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40a7421b941b17/Escritorio/"/>
    </mc:Choice>
  </mc:AlternateContent>
  <xr:revisionPtr revIDLastSave="55" documentId="8_{12996F93-C2C3-443E-8572-08425782FFCF}" xr6:coauthVersionLast="47" xr6:coauthVersionMax="47" xr10:uidLastSave="{3F5380DB-7069-4D78-BAB8-7571D174D4DB}"/>
  <bookViews>
    <workbookView xWindow="-108" yWindow="-108" windowWidth="23256" windowHeight="12456" xr2:uid="{AD503F8D-3DE2-4028-AAAB-4CD33E8CC47E}"/>
  </bookViews>
  <sheets>
    <sheet name="h1" sheetId="2" r:id="rId1"/>
    <sheet name="Hoja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9" i="1" l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<sst xmlns="http://schemas.openxmlformats.org/spreadsheetml/2006/main" count="160" uniqueCount="80">
  <si>
    <t>Comuna</t>
  </si>
  <si>
    <t>Poblacion total 2020</t>
  </si>
  <si>
    <t>Superficie de Área Verde m²</t>
  </si>
  <si>
    <t>Superficie Plazas m²</t>
  </si>
  <si>
    <t>Número de establecimientos educacion inicial</t>
  </si>
  <si>
    <t>Distancia a Educación Inicial (m)</t>
  </si>
  <si>
    <t>Razón entre disponibilidad efectiva de matrículas y demanda potencial por educación básica</t>
  </si>
  <si>
    <t>Número de establecimientos eduacion basica</t>
  </si>
  <si>
    <t>Número de establecimientos privados</t>
  </si>
  <si>
    <t>Distancia a Educación Basica (m)</t>
  </si>
  <si>
    <t>Número de establecimientos atencion primaria</t>
  </si>
  <si>
    <t>Distancia a Centro de Salud (m)</t>
  </si>
  <si>
    <t>Superficie total de campamentos (ha)</t>
  </si>
  <si>
    <t xml:space="preserve"> luminarias cada 50 metros lineales </t>
  </si>
  <si>
    <t xml:space="preserve"> Consumo Per Capita residencial (Kwh/persona)</t>
  </si>
  <si>
    <t>Fallos suministro electrico</t>
  </si>
  <si>
    <t>porcentaje manzanas con veredas con buena calidad de pavimento</t>
  </si>
  <si>
    <t>Total de residuos (t)</t>
  </si>
  <si>
    <t xml:space="preserve"> Porcentaje de residuos municipales valorizados</t>
  </si>
  <si>
    <t xml:space="preserve"> Porcentaje de viviendas en mal estado  y/o carente  servicios básicos</t>
  </si>
  <si>
    <t>Porcentaje de participación del FCM en el Ingreso Municipal Total</t>
  </si>
  <si>
    <t>Víctimas Robo con violencia o Intimidación</t>
  </si>
  <si>
    <t>Víctimas Robo por Sorpresa</t>
  </si>
  <si>
    <t xml:space="preserve"> Número de denuncias por delito en el espacio público cada 100 habitantes</t>
  </si>
  <si>
    <t xml:space="preserve"> Porcentaje de unidades vecinales que tienen entre 20% y 60% de hogares vulnerables</t>
  </si>
  <si>
    <t xml:space="preserve"> Porcentaje de la población en situación de pobreza (pobreza multidimensional MDSF)</t>
  </si>
  <si>
    <t>Porcentaje de Hacinamiento</t>
  </si>
  <si>
    <t>Porcentaje de viviendas con situación de allegamiento externo</t>
  </si>
  <si>
    <t xml:space="preserve"> Requerimiento de viviendas nuevas urbanas</t>
  </si>
  <si>
    <t>Tasa de conexiones residenciales fijas de internet por cada 1.000 viviendas particulares</t>
  </si>
  <si>
    <t>Longitud ciclovías (km)</t>
  </si>
  <si>
    <t>Tiempo de viaje en trans publico hr punta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</si>
  <si>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</si>
  <si>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</si>
  <si>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</si>
  <si>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</si>
  <si>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</si>
  <si>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</si>
  <si>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</si>
  <si>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</si>
  <si>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</si>
  <si>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</si>
  <si>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</si>
  <si>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</si>
  <si>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</si>
  <si>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</si>
  <si>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</si>
  <si>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</si>
  <si>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</si>
  <si>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</si>
  <si>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</si>
  <si>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</si>
  <si>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</si>
  <si>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</si>
  <si>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</si>
  <si>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</si>
  <si>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</si>
  <si>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</si>
  <si>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</si>
  <si>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</si>
  <si>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</si>
  <si>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</si>
  <si>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</si>
  <si>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</si>
  <si>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</si>
  <si>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</si>
  <si>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</si>
  <si>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</si>
  <si>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</si>
  <si>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</si>
  <si>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</si>
  <si>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</si>
  <si>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</si>
  <si>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</si>
  <si>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</si>
  <si>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Talagante</t>
  </si>
  <si>
    <t>El Monte</t>
  </si>
  <si>
    <t>Isla De Maipo</t>
  </si>
  <si>
    <t>Padre Hurtado</t>
  </si>
  <si>
    <t>Peñaflor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</si>
</sst>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2" borderId="1" xfId="0" applyNumberForma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 wrapText="1"/>
    </xf>
    <xf numFmtId="1" fontId="0" fillId="6" borderId="1" xfId="0" applyNumberFormat="1" applyFill="1" applyBorder="1" applyAlignment="1">
      <alignment horizontal="center" vertical="center" wrapText="1"/>
    </xf>
    <xf numFmtId="1" fontId="1" fillId="7" borderId="1" xfId="0" applyNumberFormat="1" applyFont="1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  <xf numFmtId="1" fontId="1" fillId="8" borderId="1" xfId="0" applyNumberFormat="1" applyFont="1" applyFill="1" applyBorder="1" applyAlignment="1">
      <alignment horizontal="center" vertical="center" wrapText="1"/>
    </xf>
    <xf numFmtId="1" fontId="0" fillId="9" borderId="1" xfId="0" applyNumberFormat="1" applyFill="1" applyBorder="1" applyAlignment="1">
      <alignment horizontal="center" vertical="center" wrapText="1"/>
    </xf>
    <xf numFmtId="1" fontId="0" fillId="10" borderId="1" xfId="0" applyNumberFormat="1" applyFill="1" applyBorder="1" applyAlignment="1">
      <alignment horizontal="center" vertical="center" wrapText="1"/>
    </xf>
    <xf numFmtId="2" fontId="0" fillId="10" borderId="1" xfId="0" applyNumberFormat="1" applyFill="1" applyBorder="1" applyAlignment="1">
      <alignment horizontal="center" vertical="center" wrapText="1"/>
    </xf>
    <xf numFmtId="1" fontId="0" fillId="11" borderId="1" xfId="0" applyNumberFormat="1" applyFill="1" applyBorder="1" applyAlignment="1">
      <alignment horizontal="center" vertical="center" wrapText="1"/>
    </xf>
    <xf numFmtId="1" fontId="0" fillId="12" borderId="1" xfId="0" applyNumberFormat="1" applyFill="1" applyBorder="1" applyAlignment="1">
      <alignment horizontal="center" vertical="center" wrapText="1"/>
    </xf>
    <xf numFmtId="1" fontId="0" fillId="13" borderId="1" xfId="0" applyNumberFormat="1" applyFill="1" applyBorder="1" applyAlignment="1">
      <alignment horizontal="center" vertical="center" wrapText="1"/>
    </xf>
    <xf numFmtId="1" fontId="0" fillId="14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M%20casas/Datos/casas_rm%20_%20VARI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itros"/>
      <sheetName val="Resultado data"/>
      <sheetName val="Areas verdes"/>
      <sheetName val="Tºde viaje en trans publico"/>
      <sheetName val="Ciclovias"/>
      <sheetName val="Cons energía eléctrica pecapita"/>
      <sheetName val="Tasa  Conexiones Residenciales"/>
      <sheetName val="Déficit habitacional cuantitati"/>
      <sheetName val="Allegamiento extremo"/>
      <sheetName val="% de Hacinamiento"/>
      <sheetName val="Poblacion en situacion de pobre"/>
      <sheetName val=" hogares vulnerables"/>
      <sheetName val="densidad poblacional"/>
      <sheetName val="% veredas en buenas condiciones"/>
      <sheetName val="fallos sumin electr"/>
      <sheetName val="delicuencia"/>
      <sheetName val="% de ingresos FCM"/>
      <sheetName val="% de viviendas en mal estado"/>
      <sheetName val="Reciclaje "/>
      <sheetName val="Salud"/>
      <sheetName val="Campamentos"/>
      <sheetName val="Luminarias "/>
      <sheetName val="Educacion Inicial"/>
      <sheetName val="matrículas"/>
      <sheetName val="Educacion Basica"/>
    </sheetNames>
    <sheetDataSet>
      <sheetData sheetId="0"/>
      <sheetData sheetId="1">
        <row r="1">
          <cell r="A1" t="str">
            <v>Comuna</v>
          </cell>
          <cell r="B1" t="str">
            <v>Direccion</v>
          </cell>
          <cell r="C1" t="str">
            <v>Precio</v>
          </cell>
          <cell r="D1" t="str">
            <v>UF</v>
          </cell>
          <cell r="E1" t="str">
            <v>m2_Construidos</v>
          </cell>
          <cell r="F1" t="str">
            <v>m2_totales</v>
          </cell>
          <cell r="G1" t="str">
            <v>Habitaciones</v>
          </cell>
          <cell r="H1" t="str">
            <v>Banos</v>
          </cell>
          <cell r="I1" t="str">
            <v>Estacionamientos</v>
          </cell>
          <cell r="J1" t="str">
            <v>Publi</v>
          </cell>
          <cell r="K1" t="str">
            <v>Poblacion total 2020</v>
          </cell>
          <cell r="L1" t="str">
            <v>Superficie de Área Verde m²</v>
          </cell>
          <cell r="M1" t="str">
            <v>Superficie Plazas m²</v>
          </cell>
          <cell r="N1" t="str">
            <v>Número de establecimientos educacion inicial</v>
          </cell>
          <cell r="O1" t="str">
            <v>Distancia a Educación Inicial (m)</v>
          </cell>
          <cell r="P1" t="str">
            <v>Razón entre disponibilidad efectiva de matrículas y demanda potencial por educación básica</v>
          </cell>
          <cell r="Q1" t="str">
            <v>Número de establecimientos eduacion basica</v>
          </cell>
          <cell r="R1" t="str">
            <v>Número de establecimientos privados</v>
          </cell>
          <cell r="S1" t="str">
            <v>Distancia a Educación Basica (m)</v>
          </cell>
          <cell r="T1" t="str">
            <v>Número de establecimientos atencion primaria</v>
          </cell>
          <cell r="U1" t="str">
            <v>Distancia a Centro de Salud (m)</v>
          </cell>
          <cell r="V1" t="str">
            <v>Superficie total de campamentos (ha)</v>
          </cell>
          <cell r="W1" t="str">
            <v xml:space="preserve"> luminarias cada 50 metros lineales </v>
          </cell>
          <cell r="X1" t="str">
            <v xml:space="preserve"> Consumo Per Capita residencial (Kwh/persona)</v>
          </cell>
          <cell r="Y1" t="str">
            <v>Fallos suministro electrico</v>
          </cell>
          <cell r="Z1" t="str">
            <v>porcentaje manzanas con veredas con buena calidad de pavimento</v>
          </cell>
          <cell r="AA1" t="str">
            <v>Total de residuos (t)</v>
          </cell>
          <cell r="AB1" t="str">
            <v xml:space="preserve"> Porcentaje de residuos municipales valorizados</v>
          </cell>
          <cell r="AC1" t="str">
            <v xml:space="preserve"> Porcentaje de viviendas en mal estado  y/o carente  servicios básicos</v>
          </cell>
          <cell r="AD1" t="str">
            <v>Porcentaje de participación del FCM en el Ingreso Municipal Total</v>
          </cell>
          <cell r="AE1" t="str">
            <v>Víctimas Robo con violencia o Intimidación</v>
          </cell>
          <cell r="AF1" t="str">
            <v>Víctimas Robo por Sorpresa</v>
          </cell>
          <cell r="AG1" t="str">
            <v xml:space="preserve"> Número de denuncias por delito en el espacio público cada 100 habitantes</v>
          </cell>
          <cell r="AH1" t="str">
            <v xml:space="preserve"> Porcentaje de unidades vecinales que tienen entre 20% y 60% de hogares vulnerables</v>
          </cell>
          <cell r="AI1" t="str">
            <v xml:space="preserve"> Porcentaje de la población en situación de pobreza (pobreza multidimensional MDSF)</v>
          </cell>
          <cell r="AJ1" t="str">
            <v>Porcentaje de Hacinamiento</v>
          </cell>
          <cell r="AK1" t="str">
            <v>Porcentaje de viviendas con situación de allegamiento externo</v>
          </cell>
          <cell r="AL1" t="str">
            <v xml:space="preserve"> Requerimiento de viviendas nuevas urbanas</v>
          </cell>
          <cell r="AM1" t="str">
            <v>Tasa de conexiones residenciales fijas de internet por cada 1.000 viviendas particulares</v>
          </cell>
          <cell r="AN1" t="str">
            <v>Longitud ciclovías (km)</v>
          </cell>
          <cell r="AO1" t="str">
            <v>Tiempo de viaje en trans publico hr punta</v>
          </cell>
        </row>
        <row r="2">
          <cell r="A2" t="str">
            <v>Macul</v>
          </cell>
          <cell r="B2" t="str">
            <v xml:space="preserve"> Mario Silva Ossa 3923</v>
          </cell>
          <cell r="C2">
            <v>266395950</v>
          </cell>
          <cell r="D2">
            <v>7650</v>
          </cell>
          <cell r="E2">
            <v>94</v>
          </cell>
          <cell r="F2">
            <v>340</v>
          </cell>
          <cell r="G2">
            <v>4</v>
          </cell>
          <cell r="H2">
            <v>2</v>
          </cell>
          <cell r="I2">
            <v>0</v>
          </cell>
          <cell r="J2" t="str">
            <v>03/12/2022</v>
          </cell>
          <cell r="K2">
            <v>116249</v>
          </cell>
          <cell r="L2">
            <v>480763.06</v>
          </cell>
          <cell r="M2">
            <v>299144.71999999997</v>
          </cell>
          <cell r="N2">
            <v>42</v>
          </cell>
          <cell r="O2">
            <v>401.02</v>
          </cell>
          <cell r="P2">
            <v>1.03</v>
          </cell>
          <cell r="Q2">
            <v>21</v>
          </cell>
          <cell r="R2">
            <v>4</v>
          </cell>
          <cell r="S2">
            <v>537.11</v>
          </cell>
          <cell r="T2">
            <v>4</v>
          </cell>
          <cell r="U2">
            <v>1135.94</v>
          </cell>
          <cell r="V2">
            <v>0</v>
          </cell>
          <cell r="W2">
            <v>2.855379899162005</v>
          </cell>
          <cell r="X2">
            <v>955.34</v>
          </cell>
          <cell r="Y2">
            <v>5.23</v>
          </cell>
          <cell r="Z2">
            <v>19.27</v>
          </cell>
          <cell r="AA2">
            <v>55634</v>
          </cell>
          <cell r="AB2">
            <v>0</v>
          </cell>
          <cell r="AC2">
            <v>6.7</v>
          </cell>
          <cell r="AD2">
            <v>17.75</v>
          </cell>
          <cell r="AE2">
            <v>861</v>
          </cell>
          <cell r="AF2">
            <v>256</v>
          </cell>
          <cell r="AG2">
            <v>0.86</v>
          </cell>
          <cell r="AH2">
            <v>66.67</v>
          </cell>
          <cell r="AI2">
            <v>13.47</v>
          </cell>
          <cell r="AJ2">
            <v>5.97</v>
          </cell>
          <cell r="AK2">
            <v>2.4900000000000002</v>
          </cell>
          <cell r="AL2">
            <v>2523</v>
          </cell>
          <cell r="AM2">
            <v>713.77</v>
          </cell>
          <cell r="AN2">
            <v>6.81</v>
          </cell>
          <cell r="AO2">
            <v>90</v>
          </cell>
        </row>
        <row r="3">
          <cell r="A3" t="str">
            <v>Estación Central</v>
          </cell>
          <cell r="B3" t="str">
            <v xml:space="preserve"> Blanco Garcés 50</v>
          </cell>
          <cell r="C3">
            <v>100081302</v>
          </cell>
          <cell r="D3">
            <v>2874</v>
          </cell>
          <cell r="E3">
            <v>72</v>
          </cell>
          <cell r="F3">
            <v>72</v>
          </cell>
          <cell r="G3">
            <v>3</v>
          </cell>
          <cell r="H3">
            <v>2</v>
          </cell>
          <cell r="I3">
            <v>0</v>
          </cell>
          <cell r="J3" t="str">
            <v>02/12/2022</v>
          </cell>
          <cell r="K3">
            <v>140746</v>
          </cell>
          <cell r="L3">
            <v>533763.86</v>
          </cell>
          <cell r="M3">
            <v>297521.89</v>
          </cell>
          <cell r="N3">
            <v>68</v>
          </cell>
          <cell r="O3">
            <v>328.11</v>
          </cell>
          <cell r="P3">
            <v>1.37</v>
          </cell>
          <cell r="Q3">
            <v>29</v>
          </cell>
          <cell r="R3">
            <v>1</v>
          </cell>
          <cell r="S3">
            <v>441.76</v>
          </cell>
          <cell r="T3">
            <v>6</v>
          </cell>
          <cell r="U3">
            <v>1032.02</v>
          </cell>
          <cell r="V3">
            <v>75.180000000000007</v>
          </cell>
          <cell r="W3">
            <v>3.1254181528500924</v>
          </cell>
          <cell r="X3">
            <v>799</v>
          </cell>
          <cell r="Y3">
            <v>9.44</v>
          </cell>
          <cell r="Z3">
            <v>21.42</v>
          </cell>
          <cell r="AA3">
            <v>71688</v>
          </cell>
          <cell r="AB3">
            <v>0</v>
          </cell>
          <cell r="AC3">
            <v>13.14</v>
          </cell>
          <cell r="AD3">
            <v>16.05</v>
          </cell>
          <cell r="AE3">
            <v>2099</v>
          </cell>
          <cell r="AF3">
            <v>1330</v>
          </cell>
          <cell r="AG3">
            <v>1.84</v>
          </cell>
          <cell r="AH3">
            <v>52.94</v>
          </cell>
          <cell r="AI3">
            <v>23.45</v>
          </cell>
          <cell r="AJ3">
            <v>11.87</v>
          </cell>
          <cell r="AK3">
            <v>4.2</v>
          </cell>
          <cell r="AL3">
            <v>5574</v>
          </cell>
          <cell r="AM3">
            <v>672.85</v>
          </cell>
          <cell r="AN3">
            <v>10.19</v>
          </cell>
          <cell r="AO3">
            <v>100</v>
          </cell>
        </row>
        <row r="4">
          <cell r="A4" t="str">
            <v>Estación Central</v>
          </cell>
          <cell r="B4" t="str">
            <v xml:space="preserve"> Avenida Las Parcelas</v>
          </cell>
          <cell r="C4">
            <v>135809700</v>
          </cell>
          <cell r="D4">
            <v>3900</v>
          </cell>
          <cell r="E4">
            <v>59</v>
          </cell>
          <cell r="F4">
            <v>243</v>
          </cell>
          <cell r="G4">
            <v>3</v>
          </cell>
          <cell r="H4">
            <v>1</v>
          </cell>
          <cell r="I4">
            <v>2</v>
          </cell>
          <cell r="J4" t="str">
            <v>02/12/2022</v>
          </cell>
          <cell r="K4">
            <v>140746</v>
          </cell>
          <cell r="L4">
            <v>533763.86</v>
          </cell>
          <cell r="M4">
            <v>297521.89</v>
          </cell>
          <cell r="N4">
            <v>68</v>
          </cell>
          <cell r="O4">
            <v>328.11</v>
          </cell>
          <cell r="P4">
            <v>1.37</v>
          </cell>
          <cell r="Q4">
            <v>29</v>
          </cell>
          <cell r="R4">
            <v>1</v>
          </cell>
          <cell r="S4">
            <v>441.76</v>
          </cell>
          <cell r="T4">
            <v>6</v>
          </cell>
          <cell r="U4">
            <v>1032.02</v>
          </cell>
          <cell r="V4">
            <v>75.180000000000007</v>
          </cell>
          <cell r="W4">
            <v>3.1254181528500924</v>
          </cell>
          <cell r="X4">
            <v>799</v>
          </cell>
          <cell r="Y4">
            <v>9.44</v>
          </cell>
          <cell r="Z4">
            <v>21.42</v>
          </cell>
          <cell r="AA4">
            <v>71688</v>
          </cell>
          <cell r="AB4">
            <v>0</v>
          </cell>
          <cell r="AC4">
            <v>13.14</v>
          </cell>
          <cell r="AD4">
            <v>16.05</v>
          </cell>
          <cell r="AE4">
            <v>2099</v>
          </cell>
          <cell r="AF4">
            <v>1330</v>
          </cell>
          <cell r="AG4">
            <v>1.84</v>
          </cell>
          <cell r="AH4">
            <v>52.94</v>
          </cell>
          <cell r="AI4">
            <v>23.45</v>
          </cell>
          <cell r="AJ4">
            <v>11.87</v>
          </cell>
          <cell r="AK4">
            <v>4.2</v>
          </cell>
          <cell r="AL4">
            <v>5574</v>
          </cell>
          <cell r="AM4">
            <v>672.85</v>
          </cell>
          <cell r="AN4">
            <v>10.19</v>
          </cell>
          <cell r="AO4">
            <v>100</v>
          </cell>
        </row>
        <row r="5">
          <cell r="A5" t="str">
            <v>Santiago</v>
          </cell>
          <cell r="B5" t="str">
            <v xml:space="preserve"> Loreley 127</v>
          </cell>
          <cell r="C5">
            <v>500000000</v>
          </cell>
          <cell r="D5">
            <v>14358.325999999999</v>
          </cell>
          <cell r="E5">
            <v>209</v>
          </cell>
          <cell r="F5">
            <v>434</v>
          </cell>
          <cell r="G5">
            <v>5</v>
          </cell>
          <cell r="H5">
            <v>4</v>
          </cell>
          <cell r="I5">
            <v>0</v>
          </cell>
          <cell r="J5" t="str">
            <v>01/12/2022</v>
          </cell>
          <cell r="K5">
            <v>402847</v>
          </cell>
          <cell r="L5">
            <v>1868007.66</v>
          </cell>
          <cell r="M5">
            <v>314094.71999999997</v>
          </cell>
          <cell r="N5">
            <v>94</v>
          </cell>
          <cell r="O5">
            <v>389.63</v>
          </cell>
          <cell r="P5">
            <v>2.16</v>
          </cell>
          <cell r="Q5">
            <v>77</v>
          </cell>
          <cell r="R5">
            <v>11</v>
          </cell>
          <cell r="S5">
            <v>384.8</v>
          </cell>
          <cell r="T5">
            <v>7</v>
          </cell>
          <cell r="U5">
            <v>1185.6400000000001</v>
          </cell>
          <cell r="V5">
            <v>0</v>
          </cell>
          <cell r="W5">
            <v>3.4886025335688422</v>
          </cell>
          <cell r="X5">
            <v>1145.54</v>
          </cell>
          <cell r="Y5">
            <v>5.23</v>
          </cell>
          <cell r="Z5">
            <v>38.57</v>
          </cell>
          <cell r="AA5">
            <v>209226.05</v>
          </cell>
          <cell r="AB5">
            <v>2.4300000000000002</v>
          </cell>
          <cell r="AC5">
            <v>9.48</v>
          </cell>
          <cell r="AD5">
            <v>4.3099999999999996</v>
          </cell>
          <cell r="AE5">
            <v>5799</v>
          </cell>
          <cell r="AF5">
            <v>4045</v>
          </cell>
          <cell r="AG5">
            <v>2.02</v>
          </cell>
          <cell r="AH5">
            <v>59.57</v>
          </cell>
          <cell r="AI5">
            <v>9.6300000000000008</v>
          </cell>
          <cell r="AJ5">
            <v>10.62</v>
          </cell>
          <cell r="AK5">
            <v>3.37</v>
          </cell>
          <cell r="AL5">
            <v>14405</v>
          </cell>
          <cell r="AM5">
            <v>589.23</v>
          </cell>
          <cell r="AN5">
            <v>48.24</v>
          </cell>
          <cell r="AO5">
            <v>85</v>
          </cell>
        </row>
        <row r="6">
          <cell r="A6" t="str">
            <v>Peñalolén</v>
          </cell>
          <cell r="B6" t="str">
            <v xml:space="preserve"> Peñalolén</v>
          </cell>
          <cell r="C6">
            <v>150000000</v>
          </cell>
          <cell r="D6">
            <v>4307.4979999999996</v>
          </cell>
          <cell r="E6">
            <v>130</v>
          </cell>
          <cell r="F6">
            <v>175</v>
          </cell>
          <cell r="G6">
            <v>5</v>
          </cell>
          <cell r="H6">
            <v>4</v>
          </cell>
          <cell r="I6">
            <v>3</v>
          </cell>
          <cell r="J6" t="str">
            <v>01/12/2022</v>
          </cell>
          <cell r="K6">
            <v>241394</v>
          </cell>
          <cell r="L6">
            <v>1367424.45</v>
          </cell>
          <cell r="M6">
            <v>785309.42</v>
          </cell>
          <cell r="N6">
            <v>86</v>
          </cell>
          <cell r="O6">
            <v>546.67999999999995</v>
          </cell>
          <cell r="P6">
            <v>0.83</v>
          </cell>
          <cell r="Q6">
            <v>37</v>
          </cell>
          <cell r="R6">
            <v>15</v>
          </cell>
          <cell r="S6">
            <v>760.66</v>
          </cell>
          <cell r="T6">
            <v>11</v>
          </cell>
          <cell r="U6">
            <v>1067.57</v>
          </cell>
          <cell r="V6">
            <v>131.37</v>
          </cell>
          <cell r="W6">
            <v>1.3867982301006019</v>
          </cell>
          <cell r="X6">
            <v>953.54</v>
          </cell>
          <cell r="Y6">
            <v>5.89</v>
          </cell>
          <cell r="Z6">
            <v>50.86</v>
          </cell>
          <cell r="AA6">
            <v>124131.04</v>
          </cell>
          <cell r="AB6">
            <v>0.84</v>
          </cell>
          <cell r="AC6">
            <v>12.55</v>
          </cell>
          <cell r="AD6">
            <v>26.33</v>
          </cell>
          <cell r="AE6">
            <v>1175</v>
          </cell>
          <cell r="AF6">
            <v>289</v>
          </cell>
          <cell r="AG6">
            <v>0.56000000000000005</v>
          </cell>
          <cell r="AH6">
            <v>31.03</v>
          </cell>
          <cell r="AI6">
            <v>26.28</v>
          </cell>
          <cell r="AJ6">
            <v>8.4700000000000006</v>
          </cell>
          <cell r="AK6">
            <v>2.84</v>
          </cell>
          <cell r="AL6">
            <v>5910</v>
          </cell>
          <cell r="AM6">
            <v>673.4</v>
          </cell>
          <cell r="AN6">
            <v>21.78</v>
          </cell>
          <cell r="AO6">
            <v>90</v>
          </cell>
        </row>
        <row r="7">
          <cell r="A7" t="str">
            <v>Maipú</v>
          </cell>
          <cell r="B7" t="str">
            <v xml:space="preserve"> Av. Portales 1672</v>
          </cell>
          <cell r="C7">
            <v>85000000</v>
          </cell>
          <cell r="D7">
            <v>2440.915</v>
          </cell>
          <cell r="E7">
            <v>55</v>
          </cell>
          <cell r="F7">
            <v>121</v>
          </cell>
          <cell r="G7">
            <v>2</v>
          </cell>
          <cell r="H7">
            <v>1</v>
          </cell>
          <cell r="I7">
            <v>2</v>
          </cell>
          <cell r="J7" t="str">
            <v>01/12/2022</v>
          </cell>
          <cell r="K7">
            <v>517393</v>
          </cell>
          <cell r="L7">
            <v>2847701.93</v>
          </cell>
          <cell r="M7">
            <v>1791808.5</v>
          </cell>
          <cell r="N7">
            <v>185</v>
          </cell>
          <cell r="O7">
            <v>384.19</v>
          </cell>
          <cell r="P7">
            <v>1.33</v>
          </cell>
          <cell r="Q7">
            <v>101</v>
          </cell>
          <cell r="R7">
            <v>8</v>
          </cell>
          <cell r="S7">
            <v>538.27</v>
          </cell>
          <cell r="T7">
            <v>16</v>
          </cell>
          <cell r="U7">
            <v>1258.33</v>
          </cell>
          <cell r="V7">
            <v>35.22</v>
          </cell>
          <cell r="W7">
            <v>2.1906116079118543</v>
          </cell>
          <cell r="X7">
            <v>848.94</v>
          </cell>
          <cell r="Y7">
            <v>8.2100000000000009</v>
          </cell>
          <cell r="Z7">
            <v>53.33</v>
          </cell>
          <cell r="AA7">
            <v>274737.43</v>
          </cell>
          <cell r="AB7">
            <v>0.89</v>
          </cell>
          <cell r="AC7">
            <v>6.81</v>
          </cell>
          <cell r="AD7">
            <v>44</v>
          </cell>
          <cell r="AE7">
            <v>3405</v>
          </cell>
          <cell r="AF7">
            <v>574</v>
          </cell>
          <cell r="AG7">
            <v>0.7</v>
          </cell>
          <cell r="AH7">
            <v>40.74</v>
          </cell>
          <cell r="AI7">
            <v>13.22</v>
          </cell>
          <cell r="AJ7">
            <v>4.8</v>
          </cell>
          <cell r="AK7">
            <v>1.69</v>
          </cell>
          <cell r="AL7">
            <v>6715</v>
          </cell>
          <cell r="AM7">
            <v>843.15</v>
          </cell>
          <cell r="AN7">
            <v>23.75</v>
          </cell>
          <cell r="AO7">
            <v>110</v>
          </cell>
        </row>
        <row r="8">
          <cell r="A8" t="str">
            <v>San Miguel</v>
          </cell>
          <cell r="B8" t="str">
            <v xml:space="preserve"> Álvarez de Toledo 900</v>
          </cell>
          <cell r="C8">
            <v>470110500</v>
          </cell>
          <cell r="D8">
            <v>13500</v>
          </cell>
          <cell r="E8">
            <v>237</v>
          </cell>
          <cell r="F8">
            <v>594</v>
          </cell>
          <cell r="G8">
            <v>6</v>
          </cell>
          <cell r="H8">
            <v>5</v>
          </cell>
          <cell r="I8">
            <v>2</v>
          </cell>
          <cell r="J8" t="str">
            <v>01/12/2022</v>
          </cell>
          <cell r="K8">
            <v>107828</v>
          </cell>
          <cell r="L8">
            <v>212503.55</v>
          </cell>
          <cell r="M8">
            <v>111933.5</v>
          </cell>
          <cell r="N8">
            <v>46</v>
          </cell>
          <cell r="O8">
            <v>335.75</v>
          </cell>
          <cell r="P8">
            <v>1.28</v>
          </cell>
          <cell r="Q8">
            <v>30</v>
          </cell>
          <cell r="R8">
            <v>4</v>
          </cell>
          <cell r="S8">
            <v>398.06</v>
          </cell>
          <cell r="T8">
            <v>4</v>
          </cell>
          <cell r="U8">
            <v>906.7</v>
          </cell>
          <cell r="V8">
            <v>0</v>
          </cell>
          <cell r="W8">
            <v>1.2435673098822997</v>
          </cell>
          <cell r="X8">
            <v>1228.8</v>
          </cell>
          <cell r="Y8">
            <v>5.22</v>
          </cell>
          <cell r="Z8">
            <v>21.59</v>
          </cell>
          <cell r="AA8">
            <v>49502.54</v>
          </cell>
          <cell r="AB8">
            <v>0.95</v>
          </cell>
          <cell r="AC8">
            <v>5.72</v>
          </cell>
          <cell r="AD8">
            <v>11.06</v>
          </cell>
          <cell r="AE8">
            <v>1202</v>
          </cell>
          <cell r="AF8">
            <v>380</v>
          </cell>
          <cell r="AG8">
            <v>1.25</v>
          </cell>
          <cell r="AH8">
            <v>24</v>
          </cell>
          <cell r="AI8">
            <v>17.25</v>
          </cell>
          <cell r="AJ8">
            <v>5.23</v>
          </cell>
          <cell r="AK8">
            <v>2.2799999999999998</v>
          </cell>
          <cell r="AL8">
            <v>2072</v>
          </cell>
          <cell r="AM8">
            <v>799.86</v>
          </cell>
          <cell r="AN8">
            <v>1.89</v>
          </cell>
          <cell r="AO8">
            <v>90</v>
          </cell>
        </row>
        <row r="9">
          <cell r="A9" t="str">
            <v>Colina</v>
          </cell>
          <cell r="B9" t="str">
            <v xml:space="preserve"> Condominio Ayres de Chicureo</v>
          </cell>
          <cell r="C9">
            <v>250029140</v>
          </cell>
          <cell r="D9">
            <v>7180</v>
          </cell>
          <cell r="E9">
            <v>120</v>
          </cell>
          <cell r="F9">
            <v>420</v>
          </cell>
          <cell r="G9">
            <v>3</v>
          </cell>
          <cell r="H9">
            <v>3</v>
          </cell>
          <cell r="I9">
            <v>2</v>
          </cell>
          <cell r="J9" t="str">
            <v>01/12/2022</v>
          </cell>
          <cell r="K9">
            <v>117839</v>
          </cell>
          <cell r="L9">
            <v>1115239.6200000001</v>
          </cell>
          <cell r="M9">
            <v>734015.35</v>
          </cell>
          <cell r="N9">
            <v>57</v>
          </cell>
          <cell r="O9">
            <v>487.23</v>
          </cell>
          <cell r="P9">
            <v>0.96</v>
          </cell>
          <cell r="Q9">
            <v>30</v>
          </cell>
          <cell r="R9">
            <v>10</v>
          </cell>
          <cell r="S9">
            <v>632.22</v>
          </cell>
          <cell r="T9">
            <v>7</v>
          </cell>
          <cell r="U9">
            <v>1011.29</v>
          </cell>
          <cell r="V9">
            <v>45.41</v>
          </cell>
          <cell r="W9">
            <v>1.4295011588942701</v>
          </cell>
          <cell r="X9">
            <v>1149.29</v>
          </cell>
          <cell r="Y9">
            <v>14.4</v>
          </cell>
          <cell r="Z9">
            <v>37.659999999999997</v>
          </cell>
          <cell r="AA9">
            <v>74060.31</v>
          </cell>
          <cell r="AB9">
            <v>1.78</v>
          </cell>
          <cell r="AC9">
            <v>12.23</v>
          </cell>
          <cell r="AD9">
            <v>10.3</v>
          </cell>
          <cell r="AE9">
            <v>756</v>
          </cell>
          <cell r="AF9">
            <v>160</v>
          </cell>
          <cell r="AG9">
            <v>0.53</v>
          </cell>
          <cell r="AH9">
            <v>35.71</v>
          </cell>
          <cell r="AI9">
            <v>25.46</v>
          </cell>
          <cell r="AJ9">
            <v>8.3000000000000007</v>
          </cell>
          <cell r="AK9">
            <v>1.34</v>
          </cell>
          <cell r="AL9">
            <v>1830</v>
          </cell>
          <cell r="AM9">
            <v>714.93</v>
          </cell>
          <cell r="AN9">
            <v>9.42</v>
          </cell>
          <cell r="AO9">
            <v>90</v>
          </cell>
        </row>
        <row r="10">
          <cell r="A10" t="str">
            <v>Estación Central</v>
          </cell>
          <cell r="B10" t="str">
            <v xml:space="preserve"> Estación Central</v>
          </cell>
          <cell r="C10">
            <v>198000000</v>
          </cell>
          <cell r="D10">
            <v>5685.8969999999999</v>
          </cell>
          <cell r="E10">
            <v>180</v>
          </cell>
          <cell r="F10">
            <v>120</v>
          </cell>
          <cell r="G10">
            <v>7</v>
          </cell>
          <cell r="H10">
            <v>3</v>
          </cell>
          <cell r="I10">
            <v>2</v>
          </cell>
          <cell r="J10" t="str">
            <v>01/12/2022</v>
          </cell>
          <cell r="K10">
            <v>140746</v>
          </cell>
          <cell r="L10">
            <v>533763.86</v>
          </cell>
          <cell r="M10">
            <v>297521.89</v>
          </cell>
          <cell r="N10">
            <v>68</v>
          </cell>
          <cell r="O10">
            <v>328.11</v>
          </cell>
          <cell r="P10">
            <v>1.37</v>
          </cell>
          <cell r="Q10">
            <v>29</v>
          </cell>
          <cell r="R10">
            <v>1</v>
          </cell>
          <cell r="S10">
            <v>441.76</v>
          </cell>
          <cell r="T10">
            <v>6</v>
          </cell>
          <cell r="U10">
            <v>1032.02</v>
          </cell>
          <cell r="V10">
            <v>75.180000000000007</v>
          </cell>
          <cell r="W10">
            <v>3.1254181528500924</v>
          </cell>
          <cell r="X10">
            <v>799</v>
          </cell>
          <cell r="Y10">
            <v>9.44</v>
          </cell>
          <cell r="Z10">
            <v>21.42</v>
          </cell>
          <cell r="AA10">
            <v>71688</v>
          </cell>
          <cell r="AB10">
            <v>0</v>
          </cell>
          <cell r="AC10">
            <v>13.14</v>
          </cell>
          <cell r="AD10">
            <v>16.05</v>
          </cell>
          <cell r="AE10">
            <v>2099</v>
          </cell>
          <cell r="AF10">
            <v>1330</v>
          </cell>
          <cell r="AG10">
            <v>1.84</v>
          </cell>
          <cell r="AH10">
            <v>52.94</v>
          </cell>
          <cell r="AI10">
            <v>23.45</v>
          </cell>
          <cell r="AJ10">
            <v>11.87</v>
          </cell>
          <cell r="AK10">
            <v>4.2</v>
          </cell>
          <cell r="AL10">
            <v>5574</v>
          </cell>
          <cell r="AM10">
            <v>672.85</v>
          </cell>
          <cell r="AN10">
            <v>10.19</v>
          </cell>
          <cell r="AO10">
            <v>100</v>
          </cell>
        </row>
        <row r="11">
          <cell r="A11" t="str">
            <v>Pedro Aguirre Cerda</v>
          </cell>
          <cell r="B11" t="str">
            <v xml:space="preserve"> Pje. 4 3276</v>
          </cell>
          <cell r="C11">
            <v>62000000</v>
          </cell>
          <cell r="D11">
            <v>1780.432</v>
          </cell>
          <cell r="E11">
            <v>65</v>
          </cell>
          <cell r="F11">
            <v>70</v>
          </cell>
          <cell r="G11">
            <v>3</v>
          </cell>
          <cell r="H11">
            <v>1</v>
          </cell>
          <cell r="I11">
            <v>0</v>
          </cell>
          <cell r="J11" t="str">
            <v>01/12/2022</v>
          </cell>
          <cell r="K11">
            <v>101035</v>
          </cell>
          <cell r="L11">
            <v>530088.27</v>
          </cell>
          <cell r="M11">
            <v>178462.78</v>
          </cell>
          <cell r="N11">
            <v>61</v>
          </cell>
          <cell r="O11">
            <v>275.89999999999998</v>
          </cell>
          <cell r="P11">
            <v>1.31</v>
          </cell>
          <cell r="Q11">
            <v>33</v>
          </cell>
          <cell r="R11">
            <v>0</v>
          </cell>
          <cell r="S11">
            <v>362.65</v>
          </cell>
          <cell r="T11">
            <v>7</v>
          </cell>
          <cell r="U11">
            <v>695.3</v>
          </cell>
          <cell r="V11">
            <v>44</v>
          </cell>
          <cell r="W11">
            <v>1.3699844057702351</v>
          </cell>
          <cell r="X11">
            <v>857.74</v>
          </cell>
          <cell r="Y11">
            <v>8.74</v>
          </cell>
          <cell r="Z11">
            <v>7.37</v>
          </cell>
          <cell r="AA11">
            <v>43465</v>
          </cell>
          <cell r="AB11">
            <v>0</v>
          </cell>
          <cell r="AC11">
            <v>12.17</v>
          </cell>
          <cell r="AD11">
            <v>61.23</v>
          </cell>
          <cell r="AE11">
            <v>736</v>
          </cell>
          <cell r="AF11">
            <v>222</v>
          </cell>
          <cell r="AG11">
            <v>0.89</v>
          </cell>
          <cell r="AH11">
            <v>30</v>
          </cell>
          <cell r="AI11">
            <v>26.76</v>
          </cell>
          <cell r="AJ11">
            <v>10</v>
          </cell>
          <cell r="AK11">
            <v>4.18</v>
          </cell>
          <cell r="AL11">
            <v>3257</v>
          </cell>
          <cell r="AM11">
            <v>702.9</v>
          </cell>
          <cell r="AN11">
            <v>3.31</v>
          </cell>
          <cell r="AO11">
            <v>120</v>
          </cell>
        </row>
        <row r="12">
          <cell r="A12" t="str">
            <v>Estación Central</v>
          </cell>
          <cell r="B12" t="str">
            <v xml:space="preserve"> Manantiales</v>
          </cell>
          <cell r="C12">
            <v>150000000</v>
          </cell>
          <cell r="D12">
            <v>4307.4979999999996</v>
          </cell>
          <cell r="E12">
            <v>143</v>
          </cell>
          <cell r="F12">
            <v>160</v>
          </cell>
          <cell r="G12">
            <v>4</v>
          </cell>
          <cell r="H12">
            <v>3</v>
          </cell>
          <cell r="I12">
            <v>1</v>
          </cell>
          <cell r="J12" t="str">
            <v>30/11/2022</v>
          </cell>
          <cell r="K12">
            <v>140746</v>
          </cell>
          <cell r="L12">
            <v>533763.86</v>
          </cell>
          <cell r="M12">
            <v>297521.89</v>
          </cell>
          <cell r="N12">
            <v>68</v>
          </cell>
          <cell r="O12">
            <v>328.11</v>
          </cell>
          <cell r="P12">
            <v>1.37</v>
          </cell>
          <cell r="Q12">
            <v>29</v>
          </cell>
          <cell r="R12">
            <v>1</v>
          </cell>
          <cell r="S12">
            <v>441.76</v>
          </cell>
          <cell r="T12">
            <v>6</v>
          </cell>
          <cell r="U12">
            <v>1032.02</v>
          </cell>
          <cell r="V12">
            <v>75.180000000000007</v>
          </cell>
          <cell r="W12">
            <v>3.1254181528500924</v>
          </cell>
          <cell r="X12">
            <v>799</v>
          </cell>
          <cell r="Y12">
            <v>9.44</v>
          </cell>
          <cell r="Z12">
            <v>21.42</v>
          </cell>
          <cell r="AA12">
            <v>71688</v>
          </cell>
          <cell r="AB12">
            <v>0</v>
          </cell>
          <cell r="AC12">
            <v>13.14</v>
          </cell>
          <cell r="AD12">
            <v>16.05</v>
          </cell>
          <cell r="AE12">
            <v>2099</v>
          </cell>
          <cell r="AF12">
            <v>1330</v>
          </cell>
          <cell r="AG12">
            <v>1.84</v>
          </cell>
          <cell r="AH12">
            <v>52.94</v>
          </cell>
          <cell r="AI12">
            <v>23.45</v>
          </cell>
          <cell r="AJ12">
            <v>11.87</v>
          </cell>
          <cell r="AK12">
            <v>4.2</v>
          </cell>
          <cell r="AL12">
            <v>5574</v>
          </cell>
          <cell r="AM12">
            <v>672.85</v>
          </cell>
          <cell r="AN12">
            <v>10.19</v>
          </cell>
          <cell r="AO12">
            <v>100</v>
          </cell>
        </row>
        <row r="13">
          <cell r="A13" t="str">
            <v>El Bosque</v>
          </cell>
          <cell r="B13" t="str">
            <v xml:space="preserve"> Pje. Uno 158</v>
          </cell>
          <cell r="C13">
            <v>80092900</v>
          </cell>
          <cell r="D13">
            <v>2300</v>
          </cell>
          <cell r="E13">
            <v>85</v>
          </cell>
          <cell r="F13">
            <v>100</v>
          </cell>
          <cell r="G13">
            <v>3</v>
          </cell>
          <cell r="H13">
            <v>1</v>
          </cell>
          <cell r="I13">
            <v>1</v>
          </cell>
          <cell r="J13" t="str">
            <v>30/11/2022</v>
          </cell>
          <cell r="K13">
            <v>162415</v>
          </cell>
          <cell r="L13">
            <v>329261.03999999998</v>
          </cell>
          <cell r="M13">
            <v>280109.15999999997</v>
          </cell>
          <cell r="N13">
            <v>103</v>
          </cell>
          <cell r="O13">
            <v>294.3</v>
          </cell>
          <cell r="P13">
            <v>1.47</v>
          </cell>
          <cell r="Q13">
            <v>49</v>
          </cell>
          <cell r="R13">
            <v>1</v>
          </cell>
          <cell r="S13">
            <v>382.68</v>
          </cell>
          <cell r="T13">
            <v>10</v>
          </cell>
          <cell r="U13">
            <v>730.49</v>
          </cell>
          <cell r="V13">
            <v>0</v>
          </cell>
          <cell r="W13">
            <v>2.0492709973343231</v>
          </cell>
          <cell r="X13">
            <v>644.53</v>
          </cell>
          <cell r="Y13">
            <v>16.09</v>
          </cell>
          <cell r="Z13">
            <v>19.809999999999999</v>
          </cell>
          <cell r="AA13">
            <v>80324.87</v>
          </cell>
          <cell r="AB13">
            <v>0.24</v>
          </cell>
          <cell r="AC13">
            <v>12.95</v>
          </cell>
          <cell r="AD13">
            <v>72.78</v>
          </cell>
          <cell r="AE13">
            <v>1372</v>
          </cell>
          <cell r="AF13">
            <v>234</v>
          </cell>
          <cell r="AG13">
            <v>0.94</v>
          </cell>
          <cell r="AH13">
            <v>32.56</v>
          </cell>
          <cell r="AI13">
            <v>22.65</v>
          </cell>
          <cell r="AJ13">
            <v>10.220000000000001</v>
          </cell>
          <cell r="AK13">
            <v>2.61</v>
          </cell>
          <cell r="AL13">
            <v>4084</v>
          </cell>
          <cell r="AM13">
            <v>641.95000000000005</v>
          </cell>
          <cell r="AN13">
            <v>4.71</v>
          </cell>
          <cell r="AO13">
            <v>105</v>
          </cell>
        </row>
        <row r="14">
          <cell r="A14" t="str">
            <v>San Bernardo</v>
          </cell>
          <cell r="B14" t="str">
            <v xml:space="preserve"> Pasaje Turin Poniente</v>
          </cell>
          <cell r="C14">
            <v>147997750</v>
          </cell>
          <cell r="D14">
            <v>4250</v>
          </cell>
          <cell r="E14">
            <v>85</v>
          </cell>
          <cell r="F14">
            <v>155</v>
          </cell>
          <cell r="G14">
            <v>4</v>
          </cell>
          <cell r="H14">
            <v>2</v>
          </cell>
          <cell r="I14">
            <v>2</v>
          </cell>
          <cell r="J14" t="str">
            <v>30/11/2022</v>
          </cell>
          <cell r="K14">
            <v>295550</v>
          </cell>
          <cell r="L14">
            <v>1202249.04</v>
          </cell>
          <cell r="M14">
            <v>888070.94</v>
          </cell>
          <cell r="N14">
            <v>136</v>
          </cell>
          <cell r="O14">
            <v>435.51</v>
          </cell>
          <cell r="P14">
            <v>1.1200000000000001</v>
          </cell>
          <cell r="Q14">
            <v>72</v>
          </cell>
          <cell r="R14">
            <v>6</v>
          </cell>
          <cell r="S14">
            <v>532.71</v>
          </cell>
          <cell r="T14">
            <v>16</v>
          </cell>
          <cell r="U14">
            <v>1086.2</v>
          </cell>
          <cell r="V14">
            <v>87.58</v>
          </cell>
          <cell r="W14">
            <v>1.7781383098564814</v>
          </cell>
          <cell r="X14">
            <v>645.42999999999995</v>
          </cell>
          <cell r="Y14">
            <v>14.56</v>
          </cell>
          <cell r="Z14">
            <v>31.39</v>
          </cell>
          <cell r="AA14">
            <v>160655.12999999998</v>
          </cell>
          <cell r="AB14">
            <v>0.4</v>
          </cell>
          <cell r="AC14">
            <v>12.73</v>
          </cell>
          <cell r="AD14">
            <v>38.26</v>
          </cell>
          <cell r="AE14">
            <v>3184</v>
          </cell>
          <cell r="AF14">
            <v>603</v>
          </cell>
          <cell r="AG14">
            <v>1.1499999999999999</v>
          </cell>
          <cell r="AH14">
            <v>46.15</v>
          </cell>
          <cell r="AI14">
            <v>26.07</v>
          </cell>
          <cell r="AJ14">
            <v>9.44</v>
          </cell>
          <cell r="AK14">
            <v>2.14</v>
          </cell>
          <cell r="AL14">
            <v>6355</v>
          </cell>
          <cell r="AM14">
            <v>611.07000000000005</v>
          </cell>
          <cell r="AN14">
            <v>10.7</v>
          </cell>
          <cell r="AO14">
            <v>120</v>
          </cell>
        </row>
        <row r="15">
          <cell r="A15" t="str">
            <v>San Bernardo</v>
          </cell>
          <cell r="B15" t="str">
            <v xml:space="preserve"> Las Águilas 1034</v>
          </cell>
          <cell r="C15">
            <v>121880500</v>
          </cell>
          <cell r="D15">
            <v>3500</v>
          </cell>
          <cell r="E15">
            <v>95</v>
          </cell>
          <cell r="F15">
            <v>130</v>
          </cell>
          <cell r="G15">
            <v>5</v>
          </cell>
          <cell r="H15">
            <v>2</v>
          </cell>
          <cell r="I15">
            <v>1</v>
          </cell>
          <cell r="J15" t="str">
            <v>30/11/2022</v>
          </cell>
          <cell r="K15">
            <v>295550</v>
          </cell>
          <cell r="L15">
            <v>1202249.04</v>
          </cell>
          <cell r="M15">
            <v>888070.94</v>
          </cell>
          <cell r="N15">
            <v>136</v>
          </cell>
          <cell r="O15">
            <v>435.51</v>
          </cell>
          <cell r="P15">
            <v>1.1200000000000001</v>
          </cell>
          <cell r="Q15">
            <v>72</v>
          </cell>
          <cell r="R15">
            <v>6</v>
          </cell>
          <cell r="S15">
            <v>532.71</v>
          </cell>
          <cell r="T15">
            <v>16</v>
          </cell>
          <cell r="U15">
            <v>1086.2</v>
          </cell>
          <cell r="V15">
            <v>87.58</v>
          </cell>
          <cell r="W15">
            <v>1.7781383098564814</v>
          </cell>
          <cell r="X15">
            <v>645.42999999999995</v>
          </cell>
          <cell r="Y15">
            <v>14.56</v>
          </cell>
          <cell r="Z15">
            <v>31.39</v>
          </cell>
          <cell r="AA15">
            <v>160655.12999999998</v>
          </cell>
          <cell r="AB15">
            <v>0.4</v>
          </cell>
          <cell r="AC15">
            <v>12.73</v>
          </cell>
          <cell r="AD15">
            <v>38.26</v>
          </cell>
          <cell r="AE15">
            <v>3184</v>
          </cell>
          <cell r="AF15">
            <v>603</v>
          </cell>
          <cell r="AG15">
            <v>1.1499999999999999</v>
          </cell>
          <cell r="AH15">
            <v>46.15</v>
          </cell>
          <cell r="AI15">
            <v>26.07</v>
          </cell>
          <cell r="AJ15">
            <v>9.44</v>
          </cell>
          <cell r="AK15">
            <v>2.14</v>
          </cell>
          <cell r="AL15">
            <v>6355</v>
          </cell>
          <cell r="AM15">
            <v>611.07000000000005</v>
          </cell>
          <cell r="AN15">
            <v>10.7</v>
          </cell>
          <cell r="AO15">
            <v>120</v>
          </cell>
        </row>
        <row r="16">
          <cell r="A16" t="str">
            <v>Estación Central</v>
          </cell>
          <cell r="B16" t="str">
            <v xml:space="preserve"> Titan 4688</v>
          </cell>
          <cell r="C16">
            <v>100000000</v>
          </cell>
          <cell r="D16">
            <v>2871.665</v>
          </cell>
          <cell r="E16">
            <v>80</v>
          </cell>
          <cell r="F16">
            <v>100</v>
          </cell>
          <cell r="G16">
            <v>3</v>
          </cell>
          <cell r="H16">
            <v>1</v>
          </cell>
          <cell r="I16">
            <v>2</v>
          </cell>
          <cell r="J16" t="str">
            <v>30/11/2022</v>
          </cell>
          <cell r="K16">
            <v>140746</v>
          </cell>
          <cell r="L16">
            <v>533763.86</v>
          </cell>
          <cell r="M16">
            <v>297521.89</v>
          </cell>
          <cell r="N16">
            <v>68</v>
          </cell>
          <cell r="O16">
            <v>328.11</v>
          </cell>
          <cell r="P16">
            <v>1.37</v>
          </cell>
          <cell r="Q16">
            <v>29</v>
          </cell>
          <cell r="R16">
            <v>1</v>
          </cell>
          <cell r="S16">
            <v>441.76</v>
          </cell>
          <cell r="T16">
            <v>6</v>
          </cell>
          <cell r="U16">
            <v>1032.02</v>
          </cell>
          <cell r="V16">
            <v>75.180000000000007</v>
          </cell>
          <cell r="W16">
            <v>3.1254181528500924</v>
          </cell>
          <cell r="X16">
            <v>799</v>
          </cell>
          <cell r="Y16">
            <v>9.44</v>
          </cell>
          <cell r="Z16">
            <v>21.42</v>
          </cell>
          <cell r="AA16">
            <v>71688</v>
          </cell>
          <cell r="AB16">
            <v>0</v>
          </cell>
          <cell r="AC16">
            <v>13.14</v>
          </cell>
          <cell r="AD16">
            <v>16.05</v>
          </cell>
          <cell r="AE16">
            <v>2099</v>
          </cell>
          <cell r="AF16">
            <v>1330</v>
          </cell>
          <cell r="AG16">
            <v>1.84</v>
          </cell>
          <cell r="AH16">
            <v>52.94</v>
          </cell>
          <cell r="AI16">
            <v>23.45</v>
          </cell>
          <cell r="AJ16">
            <v>11.87</v>
          </cell>
          <cell r="AK16">
            <v>4.2</v>
          </cell>
          <cell r="AL16">
            <v>5574</v>
          </cell>
          <cell r="AM16">
            <v>672.85</v>
          </cell>
          <cell r="AN16">
            <v>10.19</v>
          </cell>
          <cell r="AO16">
            <v>100</v>
          </cell>
        </row>
        <row r="17">
          <cell r="A17" t="str">
            <v>Ñuñoa</v>
          </cell>
          <cell r="B17" t="str">
            <v xml:space="preserve"> Exequiel Fernández 1290</v>
          </cell>
          <cell r="C17">
            <v>522345000</v>
          </cell>
          <cell r="D17">
            <v>15000</v>
          </cell>
          <cell r="E17">
            <v>200</v>
          </cell>
          <cell r="F17">
            <v>330</v>
          </cell>
          <cell r="G17">
            <v>4</v>
          </cell>
          <cell r="H17">
            <v>2</v>
          </cell>
          <cell r="I17">
            <v>4</v>
          </cell>
          <cell r="J17" t="str">
            <v>30/11/2022</v>
          </cell>
          <cell r="K17">
            <v>208048</v>
          </cell>
          <cell r="L17">
            <v>508452.16</v>
          </cell>
          <cell r="M17">
            <v>300354.24</v>
          </cell>
          <cell r="N17">
            <v>47</v>
          </cell>
          <cell r="O17">
            <v>462.1</v>
          </cell>
          <cell r="P17">
            <v>1.08</v>
          </cell>
          <cell r="Q17">
            <v>28</v>
          </cell>
          <cell r="R17">
            <v>26</v>
          </cell>
          <cell r="S17">
            <v>535.08000000000004</v>
          </cell>
          <cell r="T17">
            <v>6</v>
          </cell>
          <cell r="U17">
            <v>1089.4000000000001</v>
          </cell>
          <cell r="V17">
            <v>0</v>
          </cell>
          <cell r="W17">
            <v>3.3821747955052932</v>
          </cell>
          <cell r="X17">
            <v>1192.3900000000001</v>
          </cell>
          <cell r="Y17">
            <v>2.82</v>
          </cell>
          <cell r="Z17">
            <v>48.36</v>
          </cell>
          <cell r="AA17">
            <v>83721</v>
          </cell>
          <cell r="AB17">
            <v>0</v>
          </cell>
          <cell r="AC17">
            <v>2.06</v>
          </cell>
          <cell r="AD17">
            <v>7.3</v>
          </cell>
          <cell r="AE17">
            <v>1335</v>
          </cell>
          <cell r="AF17">
            <v>446</v>
          </cell>
          <cell r="AG17">
            <v>0.74</v>
          </cell>
          <cell r="AH17">
            <v>20.54</v>
          </cell>
          <cell r="AI17">
            <v>5.76</v>
          </cell>
          <cell r="AJ17">
            <v>2.6</v>
          </cell>
          <cell r="AK17">
            <v>1.02</v>
          </cell>
          <cell r="AL17">
            <v>2313</v>
          </cell>
          <cell r="AM17">
            <v>790.9</v>
          </cell>
          <cell r="AN17">
            <v>22.43</v>
          </cell>
          <cell r="AO17">
            <v>83</v>
          </cell>
        </row>
        <row r="18">
          <cell r="A18" t="str">
            <v>Peñalolén</v>
          </cell>
          <cell r="B18" t="str">
            <v xml:space="preserve"> Quebrada de Macul</v>
          </cell>
          <cell r="C18">
            <v>247243300</v>
          </cell>
          <cell r="D18">
            <v>7100</v>
          </cell>
          <cell r="E18">
            <v>112</v>
          </cell>
          <cell r="F18">
            <v>196</v>
          </cell>
          <cell r="G18">
            <v>4</v>
          </cell>
          <cell r="H18">
            <v>3</v>
          </cell>
          <cell r="I18">
            <v>2</v>
          </cell>
          <cell r="J18" t="str">
            <v>29/11/2022</v>
          </cell>
          <cell r="K18">
            <v>241394</v>
          </cell>
          <cell r="L18">
            <v>1367424.45</v>
          </cell>
          <cell r="M18">
            <v>785309.42</v>
          </cell>
          <cell r="N18">
            <v>86</v>
          </cell>
          <cell r="O18">
            <v>546.67999999999995</v>
          </cell>
          <cell r="P18">
            <v>0.83</v>
          </cell>
          <cell r="Q18">
            <v>37</v>
          </cell>
          <cell r="R18">
            <v>15</v>
          </cell>
          <cell r="S18">
            <v>760.66</v>
          </cell>
          <cell r="T18">
            <v>11</v>
          </cell>
          <cell r="U18">
            <v>1067.57</v>
          </cell>
          <cell r="V18">
            <v>131.37</v>
          </cell>
          <cell r="W18">
            <v>1.3867982301006019</v>
          </cell>
          <cell r="X18">
            <v>953.54</v>
          </cell>
          <cell r="Y18">
            <v>5.89</v>
          </cell>
          <cell r="Z18">
            <v>50.86</v>
          </cell>
          <cell r="AA18">
            <v>124131.04</v>
          </cell>
          <cell r="AB18">
            <v>0.84</v>
          </cell>
          <cell r="AC18">
            <v>12.55</v>
          </cell>
          <cell r="AD18">
            <v>26.33</v>
          </cell>
          <cell r="AE18">
            <v>1175</v>
          </cell>
          <cell r="AF18">
            <v>289</v>
          </cell>
          <cell r="AG18">
            <v>0.56000000000000005</v>
          </cell>
          <cell r="AH18">
            <v>31.03</v>
          </cell>
          <cell r="AI18">
            <v>26.28</v>
          </cell>
          <cell r="AJ18">
            <v>8.4700000000000006</v>
          </cell>
          <cell r="AK18">
            <v>2.84</v>
          </cell>
          <cell r="AL18">
            <v>5910</v>
          </cell>
          <cell r="AM18">
            <v>673.4</v>
          </cell>
          <cell r="AN18">
            <v>21.78</v>
          </cell>
          <cell r="AO18">
            <v>90</v>
          </cell>
        </row>
        <row r="19">
          <cell r="A19" t="str">
            <v>Buin</v>
          </cell>
          <cell r="B19" t="str">
            <v xml:space="preserve"> O'higgins</v>
          </cell>
          <cell r="C19">
            <v>90000000</v>
          </cell>
          <cell r="D19">
            <v>2584.4989999999998</v>
          </cell>
          <cell r="E19">
            <v>84</v>
          </cell>
          <cell r="F19">
            <v>84</v>
          </cell>
          <cell r="G19">
            <v>4</v>
          </cell>
          <cell r="H19">
            <v>1</v>
          </cell>
          <cell r="I19">
            <v>0</v>
          </cell>
          <cell r="J19" t="str">
            <v>29/11/2022</v>
          </cell>
          <cell r="K19">
            <v>82267</v>
          </cell>
          <cell r="L19">
            <v>603984.88</v>
          </cell>
          <cell r="M19">
            <v>558346.25</v>
          </cell>
          <cell r="N19">
            <v>33</v>
          </cell>
          <cell r="O19">
            <v>814.84</v>
          </cell>
          <cell r="P19">
            <v>1.1000000000000001</v>
          </cell>
          <cell r="Q19">
            <v>20</v>
          </cell>
          <cell r="R19">
            <v>7</v>
          </cell>
          <cell r="S19">
            <v>857.21</v>
          </cell>
          <cell r="T19">
            <v>10</v>
          </cell>
          <cell r="U19">
            <v>1463.04</v>
          </cell>
          <cell r="V19">
            <v>25.59</v>
          </cell>
          <cell r="W19">
            <v>1.2556730367182511</v>
          </cell>
          <cell r="X19">
            <v>760.39</v>
          </cell>
          <cell r="Y19">
            <v>10.11</v>
          </cell>
          <cell r="Z19">
            <v>42.65</v>
          </cell>
          <cell r="AA19">
            <v>46718.98</v>
          </cell>
          <cell r="AB19">
            <v>0.47</v>
          </cell>
          <cell r="AC19">
            <v>16.53</v>
          </cell>
          <cell r="AD19">
            <v>21.96</v>
          </cell>
          <cell r="AE19">
            <v>388</v>
          </cell>
          <cell r="AF19">
            <v>105</v>
          </cell>
          <cell r="AG19">
            <v>0.46</v>
          </cell>
          <cell r="AH19">
            <v>18</v>
          </cell>
          <cell r="AI19">
            <v>24.93</v>
          </cell>
          <cell r="AJ19">
            <v>7.55</v>
          </cell>
          <cell r="AK19">
            <v>1.6</v>
          </cell>
          <cell r="AL19">
            <v>1553</v>
          </cell>
          <cell r="AM19">
            <v>569</v>
          </cell>
          <cell r="AN19">
            <v>27.26</v>
          </cell>
          <cell r="AO19">
            <v>90</v>
          </cell>
        </row>
        <row r="20">
          <cell r="A20" t="str">
            <v>La Florida</v>
          </cell>
          <cell r="B20" t="str">
            <v xml:space="preserve"> La Florida</v>
          </cell>
          <cell r="C20">
            <v>85000000</v>
          </cell>
          <cell r="D20">
            <v>2440.915</v>
          </cell>
          <cell r="E20">
            <v>65</v>
          </cell>
          <cell r="F20">
            <v>85</v>
          </cell>
          <cell r="G20">
            <v>2</v>
          </cell>
          <cell r="H20">
            <v>1</v>
          </cell>
          <cell r="I20">
            <v>1</v>
          </cell>
          <cell r="J20" t="str">
            <v>29/11/2022</v>
          </cell>
          <cell r="K20">
            <v>366376</v>
          </cell>
          <cell r="L20">
            <v>1375949.93</v>
          </cell>
          <cell r="M20">
            <v>1159154.1100000001</v>
          </cell>
          <cell r="N20">
            <v>182</v>
          </cell>
          <cell r="O20">
            <v>427.54</v>
          </cell>
          <cell r="P20">
            <v>1.32</v>
          </cell>
          <cell r="Q20">
            <v>107</v>
          </cell>
          <cell r="R20">
            <v>13</v>
          </cell>
          <cell r="S20">
            <v>556.75</v>
          </cell>
          <cell r="T20">
            <v>19</v>
          </cell>
          <cell r="U20">
            <v>1171.98</v>
          </cell>
          <cell r="V20">
            <v>54.97</v>
          </cell>
          <cell r="W20">
            <v>2.0681218214481398</v>
          </cell>
          <cell r="X20">
            <v>1012.89</v>
          </cell>
          <cell r="Y20">
            <v>5.3</v>
          </cell>
          <cell r="Z20">
            <v>52.79</v>
          </cell>
          <cell r="AA20">
            <v>180044.42</v>
          </cell>
          <cell r="AB20">
            <v>1.3</v>
          </cell>
          <cell r="AC20">
            <v>7.5</v>
          </cell>
          <cell r="AD20">
            <v>42.24</v>
          </cell>
          <cell r="AE20">
            <v>2814</v>
          </cell>
          <cell r="AF20">
            <v>736</v>
          </cell>
          <cell r="AG20">
            <v>0.89</v>
          </cell>
          <cell r="AH20">
            <v>57.58</v>
          </cell>
          <cell r="AI20">
            <v>18.989999999999998</v>
          </cell>
          <cell r="AJ20">
            <v>5.59</v>
          </cell>
          <cell r="AK20">
            <v>2.12</v>
          </cell>
          <cell r="AL20">
            <v>6098</v>
          </cell>
          <cell r="AM20">
            <v>810.97</v>
          </cell>
          <cell r="AN20">
            <v>15.28</v>
          </cell>
          <cell r="AO20">
            <v>90</v>
          </cell>
        </row>
        <row r="21">
          <cell r="A21" t="str">
            <v>Puente Alto</v>
          </cell>
          <cell r="B21" t="str">
            <v xml:space="preserve"> Pasaje Isla Navarino</v>
          </cell>
          <cell r="C21">
            <v>115055192</v>
          </cell>
          <cell r="D21">
            <v>3304</v>
          </cell>
          <cell r="E21">
            <v>102</v>
          </cell>
          <cell r="F21">
            <v>86</v>
          </cell>
          <cell r="G21">
            <v>3</v>
          </cell>
          <cell r="H21">
            <v>2</v>
          </cell>
          <cell r="I21">
            <v>1</v>
          </cell>
          <cell r="J21" t="str">
            <v>29/11/2022</v>
          </cell>
          <cell r="K21">
            <v>565439</v>
          </cell>
          <cell r="L21">
            <v>2492680.23</v>
          </cell>
          <cell r="M21">
            <v>1930758.23</v>
          </cell>
          <cell r="N21">
            <v>214</v>
          </cell>
          <cell r="O21">
            <v>532.9</v>
          </cell>
          <cell r="P21">
            <v>1.25</v>
          </cell>
          <cell r="Q21">
            <v>106</v>
          </cell>
          <cell r="R21">
            <v>6</v>
          </cell>
          <cell r="S21">
            <v>645.05999999999995</v>
          </cell>
          <cell r="T21">
            <v>15</v>
          </cell>
          <cell r="U21">
            <v>1378.98</v>
          </cell>
          <cell r="V21">
            <v>28.19</v>
          </cell>
          <cell r="W21">
            <v>1.2556730367182511</v>
          </cell>
          <cell r="X21">
            <v>661.65</v>
          </cell>
          <cell r="Y21">
            <v>7.67</v>
          </cell>
          <cell r="Z21">
            <v>51.76</v>
          </cell>
          <cell r="AA21">
            <v>348064.42</v>
          </cell>
          <cell r="AB21">
            <v>0.9</v>
          </cell>
          <cell r="AC21">
            <v>9.34</v>
          </cell>
          <cell r="AD21">
            <v>69.3</v>
          </cell>
          <cell r="AE21">
            <v>3624</v>
          </cell>
          <cell r="AF21">
            <v>875</v>
          </cell>
          <cell r="AG21">
            <v>0.71</v>
          </cell>
          <cell r="AH21">
            <v>37.18</v>
          </cell>
          <cell r="AI21">
            <v>23.31</v>
          </cell>
          <cell r="AJ21">
            <v>6.78</v>
          </cell>
          <cell r="AK21">
            <v>1.51</v>
          </cell>
          <cell r="AL21">
            <v>7593</v>
          </cell>
          <cell r="AM21">
            <v>800.28</v>
          </cell>
          <cell r="AN21">
            <v>28.19</v>
          </cell>
          <cell r="AO21">
            <v>105</v>
          </cell>
        </row>
        <row r="22">
          <cell r="A22" t="str">
            <v>Maipú</v>
          </cell>
          <cell r="B22" t="str">
            <v xml:space="preserve"> Las Águilas 571</v>
          </cell>
          <cell r="C22">
            <v>95000000</v>
          </cell>
          <cell r="D22">
            <v>2728.0819999999999</v>
          </cell>
          <cell r="E22">
            <v>90</v>
          </cell>
          <cell r="F22">
            <v>100</v>
          </cell>
          <cell r="G22">
            <v>2</v>
          </cell>
          <cell r="H22">
            <v>2</v>
          </cell>
          <cell r="I22">
            <v>1</v>
          </cell>
          <cell r="J22" t="str">
            <v>29/11/2022</v>
          </cell>
          <cell r="K22">
            <v>517393</v>
          </cell>
          <cell r="L22">
            <v>2847701.93</v>
          </cell>
          <cell r="M22">
            <v>1791808.5</v>
          </cell>
          <cell r="N22">
            <v>185</v>
          </cell>
          <cell r="O22">
            <v>384.19</v>
          </cell>
          <cell r="P22">
            <v>1.33</v>
          </cell>
          <cell r="Q22">
            <v>101</v>
          </cell>
          <cell r="R22">
            <v>8</v>
          </cell>
          <cell r="S22">
            <v>538.27</v>
          </cell>
          <cell r="T22">
            <v>16</v>
          </cell>
          <cell r="U22">
            <v>1258.33</v>
          </cell>
          <cell r="V22">
            <v>35.22</v>
          </cell>
          <cell r="W22">
            <v>2.1906116079118543</v>
          </cell>
          <cell r="X22">
            <v>848.94</v>
          </cell>
          <cell r="Y22">
            <v>8.2100000000000009</v>
          </cell>
          <cell r="Z22">
            <v>53.33</v>
          </cell>
          <cell r="AA22">
            <v>274737.43</v>
          </cell>
          <cell r="AB22">
            <v>0.89</v>
          </cell>
          <cell r="AC22">
            <v>6.81</v>
          </cell>
          <cell r="AD22">
            <v>44</v>
          </cell>
          <cell r="AE22">
            <v>3405</v>
          </cell>
          <cell r="AF22">
            <v>574</v>
          </cell>
          <cell r="AG22">
            <v>0.7</v>
          </cell>
          <cell r="AH22">
            <v>40.74</v>
          </cell>
          <cell r="AI22">
            <v>13.22</v>
          </cell>
          <cell r="AJ22">
            <v>4.8</v>
          </cell>
          <cell r="AK22">
            <v>1.69</v>
          </cell>
          <cell r="AL22">
            <v>6715</v>
          </cell>
          <cell r="AM22">
            <v>843.15</v>
          </cell>
          <cell r="AN22">
            <v>23.75</v>
          </cell>
          <cell r="AO22">
            <v>110</v>
          </cell>
        </row>
        <row r="23">
          <cell r="A23" t="str">
            <v>Pudahuel</v>
          </cell>
          <cell r="B23" t="str">
            <v xml:space="preserve"> Calle el Coihue</v>
          </cell>
          <cell r="C23">
            <v>278235770</v>
          </cell>
          <cell r="D23">
            <v>7990</v>
          </cell>
          <cell r="E23">
            <v>135</v>
          </cell>
          <cell r="F23">
            <v>400</v>
          </cell>
          <cell r="G23">
            <v>3</v>
          </cell>
          <cell r="H23">
            <v>3</v>
          </cell>
          <cell r="I23">
            <v>3</v>
          </cell>
          <cell r="J23" t="str">
            <v>29/11/2022</v>
          </cell>
          <cell r="K23">
            <v>222754</v>
          </cell>
          <cell r="L23">
            <v>1048199.86</v>
          </cell>
          <cell r="M23">
            <v>752623.24</v>
          </cell>
          <cell r="N23">
            <v>72</v>
          </cell>
          <cell r="O23">
            <v>384.8</v>
          </cell>
          <cell r="P23">
            <v>0.97</v>
          </cell>
          <cell r="Q23">
            <v>39</v>
          </cell>
          <cell r="R23">
            <v>1</v>
          </cell>
          <cell r="S23">
            <v>374.17</v>
          </cell>
          <cell r="T23">
            <v>13</v>
          </cell>
          <cell r="U23">
            <v>660.45</v>
          </cell>
          <cell r="V23">
            <v>0</v>
          </cell>
          <cell r="W23">
            <v>1.7894542944139189</v>
          </cell>
          <cell r="X23">
            <v>860.85</v>
          </cell>
          <cell r="Y23">
            <v>8.7100000000000009</v>
          </cell>
          <cell r="Z23">
            <v>40.11</v>
          </cell>
          <cell r="AA23">
            <v>123507.95999999999</v>
          </cell>
          <cell r="AB23">
            <v>0.44</v>
          </cell>
          <cell r="AC23">
            <v>9.2899999999999991</v>
          </cell>
          <cell r="AD23">
            <v>30.22</v>
          </cell>
          <cell r="AE23">
            <v>2592</v>
          </cell>
          <cell r="AF23">
            <v>331</v>
          </cell>
          <cell r="AG23">
            <v>1.18</v>
          </cell>
          <cell r="AH23">
            <v>19.350000000000001</v>
          </cell>
          <cell r="AI23">
            <v>22.51</v>
          </cell>
          <cell r="AJ23">
            <v>8.08</v>
          </cell>
          <cell r="AK23">
            <v>2.64</v>
          </cell>
          <cell r="AL23">
            <v>4718</v>
          </cell>
          <cell r="AM23">
            <v>729.19</v>
          </cell>
          <cell r="AN23">
            <v>6.3</v>
          </cell>
          <cell r="AO23">
            <v>105</v>
          </cell>
        </row>
        <row r="24">
          <cell r="A24" t="str">
            <v>Maipú</v>
          </cell>
          <cell r="B24" t="str">
            <v xml:space="preserve"> Av. Bosque Alto 3129</v>
          </cell>
          <cell r="C24">
            <v>138943770</v>
          </cell>
          <cell r="D24">
            <v>3990</v>
          </cell>
          <cell r="E24">
            <v>76</v>
          </cell>
          <cell r="F24">
            <v>118</v>
          </cell>
          <cell r="G24">
            <v>3</v>
          </cell>
          <cell r="H24">
            <v>3</v>
          </cell>
          <cell r="I24">
            <v>2</v>
          </cell>
          <cell r="J24" t="str">
            <v>29/11/2022</v>
          </cell>
          <cell r="K24">
            <v>517393</v>
          </cell>
          <cell r="L24">
            <v>2847701.93</v>
          </cell>
          <cell r="M24">
            <v>1791808.5</v>
          </cell>
          <cell r="N24">
            <v>185</v>
          </cell>
          <cell r="O24">
            <v>384.19</v>
          </cell>
          <cell r="P24">
            <v>1.33</v>
          </cell>
          <cell r="Q24">
            <v>101</v>
          </cell>
          <cell r="R24">
            <v>8</v>
          </cell>
          <cell r="S24">
            <v>538.27</v>
          </cell>
          <cell r="T24">
            <v>16</v>
          </cell>
          <cell r="U24">
            <v>1258.33</v>
          </cell>
          <cell r="V24">
            <v>35.22</v>
          </cell>
          <cell r="W24">
            <v>2.1906116079118543</v>
          </cell>
          <cell r="X24">
            <v>848.94</v>
          </cell>
          <cell r="Y24">
            <v>8.2100000000000009</v>
          </cell>
          <cell r="Z24">
            <v>53.33</v>
          </cell>
          <cell r="AA24">
            <v>274737.43</v>
          </cell>
          <cell r="AB24">
            <v>0.89</v>
          </cell>
          <cell r="AC24">
            <v>6.81</v>
          </cell>
          <cell r="AD24">
            <v>44</v>
          </cell>
          <cell r="AE24">
            <v>3405</v>
          </cell>
          <cell r="AF24">
            <v>574</v>
          </cell>
          <cell r="AG24">
            <v>0.7</v>
          </cell>
          <cell r="AH24">
            <v>40.74</v>
          </cell>
          <cell r="AI24">
            <v>13.22</v>
          </cell>
          <cell r="AJ24">
            <v>4.8</v>
          </cell>
          <cell r="AK24">
            <v>1.69</v>
          </cell>
          <cell r="AL24">
            <v>6715</v>
          </cell>
          <cell r="AM24">
            <v>843.15</v>
          </cell>
          <cell r="AN24">
            <v>23.75</v>
          </cell>
          <cell r="AO24">
            <v>110</v>
          </cell>
        </row>
        <row r="25">
          <cell r="A25" t="str">
            <v>Maipú</v>
          </cell>
          <cell r="B25" t="str">
            <v xml:space="preserve"> German Garcés</v>
          </cell>
          <cell r="C25">
            <v>130000000</v>
          </cell>
          <cell r="D25">
            <v>3733.165</v>
          </cell>
          <cell r="E25">
            <v>100</v>
          </cell>
          <cell r="F25">
            <v>152</v>
          </cell>
          <cell r="G25">
            <v>3</v>
          </cell>
          <cell r="H25">
            <v>2</v>
          </cell>
          <cell r="I25">
            <v>1</v>
          </cell>
          <cell r="J25" t="str">
            <v>28/11/2022</v>
          </cell>
          <cell r="K25">
            <v>517393</v>
          </cell>
          <cell r="L25">
            <v>2847701.93</v>
          </cell>
          <cell r="M25">
            <v>1791808.5</v>
          </cell>
          <cell r="N25">
            <v>185</v>
          </cell>
          <cell r="O25">
            <v>384.19</v>
          </cell>
          <cell r="P25">
            <v>1.33</v>
          </cell>
          <cell r="Q25">
            <v>101</v>
          </cell>
          <cell r="R25">
            <v>8</v>
          </cell>
          <cell r="S25">
            <v>538.27</v>
          </cell>
          <cell r="T25">
            <v>16</v>
          </cell>
          <cell r="U25">
            <v>1258.33</v>
          </cell>
          <cell r="V25">
            <v>35.22</v>
          </cell>
          <cell r="W25">
            <v>2.1906116079118543</v>
          </cell>
          <cell r="X25">
            <v>848.94</v>
          </cell>
          <cell r="Y25">
            <v>8.2100000000000009</v>
          </cell>
          <cell r="Z25">
            <v>53.33</v>
          </cell>
          <cell r="AA25">
            <v>274737.43</v>
          </cell>
          <cell r="AB25">
            <v>0.89</v>
          </cell>
          <cell r="AC25">
            <v>6.81</v>
          </cell>
          <cell r="AD25">
            <v>44</v>
          </cell>
          <cell r="AE25">
            <v>3405</v>
          </cell>
          <cell r="AF25">
            <v>574</v>
          </cell>
          <cell r="AG25">
            <v>0.7</v>
          </cell>
          <cell r="AH25">
            <v>40.74</v>
          </cell>
          <cell r="AI25">
            <v>13.22</v>
          </cell>
          <cell r="AJ25">
            <v>4.8</v>
          </cell>
          <cell r="AK25">
            <v>1.69</v>
          </cell>
          <cell r="AL25">
            <v>6715</v>
          </cell>
          <cell r="AM25">
            <v>843.15</v>
          </cell>
          <cell r="AN25">
            <v>23.75</v>
          </cell>
          <cell r="AO25">
            <v>110</v>
          </cell>
        </row>
        <row r="26">
          <cell r="A26" t="str">
            <v>Maipú</v>
          </cell>
          <cell r="B26" t="str">
            <v xml:space="preserve"> German Garcés</v>
          </cell>
          <cell r="C26">
            <v>130000000</v>
          </cell>
          <cell r="D26">
            <v>3733.165</v>
          </cell>
          <cell r="E26">
            <v>82</v>
          </cell>
          <cell r="F26">
            <v>144</v>
          </cell>
          <cell r="G26">
            <v>5</v>
          </cell>
          <cell r="H26">
            <v>1</v>
          </cell>
          <cell r="I26">
            <v>2</v>
          </cell>
          <cell r="J26" t="str">
            <v>28/11/2022</v>
          </cell>
          <cell r="K26">
            <v>517393</v>
          </cell>
          <cell r="L26">
            <v>2847701.93</v>
          </cell>
          <cell r="M26">
            <v>1791808.5</v>
          </cell>
          <cell r="N26">
            <v>185</v>
          </cell>
          <cell r="O26">
            <v>384.19</v>
          </cell>
          <cell r="P26">
            <v>1.33</v>
          </cell>
          <cell r="Q26">
            <v>101</v>
          </cell>
          <cell r="R26">
            <v>8</v>
          </cell>
          <cell r="S26">
            <v>538.27</v>
          </cell>
          <cell r="T26">
            <v>16</v>
          </cell>
          <cell r="U26">
            <v>1258.33</v>
          </cell>
          <cell r="V26">
            <v>35.22</v>
          </cell>
          <cell r="W26">
            <v>2.1906116079118543</v>
          </cell>
          <cell r="X26">
            <v>848.94</v>
          </cell>
          <cell r="Y26">
            <v>8.2100000000000009</v>
          </cell>
          <cell r="Z26">
            <v>53.33</v>
          </cell>
          <cell r="AA26">
            <v>274737.43</v>
          </cell>
          <cell r="AB26">
            <v>0.89</v>
          </cell>
          <cell r="AC26">
            <v>6.81</v>
          </cell>
          <cell r="AD26">
            <v>44</v>
          </cell>
          <cell r="AE26">
            <v>3405</v>
          </cell>
          <cell r="AF26">
            <v>574</v>
          </cell>
          <cell r="AG26">
            <v>0.7</v>
          </cell>
          <cell r="AH26">
            <v>40.74</v>
          </cell>
          <cell r="AI26">
            <v>13.22</v>
          </cell>
          <cell r="AJ26">
            <v>4.8</v>
          </cell>
          <cell r="AK26">
            <v>1.69</v>
          </cell>
          <cell r="AL26">
            <v>6715</v>
          </cell>
          <cell r="AM26">
            <v>843.15</v>
          </cell>
          <cell r="AN26">
            <v>23.75</v>
          </cell>
          <cell r="AO26">
            <v>110</v>
          </cell>
        </row>
        <row r="27">
          <cell r="A27" t="str">
            <v>Lampa</v>
          </cell>
          <cell r="B27" t="str">
            <v xml:space="preserve"> Chicauma 1231</v>
          </cell>
          <cell r="C27">
            <v>102727850</v>
          </cell>
          <cell r="D27">
            <v>2950</v>
          </cell>
          <cell r="E27">
            <v>66</v>
          </cell>
          <cell r="F27">
            <v>176</v>
          </cell>
          <cell r="G27">
            <v>3</v>
          </cell>
          <cell r="H27">
            <v>2</v>
          </cell>
          <cell r="I27">
            <v>2</v>
          </cell>
          <cell r="J27" t="str">
            <v>28/11/2022</v>
          </cell>
          <cell r="K27">
            <v>80683</v>
          </cell>
          <cell r="L27">
            <v>555319.97</v>
          </cell>
          <cell r="M27">
            <v>293578.69</v>
          </cell>
          <cell r="N27">
            <v>45</v>
          </cell>
          <cell r="O27">
            <v>695.88</v>
          </cell>
          <cell r="P27">
            <v>1</v>
          </cell>
          <cell r="Q27">
            <v>25</v>
          </cell>
          <cell r="R27">
            <v>2</v>
          </cell>
          <cell r="S27">
            <v>871.27</v>
          </cell>
          <cell r="T27">
            <v>6</v>
          </cell>
          <cell r="U27">
            <v>2835.37</v>
          </cell>
          <cell r="V27">
            <v>26</v>
          </cell>
          <cell r="W27">
            <v>0.76325690580162742</v>
          </cell>
          <cell r="X27">
            <v>983.49</v>
          </cell>
          <cell r="Y27">
            <v>19.420000000000002</v>
          </cell>
          <cell r="Z27">
            <v>43.93</v>
          </cell>
          <cell r="AA27">
            <v>59033.78</v>
          </cell>
          <cell r="AB27">
            <v>18.45</v>
          </cell>
          <cell r="AC27">
            <v>16.68</v>
          </cell>
          <cell r="AD27">
            <v>15.2</v>
          </cell>
          <cell r="AE27">
            <v>763</v>
          </cell>
          <cell r="AF27">
            <v>67</v>
          </cell>
          <cell r="AG27">
            <v>0.68</v>
          </cell>
          <cell r="AH27">
            <v>18</v>
          </cell>
          <cell r="AI27">
            <v>25.76</v>
          </cell>
          <cell r="AJ27">
            <v>8.68</v>
          </cell>
          <cell r="AK27">
            <v>1.96</v>
          </cell>
          <cell r="AL27">
            <v>1519</v>
          </cell>
          <cell r="AM27">
            <v>554.17999999999995</v>
          </cell>
          <cell r="AN27">
            <v>9.2100000000000009</v>
          </cell>
          <cell r="AO27">
            <v>120</v>
          </cell>
        </row>
        <row r="28">
          <cell r="A28" t="str">
            <v>Puente Alto</v>
          </cell>
          <cell r="B28" t="str">
            <v xml:space="preserve"> Gabriela / Mexico</v>
          </cell>
          <cell r="C28">
            <v>100290240</v>
          </cell>
          <cell r="D28">
            <v>2880</v>
          </cell>
          <cell r="E28">
            <v>68</v>
          </cell>
          <cell r="F28">
            <v>130</v>
          </cell>
          <cell r="G28">
            <v>3</v>
          </cell>
          <cell r="H28">
            <v>1</v>
          </cell>
          <cell r="I28">
            <v>1</v>
          </cell>
          <cell r="J28" t="str">
            <v>28/11/2022</v>
          </cell>
          <cell r="K28">
            <v>565439</v>
          </cell>
          <cell r="L28">
            <v>2492680.23</v>
          </cell>
          <cell r="M28">
            <v>1930758.23</v>
          </cell>
          <cell r="N28">
            <v>214</v>
          </cell>
          <cell r="O28">
            <v>532.9</v>
          </cell>
          <cell r="P28">
            <v>1.25</v>
          </cell>
          <cell r="Q28">
            <v>106</v>
          </cell>
          <cell r="R28">
            <v>6</v>
          </cell>
          <cell r="S28">
            <v>645.05999999999995</v>
          </cell>
          <cell r="T28">
            <v>15</v>
          </cell>
          <cell r="U28">
            <v>1378.98</v>
          </cell>
          <cell r="V28">
            <v>28.19</v>
          </cell>
          <cell r="W28">
            <v>1.2556730367182511</v>
          </cell>
          <cell r="X28">
            <v>661.65</v>
          </cell>
          <cell r="Y28">
            <v>7.67</v>
          </cell>
          <cell r="Z28">
            <v>51.76</v>
          </cell>
          <cell r="AA28">
            <v>348064.42</v>
          </cell>
          <cell r="AB28">
            <v>0.9</v>
          </cell>
          <cell r="AC28">
            <v>9.34</v>
          </cell>
          <cell r="AD28">
            <v>69.3</v>
          </cell>
          <cell r="AE28">
            <v>3624</v>
          </cell>
          <cell r="AF28">
            <v>875</v>
          </cell>
          <cell r="AG28">
            <v>0.71</v>
          </cell>
          <cell r="AH28">
            <v>37.18</v>
          </cell>
          <cell r="AI28">
            <v>23.31</v>
          </cell>
          <cell r="AJ28">
            <v>6.78</v>
          </cell>
          <cell r="AK28">
            <v>1.51</v>
          </cell>
          <cell r="AL28">
            <v>7593</v>
          </cell>
          <cell r="AM28">
            <v>800.28</v>
          </cell>
          <cell r="AN28">
            <v>28.19</v>
          </cell>
          <cell r="AO28">
            <v>105</v>
          </cell>
        </row>
        <row r="29">
          <cell r="A29" t="str">
            <v>Buin</v>
          </cell>
          <cell r="B29" t="str">
            <v xml:space="preserve"> Pastor Ponciano Yañez</v>
          </cell>
          <cell r="C29">
            <v>146256600</v>
          </cell>
          <cell r="D29">
            <v>4200</v>
          </cell>
          <cell r="E29">
            <v>89</v>
          </cell>
          <cell r="F29">
            <v>212</v>
          </cell>
          <cell r="G29">
            <v>3</v>
          </cell>
          <cell r="H29">
            <v>2</v>
          </cell>
          <cell r="I29">
            <v>2</v>
          </cell>
          <cell r="J29" t="str">
            <v>28/11/2022</v>
          </cell>
          <cell r="K29">
            <v>82267</v>
          </cell>
          <cell r="L29">
            <v>603984.88</v>
          </cell>
          <cell r="M29">
            <v>558346.25</v>
          </cell>
          <cell r="N29">
            <v>33</v>
          </cell>
          <cell r="O29">
            <v>814.84</v>
          </cell>
          <cell r="P29">
            <v>1.1000000000000001</v>
          </cell>
          <cell r="Q29">
            <v>20</v>
          </cell>
          <cell r="R29">
            <v>7</v>
          </cell>
          <cell r="S29">
            <v>857.21</v>
          </cell>
          <cell r="T29">
            <v>10</v>
          </cell>
          <cell r="U29">
            <v>1463.04</v>
          </cell>
          <cell r="V29">
            <v>25.59</v>
          </cell>
          <cell r="W29">
            <v>1.2556730367182511</v>
          </cell>
          <cell r="X29">
            <v>760.39</v>
          </cell>
          <cell r="Y29">
            <v>10.11</v>
          </cell>
          <cell r="Z29">
            <v>42.65</v>
          </cell>
          <cell r="AA29">
            <v>46718.98</v>
          </cell>
          <cell r="AB29">
            <v>0.47</v>
          </cell>
          <cell r="AC29">
            <v>16.53</v>
          </cell>
          <cell r="AD29">
            <v>21.96</v>
          </cell>
          <cell r="AE29">
            <v>388</v>
          </cell>
          <cell r="AF29">
            <v>105</v>
          </cell>
          <cell r="AG29">
            <v>0.46</v>
          </cell>
          <cell r="AH29">
            <v>18</v>
          </cell>
          <cell r="AI29">
            <v>24.93</v>
          </cell>
          <cell r="AJ29">
            <v>7.55</v>
          </cell>
          <cell r="AK29">
            <v>1.6</v>
          </cell>
          <cell r="AL29">
            <v>1553</v>
          </cell>
          <cell r="AM29">
            <v>569</v>
          </cell>
          <cell r="AN29">
            <v>27.26</v>
          </cell>
          <cell r="AO29">
            <v>90</v>
          </cell>
        </row>
        <row r="30">
          <cell r="A30" t="str">
            <v>Santiago</v>
          </cell>
          <cell r="B30" t="str">
            <v xml:space="preserve"> Martín Wagner 120</v>
          </cell>
          <cell r="C30">
            <v>152000000</v>
          </cell>
          <cell r="D30">
            <v>4364.9309999999996</v>
          </cell>
          <cell r="E30">
            <v>118</v>
          </cell>
          <cell r="F30">
            <v>215</v>
          </cell>
          <cell r="G30">
            <v>6</v>
          </cell>
          <cell r="H30">
            <v>1</v>
          </cell>
          <cell r="I30">
            <v>4</v>
          </cell>
          <cell r="J30" t="str">
            <v>28/11/2022</v>
          </cell>
          <cell r="K30">
            <v>402847</v>
          </cell>
          <cell r="L30">
            <v>1868007.66</v>
          </cell>
          <cell r="M30">
            <v>314094.71999999997</v>
          </cell>
          <cell r="N30">
            <v>94</v>
          </cell>
          <cell r="O30">
            <v>389.63</v>
          </cell>
          <cell r="P30">
            <v>2.16</v>
          </cell>
          <cell r="Q30">
            <v>77</v>
          </cell>
          <cell r="R30">
            <v>11</v>
          </cell>
          <cell r="S30">
            <v>384.8</v>
          </cell>
          <cell r="T30">
            <v>7</v>
          </cell>
          <cell r="U30">
            <v>1185.6400000000001</v>
          </cell>
          <cell r="V30">
            <v>0</v>
          </cell>
          <cell r="W30">
            <v>3.4886025335688422</v>
          </cell>
          <cell r="X30">
            <v>1145.54</v>
          </cell>
          <cell r="Y30">
            <v>5.23</v>
          </cell>
          <cell r="Z30">
            <v>38.57</v>
          </cell>
          <cell r="AA30">
            <v>209226.05</v>
          </cell>
          <cell r="AB30">
            <v>2.4300000000000002</v>
          </cell>
          <cell r="AC30">
            <v>9.48</v>
          </cell>
          <cell r="AD30">
            <v>4.3099999999999996</v>
          </cell>
          <cell r="AE30">
            <v>5799</v>
          </cell>
          <cell r="AF30">
            <v>4045</v>
          </cell>
          <cell r="AG30">
            <v>2.02</v>
          </cell>
          <cell r="AH30">
            <v>59.57</v>
          </cell>
          <cell r="AI30">
            <v>9.6300000000000008</v>
          </cell>
          <cell r="AJ30">
            <v>10.62</v>
          </cell>
          <cell r="AK30">
            <v>3.37</v>
          </cell>
          <cell r="AL30">
            <v>14405</v>
          </cell>
          <cell r="AM30">
            <v>589.23</v>
          </cell>
          <cell r="AN30">
            <v>48.24</v>
          </cell>
          <cell r="AO30">
            <v>85</v>
          </cell>
        </row>
        <row r="31">
          <cell r="A31" t="str">
            <v>Melipilla</v>
          </cell>
          <cell r="B31" t="str">
            <v xml:space="preserve"> Mallarauco</v>
          </cell>
          <cell r="C31">
            <v>350000000</v>
          </cell>
          <cell r="D31">
            <v>10050.828</v>
          </cell>
          <cell r="E31">
            <v>280</v>
          </cell>
          <cell r="F31">
            <v>10000</v>
          </cell>
          <cell r="G31">
            <v>5</v>
          </cell>
          <cell r="H31">
            <v>3</v>
          </cell>
          <cell r="I31">
            <v>2</v>
          </cell>
          <cell r="J31" t="str">
            <v>28/11/2022</v>
          </cell>
          <cell r="K31">
            <v>84286</v>
          </cell>
          <cell r="L31">
            <v>364751.95</v>
          </cell>
          <cell r="M31">
            <v>290181.46999999997</v>
          </cell>
          <cell r="N31">
            <v>48</v>
          </cell>
          <cell r="O31">
            <v>493.19</v>
          </cell>
          <cell r="P31">
            <v>1.48</v>
          </cell>
          <cell r="Q31">
            <v>28</v>
          </cell>
          <cell r="R31">
            <v>2</v>
          </cell>
          <cell r="S31">
            <v>599.44000000000005</v>
          </cell>
          <cell r="T31">
            <v>10</v>
          </cell>
          <cell r="U31">
            <v>916.45</v>
          </cell>
          <cell r="V31">
            <v>0</v>
          </cell>
          <cell r="W31">
            <v>1.2556730367182511</v>
          </cell>
          <cell r="X31">
            <v>626.25</v>
          </cell>
          <cell r="Y31">
            <v>16.059999999999999</v>
          </cell>
          <cell r="Z31">
            <v>28.12</v>
          </cell>
          <cell r="AA31">
            <v>57026.85</v>
          </cell>
          <cell r="AB31">
            <v>0.21</v>
          </cell>
          <cell r="AC31">
            <v>16.13</v>
          </cell>
          <cell r="AD31">
            <v>56.92</v>
          </cell>
          <cell r="AE31">
            <v>567</v>
          </cell>
          <cell r="AF31">
            <v>213</v>
          </cell>
          <cell r="AG31">
            <v>0.56000000000000005</v>
          </cell>
          <cell r="AH31">
            <v>18</v>
          </cell>
          <cell r="AI31">
            <v>24.92</v>
          </cell>
          <cell r="AJ31">
            <v>7.12</v>
          </cell>
          <cell r="AK31">
            <v>1.53</v>
          </cell>
          <cell r="AL31">
            <v>1350</v>
          </cell>
          <cell r="AM31">
            <v>438.92</v>
          </cell>
          <cell r="AN31">
            <v>7.14</v>
          </cell>
          <cell r="AO31">
            <v>140</v>
          </cell>
        </row>
        <row r="32">
          <cell r="A32" t="str">
            <v>Santiago</v>
          </cell>
          <cell r="B32" t="str">
            <v xml:space="preserve"> Rembrandt 572</v>
          </cell>
          <cell r="C32">
            <v>95000000</v>
          </cell>
          <cell r="D32">
            <v>2728.0819999999999</v>
          </cell>
          <cell r="E32">
            <v>55</v>
          </cell>
          <cell r="F32">
            <v>80</v>
          </cell>
          <cell r="G32">
            <v>2</v>
          </cell>
          <cell r="H32">
            <v>1</v>
          </cell>
          <cell r="I32">
            <v>1</v>
          </cell>
          <cell r="J32" t="str">
            <v>28/11/2022</v>
          </cell>
          <cell r="K32">
            <v>402847</v>
          </cell>
          <cell r="L32">
            <v>1868007.66</v>
          </cell>
          <cell r="M32">
            <v>314094.71999999997</v>
          </cell>
          <cell r="N32">
            <v>94</v>
          </cell>
          <cell r="O32">
            <v>389.63</v>
          </cell>
          <cell r="P32">
            <v>2.16</v>
          </cell>
          <cell r="Q32">
            <v>77</v>
          </cell>
          <cell r="R32">
            <v>11</v>
          </cell>
          <cell r="S32">
            <v>384.8</v>
          </cell>
          <cell r="T32">
            <v>7</v>
          </cell>
          <cell r="U32">
            <v>1185.6400000000001</v>
          </cell>
          <cell r="V32">
            <v>0</v>
          </cell>
          <cell r="W32">
            <v>3.4886025335688422</v>
          </cell>
          <cell r="X32">
            <v>1145.54</v>
          </cell>
          <cell r="Y32">
            <v>5.23</v>
          </cell>
          <cell r="Z32">
            <v>38.57</v>
          </cell>
          <cell r="AA32">
            <v>209226.05</v>
          </cell>
          <cell r="AB32">
            <v>2.4300000000000002</v>
          </cell>
          <cell r="AC32">
            <v>9.48</v>
          </cell>
          <cell r="AD32">
            <v>4.3099999999999996</v>
          </cell>
          <cell r="AE32">
            <v>5799</v>
          </cell>
          <cell r="AF32">
            <v>4045</v>
          </cell>
          <cell r="AG32">
            <v>2.02</v>
          </cell>
          <cell r="AH32">
            <v>59.57</v>
          </cell>
          <cell r="AI32">
            <v>9.6300000000000008</v>
          </cell>
          <cell r="AJ32">
            <v>10.62</v>
          </cell>
          <cell r="AK32">
            <v>3.37</v>
          </cell>
          <cell r="AL32">
            <v>14405</v>
          </cell>
          <cell r="AM32">
            <v>589.23</v>
          </cell>
          <cell r="AN32">
            <v>48.24</v>
          </cell>
          <cell r="AO32">
            <v>85</v>
          </cell>
        </row>
        <row r="33">
          <cell r="A33" t="str">
            <v>Santiago</v>
          </cell>
          <cell r="B33" t="str">
            <v xml:space="preserve"> Brisas del Maipo</v>
          </cell>
          <cell r="C33">
            <v>89495110</v>
          </cell>
          <cell r="D33">
            <v>2570</v>
          </cell>
          <cell r="E33">
            <v>60</v>
          </cell>
          <cell r="F33">
            <v>81</v>
          </cell>
          <cell r="G33">
            <v>2</v>
          </cell>
          <cell r="H33">
            <v>2</v>
          </cell>
          <cell r="I33">
            <v>1</v>
          </cell>
          <cell r="J33" t="str">
            <v>28/11/2022</v>
          </cell>
          <cell r="K33">
            <v>402847</v>
          </cell>
          <cell r="L33">
            <v>1868007.66</v>
          </cell>
          <cell r="M33">
            <v>314094.71999999997</v>
          </cell>
          <cell r="N33">
            <v>94</v>
          </cell>
          <cell r="O33">
            <v>389.63</v>
          </cell>
          <cell r="P33">
            <v>2.16</v>
          </cell>
          <cell r="Q33">
            <v>77</v>
          </cell>
          <cell r="R33">
            <v>11</v>
          </cell>
          <cell r="S33">
            <v>384.8</v>
          </cell>
          <cell r="T33">
            <v>7</v>
          </cell>
          <cell r="U33">
            <v>1185.6400000000001</v>
          </cell>
          <cell r="V33">
            <v>0</v>
          </cell>
          <cell r="W33">
            <v>3.4886025335688422</v>
          </cell>
          <cell r="X33">
            <v>1145.54</v>
          </cell>
          <cell r="Y33">
            <v>5.23</v>
          </cell>
          <cell r="Z33">
            <v>38.57</v>
          </cell>
          <cell r="AA33">
            <v>209226.05</v>
          </cell>
          <cell r="AB33">
            <v>2.4300000000000002</v>
          </cell>
          <cell r="AC33">
            <v>9.48</v>
          </cell>
          <cell r="AD33">
            <v>4.3099999999999996</v>
          </cell>
          <cell r="AE33">
            <v>5799</v>
          </cell>
          <cell r="AF33">
            <v>4045</v>
          </cell>
          <cell r="AG33">
            <v>2.02</v>
          </cell>
          <cell r="AH33">
            <v>59.57</v>
          </cell>
          <cell r="AI33">
            <v>9.6300000000000008</v>
          </cell>
          <cell r="AJ33">
            <v>10.62</v>
          </cell>
          <cell r="AK33">
            <v>3.37</v>
          </cell>
          <cell r="AL33">
            <v>14405</v>
          </cell>
          <cell r="AM33">
            <v>589.23</v>
          </cell>
          <cell r="AN33">
            <v>48.24</v>
          </cell>
          <cell r="AO33">
            <v>85</v>
          </cell>
        </row>
        <row r="34">
          <cell r="A34" t="str">
            <v>Pudahuel</v>
          </cell>
          <cell r="B34" t="str">
            <v xml:space="preserve"> Av. El rodeo pte.</v>
          </cell>
          <cell r="C34">
            <v>266535242</v>
          </cell>
          <cell r="D34">
            <v>7654</v>
          </cell>
          <cell r="E34">
            <v>130</v>
          </cell>
          <cell r="F34">
            <v>286</v>
          </cell>
          <cell r="G34">
            <v>3</v>
          </cell>
          <cell r="H34">
            <v>3</v>
          </cell>
          <cell r="I34">
            <v>3</v>
          </cell>
          <cell r="J34" t="str">
            <v>28/11/2022</v>
          </cell>
          <cell r="K34">
            <v>222754</v>
          </cell>
          <cell r="L34">
            <v>1048199.86</v>
          </cell>
          <cell r="M34">
            <v>752623.24</v>
          </cell>
          <cell r="N34">
            <v>72</v>
          </cell>
          <cell r="O34">
            <v>384.8</v>
          </cell>
          <cell r="P34">
            <v>0.97</v>
          </cell>
          <cell r="Q34">
            <v>39</v>
          </cell>
          <cell r="R34">
            <v>1</v>
          </cell>
          <cell r="S34">
            <v>374.17</v>
          </cell>
          <cell r="T34">
            <v>13</v>
          </cell>
          <cell r="U34">
            <v>660.45</v>
          </cell>
          <cell r="V34">
            <v>0</v>
          </cell>
          <cell r="W34">
            <v>1.7894542944139189</v>
          </cell>
          <cell r="X34">
            <v>860.85</v>
          </cell>
          <cell r="Y34">
            <v>8.7100000000000009</v>
          </cell>
          <cell r="Z34">
            <v>40.11</v>
          </cell>
          <cell r="AA34">
            <v>123507.95999999999</v>
          </cell>
          <cell r="AB34">
            <v>0.44</v>
          </cell>
          <cell r="AC34">
            <v>9.2899999999999991</v>
          </cell>
          <cell r="AD34">
            <v>30.22</v>
          </cell>
          <cell r="AE34">
            <v>2592</v>
          </cell>
          <cell r="AF34">
            <v>331</v>
          </cell>
          <cell r="AG34">
            <v>1.18</v>
          </cell>
          <cell r="AH34">
            <v>19.350000000000001</v>
          </cell>
          <cell r="AI34">
            <v>22.51</v>
          </cell>
          <cell r="AJ34">
            <v>8.08</v>
          </cell>
          <cell r="AK34">
            <v>2.64</v>
          </cell>
          <cell r="AL34">
            <v>4718</v>
          </cell>
          <cell r="AM34">
            <v>729.19</v>
          </cell>
          <cell r="AN34">
            <v>6.3</v>
          </cell>
          <cell r="AO34">
            <v>105</v>
          </cell>
        </row>
        <row r="35">
          <cell r="A35" t="str">
            <v>Pudahuel</v>
          </cell>
          <cell r="B35" t="str">
            <v xml:space="preserve"> Avenida Las Flores</v>
          </cell>
          <cell r="C35">
            <v>305920055</v>
          </cell>
          <cell r="D35">
            <v>8785</v>
          </cell>
          <cell r="E35">
            <v>145</v>
          </cell>
          <cell r="F35">
            <v>454</v>
          </cell>
          <cell r="G35">
            <v>3</v>
          </cell>
          <cell r="H35">
            <v>3</v>
          </cell>
          <cell r="I35">
            <v>2</v>
          </cell>
          <cell r="J35" t="str">
            <v>28/11/2022</v>
          </cell>
          <cell r="K35">
            <v>222754</v>
          </cell>
          <cell r="L35">
            <v>1048199.86</v>
          </cell>
          <cell r="M35">
            <v>752623.24</v>
          </cell>
          <cell r="N35">
            <v>72</v>
          </cell>
          <cell r="O35">
            <v>384.8</v>
          </cell>
          <cell r="P35">
            <v>0.97</v>
          </cell>
          <cell r="Q35">
            <v>39</v>
          </cell>
          <cell r="R35">
            <v>1</v>
          </cell>
          <cell r="S35">
            <v>374.17</v>
          </cell>
          <cell r="T35">
            <v>13</v>
          </cell>
          <cell r="U35">
            <v>660.45</v>
          </cell>
          <cell r="V35">
            <v>0</v>
          </cell>
          <cell r="W35">
            <v>1.7894542944139189</v>
          </cell>
          <cell r="X35">
            <v>860.85</v>
          </cell>
          <cell r="Y35">
            <v>8.7100000000000009</v>
          </cell>
          <cell r="Z35">
            <v>40.11</v>
          </cell>
          <cell r="AA35">
            <v>123507.95999999999</v>
          </cell>
          <cell r="AB35">
            <v>0.44</v>
          </cell>
          <cell r="AC35">
            <v>9.2899999999999991</v>
          </cell>
          <cell r="AD35">
            <v>30.22</v>
          </cell>
          <cell r="AE35">
            <v>2592</v>
          </cell>
          <cell r="AF35">
            <v>331</v>
          </cell>
          <cell r="AG35">
            <v>1.18</v>
          </cell>
          <cell r="AH35">
            <v>19.350000000000001</v>
          </cell>
          <cell r="AI35">
            <v>22.51</v>
          </cell>
          <cell r="AJ35">
            <v>8.08</v>
          </cell>
          <cell r="AK35">
            <v>2.64</v>
          </cell>
          <cell r="AL35">
            <v>4718</v>
          </cell>
          <cell r="AM35">
            <v>729.19</v>
          </cell>
          <cell r="AN35">
            <v>6.3</v>
          </cell>
          <cell r="AO35">
            <v>105</v>
          </cell>
        </row>
        <row r="36">
          <cell r="A36" t="str">
            <v>Maipú</v>
          </cell>
          <cell r="B36" t="str">
            <v xml:space="preserve"> Condominio Las Catalpas 2</v>
          </cell>
          <cell r="C36">
            <v>186303050</v>
          </cell>
          <cell r="D36">
            <v>5350</v>
          </cell>
          <cell r="E36">
            <v>130</v>
          </cell>
          <cell r="F36">
            <v>130</v>
          </cell>
          <cell r="G36">
            <v>4</v>
          </cell>
          <cell r="H36">
            <v>4</v>
          </cell>
          <cell r="I36">
            <v>1</v>
          </cell>
          <cell r="J36" t="str">
            <v>28/11/2022</v>
          </cell>
          <cell r="K36">
            <v>517393</v>
          </cell>
          <cell r="L36">
            <v>2847701.93</v>
          </cell>
          <cell r="M36">
            <v>1791808.5</v>
          </cell>
          <cell r="N36">
            <v>185</v>
          </cell>
          <cell r="O36">
            <v>384.19</v>
          </cell>
          <cell r="P36">
            <v>1.33</v>
          </cell>
          <cell r="Q36">
            <v>101</v>
          </cell>
          <cell r="R36">
            <v>8</v>
          </cell>
          <cell r="S36">
            <v>538.27</v>
          </cell>
          <cell r="T36">
            <v>16</v>
          </cell>
          <cell r="U36">
            <v>1258.33</v>
          </cell>
          <cell r="V36">
            <v>35.22</v>
          </cell>
          <cell r="W36">
            <v>2.1906116079118543</v>
          </cell>
          <cell r="X36">
            <v>848.94</v>
          </cell>
          <cell r="Y36">
            <v>8.2100000000000009</v>
          </cell>
          <cell r="Z36">
            <v>53.33</v>
          </cell>
          <cell r="AA36">
            <v>274737.43</v>
          </cell>
          <cell r="AB36">
            <v>0.89</v>
          </cell>
          <cell r="AC36">
            <v>6.81</v>
          </cell>
          <cell r="AD36">
            <v>44</v>
          </cell>
          <cell r="AE36">
            <v>3405</v>
          </cell>
          <cell r="AF36">
            <v>574</v>
          </cell>
          <cell r="AG36">
            <v>0.7</v>
          </cell>
          <cell r="AH36">
            <v>40.74</v>
          </cell>
          <cell r="AI36">
            <v>13.22</v>
          </cell>
          <cell r="AJ36">
            <v>4.8</v>
          </cell>
          <cell r="AK36">
            <v>1.69</v>
          </cell>
          <cell r="AL36">
            <v>6715</v>
          </cell>
          <cell r="AM36">
            <v>843.15</v>
          </cell>
          <cell r="AN36">
            <v>23.75</v>
          </cell>
          <cell r="AO36">
            <v>110</v>
          </cell>
        </row>
        <row r="37">
          <cell r="A37" t="str">
            <v>Pudahuel</v>
          </cell>
          <cell r="B37" t="str">
            <v xml:space="preserve"> Los Almendros</v>
          </cell>
          <cell r="C37">
            <v>302960100</v>
          </cell>
          <cell r="D37">
            <v>8700</v>
          </cell>
          <cell r="E37">
            <v>165</v>
          </cell>
          <cell r="F37">
            <v>400</v>
          </cell>
          <cell r="G37">
            <v>5</v>
          </cell>
          <cell r="H37">
            <v>3</v>
          </cell>
          <cell r="I37">
            <v>2</v>
          </cell>
          <cell r="J37" t="str">
            <v>28/11/2022</v>
          </cell>
          <cell r="K37">
            <v>222754</v>
          </cell>
          <cell r="L37">
            <v>1048199.86</v>
          </cell>
          <cell r="M37">
            <v>752623.24</v>
          </cell>
          <cell r="N37">
            <v>72</v>
          </cell>
          <cell r="O37">
            <v>384.8</v>
          </cell>
          <cell r="P37">
            <v>0.97</v>
          </cell>
          <cell r="Q37">
            <v>39</v>
          </cell>
          <cell r="R37">
            <v>1</v>
          </cell>
          <cell r="S37">
            <v>374.17</v>
          </cell>
          <cell r="T37">
            <v>13</v>
          </cell>
          <cell r="U37">
            <v>660.45</v>
          </cell>
          <cell r="V37">
            <v>0</v>
          </cell>
          <cell r="W37">
            <v>1.7894542944139189</v>
          </cell>
          <cell r="X37">
            <v>860.85</v>
          </cell>
          <cell r="Y37">
            <v>8.7100000000000009</v>
          </cell>
          <cell r="Z37">
            <v>40.11</v>
          </cell>
          <cell r="AA37">
            <v>123507.95999999999</v>
          </cell>
          <cell r="AB37">
            <v>0.44</v>
          </cell>
          <cell r="AC37">
            <v>9.2899999999999991</v>
          </cell>
          <cell r="AD37">
            <v>30.22</v>
          </cell>
          <cell r="AE37">
            <v>2592</v>
          </cell>
          <cell r="AF37">
            <v>331</v>
          </cell>
          <cell r="AG37">
            <v>1.18</v>
          </cell>
          <cell r="AH37">
            <v>19.350000000000001</v>
          </cell>
          <cell r="AI37">
            <v>22.51</v>
          </cell>
          <cell r="AJ37">
            <v>8.08</v>
          </cell>
          <cell r="AK37">
            <v>2.64</v>
          </cell>
          <cell r="AL37">
            <v>4718</v>
          </cell>
          <cell r="AM37">
            <v>729.19</v>
          </cell>
          <cell r="AN37">
            <v>6.3</v>
          </cell>
          <cell r="AO37">
            <v>105</v>
          </cell>
        </row>
        <row r="38">
          <cell r="A38" t="str">
            <v>Pudahuel</v>
          </cell>
          <cell r="B38" t="str">
            <v xml:space="preserve"> La Esperanza</v>
          </cell>
          <cell r="C38">
            <v>233314100</v>
          </cell>
          <cell r="D38">
            <v>6700</v>
          </cell>
          <cell r="E38">
            <v>110</v>
          </cell>
          <cell r="F38">
            <v>190</v>
          </cell>
          <cell r="G38">
            <v>3</v>
          </cell>
          <cell r="H38">
            <v>3</v>
          </cell>
          <cell r="I38">
            <v>1</v>
          </cell>
          <cell r="J38" t="str">
            <v>28/11/2022</v>
          </cell>
          <cell r="K38">
            <v>222754</v>
          </cell>
          <cell r="L38">
            <v>1048199.86</v>
          </cell>
          <cell r="M38">
            <v>752623.24</v>
          </cell>
          <cell r="N38">
            <v>72</v>
          </cell>
          <cell r="O38">
            <v>384.8</v>
          </cell>
          <cell r="P38">
            <v>0.97</v>
          </cell>
          <cell r="Q38">
            <v>39</v>
          </cell>
          <cell r="R38">
            <v>1</v>
          </cell>
          <cell r="S38">
            <v>374.17</v>
          </cell>
          <cell r="T38">
            <v>13</v>
          </cell>
          <cell r="U38">
            <v>660.45</v>
          </cell>
          <cell r="V38">
            <v>0</v>
          </cell>
          <cell r="W38">
            <v>1.7894542944139189</v>
          </cell>
          <cell r="X38">
            <v>860.85</v>
          </cell>
          <cell r="Y38">
            <v>8.7100000000000009</v>
          </cell>
          <cell r="Z38">
            <v>40.11</v>
          </cell>
          <cell r="AA38">
            <v>123507.95999999999</v>
          </cell>
          <cell r="AB38">
            <v>0.44</v>
          </cell>
          <cell r="AC38">
            <v>9.2899999999999991</v>
          </cell>
          <cell r="AD38">
            <v>30.22</v>
          </cell>
          <cell r="AE38">
            <v>2592</v>
          </cell>
          <cell r="AF38">
            <v>331</v>
          </cell>
          <cell r="AG38">
            <v>1.18</v>
          </cell>
          <cell r="AH38">
            <v>19.350000000000001</v>
          </cell>
          <cell r="AI38">
            <v>22.51</v>
          </cell>
          <cell r="AJ38">
            <v>8.08</v>
          </cell>
          <cell r="AK38">
            <v>2.64</v>
          </cell>
          <cell r="AL38">
            <v>4718</v>
          </cell>
          <cell r="AM38">
            <v>729.19</v>
          </cell>
          <cell r="AN38">
            <v>6.3</v>
          </cell>
          <cell r="AO38">
            <v>105</v>
          </cell>
        </row>
        <row r="39">
          <cell r="A39" t="str">
            <v>Pudahuel</v>
          </cell>
          <cell r="B39" t="str">
            <v xml:space="preserve"> Efeso</v>
          </cell>
          <cell r="C39">
            <v>354846370</v>
          </cell>
          <cell r="D39">
            <v>10190</v>
          </cell>
          <cell r="E39">
            <v>140</v>
          </cell>
          <cell r="F39">
            <v>550</v>
          </cell>
          <cell r="G39">
            <v>4</v>
          </cell>
          <cell r="H39">
            <v>3</v>
          </cell>
          <cell r="I39">
            <v>2</v>
          </cell>
          <cell r="J39" t="str">
            <v>28/11/2022</v>
          </cell>
          <cell r="K39">
            <v>222754</v>
          </cell>
          <cell r="L39">
            <v>1048199.86</v>
          </cell>
          <cell r="M39">
            <v>752623.24</v>
          </cell>
          <cell r="N39">
            <v>72</v>
          </cell>
          <cell r="O39">
            <v>384.8</v>
          </cell>
          <cell r="P39">
            <v>0.97</v>
          </cell>
          <cell r="Q39">
            <v>39</v>
          </cell>
          <cell r="R39">
            <v>1</v>
          </cell>
          <cell r="S39">
            <v>374.17</v>
          </cell>
          <cell r="T39">
            <v>13</v>
          </cell>
          <cell r="U39">
            <v>660.45</v>
          </cell>
          <cell r="V39">
            <v>0</v>
          </cell>
          <cell r="W39">
            <v>1.7894542944139189</v>
          </cell>
          <cell r="X39">
            <v>860.85</v>
          </cell>
          <cell r="Y39">
            <v>8.7100000000000009</v>
          </cell>
          <cell r="Z39">
            <v>40.11</v>
          </cell>
          <cell r="AA39">
            <v>123507.95999999999</v>
          </cell>
          <cell r="AB39">
            <v>0.44</v>
          </cell>
          <cell r="AC39">
            <v>9.2899999999999991</v>
          </cell>
          <cell r="AD39">
            <v>30.22</v>
          </cell>
          <cell r="AE39">
            <v>2592</v>
          </cell>
          <cell r="AF39">
            <v>331</v>
          </cell>
          <cell r="AG39">
            <v>1.18</v>
          </cell>
          <cell r="AH39">
            <v>19.350000000000001</v>
          </cell>
          <cell r="AI39">
            <v>22.51</v>
          </cell>
          <cell r="AJ39">
            <v>8.08</v>
          </cell>
          <cell r="AK39">
            <v>2.64</v>
          </cell>
          <cell r="AL39">
            <v>4718</v>
          </cell>
          <cell r="AM39">
            <v>729.19</v>
          </cell>
          <cell r="AN39">
            <v>6.3</v>
          </cell>
          <cell r="AO39">
            <v>105</v>
          </cell>
        </row>
        <row r="40">
          <cell r="A40" t="str">
            <v>Tiltil</v>
          </cell>
          <cell r="B40" t="str">
            <v xml:space="preserve"> Tiltil</v>
          </cell>
          <cell r="C40">
            <v>155000000</v>
          </cell>
          <cell r="D40">
            <v>4451.0810000000001</v>
          </cell>
          <cell r="E40">
            <v>250</v>
          </cell>
          <cell r="F40">
            <v>1000</v>
          </cell>
          <cell r="G40">
            <v>7</v>
          </cell>
          <cell r="H40">
            <v>3</v>
          </cell>
          <cell r="I40">
            <v>8</v>
          </cell>
          <cell r="J40" t="str">
            <v>27/11/2022</v>
          </cell>
          <cell r="K40">
            <v>13057</v>
          </cell>
          <cell r="L40">
            <v>78790.45</v>
          </cell>
          <cell r="M40">
            <v>43382.42</v>
          </cell>
          <cell r="N40">
            <v>14</v>
          </cell>
          <cell r="O40">
            <v>596.24</v>
          </cell>
          <cell r="P40">
            <v>1.61</v>
          </cell>
          <cell r="Q40">
            <v>8</v>
          </cell>
          <cell r="R40">
            <v>0</v>
          </cell>
          <cell r="S40">
            <v>735.66</v>
          </cell>
          <cell r="T40">
            <v>2</v>
          </cell>
          <cell r="U40">
            <v>367</v>
          </cell>
          <cell r="V40">
            <v>7.96</v>
          </cell>
          <cell r="W40">
            <v>0.59028212649232259</v>
          </cell>
          <cell r="X40">
            <v>889.56</v>
          </cell>
          <cell r="Y40">
            <v>10.64</v>
          </cell>
          <cell r="Z40">
            <v>49.05</v>
          </cell>
          <cell r="AA40">
            <v>17321</v>
          </cell>
          <cell r="AB40">
            <v>0</v>
          </cell>
          <cell r="AC40">
            <v>23.2</v>
          </cell>
          <cell r="AD40">
            <v>35.950000000000003</v>
          </cell>
          <cell r="AE40">
            <v>137</v>
          </cell>
          <cell r="AF40">
            <v>6</v>
          </cell>
          <cell r="AG40">
            <v>0.68</v>
          </cell>
          <cell r="AH40">
            <v>18</v>
          </cell>
          <cell r="AI40">
            <v>23.67</v>
          </cell>
          <cell r="AJ40">
            <v>6.85</v>
          </cell>
          <cell r="AK40">
            <v>2</v>
          </cell>
          <cell r="AL40">
            <v>251</v>
          </cell>
          <cell r="AM40">
            <v>304.72000000000003</v>
          </cell>
          <cell r="AN40">
            <v>0.78</v>
          </cell>
          <cell r="AO40">
            <v>120</v>
          </cell>
        </row>
        <row r="41">
          <cell r="A41" t="str">
            <v>Colina</v>
          </cell>
          <cell r="B41" t="str">
            <v xml:space="preserve"> Condominio peumayen</v>
          </cell>
          <cell r="C41">
            <v>365641500</v>
          </cell>
          <cell r="D41">
            <v>10500</v>
          </cell>
          <cell r="E41">
            <v>124</v>
          </cell>
          <cell r="F41">
            <v>424</v>
          </cell>
          <cell r="G41">
            <v>3</v>
          </cell>
          <cell r="H41">
            <v>3</v>
          </cell>
          <cell r="I41">
            <v>4</v>
          </cell>
          <cell r="J41" t="str">
            <v>27/11/2022</v>
          </cell>
          <cell r="K41">
            <v>117839</v>
          </cell>
          <cell r="L41">
            <v>1115239.6200000001</v>
          </cell>
          <cell r="M41">
            <v>734015.35</v>
          </cell>
          <cell r="N41">
            <v>57</v>
          </cell>
          <cell r="O41">
            <v>487.23</v>
          </cell>
          <cell r="P41">
            <v>0.96</v>
          </cell>
          <cell r="Q41">
            <v>30</v>
          </cell>
          <cell r="R41">
            <v>10</v>
          </cell>
          <cell r="S41">
            <v>632.22</v>
          </cell>
          <cell r="T41">
            <v>7</v>
          </cell>
          <cell r="U41">
            <v>1011.29</v>
          </cell>
          <cell r="V41">
            <v>45.41</v>
          </cell>
          <cell r="W41">
            <v>1.4295011588942701</v>
          </cell>
          <cell r="X41">
            <v>1149.29</v>
          </cell>
          <cell r="Y41">
            <v>14.4</v>
          </cell>
          <cell r="Z41">
            <v>37.659999999999997</v>
          </cell>
          <cell r="AA41">
            <v>74060.31</v>
          </cell>
          <cell r="AB41">
            <v>1.78</v>
          </cell>
          <cell r="AC41">
            <v>12.23</v>
          </cell>
          <cell r="AD41">
            <v>10.3</v>
          </cell>
          <cell r="AE41">
            <v>756</v>
          </cell>
          <cell r="AF41">
            <v>160</v>
          </cell>
          <cell r="AG41">
            <v>0.53</v>
          </cell>
          <cell r="AH41">
            <v>35.71</v>
          </cell>
          <cell r="AI41">
            <v>25.46</v>
          </cell>
          <cell r="AJ41">
            <v>8.3000000000000007</v>
          </cell>
          <cell r="AK41">
            <v>1.34</v>
          </cell>
          <cell r="AL41">
            <v>1830</v>
          </cell>
          <cell r="AM41">
            <v>714.93</v>
          </cell>
          <cell r="AN41">
            <v>9.42</v>
          </cell>
          <cell r="AO41">
            <v>90</v>
          </cell>
        </row>
        <row r="42">
          <cell r="A42" t="str">
            <v>La Florida</v>
          </cell>
          <cell r="B42" t="str">
            <v xml:space="preserve"> La Florida</v>
          </cell>
          <cell r="C42">
            <v>522345000</v>
          </cell>
          <cell r="D42">
            <v>15000</v>
          </cell>
          <cell r="E42">
            <v>389</v>
          </cell>
          <cell r="F42">
            <v>890</v>
          </cell>
          <cell r="G42">
            <v>16</v>
          </cell>
          <cell r="H42">
            <v>12</v>
          </cell>
          <cell r="I42">
            <v>3</v>
          </cell>
          <cell r="J42" t="str">
            <v>27/11/2022</v>
          </cell>
          <cell r="K42">
            <v>366376</v>
          </cell>
          <cell r="L42">
            <v>1375949.93</v>
          </cell>
          <cell r="M42">
            <v>1159154.1100000001</v>
          </cell>
          <cell r="N42">
            <v>182</v>
          </cell>
          <cell r="O42">
            <v>427.54</v>
          </cell>
          <cell r="P42">
            <v>1.32</v>
          </cell>
          <cell r="Q42">
            <v>107</v>
          </cell>
          <cell r="R42">
            <v>13</v>
          </cell>
          <cell r="S42">
            <v>556.75</v>
          </cell>
          <cell r="T42">
            <v>19</v>
          </cell>
          <cell r="U42">
            <v>1171.98</v>
          </cell>
          <cell r="V42">
            <v>54.97</v>
          </cell>
          <cell r="W42">
            <v>2.0681218214481398</v>
          </cell>
          <cell r="X42">
            <v>1012.89</v>
          </cell>
          <cell r="Y42">
            <v>5.3</v>
          </cell>
          <cell r="Z42">
            <v>52.79</v>
          </cell>
          <cell r="AA42">
            <v>180044.42</v>
          </cell>
          <cell r="AB42">
            <v>1.3</v>
          </cell>
          <cell r="AC42">
            <v>7.5</v>
          </cell>
          <cell r="AD42">
            <v>42.24</v>
          </cell>
          <cell r="AE42">
            <v>2814</v>
          </cell>
          <cell r="AF42">
            <v>736</v>
          </cell>
          <cell r="AG42">
            <v>0.89</v>
          </cell>
          <cell r="AH42">
            <v>57.58</v>
          </cell>
          <cell r="AI42">
            <v>18.989999999999998</v>
          </cell>
          <cell r="AJ42">
            <v>5.59</v>
          </cell>
          <cell r="AK42">
            <v>2.12</v>
          </cell>
          <cell r="AL42">
            <v>6098</v>
          </cell>
          <cell r="AM42">
            <v>810.97</v>
          </cell>
          <cell r="AN42">
            <v>15.28</v>
          </cell>
          <cell r="AO42">
            <v>90</v>
          </cell>
        </row>
        <row r="43">
          <cell r="A43" t="str">
            <v>Puente Alto</v>
          </cell>
          <cell r="B43" t="str">
            <v xml:space="preserve"> Tocornal Ex Pedro Duarte</v>
          </cell>
          <cell r="C43">
            <v>75000000</v>
          </cell>
          <cell r="D43">
            <v>2153.7489999999998</v>
          </cell>
          <cell r="E43">
            <v>87</v>
          </cell>
          <cell r="F43">
            <v>87</v>
          </cell>
          <cell r="G43">
            <v>3</v>
          </cell>
          <cell r="H43">
            <v>1</v>
          </cell>
          <cell r="I43">
            <v>1</v>
          </cell>
          <cell r="J43" t="str">
            <v>27/11/2022</v>
          </cell>
          <cell r="K43">
            <v>565439</v>
          </cell>
          <cell r="L43">
            <v>2492680.23</v>
          </cell>
          <cell r="M43">
            <v>1930758.23</v>
          </cell>
          <cell r="N43">
            <v>214</v>
          </cell>
          <cell r="O43">
            <v>532.9</v>
          </cell>
          <cell r="P43">
            <v>1.25</v>
          </cell>
          <cell r="Q43">
            <v>106</v>
          </cell>
          <cell r="R43">
            <v>6</v>
          </cell>
          <cell r="S43">
            <v>645.05999999999995</v>
          </cell>
          <cell r="T43">
            <v>15</v>
          </cell>
          <cell r="U43">
            <v>1378.98</v>
          </cell>
          <cell r="V43">
            <v>28.19</v>
          </cell>
          <cell r="W43">
            <v>1.2556730367182511</v>
          </cell>
          <cell r="X43">
            <v>661.65</v>
          </cell>
          <cell r="Y43">
            <v>7.67</v>
          </cell>
          <cell r="Z43">
            <v>51.76</v>
          </cell>
          <cell r="AA43">
            <v>348064.42</v>
          </cell>
          <cell r="AB43">
            <v>0.9</v>
          </cell>
          <cell r="AC43">
            <v>9.34</v>
          </cell>
          <cell r="AD43">
            <v>69.3</v>
          </cell>
          <cell r="AE43">
            <v>3624</v>
          </cell>
          <cell r="AF43">
            <v>875</v>
          </cell>
          <cell r="AG43">
            <v>0.71</v>
          </cell>
          <cell r="AH43">
            <v>37.18</v>
          </cell>
          <cell r="AI43">
            <v>23.31</v>
          </cell>
          <cell r="AJ43">
            <v>6.78</v>
          </cell>
          <cell r="AK43">
            <v>1.51</v>
          </cell>
          <cell r="AL43">
            <v>7593</v>
          </cell>
          <cell r="AM43">
            <v>800.28</v>
          </cell>
          <cell r="AN43">
            <v>28.19</v>
          </cell>
          <cell r="AO43">
            <v>105</v>
          </cell>
        </row>
        <row r="44">
          <cell r="A44" t="str">
            <v>Colina</v>
          </cell>
          <cell r="B44" t="str">
            <v xml:space="preserve"> Los Arándanos</v>
          </cell>
          <cell r="C44">
            <v>149738900</v>
          </cell>
          <cell r="D44">
            <v>4300</v>
          </cell>
          <cell r="E44">
            <v>84</v>
          </cell>
          <cell r="F44">
            <v>194</v>
          </cell>
          <cell r="G44">
            <v>4</v>
          </cell>
          <cell r="H44">
            <v>3</v>
          </cell>
          <cell r="I44">
            <v>2</v>
          </cell>
          <cell r="J44" t="str">
            <v>27/11/2022</v>
          </cell>
          <cell r="K44">
            <v>117839</v>
          </cell>
          <cell r="L44">
            <v>1115239.6200000001</v>
          </cell>
          <cell r="M44">
            <v>734015.35</v>
          </cell>
          <cell r="N44">
            <v>57</v>
          </cell>
          <cell r="O44">
            <v>487.23</v>
          </cell>
          <cell r="P44">
            <v>0.96</v>
          </cell>
          <cell r="Q44">
            <v>30</v>
          </cell>
          <cell r="R44">
            <v>10</v>
          </cell>
          <cell r="S44">
            <v>632.22</v>
          </cell>
          <cell r="T44">
            <v>7</v>
          </cell>
          <cell r="U44">
            <v>1011.29</v>
          </cell>
          <cell r="V44">
            <v>45.41</v>
          </cell>
          <cell r="W44">
            <v>1.4295011588942701</v>
          </cell>
          <cell r="X44">
            <v>1149.29</v>
          </cell>
          <cell r="Y44">
            <v>14.4</v>
          </cell>
          <cell r="Z44">
            <v>37.659999999999997</v>
          </cell>
          <cell r="AA44">
            <v>74060.31</v>
          </cell>
          <cell r="AB44">
            <v>1.78</v>
          </cell>
          <cell r="AC44">
            <v>12.23</v>
          </cell>
          <cell r="AD44">
            <v>10.3</v>
          </cell>
          <cell r="AE44">
            <v>756</v>
          </cell>
          <cell r="AF44">
            <v>160</v>
          </cell>
          <cell r="AG44">
            <v>0.53</v>
          </cell>
          <cell r="AH44">
            <v>35.71</v>
          </cell>
          <cell r="AI44">
            <v>25.46</v>
          </cell>
          <cell r="AJ44">
            <v>8.3000000000000007</v>
          </cell>
          <cell r="AK44">
            <v>1.34</v>
          </cell>
          <cell r="AL44">
            <v>1830</v>
          </cell>
          <cell r="AM44">
            <v>714.93</v>
          </cell>
          <cell r="AN44">
            <v>9.42</v>
          </cell>
          <cell r="AO44">
            <v>90</v>
          </cell>
        </row>
        <row r="45">
          <cell r="A45" t="str">
            <v>Lampa</v>
          </cell>
          <cell r="B45" t="str">
            <v xml:space="preserve"> A 3 minutos de Lo Echevers y 5 minutos del Centro de Lampa.</v>
          </cell>
          <cell r="C45">
            <v>95000000</v>
          </cell>
          <cell r="D45">
            <v>2728.0819999999999</v>
          </cell>
          <cell r="E45">
            <v>318</v>
          </cell>
          <cell r="F45">
            <v>753</v>
          </cell>
          <cell r="G45">
            <v>4</v>
          </cell>
          <cell r="H45">
            <v>2</v>
          </cell>
          <cell r="I45">
            <v>8</v>
          </cell>
          <cell r="J45" t="str">
            <v>26/11/2022</v>
          </cell>
          <cell r="K45">
            <v>80683</v>
          </cell>
          <cell r="L45">
            <v>555319.97</v>
          </cell>
          <cell r="M45">
            <v>293578.69</v>
          </cell>
          <cell r="N45">
            <v>45</v>
          </cell>
          <cell r="O45">
            <v>695.88</v>
          </cell>
          <cell r="P45">
            <v>1</v>
          </cell>
          <cell r="Q45">
            <v>25</v>
          </cell>
          <cell r="R45">
            <v>2</v>
          </cell>
          <cell r="S45">
            <v>871.27</v>
          </cell>
          <cell r="T45">
            <v>6</v>
          </cell>
          <cell r="U45">
            <v>2835.37</v>
          </cell>
          <cell r="V45">
            <v>26</v>
          </cell>
          <cell r="W45">
            <v>0.76325690580162742</v>
          </cell>
          <cell r="X45">
            <v>983.49</v>
          </cell>
          <cell r="Y45">
            <v>19.420000000000002</v>
          </cell>
          <cell r="Z45">
            <v>43.93</v>
          </cell>
          <cell r="AA45">
            <v>59033.78</v>
          </cell>
          <cell r="AB45">
            <v>18.45</v>
          </cell>
          <cell r="AC45">
            <v>16.68</v>
          </cell>
          <cell r="AD45">
            <v>15.2</v>
          </cell>
          <cell r="AE45">
            <v>763</v>
          </cell>
          <cell r="AF45">
            <v>67</v>
          </cell>
          <cell r="AG45">
            <v>0.68</v>
          </cell>
          <cell r="AH45">
            <v>18</v>
          </cell>
          <cell r="AI45">
            <v>25.76</v>
          </cell>
          <cell r="AJ45">
            <v>8.68</v>
          </cell>
          <cell r="AK45">
            <v>1.96</v>
          </cell>
          <cell r="AL45">
            <v>1519</v>
          </cell>
          <cell r="AM45">
            <v>554.17999999999995</v>
          </cell>
          <cell r="AN45">
            <v>9.2100000000000009</v>
          </cell>
          <cell r="AO45">
            <v>120</v>
          </cell>
        </row>
        <row r="46">
          <cell r="A46" t="str">
            <v>Lampa</v>
          </cell>
          <cell r="B46" t="str">
            <v xml:space="preserve"> Av. los Halcones 799</v>
          </cell>
          <cell r="C46">
            <v>185000000</v>
          </cell>
          <cell r="D46">
            <v>5312.5810000000001</v>
          </cell>
          <cell r="E46">
            <v>128</v>
          </cell>
          <cell r="F46">
            <v>264</v>
          </cell>
          <cell r="G46">
            <v>5</v>
          </cell>
          <cell r="H46">
            <v>3</v>
          </cell>
          <cell r="I46">
            <v>6</v>
          </cell>
          <cell r="J46" t="str">
            <v>26/11/2022</v>
          </cell>
          <cell r="K46">
            <v>80683</v>
          </cell>
          <cell r="L46">
            <v>555319.97</v>
          </cell>
          <cell r="M46">
            <v>293578.69</v>
          </cell>
          <cell r="N46">
            <v>45</v>
          </cell>
          <cell r="O46">
            <v>695.88</v>
          </cell>
          <cell r="P46">
            <v>1</v>
          </cell>
          <cell r="Q46">
            <v>25</v>
          </cell>
          <cell r="R46">
            <v>2</v>
          </cell>
          <cell r="S46">
            <v>871.27</v>
          </cell>
          <cell r="T46">
            <v>6</v>
          </cell>
          <cell r="U46">
            <v>2835.37</v>
          </cell>
          <cell r="V46">
            <v>26</v>
          </cell>
          <cell r="W46">
            <v>0.76325690580162742</v>
          </cell>
          <cell r="X46">
            <v>983.49</v>
          </cell>
          <cell r="Y46">
            <v>19.420000000000002</v>
          </cell>
          <cell r="Z46">
            <v>43.93</v>
          </cell>
          <cell r="AA46">
            <v>59033.78</v>
          </cell>
          <cell r="AB46">
            <v>18.45</v>
          </cell>
          <cell r="AC46">
            <v>16.68</v>
          </cell>
          <cell r="AD46">
            <v>15.2</v>
          </cell>
          <cell r="AE46">
            <v>763</v>
          </cell>
          <cell r="AF46">
            <v>67</v>
          </cell>
          <cell r="AG46">
            <v>0.68</v>
          </cell>
          <cell r="AH46">
            <v>18</v>
          </cell>
          <cell r="AI46">
            <v>25.76</v>
          </cell>
          <cell r="AJ46">
            <v>8.68</v>
          </cell>
          <cell r="AK46">
            <v>1.96</v>
          </cell>
          <cell r="AL46">
            <v>1519</v>
          </cell>
          <cell r="AM46">
            <v>554.17999999999995</v>
          </cell>
          <cell r="AN46">
            <v>9.2100000000000009</v>
          </cell>
          <cell r="AO46">
            <v>120</v>
          </cell>
        </row>
        <row r="47">
          <cell r="A47" t="str">
            <v>Ñuñoa</v>
          </cell>
          <cell r="B47" t="str">
            <v xml:space="preserve"> Natalio Stein</v>
          </cell>
          <cell r="C47">
            <v>222867200</v>
          </cell>
          <cell r="D47">
            <v>6400</v>
          </cell>
          <cell r="E47">
            <v>56</v>
          </cell>
          <cell r="F47">
            <v>175</v>
          </cell>
          <cell r="G47">
            <v>3</v>
          </cell>
          <cell r="H47">
            <v>1</v>
          </cell>
          <cell r="I47">
            <v>0</v>
          </cell>
          <cell r="J47" t="str">
            <v>26/11/2022</v>
          </cell>
          <cell r="K47">
            <v>208048</v>
          </cell>
          <cell r="L47">
            <v>508452.16</v>
          </cell>
          <cell r="M47">
            <v>300354.24</v>
          </cell>
          <cell r="N47">
            <v>47</v>
          </cell>
          <cell r="O47">
            <v>462.1</v>
          </cell>
          <cell r="P47">
            <v>1.08</v>
          </cell>
          <cell r="Q47">
            <v>28</v>
          </cell>
          <cell r="R47">
            <v>26</v>
          </cell>
          <cell r="S47">
            <v>535.08000000000004</v>
          </cell>
          <cell r="T47">
            <v>6</v>
          </cell>
          <cell r="U47">
            <v>1089.4000000000001</v>
          </cell>
          <cell r="V47">
            <v>0</v>
          </cell>
          <cell r="W47">
            <v>3.3821747955052932</v>
          </cell>
          <cell r="X47">
            <v>1192.3900000000001</v>
          </cell>
          <cell r="Y47">
            <v>2.82</v>
          </cell>
          <cell r="Z47">
            <v>48.36</v>
          </cell>
          <cell r="AA47">
            <v>83721</v>
          </cell>
          <cell r="AB47">
            <v>0</v>
          </cell>
          <cell r="AC47">
            <v>2.06</v>
          </cell>
          <cell r="AD47">
            <v>7.3</v>
          </cell>
          <cell r="AE47">
            <v>1335</v>
          </cell>
          <cell r="AF47">
            <v>446</v>
          </cell>
          <cell r="AG47">
            <v>0.74</v>
          </cell>
          <cell r="AH47">
            <v>20.54</v>
          </cell>
          <cell r="AI47">
            <v>5.76</v>
          </cell>
          <cell r="AJ47">
            <v>2.6</v>
          </cell>
          <cell r="AK47">
            <v>1.02</v>
          </cell>
          <cell r="AL47">
            <v>2313</v>
          </cell>
          <cell r="AM47">
            <v>790.9</v>
          </cell>
          <cell r="AN47">
            <v>22.43</v>
          </cell>
          <cell r="AO47">
            <v>83</v>
          </cell>
        </row>
        <row r="48">
          <cell r="A48" t="str">
            <v>La Florida</v>
          </cell>
          <cell r="B48" t="str">
            <v xml:space="preserve"> José Miguel Carrera</v>
          </cell>
          <cell r="C48">
            <v>322112750</v>
          </cell>
          <cell r="D48">
            <v>9250</v>
          </cell>
          <cell r="E48">
            <v>173</v>
          </cell>
          <cell r="F48">
            <v>850</v>
          </cell>
          <cell r="G48">
            <v>7</v>
          </cell>
          <cell r="H48">
            <v>3</v>
          </cell>
          <cell r="I48">
            <v>3</v>
          </cell>
          <cell r="J48" t="str">
            <v>26/11/2022</v>
          </cell>
          <cell r="K48">
            <v>366376</v>
          </cell>
          <cell r="L48">
            <v>1375949.93</v>
          </cell>
          <cell r="M48">
            <v>1159154.1100000001</v>
          </cell>
          <cell r="N48">
            <v>182</v>
          </cell>
          <cell r="O48">
            <v>427.54</v>
          </cell>
          <cell r="P48">
            <v>1.32</v>
          </cell>
          <cell r="Q48">
            <v>107</v>
          </cell>
          <cell r="R48">
            <v>13</v>
          </cell>
          <cell r="S48">
            <v>556.75</v>
          </cell>
          <cell r="T48">
            <v>19</v>
          </cell>
          <cell r="U48">
            <v>1171.98</v>
          </cell>
          <cell r="V48">
            <v>54.97</v>
          </cell>
          <cell r="W48">
            <v>2.0681218214481398</v>
          </cell>
          <cell r="X48">
            <v>1012.89</v>
          </cell>
          <cell r="Y48">
            <v>5.3</v>
          </cell>
          <cell r="Z48">
            <v>52.79</v>
          </cell>
          <cell r="AA48">
            <v>180044.42</v>
          </cell>
          <cell r="AB48">
            <v>1.3</v>
          </cell>
          <cell r="AC48">
            <v>7.5</v>
          </cell>
          <cell r="AD48">
            <v>42.24</v>
          </cell>
          <cell r="AE48">
            <v>2814</v>
          </cell>
          <cell r="AF48">
            <v>736</v>
          </cell>
          <cell r="AG48">
            <v>0.89</v>
          </cell>
          <cell r="AH48">
            <v>57.58</v>
          </cell>
          <cell r="AI48">
            <v>18.989999999999998</v>
          </cell>
          <cell r="AJ48">
            <v>5.59</v>
          </cell>
          <cell r="AK48">
            <v>2.12</v>
          </cell>
          <cell r="AL48">
            <v>6098</v>
          </cell>
          <cell r="AM48">
            <v>810.97</v>
          </cell>
          <cell r="AN48">
            <v>15.28</v>
          </cell>
          <cell r="AO48">
            <v>90</v>
          </cell>
        </row>
        <row r="49">
          <cell r="A49" t="str">
            <v>Providencia</v>
          </cell>
          <cell r="B49" t="str">
            <v xml:space="preserve"> Avenida Salvador</v>
          </cell>
          <cell r="C49">
            <v>580000000</v>
          </cell>
          <cell r="D49">
            <v>16655.659</v>
          </cell>
          <cell r="E49">
            <v>176</v>
          </cell>
          <cell r="F49">
            <v>256</v>
          </cell>
          <cell r="G49">
            <v>4</v>
          </cell>
          <cell r="H49">
            <v>2</v>
          </cell>
          <cell r="I49">
            <v>1</v>
          </cell>
          <cell r="J49" t="str">
            <v>26/11/2022</v>
          </cell>
          <cell r="K49">
            <v>141986</v>
          </cell>
          <cell r="L49">
            <v>2121068.62</v>
          </cell>
          <cell r="M49">
            <v>262959.53000000003</v>
          </cell>
          <cell r="N49">
            <v>15</v>
          </cell>
          <cell r="O49">
            <v>808.55</v>
          </cell>
          <cell r="P49">
            <v>1.45</v>
          </cell>
          <cell r="Q49">
            <v>18</v>
          </cell>
          <cell r="R49">
            <v>23</v>
          </cell>
          <cell r="S49">
            <v>690.76</v>
          </cell>
          <cell r="T49">
            <v>6</v>
          </cell>
          <cell r="U49">
            <v>1084.74</v>
          </cell>
          <cell r="V49">
            <v>0</v>
          </cell>
          <cell r="W49">
            <v>4.4714613012020283</v>
          </cell>
          <cell r="X49">
            <v>1694.2</v>
          </cell>
          <cell r="Y49">
            <v>3.07</v>
          </cell>
          <cell r="Z49">
            <v>65.53</v>
          </cell>
          <cell r="AA49">
            <v>85165.3</v>
          </cell>
          <cell r="AB49">
            <v>8.2100000000000009</v>
          </cell>
          <cell r="AC49">
            <v>1.27</v>
          </cell>
          <cell r="AD49">
            <v>2.15</v>
          </cell>
          <cell r="AE49">
            <v>1418</v>
          </cell>
          <cell r="AF49">
            <v>954</v>
          </cell>
          <cell r="AG49">
            <v>1.54</v>
          </cell>
          <cell r="AH49">
            <v>18.75</v>
          </cell>
          <cell r="AI49">
            <v>3.38</v>
          </cell>
          <cell r="AJ49">
            <v>2.23</v>
          </cell>
          <cell r="AK49">
            <v>1.34</v>
          </cell>
          <cell r="AL49">
            <v>2344</v>
          </cell>
          <cell r="AM49">
            <v>738.17</v>
          </cell>
          <cell r="AN49">
            <v>37.159999999999997</v>
          </cell>
          <cell r="AO49">
            <v>65</v>
          </cell>
        </row>
        <row r="50">
          <cell r="A50" t="str">
            <v>Buin</v>
          </cell>
          <cell r="B50" t="str">
            <v xml:space="preserve"> Pje. Oscar Lopez Rios 10</v>
          </cell>
          <cell r="C50">
            <v>73128300</v>
          </cell>
          <cell r="D50">
            <v>2100</v>
          </cell>
          <cell r="E50">
            <v>80</v>
          </cell>
          <cell r="F50">
            <v>100</v>
          </cell>
          <cell r="G50">
            <v>3</v>
          </cell>
          <cell r="H50">
            <v>1</v>
          </cell>
          <cell r="I50">
            <v>2</v>
          </cell>
          <cell r="J50" t="str">
            <v>25/11/2022</v>
          </cell>
          <cell r="K50">
            <v>82267</v>
          </cell>
          <cell r="L50">
            <v>603984.88</v>
          </cell>
          <cell r="M50">
            <v>558346.25</v>
          </cell>
          <cell r="N50">
            <v>33</v>
          </cell>
          <cell r="O50">
            <v>814.84</v>
          </cell>
          <cell r="P50">
            <v>1.1000000000000001</v>
          </cell>
          <cell r="Q50">
            <v>20</v>
          </cell>
          <cell r="R50">
            <v>7</v>
          </cell>
          <cell r="S50">
            <v>857.21</v>
          </cell>
          <cell r="T50">
            <v>10</v>
          </cell>
          <cell r="U50">
            <v>1463.04</v>
          </cell>
          <cell r="V50">
            <v>25.59</v>
          </cell>
          <cell r="W50">
            <v>1.2556730367182511</v>
          </cell>
          <cell r="X50">
            <v>760.39</v>
          </cell>
          <cell r="Y50">
            <v>10.11</v>
          </cell>
          <cell r="Z50">
            <v>42.65</v>
          </cell>
          <cell r="AA50">
            <v>46718.98</v>
          </cell>
          <cell r="AB50">
            <v>0.47</v>
          </cell>
          <cell r="AC50">
            <v>16.53</v>
          </cell>
          <cell r="AD50">
            <v>21.96</v>
          </cell>
          <cell r="AE50">
            <v>388</v>
          </cell>
          <cell r="AF50">
            <v>105</v>
          </cell>
          <cell r="AG50">
            <v>0.46</v>
          </cell>
          <cell r="AH50">
            <v>18</v>
          </cell>
          <cell r="AI50">
            <v>24.93</v>
          </cell>
          <cell r="AJ50">
            <v>7.55</v>
          </cell>
          <cell r="AK50">
            <v>1.6</v>
          </cell>
          <cell r="AL50">
            <v>1553</v>
          </cell>
          <cell r="AM50">
            <v>569</v>
          </cell>
          <cell r="AN50">
            <v>27.26</v>
          </cell>
          <cell r="AO50">
            <v>90</v>
          </cell>
        </row>
        <row r="51">
          <cell r="A51" t="str">
            <v>Maipú</v>
          </cell>
          <cell r="B51" t="str">
            <v xml:space="preserve"> El granizo</v>
          </cell>
          <cell r="C51">
            <v>122000000</v>
          </cell>
          <cell r="D51">
            <v>3503.4319999999998</v>
          </cell>
          <cell r="E51">
            <v>113</v>
          </cell>
          <cell r="F51">
            <v>108</v>
          </cell>
          <cell r="G51">
            <v>5</v>
          </cell>
          <cell r="H51">
            <v>2</v>
          </cell>
          <cell r="I51">
            <v>2</v>
          </cell>
          <cell r="J51" t="str">
            <v>25/11/2022</v>
          </cell>
          <cell r="K51">
            <v>517393</v>
          </cell>
          <cell r="L51">
            <v>2847701.93</v>
          </cell>
          <cell r="M51">
            <v>1791808.5</v>
          </cell>
          <cell r="N51">
            <v>185</v>
          </cell>
          <cell r="O51">
            <v>384.19</v>
          </cell>
          <cell r="P51">
            <v>1.33</v>
          </cell>
          <cell r="Q51">
            <v>101</v>
          </cell>
          <cell r="R51">
            <v>8</v>
          </cell>
          <cell r="S51">
            <v>538.27</v>
          </cell>
          <cell r="T51">
            <v>16</v>
          </cell>
          <cell r="U51">
            <v>1258.33</v>
          </cell>
          <cell r="V51">
            <v>35.22</v>
          </cell>
          <cell r="W51">
            <v>2.1906116079118543</v>
          </cell>
          <cell r="X51">
            <v>848.94</v>
          </cell>
          <cell r="Y51">
            <v>8.2100000000000009</v>
          </cell>
          <cell r="Z51">
            <v>53.33</v>
          </cell>
          <cell r="AA51">
            <v>274737.43</v>
          </cell>
          <cell r="AB51">
            <v>0.89</v>
          </cell>
          <cell r="AC51">
            <v>6.81</v>
          </cell>
          <cell r="AD51">
            <v>44</v>
          </cell>
          <cell r="AE51">
            <v>3405</v>
          </cell>
          <cell r="AF51">
            <v>574</v>
          </cell>
          <cell r="AG51">
            <v>0.7</v>
          </cell>
          <cell r="AH51">
            <v>40.74</v>
          </cell>
          <cell r="AI51">
            <v>13.22</v>
          </cell>
          <cell r="AJ51">
            <v>4.8</v>
          </cell>
          <cell r="AK51">
            <v>1.69</v>
          </cell>
          <cell r="AL51">
            <v>6715</v>
          </cell>
          <cell r="AM51">
            <v>843.15</v>
          </cell>
          <cell r="AN51">
            <v>23.75</v>
          </cell>
          <cell r="AO51">
            <v>110</v>
          </cell>
        </row>
        <row r="52">
          <cell r="A52" t="str">
            <v>San Bernardo</v>
          </cell>
          <cell r="B52" t="str">
            <v xml:space="preserve"> El molino</v>
          </cell>
          <cell r="C52">
            <v>104120770</v>
          </cell>
          <cell r="D52">
            <v>2990</v>
          </cell>
          <cell r="E52">
            <v>70</v>
          </cell>
          <cell r="F52">
            <v>116</v>
          </cell>
          <cell r="G52">
            <v>4</v>
          </cell>
          <cell r="H52">
            <v>2</v>
          </cell>
          <cell r="I52">
            <v>2</v>
          </cell>
          <cell r="J52" t="str">
            <v>25/11/2022</v>
          </cell>
          <cell r="K52">
            <v>295550</v>
          </cell>
          <cell r="L52">
            <v>1202249.04</v>
          </cell>
          <cell r="M52">
            <v>888070.94</v>
          </cell>
          <cell r="N52">
            <v>136</v>
          </cell>
          <cell r="O52">
            <v>435.51</v>
          </cell>
          <cell r="P52">
            <v>1.1200000000000001</v>
          </cell>
          <cell r="Q52">
            <v>72</v>
          </cell>
          <cell r="R52">
            <v>6</v>
          </cell>
          <cell r="S52">
            <v>532.71</v>
          </cell>
          <cell r="T52">
            <v>16</v>
          </cell>
          <cell r="U52">
            <v>1086.2</v>
          </cell>
          <cell r="V52">
            <v>87.58</v>
          </cell>
          <cell r="W52">
            <v>1.7781383098564814</v>
          </cell>
          <cell r="X52">
            <v>645.42999999999995</v>
          </cell>
          <cell r="Y52">
            <v>14.56</v>
          </cell>
          <cell r="Z52">
            <v>31.39</v>
          </cell>
          <cell r="AA52">
            <v>160655.12999999998</v>
          </cell>
          <cell r="AB52">
            <v>0.4</v>
          </cell>
          <cell r="AC52">
            <v>12.73</v>
          </cell>
          <cell r="AD52">
            <v>38.26</v>
          </cell>
          <cell r="AE52">
            <v>3184</v>
          </cell>
          <cell r="AF52">
            <v>603</v>
          </cell>
          <cell r="AG52">
            <v>1.1499999999999999</v>
          </cell>
          <cell r="AH52">
            <v>46.15</v>
          </cell>
          <cell r="AI52">
            <v>26.07</v>
          </cell>
          <cell r="AJ52">
            <v>9.44</v>
          </cell>
          <cell r="AK52">
            <v>2.14</v>
          </cell>
          <cell r="AL52">
            <v>6355</v>
          </cell>
          <cell r="AM52">
            <v>611.07000000000005</v>
          </cell>
          <cell r="AN52">
            <v>10.7</v>
          </cell>
          <cell r="AO52">
            <v>120</v>
          </cell>
        </row>
        <row r="53">
          <cell r="A53" t="str">
            <v>Puente Alto</v>
          </cell>
          <cell r="B53" t="str">
            <v xml:space="preserve"> Avenida México</v>
          </cell>
          <cell r="C53">
            <v>125000000</v>
          </cell>
          <cell r="D53">
            <v>3589.5819999999999</v>
          </cell>
          <cell r="E53">
            <v>154</v>
          </cell>
          <cell r="F53">
            <v>154</v>
          </cell>
          <cell r="G53">
            <v>3</v>
          </cell>
          <cell r="H53">
            <v>2</v>
          </cell>
          <cell r="I53">
            <v>2</v>
          </cell>
          <cell r="J53" t="str">
            <v>25/11/2022</v>
          </cell>
          <cell r="K53">
            <v>565439</v>
          </cell>
          <cell r="L53">
            <v>2492680.23</v>
          </cell>
          <cell r="M53">
            <v>1930758.23</v>
          </cell>
          <cell r="N53">
            <v>214</v>
          </cell>
          <cell r="O53">
            <v>532.9</v>
          </cell>
          <cell r="P53">
            <v>1.25</v>
          </cell>
          <cell r="Q53">
            <v>106</v>
          </cell>
          <cell r="R53">
            <v>6</v>
          </cell>
          <cell r="S53">
            <v>645.05999999999995</v>
          </cell>
          <cell r="T53">
            <v>15</v>
          </cell>
          <cell r="U53">
            <v>1378.98</v>
          </cell>
          <cell r="V53">
            <v>28.19</v>
          </cell>
          <cell r="W53">
            <v>1.2556730367182511</v>
          </cell>
          <cell r="X53">
            <v>661.65</v>
          </cell>
          <cell r="Y53">
            <v>7.67</v>
          </cell>
          <cell r="Z53">
            <v>51.76</v>
          </cell>
          <cell r="AA53">
            <v>348064.42</v>
          </cell>
          <cell r="AB53">
            <v>0.9</v>
          </cell>
          <cell r="AC53">
            <v>9.34</v>
          </cell>
          <cell r="AD53">
            <v>69.3</v>
          </cell>
          <cell r="AE53">
            <v>3624</v>
          </cell>
          <cell r="AF53">
            <v>875</v>
          </cell>
          <cell r="AG53">
            <v>0.71</v>
          </cell>
          <cell r="AH53">
            <v>37.18</v>
          </cell>
          <cell r="AI53">
            <v>23.31</v>
          </cell>
          <cell r="AJ53">
            <v>6.78</v>
          </cell>
          <cell r="AK53">
            <v>1.51</v>
          </cell>
          <cell r="AL53">
            <v>7593</v>
          </cell>
          <cell r="AM53">
            <v>800.28</v>
          </cell>
          <cell r="AN53">
            <v>28.19</v>
          </cell>
          <cell r="AO53">
            <v>105</v>
          </cell>
        </row>
        <row r="54">
          <cell r="A54" t="str">
            <v>San Miguel</v>
          </cell>
          <cell r="B54" t="str">
            <v xml:space="preserve"> Bartolo Soto</v>
          </cell>
          <cell r="C54">
            <v>255949050</v>
          </cell>
          <cell r="D54">
            <v>7350</v>
          </cell>
          <cell r="E54">
            <v>113</v>
          </cell>
          <cell r="F54">
            <v>130</v>
          </cell>
          <cell r="G54">
            <v>3</v>
          </cell>
          <cell r="H54">
            <v>3</v>
          </cell>
          <cell r="I54">
            <v>1</v>
          </cell>
          <cell r="J54" t="str">
            <v>25/11/2022</v>
          </cell>
          <cell r="K54">
            <v>107828</v>
          </cell>
          <cell r="L54">
            <v>212503.55</v>
          </cell>
          <cell r="M54">
            <v>111933.5</v>
          </cell>
          <cell r="N54">
            <v>46</v>
          </cell>
          <cell r="O54">
            <v>335.75</v>
          </cell>
          <cell r="P54">
            <v>1.28</v>
          </cell>
          <cell r="Q54">
            <v>30</v>
          </cell>
          <cell r="R54">
            <v>4</v>
          </cell>
          <cell r="S54">
            <v>398.06</v>
          </cell>
          <cell r="T54">
            <v>4</v>
          </cell>
          <cell r="U54">
            <v>906.7</v>
          </cell>
          <cell r="V54">
            <v>0</v>
          </cell>
          <cell r="W54">
            <v>1.2435673098822997</v>
          </cell>
          <cell r="X54">
            <v>1228.8</v>
          </cell>
          <cell r="Y54">
            <v>5.22</v>
          </cell>
          <cell r="Z54">
            <v>21.59</v>
          </cell>
          <cell r="AA54">
            <v>49502.54</v>
          </cell>
          <cell r="AB54">
            <v>0.95</v>
          </cell>
          <cell r="AC54">
            <v>5.72</v>
          </cell>
          <cell r="AD54">
            <v>11.06</v>
          </cell>
          <cell r="AE54">
            <v>1202</v>
          </cell>
          <cell r="AF54">
            <v>380</v>
          </cell>
          <cell r="AG54">
            <v>1.25</v>
          </cell>
          <cell r="AH54">
            <v>24</v>
          </cell>
          <cell r="AI54">
            <v>17.25</v>
          </cell>
          <cell r="AJ54">
            <v>5.23</v>
          </cell>
          <cell r="AK54">
            <v>2.2799999999999998</v>
          </cell>
          <cell r="AL54">
            <v>2072</v>
          </cell>
          <cell r="AM54">
            <v>799.86</v>
          </cell>
          <cell r="AN54">
            <v>1.89</v>
          </cell>
          <cell r="AO54">
            <v>90</v>
          </cell>
        </row>
        <row r="55">
          <cell r="A55" t="str">
            <v>El Monte</v>
          </cell>
          <cell r="B55" t="str">
            <v xml:space="preserve"> Av. Los Libertadores 791</v>
          </cell>
          <cell r="C55">
            <v>140000000</v>
          </cell>
          <cell r="D55">
            <v>4020.3310000000001</v>
          </cell>
          <cell r="E55">
            <v>61</v>
          </cell>
          <cell r="F55">
            <v>239</v>
          </cell>
          <cell r="G55">
            <v>3</v>
          </cell>
          <cell r="H55">
            <v>1</v>
          </cell>
          <cell r="I55">
            <v>2</v>
          </cell>
          <cell r="J55" t="str">
            <v>25/11/2022</v>
          </cell>
          <cell r="K55">
            <v>29998</v>
          </cell>
          <cell r="L55">
            <v>108909.92</v>
          </cell>
          <cell r="M55">
            <v>108909.92</v>
          </cell>
          <cell r="N55">
            <v>22</v>
          </cell>
          <cell r="O55">
            <v>557.61</v>
          </cell>
          <cell r="P55">
            <v>1.1299999999999999</v>
          </cell>
          <cell r="Q55">
            <v>11</v>
          </cell>
          <cell r="R55">
            <v>0</v>
          </cell>
          <cell r="S55">
            <v>727.91</v>
          </cell>
          <cell r="T55">
            <v>3</v>
          </cell>
          <cell r="U55">
            <v>1426.58</v>
          </cell>
          <cell r="V55">
            <v>15.86</v>
          </cell>
          <cell r="W55">
            <v>1.5206705574112547</v>
          </cell>
          <cell r="X55">
            <v>636.1</v>
          </cell>
          <cell r="Y55">
            <v>21.52</v>
          </cell>
          <cell r="Z55">
            <v>35.5</v>
          </cell>
          <cell r="AA55">
            <v>13604.54</v>
          </cell>
          <cell r="AB55">
            <v>2.2200000000000002</v>
          </cell>
          <cell r="AC55">
            <v>24.1</v>
          </cell>
          <cell r="AD55">
            <v>39.61</v>
          </cell>
          <cell r="AE55">
            <v>81</v>
          </cell>
          <cell r="AF55">
            <v>20</v>
          </cell>
          <cell r="AG55">
            <v>0.26</v>
          </cell>
          <cell r="AH55">
            <v>18</v>
          </cell>
          <cell r="AI55">
            <v>33.67</v>
          </cell>
          <cell r="AJ55">
            <v>9.31</v>
          </cell>
          <cell r="AK55">
            <v>2.0699999999999998</v>
          </cell>
          <cell r="AL55">
            <v>459</v>
          </cell>
          <cell r="AM55">
            <v>462.28</v>
          </cell>
          <cell r="AN55">
            <v>5.84</v>
          </cell>
          <cell r="AO55">
            <v>120</v>
          </cell>
        </row>
        <row r="56">
          <cell r="A56" t="str">
            <v>Conchalí</v>
          </cell>
          <cell r="B56" t="str">
            <v xml:space="preserve"> Seis Poniente</v>
          </cell>
          <cell r="C56">
            <v>137000000</v>
          </cell>
          <cell r="D56">
            <v>3934.181</v>
          </cell>
          <cell r="E56">
            <v>156</v>
          </cell>
          <cell r="F56">
            <v>192</v>
          </cell>
          <cell r="G56">
            <v>6</v>
          </cell>
          <cell r="H56">
            <v>2</v>
          </cell>
          <cell r="I56">
            <v>1</v>
          </cell>
          <cell r="J56" t="str">
            <v>25/11/2022</v>
          </cell>
          <cell r="K56">
            <v>126800</v>
          </cell>
          <cell r="L56">
            <v>417852</v>
          </cell>
          <cell r="M56">
            <v>340860.35</v>
          </cell>
          <cell r="N56">
            <v>66</v>
          </cell>
          <cell r="O56">
            <v>308.24</v>
          </cell>
          <cell r="P56">
            <v>1.38</v>
          </cell>
          <cell r="Q56">
            <v>36</v>
          </cell>
          <cell r="R56">
            <v>1</v>
          </cell>
          <cell r="S56">
            <v>361.62</v>
          </cell>
          <cell r="T56">
            <v>9</v>
          </cell>
          <cell r="U56">
            <v>833.6</v>
          </cell>
          <cell r="V56">
            <v>60.78</v>
          </cell>
          <cell r="W56">
            <v>1.7487498595921118</v>
          </cell>
          <cell r="X56">
            <v>803.68</v>
          </cell>
          <cell r="Y56">
            <v>5.99</v>
          </cell>
          <cell r="Z56">
            <v>16.28</v>
          </cell>
          <cell r="AA56">
            <v>64500.2</v>
          </cell>
          <cell r="AB56">
            <v>0</v>
          </cell>
          <cell r="AC56">
            <v>16.670000000000002</v>
          </cell>
          <cell r="AD56">
            <v>46.18</v>
          </cell>
          <cell r="AE56">
            <v>1437</v>
          </cell>
          <cell r="AF56">
            <v>262</v>
          </cell>
          <cell r="AG56">
            <v>1.24</v>
          </cell>
          <cell r="AH56">
            <v>25</v>
          </cell>
          <cell r="AI56">
            <v>29.37</v>
          </cell>
          <cell r="AJ56">
            <v>10.44</v>
          </cell>
          <cell r="AK56">
            <v>4.46</v>
          </cell>
          <cell r="AL56">
            <v>4409</v>
          </cell>
          <cell r="AM56">
            <v>681.45</v>
          </cell>
          <cell r="AN56">
            <v>4.79</v>
          </cell>
          <cell r="AO56">
            <v>80</v>
          </cell>
        </row>
        <row r="57">
          <cell r="A57" t="str">
            <v>Independencia</v>
          </cell>
          <cell r="B57" t="str">
            <v xml:space="preserve"> C. Nueva 5 1435</v>
          </cell>
          <cell r="C57">
            <v>145000000</v>
          </cell>
          <cell r="D57">
            <v>4163.915</v>
          </cell>
          <cell r="E57">
            <v>184</v>
          </cell>
          <cell r="F57">
            <v>216</v>
          </cell>
          <cell r="G57">
            <v>4</v>
          </cell>
          <cell r="H57">
            <v>2</v>
          </cell>
          <cell r="I57">
            <v>1</v>
          </cell>
          <cell r="J57" t="str">
            <v>24/11/2022</v>
          </cell>
          <cell r="K57">
            <v>100059</v>
          </cell>
          <cell r="L57">
            <v>155440.97</v>
          </cell>
          <cell r="M57">
            <v>126954.77</v>
          </cell>
          <cell r="N57">
            <v>33</v>
          </cell>
          <cell r="O57">
            <v>359.21</v>
          </cell>
          <cell r="P57">
            <v>1.5</v>
          </cell>
          <cell r="Q57">
            <v>25</v>
          </cell>
          <cell r="R57">
            <v>3</v>
          </cell>
          <cell r="S57">
            <v>360.06</v>
          </cell>
          <cell r="T57">
            <v>4</v>
          </cell>
          <cell r="U57">
            <v>889.55</v>
          </cell>
          <cell r="V57">
            <v>0</v>
          </cell>
          <cell r="W57">
            <v>2.4596570099410462</v>
          </cell>
          <cell r="X57">
            <v>819.7</v>
          </cell>
          <cell r="Y57">
            <v>9.06</v>
          </cell>
          <cell r="Z57">
            <v>19.79</v>
          </cell>
          <cell r="AA57">
            <v>50329.1</v>
          </cell>
          <cell r="AB57">
            <v>0.86</v>
          </cell>
          <cell r="AC57">
            <v>15.16</v>
          </cell>
          <cell r="AD57">
            <v>23.98</v>
          </cell>
          <cell r="AE57">
            <v>1053</v>
          </cell>
          <cell r="AF57">
            <v>306</v>
          </cell>
          <cell r="AG57">
            <v>1.05</v>
          </cell>
          <cell r="AH57">
            <v>18</v>
          </cell>
          <cell r="AI57">
            <v>20.91</v>
          </cell>
          <cell r="AJ57">
            <v>13.56</v>
          </cell>
          <cell r="AK57">
            <v>4.37</v>
          </cell>
          <cell r="AL57">
            <v>4403</v>
          </cell>
          <cell r="AM57">
            <v>661.7</v>
          </cell>
          <cell r="AN57">
            <v>7.64</v>
          </cell>
          <cell r="AO57">
            <v>90</v>
          </cell>
        </row>
        <row r="58">
          <cell r="A58" t="str">
            <v>Buin</v>
          </cell>
          <cell r="B58" t="str">
            <v xml:space="preserve"> Luis Leiva Pacheco</v>
          </cell>
          <cell r="C58">
            <v>128148640</v>
          </cell>
          <cell r="D58">
            <v>3680</v>
          </cell>
          <cell r="E58">
            <v>67</v>
          </cell>
          <cell r="F58">
            <v>163</v>
          </cell>
          <cell r="G58">
            <v>3</v>
          </cell>
          <cell r="H58">
            <v>2</v>
          </cell>
          <cell r="I58">
            <v>1</v>
          </cell>
          <cell r="J58" t="str">
            <v>24/11/2022</v>
          </cell>
          <cell r="K58">
            <v>82267</v>
          </cell>
          <cell r="L58">
            <v>603984.88</v>
          </cell>
          <cell r="M58">
            <v>558346.25</v>
          </cell>
          <cell r="N58">
            <v>33</v>
          </cell>
          <cell r="O58">
            <v>814.84</v>
          </cell>
          <cell r="P58">
            <v>1.1000000000000001</v>
          </cell>
          <cell r="Q58">
            <v>20</v>
          </cell>
          <cell r="R58">
            <v>7</v>
          </cell>
          <cell r="S58">
            <v>857.21</v>
          </cell>
          <cell r="T58">
            <v>10</v>
          </cell>
          <cell r="U58">
            <v>1463.04</v>
          </cell>
          <cell r="V58">
            <v>25.59</v>
          </cell>
          <cell r="W58">
            <v>1.2556730367182511</v>
          </cell>
          <cell r="X58">
            <v>760.39</v>
          </cell>
          <cell r="Y58">
            <v>10.11</v>
          </cell>
          <cell r="Z58">
            <v>42.65</v>
          </cell>
          <cell r="AA58">
            <v>46718.98</v>
          </cell>
          <cell r="AB58">
            <v>0.47</v>
          </cell>
          <cell r="AC58">
            <v>16.53</v>
          </cell>
          <cell r="AD58">
            <v>21.96</v>
          </cell>
          <cell r="AE58">
            <v>388</v>
          </cell>
          <cell r="AF58">
            <v>105</v>
          </cell>
          <cell r="AG58">
            <v>0.46</v>
          </cell>
          <cell r="AH58">
            <v>18</v>
          </cell>
          <cell r="AI58">
            <v>24.93</v>
          </cell>
          <cell r="AJ58">
            <v>7.55</v>
          </cell>
          <cell r="AK58">
            <v>1.6</v>
          </cell>
          <cell r="AL58">
            <v>1553</v>
          </cell>
          <cell r="AM58">
            <v>569</v>
          </cell>
          <cell r="AN58">
            <v>27.26</v>
          </cell>
          <cell r="AO58">
            <v>90</v>
          </cell>
        </row>
        <row r="59">
          <cell r="A59" t="str">
            <v>San Bernardo</v>
          </cell>
          <cell r="B59" t="str">
            <v xml:space="preserve"> Villa Chena</v>
          </cell>
          <cell r="C59">
            <v>115000000</v>
          </cell>
          <cell r="D59">
            <v>3302.415</v>
          </cell>
          <cell r="E59">
            <v>84</v>
          </cell>
          <cell r="F59">
            <v>208</v>
          </cell>
          <cell r="G59">
            <v>4</v>
          </cell>
          <cell r="H59">
            <v>2</v>
          </cell>
          <cell r="I59">
            <v>2</v>
          </cell>
          <cell r="J59" t="str">
            <v>24/11/2022</v>
          </cell>
          <cell r="K59">
            <v>295550</v>
          </cell>
          <cell r="L59">
            <v>1202249.04</v>
          </cell>
          <cell r="M59">
            <v>888070.94</v>
          </cell>
          <cell r="N59">
            <v>136</v>
          </cell>
          <cell r="O59">
            <v>435.51</v>
          </cell>
          <cell r="P59">
            <v>1.1200000000000001</v>
          </cell>
          <cell r="Q59">
            <v>72</v>
          </cell>
          <cell r="R59">
            <v>6</v>
          </cell>
          <cell r="S59">
            <v>532.71</v>
          </cell>
          <cell r="T59">
            <v>16</v>
          </cell>
          <cell r="U59">
            <v>1086.2</v>
          </cell>
          <cell r="V59">
            <v>87.58</v>
          </cell>
          <cell r="W59">
            <v>1.7781383098564814</v>
          </cell>
          <cell r="X59">
            <v>645.42999999999995</v>
          </cell>
          <cell r="Y59">
            <v>14.56</v>
          </cell>
          <cell r="Z59">
            <v>31.39</v>
          </cell>
          <cell r="AA59">
            <v>160655.12999999998</v>
          </cell>
          <cell r="AB59">
            <v>0.4</v>
          </cell>
          <cell r="AC59">
            <v>12.73</v>
          </cell>
          <cell r="AD59">
            <v>38.26</v>
          </cell>
          <cell r="AE59">
            <v>3184</v>
          </cell>
          <cell r="AF59">
            <v>603</v>
          </cell>
          <cell r="AG59">
            <v>1.1499999999999999</v>
          </cell>
          <cell r="AH59">
            <v>46.15</v>
          </cell>
          <cell r="AI59">
            <v>26.07</v>
          </cell>
          <cell r="AJ59">
            <v>9.44</v>
          </cell>
          <cell r="AK59">
            <v>2.14</v>
          </cell>
          <cell r="AL59">
            <v>6355</v>
          </cell>
          <cell r="AM59">
            <v>611.07000000000005</v>
          </cell>
          <cell r="AN59">
            <v>10.7</v>
          </cell>
          <cell r="AO59">
            <v>120</v>
          </cell>
        </row>
        <row r="60">
          <cell r="A60" t="str">
            <v>Colina</v>
          </cell>
          <cell r="B60" t="str">
            <v xml:space="preserve"> Pasaje Gonzalo Rojas</v>
          </cell>
          <cell r="C60">
            <v>75000000</v>
          </cell>
          <cell r="D60">
            <v>2153.7489999999998</v>
          </cell>
          <cell r="E60">
            <v>103</v>
          </cell>
          <cell r="F60">
            <v>73</v>
          </cell>
          <cell r="G60">
            <v>3</v>
          </cell>
          <cell r="H60">
            <v>1</v>
          </cell>
          <cell r="I60">
            <v>1</v>
          </cell>
          <cell r="J60" t="str">
            <v>24/11/2022</v>
          </cell>
          <cell r="K60">
            <v>117839</v>
          </cell>
          <cell r="L60">
            <v>1115239.6200000001</v>
          </cell>
          <cell r="M60">
            <v>734015.35</v>
          </cell>
          <cell r="N60">
            <v>57</v>
          </cell>
          <cell r="O60">
            <v>487.23</v>
          </cell>
          <cell r="P60">
            <v>0.96</v>
          </cell>
          <cell r="Q60">
            <v>30</v>
          </cell>
          <cell r="R60">
            <v>10</v>
          </cell>
          <cell r="S60">
            <v>632.22</v>
          </cell>
          <cell r="T60">
            <v>7</v>
          </cell>
          <cell r="U60">
            <v>1011.29</v>
          </cell>
          <cell r="V60">
            <v>45.41</v>
          </cell>
          <cell r="W60">
            <v>1.4295011588942701</v>
          </cell>
          <cell r="X60">
            <v>1149.29</v>
          </cell>
          <cell r="Y60">
            <v>14.4</v>
          </cell>
          <cell r="Z60">
            <v>37.659999999999997</v>
          </cell>
          <cell r="AA60">
            <v>74060.31</v>
          </cell>
          <cell r="AB60">
            <v>1.78</v>
          </cell>
          <cell r="AC60">
            <v>12.23</v>
          </cell>
          <cell r="AD60">
            <v>10.3</v>
          </cell>
          <cell r="AE60">
            <v>756</v>
          </cell>
          <cell r="AF60">
            <v>160</v>
          </cell>
          <cell r="AG60">
            <v>0.53</v>
          </cell>
          <cell r="AH60">
            <v>35.71</v>
          </cell>
          <cell r="AI60">
            <v>25.46</v>
          </cell>
          <cell r="AJ60">
            <v>8.3000000000000007</v>
          </cell>
          <cell r="AK60">
            <v>1.34</v>
          </cell>
          <cell r="AL60">
            <v>1830</v>
          </cell>
          <cell r="AM60">
            <v>714.93</v>
          </cell>
          <cell r="AN60">
            <v>9.42</v>
          </cell>
          <cell r="AO60">
            <v>90</v>
          </cell>
        </row>
        <row r="61">
          <cell r="A61" t="str">
            <v>Estación Central</v>
          </cell>
          <cell r="B61" t="str">
            <v xml:space="preserve"> Avenida 5 de Abril</v>
          </cell>
          <cell r="C61">
            <v>94000000</v>
          </cell>
          <cell r="D61">
            <v>2699.3649999999998</v>
          </cell>
          <cell r="E61">
            <v>72</v>
          </cell>
          <cell r="F61">
            <v>131</v>
          </cell>
          <cell r="G61">
            <v>2</v>
          </cell>
          <cell r="H61">
            <v>1</v>
          </cell>
          <cell r="I61">
            <v>0</v>
          </cell>
          <cell r="J61" t="str">
            <v>24/11/2022</v>
          </cell>
          <cell r="K61">
            <v>140746</v>
          </cell>
          <cell r="L61">
            <v>533763.86</v>
          </cell>
          <cell r="M61">
            <v>297521.89</v>
          </cell>
          <cell r="N61">
            <v>68</v>
          </cell>
          <cell r="O61">
            <v>328.11</v>
          </cell>
          <cell r="P61">
            <v>1.37</v>
          </cell>
          <cell r="Q61">
            <v>29</v>
          </cell>
          <cell r="R61">
            <v>1</v>
          </cell>
          <cell r="S61">
            <v>441.76</v>
          </cell>
          <cell r="T61">
            <v>6</v>
          </cell>
          <cell r="U61">
            <v>1032.02</v>
          </cell>
          <cell r="V61">
            <v>75.180000000000007</v>
          </cell>
          <cell r="W61">
            <v>3.1254181528500924</v>
          </cell>
          <cell r="X61">
            <v>799</v>
          </cell>
          <cell r="Y61">
            <v>9.44</v>
          </cell>
          <cell r="Z61">
            <v>21.42</v>
          </cell>
          <cell r="AA61">
            <v>71688</v>
          </cell>
          <cell r="AB61">
            <v>0</v>
          </cell>
          <cell r="AC61">
            <v>13.14</v>
          </cell>
          <cell r="AD61">
            <v>16.05</v>
          </cell>
          <cell r="AE61">
            <v>2099</v>
          </cell>
          <cell r="AF61">
            <v>1330</v>
          </cell>
          <cell r="AG61">
            <v>1.84</v>
          </cell>
          <cell r="AH61">
            <v>52.94</v>
          </cell>
          <cell r="AI61">
            <v>23.45</v>
          </cell>
          <cell r="AJ61">
            <v>11.87</v>
          </cell>
          <cell r="AK61">
            <v>4.2</v>
          </cell>
          <cell r="AL61">
            <v>5574</v>
          </cell>
          <cell r="AM61">
            <v>672.85</v>
          </cell>
          <cell r="AN61">
            <v>10.19</v>
          </cell>
          <cell r="AO61">
            <v>100</v>
          </cell>
        </row>
        <row r="62">
          <cell r="A62" t="str">
            <v>Colina</v>
          </cell>
          <cell r="B62" t="str">
            <v xml:space="preserve"> Mejillones 713</v>
          </cell>
          <cell r="C62">
            <v>49900000</v>
          </cell>
          <cell r="D62">
            <v>1432.961</v>
          </cell>
          <cell r="E62">
            <v>91</v>
          </cell>
          <cell r="F62">
            <v>72</v>
          </cell>
          <cell r="G62">
            <v>5</v>
          </cell>
          <cell r="H62">
            <v>2</v>
          </cell>
          <cell r="I62">
            <v>1</v>
          </cell>
          <cell r="J62" t="str">
            <v>24/11/2022</v>
          </cell>
          <cell r="K62">
            <v>117839</v>
          </cell>
          <cell r="L62">
            <v>1115239.6200000001</v>
          </cell>
          <cell r="M62">
            <v>734015.35</v>
          </cell>
          <cell r="N62">
            <v>57</v>
          </cell>
          <cell r="O62">
            <v>487.23</v>
          </cell>
          <cell r="P62">
            <v>0.96</v>
          </cell>
          <cell r="Q62">
            <v>30</v>
          </cell>
          <cell r="R62">
            <v>10</v>
          </cell>
          <cell r="S62">
            <v>632.22</v>
          </cell>
          <cell r="T62">
            <v>7</v>
          </cell>
          <cell r="U62">
            <v>1011.29</v>
          </cell>
          <cell r="V62">
            <v>45.41</v>
          </cell>
          <cell r="W62">
            <v>1.4295011588942701</v>
          </cell>
          <cell r="X62">
            <v>1149.29</v>
          </cell>
          <cell r="Y62">
            <v>14.4</v>
          </cell>
          <cell r="Z62">
            <v>37.659999999999997</v>
          </cell>
          <cell r="AA62">
            <v>74060.31</v>
          </cell>
          <cell r="AB62">
            <v>1.78</v>
          </cell>
          <cell r="AC62">
            <v>12.23</v>
          </cell>
          <cell r="AD62">
            <v>10.3</v>
          </cell>
          <cell r="AE62">
            <v>756</v>
          </cell>
          <cell r="AF62">
            <v>160</v>
          </cell>
          <cell r="AG62">
            <v>0.53</v>
          </cell>
          <cell r="AH62">
            <v>35.71</v>
          </cell>
          <cell r="AI62">
            <v>25.46</v>
          </cell>
          <cell r="AJ62">
            <v>8.3000000000000007</v>
          </cell>
          <cell r="AK62">
            <v>1.34</v>
          </cell>
          <cell r="AL62">
            <v>1830</v>
          </cell>
          <cell r="AM62">
            <v>714.93</v>
          </cell>
          <cell r="AN62">
            <v>9.42</v>
          </cell>
          <cell r="AO62">
            <v>90</v>
          </cell>
        </row>
        <row r="63">
          <cell r="A63" t="str">
            <v>Santiago</v>
          </cell>
          <cell r="B63" t="str">
            <v xml:space="preserve"> Pasaje Tres</v>
          </cell>
          <cell r="C63">
            <v>79000000</v>
          </cell>
          <cell r="D63">
            <v>2268.616</v>
          </cell>
          <cell r="E63">
            <v>200</v>
          </cell>
          <cell r="F63">
            <v>200</v>
          </cell>
          <cell r="G63">
            <v>3</v>
          </cell>
          <cell r="H63">
            <v>1</v>
          </cell>
          <cell r="I63">
            <v>2</v>
          </cell>
          <cell r="J63" t="str">
            <v>23/11/2022</v>
          </cell>
          <cell r="K63">
            <v>402847</v>
          </cell>
          <cell r="L63">
            <v>1868007.66</v>
          </cell>
          <cell r="M63">
            <v>314094.71999999997</v>
          </cell>
          <cell r="N63">
            <v>94</v>
          </cell>
          <cell r="O63">
            <v>389.63</v>
          </cell>
          <cell r="P63">
            <v>2.16</v>
          </cell>
          <cell r="Q63">
            <v>77</v>
          </cell>
          <cell r="R63">
            <v>11</v>
          </cell>
          <cell r="S63">
            <v>384.8</v>
          </cell>
          <cell r="T63">
            <v>7</v>
          </cell>
          <cell r="U63">
            <v>1185.6400000000001</v>
          </cell>
          <cell r="V63">
            <v>0</v>
          </cell>
          <cell r="W63">
            <v>3.4886025335688422</v>
          </cell>
          <cell r="X63">
            <v>1145.54</v>
          </cell>
          <cell r="Y63">
            <v>5.23</v>
          </cell>
          <cell r="Z63">
            <v>38.57</v>
          </cell>
          <cell r="AA63">
            <v>209226.05</v>
          </cell>
          <cell r="AB63">
            <v>2.4300000000000002</v>
          </cell>
          <cell r="AC63">
            <v>9.48</v>
          </cell>
          <cell r="AD63">
            <v>4.3099999999999996</v>
          </cell>
          <cell r="AE63">
            <v>5799</v>
          </cell>
          <cell r="AF63">
            <v>4045</v>
          </cell>
          <cell r="AG63">
            <v>2.02</v>
          </cell>
          <cell r="AH63">
            <v>59.57</v>
          </cell>
          <cell r="AI63">
            <v>9.6300000000000008</v>
          </cell>
          <cell r="AJ63">
            <v>10.62</v>
          </cell>
          <cell r="AK63">
            <v>3.37</v>
          </cell>
          <cell r="AL63">
            <v>14405</v>
          </cell>
          <cell r="AM63">
            <v>589.23</v>
          </cell>
          <cell r="AN63">
            <v>48.24</v>
          </cell>
          <cell r="AO63">
            <v>85</v>
          </cell>
        </row>
        <row r="64">
          <cell r="A64" t="str">
            <v>Maipú</v>
          </cell>
          <cell r="B64" t="str">
            <v xml:space="preserve"> Sexta Sinfonía</v>
          </cell>
          <cell r="C64">
            <v>127000000</v>
          </cell>
          <cell r="D64">
            <v>3647.0149999999999</v>
          </cell>
          <cell r="E64">
            <v>127</v>
          </cell>
          <cell r="F64">
            <v>160</v>
          </cell>
          <cell r="G64">
            <v>4</v>
          </cell>
          <cell r="H64">
            <v>2</v>
          </cell>
          <cell r="I64">
            <v>1</v>
          </cell>
          <cell r="J64" t="str">
            <v>23/11/2022</v>
          </cell>
          <cell r="K64">
            <v>517393</v>
          </cell>
          <cell r="L64">
            <v>2847701.93</v>
          </cell>
          <cell r="M64">
            <v>1791808.5</v>
          </cell>
          <cell r="N64">
            <v>185</v>
          </cell>
          <cell r="O64">
            <v>384.19</v>
          </cell>
          <cell r="P64">
            <v>1.33</v>
          </cell>
          <cell r="Q64">
            <v>101</v>
          </cell>
          <cell r="R64">
            <v>8</v>
          </cell>
          <cell r="S64">
            <v>538.27</v>
          </cell>
          <cell r="T64">
            <v>16</v>
          </cell>
          <cell r="U64">
            <v>1258.33</v>
          </cell>
          <cell r="V64">
            <v>35.22</v>
          </cell>
          <cell r="W64">
            <v>2.1906116079118543</v>
          </cell>
          <cell r="X64">
            <v>848.94</v>
          </cell>
          <cell r="Y64">
            <v>8.2100000000000009</v>
          </cell>
          <cell r="Z64">
            <v>53.33</v>
          </cell>
          <cell r="AA64">
            <v>274737.43</v>
          </cell>
          <cell r="AB64">
            <v>0.89</v>
          </cell>
          <cell r="AC64">
            <v>6.81</v>
          </cell>
          <cell r="AD64">
            <v>44</v>
          </cell>
          <cell r="AE64">
            <v>3405</v>
          </cell>
          <cell r="AF64">
            <v>574</v>
          </cell>
          <cell r="AG64">
            <v>0.7</v>
          </cell>
          <cell r="AH64">
            <v>40.74</v>
          </cell>
          <cell r="AI64">
            <v>13.22</v>
          </cell>
          <cell r="AJ64">
            <v>4.8</v>
          </cell>
          <cell r="AK64">
            <v>1.69</v>
          </cell>
          <cell r="AL64">
            <v>6715</v>
          </cell>
          <cell r="AM64">
            <v>843.15</v>
          </cell>
          <cell r="AN64">
            <v>23.75</v>
          </cell>
          <cell r="AO64">
            <v>110</v>
          </cell>
        </row>
        <row r="65">
          <cell r="A65" t="str">
            <v>Ñuñoa</v>
          </cell>
          <cell r="B65" t="str">
            <v xml:space="preserve"> Marchant Pereira &amp; Hernán Cortés</v>
          </cell>
          <cell r="C65">
            <v>385000000</v>
          </cell>
          <cell r="D65">
            <v>11055.911</v>
          </cell>
          <cell r="E65">
            <v>250</v>
          </cell>
          <cell r="F65">
            <v>375</v>
          </cell>
          <cell r="G65">
            <v>8</v>
          </cell>
          <cell r="H65">
            <v>4</v>
          </cell>
          <cell r="I65">
            <v>5</v>
          </cell>
          <cell r="J65" t="str">
            <v>23/11/2022</v>
          </cell>
          <cell r="K65">
            <v>208048</v>
          </cell>
          <cell r="L65">
            <v>508452.16</v>
          </cell>
          <cell r="M65">
            <v>300354.24</v>
          </cell>
          <cell r="N65">
            <v>47</v>
          </cell>
          <cell r="O65">
            <v>462.1</v>
          </cell>
          <cell r="P65">
            <v>1.08</v>
          </cell>
          <cell r="Q65">
            <v>28</v>
          </cell>
          <cell r="R65">
            <v>26</v>
          </cell>
          <cell r="S65">
            <v>535.08000000000004</v>
          </cell>
          <cell r="T65">
            <v>6</v>
          </cell>
          <cell r="U65">
            <v>1089.4000000000001</v>
          </cell>
          <cell r="V65">
            <v>0</v>
          </cell>
          <cell r="W65">
            <v>3.3821747955052932</v>
          </cell>
          <cell r="X65">
            <v>1192.3900000000001</v>
          </cell>
          <cell r="Y65">
            <v>2.82</v>
          </cell>
          <cell r="Z65">
            <v>48.36</v>
          </cell>
          <cell r="AA65">
            <v>83721</v>
          </cell>
          <cell r="AB65">
            <v>0</v>
          </cell>
          <cell r="AC65">
            <v>2.06</v>
          </cell>
          <cell r="AD65">
            <v>7.3</v>
          </cell>
          <cell r="AE65">
            <v>1335</v>
          </cell>
          <cell r="AF65">
            <v>446</v>
          </cell>
          <cell r="AG65">
            <v>0.74</v>
          </cell>
          <cell r="AH65">
            <v>20.54</v>
          </cell>
          <cell r="AI65">
            <v>5.76</v>
          </cell>
          <cell r="AJ65">
            <v>2.6</v>
          </cell>
          <cell r="AK65">
            <v>1.02</v>
          </cell>
          <cell r="AL65">
            <v>2313</v>
          </cell>
          <cell r="AM65">
            <v>790.9</v>
          </cell>
          <cell r="AN65">
            <v>22.43</v>
          </cell>
          <cell r="AO65">
            <v>83</v>
          </cell>
        </row>
        <row r="66">
          <cell r="A66" t="str">
            <v>Ñuñoa</v>
          </cell>
          <cell r="B66" t="str">
            <v xml:space="preserve"> Zañartu 2740</v>
          </cell>
          <cell r="C66">
            <v>176900000</v>
          </cell>
          <cell r="D66">
            <v>5079.9759999999997</v>
          </cell>
          <cell r="E66">
            <v>100</v>
          </cell>
          <cell r="F66">
            <v>124</v>
          </cell>
          <cell r="G66">
            <v>4</v>
          </cell>
          <cell r="H66">
            <v>2</v>
          </cell>
          <cell r="I66">
            <v>1</v>
          </cell>
          <cell r="J66" t="str">
            <v>23/11/2022</v>
          </cell>
          <cell r="K66">
            <v>208048</v>
          </cell>
          <cell r="L66">
            <v>508452.16</v>
          </cell>
          <cell r="M66">
            <v>300354.24</v>
          </cell>
          <cell r="N66">
            <v>47</v>
          </cell>
          <cell r="O66">
            <v>462.1</v>
          </cell>
          <cell r="P66">
            <v>1.08</v>
          </cell>
          <cell r="Q66">
            <v>28</v>
          </cell>
          <cell r="R66">
            <v>26</v>
          </cell>
          <cell r="S66">
            <v>535.08000000000004</v>
          </cell>
          <cell r="T66">
            <v>6</v>
          </cell>
          <cell r="U66">
            <v>1089.4000000000001</v>
          </cell>
          <cell r="V66">
            <v>0</v>
          </cell>
          <cell r="W66">
            <v>3.3821747955052932</v>
          </cell>
          <cell r="X66">
            <v>1192.3900000000001</v>
          </cell>
          <cell r="Y66">
            <v>2.82</v>
          </cell>
          <cell r="Z66">
            <v>48.36</v>
          </cell>
          <cell r="AA66">
            <v>83721</v>
          </cell>
          <cell r="AB66">
            <v>0</v>
          </cell>
          <cell r="AC66">
            <v>2.06</v>
          </cell>
          <cell r="AD66">
            <v>7.3</v>
          </cell>
          <cell r="AE66">
            <v>1335</v>
          </cell>
          <cell r="AF66">
            <v>446</v>
          </cell>
          <cell r="AG66">
            <v>0.74</v>
          </cell>
          <cell r="AH66">
            <v>20.54</v>
          </cell>
          <cell r="AI66">
            <v>5.76</v>
          </cell>
          <cell r="AJ66">
            <v>2.6</v>
          </cell>
          <cell r="AK66">
            <v>1.02</v>
          </cell>
          <cell r="AL66">
            <v>2313</v>
          </cell>
          <cell r="AM66">
            <v>790.9</v>
          </cell>
          <cell r="AN66">
            <v>22.43</v>
          </cell>
          <cell r="AO66">
            <v>83</v>
          </cell>
        </row>
        <row r="67">
          <cell r="A67" t="str">
            <v>Quilicura</v>
          </cell>
          <cell r="B67" t="str">
            <v xml:space="preserve"> Neff 505</v>
          </cell>
          <cell r="C67">
            <v>100000000</v>
          </cell>
          <cell r="D67">
            <v>2871.665</v>
          </cell>
          <cell r="E67">
            <v>100</v>
          </cell>
          <cell r="F67">
            <v>140</v>
          </cell>
          <cell r="G67">
            <v>3</v>
          </cell>
          <cell r="H67">
            <v>2</v>
          </cell>
          <cell r="I67">
            <v>3</v>
          </cell>
          <cell r="J67" t="str">
            <v>23/11/2022</v>
          </cell>
          <cell r="K67">
            <v>209676</v>
          </cell>
          <cell r="L67">
            <v>844303.87</v>
          </cell>
          <cell r="M67">
            <v>717587.71</v>
          </cell>
          <cell r="N67">
            <v>65</v>
          </cell>
          <cell r="O67">
            <v>489.88</v>
          </cell>
          <cell r="P67">
            <v>1.24</v>
          </cell>
          <cell r="Q67">
            <v>33</v>
          </cell>
          <cell r="R67">
            <v>2</v>
          </cell>
          <cell r="S67">
            <v>614.71</v>
          </cell>
          <cell r="T67">
            <v>9</v>
          </cell>
          <cell r="U67">
            <v>885.04</v>
          </cell>
          <cell r="V67">
            <v>12.73</v>
          </cell>
          <cell r="W67">
            <v>1.6805772039258704</v>
          </cell>
          <cell r="X67">
            <v>761.99</v>
          </cell>
          <cell r="Y67">
            <v>6.3</v>
          </cell>
          <cell r="Z67">
            <v>32.17</v>
          </cell>
          <cell r="AA67">
            <v>81559.75</v>
          </cell>
          <cell r="AB67">
            <v>0.62</v>
          </cell>
          <cell r="AC67">
            <v>7.25</v>
          </cell>
          <cell r="AD67">
            <v>16.260000000000002</v>
          </cell>
          <cell r="AE67">
            <v>2065</v>
          </cell>
          <cell r="AF67">
            <v>283</v>
          </cell>
          <cell r="AG67">
            <v>0.97</v>
          </cell>
          <cell r="AH67">
            <v>50</v>
          </cell>
          <cell r="AI67">
            <v>17.920000000000002</v>
          </cell>
          <cell r="AJ67">
            <v>7.08</v>
          </cell>
          <cell r="AK67">
            <v>1.71</v>
          </cell>
          <cell r="AL67">
            <v>3467</v>
          </cell>
          <cell r="AM67">
            <v>742.79</v>
          </cell>
          <cell r="AN67">
            <v>12.57</v>
          </cell>
          <cell r="AO67">
            <v>120</v>
          </cell>
        </row>
        <row r="68">
          <cell r="A68" t="str">
            <v>Puente Alto</v>
          </cell>
          <cell r="B68" t="str">
            <v xml:space="preserve"> Av. México 1200</v>
          </cell>
          <cell r="C68">
            <v>95000000</v>
          </cell>
          <cell r="D68">
            <v>2728.0819999999999</v>
          </cell>
          <cell r="E68">
            <v>54</v>
          </cell>
          <cell r="F68">
            <v>101</v>
          </cell>
          <cell r="G68">
            <v>3</v>
          </cell>
          <cell r="H68">
            <v>2</v>
          </cell>
          <cell r="I68">
            <v>2</v>
          </cell>
          <cell r="J68" t="str">
            <v>23/11/2022</v>
          </cell>
          <cell r="K68">
            <v>565439</v>
          </cell>
          <cell r="L68">
            <v>2492680.23</v>
          </cell>
          <cell r="M68">
            <v>1930758.23</v>
          </cell>
          <cell r="N68">
            <v>214</v>
          </cell>
          <cell r="O68">
            <v>532.9</v>
          </cell>
          <cell r="P68">
            <v>1.25</v>
          </cell>
          <cell r="Q68">
            <v>106</v>
          </cell>
          <cell r="R68">
            <v>6</v>
          </cell>
          <cell r="S68">
            <v>645.05999999999995</v>
          </cell>
          <cell r="T68">
            <v>15</v>
          </cell>
          <cell r="U68">
            <v>1378.98</v>
          </cell>
          <cell r="V68">
            <v>28.19</v>
          </cell>
          <cell r="W68">
            <v>1.2556730367182511</v>
          </cell>
          <cell r="X68">
            <v>661.65</v>
          </cell>
          <cell r="Y68">
            <v>7.67</v>
          </cell>
          <cell r="Z68">
            <v>51.76</v>
          </cell>
          <cell r="AA68">
            <v>348064.42</v>
          </cell>
          <cell r="AB68">
            <v>0.9</v>
          </cell>
          <cell r="AC68">
            <v>9.34</v>
          </cell>
          <cell r="AD68">
            <v>69.3</v>
          </cell>
          <cell r="AE68">
            <v>3624</v>
          </cell>
          <cell r="AF68">
            <v>875</v>
          </cell>
          <cell r="AG68">
            <v>0.71</v>
          </cell>
          <cell r="AH68">
            <v>37.18</v>
          </cell>
          <cell r="AI68">
            <v>23.31</v>
          </cell>
          <cell r="AJ68">
            <v>6.78</v>
          </cell>
          <cell r="AK68">
            <v>1.51</v>
          </cell>
          <cell r="AL68">
            <v>7593</v>
          </cell>
          <cell r="AM68">
            <v>800.28</v>
          </cell>
          <cell r="AN68">
            <v>28.19</v>
          </cell>
          <cell r="AO68">
            <v>105</v>
          </cell>
        </row>
        <row r="69">
          <cell r="A69" t="str">
            <v>Macul</v>
          </cell>
          <cell r="B69" t="str">
            <v xml:space="preserve"> Jorge González Bastías 4215</v>
          </cell>
          <cell r="C69">
            <v>110000000</v>
          </cell>
          <cell r="D69">
            <v>3158.8319999999999</v>
          </cell>
          <cell r="E69">
            <v>128</v>
          </cell>
          <cell r="F69">
            <v>128</v>
          </cell>
          <cell r="G69">
            <v>2</v>
          </cell>
          <cell r="H69">
            <v>1</v>
          </cell>
          <cell r="I69">
            <v>1</v>
          </cell>
          <cell r="J69" t="str">
            <v>22/11/2022</v>
          </cell>
          <cell r="K69">
            <v>116249</v>
          </cell>
          <cell r="L69">
            <v>480763.06</v>
          </cell>
          <cell r="M69">
            <v>299144.71999999997</v>
          </cell>
          <cell r="N69">
            <v>42</v>
          </cell>
          <cell r="O69">
            <v>401.02</v>
          </cell>
          <cell r="P69">
            <v>1.03</v>
          </cell>
          <cell r="Q69">
            <v>21</v>
          </cell>
          <cell r="R69">
            <v>4</v>
          </cell>
          <cell r="S69">
            <v>537.11</v>
          </cell>
          <cell r="T69">
            <v>4</v>
          </cell>
          <cell r="U69">
            <v>1135.94</v>
          </cell>
          <cell r="V69">
            <v>0</v>
          </cell>
          <cell r="W69">
            <v>2.855379899162005</v>
          </cell>
          <cell r="X69">
            <v>955.34</v>
          </cell>
          <cell r="Y69">
            <v>5.23</v>
          </cell>
          <cell r="Z69">
            <v>19.27</v>
          </cell>
          <cell r="AA69">
            <v>55634</v>
          </cell>
          <cell r="AB69">
            <v>0</v>
          </cell>
          <cell r="AC69">
            <v>6.7</v>
          </cell>
          <cell r="AD69">
            <v>17.75</v>
          </cell>
          <cell r="AE69">
            <v>861</v>
          </cell>
          <cell r="AF69">
            <v>256</v>
          </cell>
          <cell r="AG69">
            <v>0.86</v>
          </cell>
          <cell r="AH69">
            <v>66.67</v>
          </cell>
          <cell r="AI69">
            <v>13.47</v>
          </cell>
          <cell r="AJ69">
            <v>5.97</v>
          </cell>
          <cell r="AK69">
            <v>2.4900000000000002</v>
          </cell>
          <cell r="AL69">
            <v>2523</v>
          </cell>
          <cell r="AM69">
            <v>713.77</v>
          </cell>
          <cell r="AN69">
            <v>6.81</v>
          </cell>
          <cell r="AO69">
            <v>90</v>
          </cell>
        </row>
        <row r="70">
          <cell r="A70" t="str">
            <v>Talagante</v>
          </cell>
          <cell r="B70" t="str">
            <v xml:space="preserve"> El oliveto</v>
          </cell>
          <cell r="C70">
            <v>490000000</v>
          </cell>
          <cell r="D70">
            <v>14071.16</v>
          </cell>
          <cell r="E70">
            <v>380</v>
          </cell>
          <cell r="F70">
            <v>5001</v>
          </cell>
          <cell r="G70">
            <v>5</v>
          </cell>
          <cell r="H70">
            <v>4</v>
          </cell>
          <cell r="I70">
            <v>3</v>
          </cell>
          <cell r="J70" t="str">
            <v>22/11/2022</v>
          </cell>
          <cell r="K70">
            <v>58950</v>
          </cell>
          <cell r="L70">
            <v>409053.02</v>
          </cell>
          <cell r="M70">
            <v>305231.98</v>
          </cell>
          <cell r="N70">
            <v>34</v>
          </cell>
          <cell r="O70">
            <v>466.11</v>
          </cell>
          <cell r="P70">
            <v>1.71</v>
          </cell>
          <cell r="Q70">
            <v>22</v>
          </cell>
          <cell r="R70">
            <v>1</v>
          </cell>
          <cell r="S70">
            <v>623.78</v>
          </cell>
          <cell r="T70">
            <v>5</v>
          </cell>
          <cell r="U70">
            <v>1312.85</v>
          </cell>
          <cell r="V70">
            <v>11.01</v>
          </cell>
          <cell r="W70">
            <v>1.9416427628214292</v>
          </cell>
          <cell r="X70">
            <v>715.59</v>
          </cell>
          <cell r="Y70">
            <v>27.22</v>
          </cell>
          <cell r="Z70">
            <v>52.79</v>
          </cell>
          <cell r="AA70">
            <v>30827.39</v>
          </cell>
          <cell r="AB70">
            <v>1.88</v>
          </cell>
          <cell r="AC70">
            <v>14.05</v>
          </cell>
          <cell r="AD70">
            <v>49.4</v>
          </cell>
          <cell r="AE70">
            <v>167</v>
          </cell>
          <cell r="AF70">
            <v>66</v>
          </cell>
          <cell r="AG70">
            <v>0.28999999999999998</v>
          </cell>
          <cell r="AH70">
            <v>18</v>
          </cell>
          <cell r="AI70">
            <v>21.33</v>
          </cell>
          <cell r="AJ70">
            <v>8.6</v>
          </cell>
          <cell r="AK70">
            <v>1.64</v>
          </cell>
          <cell r="AL70">
            <v>907</v>
          </cell>
          <cell r="AM70">
            <v>579.61</v>
          </cell>
          <cell r="AN70">
            <v>10.59</v>
          </cell>
          <cell r="AO70">
            <v>130</v>
          </cell>
        </row>
        <row r="71">
          <cell r="A71" t="str">
            <v>San Miguel</v>
          </cell>
          <cell r="B71" t="str">
            <v xml:space="preserve"> Cuarta Avenida 1750</v>
          </cell>
          <cell r="C71">
            <v>180000000</v>
          </cell>
          <cell r="D71">
            <v>5168.9979999999996</v>
          </cell>
          <cell r="E71">
            <v>110</v>
          </cell>
          <cell r="F71">
            <v>250</v>
          </cell>
          <cell r="G71">
            <v>5</v>
          </cell>
          <cell r="H71">
            <v>2</v>
          </cell>
          <cell r="I71">
            <v>4</v>
          </cell>
          <cell r="J71" t="str">
            <v>22/11/2022</v>
          </cell>
          <cell r="K71">
            <v>107828</v>
          </cell>
          <cell r="L71">
            <v>212503.55</v>
          </cell>
          <cell r="M71">
            <v>111933.5</v>
          </cell>
          <cell r="N71">
            <v>46</v>
          </cell>
          <cell r="O71">
            <v>335.75</v>
          </cell>
          <cell r="P71">
            <v>1.28</v>
          </cell>
          <cell r="Q71">
            <v>30</v>
          </cell>
          <cell r="R71">
            <v>4</v>
          </cell>
          <cell r="S71">
            <v>398.06</v>
          </cell>
          <cell r="T71">
            <v>4</v>
          </cell>
          <cell r="U71">
            <v>906.7</v>
          </cell>
          <cell r="V71">
            <v>0</v>
          </cell>
          <cell r="W71">
            <v>1.2435673098822997</v>
          </cell>
          <cell r="X71">
            <v>1228.8</v>
          </cell>
          <cell r="Y71">
            <v>5.22</v>
          </cell>
          <cell r="Z71">
            <v>21.59</v>
          </cell>
          <cell r="AA71">
            <v>49502.54</v>
          </cell>
          <cell r="AB71">
            <v>0.95</v>
          </cell>
          <cell r="AC71">
            <v>5.72</v>
          </cell>
          <cell r="AD71">
            <v>11.06</v>
          </cell>
          <cell r="AE71">
            <v>1202</v>
          </cell>
          <cell r="AF71">
            <v>380</v>
          </cell>
          <cell r="AG71">
            <v>1.25</v>
          </cell>
          <cell r="AH71">
            <v>24</v>
          </cell>
          <cell r="AI71">
            <v>17.25</v>
          </cell>
          <cell r="AJ71">
            <v>5.23</v>
          </cell>
          <cell r="AK71">
            <v>2.2799999999999998</v>
          </cell>
          <cell r="AL71">
            <v>2072</v>
          </cell>
          <cell r="AM71">
            <v>799.86</v>
          </cell>
          <cell r="AN71">
            <v>1.89</v>
          </cell>
          <cell r="AO71">
            <v>90</v>
          </cell>
        </row>
        <row r="72">
          <cell r="A72" t="str">
            <v>Buin</v>
          </cell>
          <cell r="B72" t="str">
            <v xml:space="preserve"> Francisco Garate Gracia</v>
          </cell>
          <cell r="C72">
            <v>120000000</v>
          </cell>
          <cell r="D72">
            <v>3445.998</v>
          </cell>
          <cell r="E72">
            <v>72</v>
          </cell>
          <cell r="F72">
            <v>120</v>
          </cell>
          <cell r="G72">
            <v>3</v>
          </cell>
          <cell r="H72">
            <v>2</v>
          </cell>
          <cell r="I72">
            <v>2</v>
          </cell>
          <cell r="J72" t="str">
            <v>22/11/2022</v>
          </cell>
          <cell r="K72">
            <v>82267</v>
          </cell>
          <cell r="L72">
            <v>603984.88</v>
          </cell>
          <cell r="M72">
            <v>558346.25</v>
          </cell>
          <cell r="N72">
            <v>33</v>
          </cell>
          <cell r="O72">
            <v>814.84</v>
          </cell>
          <cell r="P72">
            <v>1.1000000000000001</v>
          </cell>
          <cell r="Q72">
            <v>20</v>
          </cell>
          <cell r="R72">
            <v>7</v>
          </cell>
          <cell r="S72">
            <v>857.21</v>
          </cell>
          <cell r="T72">
            <v>10</v>
          </cell>
          <cell r="U72">
            <v>1463.04</v>
          </cell>
          <cell r="V72">
            <v>25.59</v>
          </cell>
          <cell r="W72">
            <v>1.2556730367182511</v>
          </cell>
          <cell r="X72">
            <v>760.39</v>
          </cell>
          <cell r="Y72">
            <v>10.11</v>
          </cell>
          <cell r="Z72">
            <v>42.65</v>
          </cell>
          <cell r="AA72">
            <v>46718.98</v>
          </cell>
          <cell r="AB72">
            <v>0.47</v>
          </cell>
          <cell r="AC72">
            <v>16.53</v>
          </cell>
          <cell r="AD72">
            <v>21.96</v>
          </cell>
          <cell r="AE72">
            <v>388</v>
          </cell>
          <cell r="AF72">
            <v>105</v>
          </cell>
          <cell r="AG72">
            <v>0.46</v>
          </cell>
          <cell r="AH72">
            <v>18</v>
          </cell>
          <cell r="AI72">
            <v>24.93</v>
          </cell>
          <cell r="AJ72">
            <v>7.55</v>
          </cell>
          <cell r="AK72">
            <v>1.6</v>
          </cell>
          <cell r="AL72">
            <v>1553</v>
          </cell>
          <cell r="AM72">
            <v>569</v>
          </cell>
          <cell r="AN72">
            <v>27.26</v>
          </cell>
          <cell r="AO72">
            <v>90</v>
          </cell>
        </row>
        <row r="73">
          <cell r="A73" t="str">
            <v>Santiago</v>
          </cell>
          <cell r="B73" t="str">
            <v xml:space="preserve"> Ingeniero Antonio Baeza</v>
          </cell>
          <cell r="C73">
            <v>195000000</v>
          </cell>
          <cell r="D73">
            <v>5599.7470000000003</v>
          </cell>
          <cell r="E73">
            <v>125</v>
          </cell>
          <cell r="F73">
            <v>140</v>
          </cell>
          <cell r="G73">
            <v>3</v>
          </cell>
          <cell r="H73">
            <v>2</v>
          </cell>
          <cell r="I73">
            <v>1</v>
          </cell>
          <cell r="J73" t="str">
            <v>22/11/2022</v>
          </cell>
          <cell r="K73">
            <v>402847</v>
          </cell>
          <cell r="L73">
            <v>1868007.66</v>
          </cell>
          <cell r="M73">
            <v>314094.71999999997</v>
          </cell>
          <cell r="N73">
            <v>94</v>
          </cell>
          <cell r="O73">
            <v>389.63</v>
          </cell>
          <cell r="P73">
            <v>2.16</v>
          </cell>
          <cell r="Q73">
            <v>77</v>
          </cell>
          <cell r="R73">
            <v>11</v>
          </cell>
          <cell r="S73">
            <v>384.8</v>
          </cell>
          <cell r="T73">
            <v>7</v>
          </cell>
          <cell r="U73">
            <v>1185.6400000000001</v>
          </cell>
          <cell r="V73">
            <v>0</v>
          </cell>
          <cell r="W73">
            <v>3.4886025335688422</v>
          </cell>
          <cell r="X73">
            <v>1145.54</v>
          </cell>
          <cell r="Y73">
            <v>5.23</v>
          </cell>
          <cell r="Z73">
            <v>38.57</v>
          </cell>
          <cell r="AA73">
            <v>209226.05</v>
          </cell>
          <cell r="AB73">
            <v>2.4300000000000002</v>
          </cell>
          <cell r="AC73">
            <v>9.48</v>
          </cell>
          <cell r="AD73">
            <v>4.3099999999999996</v>
          </cell>
          <cell r="AE73">
            <v>5799</v>
          </cell>
          <cell r="AF73">
            <v>4045</v>
          </cell>
          <cell r="AG73">
            <v>2.02</v>
          </cell>
          <cell r="AH73">
            <v>59.57</v>
          </cell>
          <cell r="AI73">
            <v>9.6300000000000008</v>
          </cell>
          <cell r="AJ73">
            <v>10.62</v>
          </cell>
          <cell r="AK73">
            <v>3.37</v>
          </cell>
          <cell r="AL73">
            <v>14405</v>
          </cell>
          <cell r="AM73">
            <v>589.23</v>
          </cell>
          <cell r="AN73">
            <v>48.24</v>
          </cell>
          <cell r="AO73">
            <v>85</v>
          </cell>
        </row>
        <row r="74">
          <cell r="A74" t="str">
            <v>La Florida</v>
          </cell>
          <cell r="B74" t="str">
            <v xml:space="preserve"> Manuel Bulnes 2257</v>
          </cell>
          <cell r="C74">
            <v>310000000</v>
          </cell>
          <cell r="D74">
            <v>8902.1620000000003</v>
          </cell>
          <cell r="E74">
            <v>400</v>
          </cell>
          <cell r="F74">
            <v>1000</v>
          </cell>
          <cell r="G74">
            <v>5</v>
          </cell>
          <cell r="H74">
            <v>3</v>
          </cell>
          <cell r="I74">
            <v>4</v>
          </cell>
          <cell r="J74" t="str">
            <v>22/11/2022</v>
          </cell>
          <cell r="K74">
            <v>366376</v>
          </cell>
          <cell r="L74">
            <v>1375949.93</v>
          </cell>
          <cell r="M74">
            <v>1159154.1100000001</v>
          </cell>
          <cell r="N74">
            <v>182</v>
          </cell>
          <cell r="O74">
            <v>427.54</v>
          </cell>
          <cell r="P74">
            <v>1.32</v>
          </cell>
          <cell r="Q74">
            <v>107</v>
          </cell>
          <cell r="R74">
            <v>13</v>
          </cell>
          <cell r="S74">
            <v>556.75</v>
          </cell>
          <cell r="T74">
            <v>19</v>
          </cell>
          <cell r="U74">
            <v>1171.98</v>
          </cell>
          <cell r="V74">
            <v>54.97</v>
          </cell>
          <cell r="W74">
            <v>2.0681218214481398</v>
          </cell>
          <cell r="X74">
            <v>1012.89</v>
          </cell>
          <cell r="Y74">
            <v>5.3</v>
          </cell>
          <cell r="Z74">
            <v>52.79</v>
          </cell>
          <cell r="AA74">
            <v>180044.42</v>
          </cell>
          <cell r="AB74">
            <v>1.3</v>
          </cell>
          <cell r="AC74">
            <v>7.5</v>
          </cell>
          <cell r="AD74">
            <v>42.24</v>
          </cell>
          <cell r="AE74">
            <v>2814</v>
          </cell>
          <cell r="AF74">
            <v>736</v>
          </cell>
          <cell r="AG74">
            <v>0.89</v>
          </cell>
          <cell r="AH74">
            <v>57.58</v>
          </cell>
          <cell r="AI74">
            <v>18.989999999999998</v>
          </cell>
          <cell r="AJ74">
            <v>5.59</v>
          </cell>
          <cell r="AK74">
            <v>2.12</v>
          </cell>
          <cell r="AL74">
            <v>6098</v>
          </cell>
          <cell r="AM74">
            <v>810.97</v>
          </cell>
          <cell r="AN74">
            <v>15.28</v>
          </cell>
          <cell r="AO74">
            <v>90</v>
          </cell>
        </row>
        <row r="75">
          <cell r="A75" t="str">
            <v>Lampa</v>
          </cell>
          <cell r="B75" t="str">
            <v xml:space="preserve"> El Sendero Oriente</v>
          </cell>
          <cell r="C75">
            <v>136506160</v>
          </cell>
          <cell r="D75">
            <v>3920</v>
          </cell>
          <cell r="E75">
            <v>101</v>
          </cell>
          <cell r="F75">
            <v>135</v>
          </cell>
          <cell r="G75">
            <v>3</v>
          </cell>
          <cell r="H75">
            <v>3</v>
          </cell>
          <cell r="I75">
            <v>3</v>
          </cell>
          <cell r="J75" t="str">
            <v>22/11/2022</v>
          </cell>
          <cell r="K75">
            <v>80683</v>
          </cell>
          <cell r="L75">
            <v>555319.97</v>
          </cell>
          <cell r="M75">
            <v>293578.69</v>
          </cell>
          <cell r="N75">
            <v>45</v>
          </cell>
          <cell r="O75">
            <v>695.88</v>
          </cell>
          <cell r="P75">
            <v>1</v>
          </cell>
          <cell r="Q75">
            <v>25</v>
          </cell>
          <cell r="R75">
            <v>2</v>
          </cell>
          <cell r="S75">
            <v>871.27</v>
          </cell>
          <cell r="T75">
            <v>6</v>
          </cell>
          <cell r="U75">
            <v>2835.37</v>
          </cell>
          <cell r="V75">
            <v>26</v>
          </cell>
          <cell r="W75">
            <v>0.76325690580162742</v>
          </cell>
          <cell r="X75">
            <v>983.49</v>
          </cell>
          <cell r="Y75">
            <v>19.420000000000002</v>
          </cell>
          <cell r="Z75">
            <v>43.93</v>
          </cell>
          <cell r="AA75">
            <v>59033.78</v>
          </cell>
          <cell r="AB75">
            <v>18.45</v>
          </cell>
          <cell r="AC75">
            <v>16.68</v>
          </cell>
          <cell r="AD75">
            <v>15.2</v>
          </cell>
          <cell r="AE75">
            <v>763</v>
          </cell>
          <cell r="AF75">
            <v>67</v>
          </cell>
          <cell r="AG75">
            <v>0.68</v>
          </cell>
          <cell r="AH75">
            <v>18</v>
          </cell>
          <cell r="AI75">
            <v>25.76</v>
          </cell>
          <cell r="AJ75">
            <v>8.68</v>
          </cell>
          <cell r="AK75">
            <v>1.96</v>
          </cell>
          <cell r="AL75">
            <v>1519</v>
          </cell>
          <cell r="AM75">
            <v>554.17999999999995</v>
          </cell>
          <cell r="AN75">
            <v>9.2100000000000009</v>
          </cell>
          <cell r="AO75">
            <v>120</v>
          </cell>
        </row>
        <row r="76">
          <cell r="A76" t="str">
            <v>Colina</v>
          </cell>
          <cell r="B76" t="str">
            <v xml:space="preserve"> Condominio Canquén Norte</v>
          </cell>
          <cell r="C76">
            <v>616367100</v>
          </cell>
          <cell r="D76">
            <v>17700</v>
          </cell>
          <cell r="E76">
            <v>270</v>
          </cell>
          <cell r="F76">
            <v>580</v>
          </cell>
          <cell r="G76">
            <v>4</v>
          </cell>
          <cell r="H76">
            <v>3</v>
          </cell>
          <cell r="I76">
            <v>4</v>
          </cell>
          <cell r="J76" t="str">
            <v>22/11/2022</v>
          </cell>
          <cell r="K76">
            <v>117839</v>
          </cell>
          <cell r="L76">
            <v>1115239.6200000001</v>
          </cell>
          <cell r="M76">
            <v>734015.35</v>
          </cell>
          <cell r="N76">
            <v>57</v>
          </cell>
          <cell r="O76">
            <v>487.23</v>
          </cell>
          <cell r="P76">
            <v>0.96</v>
          </cell>
          <cell r="Q76">
            <v>30</v>
          </cell>
          <cell r="R76">
            <v>10</v>
          </cell>
          <cell r="S76">
            <v>632.22</v>
          </cell>
          <cell r="T76">
            <v>7</v>
          </cell>
          <cell r="U76">
            <v>1011.29</v>
          </cell>
          <cell r="V76">
            <v>45.41</v>
          </cell>
          <cell r="W76">
            <v>1.4295011588942701</v>
          </cell>
          <cell r="X76">
            <v>1149.29</v>
          </cell>
          <cell r="Y76">
            <v>14.4</v>
          </cell>
          <cell r="Z76">
            <v>37.659999999999997</v>
          </cell>
          <cell r="AA76">
            <v>74060.31</v>
          </cell>
          <cell r="AB76">
            <v>1.78</v>
          </cell>
          <cell r="AC76">
            <v>12.23</v>
          </cell>
          <cell r="AD76">
            <v>10.3</v>
          </cell>
          <cell r="AE76">
            <v>756</v>
          </cell>
          <cell r="AF76">
            <v>160</v>
          </cell>
          <cell r="AG76">
            <v>0.53</v>
          </cell>
          <cell r="AH76">
            <v>35.71</v>
          </cell>
          <cell r="AI76">
            <v>25.46</v>
          </cell>
          <cell r="AJ76">
            <v>8.3000000000000007</v>
          </cell>
          <cell r="AK76">
            <v>1.34</v>
          </cell>
          <cell r="AL76">
            <v>1830</v>
          </cell>
          <cell r="AM76">
            <v>714.93</v>
          </cell>
          <cell r="AN76">
            <v>9.42</v>
          </cell>
          <cell r="AO76">
            <v>90</v>
          </cell>
        </row>
        <row r="77">
          <cell r="A77" t="str">
            <v>Maipú</v>
          </cell>
          <cell r="B77" t="str">
            <v xml:space="preserve"> René Olivares Becerra</v>
          </cell>
          <cell r="C77">
            <v>100000000</v>
          </cell>
          <cell r="D77">
            <v>2871.665</v>
          </cell>
          <cell r="E77">
            <v>70</v>
          </cell>
          <cell r="F77">
            <v>90</v>
          </cell>
          <cell r="G77">
            <v>3</v>
          </cell>
          <cell r="H77">
            <v>2</v>
          </cell>
          <cell r="I77">
            <v>1</v>
          </cell>
          <cell r="J77" t="str">
            <v>21/11/2022</v>
          </cell>
          <cell r="K77">
            <v>517393</v>
          </cell>
          <cell r="L77">
            <v>2847701.93</v>
          </cell>
          <cell r="M77">
            <v>1791808.5</v>
          </cell>
          <cell r="N77">
            <v>185</v>
          </cell>
          <cell r="O77">
            <v>384.19</v>
          </cell>
          <cell r="P77">
            <v>1.33</v>
          </cell>
          <cell r="Q77">
            <v>101</v>
          </cell>
          <cell r="R77">
            <v>8</v>
          </cell>
          <cell r="S77">
            <v>538.27</v>
          </cell>
          <cell r="T77">
            <v>16</v>
          </cell>
          <cell r="U77">
            <v>1258.33</v>
          </cell>
          <cell r="V77">
            <v>35.22</v>
          </cell>
          <cell r="W77">
            <v>2.1906116079118543</v>
          </cell>
          <cell r="X77">
            <v>848.94</v>
          </cell>
          <cell r="Y77">
            <v>8.2100000000000009</v>
          </cell>
          <cell r="Z77">
            <v>53.33</v>
          </cell>
          <cell r="AA77">
            <v>274737.43</v>
          </cell>
          <cell r="AB77">
            <v>0.89</v>
          </cell>
          <cell r="AC77">
            <v>6.81</v>
          </cell>
          <cell r="AD77">
            <v>44</v>
          </cell>
          <cell r="AE77">
            <v>3405</v>
          </cell>
          <cell r="AF77">
            <v>574</v>
          </cell>
          <cell r="AG77">
            <v>0.7</v>
          </cell>
          <cell r="AH77">
            <v>40.74</v>
          </cell>
          <cell r="AI77">
            <v>13.22</v>
          </cell>
          <cell r="AJ77">
            <v>4.8</v>
          </cell>
          <cell r="AK77">
            <v>1.69</v>
          </cell>
          <cell r="AL77">
            <v>6715</v>
          </cell>
          <cell r="AM77">
            <v>843.15</v>
          </cell>
          <cell r="AN77">
            <v>23.75</v>
          </cell>
          <cell r="AO77">
            <v>110</v>
          </cell>
        </row>
        <row r="78">
          <cell r="A78" t="str">
            <v>Maipú</v>
          </cell>
          <cell r="B78" t="str">
            <v xml:space="preserve"> René Olivares Becerra</v>
          </cell>
          <cell r="C78">
            <v>97000000</v>
          </cell>
          <cell r="D78">
            <v>2785.5149999999999</v>
          </cell>
          <cell r="E78">
            <v>79</v>
          </cell>
          <cell r="F78">
            <v>106</v>
          </cell>
          <cell r="G78">
            <v>3</v>
          </cell>
          <cell r="H78">
            <v>3</v>
          </cell>
          <cell r="I78">
            <v>2</v>
          </cell>
          <cell r="J78" t="str">
            <v>21/11/2022</v>
          </cell>
          <cell r="K78">
            <v>517393</v>
          </cell>
          <cell r="L78">
            <v>2847701.93</v>
          </cell>
          <cell r="M78">
            <v>1791808.5</v>
          </cell>
          <cell r="N78">
            <v>185</v>
          </cell>
          <cell r="O78">
            <v>384.19</v>
          </cell>
          <cell r="P78">
            <v>1.33</v>
          </cell>
          <cell r="Q78">
            <v>101</v>
          </cell>
          <cell r="R78">
            <v>8</v>
          </cell>
          <cell r="S78">
            <v>538.27</v>
          </cell>
          <cell r="T78">
            <v>16</v>
          </cell>
          <cell r="U78">
            <v>1258.33</v>
          </cell>
          <cell r="V78">
            <v>35.22</v>
          </cell>
          <cell r="W78">
            <v>2.1906116079118543</v>
          </cell>
          <cell r="X78">
            <v>848.94</v>
          </cell>
          <cell r="Y78">
            <v>8.2100000000000009</v>
          </cell>
          <cell r="Z78">
            <v>53.33</v>
          </cell>
          <cell r="AA78">
            <v>274737.43</v>
          </cell>
          <cell r="AB78">
            <v>0.89</v>
          </cell>
          <cell r="AC78">
            <v>6.81</v>
          </cell>
          <cell r="AD78">
            <v>44</v>
          </cell>
          <cell r="AE78">
            <v>3405</v>
          </cell>
          <cell r="AF78">
            <v>574</v>
          </cell>
          <cell r="AG78">
            <v>0.7</v>
          </cell>
          <cell r="AH78">
            <v>40.74</v>
          </cell>
          <cell r="AI78">
            <v>13.22</v>
          </cell>
          <cell r="AJ78">
            <v>4.8</v>
          </cell>
          <cell r="AK78">
            <v>1.69</v>
          </cell>
          <cell r="AL78">
            <v>6715</v>
          </cell>
          <cell r="AM78">
            <v>843.15</v>
          </cell>
          <cell r="AN78">
            <v>23.75</v>
          </cell>
          <cell r="AO78">
            <v>110</v>
          </cell>
        </row>
        <row r="79">
          <cell r="A79" t="str">
            <v>La Florida</v>
          </cell>
          <cell r="B79" t="str">
            <v xml:space="preserve"> Casa en pasaje cerrado</v>
          </cell>
          <cell r="C79">
            <v>189402297</v>
          </cell>
          <cell r="D79">
            <v>5439</v>
          </cell>
          <cell r="E79">
            <v>92</v>
          </cell>
          <cell r="F79">
            <v>179</v>
          </cell>
          <cell r="G79">
            <v>3</v>
          </cell>
          <cell r="H79">
            <v>2</v>
          </cell>
          <cell r="I79">
            <v>2</v>
          </cell>
          <cell r="J79" t="str">
            <v>21/11/2022</v>
          </cell>
          <cell r="K79">
            <v>366376</v>
          </cell>
          <cell r="L79">
            <v>1375949.93</v>
          </cell>
          <cell r="M79">
            <v>1159154.1100000001</v>
          </cell>
          <cell r="N79">
            <v>182</v>
          </cell>
          <cell r="O79">
            <v>427.54</v>
          </cell>
          <cell r="P79">
            <v>1.32</v>
          </cell>
          <cell r="Q79">
            <v>107</v>
          </cell>
          <cell r="R79">
            <v>13</v>
          </cell>
          <cell r="S79">
            <v>556.75</v>
          </cell>
          <cell r="T79">
            <v>19</v>
          </cell>
          <cell r="U79">
            <v>1171.98</v>
          </cell>
          <cell r="V79">
            <v>54.97</v>
          </cell>
          <cell r="W79">
            <v>2.0681218214481398</v>
          </cell>
          <cell r="X79">
            <v>1012.89</v>
          </cell>
          <cell r="Y79">
            <v>5.3</v>
          </cell>
          <cell r="Z79">
            <v>52.79</v>
          </cell>
          <cell r="AA79">
            <v>180044.42</v>
          </cell>
          <cell r="AB79">
            <v>1.3</v>
          </cell>
          <cell r="AC79">
            <v>7.5</v>
          </cell>
          <cell r="AD79">
            <v>42.24</v>
          </cell>
          <cell r="AE79">
            <v>2814</v>
          </cell>
          <cell r="AF79">
            <v>736</v>
          </cell>
          <cell r="AG79">
            <v>0.89</v>
          </cell>
          <cell r="AH79">
            <v>57.58</v>
          </cell>
          <cell r="AI79">
            <v>18.989999999999998</v>
          </cell>
          <cell r="AJ79">
            <v>5.59</v>
          </cell>
          <cell r="AK79">
            <v>2.12</v>
          </cell>
          <cell r="AL79">
            <v>6098</v>
          </cell>
          <cell r="AM79">
            <v>810.97</v>
          </cell>
          <cell r="AN79">
            <v>15.28</v>
          </cell>
          <cell r="AO79">
            <v>90</v>
          </cell>
        </row>
        <row r="80">
          <cell r="A80" t="str">
            <v>La Reina</v>
          </cell>
          <cell r="B80" t="str">
            <v xml:space="preserve"> Jesus Simon bolivar</v>
          </cell>
          <cell r="C80">
            <v>1340685500</v>
          </cell>
          <cell r="D80">
            <v>38500</v>
          </cell>
          <cell r="E80">
            <v>310</v>
          </cell>
          <cell r="F80">
            <v>1280</v>
          </cell>
          <cell r="G80">
            <v>3</v>
          </cell>
          <cell r="H80">
            <v>2</v>
          </cell>
          <cell r="I80">
            <v>3</v>
          </cell>
          <cell r="J80" t="str">
            <v>21/11/2022</v>
          </cell>
          <cell r="K80">
            <v>92678</v>
          </cell>
          <cell r="L80">
            <v>1296980.73</v>
          </cell>
          <cell r="M80">
            <v>190795.89</v>
          </cell>
          <cell r="N80">
            <v>28</v>
          </cell>
          <cell r="O80">
            <v>636.16</v>
          </cell>
          <cell r="P80">
            <v>0.82</v>
          </cell>
          <cell r="Q80">
            <v>15</v>
          </cell>
          <cell r="R80">
            <v>17</v>
          </cell>
          <cell r="S80">
            <v>783.55</v>
          </cell>
          <cell r="T80">
            <v>4</v>
          </cell>
          <cell r="U80">
            <v>1244.3399999999999</v>
          </cell>
          <cell r="V80">
            <v>0</v>
          </cell>
          <cell r="W80">
            <v>1.7040330196173972</v>
          </cell>
          <cell r="X80">
            <v>1393.46</v>
          </cell>
          <cell r="Y80">
            <v>3.3</v>
          </cell>
          <cell r="Z80">
            <v>33.53</v>
          </cell>
          <cell r="AA80">
            <v>46581.770000000004</v>
          </cell>
          <cell r="AB80">
            <v>3.88</v>
          </cell>
          <cell r="AC80">
            <v>4.92</v>
          </cell>
          <cell r="AD80">
            <v>6.16</v>
          </cell>
          <cell r="AE80">
            <v>379</v>
          </cell>
          <cell r="AF80">
            <v>103</v>
          </cell>
          <cell r="AG80">
            <v>0.49</v>
          </cell>
          <cell r="AH80">
            <v>26.67</v>
          </cell>
          <cell r="AI80">
            <v>6.94</v>
          </cell>
          <cell r="AJ80">
            <v>3.21</v>
          </cell>
          <cell r="AK80">
            <v>1.23</v>
          </cell>
          <cell r="AL80">
            <v>1106</v>
          </cell>
          <cell r="AM80">
            <v>810.3</v>
          </cell>
          <cell r="AN80">
            <v>17.28</v>
          </cell>
          <cell r="AO80">
            <v>90</v>
          </cell>
        </row>
        <row r="81">
          <cell r="A81" t="str">
            <v>Quilicura</v>
          </cell>
          <cell r="B81" t="str">
            <v xml:space="preserve"> Valle Lo Campino</v>
          </cell>
          <cell r="C81">
            <v>249000000</v>
          </cell>
          <cell r="D81">
            <v>7150.4470000000001</v>
          </cell>
          <cell r="E81">
            <v>178</v>
          </cell>
          <cell r="F81">
            <v>216</v>
          </cell>
          <cell r="G81">
            <v>5</v>
          </cell>
          <cell r="H81">
            <v>3</v>
          </cell>
          <cell r="I81">
            <v>1</v>
          </cell>
          <cell r="J81" t="str">
            <v>21/11/2022</v>
          </cell>
          <cell r="K81">
            <v>209676</v>
          </cell>
          <cell r="L81">
            <v>844303.87</v>
          </cell>
          <cell r="M81">
            <v>717587.71</v>
          </cell>
          <cell r="N81">
            <v>65</v>
          </cell>
          <cell r="O81">
            <v>489.88</v>
          </cell>
          <cell r="P81">
            <v>1.24</v>
          </cell>
          <cell r="Q81">
            <v>33</v>
          </cell>
          <cell r="R81">
            <v>2</v>
          </cell>
          <cell r="S81">
            <v>614.71</v>
          </cell>
          <cell r="T81">
            <v>9</v>
          </cell>
          <cell r="U81">
            <v>885.04</v>
          </cell>
          <cell r="V81">
            <v>12.73</v>
          </cell>
          <cell r="W81">
            <v>1.6805772039258704</v>
          </cell>
          <cell r="X81">
            <v>761.99</v>
          </cell>
          <cell r="Y81">
            <v>6.3</v>
          </cell>
          <cell r="Z81">
            <v>32.17</v>
          </cell>
          <cell r="AA81">
            <v>81559.75</v>
          </cell>
          <cell r="AB81">
            <v>0.62</v>
          </cell>
          <cell r="AC81">
            <v>7.25</v>
          </cell>
          <cell r="AD81">
            <v>16.260000000000002</v>
          </cell>
          <cell r="AE81">
            <v>2065</v>
          </cell>
          <cell r="AF81">
            <v>283</v>
          </cell>
          <cell r="AG81">
            <v>0.97</v>
          </cell>
          <cell r="AH81">
            <v>50</v>
          </cell>
          <cell r="AI81">
            <v>17.920000000000002</v>
          </cell>
          <cell r="AJ81">
            <v>7.08</v>
          </cell>
          <cell r="AK81">
            <v>1.71</v>
          </cell>
          <cell r="AL81">
            <v>3467</v>
          </cell>
          <cell r="AM81">
            <v>742.79</v>
          </cell>
          <cell r="AN81">
            <v>12.57</v>
          </cell>
          <cell r="AO81">
            <v>120</v>
          </cell>
        </row>
        <row r="82">
          <cell r="A82" t="str">
            <v>Maipú</v>
          </cell>
          <cell r="B82" t="str">
            <v xml:space="preserve"> Tunquelen 1266</v>
          </cell>
          <cell r="C82">
            <v>180000000</v>
          </cell>
          <cell r="D82">
            <v>5168.9979999999996</v>
          </cell>
          <cell r="E82">
            <v>132</v>
          </cell>
          <cell r="F82">
            <v>140</v>
          </cell>
          <cell r="G82">
            <v>4</v>
          </cell>
          <cell r="H82">
            <v>3</v>
          </cell>
          <cell r="I82">
            <v>3</v>
          </cell>
          <cell r="J82" t="str">
            <v>21/11/2022</v>
          </cell>
          <cell r="K82">
            <v>517393</v>
          </cell>
          <cell r="L82">
            <v>2847701.93</v>
          </cell>
          <cell r="M82">
            <v>1791808.5</v>
          </cell>
          <cell r="N82">
            <v>185</v>
          </cell>
          <cell r="O82">
            <v>384.19</v>
          </cell>
          <cell r="P82">
            <v>1.33</v>
          </cell>
          <cell r="Q82">
            <v>101</v>
          </cell>
          <cell r="R82">
            <v>8</v>
          </cell>
          <cell r="S82">
            <v>538.27</v>
          </cell>
          <cell r="T82">
            <v>16</v>
          </cell>
          <cell r="U82">
            <v>1258.33</v>
          </cell>
          <cell r="V82">
            <v>35.22</v>
          </cell>
          <cell r="W82">
            <v>2.1906116079118543</v>
          </cell>
          <cell r="X82">
            <v>848.94</v>
          </cell>
          <cell r="Y82">
            <v>8.2100000000000009</v>
          </cell>
          <cell r="Z82">
            <v>53.33</v>
          </cell>
          <cell r="AA82">
            <v>274737.43</v>
          </cell>
          <cell r="AB82">
            <v>0.89</v>
          </cell>
          <cell r="AC82">
            <v>6.81</v>
          </cell>
          <cell r="AD82">
            <v>44</v>
          </cell>
          <cell r="AE82">
            <v>3405</v>
          </cell>
          <cell r="AF82">
            <v>574</v>
          </cell>
          <cell r="AG82">
            <v>0.7</v>
          </cell>
          <cell r="AH82">
            <v>40.74</v>
          </cell>
          <cell r="AI82">
            <v>13.22</v>
          </cell>
          <cell r="AJ82">
            <v>4.8</v>
          </cell>
          <cell r="AK82">
            <v>1.69</v>
          </cell>
          <cell r="AL82">
            <v>6715</v>
          </cell>
          <cell r="AM82">
            <v>843.15</v>
          </cell>
          <cell r="AN82">
            <v>23.75</v>
          </cell>
          <cell r="AO82">
            <v>110</v>
          </cell>
        </row>
        <row r="83">
          <cell r="A83" t="str">
            <v>Buin</v>
          </cell>
          <cell r="B83" t="str">
            <v xml:space="preserve"> Calle el bosque</v>
          </cell>
          <cell r="C83">
            <v>560000000</v>
          </cell>
          <cell r="D83">
            <v>16081.325999999999</v>
          </cell>
          <cell r="E83">
            <v>550</v>
          </cell>
          <cell r="F83">
            <v>2000</v>
          </cell>
          <cell r="G83">
            <v>6</v>
          </cell>
          <cell r="H83">
            <v>3</v>
          </cell>
          <cell r="I83">
            <v>3</v>
          </cell>
          <cell r="J83" t="str">
            <v>21/11/2022</v>
          </cell>
          <cell r="K83">
            <v>82267</v>
          </cell>
          <cell r="L83">
            <v>603984.88</v>
          </cell>
          <cell r="M83">
            <v>558346.25</v>
          </cell>
          <cell r="N83">
            <v>33</v>
          </cell>
          <cell r="O83">
            <v>814.84</v>
          </cell>
          <cell r="P83">
            <v>1.1000000000000001</v>
          </cell>
          <cell r="Q83">
            <v>20</v>
          </cell>
          <cell r="R83">
            <v>7</v>
          </cell>
          <cell r="S83">
            <v>857.21</v>
          </cell>
          <cell r="T83">
            <v>10</v>
          </cell>
          <cell r="U83">
            <v>1463.04</v>
          </cell>
          <cell r="V83">
            <v>25.59</v>
          </cell>
          <cell r="W83">
            <v>1.2556730367182511</v>
          </cell>
          <cell r="X83">
            <v>760.39</v>
          </cell>
          <cell r="Y83">
            <v>10.11</v>
          </cell>
          <cell r="Z83">
            <v>42.65</v>
          </cell>
          <cell r="AA83">
            <v>46718.98</v>
          </cell>
          <cell r="AB83">
            <v>0.47</v>
          </cell>
          <cell r="AC83">
            <v>16.53</v>
          </cell>
          <cell r="AD83">
            <v>21.96</v>
          </cell>
          <cell r="AE83">
            <v>388</v>
          </cell>
          <cell r="AF83">
            <v>105</v>
          </cell>
          <cell r="AG83">
            <v>0.46</v>
          </cell>
          <cell r="AH83">
            <v>18</v>
          </cell>
          <cell r="AI83">
            <v>24.93</v>
          </cell>
          <cell r="AJ83">
            <v>7.55</v>
          </cell>
          <cell r="AK83">
            <v>1.6</v>
          </cell>
          <cell r="AL83">
            <v>1553</v>
          </cell>
          <cell r="AM83">
            <v>569</v>
          </cell>
          <cell r="AN83">
            <v>27.26</v>
          </cell>
          <cell r="AO83">
            <v>90</v>
          </cell>
        </row>
        <row r="84">
          <cell r="A84" t="str">
            <v>Santiago</v>
          </cell>
          <cell r="B84" t="str">
            <v xml:space="preserve"> Cueto con Catedral</v>
          </cell>
          <cell r="C84">
            <v>376088400</v>
          </cell>
          <cell r="D84">
            <v>10800</v>
          </cell>
          <cell r="E84">
            <v>214</v>
          </cell>
          <cell r="F84">
            <v>260</v>
          </cell>
          <cell r="G84">
            <v>4</v>
          </cell>
          <cell r="H84">
            <v>3</v>
          </cell>
          <cell r="I84">
            <v>2</v>
          </cell>
          <cell r="J84" t="str">
            <v>21/11/2022</v>
          </cell>
          <cell r="K84">
            <v>402847</v>
          </cell>
          <cell r="L84">
            <v>1868007.66</v>
          </cell>
          <cell r="M84">
            <v>314094.71999999997</v>
          </cell>
          <cell r="N84">
            <v>94</v>
          </cell>
          <cell r="O84">
            <v>389.63</v>
          </cell>
          <cell r="P84">
            <v>2.16</v>
          </cell>
          <cell r="Q84">
            <v>77</v>
          </cell>
          <cell r="R84">
            <v>11</v>
          </cell>
          <cell r="S84">
            <v>384.8</v>
          </cell>
          <cell r="T84">
            <v>7</v>
          </cell>
          <cell r="U84">
            <v>1185.6400000000001</v>
          </cell>
          <cell r="V84">
            <v>0</v>
          </cell>
          <cell r="W84">
            <v>3.4886025335688422</v>
          </cell>
          <cell r="X84">
            <v>1145.54</v>
          </cell>
          <cell r="Y84">
            <v>5.23</v>
          </cell>
          <cell r="Z84">
            <v>38.57</v>
          </cell>
          <cell r="AA84">
            <v>209226.05</v>
          </cell>
          <cell r="AB84">
            <v>2.4300000000000002</v>
          </cell>
          <cell r="AC84">
            <v>9.48</v>
          </cell>
          <cell r="AD84">
            <v>4.3099999999999996</v>
          </cell>
          <cell r="AE84">
            <v>5799</v>
          </cell>
          <cell r="AF84">
            <v>4045</v>
          </cell>
          <cell r="AG84">
            <v>2.02</v>
          </cell>
          <cell r="AH84">
            <v>59.57</v>
          </cell>
          <cell r="AI84">
            <v>9.6300000000000008</v>
          </cell>
          <cell r="AJ84">
            <v>10.62</v>
          </cell>
          <cell r="AK84">
            <v>3.37</v>
          </cell>
          <cell r="AL84">
            <v>14405</v>
          </cell>
          <cell r="AM84">
            <v>589.23</v>
          </cell>
          <cell r="AN84">
            <v>48.24</v>
          </cell>
          <cell r="AO84">
            <v>85</v>
          </cell>
        </row>
        <row r="85">
          <cell r="A85" t="str">
            <v>Pudahuel</v>
          </cell>
          <cell r="B85" t="str">
            <v xml:space="preserve"> La Estrella con Laguna Sur</v>
          </cell>
          <cell r="C85">
            <v>63000000</v>
          </cell>
          <cell r="D85">
            <v>1809.1489999999999</v>
          </cell>
          <cell r="E85">
            <v>70</v>
          </cell>
          <cell r="F85">
            <v>90</v>
          </cell>
          <cell r="G85">
            <v>3</v>
          </cell>
          <cell r="H85">
            <v>1</v>
          </cell>
          <cell r="I85">
            <v>0</v>
          </cell>
          <cell r="J85" t="str">
            <v>21/11/2022</v>
          </cell>
          <cell r="K85">
            <v>222754</v>
          </cell>
          <cell r="L85">
            <v>1048199.86</v>
          </cell>
          <cell r="M85">
            <v>752623.24</v>
          </cell>
          <cell r="N85">
            <v>72</v>
          </cell>
          <cell r="O85">
            <v>384.8</v>
          </cell>
          <cell r="P85">
            <v>0.97</v>
          </cell>
          <cell r="Q85">
            <v>39</v>
          </cell>
          <cell r="R85">
            <v>1</v>
          </cell>
          <cell r="S85">
            <v>374.17</v>
          </cell>
          <cell r="T85">
            <v>13</v>
          </cell>
          <cell r="U85">
            <v>660.45</v>
          </cell>
          <cell r="V85">
            <v>0</v>
          </cell>
          <cell r="W85">
            <v>1.7894542944139189</v>
          </cell>
          <cell r="X85">
            <v>860.85</v>
          </cell>
          <cell r="Y85">
            <v>8.7100000000000009</v>
          </cell>
          <cell r="Z85">
            <v>40.11</v>
          </cell>
          <cell r="AA85">
            <v>123507.95999999999</v>
          </cell>
          <cell r="AB85">
            <v>0.44</v>
          </cell>
          <cell r="AC85">
            <v>9.2899999999999991</v>
          </cell>
          <cell r="AD85">
            <v>30.22</v>
          </cell>
          <cell r="AE85">
            <v>2592</v>
          </cell>
          <cell r="AF85">
            <v>331</v>
          </cell>
          <cell r="AG85">
            <v>1.18</v>
          </cell>
          <cell r="AH85">
            <v>19.350000000000001</v>
          </cell>
          <cell r="AI85">
            <v>22.51</v>
          </cell>
          <cell r="AJ85">
            <v>8.08</v>
          </cell>
          <cell r="AK85">
            <v>2.64</v>
          </cell>
          <cell r="AL85">
            <v>4718</v>
          </cell>
          <cell r="AM85">
            <v>729.19</v>
          </cell>
          <cell r="AN85">
            <v>6.3</v>
          </cell>
          <cell r="AO85">
            <v>105</v>
          </cell>
        </row>
        <row r="86">
          <cell r="A86" t="str">
            <v>La Granja</v>
          </cell>
          <cell r="B86" t="str">
            <v xml:space="preserve"> Vasco de Gama</v>
          </cell>
          <cell r="C86">
            <v>104190416</v>
          </cell>
          <cell r="D86">
            <v>2992</v>
          </cell>
          <cell r="E86">
            <v>84</v>
          </cell>
          <cell r="F86">
            <v>126</v>
          </cell>
          <cell r="G86">
            <v>3</v>
          </cell>
          <cell r="H86">
            <v>2</v>
          </cell>
          <cell r="I86">
            <v>2</v>
          </cell>
          <cell r="J86" t="str">
            <v>21/11/2022</v>
          </cell>
          <cell r="K86">
            <v>116312</v>
          </cell>
          <cell r="L86">
            <v>848111.12</v>
          </cell>
          <cell r="M86">
            <v>251114.23</v>
          </cell>
          <cell r="N86">
            <v>67</v>
          </cell>
          <cell r="O86">
            <v>288.75</v>
          </cell>
          <cell r="P86">
            <v>1.33</v>
          </cell>
          <cell r="Q86">
            <v>29</v>
          </cell>
          <cell r="R86">
            <v>0</v>
          </cell>
          <cell r="S86">
            <v>400.03</v>
          </cell>
          <cell r="T86">
            <v>9</v>
          </cell>
          <cell r="U86">
            <v>673.73</v>
          </cell>
          <cell r="V86">
            <v>0</v>
          </cell>
          <cell r="W86">
            <v>2.2012296998639163</v>
          </cell>
          <cell r="X86">
            <v>818.69</v>
          </cell>
          <cell r="Y86">
            <v>7.46</v>
          </cell>
          <cell r="Z86">
            <v>18.13</v>
          </cell>
          <cell r="AA86">
            <v>62346.2</v>
          </cell>
          <cell r="AB86">
            <v>0.55000000000000004</v>
          </cell>
          <cell r="AC86">
            <v>18.600000000000001</v>
          </cell>
          <cell r="AD86">
            <v>70.150000000000006</v>
          </cell>
          <cell r="AE86">
            <v>1291</v>
          </cell>
          <cell r="AF86">
            <v>375</v>
          </cell>
          <cell r="AG86">
            <v>1.36</v>
          </cell>
          <cell r="AH86">
            <v>13.33</v>
          </cell>
          <cell r="AI86">
            <v>21.91</v>
          </cell>
          <cell r="AJ86">
            <v>10.54</v>
          </cell>
          <cell r="AK86">
            <v>3.04</v>
          </cell>
          <cell r="AL86">
            <v>3497</v>
          </cell>
          <cell r="AM86">
            <v>593.42999999999995</v>
          </cell>
          <cell r="AN86">
            <v>6.06</v>
          </cell>
          <cell r="AO86">
            <v>100</v>
          </cell>
        </row>
        <row r="87">
          <cell r="A87" t="str">
            <v>Peñalolén</v>
          </cell>
          <cell r="B87" t="str">
            <v xml:space="preserve"> Los Robles</v>
          </cell>
          <cell r="C87">
            <v>487522000</v>
          </cell>
          <cell r="D87">
            <v>14000</v>
          </cell>
          <cell r="E87">
            <v>132</v>
          </cell>
          <cell r="F87">
            <v>424</v>
          </cell>
          <cell r="G87">
            <v>4</v>
          </cell>
          <cell r="H87">
            <v>2</v>
          </cell>
          <cell r="I87">
            <v>2</v>
          </cell>
          <cell r="J87" t="str">
            <v>21/11/2022</v>
          </cell>
          <cell r="K87">
            <v>241394</v>
          </cell>
          <cell r="L87">
            <v>1367424.45</v>
          </cell>
          <cell r="M87">
            <v>785309.42</v>
          </cell>
          <cell r="N87">
            <v>86</v>
          </cell>
          <cell r="O87">
            <v>546.67999999999995</v>
          </cell>
          <cell r="P87">
            <v>0.83</v>
          </cell>
          <cell r="Q87">
            <v>37</v>
          </cell>
          <cell r="R87">
            <v>15</v>
          </cell>
          <cell r="S87">
            <v>760.66</v>
          </cell>
          <cell r="T87">
            <v>11</v>
          </cell>
          <cell r="U87">
            <v>1067.57</v>
          </cell>
          <cell r="V87">
            <v>131.37</v>
          </cell>
          <cell r="W87">
            <v>1.3867982301006019</v>
          </cell>
          <cell r="X87">
            <v>953.54</v>
          </cell>
          <cell r="Y87">
            <v>5.89</v>
          </cell>
          <cell r="Z87">
            <v>50.86</v>
          </cell>
          <cell r="AA87">
            <v>124131.04</v>
          </cell>
          <cell r="AB87">
            <v>0.84</v>
          </cell>
          <cell r="AC87">
            <v>12.55</v>
          </cell>
          <cell r="AD87">
            <v>26.33</v>
          </cell>
          <cell r="AE87">
            <v>1175</v>
          </cell>
          <cell r="AF87">
            <v>289</v>
          </cell>
          <cell r="AG87">
            <v>0.56000000000000005</v>
          </cell>
          <cell r="AH87">
            <v>31.03</v>
          </cell>
          <cell r="AI87">
            <v>26.28</v>
          </cell>
          <cell r="AJ87">
            <v>8.4700000000000006</v>
          </cell>
          <cell r="AK87">
            <v>2.84</v>
          </cell>
          <cell r="AL87">
            <v>5910</v>
          </cell>
          <cell r="AM87">
            <v>673.4</v>
          </cell>
          <cell r="AN87">
            <v>21.78</v>
          </cell>
          <cell r="AO87">
            <v>90</v>
          </cell>
        </row>
        <row r="88">
          <cell r="A88" t="str">
            <v>Macul</v>
          </cell>
          <cell r="B88" t="str">
            <v xml:space="preserve"> Av. Marathon 2400</v>
          </cell>
          <cell r="C88">
            <v>262913650</v>
          </cell>
          <cell r="D88">
            <v>7550</v>
          </cell>
          <cell r="E88">
            <v>144</v>
          </cell>
          <cell r="F88">
            <v>221</v>
          </cell>
          <cell r="G88">
            <v>4</v>
          </cell>
          <cell r="H88">
            <v>2</v>
          </cell>
          <cell r="I88">
            <v>3</v>
          </cell>
          <cell r="J88" t="str">
            <v>21/11/2022</v>
          </cell>
          <cell r="K88">
            <v>116249</v>
          </cell>
          <cell r="L88">
            <v>480763.06</v>
          </cell>
          <cell r="M88">
            <v>299144.71999999997</v>
          </cell>
          <cell r="N88">
            <v>42</v>
          </cell>
          <cell r="O88">
            <v>401.02</v>
          </cell>
          <cell r="P88">
            <v>1.03</v>
          </cell>
          <cell r="Q88">
            <v>21</v>
          </cell>
          <cell r="R88">
            <v>4</v>
          </cell>
          <cell r="S88">
            <v>537.11</v>
          </cell>
          <cell r="T88">
            <v>4</v>
          </cell>
          <cell r="U88">
            <v>1135.94</v>
          </cell>
          <cell r="V88">
            <v>0</v>
          </cell>
          <cell r="W88">
            <v>2.855379899162005</v>
          </cell>
          <cell r="X88">
            <v>955.34</v>
          </cell>
          <cell r="Y88">
            <v>5.23</v>
          </cell>
          <cell r="Z88">
            <v>19.27</v>
          </cell>
          <cell r="AA88">
            <v>55634</v>
          </cell>
          <cell r="AB88">
            <v>0</v>
          </cell>
          <cell r="AC88">
            <v>6.7</v>
          </cell>
          <cell r="AD88">
            <v>17.75</v>
          </cell>
          <cell r="AE88">
            <v>861</v>
          </cell>
          <cell r="AF88">
            <v>256</v>
          </cell>
          <cell r="AG88">
            <v>0.86</v>
          </cell>
          <cell r="AH88">
            <v>66.67</v>
          </cell>
          <cell r="AI88">
            <v>13.47</v>
          </cell>
          <cell r="AJ88">
            <v>5.97</v>
          </cell>
          <cell r="AK88">
            <v>2.4900000000000002</v>
          </cell>
          <cell r="AL88">
            <v>2523</v>
          </cell>
          <cell r="AM88">
            <v>713.77</v>
          </cell>
          <cell r="AN88">
            <v>6.81</v>
          </cell>
          <cell r="AO88">
            <v>90</v>
          </cell>
        </row>
        <row r="89">
          <cell r="A89" t="str">
            <v>Peñalolén</v>
          </cell>
          <cell r="B89" t="str">
            <v xml:space="preserve"> El solar</v>
          </cell>
          <cell r="C89">
            <v>361636855</v>
          </cell>
          <cell r="D89">
            <v>10385</v>
          </cell>
          <cell r="E89">
            <v>163</v>
          </cell>
          <cell r="F89">
            <v>350</v>
          </cell>
          <cell r="G89">
            <v>5</v>
          </cell>
          <cell r="H89">
            <v>4</v>
          </cell>
          <cell r="I89">
            <v>4</v>
          </cell>
          <cell r="J89" t="str">
            <v>21/11/2022</v>
          </cell>
          <cell r="K89">
            <v>241394</v>
          </cell>
          <cell r="L89">
            <v>1367424.45</v>
          </cell>
          <cell r="M89">
            <v>785309.42</v>
          </cell>
          <cell r="N89">
            <v>86</v>
          </cell>
          <cell r="O89">
            <v>546.67999999999995</v>
          </cell>
          <cell r="P89">
            <v>0.83</v>
          </cell>
          <cell r="Q89">
            <v>37</v>
          </cell>
          <cell r="R89">
            <v>15</v>
          </cell>
          <cell r="S89">
            <v>760.66</v>
          </cell>
          <cell r="T89">
            <v>11</v>
          </cell>
          <cell r="U89">
            <v>1067.57</v>
          </cell>
          <cell r="V89">
            <v>131.37</v>
          </cell>
          <cell r="W89">
            <v>1.3867982301006019</v>
          </cell>
          <cell r="X89">
            <v>953.54</v>
          </cell>
          <cell r="Y89">
            <v>5.89</v>
          </cell>
          <cell r="Z89">
            <v>50.86</v>
          </cell>
          <cell r="AA89">
            <v>124131.04</v>
          </cell>
          <cell r="AB89">
            <v>0.84</v>
          </cell>
          <cell r="AC89">
            <v>12.55</v>
          </cell>
          <cell r="AD89">
            <v>26.33</v>
          </cell>
          <cell r="AE89">
            <v>1175</v>
          </cell>
          <cell r="AF89">
            <v>289</v>
          </cell>
          <cell r="AG89">
            <v>0.56000000000000005</v>
          </cell>
          <cell r="AH89">
            <v>31.03</v>
          </cell>
          <cell r="AI89">
            <v>26.28</v>
          </cell>
          <cell r="AJ89">
            <v>8.4700000000000006</v>
          </cell>
          <cell r="AK89">
            <v>2.84</v>
          </cell>
          <cell r="AL89">
            <v>5910</v>
          </cell>
          <cell r="AM89">
            <v>673.4</v>
          </cell>
          <cell r="AN89">
            <v>21.78</v>
          </cell>
          <cell r="AO89">
            <v>90</v>
          </cell>
        </row>
        <row r="90">
          <cell r="A90" t="str">
            <v>Providencia</v>
          </cell>
          <cell r="B90" t="str">
            <v xml:space="preserve"> Miguel Claro 1950</v>
          </cell>
          <cell r="C90">
            <v>390714060</v>
          </cell>
          <cell r="D90">
            <v>11220</v>
          </cell>
          <cell r="E90">
            <v>229</v>
          </cell>
          <cell r="F90">
            <v>248</v>
          </cell>
          <cell r="G90">
            <v>4</v>
          </cell>
          <cell r="H90">
            <v>2</v>
          </cell>
          <cell r="I90">
            <v>2</v>
          </cell>
          <cell r="J90" t="str">
            <v>21/11/2022</v>
          </cell>
          <cell r="K90">
            <v>141986</v>
          </cell>
          <cell r="L90">
            <v>2121068.62</v>
          </cell>
          <cell r="M90">
            <v>262959.53000000003</v>
          </cell>
          <cell r="N90">
            <v>15</v>
          </cell>
          <cell r="O90">
            <v>808.55</v>
          </cell>
          <cell r="P90">
            <v>1.45</v>
          </cell>
          <cell r="Q90">
            <v>18</v>
          </cell>
          <cell r="R90">
            <v>23</v>
          </cell>
          <cell r="S90">
            <v>690.76</v>
          </cell>
          <cell r="T90">
            <v>6</v>
          </cell>
          <cell r="U90">
            <v>1084.74</v>
          </cell>
          <cell r="V90">
            <v>0</v>
          </cell>
          <cell r="W90">
            <v>4.4714613012020283</v>
          </cell>
          <cell r="X90">
            <v>1694.2</v>
          </cell>
          <cell r="Y90">
            <v>3.07</v>
          </cell>
          <cell r="Z90">
            <v>65.53</v>
          </cell>
          <cell r="AA90">
            <v>85165.3</v>
          </cell>
          <cell r="AB90">
            <v>8.2100000000000009</v>
          </cell>
          <cell r="AC90">
            <v>1.27</v>
          </cell>
          <cell r="AD90">
            <v>2.15</v>
          </cell>
          <cell r="AE90">
            <v>1418</v>
          </cell>
          <cell r="AF90">
            <v>954</v>
          </cell>
          <cell r="AG90">
            <v>1.54</v>
          </cell>
          <cell r="AH90">
            <v>18.75</v>
          </cell>
          <cell r="AI90">
            <v>3.38</v>
          </cell>
          <cell r="AJ90">
            <v>2.23</v>
          </cell>
          <cell r="AK90">
            <v>1.34</v>
          </cell>
          <cell r="AL90">
            <v>2344</v>
          </cell>
          <cell r="AM90">
            <v>738.17</v>
          </cell>
          <cell r="AN90">
            <v>37.159999999999997</v>
          </cell>
          <cell r="AO90">
            <v>65</v>
          </cell>
        </row>
        <row r="91">
          <cell r="A91" t="str">
            <v>Peñalolén</v>
          </cell>
          <cell r="B91" t="str">
            <v xml:space="preserve"> Alvaro casanova 4xxx</v>
          </cell>
          <cell r="C91">
            <v>504933500</v>
          </cell>
          <cell r="D91">
            <v>14500</v>
          </cell>
          <cell r="E91">
            <v>200</v>
          </cell>
          <cell r="F91">
            <v>516</v>
          </cell>
          <cell r="G91">
            <v>4</v>
          </cell>
          <cell r="H91">
            <v>4</v>
          </cell>
          <cell r="I91">
            <v>2</v>
          </cell>
          <cell r="J91" t="str">
            <v>20/11/2022</v>
          </cell>
          <cell r="K91">
            <v>241394</v>
          </cell>
          <cell r="L91">
            <v>1367424.45</v>
          </cell>
          <cell r="M91">
            <v>785309.42</v>
          </cell>
          <cell r="N91">
            <v>86</v>
          </cell>
          <cell r="O91">
            <v>546.67999999999995</v>
          </cell>
          <cell r="P91">
            <v>0.83</v>
          </cell>
          <cell r="Q91">
            <v>37</v>
          </cell>
          <cell r="R91">
            <v>15</v>
          </cell>
          <cell r="S91">
            <v>760.66</v>
          </cell>
          <cell r="T91">
            <v>11</v>
          </cell>
          <cell r="U91">
            <v>1067.57</v>
          </cell>
          <cell r="V91">
            <v>131.37</v>
          </cell>
          <cell r="W91">
            <v>1.3867982301006019</v>
          </cell>
          <cell r="X91">
            <v>953.54</v>
          </cell>
          <cell r="Y91">
            <v>5.89</v>
          </cell>
          <cell r="Z91">
            <v>50.86</v>
          </cell>
          <cell r="AA91">
            <v>124131.04</v>
          </cell>
          <cell r="AB91">
            <v>0.84</v>
          </cell>
          <cell r="AC91">
            <v>12.55</v>
          </cell>
          <cell r="AD91">
            <v>26.33</v>
          </cell>
          <cell r="AE91">
            <v>1175</v>
          </cell>
          <cell r="AF91">
            <v>289</v>
          </cell>
          <cell r="AG91">
            <v>0.56000000000000005</v>
          </cell>
          <cell r="AH91">
            <v>31.03</v>
          </cell>
          <cell r="AI91">
            <v>26.28</v>
          </cell>
          <cell r="AJ91">
            <v>8.4700000000000006</v>
          </cell>
          <cell r="AK91">
            <v>2.84</v>
          </cell>
          <cell r="AL91">
            <v>5910</v>
          </cell>
          <cell r="AM91">
            <v>673.4</v>
          </cell>
          <cell r="AN91">
            <v>21.78</v>
          </cell>
          <cell r="AO91">
            <v>90</v>
          </cell>
        </row>
        <row r="92">
          <cell r="A92" t="str">
            <v>Maipú</v>
          </cell>
          <cell r="B92" t="str">
            <v xml:space="preserve"> Nemesio Antunez</v>
          </cell>
          <cell r="C92">
            <v>105000000</v>
          </cell>
          <cell r="D92">
            <v>3015.2489999999998</v>
          </cell>
          <cell r="E92">
            <v>79</v>
          </cell>
          <cell r="F92">
            <v>106</v>
          </cell>
          <cell r="G92">
            <v>3</v>
          </cell>
          <cell r="H92">
            <v>3</v>
          </cell>
          <cell r="I92">
            <v>2</v>
          </cell>
          <cell r="J92" t="str">
            <v>18/11/2022</v>
          </cell>
          <cell r="K92">
            <v>517393</v>
          </cell>
          <cell r="L92">
            <v>2847701.93</v>
          </cell>
          <cell r="M92">
            <v>1791808.5</v>
          </cell>
          <cell r="N92">
            <v>185</v>
          </cell>
          <cell r="O92">
            <v>384.19</v>
          </cell>
          <cell r="P92">
            <v>1.33</v>
          </cell>
          <cell r="Q92">
            <v>101</v>
          </cell>
          <cell r="R92">
            <v>8</v>
          </cell>
          <cell r="S92">
            <v>538.27</v>
          </cell>
          <cell r="T92">
            <v>16</v>
          </cell>
          <cell r="U92">
            <v>1258.33</v>
          </cell>
          <cell r="V92">
            <v>35.22</v>
          </cell>
          <cell r="W92">
            <v>2.1906116079118543</v>
          </cell>
          <cell r="X92">
            <v>848.94</v>
          </cell>
          <cell r="Y92">
            <v>8.2100000000000009</v>
          </cell>
          <cell r="Z92">
            <v>53.33</v>
          </cell>
          <cell r="AA92">
            <v>274737.43</v>
          </cell>
          <cell r="AB92">
            <v>0.89</v>
          </cell>
          <cell r="AC92">
            <v>6.81</v>
          </cell>
          <cell r="AD92">
            <v>44</v>
          </cell>
          <cell r="AE92">
            <v>3405</v>
          </cell>
          <cell r="AF92">
            <v>574</v>
          </cell>
          <cell r="AG92">
            <v>0.7</v>
          </cell>
          <cell r="AH92">
            <v>40.74</v>
          </cell>
          <cell r="AI92">
            <v>13.22</v>
          </cell>
          <cell r="AJ92">
            <v>4.8</v>
          </cell>
          <cell r="AK92">
            <v>1.69</v>
          </cell>
          <cell r="AL92">
            <v>6715</v>
          </cell>
          <cell r="AM92">
            <v>843.15</v>
          </cell>
          <cell r="AN92">
            <v>23.75</v>
          </cell>
          <cell r="AO92">
            <v>110</v>
          </cell>
        </row>
        <row r="93">
          <cell r="A93" t="str">
            <v>Puente Alto</v>
          </cell>
          <cell r="B93" t="str">
            <v xml:space="preserve"> Puente Alto</v>
          </cell>
          <cell r="C93">
            <v>131108595</v>
          </cell>
          <cell r="D93">
            <v>3765</v>
          </cell>
          <cell r="E93">
            <v>137</v>
          </cell>
          <cell r="F93">
            <v>201</v>
          </cell>
          <cell r="G93">
            <v>6</v>
          </cell>
          <cell r="H93">
            <v>2</v>
          </cell>
          <cell r="I93">
            <v>2</v>
          </cell>
          <cell r="J93" t="str">
            <v>18/11/2022</v>
          </cell>
          <cell r="K93">
            <v>565439</v>
          </cell>
          <cell r="L93">
            <v>2492680.23</v>
          </cell>
          <cell r="M93">
            <v>1930758.23</v>
          </cell>
          <cell r="N93">
            <v>214</v>
          </cell>
          <cell r="O93">
            <v>532.9</v>
          </cell>
          <cell r="P93">
            <v>1.25</v>
          </cell>
          <cell r="Q93">
            <v>106</v>
          </cell>
          <cell r="R93">
            <v>6</v>
          </cell>
          <cell r="S93">
            <v>645.05999999999995</v>
          </cell>
          <cell r="T93">
            <v>15</v>
          </cell>
          <cell r="U93">
            <v>1378.98</v>
          </cell>
          <cell r="V93">
            <v>28.19</v>
          </cell>
          <cell r="W93">
            <v>1.2556730367182511</v>
          </cell>
          <cell r="X93">
            <v>661.65</v>
          </cell>
          <cell r="Y93">
            <v>7.67</v>
          </cell>
          <cell r="Z93">
            <v>51.76</v>
          </cell>
          <cell r="AA93">
            <v>348064.42</v>
          </cell>
          <cell r="AB93">
            <v>0.9</v>
          </cell>
          <cell r="AC93">
            <v>9.34</v>
          </cell>
          <cell r="AD93">
            <v>69.3</v>
          </cell>
          <cell r="AE93">
            <v>3624</v>
          </cell>
          <cell r="AF93">
            <v>875</v>
          </cell>
          <cell r="AG93">
            <v>0.71</v>
          </cell>
          <cell r="AH93">
            <v>37.18</v>
          </cell>
          <cell r="AI93">
            <v>23.31</v>
          </cell>
          <cell r="AJ93">
            <v>6.78</v>
          </cell>
          <cell r="AK93">
            <v>1.51</v>
          </cell>
          <cell r="AL93">
            <v>7593</v>
          </cell>
          <cell r="AM93">
            <v>800.28</v>
          </cell>
          <cell r="AN93">
            <v>28.19</v>
          </cell>
          <cell r="AO93">
            <v>105</v>
          </cell>
        </row>
        <row r="94">
          <cell r="A94" t="str">
            <v>La Granja</v>
          </cell>
          <cell r="B94" t="str">
            <v xml:space="preserve"> Villa los Pensamientos</v>
          </cell>
          <cell r="C94">
            <v>129000000</v>
          </cell>
          <cell r="D94">
            <v>3704.4479999999999</v>
          </cell>
          <cell r="E94">
            <v>61</v>
          </cell>
          <cell r="F94">
            <v>163</v>
          </cell>
          <cell r="G94">
            <v>3</v>
          </cell>
          <cell r="H94">
            <v>2</v>
          </cell>
          <cell r="I94">
            <v>2</v>
          </cell>
          <cell r="J94" t="str">
            <v>18/11/2022</v>
          </cell>
          <cell r="K94">
            <v>116312</v>
          </cell>
          <cell r="L94">
            <v>848111.12</v>
          </cell>
          <cell r="M94">
            <v>251114.23</v>
          </cell>
          <cell r="N94">
            <v>67</v>
          </cell>
          <cell r="O94">
            <v>288.75</v>
          </cell>
          <cell r="P94">
            <v>1.33</v>
          </cell>
          <cell r="Q94">
            <v>29</v>
          </cell>
          <cell r="R94">
            <v>0</v>
          </cell>
          <cell r="S94">
            <v>400.03</v>
          </cell>
          <cell r="T94">
            <v>9</v>
          </cell>
          <cell r="U94">
            <v>673.73</v>
          </cell>
          <cell r="V94">
            <v>0</v>
          </cell>
          <cell r="W94">
            <v>2.2012296998639163</v>
          </cell>
          <cell r="X94">
            <v>818.69</v>
          </cell>
          <cell r="Y94">
            <v>7.46</v>
          </cell>
          <cell r="Z94">
            <v>18.13</v>
          </cell>
          <cell r="AA94">
            <v>62346.2</v>
          </cell>
          <cell r="AB94">
            <v>0.55000000000000004</v>
          </cell>
          <cell r="AC94">
            <v>18.600000000000001</v>
          </cell>
          <cell r="AD94">
            <v>70.150000000000006</v>
          </cell>
          <cell r="AE94">
            <v>1291</v>
          </cell>
          <cell r="AF94">
            <v>375</v>
          </cell>
          <cell r="AG94">
            <v>1.36</v>
          </cell>
          <cell r="AH94">
            <v>13.33</v>
          </cell>
          <cell r="AI94">
            <v>21.91</v>
          </cell>
          <cell r="AJ94">
            <v>10.54</v>
          </cell>
          <cell r="AK94">
            <v>3.04</v>
          </cell>
          <cell r="AL94">
            <v>3497</v>
          </cell>
          <cell r="AM94">
            <v>593.42999999999995</v>
          </cell>
          <cell r="AN94">
            <v>6.06</v>
          </cell>
          <cell r="AO94">
            <v>100</v>
          </cell>
        </row>
        <row r="95">
          <cell r="A95" t="str">
            <v>Maipú</v>
          </cell>
          <cell r="B95" t="str">
            <v xml:space="preserve"> Filodendro Diez</v>
          </cell>
          <cell r="C95">
            <v>98000000</v>
          </cell>
          <cell r="D95">
            <v>2814.232</v>
          </cell>
          <cell r="E95">
            <v>73</v>
          </cell>
          <cell r="F95">
            <v>126</v>
          </cell>
          <cell r="G95">
            <v>2</v>
          </cell>
          <cell r="H95">
            <v>1</v>
          </cell>
          <cell r="I95">
            <v>1</v>
          </cell>
          <cell r="J95" t="str">
            <v>17/11/2022</v>
          </cell>
          <cell r="K95">
            <v>517393</v>
          </cell>
          <cell r="L95">
            <v>2847701.93</v>
          </cell>
          <cell r="M95">
            <v>1791808.5</v>
          </cell>
          <cell r="N95">
            <v>185</v>
          </cell>
          <cell r="O95">
            <v>384.19</v>
          </cell>
          <cell r="P95">
            <v>1.33</v>
          </cell>
          <cell r="Q95">
            <v>101</v>
          </cell>
          <cell r="R95">
            <v>8</v>
          </cell>
          <cell r="S95">
            <v>538.27</v>
          </cell>
          <cell r="T95">
            <v>16</v>
          </cell>
          <cell r="U95">
            <v>1258.33</v>
          </cell>
          <cell r="V95">
            <v>35.22</v>
          </cell>
          <cell r="W95">
            <v>2.1906116079118543</v>
          </cell>
          <cell r="X95">
            <v>848.94</v>
          </cell>
          <cell r="Y95">
            <v>8.2100000000000009</v>
          </cell>
          <cell r="Z95">
            <v>53.33</v>
          </cell>
          <cell r="AA95">
            <v>274737.43</v>
          </cell>
          <cell r="AB95">
            <v>0.89</v>
          </cell>
          <cell r="AC95">
            <v>6.81</v>
          </cell>
          <cell r="AD95">
            <v>44</v>
          </cell>
          <cell r="AE95">
            <v>3405</v>
          </cell>
          <cell r="AF95">
            <v>574</v>
          </cell>
          <cell r="AG95">
            <v>0.7</v>
          </cell>
          <cell r="AH95">
            <v>40.74</v>
          </cell>
          <cell r="AI95">
            <v>13.22</v>
          </cell>
          <cell r="AJ95">
            <v>4.8</v>
          </cell>
          <cell r="AK95">
            <v>1.69</v>
          </cell>
          <cell r="AL95">
            <v>6715</v>
          </cell>
          <cell r="AM95">
            <v>843.15</v>
          </cell>
          <cell r="AN95">
            <v>23.75</v>
          </cell>
          <cell r="AO95">
            <v>110</v>
          </cell>
        </row>
        <row r="96">
          <cell r="A96" t="str">
            <v>Quilicura</v>
          </cell>
          <cell r="B96" t="str">
            <v xml:space="preserve"> Valle Lo Campino</v>
          </cell>
          <cell r="C96">
            <v>236796400</v>
          </cell>
          <cell r="D96">
            <v>6800</v>
          </cell>
          <cell r="E96">
            <v>100</v>
          </cell>
          <cell r="F96">
            <v>350</v>
          </cell>
          <cell r="G96">
            <v>3</v>
          </cell>
          <cell r="H96">
            <v>2</v>
          </cell>
          <cell r="I96">
            <v>3</v>
          </cell>
          <cell r="J96" t="str">
            <v>15/11/2022</v>
          </cell>
          <cell r="K96">
            <v>209676</v>
          </cell>
          <cell r="L96">
            <v>844303.87</v>
          </cell>
          <cell r="M96">
            <v>717587.71</v>
          </cell>
          <cell r="N96">
            <v>65</v>
          </cell>
          <cell r="O96">
            <v>489.88</v>
          </cell>
          <cell r="P96">
            <v>1.24</v>
          </cell>
          <cell r="Q96">
            <v>33</v>
          </cell>
          <cell r="R96">
            <v>2</v>
          </cell>
          <cell r="S96">
            <v>614.71</v>
          </cell>
          <cell r="T96">
            <v>9</v>
          </cell>
          <cell r="U96">
            <v>885.04</v>
          </cell>
          <cell r="V96">
            <v>12.73</v>
          </cell>
          <cell r="W96">
            <v>1.6805772039258704</v>
          </cell>
          <cell r="X96">
            <v>761.99</v>
          </cell>
          <cell r="Y96">
            <v>6.3</v>
          </cell>
          <cell r="Z96">
            <v>32.17</v>
          </cell>
          <cell r="AA96">
            <v>81559.75</v>
          </cell>
          <cell r="AB96">
            <v>0.62</v>
          </cell>
          <cell r="AC96">
            <v>7.25</v>
          </cell>
          <cell r="AD96">
            <v>16.260000000000002</v>
          </cell>
          <cell r="AE96">
            <v>2065</v>
          </cell>
          <cell r="AF96">
            <v>283</v>
          </cell>
          <cell r="AG96">
            <v>0.97</v>
          </cell>
          <cell r="AH96">
            <v>50</v>
          </cell>
          <cell r="AI96">
            <v>17.920000000000002</v>
          </cell>
          <cell r="AJ96">
            <v>7.08</v>
          </cell>
          <cell r="AK96">
            <v>1.71</v>
          </cell>
          <cell r="AL96">
            <v>3467</v>
          </cell>
          <cell r="AM96">
            <v>742.79</v>
          </cell>
          <cell r="AN96">
            <v>12.57</v>
          </cell>
          <cell r="AO96">
            <v>120</v>
          </cell>
        </row>
        <row r="97">
          <cell r="A97" t="str">
            <v>Buin</v>
          </cell>
          <cell r="B97" t="str">
            <v xml:space="preserve"> Eduardo Cortés Medina Poniente</v>
          </cell>
          <cell r="C97">
            <v>111955945</v>
          </cell>
          <cell r="D97">
            <v>3215</v>
          </cell>
          <cell r="E97">
            <v>62</v>
          </cell>
          <cell r="F97">
            <v>116</v>
          </cell>
          <cell r="G97">
            <v>3</v>
          </cell>
          <cell r="H97">
            <v>2</v>
          </cell>
          <cell r="I97">
            <v>0</v>
          </cell>
          <cell r="J97" t="str">
            <v>15/11/2022</v>
          </cell>
          <cell r="K97">
            <v>82267</v>
          </cell>
          <cell r="L97">
            <v>603984.88</v>
          </cell>
          <cell r="M97">
            <v>558346.25</v>
          </cell>
          <cell r="N97">
            <v>33</v>
          </cell>
          <cell r="O97">
            <v>814.84</v>
          </cell>
          <cell r="P97">
            <v>1.1000000000000001</v>
          </cell>
          <cell r="Q97">
            <v>20</v>
          </cell>
          <cell r="R97">
            <v>7</v>
          </cell>
          <cell r="S97">
            <v>857.21</v>
          </cell>
          <cell r="T97">
            <v>10</v>
          </cell>
          <cell r="U97">
            <v>1463.04</v>
          </cell>
          <cell r="V97">
            <v>25.59</v>
          </cell>
          <cell r="W97">
            <v>1.2556730367182511</v>
          </cell>
          <cell r="X97">
            <v>760.39</v>
          </cell>
          <cell r="Y97">
            <v>10.11</v>
          </cell>
          <cell r="Z97">
            <v>42.65</v>
          </cell>
          <cell r="AA97">
            <v>46718.98</v>
          </cell>
          <cell r="AB97">
            <v>0.47</v>
          </cell>
          <cell r="AC97">
            <v>16.53</v>
          </cell>
          <cell r="AD97">
            <v>21.96</v>
          </cell>
          <cell r="AE97">
            <v>388</v>
          </cell>
          <cell r="AF97">
            <v>105</v>
          </cell>
          <cell r="AG97">
            <v>0.46</v>
          </cell>
          <cell r="AH97">
            <v>18</v>
          </cell>
          <cell r="AI97">
            <v>24.93</v>
          </cell>
          <cell r="AJ97">
            <v>7.55</v>
          </cell>
          <cell r="AK97">
            <v>1.6</v>
          </cell>
          <cell r="AL97">
            <v>1553</v>
          </cell>
          <cell r="AM97">
            <v>569</v>
          </cell>
          <cell r="AN97">
            <v>27.26</v>
          </cell>
          <cell r="AO97">
            <v>90</v>
          </cell>
        </row>
        <row r="98">
          <cell r="A98" t="str">
            <v>La Reina</v>
          </cell>
          <cell r="B98" t="str">
            <v xml:space="preserve"> Simón Bolívar</v>
          </cell>
          <cell r="C98">
            <v>277539310</v>
          </cell>
          <cell r="D98">
            <v>7970</v>
          </cell>
          <cell r="E98">
            <v>76</v>
          </cell>
          <cell r="F98">
            <v>184</v>
          </cell>
          <cell r="G98">
            <v>3</v>
          </cell>
          <cell r="H98">
            <v>2</v>
          </cell>
          <cell r="I98">
            <v>3</v>
          </cell>
          <cell r="J98" t="str">
            <v>14/11/2022</v>
          </cell>
          <cell r="K98">
            <v>92678</v>
          </cell>
          <cell r="L98">
            <v>1296980.73</v>
          </cell>
          <cell r="M98">
            <v>190795.89</v>
          </cell>
          <cell r="N98">
            <v>28</v>
          </cell>
          <cell r="O98">
            <v>636.16</v>
          </cell>
          <cell r="P98">
            <v>0.82</v>
          </cell>
          <cell r="Q98">
            <v>15</v>
          </cell>
          <cell r="R98">
            <v>17</v>
          </cell>
          <cell r="S98">
            <v>783.55</v>
          </cell>
          <cell r="T98">
            <v>4</v>
          </cell>
          <cell r="U98">
            <v>1244.3399999999999</v>
          </cell>
          <cell r="V98">
            <v>0</v>
          </cell>
          <cell r="W98">
            <v>1.7040330196173972</v>
          </cell>
          <cell r="X98">
            <v>1393.46</v>
          </cell>
          <cell r="Y98">
            <v>3.3</v>
          </cell>
          <cell r="Z98">
            <v>33.53</v>
          </cell>
          <cell r="AA98">
            <v>46581.770000000004</v>
          </cell>
          <cell r="AB98">
            <v>3.88</v>
          </cell>
          <cell r="AC98">
            <v>4.92</v>
          </cell>
          <cell r="AD98">
            <v>6.16</v>
          </cell>
          <cell r="AE98">
            <v>379</v>
          </cell>
          <cell r="AF98">
            <v>103</v>
          </cell>
          <cell r="AG98">
            <v>0.49</v>
          </cell>
          <cell r="AH98">
            <v>26.67</v>
          </cell>
          <cell r="AI98">
            <v>6.94</v>
          </cell>
          <cell r="AJ98">
            <v>3.21</v>
          </cell>
          <cell r="AK98">
            <v>1.23</v>
          </cell>
          <cell r="AL98">
            <v>1106</v>
          </cell>
          <cell r="AM98">
            <v>810.3</v>
          </cell>
          <cell r="AN98">
            <v>17.28</v>
          </cell>
          <cell r="AO98">
            <v>90</v>
          </cell>
        </row>
        <row r="99">
          <cell r="A99" t="str">
            <v>Puente Alto</v>
          </cell>
          <cell r="B99" t="str">
            <v xml:space="preserve"> Pedro Núñez Fernández</v>
          </cell>
          <cell r="C99">
            <v>75000000</v>
          </cell>
          <cell r="D99">
            <v>2153.7489999999998</v>
          </cell>
          <cell r="E99">
            <v>56</v>
          </cell>
          <cell r="F99">
            <v>80</v>
          </cell>
          <cell r="G99">
            <v>2</v>
          </cell>
          <cell r="H99">
            <v>1</v>
          </cell>
          <cell r="I99">
            <v>2</v>
          </cell>
          <cell r="J99" t="str">
            <v>14/11/2022</v>
          </cell>
          <cell r="K99">
            <v>565439</v>
          </cell>
          <cell r="L99">
            <v>2492680.23</v>
          </cell>
          <cell r="M99">
            <v>1930758.23</v>
          </cell>
          <cell r="N99">
            <v>214</v>
          </cell>
          <cell r="O99">
            <v>532.9</v>
          </cell>
          <cell r="P99">
            <v>1.25</v>
          </cell>
          <cell r="Q99">
            <v>106</v>
          </cell>
          <cell r="R99">
            <v>6</v>
          </cell>
          <cell r="S99">
            <v>645.05999999999995</v>
          </cell>
          <cell r="T99">
            <v>15</v>
          </cell>
          <cell r="U99">
            <v>1378.98</v>
          </cell>
          <cell r="V99">
            <v>28.19</v>
          </cell>
          <cell r="W99">
            <v>1.2556730367182511</v>
          </cell>
          <cell r="X99">
            <v>661.65</v>
          </cell>
          <cell r="Y99">
            <v>7.67</v>
          </cell>
          <cell r="Z99">
            <v>51.76</v>
          </cell>
          <cell r="AA99">
            <v>348064.42</v>
          </cell>
          <cell r="AB99">
            <v>0.9</v>
          </cell>
          <cell r="AC99">
            <v>9.34</v>
          </cell>
          <cell r="AD99">
            <v>69.3</v>
          </cell>
          <cell r="AE99">
            <v>3624</v>
          </cell>
          <cell r="AF99">
            <v>875</v>
          </cell>
          <cell r="AG99">
            <v>0.71</v>
          </cell>
          <cell r="AH99">
            <v>37.18</v>
          </cell>
          <cell r="AI99">
            <v>23.31</v>
          </cell>
          <cell r="AJ99">
            <v>6.78</v>
          </cell>
          <cell r="AK99">
            <v>1.51</v>
          </cell>
          <cell r="AL99">
            <v>7593</v>
          </cell>
          <cell r="AM99">
            <v>800.28</v>
          </cell>
          <cell r="AN99">
            <v>28.19</v>
          </cell>
          <cell r="AO99">
            <v>105</v>
          </cell>
        </row>
        <row r="100">
          <cell r="A100" t="str">
            <v>Estación Central</v>
          </cell>
          <cell r="B100" t="str">
            <v xml:space="preserve"> Miguel de Cervantes</v>
          </cell>
          <cell r="C100">
            <v>136854390</v>
          </cell>
          <cell r="D100">
            <v>3930</v>
          </cell>
          <cell r="E100">
            <v>77</v>
          </cell>
          <cell r="F100">
            <v>171</v>
          </cell>
          <cell r="G100">
            <v>3</v>
          </cell>
          <cell r="H100">
            <v>1</v>
          </cell>
          <cell r="I100">
            <v>1</v>
          </cell>
          <cell r="J100" t="str">
            <v>14/11/2022</v>
          </cell>
          <cell r="K100">
            <v>140746</v>
          </cell>
          <cell r="L100">
            <v>533763.86</v>
          </cell>
          <cell r="M100">
            <v>297521.89</v>
          </cell>
          <cell r="N100">
            <v>68</v>
          </cell>
          <cell r="O100">
            <v>328.11</v>
          </cell>
          <cell r="P100">
            <v>1.37</v>
          </cell>
          <cell r="Q100">
            <v>29</v>
          </cell>
          <cell r="R100">
            <v>1</v>
          </cell>
          <cell r="S100">
            <v>441.76</v>
          </cell>
          <cell r="T100">
            <v>6</v>
          </cell>
          <cell r="U100">
            <v>1032.02</v>
          </cell>
          <cell r="V100">
            <v>75.180000000000007</v>
          </cell>
          <cell r="W100">
            <v>3.1254181528500924</v>
          </cell>
          <cell r="X100">
            <v>799</v>
          </cell>
          <cell r="Y100">
            <v>9.44</v>
          </cell>
          <cell r="Z100">
            <v>21.42</v>
          </cell>
          <cell r="AA100">
            <v>71688</v>
          </cell>
          <cell r="AB100">
            <v>0</v>
          </cell>
          <cell r="AC100">
            <v>13.14</v>
          </cell>
          <cell r="AD100">
            <v>16.05</v>
          </cell>
          <cell r="AE100">
            <v>2099</v>
          </cell>
          <cell r="AF100">
            <v>1330</v>
          </cell>
          <cell r="AG100">
            <v>1.84</v>
          </cell>
          <cell r="AH100">
            <v>52.94</v>
          </cell>
          <cell r="AI100">
            <v>23.45</v>
          </cell>
          <cell r="AJ100">
            <v>11.87</v>
          </cell>
          <cell r="AK100">
            <v>4.2</v>
          </cell>
          <cell r="AL100">
            <v>5574</v>
          </cell>
          <cell r="AM100">
            <v>672.85</v>
          </cell>
          <cell r="AN100">
            <v>10.19</v>
          </cell>
          <cell r="AO100">
            <v>100</v>
          </cell>
        </row>
        <row r="101">
          <cell r="A101" t="str">
            <v>Maipú</v>
          </cell>
          <cell r="B101" t="str">
            <v xml:space="preserve"> Pasaje Machitún</v>
          </cell>
          <cell r="C101">
            <v>138000000</v>
          </cell>
          <cell r="D101">
            <v>3962.8980000000001</v>
          </cell>
          <cell r="E101">
            <v>84</v>
          </cell>
          <cell r="F101">
            <v>121</v>
          </cell>
          <cell r="G101">
            <v>3</v>
          </cell>
          <cell r="H101">
            <v>3</v>
          </cell>
          <cell r="I101">
            <v>2</v>
          </cell>
          <cell r="J101" t="str">
            <v>14/11/2022</v>
          </cell>
          <cell r="K101">
            <v>517393</v>
          </cell>
          <cell r="L101">
            <v>2847701.93</v>
          </cell>
          <cell r="M101">
            <v>1791808.5</v>
          </cell>
          <cell r="N101">
            <v>185</v>
          </cell>
          <cell r="O101">
            <v>384.19</v>
          </cell>
          <cell r="P101">
            <v>1.33</v>
          </cell>
          <cell r="Q101">
            <v>101</v>
          </cell>
          <cell r="R101">
            <v>8</v>
          </cell>
          <cell r="S101">
            <v>538.27</v>
          </cell>
          <cell r="T101">
            <v>16</v>
          </cell>
          <cell r="U101">
            <v>1258.33</v>
          </cell>
          <cell r="V101">
            <v>35.22</v>
          </cell>
          <cell r="W101">
            <v>2.1906116079118543</v>
          </cell>
          <cell r="X101">
            <v>848.94</v>
          </cell>
          <cell r="Y101">
            <v>8.2100000000000009</v>
          </cell>
          <cell r="Z101">
            <v>53.33</v>
          </cell>
          <cell r="AA101">
            <v>274737.43</v>
          </cell>
          <cell r="AB101">
            <v>0.89</v>
          </cell>
          <cell r="AC101">
            <v>6.81</v>
          </cell>
          <cell r="AD101">
            <v>44</v>
          </cell>
          <cell r="AE101">
            <v>3405</v>
          </cell>
          <cell r="AF101">
            <v>574</v>
          </cell>
          <cell r="AG101">
            <v>0.7</v>
          </cell>
          <cell r="AH101">
            <v>40.74</v>
          </cell>
          <cell r="AI101">
            <v>13.22</v>
          </cell>
          <cell r="AJ101">
            <v>4.8</v>
          </cell>
          <cell r="AK101">
            <v>1.69</v>
          </cell>
          <cell r="AL101">
            <v>6715</v>
          </cell>
          <cell r="AM101">
            <v>843.15</v>
          </cell>
          <cell r="AN101">
            <v>23.75</v>
          </cell>
          <cell r="AO101">
            <v>110</v>
          </cell>
        </row>
        <row r="102">
          <cell r="A102" t="str">
            <v>La Pintana</v>
          </cell>
          <cell r="B102" t="str">
            <v xml:space="preserve"> Poeta Ramón del Valle</v>
          </cell>
          <cell r="C102">
            <v>75000000</v>
          </cell>
          <cell r="D102">
            <v>2153.7489999999998</v>
          </cell>
          <cell r="E102">
            <v>90</v>
          </cell>
          <cell r="F102">
            <v>80</v>
          </cell>
          <cell r="G102">
            <v>3</v>
          </cell>
          <cell r="H102">
            <v>2</v>
          </cell>
          <cell r="I102">
            <v>1</v>
          </cell>
          <cell r="J102" t="str">
            <v>14/11/2022</v>
          </cell>
          <cell r="K102">
            <v>176105</v>
          </cell>
          <cell r="L102">
            <v>611122.67000000004</v>
          </cell>
          <cell r="M102">
            <v>473591.43</v>
          </cell>
          <cell r="N102">
            <v>96</v>
          </cell>
          <cell r="O102">
            <v>304.41000000000003</v>
          </cell>
          <cell r="P102">
            <v>1.19</v>
          </cell>
          <cell r="Q102">
            <v>49</v>
          </cell>
          <cell r="R102">
            <v>0</v>
          </cell>
          <cell r="S102">
            <v>444.13</v>
          </cell>
          <cell r="T102">
            <v>12</v>
          </cell>
          <cell r="U102">
            <v>859.9</v>
          </cell>
          <cell r="V102">
            <v>0</v>
          </cell>
          <cell r="W102">
            <v>1.2556730367182511</v>
          </cell>
          <cell r="X102">
            <v>583.70000000000005</v>
          </cell>
          <cell r="Y102">
            <v>8.01</v>
          </cell>
          <cell r="Z102">
            <v>11.57</v>
          </cell>
          <cell r="AA102">
            <v>90563.1</v>
          </cell>
          <cell r="AB102">
            <v>0</v>
          </cell>
          <cell r="AC102">
            <v>17.34</v>
          </cell>
          <cell r="AD102">
            <v>80.58</v>
          </cell>
          <cell r="AE102">
            <v>1420</v>
          </cell>
          <cell r="AF102">
            <v>227</v>
          </cell>
          <cell r="AG102">
            <v>0.87</v>
          </cell>
          <cell r="AH102">
            <v>13.33</v>
          </cell>
          <cell r="AI102">
            <v>32.74</v>
          </cell>
          <cell r="AJ102">
            <v>13.15</v>
          </cell>
          <cell r="AK102">
            <v>3.04</v>
          </cell>
          <cell r="AL102">
            <v>4680</v>
          </cell>
          <cell r="AM102">
            <v>310.05</v>
          </cell>
          <cell r="AN102">
            <v>23.18</v>
          </cell>
          <cell r="AO102">
            <v>120</v>
          </cell>
        </row>
        <row r="103">
          <cell r="A103" t="str">
            <v>Lampa</v>
          </cell>
          <cell r="B103" t="str">
            <v xml:space="preserve"> El taco</v>
          </cell>
          <cell r="C103">
            <v>140000000</v>
          </cell>
          <cell r="D103">
            <v>4020.3310000000001</v>
          </cell>
          <cell r="E103">
            <v>86</v>
          </cell>
          <cell r="F103">
            <v>241</v>
          </cell>
          <cell r="G103">
            <v>3</v>
          </cell>
          <cell r="H103">
            <v>2</v>
          </cell>
          <cell r="I103">
            <v>2</v>
          </cell>
          <cell r="J103" t="str">
            <v>14/11/2022</v>
          </cell>
          <cell r="K103">
            <v>80683</v>
          </cell>
          <cell r="L103">
            <v>555319.97</v>
          </cell>
          <cell r="M103">
            <v>293578.69</v>
          </cell>
          <cell r="N103">
            <v>45</v>
          </cell>
          <cell r="O103">
            <v>695.88</v>
          </cell>
          <cell r="P103">
            <v>1</v>
          </cell>
          <cell r="Q103">
            <v>25</v>
          </cell>
          <cell r="R103">
            <v>2</v>
          </cell>
          <cell r="S103">
            <v>871.27</v>
          </cell>
          <cell r="T103">
            <v>6</v>
          </cell>
          <cell r="U103">
            <v>2835.37</v>
          </cell>
          <cell r="V103">
            <v>26</v>
          </cell>
          <cell r="W103">
            <v>0.76325690580162742</v>
          </cell>
          <cell r="X103">
            <v>983.49</v>
          </cell>
          <cell r="Y103">
            <v>19.420000000000002</v>
          </cell>
          <cell r="Z103">
            <v>43.93</v>
          </cell>
          <cell r="AA103">
            <v>59033.78</v>
          </cell>
          <cell r="AB103">
            <v>18.45</v>
          </cell>
          <cell r="AC103">
            <v>16.68</v>
          </cell>
          <cell r="AD103">
            <v>15.2</v>
          </cell>
          <cell r="AE103">
            <v>763</v>
          </cell>
          <cell r="AF103">
            <v>67</v>
          </cell>
          <cell r="AG103">
            <v>0.68</v>
          </cell>
          <cell r="AH103">
            <v>18</v>
          </cell>
          <cell r="AI103">
            <v>25.76</v>
          </cell>
          <cell r="AJ103">
            <v>8.68</v>
          </cell>
          <cell r="AK103">
            <v>1.96</v>
          </cell>
          <cell r="AL103">
            <v>1519</v>
          </cell>
          <cell r="AM103">
            <v>554.17999999999995</v>
          </cell>
          <cell r="AN103">
            <v>9.2100000000000009</v>
          </cell>
          <cell r="AO103">
            <v>120</v>
          </cell>
        </row>
        <row r="104">
          <cell r="A104" t="str">
            <v>La Florida</v>
          </cell>
          <cell r="B104" t="str">
            <v xml:space="preserve"> San José de la Estrella</v>
          </cell>
          <cell r="C104">
            <v>68000000</v>
          </cell>
          <cell r="D104">
            <v>1952.732</v>
          </cell>
          <cell r="E104">
            <v>76</v>
          </cell>
          <cell r="F104">
            <v>76</v>
          </cell>
          <cell r="G104">
            <v>3</v>
          </cell>
          <cell r="H104">
            <v>1</v>
          </cell>
          <cell r="I104">
            <v>1</v>
          </cell>
          <cell r="J104" t="str">
            <v>14/11/2022</v>
          </cell>
          <cell r="K104">
            <v>366376</v>
          </cell>
          <cell r="L104">
            <v>1375949.93</v>
          </cell>
          <cell r="M104">
            <v>1159154.1100000001</v>
          </cell>
          <cell r="N104">
            <v>182</v>
          </cell>
          <cell r="O104">
            <v>427.54</v>
          </cell>
          <cell r="P104">
            <v>1.32</v>
          </cell>
          <cell r="Q104">
            <v>107</v>
          </cell>
          <cell r="R104">
            <v>13</v>
          </cell>
          <cell r="S104">
            <v>556.75</v>
          </cell>
          <cell r="T104">
            <v>19</v>
          </cell>
          <cell r="U104">
            <v>1171.98</v>
          </cell>
          <cell r="V104">
            <v>54.97</v>
          </cell>
          <cell r="W104">
            <v>2.0681218214481398</v>
          </cell>
          <cell r="X104">
            <v>1012.89</v>
          </cell>
          <cell r="Y104">
            <v>5.3</v>
          </cell>
          <cell r="Z104">
            <v>52.79</v>
          </cell>
          <cell r="AA104">
            <v>180044.42</v>
          </cell>
          <cell r="AB104">
            <v>1.3</v>
          </cell>
          <cell r="AC104">
            <v>7.5</v>
          </cell>
          <cell r="AD104">
            <v>42.24</v>
          </cell>
          <cell r="AE104">
            <v>2814</v>
          </cell>
          <cell r="AF104">
            <v>736</v>
          </cell>
          <cell r="AG104">
            <v>0.89</v>
          </cell>
          <cell r="AH104">
            <v>57.58</v>
          </cell>
          <cell r="AI104">
            <v>18.989999999999998</v>
          </cell>
          <cell r="AJ104">
            <v>5.59</v>
          </cell>
          <cell r="AK104">
            <v>2.12</v>
          </cell>
          <cell r="AL104">
            <v>6098</v>
          </cell>
          <cell r="AM104">
            <v>810.97</v>
          </cell>
          <cell r="AN104">
            <v>15.28</v>
          </cell>
          <cell r="AO104">
            <v>90</v>
          </cell>
        </row>
        <row r="105">
          <cell r="A105" t="str">
            <v>Puente Alto</v>
          </cell>
          <cell r="B105" t="str">
            <v xml:space="preserve"> Los Castaños</v>
          </cell>
          <cell r="C105">
            <v>175000000</v>
          </cell>
          <cell r="D105">
            <v>5025.4139999999998</v>
          </cell>
          <cell r="E105">
            <v>132</v>
          </cell>
          <cell r="F105">
            <v>187</v>
          </cell>
          <cell r="G105">
            <v>4</v>
          </cell>
          <cell r="H105">
            <v>2</v>
          </cell>
          <cell r="I105">
            <v>1</v>
          </cell>
          <cell r="J105" t="str">
            <v>11/11/2022</v>
          </cell>
          <cell r="K105">
            <v>565439</v>
          </cell>
          <cell r="L105">
            <v>2492680.23</v>
          </cell>
          <cell r="M105">
            <v>1930758.23</v>
          </cell>
          <cell r="N105">
            <v>214</v>
          </cell>
          <cell r="O105">
            <v>532.9</v>
          </cell>
          <cell r="P105">
            <v>1.25</v>
          </cell>
          <cell r="Q105">
            <v>106</v>
          </cell>
          <cell r="R105">
            <v>6</v>
          </cell>
          <cell r="S105">
            <v>645.05999999999995</v>
          </cell>
          <cell r="T105">
            <v>15</v>
          </cell>
          <cell r="U105">
            <v>1378.98</v>
          </cell>
          <cell r="V105">
            <v>28.19</v>
          </cell>
          <cell r="W105">
            <v>1.2556730367182511</v>
          </cell>
          <cell r="X105">
            <v>661.65</v>
          </cell>
          <cell r="Y105">
            <v>7.67</v>
          </cell>
          <cell r="Z105">
            <v>51.76</v>
          </cell>
          <cell r="AA105">
            <v>348064.42</v>
          </cell>
          <cell r="AB105">
            <v>0.9</v>
          </cell>
          <cell r="AC105">
            <v>9.34</v>
          </cell>
          <cell r="AD105">
            <v>69.3</v>
          </cell>
          <cell r="AE105">
            <v>3624</v>
          </cell>
          <cell r="AF105">
            <v>875</v>
          </cell>
          <cell r="AG105">
            <v>0.71</v>
          </cell>
          <cell r="AH105">
            <v>37.18</v>
          </cell>
          <cell r="AI105">
            <v>23.31</v>
          </cell>
          <cell r="AJ105">
            <v>6.78</v>
          </cell>
          <cell r="AK105">
            <v>1.51</v>
          </cell>
          <cell r="AL105">
            <v>7593</v>
          </cell>
          <cell r="AM105">
            <v>800.28</v>
          </cell>
          <cell r="AN105">
            <v>28.19</v>
          </cell>
          <cell r="AO105">
            <v>105</v>
          </cell>
        </row>
        <row r="106">
          <cell r="A106" t="str">
            <v>Vitacura</v>
          </cell>
          <cell r="B106" t="str">
            <v xml:space="preserve"> Sta. Ana</v>
          </cell>
          <cell r="C106">
            <v>388276450</v>
          </cell>
          <cell r="D106">
            <v>11150</v>
          </cell>
          <cell r="E106">
            <v>90</v>
          </cell>
          <cell r="F106">
            <v>120</v>
          </cell>
          <cell r="G106">
            <v>4</v>
          </cell>
          <cell r="H106">
            <v>3</v>
          </cell>
          <cell r="I106">
            <v>1</v>
          </cell>
          <cell r="J106" t="str">
            <v>10/11/2022</v>
          </cell>
          <cell r="K106">
            <v>85300</v>
          </cell>
          <cell r="L106">
            <v>1592903.19</v>
          </cell>
          <cell r="M106">
            <v>257987</v>
          </cell>
          <cell r="N106">
            <v>4</v>
          </cell>
          <cell r="O106">
            <v>1583.42</v>
          </cell>
          <cell r="P106">
            <v>0.28999999999999998</v>
          </cell>
          <cell r="Q106">
            <v>3</v>
          </cell>
          <cell r="R106">
            <v>15</v>
          </cell>
          <cell r="S106">
            <v>1633.06</v>
          </cell>
          <cell r="T106">
            <v>1</v>
          </cell>
          <cell r="U106">
            <v>2461.6</v>
          </cell>
          <cell r="V106">
            <v>0</v>
          </cell>
          <cell r="W106">
            <v>1.9905213719847887</v>
          </cell>
          <cell r="X106">
            <v>1717.42</v>
          </cell>
          <cell r="Y106">
            <v>2.5099999999999998</v>
          </cell>
          <cell r="Z106">
            <v>35.18</v>
          </cell>
          <cell r="AA106">
            <v>42926.63</v>
          </cell>
          <cell r="AB106">
            <v>5.72</v>
          </cell>
          <cell r="AC106">
            <v>0.79</v>
          </cell>
          <cell r="AD106">
            <v>1.95</v>
          </cell>
          <cell r="AE106">
            <v>559</v>
          </cell>
          <cell r="AF106">
            <v>112</v>
          </cell>
          <cell r="AG106">
            <v>0.71</v>
          </cell>
          <cell r="AH106">
            <v>0</v>
          </cell>
          <cell r="AI106">
            <v>3.48</v>
          </cell>
          <cell r="AJ106">
            <v>0.79</v>
          </cell>
          <cell r="AK106">
            <v>0.81</v>
          </cell>
          <cell r="AL106">
            <v>301</v>
          </cell>
          <cell r="AM106">
            <v>863.73</v>
          </cell>
          <cell r="AN106">
            <v>8.7100000000000009</v>
          </cell>
          <cell r="AO106">
            <v>81</v>
          </cell>
        </row>
        <row r="107">
          <cell r="A107" t="str">
            <v>Maipú</v>
          </cell>
          <cell r="B107" t="str">
            <v xml:space="preserve"> Las Naciones</v>
          </cell>
          <cell r="C107">
            <v>185000000</v>
          </cell>
          <cell r="D107">
            <v>5312.5810000000001</v>
          </cell>
          <cell r="E107">
            <v>136</v>
          </cell>
          <cell r="F107">
            <v>153</v>
          </cell>
          <cell r="G107">
            <v>5</v>
          </cell>
          <cell r="H107">
            <v>3</v>
          </cell>
          <cell r="I107">
            <v>2</v>
          </cell>
          <cell r="J107" t="str">
            <v>10/11/2022</v>
          </cell>
          <cell r="K107">
            <v>517393</v>
          </cell>
          <cell r="L107">
            <v>2847701.93</v>
          </cell>
          <cell r="M107">
            <v>1791808.5</v>
          </cell>
          <cell r="N107">
            <v>185</v>
          </cell>
          <cell r="O107">
            <v>384.19</v>
          </cell>
          <cell r="P107">
            <v>1.33</v>
          </cell>
          <cell r="Q107">
            <v>101</v>
          </cell>
          <cell r="R107">
            <v>8</v>
          </cell>
          <cell r="S107">
            <v>538.27</v>
          </cell>
          <cell r="T107">
            <v>16</v>
          </cell>
          <cell r="U107">
            <v>1258.33</v>
          </cell>
          <cell r="V107">
            <v>35.22</v>
          </cell>
          <cell r="W107">
            <v>2.1906116079118543</v>
          </cell>
          <cell r="X107">
            <v>848.94</v>
          </cell>
          <cell r="Y107">
            <v>8.2100000000000009</v>
          </cell>
          <cell r="Z107">
            <v>53.33</v>
          </cell>
          <cell r="AA107">
            <v>274737.43</v>
          </cell>
          <cell r="AB107">
            <v>0.89</v>
          </cell>
          <cell r="AC107">
            <v>6.81</v>
          </cell>
          <cell r="AD107">
            <v>44</v>
          </cell>
          <cell r="AE107">
            <v>3405</v>
          </cell>
          <cell r="AF107">
            <v>574</v>
          </cell>
          <cell r="AG107">
            <v>0.7</v>
          </cell>
          <cell r="AH107">
            <v>40.74</v>
          </cell>
          <cell r="AI107">
            <v>13.22</v>
          </cell>
          <cell r="AJ107">
            <v>4.8</v>
          </cell>
          <cell r="AK107">
            <v>1.69</v>
          </cell>
          <cell r="AL107">
            <v>6715</v>
          </cell>
          <cell r="AM107">
            <v>843.15</v>
          </cell>
          <cell r="AN107">
            <v>23.75</v>
          </cell>
          <cell r="AO107">
            <v>110</v>
          </cell>
        </row>
        <row r="108">
          <cell r="A108" t="str">
            <v>Macul</v>
          </cell>
          <cell r="B108" t="str">
            <v xml:space="preserve"> Montevideo</v>
          </cell>
          <cell r="C108">
            <v>125000000</v>
          </cell>
          <cell r="D108">
            <v>3589.5819999999999</v>
          </cell>
          <cell r="E108">
            <v>81</v>
          </cell>
          <cell r="F108">
            <v>160</v>
          </cell>
          <cell r="G108">
            <v>3</v>
          </cell>
          <cell r="H108">
            <v>1</v>
          </cell>
          <cell r="I108">
            <v>3</v>
          </cell>
          <cell r="J108" t="str">
            <v>10/11/2022</v>
          </cell>
          <cell r="K108">
            <v>116249</v>
          </cell>
          <cell r="L108">
            <v>480763.06</v>
          </cell>
          <cell r="M108">
            <v>299144.71999999997</v>
          </cell>
          <cell r="N108">
            <v>42</v>
          </cell>
          <cell r="O108">
            <v>401.02</v>
          </cell>
          <cell r="P108">
            <v>1.03</v>
          </cell>
          <cell r="Q108">
            <v>21</v>
          </cell>
          <cell r="R108">
            <v>4</v>
          </cell>
          <cell r="S108">
            <v>537.11</v>
          </cell>
          <cell r="T108">
            <v>4</v>
          </cell>
          <cell r="U108">
            <v>1135.94</v>
          </cell>
          <cell r="V108">
            <v>0</v>
          </cell>
          <cell r="W108">
            <v>2.855379899162005</v>
          </cell>
          <cell r="X108">
            <v>955.34</v>
          </cell>
          <cell r="Y108">
            <v>5.23</v>
          </cell>
          <cell r="Z108">
            <v>19.27</v>
          </cell>
          <cell r="AA108">
            <v>55634</v>
          </cell>
          <cell r="AB108">
            <v>0</v>
          </cell>
          <cell r="AC108">
            <v>6.7</v>
          </cell>
          <cell r="AD108">
            <v>17.75</v>
          </cell>
          <cell r="AE108">
            <v>861</v>
          </cell>
          <cell r="AF108">
            <v>256</v>
          </cell>
          <cell r="AG108">
            <v>0.86</v>
          </cell>
          <cell r="AH108">
            <v>66.67</v>
          </cell>
          <cell r="AI108">
            <v>13.47</v>
          </cell>
          <cell r="AJ108">
            <v>5.97</v>
          </cell>
          <cell r="AK108">
            <v>2.4900000000000002</v>
          </cell>
          <cell r="AL108">
            <v>2523</v>
          </cell>
          <cell r="AM108">
            <v>713.77</v>
          </cell>
          <cell r="AN108">
            <v>6.81</v>
          </cell>
          <cell r="AO108">
            <v>90</v>
          </cell>
        </row>
        <row r="109">
          <cell r="A109" t="str">
            <v>Buin</v>
          </cell>
          <cell r="B109" t="str">
            <v xml:space="preserve"> San Félix 129</v>
          </cell>
          <cell r="C109">
            <v>72500000</v>
          </cell>
          <cell r="D109">
            <v>2081.9569999999999</v>
          </cell>
          <cell r="E109">
            <v>54</v>
          </cell>
          <cell r="F109">
            <v>82</v>
          </cell>
          <cell r="G109">
            <v>2</v>
          </cell>
          <cell r="H109">
            <v>1</v>
          </cell>
          <cell r="I109">
            <v>1</v>
          </cell>
          <cell r="J109" t="str">
            <v>10/11/2022</v>
          </cell>
          <cell r="K109">
            <v>82267</v>
          </cell>
          <cell r="L109">
            <v>603984.88</v>
          </cell>
          <cell r="M109">
            <v>558346.25</v>
          </cell>
          <cell r="N109">
            <v>33</v>
          </cell>
          <cell r="O109">
            <v>814.84</v>
          </cell>
          <cell r="P109">
            <v>1.1000000000000001</v>
          </cell>
          <cell r="Q109">
            <v>20</v>
          </cell>
          <cell r="R109">
            <v>7</v>
          </cell>
          <cell r="S109">
            <v>857.21</v>
          </cell>
          <cell r="T109">
            <v>10</v>
          </cell>
          <cell r="U109">
            <v>1463.04</v>
          </cell>
          <cell r="V109">
            <v>25.59</v>
          </cell>
          <cell r="W109">
            <v>1.2556730367182511</v>
          </cell>
          <cell r="X109">
            <v>760.39</v>
          </cell>
          <cell r="Y109">
            <v>10.11</v>
          </cell>
          <cell r="Z109">
            <v>42.65</v>
          </cell>
          <cell r="AA109">
            <v>46718.98</v>
          </cell>
          <cell r="AB109">
            <v>0.47</v>
          </cell>
          <cell r="AC109">
            <v>16.53</v>
          </cell>
          <cell r="AD109">
            <v>21.96</v>
          </cell>
          <cell r="AE109">
            <v>388</v>
          </cell>
          <cell r="AF109">
            <v>105</v>
          </cell>
          <cell r="AG109">
            <v>0.46</v>
          </cell>
          <cell r="AH109">
            <v>18</v>
          </cell>
          <cell r="AI109">
            <v>24.93</v>
          </cell>
          <cell r="AJ109">
            <v>7.55</v>
          </cell>
          <cell r="AK109">
            <v>1.6</v>
          </cell>
          <cell r="AL109">
            <v>1553</v>
          </cell>
          <cell r="AM109">
            <v>569</v>
          </cell>
          <cell r="AN109">
            <v>27.26</v>
          </cell>
          <cell r="AO109">
            <v>90</v>
          </cell>
        </row>
        <row r="110">
          <cell r="A110" t="str">
            <v>Buin</v>
          </cell>
          <cell r="B110" t="str">
            <v xml:space="preserve"> Eduardo Pérez Elizondo</v>
          </cell>
          <cell r="C110">
            <v>65500000</v>
          </cell>
          <cell r="D110">
            <v>1880.941</v>
          </cell>
          <cell r="E110">
            <v>50</v>
          </cell>
          <cell r="F110">
            <v>95</v>
          </cell>
          <cell r="G110">
            <v>2</v>
          </cell>
          <cell r="H110">
            <v>1</v>
          </cell>
          <cell r="I110">
            <v>2</v>
          </cell>
          <cell r="J110" t="str">
            <v>10/11/2022</v>
          </cell>
          <cell r="K110">
            <v>82267</v>
          </cell>
          <cell r="L110">
            <v>603984.88</v>
          </cell>
          <cell r="M110">
            <v>558346.25</v>
          </cell>
          <cell r="N110">
            <v>33</v>
          </cell>
          <cell r="O110">
            <v>814.84</v>
          </cell>
          <cell r="P110">
            <v>1.1000000000000001</v>
          </cell>
          <cell r="Q110">
            <v>20</v>
          </cell>
          <cell r="R110">
            <v>7</v>
          </cell>
          <cell r="S110">
            <v>857.21</v>
          </cell>
          <cell r="T110">
            <v>10</v>
          </cell>
          <cell r="U110">
            <v>1463.04</v>
          </cell>
          <cell r="V110">
            <v>25.59</v>
          </cell>
          <cell r="W110">
            <v>1.2556730367182511</v>
          </cell>
          <cell r="X110">
            <v>760.39</v>
          </cell>
          <cell r="Y110">
            <v>10.11</v>
          </cell>
          <cell r="Z110">
            <v>42.65</v>
          </cell>
          <cell r="AA110">
            <v>46718.98</v>
          </cell>
          <cell r="AB110">
            <v>0.47</v>
          </cell>
          <cell r="AC110">
            <v>16.53</v>
          </cell>
          <cell r="AD110">
            <v>21.96</v>
          </cell>
          <cell r="AE110">
            <v>388</v>
          </cell>
          <cell r="AF110">
            <v>105</v>
          </cell>
          <cell r="AG110">
            <v>0.46</v>
          </cell>
          <cell r="AH110">
            <v>18</v>
          </cell>
          <cell r="AI110">
            <v>24.93</v>
          </cell>
          <cell r="AJ110">
            <v>7.55</v>
          </cell>
          <cell r="AK110">
            <v>1.6</v>
          </cell>
          <cell r="AL110">
            <v>1553</v>
          </cell>
          <cell r="AM110">
            <v>569</v>
          </cell>
          <cell r="AN110">
            <v>27.26</v>
          </cell>
          <cell r="AO110">
            <v>90</v>
          </cell>
        </row>
        <row r="111">
          <cell r="A111" t="str">
            <v>Santiago</v>
          </cell>
          <cell r="B111" t="str">
            <v xml:space="preserve"> Avenida Jose Arrieta</v>
          </cell>
          <cell r="C111">
            <v>280000000</v>
          </cell>
          <cell r="D111">
            <v>8040.6629999999996</v>
          </cell>
          <cell r="E111">
            <v>106</v>
          </cell>
          <cell r="F111">
            <v>303</v>
          </cell>
          <cell r="G111">
            <v>4</v>
          </cell>
          <cell r="H111">
            <v>3</v>
          </cell>
          <cell r="I111">
            <v>2</v>
          </cell>
          <cell r="J111" t="str">
            <v>09/11/2022</v>
          </cell>
          <cell r="K111">
            <v>402847</v>
          </cell>
          <cell r="L111">
            <v>1868007.66</v>
          </cell>
          <cell r="M111">
            <v>314094.71999999997</v>
          </cell>
          <cell r="N111">
            <v>94</v>
          </cell>
          <cell r="O111">
            <v>389.63</v>
          </cell>
          <cell r="P111">
            <v>2.16</v>
          </cell>
          <cell r="Q111">
            <v>77</v>
          </cell>
          <cell r="R111">
            <v>11</v>
          </cell>
          <cell r="S111">
            <v>384.8</v>
          </cell>
          <cell r="T111">
            <v>7</v>
          </cell>
          <cell r="U111">
            <v>1185.6400000000001</v>
          </cell>
          <cell r="V111">
            <v>0</v>
          </cell>
          <cell r="W111">
            <v>3.4886025335688422</v>
          </cell>
          <cell r="X111">
            <v>1145.54</v>
          </cell>
          <cell r="Y111">
            <v>5.23</v>
          </cell>
          <cell r="Z111">
            <v>38.57</v>
          </cell>
          <cell r="AA111">
            <v>209226.05</v>
          </cell>
          <cell r="AB111">
            <v>2.4300000000000002</v>
          </cell>
          <cell r="AC111">
            <v>9.48</v>
          </cell>
          <cell r="AD111">
            <v>4.3099999999999996</v>
          </cell>
          <cell r="AE111">
            <v>5799</v>
          </cell>
          <cell r="AF111">
            <v>4045</v>
          </cell>
          <cell r="AG111">
            <v>2.02</v>
          </cell>
          <cell r="AH111">
            <v>59.57</v>
          </cell>
          <cell r="AI111">
            <v>9.6300000000000008</v>
          </cell>
          <cell r="AJ111">
            <v>10.62</v>
          </cell>
          <cell r="AK111">
            <v>3.37</v>
          </cell>
          <cell r="AL111">
            <v>14405</v>
          </cell>
          <cell r="AM111">
            <v>589.23</v>
          </cell>
          <cell r="AN111">
            <v>48.24</v>
          </cell>
          <cell r="AO111">
            <v>85</v>
          </cell>
        </row>
        <row r="112">
          <cell r="A112" t="str">
            <v>Lampa</v>
          </cell>
          <cell r="B112" t="str">
            <v xml:space="preserve"> Los Halcones 1947</v>
          </cell>
          <cell r="C112">
            <v>130000000</v>
          </cell>
          <cell r="D112">
            <v>3733.165</v>
          </cell>
          <cell r="E112">
            <v>65</v>
          </cell>
          <cell r="F112">
            <v>194</v>
          </cell>
          <cell r="G112">
            <v>3</v>
          </cell>
          <cell r="H112">
            <v>2</v>
          </cell>
          <cell r="I112">
            <v>2</v>
          </cell>
          <cell r="J112" t="str">
            <v>09/11/2022</v>
          </cell>
          <cell r="K112">
            <v>80683</v>
          </cell>
          <cell r="L112">
            <v>555319.97</v>
          </cell>
          <cell r="M112">
            <v>293578.69</v>
          </cell>
          <cell r="N112">
            <v>45</v>
          </cell>
          <cell r="O112">
            <v>695.88</v>
          </cell>
          <cell r="P112">
            <v>1</v>
          </cell>
          <cell r="Q112">
            <v>25</v>
          </cell>
          <cell r="R112">
            <v>2</v>
          </cell>
          <cell r="S112">
            <v>871.27</v>
          </cell>
          <cell r="T112">
            <v>6</v>
          </cell>
          <cell r="U112">
            <v>2835.37</v>
          </cell>
          <cell r="V112">
            <v>26</v>
          </cell>
          <cell r="W112">
            <v>0.76325690580162742</v>
          </cell>
          <cell r="X112">
            <v>983.49</v>
          </cell>
          <cell r="Y112">
            <v>19.420000000000002</v>
          </cell>
          <cell r="Z112">
            <v>43.93</v>
          </cell>
          <cell r="AA112">
            <v>59033.78</v>
          </cell>
          <cell r="AB112">
            <v>18.45</v>
          </cell>
          <cell r="AC112">
            <v>16.68</v>
          </cell>
          <cell r="AD112">
            <v>15.2</v>
          </cell>
          <cell r="AE112">
            <v>763</v>
          </cell>
          <cell r="AF112">
            <v>67</v>
          </cell>
          <cell r="AG112">
            <v>0.68</v>
          </cell>
          <cell r="AH112">
            <v>18</v>
          </cell>
          <cell r="AI112">
            <v>25.76</v>
          </cell>
          <cell r="AJ112">
            <v>8.68</v>
          </cell>
          <cell r="AK112">
            <v>1.96</v>
          </cell>
          <cell r="AL112">
            <v>1519</v>
          </cell>
          <cell r="AM112">
            <v>554.17999999999995</v>
          </cell>
          <cell r="AN112">
            <v>9.2100000000000009</v>
          </cell>
          <cell r="AO112">
            <v>120</v>
          </cell>
        </row>
        <row r="113">
          <cell r="A113" t="str">
            <v>Santiago</v>
          </cell>
          <cell r="B113" t="str">
            <v xml:space="preserve"> Pje. Sauce Amargo 577</v>
          </cell>
          <cell r="C113">
            <v>87000000</v>
          </cell>
          <cell r="D113">
            <v>2498.3490000000002</v>
          </cell>
          <cell r="E113">
            <v>80</v>
          </cell>
          <cell r="F113">
            <v>98</v>
          </cell>
          <cell r="G113">
            <v>4</v>
          </cell>
          <cell r="H113">
            <v>1</v>
          </cell>
          <cell r="I113">
            <v>2</v>
          </cell>
          <cell r="J113" t="str">
            <v>09/11/2022</v>
          </cell>
          <cell r="K113">
            <v>402847</v>
          </cell>
          <cell r="L113">
            <v>1868007.66</v>
          </cell>
          <cell r="M113">
            <v>314094.71999999997</v>
          </cell>
          <cell r="N113">
            <v>94</v>
          </cell>
          <cell r="O113">
            <v>389.63</v>
          </cell>
          <cell r="P113">
            <v>2.16</v>
          </cell>
          <cell r="Q113">
            <v>77</v>
          </cell>
          <cell r="R113">
            <v>11</v>
          </cell>
          <cell r="S113">
            <v>384.8</v>
          </cell>
          <cell r="T113">
            <v>7</v>
          </cell>
          <cell r="U113">
            <v>1185.6400000000001</v>
          </cell>
          <cell r="V113">
            <v>0</v>
          </cell>
          <cell r="W113">
            <v>3.4886025335688422</v>
          </cell>
          <cell r="X113">
            <v>1145.54</v>
          </cell>
          <cell r="Y113">
            <v>5.23</v>
          </cell>
          <cell r="Z113">
            <v>38.57</v>
          </cell>
          <cell r="AA113">
            <v>209226.05</v>
          </cell>
          <cell r="AB113">
            <v>2.4300000000000002</v>
          </cell>
          <cell r="AC113">
            <v>9.48</v>
          </cell>
          <cell r="AD113">
            <v>4.3099999999999996</v>
          </cell>
          <cell r="AE113">
            <v>5799</v>
          </cell>
          <cell r="AF113">
            <v>4045</v>
          </cell>
          <cell r="AG113">
            <v>2.02</v>
          </cell>
          <cell r="AH113">
            <v>59.57</v>
          </cell>
          <cell r="AI113">
            <v>9.6300000000000008</v>
          </cell>
          <cell r="AJ113">
            <v>10.62</v>
          </cell>
          <cell r="AK113">
            <v>3.37</v>
          </cell>
          <cell r="AL113">
            <v>14405</v>
          </cell>
          <cell r="AM113">
            <v>589.23</v>
          </cell>
          <cell r="AN113">
            <v>48.24</v>
          </cell>
          <cell r="AO113">
            <v>85</v>
          </cell>
        </row>
        <row r="114">
          <cell r="A114" t="str">
            <v>Quinta Normal</v>
          </cell>
          <cell r="B114" t="str">
            <v xml:space="preserve"> Salvador Gutiérrez &amp; Jujuy</v>
          </cell>
          <cell r="C114">
            <v>140000000</v>
          </cell>
          <cell r="D114">
            <v>4020.3310000000001</v>
          </cell>
          <cell r="E114">
            <v>69</v>
          </cell>
          <cell r="F114">
            <v>200</v>
          </cell>
          <cell r="G114">
            <v>4</v>
          </cell>
          <cell r="H114">
            <v>1</v>
          </cell>
          <cell r="I114">
            <v>2</v>
          </cell>
          <cell r="J114" t="str">
            <v>09/11/2022</v>
          </cell>
          <cell r="K114">
            <v>109784</v>
          </cell>
          <cell r="L114">
            <v>398697.29</v>
          </cell>
          <cell r="M114">
            <v>139118.69</v>
          </cell>
          <cell r="N114">
            <v>68</v>
          </cell>
          <cell r="O114">
            <v>323.08999999999997</v>
          </cell>
          <cell r="P114">
            <v>1.52</v>
          </cell>
          <cell r="Q114">
            <v>39</v>
          </cell>
          <cell r="R114">
            <v>0</v>
          </cell>
          <cell r="S114">
            <v>415.54</v>
          </cell>
          <cell r="T114">
            <v>8</v>
          </cell>
          <cell r="U114">
            <v>799.68</v>
          </cell>
          <cell r="V114">
            <v>103.49</v>
          </cell>
          <cell r="W114">
            <v>1.4540240178461712</v>
          </cell>
          <cell r="X114">
            <v>915.73</v>
          </cell>
          <cell r="Y114">
            <v>8.27</v>
          </cell>
          <cell r="Z114">
            <v>13.4</v>
          </cell>
          <cell r="AA114">
            <v>60608</v>
          </cell>
          <cell r="AB114">
            <v>0</v>
          </cell>
          <cell r="AC114">
            <v>14.7</v>
          </cell>
          <cell r="AD114">
            <v>28.55</v>
          </cell>
          <cell r="AE114">
            <v>1818</v>
          </cell>
          <cell r="AF114">
            <v>252</v>
          </cell>
          <cell r="AG114">
            <v>1.59</v>
          </cell>
          <cell r="AH114">
            <v>15.63</v>
          </cell>
          <cell r="AI114">
            <v>23.48</v>
          </cell>
          <cell r="AJ114">
            <v>9.07</v>
          </cell>
          <cell r="AK114">
            <v>3.63</v>
          </cell>
          <cell r="AL114">
            <v>3376</v>
          </cell>
          <cell r="AM114">
            <v>657.24</v>
          </cell>
          <cell r="AN114">
            <v>10.29</v>
          </cell>
          <cell r="AO114">
            <v>85</v>
          </cell>
        </row>
        <row r="115">
          <cell r="A115" t="str">
            <v>La Reina</v>
          </cell>
          <cell r="B115" t="str">
            <v xml:space="preserve"> Cordillera</v>
          </cell>
          <cell r="C115">
            <v>115000000</v>
          </cell>
          <cell r="D115">
            <v>3302.415</v>
          </cell>
          <cell r="E115">
            <v>70</v>
          </cell>
          <cell r="F115">
            <v>135</v>
          </cell>
          <cell r="G115">
            <v>4</v>
          </cell>
          <cell r="H115">
            <v>1</v>
          </cell>
          <cell r="I115">
            <v>1</v>
          </cell>
          <cell r="J115" t="str">
            <v>09/11/2022</v>
          </cell>
          <cell r="K115">
            <v>92678</v>
          </cell>
          <cell r="L115">
            <v>1296980.73</v>
          </cell>
          <cell r="M115">
            <v>190795.89</v>
          </cell>
          <cell r="N115">
            <v>28</v>
          </cell>
          <cell r="O115">
            <v>636.16</v>
          </cell>
          <cell r="P115">
            <v>0.82</v>
          </cell>
          <cell r="Q115">
            <v>15</v>
          </cell>
          <cell r="R115">
            <v>17</v>
          </cell>
          <cell r="S115">
            <v>783.55</v>
          </cell>
          <cell r="T115">
            <v>4</v>
          </cell>
          <cell r="U115">
            <v>1244.3399999999999</v>
          </cell>
          <cell r="V115">
            <v>0</v>
          </cell>
          <cell r="W115">
            <v>1.7040330196173972</v>
          </cell>
          <cell r="X115">
            <v>1393.46</v>
          </cell>
          <cell r="Y115">
            <v>3.3</v>
          </cell>
          <cell r="Z115">
            <v>33.53</v>
          </cell>
          <cell r="AA115">
            <v>46581.770000000004</v>
          </cell>
          <cell r="AB115">
            <v>3.88</v>
          </cell>
          <cell r="AC115">
            <v>4.92</v>
          </cell>
          <cell r="AD115">
            <v>6.16</v>
          </cell>
          <cell r="AE115">
            <v>379</v>
          </cell>
          <cell r="AF115">
            <v>103</v>
          </cell>
          <cell r="AG115">
            <v>0.49</v>
          </cell>
          <cell r="AH115">
            <v>26.67</v>
          </cell>
          <cell r="AI115">
            <v>6.94</v>
          </cell>
          <cell r="AJ115">
            <v>3.21</v>
          </cell>
          <cell r="AK115">
            <v>1.23</v>
          </cell>
          <cell r="AL115">
            <v>1106</v>
          </cell>
          <cell r="AM115">
            <v>810.3</v>
          </cell>
          <cell r="AN115">
            <v>17.28</v>
          </cell>
          <cell r="AO115">
            <v>90</v>
          </cell>
        </row>
        <row r="116">
          <cell r="A116" t="str">
            <v>Puente Alto</v>
          </cell>
          <cell r="B116" t="str">
            <v xml:space="preserve"> Reloj del Sol Sur 4102</v>
          </cell>
          <cell r="C116">
            <v>87000000</v>
          </cell>
          <cell r="D116">
            <v>2498.3490000000002</v>
          </cell>
          <cell r="E116">
            <v>56</v>
          </cell>
          <cell r="F116">
            <v>110</v>
          </cell>
          <cell r="G116">
            <v>2</v>
          </cell>
          <cell r="H116">
            <v>2</v>
          </cell>
          <cell r="I116">
            <v>3</v>
          </cell>
          <cell r="J116" t="str">
            <v>09/11/2022</v>
          </cell>
          <cell r="K116">
            <v>565439</v>
          </cell>
          <cell r="L116">
            <v>2492680.23</v>
          </cell>
          <cell r="M116">
            <v>1930758.23</v>
          </cell>
          <cell r="N116">
            <v>214</v>
          </cell>
          <cell r="O116">
            <v>532.9</v>
          </cell>
          <cell r="P116">
            <v>1.25</v>
          </cell>
          <cell r="Q116">
            <v>106</v>
          </cell>
          <cell r="R116">
            <v>6</v>
          </cell>
          <cell r="S116">
            <v>645.05999999999995</v>
          </cell>
          <cell r="T116">
            <v>15</v>
          </cell>
          <cell r="U116">
            <v>1378.98</v>
          </cell>
          <cell r="V116">
            <v>28.19</v>
          </cell>
          <cell r="W116">
            <v>1.2556730367182511</v>
          </cell>
          <cell r="X116">
            <v>661.65</v>
          </cell>
          <cell r="Y116">
            <v>7.67</v>
          </cell>
          <cell r="Z116">
            <v>51.76</v>
          </cell>
          <cell r="AA116">
            <v>348064.42</v>
          </cell>
          <cell r="AB116">
            <v>0.9</v>
          </cell>
          <cell r="AC116">
            <v>9.34</v>
          </cell>
          <cell r="AD116">
            <v>69.3</v>
          </cell>
          <cell r="AE116">
            <v>3624</v>
          </cell>
          <cell r="AF116">
            <v>875</v>
          </cell>
          <cell r="AG116">
            <v>0.71</v>
          </cell>
          <cell r="AH116">
            <v>37.18</v>
          </cell>
          <cell r="AI116">
            <v>23.31</v>
          </cell>
          <cell r="AJ116">
            <v>6.78</v>
          </cell>
          <cell r="AK116">
            <v>1.51</v>
          </cell>
          <cell r="AL116">
            <v>7593</v>
          </cell>
          <cell r="AM116">
            <v>800.28</v>
          </cell>
          <cell r="AN116">
            <v>28.19</v>
          </cell>
          <cell r="AO116">
            <v>105</v>
          </cell>
        </row>
        <row r="117">
          <cell r="A117" t="str">
            <v>Maipú</v>
          </cell>
          <cell r="B117" t="str">
            <v xml:space="preserve"> Islas Monserrat 3925</v>
          </cell>
          <cell r="C117">
            <v>146256600</v>
          </cell>
          <cell r="D117">
            <v>4200</v>
          </cell>
          <cell r="E117">
            <v>97</v>
          </cell>
          <cell r="F117">
            <v>115</v>
          </cell>
          <cell r="G117">
            <v>3</v>
          </cell>
          <cell r="H117">
            <v>2</v>
          </cell>
          <cell r="I117">
            <v>2</v>
          </cell>
          <cell r="J117" t="str">
            <v>08/11/2022</v>
          </cell>
          <cell r="K117">
            <v>517393</v>
          </cell>
          <cell r="L117">
            <v>2847701.93</v>
          </cell>
          <cell r="M117">
            <v>1791808.5</v>
          </cell>
          <cell r="N117">
            <v>185</v>
          </cell>
          <cell r="O117">
            <v>384.19</v>
          </cell>
          <cell r="P117">
            <v>1.33</v>
          </cell>
          <cell r="Q117">
            <v>101</v>
          </cell>
          <cell r="R117">
            <v>8</v>
          </cell>
          <cell r="S117">
            <v>538.27</v>
          </cell>
          <cell r="T117">
            <v>16</v>
          </cell>
          <cell r="U117">
            <v>1258.33</v>
          </cell>
          <cell r="V117">
            <v>35.22</v>
          </cell>
          <cell r="W117">
            <v>2.1906116079118543</v>
          </cell>
          <cell r="X117">
            <v>848.94</v>
          </cell>
          <cell r="Y117">
            <v>8.2100000000000009</v>
          </cell>
          <cell r="Z117">
            <v>53.33</v>
          </cell>
          <cell r="AA117">
            <v>274737.43</v>
          </cell>
          <cell r="AB117">
            <v>0.89</v>
          </cell>
          <cell r="AC117">
            <v>6.81</v>
          </cell>
          <cell r="AD117">
            <v>44</v>
          </cell>
          <cell r="AE117">
            <v>3405</v>
          </cell>
          <cell r="AF117">
            <v>574</v>
          </cell>
          <cell r="AG117">
            <v>0.7</v>
          </cell>
          <cell r="AH117">
            <v>40.74</v>
          </cell>
          <cell r="AI117">
            <v>13.22</v>
          </cell>
          <cell r="AJ117">
            <v>4.8</v>
          </cell>
          <cell r="AK117">
            <v>1.69</v>
          </cell>
          <cell r="AL117">
            <v>6715</v>
          </cell>
          <cell r="AM117">
            <v>843.15</v>
          </cell>
          <cell r="AN117">
            <v>23.75</v>
          </cell>
          <cell r="AO117">
            <v>110</v>
          </cell>
        </row>
        <row r="118">
          <cell r="A118" t="str">
            <v>Puente Alto</v>
          </cell>
          <cell r="B118" t="str">
            <v xml:space="preserve"> Barrantes 1 Sur</v>
          </cell>
          <cell r="C118">
            <v>120000000</v>
          </cell>
          <cell r="D118">
            <v>3445.998</v>
          </cell>
          <cell r="E118">
            <v>85</v>
          </cell>
          <cell r="F118">
            <v>150</v>
          </cell>
          <cell r="G118">
            <v>3</v>
          </cell>
          <cell r="H118">
            <v>2</v>
          </cell>
          <cell r="I118">
            <v>2</v>
          </cell>
          <cell r="J118" t="str">
            <v>07/11/2022</v>
          </cell>
          <cell r="K118">
            <v>565439</v>
          </cell>
          <cell r="L118">
            <v>2492680.23</v>
          </cell>
          <cell r="M118">
            <v>1930758.23</v>
          </cell>
          <cell r="N118">
            <v>214</v>
          </cell>
          <cell r="O118">
            <v>532.9</v>
          </cell>
          <cell r="P118">
            <v>1.25</v>
          </cell>
          <cell r="Q118">
            <v>106</v>
          </cell>
          <cell r="R118">
            <v>6</v>
          </cell>
          <cell r="S118">
            <v>645.05999999999995</v>
          </cell>
          <cell r="T118">
            <v>15</v>
          </cell>
          <cell r="U118">
            <v>1378.98</v>
          </cell>
          <cell r="V118">
            <v>28.19</v>
          </cell>
          <cell r="W118">
            <v>1.2556730367182511</v>
          </cell>
          <cell r="X118">
            <v>661.65</v>
          </cell>
          <cell r="Y118">
            <v>7.67</v>
          </cell>
          <cell r="Z118">
            <v>51.76</v>
          </cell>
          <cell r="AA118">
            <v>348064.42</v>
          </cell>
          <cell r="AB118">
            <v>0.9</v>
          </cell>
          <cell r="AC118">
            <v>9.34</v>
          </cell>
          <cell r="AD118">
            <v>69.3</v>
          </cell>
          <cell r="AE118">
            <v>3624</v>
          </cell>
          <cell r="AF118">
            <v>875</v>
          </cell>
          <cell r="AG118">
            <v>0.71</v>
          </cell>
          <cell r="AH118">
            <v>37.18</v>
          </cell>
          <cell r="AI118">
            <v>23.31</v>
          </cell>
          <cell r="AJ118">
            <v>6.78</v>
          </cell>
          <cell r="AK118">
            <v>1.51</v>
          </cell>
          <cell r="AL118">
            <v>7593</v>
          </cell>
          <cell r="AM118">
            <v>800.28</v>
          </cell>
          <cell r="AN118">
            <v>28.19</v>
          </cell>
          <cell r="AO118">
            <v>105</v>
          </cell>
        </row>
        <row r="119">
          <cell r="A119" t="str">
            <v>Puente Alto</v>
          </cell>
          <cell r="B119" t="str">
            <v xml:space="preserve"> Condominio Jardines de Las Vizcachas</v>
          </cell>
          <cell r="C119">
            <v>160000000</v>
          </cell>
          <cell r="D119">
            <v>4594.6639999999998</v>
          </cell>
          <cell r="E119">
            <v>85</v>
          </cell>
          <cell r="F119">
            <v>180</v>
          </cell>
          <cell r="G119">
            <v>3</v>
          </cell>
          <cell r="H119">
            <v>3</v>
          </cell>
          <cell r="I119">
            <v>2</v>
          </cell>
          <cell r="J119" t="str">
            <v>07/11/2022</v>
          </cell>
          <cell r="K119">
            <v>565439</v>
          </cell>
          <cell r="L119">
            <v>2492680.23</v>
          </cell>
          <cell r="M119">
            <v>1930758.23</v>
          </cell>
          <cell r="N119">
            <v>214</v>
          </cell>
          <cell r="O119">
            <v>532.9</v>
          </cell>
          <cell r="P119">
            <v>1.25</v>
          </cell>
          <cell r="Q119">
            <v>106</v>
          </cell>
          <cell r="R119">
            <v>6</v>
          </cell>
          <cell r="S119">
            <v>645.05999999999995</v>
          </cell>
          <cell r="T119">
            <v>15</v>
          </cell>
          <cell r="U119">
            <v>1378.98</v>
          </cell>
          <cell r="V119">
            <v>28.19</v>
          </cell>
          <cell r="W119">
            <v>1.2556730367182511</v>
          </cell>
          <cell r="X119">
            <v>661.65</v>
          </cell>
          <cell r="Y119">
            <v>7.67</v>
          </cell>
          <cell r="Z119">
            <v>51.76</v>
          </cell>
          <cell r="AA119">
            <v>348064.42</v>
          </cell>
          <cell r="AB119">
            <v>0.9</v>
          </cell>
          <cell r="AC119">
            <v>9.34</v>
          </cell>
          <cell r="AD119">
            <v>69.3</v>
          </cell>
          <cell r="AE119">
            <v>3624</v>
          </cell>
          <cell r="AF119">
            <v>875</v>
          </cell>
          <cell r="AG119">
            <v>0.71</v>
          </cell>
          <cell r="AH119">
            <v>37.18</v>
          </cell>
          <cell r="AI119">
            <v>23.31</v>
          </cell>
          <cell r="AJ119">
            <v>6.78</v>
          </cell>
          <cell r="AK119">
            <v>1.51</v>
          </cell>
          <cell r="AL119">
            <v>7593</v>
          </cell>
          <cell r="AM119">
            <v>800.28</v>
          </cell>
          <cell r="AN119">
            <v>28.19</v>
          </cell>
          <cell r="AO119">
            <v>105</v>
          </cell>
        </row>
        <row r="120">
          <cell r="A120" t="str">
            <v>Puente Alto</v>
          </cell>
          <cell r="B120" t="str">
            <v xml:space="preserve"> Alcántara</v>
          </cell>
          <cell r="C120">
            <v>140000000</v>
          </cell>
          <cell r="D120">
            <v>4020.3310000000001</v>
          </cell>
          <cell r="E120">
            <v>100</v>
          </cell>
          <cell r="F120">
            <v>190</v>
          </cell>
          <cell r="G120">
            <v>4</v>
          </cell>
          <cell r="H120">
            <v>3</v>
          </cell>
          <cell r="I120">
            <v>3</v>
          </cell>
          <cell r="J120" t="str">
            <v>07/11/2022</v>
          </cell>
          <cell r="K120">
            <v>565439</v>
          </cell>
          <cell r="L120">
            <v>2492680.23</v>
          </cell>
          <cell r="M120">
            <v>1930758.23</v>
          </cell>
          <cell r="N120">
            <v>214</v>
          </cell>
          <cell r="O120">
            <v>532.9</v>
          </cell>
          <cell r="P120">
            <v>1.25</v>
          </cell>
          <cell r="Q120">
            <v>106</v>
          </cell>
          <cell r="R120">
            <v>6</v>
          </cell>
          <cell r="S120">
            <v>645.05999999999995</v>
          </cell>
          <cell r="T120">
            <v>15</v>
          </cell>
          <cell r="U120">
            <v>1378.98</v>
          </cell>
          <cell r="V120">
            <v>28.19</v>
          </cell>
          <cell r="W120">
            <v>1.2556730367182511</v>
          </cell>
          <cell r="X120">
            <v>661.65</v>
          </cell>
          <cell r="Y120">
            <v>7.67</v>
          </cell>
          <cell r="Z120">
            <v>51.76</v>
          </cell>
          <cell r="AA120">
            <v>348064.42</v>
          </cell>
          <cell r="AB120">
            <v>0.9</v>
          </cell>
          <cell r="AC120">
            <v>9.34</v>
          </cell>
          <cell r="AD120">
            <v>69.3</v>
          </cell>
          <cell r="AE120">
            <v>3624</v>
          </cell>
          <cell r="AF120">
            <v>875</v>
          </cell>
          <cell r="AG120">
            <v>0.71</v>
          </cell>
          <cell r="AH120">
            <v>37.18</v>
          </cell>
          <cell r="AI120">
            <v>23.31</v>
          </cell>
          <cell r="AJ120">
            <v>6.78</v>
          </cell>
          <cell r="AK120">
            <v>1.51</v>
          </cell>
          <cell r="AL120">
            <v>7593</v>
          </cell>
          <cell r="AM120">
            <v>800.28</v>
          </cell>
          <cell r="AN120">
            <v>28.19</v>
          </cell>
          <cell r="AO120">
            <v>105</v>
          </cell>
        </row>
        <row r="121">
          <cell r="A121" t="str">
            <v>Colina</v>
          </cell>
          <cell r="B121" t="str">
            <v xml:space="preserve"> Portal Los Maitenes</v>
          </cell>
          <cell r="C121">
            <v>484039700</v>
          </cell>
          <cell r="D121">
            <v>13900</v>
          </cell>
          <cell r="E121">
            <v>167</v>
          </cell>
          <cell r="F121">
            <v>400</v>
          </cell>
          <cell r="G121">
            <v>3</v>
          </cell>
          <cell r="H121">
            <v>3</v>
          </cell>
          <cell r="I121">
            <v>3</v>
          </cell>
          <cell r="J121" t="str">
            <v>07/11/2022</v>
          </cell>
          <cell r="K121">
            <v>117839</v>
          </cell>
          <cell r="L121">
            <v>1115239.6200000001</v>
          </cell>
          <cell r="M121">
            <v>734015.35</v>
          </cell>
          <cell r="N121">
            <v>57</v>
          </cell>
          <cell r="O121">
            <v>487.23</v>
          </cell>
          <cell r="P121">
            <v>0.96</v>
          </cell>
          <cell r="Q121">
            <v>30</v>
          </cell>
          <cell r="R121">
            <v>10</v>
          </cell>
          <cell r="S121">
            <v>632.22</v>
          </cell>
          <cell r="T121">
            <v>7</v>
          </cell>
          <cell r="U121">
            <v>1011.29</v>
          </cell>
          <cell r="V121">
            <v>45.41</v>
          </cell>
          <cell r="W121">
            <v>1.4295011588942701</v>
          </cell>
          <cell r="X121">
            <v>1149.29</v>
          </cell>
          <cell r="Y121">
            <v>14.4</v>
          </cell>
          <cell r="Z121">
            <v>37.659999999999997</v>
          </cell>
          <cell r="AA121">
            <v>74060.31</v>
          </cell>
          <cell r="AB121">
            <v>1.78</v>
          </cell>
          <cell r="AC121">
            <v>12.23</v>
          </cell>
          <cell r="AD121">
            <v>10.3</v>
          </cell>
          <cell r="AE121">
            <v>756</v>
          </cell>
          <cell r="AF121">
            <v>160</v>
          </cell>
          <cell r="AG121">
            <v>0.53</v>
          </cell>
          <cell r="AH121">
            <v>35.71</v>
          </cell>
          <cell r="AI121">
            <v>25.46</v>
          </cell>
          <cell r="AJ121">
            <v>8.3000000000000007</v>
          </cell>
          <cell r="AK121">
            <v>1.34</v>
          </cell>
          <cell r="AL121">
            <v>1830</v>
          </cell>
          <cell r="AM121">
            <v>714.93</v>
          </cell>
          <cell r="AN121">
            <v>9.42</v>
          </cell>
          <cell r="AO121">
            <v>90</v>
          </cell>
        </row>
        <row r="122">
          <cell r="A122" t="str">
            <v>Estación Central</v>
          </cell>
          <cell r="B122" t="str">
            <v xml:space="preserve"> El boldo 2</v>
          </cell>
          <cell r="C122">
            <v>131979170</v>
          </cell>
          <cell r="D122">
            <v>3790</v>
          </cell>
          <cell r="E122">
            <v>72</v>
          </cell>
          <cell r="F122">
            <v>77</v>
          </cell>
          <cell r="G122">
            <v>2</v>
          </cell>
          <cell r="H122">
            <v>1</v>
          </cell>
          <cell r="I122">
            <v>1</v>
          </cell>
          <cell r="J122" t="str">
            <v>07/11/2022</v>
          </cell>
          <cell r="K122">
            <v>140746</v>
          </cell>
          <cell r="L122">
            <v>533763.86</v>
          </cell>
          <cell r="M122">
            <v>297521.89</v>
          </cell>
          <cell r="N122">
            <v>68</v>
          </cell>
          <cell r="O122">
            <v>328.11</v>
          </cell>
          <cell r="P122">
            <v>1.37</v>
          </cell>
          <cell r="Q122">
            <v>29</v>
          </cell>
          <cell r="R122">
            <v>1</v>
          </cell>
          <cell r="S122">
            <v>441.76</v>
          </cell>
          <cell r="T122">
            <v>6</v>
          </cell>
          <cell r="U122">
            <v>1032.02</v>
          </cell>
          <cell r="V122">
            <v>75.180000000000007</v>
          </cell>
          <cell r="W122">
            <v>3.1254181528500924</v>
          </cell>
          <cell r="X122">
            <v>799</v>
          </cell>
          <cell r="Y122">
            <v>9.44</v>
          </cell>
          <cell r="Z122">
            <v>21.42</v>
          </cell>
          <cell r="AA122">
            <v>71688</v>
          </cell>
          <cell r="AB122">
            <v>0</v>
          </cell>
          <cell r="AC122">
            <v>13.14</v>
          </cell>
          <cell r="AD122">
            <v>16.05</v>
          </cell>
          <cell r="AE122">
            <v>2099</v>
          </cell>
          <cell r="AF122">
            <v>1330</v>
          </cell>
          <cell r="AG122">
            <v>1.84</v>
          </cell>
          <cell r="AH122">
            <v>52.94</v>
          </cell>
          <cell r="AI122">
            <v>23.45</v>
          </cell>
          <cell r="AJ122">
            <v>11.87</v>
          </cell>
          <cell r="AK122">
            <v>4.2</v>
          </cell>
          <cell r="AL122">
            <v>5574</v>
          </cell>
          <cell r="AM122">
            <v>672.85</v>
          </cell>
          <cell r="AN122">
            <v>10.19</v>
          </cell>
          <cell r="AO122">
            <v>100</v>
          </cell>
        </row>
        <row r="123">
          <cell r="A123" t="str">
            <v>Santiago</v>
          </cell>
          <cell r="B123" t="str">
            <v xml:space="preserve"> Las Nalcas Ote. 173</v>
          </cell>
          <cell r="C123">
            <v>172000000</v>
          </cell>
          <cell r="D123">
            <v>4939.2640000000001</v>
          </cell>
          <cell r="E123">
            <v>83</v>
          </cell>
          <cell r="F123">
            <v>117</v>
          </cell>
          <cell r="G123">
            <v>4</v>
          </cell>
          <cell r="H123">
            <v>3</v>
          </cell>
          <cell r="I123">
            <v>1</v>
          </cell>
          <cell r="J123" t="str">
            <v>04/11/2022</v>
          </cell>
          <cell r="K123">
            <v>402847</v>
          </cell>
          <cell r="L123">
            <v>1868007.66</v>
          </cell>
          <cell r="M123">
            <v>314094.71999999997</v>
          </cell>
          <cell r="N123">
            <v>94</v>
          </cell>
          <cell r="O123">
            <v>389.63</v>
          </cell>
          <cell r="P123">
            <v>2.16</v>
          </cell>
          <cell r="Q123">
            <v>77</v>
          </cell>
          <cell r="R123">
            <v>11</v>
          </cell>
          <cell r="S123">
            <v>384.8</v>
          </cell>
          <cell r="T123">
            <v>7</v>
          </cell>
          <cell r="U123">
            <v>1185.6400000000001</v>
          </cell>
          <cell r="V123">
            <v>0</v>
          </cell>
          <cell r="W123">
            <v>3.4886025335688422</v>
          </cell>
          <cell r="X123">
            <v>1145.54</v>
          </cell>
          <cell r="Y123">
            <v>5.23</v>
          </cell>
          <cell r="Z123">
            <v>38.57</v>
          </cell>
          <cell r="AA123">
            <v>209226.05</v>
          </cell>
          <cell r="AB123">
            <v>2.4300000000000002</v>
          </cell>
          <cell r="AC123">
            <v>9.48</v>
          </cell>
          <cell r="AD123">
            <v>4.3099999999999996</v>
          </cell>
          <cell r="AE123">
            <v>5799</v>
          </cell>
          <cell r="AF123">
            <v>4045</v>
          </cell>
          <cell r="AG123">
            <v>2.02</v>
          </cell>
          <cell r="AH123">
            <v>59.57</v>
          </cell>
          <cell r="AI123">
            <v>9.6300000000000008</v>
          </cell>
          <cell r="AJ123">
            <v>10.62</v>
          </cell>
          <cell r="AK123">
            <v>3.37</v>
          </cell>
          <cell r="AL123">
            <v>14405</v>
          </cell>
          <cell r="AM123">
            <v>589.23</v>
          </cell>
          <cell r="AN123">
            <v>48.24</v>
          </cell>
          <cell r="AO123">
            <v>85</v>
          </cell>
        </row>
        <row r="124">
          <cell r="A124" t="str">
            <v>Maipú</v>
          </cell>
          <cell r="B124" t="str">
            <v xml:space="preserve"> Ernesto Pinto Lagarrigue 5256</v>
          </cell>
          <cell r="C124">
            <v>145000000</v>
          </cell>
          <cell r="D124">
            <v>4163.915</v>
          </cell>
          <cell r="E124">
            <v>105</v>
          </cell>
          <cell r="F124">
            <v>118</v>
          </cell>
          <cell r="G124">
            <v>3</v>
          </cell>
          <cell r="H124">
            <v>1</v>
          </cell>
          <cell r="I124">
            <v>1</v>
          </cell>
          <cell r="J124" t="str">
            <v>04/11/2022</v>
          </cell>
          <cell r="K124">
            <v>517393</v>
          </cell>
          <cell r="L124">
            <v>2847701.93</v>
          </cell>
          <cell r="M124">
            <v>1791808.5</v>
          </cell>
          <cell r="N124">
            <v>185</v>
          </cell>
          <cell r="O124">
            <v>384.19</v>
          </cell>
          <cell r="P124">
            <v>1.33</v>
          </cell>
          <cell r="Q124">
            <v>101</v>
          </cell>
          <cell r="R124">
            <v>8</v>
          </cell>
          <cell r="S124">
            <v>538.27</v>
          </cell>
          <cell r="T124">
            <v>16</v>
          </cell>
          <cell r="U124">
            <v>1258.33</v>
          </cell>
          <cell r="V124">
            <v>35.22</v>
          </cell>
          <cell r="W124">
            <v>2.1906116079118543</v>
          </cell>
          <cell r="X124">
            <v>848.94</v>
          </cell>
          <cell r="Y124">
            <v>8.2100000000000009</v>
          </cell>
          <cell r="Z124">
            <v>53.33</v>
          </cell>
          <cell r="AA124">
            <v>274737.43</v>
          </cell>
          <cell r="AB124">
            <v>0.89</v>
          </cell>
          <cell r="AC124">
            <v>6.81</v>
          </cell>
          <cell r="AD124">
            <v>44</v>
          </cell>
          <cell r="AE124">
            <v>3405</v>
          </cell>
          <cell r="AF124">
            <v>574</v>
          </cell>
          <cell r="AG124">
            <v>0.7</v>
          </cell>
          <cell r="AH124">
            <v>40.74</v>
          </cell>
          <cell r="AI124">
            <v>13.22</v>
          </cell>
          <cell r="AJ124">
            <v>4.8</v>
          </cell>
          <cell r="AK124">
            <v>1.69</v>
          </cell>
          <cell r="AL124">
            <v>6715</v>
          </cell>
          <cell r="AM124">
            <v>843.15</v>
          </cell>
          <cell r="AN124">
            <v>23.75</v>
          </cell>
          <cell r="AO124">
            <v>110</v>
          </cell>
        </row>
        <row r="125">
          <cell r="A125" t="str">
            <v>Maipú</v>
          </cell>
          <cell r="B125" t="str">
            <v xml:space="preserve"> Sector Blanco Encalada con Victoria- Maipu</v>
          </cell>
          <cell r="C125">
            <v>139000000</v>
          </cell>
          <cell r="D125">
            <v>3991.6149999999998</v>
          </cell>
          <cell r="E125">
            <v>146</v>
          </cell>
          <cell r="F125">
            <v>280</v>
          </cell>
          <cell r="G125">
            <v>4</v>
          </cell>
          <cell r="H125">
            <v>3</v>
          </cell>
          <cell r="I125">
            <v>3</v>
          </cell>
          <cell r="J125" t="str">
            <v>04/11/2022</v>
          </cell>
          <cell r="K125">
            <v>517393</v>
          </cell>
          <cell r="L125">
            <v>2847701.93</v>
          </cell>
          <cell r="M125">
            <v>1791808.5</v>
          </cell>
          <cell r="N125">
            <v>185</v>
          </cell>
          <cell r="O125">
            <v>384.19</v>
          </cell>
          <cell r="P125">
            <v>1.33</v>
          </cell>
          <cell r="Q125">
            <v>101</v>
          </cell>
          <cell r="R125">
            <v>8</v>
          </cell>
          <cell r="S125">
            <v>538.27</v>
          </cell>
          <cell r="T125">
            <v>16</v>
          </cell>
          <cell r="U125">
            <v>1258.33</v>
          </cell>
          <cell r="V125">
            <v>35.22</v>
          </cell>
          <cell r="W125">
            <v>2.1906116079118543</v>
          </cell>
          <cell r="X125">
            <v>848.94</v>
          </cell>
          <cell r="Y125">
            <v>8.2100000000000009</v>
          </cell>
          <cell r="Z125">
            <v>53.33</v>
          </cell>
          <cell r="AA125">
            <v>274737.43</v>
          </cell>
          <cell r="AB125">
            <v>0.89</v>
          </cell>
          <cell r="AC125">
            <v>6.81</v>
          </cell>
          <cell r="AD125">
            <v>44</v>
          </cell>
          <cell r="AE125">
            <v>3405</v>
          </cell>
          <cell r="AF125">
            <v>574</v>
          </cell>
          <cell r="AG125">
            <v>0.7</v>
          </cell>
          <cell r="AH125">
            <v>40.74</v>
          </cell>
          <cell r="AI125">
            <v>13.22</v>
          </cell>
          <cell r="AJ125">
            <v>4.8</v>
          </cell>
          <cell r="AK125">
            <v>1.69</v>
          </cell>
          <cell r="AL125">
            <v>6715</v>
          </cell>
          <cell r="AM125">
            <v>843.15</v>
          </cell>
          <cell r="AN125">
            <v>23.75</v>
          </cell>
          <cell r="AO125">
            <v>110</v>
          </cell>
        </row>
        <row r="126">
          <cell r="A126" t="str">
            <v>Santiago</v>
          </cell>
          <cell r="B126" t="str">
            <v xml:space="preserve"> Cam. A Rinconada 1771</v>
          </cell>
          <cell r="C126">
            <v>104120770</v>
          </cell>
          <cell r="D126">
            <v>2990</v>
          </cell>
          <cell r="E126">
            <v>60</v>
          </cell>
          <cell r="F126">
            <v>165</v>
          </cell>
          <cell r="G126">
            <v>2</v>
          </cell>
          <cell r="H126">
            <v>1</v>
          </cell>
          <cell r="I126">
            <v>2</v>
          </cell>
          <cell r="J126" t="str">
            <v>04/11/2022</v>
          </cell>
          <cell r="K126">
            <v>402847</v>
          </cell>
          <cell r="L126">
            <v>1868007.66</v>
          </cell>
          <cell r="M126">
            <v>314094.71999999997</v>
          </cell>
          <cell r="N126">
            <v>94</v>
          </cell>
          <cell r="O126">
            <v>389.63</v>
          </cell>
          <cell r="P126">
            <v>2.16</v>
          </cell>
          <cell r="Q126">
            <v>77</v>
          </cell>
          <cell r="R126">
            <v>11</v>
          </cell>
          <cell r="S126">
            <v>384.8</v>
          </cell>
          <cell r="T126">
            <v>7</v>
          </cell>
          <cell r="U126">
            <v>1185.6400000000001</v>
          </cell>
          <cell r="V126">
            <v>0</v>
          </cell>
          <cell r="W126">
            <v>3.4886025335688422</v>
          </cell>
          <cell r="X126">
            <v>1145.54</v>
          </cell>
          <cell r="Y126">
            <v>5.23</v>
          </cell>
          <cell r="Z126">
            <v>38.57</v>
          </cell>
          <cell r="AA126">
            <v>209226.05</v>
          </cell>
          <cell r="AB126">
            <v>2.4300000000000002</v>
          </cell>
          <cell r="AC126">
            <v>9.48</v>
          </cell>
          <cell r="AD126">
            <v>4.3099999999999996</v>
          </cell>
          <cell r="AE126">
            <v>5799</v>
          </cell>
          <cell r="AF126">
            <v>4045</v>
          </cell>
          <cell r="AG126">
            <v>2.02</v>
          </cell>
          <cell r="AH126">
            <v>59.57</v>
          </cell>
          <cell r="AI126">
            <v>9.6300000000000008</v>
          </cell>
          <cell r="AJ126">
            <v>10.62</v>
          </cell>
          <cell r="AK126">
            <v>3.37</v>
          </cell>
          <cell r="AL126">
            <v>14405</v>
          </cell>
          <cell r="AM126">
            <v>589.23</v>
          </cell>
          <cell r="AN126">
            <v>48.24</v>
          </cell>
          <cell r="AO126">
            <v>85</v>
          </cell>
        </row>
        <row r="127">
          <cell r="A127" t="str">
            <v>Maipú</v>
          </cell>
          <cell r="B127" t="str">
            <v xml:space="preserve"> Calle Esdras &amp; El Samaritano</v>
          </cell>
          <cell r="C127">
            <v>105000000</v>
          </cell>
          <cell r="D127">
            <v>3015.2489999999998</v>
          </cell>
          <cell r="E127">
            <v>77</v>
          </cell>
          <cell r="F127">
            <v>112</v>
          </cell>
          <cell r="G127">
            <v>3</v>
          </cell>
          <cell r="H127">
            <v>2</v>
          </cell>
          <cell r="I127">
            <v>1</v>
          </cell>
          <cell r="J127" t="str">
            <v>03/11/2022</v>
          </cell>
          <cell r="K127">
            <v>517393</v>
          </cell>
          <cell r="L127">
            <v>2847701.93</v>
          </cell>
          <cell r="M127">
            <v>1791808.5</v>
          </cell>
          <cell r="N127">
            <v>185</v>
          </cell>
          <cell r="O127">
            <v>384.19</v>
          </cell>
          <cell r="P127">
            <v>1.33</v>
          </cell>
          <cell r="Q127">
            <v>101</v>
          </cell>
          <cell r="R127">
            <v>8</v>
          </cell>
          <cell r="S127">
            <v>538.27</v>
          </cell>
          <cell r="T127">
            <v>16</v>
          </cell>
          <cell r="U127">
            <v>1258.33</v>
          </cell>
          <cell r="V127">
            <v>35.22</v>
          </cell>
          <cell r="W127">
            <v>2.1906116079118543</v>
          </cell>
          <cell r="X127">
            <v>848.94</v>
          </cell>
          <cell r="Y127">
            <v>8.2100000000000009</v>
          </cell>
          <cell r="Z127">
            <v>53.33</v>
          </cell>
          <cell r="AA127">
            <v>274737.43</v>
          </cell>
          <cell r="AB127">
            <v>0.89</v>
          </cell>
          <cell r="AC127">
            <v>6.81</v>
          </cell>
          <cell r="AD127">
            <v>44</v>
          </cell>
          <cell r="AE127">
            <v>3405</v>
          </cell>
          <cell r="AF127">
            <v>574</v>
          </cell>
          <cell r="AG127">
            <v>0.7</v>
          </cell>
          <cell r="AH127">
            <v>40.74</v>
          </cell>
          <cell r="AI127">
            <v>13.22</v>
          </cell>
          <cell r="AJ127">
            <v>4.8</v>
          </cell>
          <cell r="AK127">
            <v>1.69</v>
          </cell>
          <cell r="AL127">
            <v>6715</v>
          </cell>
          <cell r="AM127">
            <v>843.15</v>
          </cell>
          <cell r="AN127">
            <v>23.75</v>
          </cell>
          <cell r="AO127">
            <v>110</v>
          </cell>
        </row>
        <row r="128">
          <cell r="A128" t="str">
            <v>Maipú</v>
          </cell>
          <cell r="B128" t="str">
            <v xml:space="preserve"> Pasaje Pichidegua</v>
          </cell>
          <cell r="C128">
            <v>124000000</v>
          </cell>
          <cell r="D128">
            <v>3560.8649999999998</v>
          </cell>
          <cell r="E128">
            <v>90</v>
          </cell>
          <cell r="F128">
            <v>110</v>
          </cell>
          <cell r="G128">
            <v>3</v>
          </cell>
          <cell r="H128">
            <v>2</v>
          </cell>
          <cell r="I128">
            <v>2</v>
          </cell>
          <cell r="J128" t="str">
            <v>03/11/2022</v>
          </cell>
          <cell r="K128">
            <v>517393</v>
          </cell>
          <cell r="L128">
            <v>2847701.93</v>
          </cell>
          <cell r="M128">
            <v>1791808.5</v>
          </cell>
          <cell r="N128">
            <v>185</v>
          </cell>
          <cell r="O128">
            <v>384.19</v>
          </cell>
          <cell r="P128">
            <v>1.33</v>
          </cell>
          <cell r="Q128">
            <v>101</v>
          </cell>
          <cell r="R128">
            <v>8</v>
          </cell>
          <cell r="S128">
            <v>538.27</v>
          </cell>
          <cell r="T128">
            <v>16</v>
          </cell>
          <cell r="U128">
            <v>1258.33</v>
          </cell>
          <cell r="V128">
            <v>35.22</v>
          </cell>
          <cell r="W128">
            <v>2.1906116079118543</v>
          </cell>
          <cell r="X128">
            <v>848.94</v>
          </cell>
          <cell r="Y128">
            <v>8.2100000000000009</v>
          </cell>
          <cell r="Z128">
            <v>53.33</v>
          </cell>
          <cell r="AA128">
            <v>274737.43</v>
          </cell>
          <cell r="AB128">
            <v>0.89</v>
          </cell>
          <cell r="AC128">
            <v>6.81</v>
          </cell>
          <cell r="AD128">
            <v>44</v>
          </cell>
          <cell r="AE128">
            <v>3405</v>
          </cell>
          <cell r="AF128">
            <v>574</v>
          </cell>
          <cell r="AG128">
            <v>0.7</v>
          </cell>
          <cell r="AH128">
            <v>40.74</v>
          </cell>
          <cell r="AI128">
            <v>13.22</v>
          </cell>
          <cell r="AJ128">
            <v>4.8</v>
          </cell>
          <cell r="AK128">
            <v>1.69</v>
          </cell>
          <cell r="AL128">
            <v>6715</v>
          </cell>
          <cell r="AM128">
            <v>843.15</v>
          </cell>
          <cell r="AN128">
            <v>23.75</v>
          </cell>
          <cell r="AO128">
            <v>110</v>
          </cell>
        </row>
        <row r="129">
          <cell r="A129" t="str">
            <v>Padre Hurtado</v>
          </cell>
          <cell r="B129" t="str">
            <v xml:space="preserve"> Condominio los veleros</v>
          </cell>
          <cell r="C129">
            <v>334300800</v>
          </cell>
          <cell r="D129">
            <v>9600</v>
          </cell>
          <cell r="E129">
            <v>137</v>
          </cell>
          <cell r="F129">
            <v>357</v>
          </cell>
          <cell r="G129">
            <v>4</v>
          </cell>
          <cell r="H129">
            <v>4</v>
          </cell>
          <cell r="I129">
            <v>2</v>
          </cell>
          <cell r="J129" t="str">
            <v>03/11/2022</v>
          </cell>
          <cell r="K129">
            <v>54922</v>
          </cell>
          <cell r="L129">
            <v>393787.75</v>
          </cell>
          <cell r="M129">
            <v>279950.21999999997</v>
          </cell>
          <cell r="N129">
            <v>30</v>
          </cell>
          <cell r="O129">
            <v>704.4</v>
          </cell>
          <cell r="P129">
            <v>1.37</v>
          </cell>
          <cell r="Q129">
            <v>16</v>
          </cell>
          <cell r="R129">
            <v>1</v>
          </cell>
          <cell r="S129">
            <v>783.78</v>
          </cell>
          <cell r="T129">
            <v>2</v>
          </cell>
          <cell r="U129">
            <v>1535.72</v>
          </cell>
          <cell r="V129">
            <v>0</v>
          </cell>
          <cell r="W129">
            <v>1.8638690289237183</v>
          </cell>
          <cell r="X129">
            <v>735.83</v>
          </cell>
          <cell r="Y129">
            <v>37.47</v>
          </cell>
          <cell r="Z129">
            <v>32.25</v>
          </cell>
          <cell r="AA129">
            <v>35201.799999999996</v>
          </cell>
          <cell r="AB129">
            <v>7.87</v>
          </cell>
          <cell r="AC129">
            <v>17.43</v>
          </cell>
          <cell r="AD129">
            <v>39.33</v>
          </cell>
          <cell r="AE129">
            <v>316</v>
          </cell>
          <cell r="AF129">
            <v>31</v>
          </cell>
          <cell r="AG129">
            <v>0.48</v>
          </cell>
          <cell r="AH129">
            <v>40</v>
          </cell>
          <cell r="AI129">
            <v>21.62</v>
          </cell>
          <cell r="AJ129">
            <v>8.2100000000000009</v>
          </cell>
          <cell r="AK129">
            <v>1.88</v>
          </cell>
          <cell r="AL129">
            <v>1154</v>
          </cell>
          <cell r="AM129">
            <v>683.05</v>
          </cell>
          <cell r="AN129">
            <v>1.0900000000000001</v>
          </cell>
          <cell r="AO129">
            <v>120</v>
          </cell>
        </row>
        <row r="130">
          <cell r="A130" t="str">
            <v>Maipú</v>
          </cell>
          <cell r="B130" t="str">
            <v xml:space="preserve"> José Miguel Ramírez 3116</v>
          </cell>
          <cell r="C130">
            <v>225000000</v>
          </cell>
          <cell r="D130">
            <v>6461.2470000000003</v>
          </cell>
          <cell r="E130">
            <v>147</v>
          </cell>
          <cell r="F130">
            <v>270</v>
          </cell>
          <cell r="G130">
            <v>4</v>
          </cell>
          <cell r="H130">
            <v>2</v>
          </cell>
          <cell r="I130">
            <v>3</v>
          </cell>
          <cell r="J130" t="str">
            <v>03/11/2022</v>
          </cell>
          <cell r="K130">
            <v>517393</v>
          </cell>
          <cell r="L130">
            <v>2847701.93</v>
          </cell>
          <cell r="M130">
            <v>1791808.5</v>
          </cell>
          <cell r="N130">
            <v>185</v>
          </cell>
          <cell r="O130">
            <v>384.19</v>
          </cell>
          <cell r="P130">
            <v>1.33</v>
          </cell>
          <cell r="Q130">
            <v>101</v>
          </cell>
          <cell r="R130">
            <v>8</v>
          </cell>
          <cell r="S130">
            <v>538.27</v>
          </cell>
          <cell r="T130">
            <v>16</v>
          </cell>
          <cell r="U130">
            <v>1258.33</v>
          </cell>
          <cell r="V130">
            <v>35.22</v>
          </cell>
          <cell r="W130">
            <v>2.1906116079118543</v>
          </cell>
          <cell r="X130">
            <v>848.94</v>
          </cell>
          <cell r="Y130">
            <v>8.2100000000000009</v>
          </cell>
          <cell r="Z130">
            <v>53.33</v>
          </cell>
          <cell r="AA130">
            <v>274737.43</v>
          </cell>
          <cell r="AB130">
            <v>0.89</v>
          </cell>
          <cell r="AC130">
            <v>6.81</v>
          </cell>
          <cell r="AD130">
            <v>44</v>
          </cell>
          <cell r="AE130">
            <v>3405</v>
          </cell>
          <cell r="AF130">
            <v>574</v>
          </cell>
          <cell r="AG130">
            <v>0.7</v>
          </cell>
          <cell r="AH130">
            <v>40.74</v>
          </cell>
          <cell r="AI130">
            <v>13.22</v>
          </cell>
          <cell r="AJ130">
            <v>4.8</v>
          </cell>
          <cell r="AK130">
            <v>1.69</v>
          </cell>
          <cell r="AL130">
            <v>6715</v>
          </cell>
          <cell r="AM130">
            <v>843.15</v>
          </cell>
          <cell r="AN130">
            <v>23.75</v>
          </cell>
          <cell r="AO130">
            <v>110</v>
          </cell>
        </row>
        <row r="131">
          <cell r="A131" t="str">
            <v>Lo Barnechea</v>
          </cell>
          <cell r="B131" t="str">
            <v xml:space="preserve"> Camino de Los Castores</v>
          </cell>
          <cell r="C131">
            <v>940046885</v>
          </cell>
          <cell r="D131">
            <v>26995</v>
          </cell>
          <cell r="E131">
            <v>350</v>
          </cell>
          <cell r="F131">
            <v>1000</v>
          </cell>
          <cell r="G131">
            <v>6</v>
          </cell>
          <cell r="H131">
            <v>6</v>
          </cell>
          <cell r="I131">
            <v>7</v>
          </cell>
          <cell r="J131" t="str">
            <v>02/11/2022</v>
          </cell>
          <cell r="K131">
            <v>103092</v>
          </cell>
          <cell r="L131">
            <v>1567804.34</v>
          </cell>
          <cell r="M131">
            <v>626845.31999999995</v>
          </cell>
          <cell r="N131">
            <v>15</v>
          </cell>
          <cell r="O131">
            <v>2614.17</v>
          </cell>
          <cell r="P131">
            <v>0.25</v>
          </cell>
          <cell r="Q131">
            <v>9</v>
          </cell>
          <cell r="R131">
            <v>17</v>
          </cell>
          <cell r="S131">
            <v>3190.98</v>
          </cell>
          <cell r="T131">
            <v>4</v>
          </cell>
          <cell r="U131">
            <v>2888.76</v>
          </cell>
          <cell r="V131">
            <v>96.39</v>
          </cell>
          <cell r="W131">
            <v>1.9633318912823834</v>
          </cell>
          <cell r="X131">
            <v>1582.54</v>
          </cell>
          <cell r="Y131">
            <v>3.04</v>
          </cell>
          <cell r="Z131">
            <v>49.9</v>
          </cell>
          <cell r="AA131">
            <v>57968.619999999995</v>
          </cell>
          <cell r="AB131">
            <v>1.26</v>
          </cell>
          <cell r="AC131">
            <v>6.01</v>
          </cell>
          <cell r="AD131">
            <v>2</v>
          </cell>
          <cell r="AE131">
            <v>147</v>
          </cell>
          <cell r="AF131">
            <v>32</v>
          </cell>
          <cell r="AG131">
            <v>0.15</v>
          </cell>
          <cell r="AH131">
            <v>16.670000000000002</v>
          </cell>
          <cell r="AI131">
            <v>17.18</v>
          </cell>
          <cell r="AJ131">
            <v>3.39</v>
          </cell>
          <cell r="AK131">
            <v>1.35</v>
          </cell>
          <cell r="AL131">
            <v>1127</v>
          </cell>
          <cell r="AM131">
            <v>732.13</v>
          </cell>
          <cell r="AN131">
            <v>1.06</v>
          </cell>
          <cell r="AO131">
            <v>90</v>
          </cell>
        </row>
        <row r="132">
          <cell r="A132" t="str">
            <v>Conchalí</v>
          </cell>
          <cell r="B132" t="str">
            <v xml:space="preserve"> Panamericana Norte</v>
          </cell>
          <cell r="C132">
            <v>130000000</v>
          </cell>
          <cell r="D132">
            <v>3733.165</v>
          </cell>
          <cell r="E132">
            <v>100</v>
          </cell>
          <cell r="F132">
            <v>240</v>
          </cell>
          <cell r="G132">
            <v>2</v>
          </cell>
          <cell r="H132">
            <v>2</v>
          </cell>
          <cell r="I132">
            <v>2</v>
          </cell>
          <cell r="J132" t="str">
            <v>02/11/2022</v>
          </cell>
          <cell r="K132">
            <v>126800</v>
          </cell>
          <cell r="L132">
            <v>417852</v>
          </cell>
          <cell r="M132">
            <v>340860.35</v>
          </cell>
          <cell r="N132">
            <v>66</v>
          </cell>
          <cell r="O132">
            <v>308.24</v>
          </cell>
          <cell r="P132">
            <v>1.38</v>
          </cell>
          <cell r="Q132">
            <v>36</v>
          </cell>
          <cell r="R132">
            <v>1</v>
          </cell>
          <cell r="S132">
            <v>361.62</v>
          </cell>
          <cell r="T132">
            <v>9</v>
          </cell>
          <cell r="U132">
            <v>833.6</v>
          </cell>
          <cell r="V132">
            <v>60.78</v>
          </cell>
          <cell r="W132">
            <v>1.7487498595921118</v>
          </cell>
          <cell r="X132">
            <v>803.68</v>
          </cell>
          <cell r="Y132">
            <v>5.99</v>
          </cell>
          <cell r="Z132">
            <v>16.28</v>
          </cell>
          <cell r="AA132">
            <v>64500.2</v>
          </cell>
          <cell r="AB132">
            <v>0</v>
          </cell>
          <cell r="AC132">
            <v>16.670000000000002</v>
          </cell>
          <cell r="AD132">
            <v>46.18</v>
          </cell>
          <cell r="AE132">
            <v>1437</v>
          </cell>
          <cell r="AF132">
            <v>262</v>
          </cell>
          <cell r="AG132">
            <v>1.24</v>
          </cell>
          <cell r="AH132">
            <v>25</v>
          </cell>
          <cell r="AI132">
            <v>29.37</v>
          </cell>
          <cell r="AJ132">
            <v>10.44</v>
          </cell>
          <cell r="AK132">
            <v>4.46</v>
          </cell>
          <cell r="AL132">
            <v>4409</v>
          </cell>
          <cell r="AM132">
            <v>681.45</v>
          </cell>
          <cell r="AN132">
            <v>4.79</v>
          </cell>
          <cell r="AO132">
            <v>80</v>
          </cell>
        </row>
        <row r="133">
          <cell r="A133" t="str">
            <v>Quilicura</v>
          </cell>
          <cell r="B133" t="str">
            <v xml:space="preserve"> Valle Lo Campino</v>
          </cell>
          <cell r="C133">
            <v>219384900</v>
          </cell>
          <cell r="D133">
            <v>6300</v>
          </cell>
          <cell r="E133">
            <v>125</v>
          </cell>
          <cell r="F133">
            <v>160</v>
          </cell>
          <cell r="G133">
            <v>3</v>
          </cell>
          <cell r="H133">
            <v>3</v>
          </cell>
          <cell r="I133">
            <v>1</v>
          </cell>
          <cell r="J133" t="str">
            <v>02/11/2022</v>
          </cell>
          <cell r="K133">
            <v>209676</v>
          </cell>
          <cell r="L133">
            <v>844303.87</v>
          </cell>
          <cell r="M133">
            <v>717587.71</v>
          </cell>
          <cell r="N133">
            <v>65</v>
          </cell>
          <cell r="O133">
            <v>489.88</v>
          </cell>
          <cell r="P133">
            <v>1.24</v>
          </cell>
          <cell r="Q133">
            <v>33</v>
          </cell>
          <cell r="R133">
            <v>2</v>
          </cell>
          <cell r="S133">
            <v>614.71</v>
          </cell>
          <cell r="T133">
            <v>9</v>
          </cell>
          <cell r="U133">
            <v>885.04</v>
          </cell>
          <cell r="V133">
            <v>12.73</v>
          </cell>
          <cell r="W133">
            <v>1.6805772039258704</v>
          </cell>
          <cell r="X133">
            <v>761.99</v>
          </cell>
          <cell r="Y133">
            <v>6.3</v>
          </cell>
          <cell r="Z133">
            <v>32.17</v>
          </cell>
          <cell r="AA133">
            <v>81559.75</v>
          </cell>
          <cell r="AB133">
            <v>0.62</v>
          </cell>
          <cell r="AC133">
            <v>7.25</v>
          </cell>
          <cell r="AD133">
            <v>16.260000000000002</v>
          </cell>
          <cell r="AE133">
            <v>2065</v>
          </cell>
          <cell r="AF133">
            <v>283</v>
          </cell>
          <cell r="AG133">
            <v>0.97</v>
          </cell>
          <cell r="AH133">
            <v>50</v>
          </cell>
          <cell r="AI133">
            <v>17.920000000000002</v>
          </cell>
          <cell r="AJ133">
            <v>7.08</v>
          </cell>
          <cell r="AK133">
            <v>1.71</v>
          </cell>
          <cell r="AL133">
            <v>3467</v>
          </cell>
          <cell r="AM133">
            <v>742.79</v>
          </cell>
          <cell r="AN133">
            <v>12.57</v>
          </cell>
          <cell r="AO133">
            <v>120</v>
          </cell>
        </row>
        <row r="134">
          <cell r="A134" t="str">
            <v>Quilicura</v>
          </cell>
          <cell r="B134" t="str">
            <v xml:space="preserve"> Valle Lo Campino</v>
          </cell>
          <cell r="C134">
            <v>196749950</v>
          </cell>
          <cell r="D134">
            <v>5650</v>
          </cell>
          <cell r="E134">
            <v>100</v>
          </cell>
          <cell r="F134">
            <v>159</v>
          </cell>
          <cell r="G134">
            <v>3</v>
          </cell>
          <cell r="H134">
            <v>3</v>
          </cell>
          <cell r="I134">
            <v>2</v>
          </cell>
          <cell r="J134" t="str">
            <v>02/11/2022</v>
          </cell>
          <cell r="K134">
            <v>209676</v>
          </cell>
          <cell r="L134">
            <v>844303.87</v>
          </cell>
          <cell r="M134">
            <v>717587.71</v>
          </cell>
          <cell r="N134">
            <v>65</v>
          </cell>
          <cell r="O134">
            <v>489.88</v>
          </cell>
          <cell r="P134">
            <v>1.24</v>
          </cell>
          <cell r="Q134">
            <v>33</v>
          </cell>
          <cell r="R134">
            <v>2</v>
          </cell>
          <cell r="S134">
            <v>614.71</v>
          </cell>
          <cell r="T134">
            <v>9</v>
          </cell>
          <cell r="U134">
            <v>885.04</v>
          </cell>
          <cell r="V134">
            <v>12.73</v>
          </cell>
          <cell r="W134">
            <v>1.6805772039258704</v>
          </cell>
          <cell r="X134">
            <v>761.99</v>
          </cell>
          <cell r="Y134">
            <v>6.3</v>
          </cell>
          <cell r="Z134">
            <v>32.17</v>
          </cell>
          <cell r="AA134">
            <v>81559.75</v>
          </cell>
          <cell r="AB134">
            <v>0.62</v>
          </cell>
          <cell r="AC134">
            <v>7.25</v>
          </cell>
          <cell r="AD134">
            <v>16.260000000000002</v>
          </cell>
          <cell r="AE134">
            <v>2065</v>
          </cell>
          <cell r="AF134">
            <v>283</v>
          </cell>
          <cell r="AG134">
            <v>0.97</v>
          </cell>
          <cell r="AH134">
            <v>50</v>
          </cell>
          <cell r="AI134">
            <v>17.920000000000002</v>
          </cell>
          <cell r="AJ134">
            <v>7.08</v>
          </cell>
          <cell r="AK134">
            <v>1.71</v>
          </cell>
          <cell r="AL134">
            <v>3467</v>
          </cell>
          <cell r="AM134">
            <v>742.79</v>
          </cell>
          <cell r="AN134">
            <v>12.57</v>
          </cell>
          <cell r="AO134">
            <v>120</v>
          </cell>
        </row>
        <row r="135">
          <cell r="A135" t="str">
            <v>Paine</v>
          </cell>
          <cell r="B135" t="str">
            <v xml:space="preserve"> Las Acacias 112</v>
          </cell>
          <cell r="C135">
            <v>127000000</v>
          </cell>
          <cell r="D135">
            <v>3647.0149999999999</v>
          </cell>
          <cell r="E135">
            <v>60</v>
          </cell>
          <cell r="F135">
            <v>1164</v>
          </cell>
          <cell r="G135">
            <v>3</v>
          </cell>
          <cell r="H135">
            <v>1</v>
          </cell>
          <cell r="I135">
            <v>0</v>
          </cell>
          <cell r="J135" t="str">
            <v>02/11/2022</v>
          </cell>
          <cell r="K135">
            <v>46352</v>
          </cell>
          <cell r="L135">
            <v>173383.58</v>
          </cell>
          <cell r="M135">
            <v>173383.58</v>
          </cell>
          <cell r="N135">
            <v>26</v>
          </cell>
          <cell r="O135">
            <v>597.99</v>
          </cell>
          <cell r="P135">
            <v>1.51</v>
          </cell>
          <cell r="Q135">
            <v>17</v>
          </cell>
          <cell r="R135">
            <v>0</v>
          </cell>
          <cell r="S135">
            <v>714.82</v>
          </cell>
          <cell r="T135">
            <v>6</v>
          </cell>
          <cell r="U135">
            <v>1457.52</v>
          </cell>
          <cell r="V135">
            <v>44.74</v>
          </cell>
          <cell r="W135">
            <v>2.1732169075832228</v>
          </cell>
          <cell r="X135">
            <v>746.68</v>
          </cell>
          <cell r="Y135">
            <v>24.22</v>
          </cell>
          <cell r="Z135">
            <v>57.66</v>
          </cell>
          <cell r="AA135">
            <v>29463.13</v>
          </cell>
          <cell r="AB135">
            <v>0.56000000000000005</v>
          </cell>
          <cell r="AC135">
            <v>20.18</v>
          </cell>
          <cell r="AD135">
            <v>29.05</v>
          </cell>
          <cell r="AE135">
            <v>176</v>
          </cell>
          <cell r="AF135">
            <v>27</v>
          </cell>
          <cell r="AG135">
            <v>0.25</v>
          </cell>
          <cell r="AH135">
            <v>18</v>
          </cell>
          <cell r="AI135">
            <v>22.33</v>
          </cell>
          <cell r="AJ135">
            <v>9.26</v>
          </cell>
          <cell r="AK135">
            <v>1.59</v>
          </cell>
          <cell r="AL135">
            <v>1005</v>
          </cell>
          <cell r="AM135">
            <v>347.34</v>
          </cell>
          <cell r="AN135">
            <v>18.96</v>
          </cell>
          <cell r="AO135">
            <v>120</v>
          </cell>
        </row>
        <row r="136">
          <cell r="A136" t="str">
            <v>Lampa</v>
          </cell>
          <cell r="B136" t="str">
            <v xml:space="preserve"> Los Nogales Sur 3273</v>
          </cell>
          <cell r="C136">
            <v>261172500</v>
          </cell>
          <cell r="D136">
            <v>7500</v>
          </cell>
          <cell r="E136">
            <v>118</v>
          </cell>
          <cell r="F136">
            <v>340</v>
          </cell>
          <cell r="G136">
            <v>3</v>
          </cell>
          <cell r="H136">
            <v>3</v>
          </cell>
          <cell r="I136">
            <v>0</v>
          </cell>
          <cell r="J136" t="str">
            <v>02/11/2022</v>
          </cell>
          <cell r="K136">
            <v>80683</v>
          </cell>
          <cell r="L136">
            <v>555319.97</v>
          </cell>
          <cell r="M136">
            <v>293578.69</v>
          </cell>
          <cell r="N136">
            <v>45</v>
          </cell>
          <cell r="O136">
            <v>695.88</v>
          </cell>
          <cell r="P136">
            <v>1</v>
          </cell>
          <cell r="Q136">
            <v>25</v>
          </cell>
          <cell r="R136">
            <v>2</v>
          </cell>
          <cell r="S136">
            <v>871.27</v>
          </cell>
          <cell r="T136">
            <v>6</v>
          </cell>
          <cell r="U136">
            <v>2835.37</v>
          </cell>
          <cell r="V136">
            <v>26</v>
          </cell>
          <cell r="W136">
            <v>0.76325690580162742</v>
          </cell>
          <cell r="X136">
            <v>983.49</v>
          </cell>
          <cell r="Y136">
            <v>19.420000000000002</v>
          </cell>
          <cell r="Z136">
            <v>43.93</v>
          </cell>
          <cell r="AA136">
            <v>59033.78</v>
          </cell>
          <cell r="AB136">
            <v>18.45</v>
          </cell>
          <cell r="AC136">
            <v>16.68</v>
          </cell>
          <cell r="AD136">
            <v>15.2</v>
          </cell>
          <cell r="AE136">
            <v>763</v>
          </cell>
          <cell r="AF136">
            <v>67</v>
          </cell>
          <cell r="AG136">
            <v>0.68</v>
          </cell>
          <cell r="AH136">
            <v>18</v>
          </cell>
          <cell r="AI136">
            <v>25.76</v>
          </cell>
          <cell r="AJ136">
            <v>8.68</v>
          </cell>
          <cell r="AK136">
            <v>1.96</v>
          </cell>
          <cell r="AL136">
            <v>1519</v>
          </cell>
          <cell r="AM136">
            <v>554.17999999999995</v>
          </cell>
          <cell r="AN136">
            <v>9.2100000000000009</v>
          </cell>
          <cell r="AO136">
            <v>120</v>
          </cell>
        </row>
        <row r="137">
          <cell r="A137" t="str">
            <v>Providencia</v>
          </cell>
          <cell r="B137" t="str">
            <v xml:space="preserve"> El Belloto</v>
          </cell>
          <cell r="C137">
            <v>588508700</v>
          </cell>
          <cell r="D137">
            <v>16900</v>
          </cell>
          <cell r="E137">
            <v>126</v>
          </cell>
          <cell r="F137">
            <v>437</v>
          </cell>
          <cell r="G137">
            <v>4</v>
          </cell>
          <cell r="H137">
            <v>2</v>
          </cell>
          <cell r="I137">
            <v>3</v>
          </cell>
          <cell r="J137" t="str">
            <v>02/11/2022</v>
          </cell>
          <cell r="K137">
            <v>141986</v>
          </cell>
          <cell r="L137">
            <v>2121068.62</v>
          </cell>
          <cell r="M137">
            <v>262959.53000000003</v>
          </cell>
          <cell r="N137">
            <v>15</v>
          </cell>
          <cell r="O137">
            <v>808.55</v>
          </cell>
          <cell r="P137">
            <v>1.45</v>
          </cell>
          <cell r="Q137">
            <v>18</v>
          </cell>
          <cell r="R137">
            <v>23</v>
          </cell>
          <cell r="S137">
            <v>690.76</v>
          </cell>
          <cell r="T137">
            <v>6</v>
          </cell>
          <cell r="U137">
            <v>1084.74</v>
          </cell>
          <cell r="V137">
            <v>0</v>
          </cell>
          <cell r="W137">
            <v>4.4714613012020283</v>
          </cell>
          <cell r="X137">
            <v>1694.2</v>
          </cell>
          <cell r="Y137">
            <v>3.07</v>
          </cell>
          <cell r="Z137">
            <v>65.53</v>
          </cell>
          <cell r="AA137">
            <v>85165.3</v>
          </cell>
          <cell r="AB137">
            <v>8.2100000000000009</v>
          </cell>
          <cell r="AC137">
            <v>1.27</v>
          </cell>
          <cell r="AD137">
            <v>2.15</v>
          </cell>
          <cell r="AE137">
            <v>1418</v>
          </cell>
          <cell r="AF137">
            <v>954</v>
          </cell>
          <cell r="AG137">
            <v>1.54</v>
          </cell>
          <cell r="AH137">
            <v>18.75</v>
          </cell>
          <cell r="AI137">
            <v>3.38</v>
          </cell>
          <cell r="AJ137">
            <v>2.23</v>
          </cell>
          <cell r="AK137">
            <v>1.34</v>
          </cell>
          <cell r="AL137">
            <v>2344</v>
          </cell>
          <cell r="AM137">
            <v>738.17</v>
          </cell>
          <cell r="AN137">
            <v>37.159999999999997</v>
          </cell>
          <cell r="AO137">
            <v>65</v>
          </cell>
        </row>
        <row r="138">
          <cell r="A138" t="str">
            <v>La Pintana</v>
          </cell>
          <cell r="B138" t="str">
            <v xml:space="preserve"> Violeta Parra</v>
          </cell>
          <cell r="C138">
            <v>75000000</v>
          </cell>
          <cell r="D138">
            <v>2153.7489999999998</v>
          </cell>
          <cell r="E138">
            <v>62</v>
          </cell>
          <cell r="F138">
            <v>88</v>
          </cell>
          <cell r="G138">
            <v>3</v>
          </cell>
          <cell r="H138">
            <v>1</v>
          </cell>
          <cell r="I138">
            <v>1</v>
          </cell>
          <cell r="J138" t="str">
            <v>31/10/2022</v>
          </cell>
          <cell r="K138">
            <v>176105</v>
          </cell>
          <cell r="L138">
            <v>611122.67000000004</v>
          </cell>
          <cell r="M138">
            <v>473591.43</v>
          </cell>
          <cell r="N138">
            <v>96</v>
          </cell>
          <cell r="O138">
            <v>304.41000000000003</v>
          </cell>
          <cell r="P138">
            <v>1.19</v>
          </cell>
          <cell r="Q138">
            <v>49</v>
          </cell>
          <cell r="R138">
            <v>0</v>
          </cell>
          <cell r="S138">
            <v>444.13</v>
          </cell>
          <cell r="T138">
            <v>12</v>
          </cell>
          <cell r="U138">
            <v>859.9</v>
          </cell>
          <cell r="V138">
            <v>0</v>
          </cell>
          <cell r="W138">
            <v>1.2556730367182511</v>
          </cell>
          <cell r="X138">
            <v>583.70000000000005</v>
          </cell>
          <cell r="Y138">
            <v>8.01</v>
          </cell>
          <cell r="Z138">
            <v>11.57</v>
          </cell>
          <cell r="AA138">
            <v>90563.1</v>
          </cell>
          <cell r="AB138">
            <v>0</v>
          </cell>
          <cell r="AC138">
            <v>17.34</v>
          </cell>
          <cell r="AD138">
            <v>80.58</v>
          </cell>
          <cell r="AE138">
            <v>1420</v>
          </cell>
          <cell r="AF138">
            <v>227</v>
          </cell>
          <cell r="AG138">
            <v>0.87</v>
          </cell>
          <cell r="AH138">
            <v>13.33</v>
          </cell>
          <cell r="AI138">
            <v>32.74</v>
          </cell>
          <cell r="AJ138">
            <v>13.15</v>
          </cell>
          <cell r="AK138">
            <v>3.04</v>
          </cell>
          <cell r="AL138">
            <v>4680</v>
          </cell>
          <cell r="AM138">
            <v>310.05</v>
          </cell>
          <cell r="AN138">
            <v>23.18</v>
          </cell>
          <cell r="AO138">
            <v>120</v>
          </cell>
        </row>
        <row r="139">
          <cell r="A139" t="str">
            <v>Estación Central</v>
          </cell>
          <cell r="B139" t="str">
            <v xml:space="preserve"> Agustín López 6048</v>
          </cell>
          <cell r="C139">
            <v>139900000</v>
          </cell>
          <cell r="D139">
            <v>4017.46</v>
          </cell>
          <cell r="E139">
            <v>95</v>
          </cell>
          <cell r="F139">
            <v>180</v>
          </cell>
          <cell r="G139">
            <v>3</v>
          </cell>
          <cell r="H139">
            <v>1</v>
          </cell>
          <cell r="I139">
            <v>3</v>
          </cell>
          <cell r="J139" t="str">
            <v>28/10/2022</v>
          </cell>
          <cell r="K139">
            <v>140746</v>
          </cell>
          <cell r="L139">
            <v>533763.86</v>
          </cell>
          <cell r="M139">
            <v>297521.89</v>
          </cell>
          <cell r="N139">
            <v>68</v>
          </cell>
          <cell r="O139">
            <v>328.11</v>
          </cell>
          <cell r="P139">
            <v>1.37</v>
          </cell>
          <cell r="Q139">
            <v>29</v>
          </cell>
          <cell r="R139">
            <v>1</v>
          </cell>
          <cell r="S139">
            <v>441.76</v>
          </cell>
          <cell r="T139">
            <v>6</v>
          </cell>
          <cell r="U139">
            <v>1032.02</v>
          </cell>
          <cell r="V139">
            <v>75.180000000000007</v>
          </cell>
          <cell r="W139">
            <v>3.1254181528500924</v>
          </cell>
          <cell r="X139">
            <v>799</v>
          </cell>
          <cell r="Y139">
            <v>9.44</v>
          </cell>
          <cell r="Z139">
            <v>21.42</v>
          </cell>
          <cell r="AA139">
            <v>71688</v>
          </cell>
          <cell r="AB139">
            <v>0</v>
          </cell>
          <cell r="AC139">
            <v>13.14</v>
          </cell>
          <cell r="AD139">
            <v>16.05</v>
          </cell>
          <cell r="AE139">
            <v>2099</v>
          </cell>
          <cell r="AF139">
            <v>1330</v>
          </cell>
          <cell r="AG139">
            <v>1.84</v>
          </cell>
          <cell r="AH139">
            <v>52.94</v>
          </cell>
          <cell r="AI139">
            <v>23.45</v>
          </cell>
          <cell r="AJ139">
            <v>11.87</v>
          </cell>
          <cell r="AK139">
            <v>4.2</v>
          </cell>
          <cell r="AL139">
            <v>5574</v>
          </cell>
          <cell r="AM139">
            <v>672.85</v>
          </cell>
          <cell r="AN139">
            <v>10.19</v>
          </cell>
          <cell r="AO139">
            <v>100</v>
          </cell>
        </row>
        <row r="140">
          <cell r="A140" t="str">
            <v>Puente Alto</v>
          </cell>
          <cell r="B140" t="str">
            <v xml:space="preserve"> El romero</v>
          </cell>
          <cell r="C140">
            <v>80000000</v>
          </cell>
          <cell r="D140">
            <v>2297.3319999999999</v>
          </cell>
          <cell r="E140">
            <v>69</v>
          </cell>
          <cell r="F140">
            <v>125</v>
          </cell>
          <cell r="G140">
            <v>3</v>
          </cell>
          <cell r="H140">
            <v>1</v>
          </cell>
          <cell r="I140">
            <v>2</v>
          </cell>
          <cell r="J140" t="str">
            <v>28/10/2022</v>
          </cell>
          <cell r="K140">
            <v>565439</v>
          </cell>
          <cell r="L140">
            <v>2492680.23</v>
          </cell>
          <cell r="M140">
            <v>1930758.23</v>
          </cell>
          <cell r="N140">
            <v>214</v>
          </cell>
          <cell r="O140">
            <v>532.9</v>
          </cell>
          <cell r="P140">
            <v>1.25</v>
          </cell>
          <cell r="Q140">
            <v>106</v>
          </cell>
          <cell r="R140">
            <v>6</v>
          </cell>
          <cell r="S140">
            <v>645.05999999999995</v>
          </cell>
          <cell r="T140">
            <v>15</v>
          </cell>
          <cell r="U140">
            <v>1378.98</v>
          </cell>
          <cell r="V140">
            <v>28.19</v>
          </cell>
          <cell r="W140">
            <v>1.2556730367182511</v>
          </cell>
          <cell r="X140">
            <v>661.65</v>
          </cell>
          <cell r="Y140">
            <v>7.67</v>
          </cell>
          <cell r="Z140">
            <v>51.76</v>
          </cell>
          <cell r="AA140">
            <v>348064.42</v>
          </cell>
          <cell r="AB140">
            <v>0.9</v>
          </cell>
          <cell r="AC140">
            <v>9.34</v>
          </cell>
          <cell r="AD140">
            <v>69.3</v>
          </cell>
          <cell r="AE140">
            <v>3624</v>
          </cell>
          <cell r="AF140">
            <v>875</v>
          </cell>
          <cell r="AG140">
            <v>0.71</v>
          </cell>
          <cell r="AH140">
            <v>37.18</v>
          </cell>
          <cell r="AI140">
            <v>23.31</v>
          </cell>
          <cell r="AJ140">
            <v>6.78</v>
          </cell>
          <cell r="AK140">
            <v>1.51</v>
          </cell>
          <cell r="AL140">
            <v>7593</v>
          </cell>
          <cell r="AM140">
            <v>800.28</v>
          </cell>
          <cell r="AN140">
            <v>28.19</v>
          </cell>
          <cell r="AO140">
            <v>105</v>
          </cell>
        </row>
        <row r="141">
          <cell r="A141" t="str">
            <v>La Florida</v>
          </cell>
          <cell r="B141" t="str">
            <v xml:space="preserve"> ¡Mira esto!  ¡Es espectacular! Rojas Magallanes</v>
          </cell>
          <cell r="C141">
            <v>313407000</v>
          </cell>
          <cell r="D141">
            <v>9000</v>
          </cell>
          <cell r="E141">
            <v>177</v>
          </cell>
          <cell r="F141">
            <v>259</v>
          </cell>
          <cell r="G141">
            <v>4</v>
          </cell>
          <cell r="H141">
            <v>4</v>
          </cell>
          <cell r="I141">
            <v>3</v>
          </cell>
          <cell r="J141" t="str">
            <v>28/10/2022</v>
          </cell>
          <cell r="K141">
            <v>366376</v>
          </cell>
          <cell r="L141">
            <v>1375949.93</v>
          </cell>
          <cell r="M141">
            <v>1159154.1100000001</v>
          </cell>
          <cell r="N141">
            <v>182</v>
          </cell>
          <cell r="O141">
            <v>427.54</v>
          </cell>
          <cell r="P141">
            <v>1.32</v>
          </cell>
          <cell r="Q141">
            <v>107</v>
          </cell>
          <cell r="R141">
            <v>13</v>
          </cell>
          <cell r="S141">
            <v>556.75</v>
          </cell>
          <cell r="T141">
            <v>19</v>
          </cell>
          <cell r="U141">
            <v>1171.98</v>
          </cell>
          <cell r="V141">
            <v>54.97</v>
          </cell>
          <cell r="W141">
            <v>2.0681218214481398</v>
          </cell>
          <cell r="X141">
            <v>1012.89</v>
          </cell>
          <cell r="Y141">
            <v>5.3</v>
          </cell>
          <cell r="Z141">
            <v>52.79</v>
          </cell>
          <cell r="AA141">
            <v>180044.42</v>
          </cell>
          <cell r="AB141">
            <v>1.3</v>
          </cell>
          <cell r="AC141">
            <v>7.5</v>
          </cell>
          <cell r="AD141">
            <v>42.24</v>
          </cell>
          <cell r="AE141">
            <v>2814</v>
          </cell>
          <cell r="AF141">
            <v>736</v>
          </cell>
          <cell r="AG141">
            <v>0.89</v>
          </cell>
          <cell r="AH141">
            <v>57.58</v>
          </cell>
          <cell r="AI141">
            <v>18.989999999999998</v>
          </cell>
          <cell r="AJ141">
            <v>5.59</v>
          </cell>
          <cell r="AK141">
            <v>2.12</v>
          </cell>
          <cell r="AL141">
            <v>6098</v>
          </cell>
          <cell r="AM141">
            <v>810.97</v>
          </cell>
          <cell r="AN141">
            <v>15.28</v>
          </cell>
          <cell r="AO141">
            <v>90</v>
          </cell>
        </row>
        <row r="142">
          <cell r="A142" t="str">
            <v>Puente Alto</v>
          </cell>
          <cell r="B142" t="str">
            <v xml:space="preserve"> Canal de la luz</v>
          </cell>
          <cell r="C142">
            <v>174428407</v>
          </cell>
          <cell r="D142">
            <v>5009</v>
          </cell>
          <cell r="E142">
            <v>99</v>
          </cell>
          <cell r="F142">
            <v>157</v>
          </cell>
          <cell r="G142">
            <v>3</v>
          </cell>
          <cell r="H142">
            <v>3</v>
          </cell>
          <cell r="I142">
            <v>2</v>
          </cell>
          <cell r="J142" t="str">
            <v>27/10/2022</v>
          </cell>
          <cell r="K142">
            <v>565439</v>
          </cell>
          <cell r="L142">
            <v>2492680.23</v>
          </cell>
          <cell r="M142">
            <v>1930758.23</v>
          </cell>
          <cell r="N142">
            <v>214</v>
          </cell>
          <cell r="O142">
            <v>532.9</v>
          </cell>
          <cell r="P142">
            <v>1.25</v>
          </cell>
          <cell r="Q142">
            <v>106</v>
          </cell>
          <cell r="R142">
            <v>6</v>
          </cell>
          <cell r="S142">
            <v>645.05999999999995</v>
          </cell>
          <cell r="T142">
            <v>15</v>
          </cell>
          <cell r="U142">
            <v>1378.98</v>
          </cell>
          <cell r="V142">
            <v>28.19</v>
          </cell>
          <cell r="W142">
            <v>1.2556730367182511</v>
          </cell>
          <cell r="X142">
            <v>661.65</v>
          </cell>
          <cell r="Y142">
            <v>7.67</v>
          </cell>
          <cell r="Z142">
            <v>51.76</v>
          </cell>
          <cell r="AA142">
            <v>348064.42</v>
          </cell>
          <cell r="AB142">
            <v>0.9</v>
          </cell>
          <cell r="AC142">
            <v>9.34</v>
          </cell>
          <cell r="AD142">
            <v>69.3</v>
          </cell>
          <cell r="AE142">
            <v>3624</v>
          </cell>
          <cell r="AF142">
            <v>875</v>
          </cell>
          <cell r="AG142">
            <v>0.71</v>
          </cell>
          <cell r="AH142">
            <v>37.18</v>
          </cell>
          <cell r="AI142">
            <v>23.31</v>
          </cell>
          <cell r="AJ142">
            <v>6.78</v>
          </cell>
          <cell r="AK142">
            <v>1.51</v>
          </cell>
          <cell r="AL142">
            <v>7593</v>
          </cell>
          <cell r="AM142">
            <v>800.28</v>
          </cell>
          <cell r="AN142">
            <v>28.19</v>
          </cell>
          <cell r="AO142">
            <v>105</v>
          </cell>
        </row>
        <row r="143">
          <cell r="A143" t="str">
            <v>Puente Alto</v>
          </cell>
          <cell r="B143" t="str">
            <v xml:space="preserve"> Agua viva norte</v>
          </cell>
          <cell r="C143">
            <v>130000000</v>
          </cell>
          <cell r="D143">
            <v>3733.165</v>
          </cell>
          <cell r="E143">
            <v>75</v>
          </cell>
          <cell r="F143">
            <v>102</v>
          </cell>
          <cell r="G143">
            <v>3</v>
          </cell>
          <cell r="H143">
            <v>1</v>
          </cell>
          <cell r="I143">
            <v>1</v>
          </cell>
          <cell r="J143" t="str">
            <v>27/10/2022</v>
          </cell>
          <cell r="K143">
            <v>565439</v>
          </cell>
          <cell r="L143">
            <v>2492680.23</v>
          </cell>
          <cell r="M143">
            <v>1930758.23</v>
          </cell>
          <cell r="N143">
            <v>214</v>
          </cell>
          <cell r="O143">
            <v>532.9</v>
          </cell>
          <cell r="P143">
            <v>1.25</v>
          </cell>
          <cell r="Q143">
            <v>106</v>
          </cell>
          <cell r="R143">
            <v>6</v>
          </cell>
          <cell r="S143">
            <v>645.05999999999995</v>
          </cell>
          <cell r="T143">
            <v>15</v>
          </cell>
          <cell r="U143">
            <v>1378.98</v>
          </cell>
          <cell r="V143">
            <v>28.19</v>
          </cell>
          <cell r="W143">
            <v>1.2556730367182511</v>
          </cell>
          <cell r="X143">
            <v>661.65</v>
          </cell>
          <cell r="Y143">
            <v>7.67</v>
          </cell>
          <cell r="Z143">
            <v>51.76</v>
          </cell>
          <cell r="AA143">
            <v>348064.42</v>
          </cell>
          <cell r="AB143">
            <v>0.9</v>
          </cell>
          <cell r="AC143">
            <v>9.34</v>
          </cell>
          <cell r="AD143">
            <v>69.3</v>
          </cell>
          <cell r="AE143">
            <v>3624</v>
          </cell>
          <cell r="AF143">
            <v>875</v>
          </cell>
          <cell r="AG143">
            <v>0.71</v>
          </cell>
          <cell r="AH143">
            <v>37.18</v>
          </cell>
          <cell r="AI143">
            <v>23.31</v>
          </cell>
          <cell r="AJ143">
            <v>6.78</v>
          </cell>
          <cell r="AK143">
            <v>1.51</v>
          </cell>
          <cell r="AL143">
            <v>7593</v>
          </cell>
          <cell r="AM143">
            <v>800.28</v>
          </cell>
          <cell r="AN143">
            <v>28.19</v>
          </cell>
          <cell r="AO143">
            <v>105</v>
          </cell>
        </row>
        <row r="144">
          <cell r="A144" t="str">
            <v>Puente Alto</v>
          </cell>
          <cell r="B144" t="str">
            <v xml:space="preserve"> Cabrero</v>
          </cell>
          <cell r="C144">
            <v>140000000</v>
          </cell>
          <cell r="D144">
            <v>4020.3310000000001</v>
          </cell>
          <cell r="E144">
            <v>74</v>
          </cell>
          <cell r="F144">
            <v>162</v>
          </cell>
          <cell r="G144">
            <v>4</v>
          </cell>
          <cell r="H144">
            <v>1</v>
          </cell>
          <cell r="I144">
            <v>2</v>
          </cell>
          <cell r="J144" t="str">
            <v>27/10/2022</v>
          </cell>
          <cell r="K144">
            <v>565439</v>
          </cell>
          <cell r="L144">
            <v>2492680.23</v>
          </cell>
          <cell r="M144">
            <v>1930758.23</v>
          </cell>
          <cell r="N144">
            <v>214</v>
          </cell>
          <cell r="O144">
            <v>532.9</v>
          </cell>
          <cell r="P144">
            <v>1.25</v>
          </cell>
          <cell r="Q144">
            <v>106</v>
          </cell>
          <cell r="R144">
            <v>6</v>
          </cell>
          <cell r="S144">
            <v>645.05999999999995</v>
          </cell>
          <cell r="T144">
            <v>15</v>
          </cell>
          <cell r="U144">
            <v>1378.98</v>
          </cell>
          <cell r="V144">
            <v>28.19</v>
          </cell>
          <cell r="W144">
            <v>1.2556730367182511</v>
          </cell>
          <cell r="X144">
            <v>661.65</v>
          </cell>
          <cell r="Y144">
            <v>7.67</v>
          </cell>
          <cell r="Z144">
            <v>51.76</v>
          </cell>
          <cell r="AA144">
            <v>348064.42</v>
          </cell>
          <cell r="AB144">
            <v>0.9</v>
          </cell>
          <cell r="AC144">
            <v>9.34</v>
          </cell>
          <cell r="AD144">
            <v>69.3</v>
          </cell>
          <cell r="AE144">
            <v>3624</v>
          </cell>
          <cell r="AF144">
            <v>875</v>
          </cell>
          <cell r="AG144">
            <v>0.71</v>
          </cell>
          <cell r="AH144">
            <v>37.18</v>
          </cell>
          <cell r="AI144">
            <v>23.31</v>
          </cell>
          <cell r="AJ144">
            <v>6.78</v>
          </cell>
          <cell r="AK144">
            <v>1.51</v>
          </cell>
          <cell r="AL144">
            <v>7593</v>
          </cell>
          <cell r="AM144">
            <v>800.28</v>
          </cell>
          <cell r="AN144">
            <v>28.19</v>
          </cell>
          <cell r="AO144">
            <v>105</v>
          </cell>
        </row>
        <row r="145">
          <cell r="A145" t="str">
            <v>Buin</v>
          </cell>
          <cell r="B145" t="str">
            <v xml:space="preserve"> Maipú 490</v>
          </cell>
          <cell r="C145">
            <v>372919507</v>
          </cell>
          <cell r="D145">
            <v>10709</v>
          </cell>
          <cell r="E145">
            <v>127</v>
          </cell>
          <cell r="F145">
            <v>450</v>
          </cell>
          <cell r="G145">
            <v>4</v>
          </cell>
          <cell r="H145">
            <v>2</v>
          </cell>
          <cell r="I145">
            <v>4</v>
          </cell>
          <cell r="J145" t="str">
            <v>27/10/2022</v>
          </cell>
          <cell r="K145">
            <v>82267</v>
          </cell>
          <cell r="L145">
            <v>603984.88</v>
          </cell>
          <cell r="M145">
            <v>558346.25</v>
          </cell>
          <cell r="N145">
            <v>33</v>
          </cell>
          <cell r="O145">
            <v>814.84</v>
          </cell>
          <cell r="P145">
            <v>1.1000000000000001</v>
          </cell>
          <cell r="Q145">
            <v>20</v>
          </cell>
          <cell r="R145">
            <v>7</v>
          </cell>
          <cell r="S145">
            <v>857.21</v>
          </cell>
          <cell r="T145">
            <v>10</v>
          </cell>
          <cell r="U145">
            <v>1463.04</v>
          </cell>
          <cell r="V145">
            <v>25.59</v>
          </cell>
          <cell r="W145">
            <v>1.2556730367182511</v>
          </cell>
          <cell r="X145">
            <v>760.39</v>
          </cell>
          <cell r="Y145">
            <v>10.11</v>
          </cell>
          <cell r="Z145">
            <v>42.65</v>
          </cell>
          <cell r="AA145">
            <v>46718.98</v>
          </cell>
          <cell r="AB145">
            <v>0.47</v>
          </cell>
          <cell r="AC145">
            <v>16.53</v>
          </cell>
          <cell r="AD145">
            <v>21.96</v>
          </cell>
          <cell r="AE145">
            <v>388</v>
          </cell>
          <cell r="AF145">
            <v>105</v>
          </cell>
          <cell r="AG145">
            <v>0.46</v>
          </cell>
          <cell r="AH145">
            <v>18</v>
          </cell>
          <cell r="AI145">
            <v>24.93</v>
          </cell>
          <cell r="AJ145">
            <v>7.55</v>
          </cell>
          <cell r="AK145">
            <v>1.6</v>
          </cell>
          <cell r="AL145">
            <v>1553</v>
          </cell>
          <cell r="AM145">
            <v>569</v>
          </cell>
          <cell r="AN145">
            <v>27.26</v>
          </cell>
          <cell r="AO145">
            <v>90</v>
          </cell>
        </row>
        <row r="146">
          <cell r="A146" t="str">
            <v>La Cisterna</v>
          </cell>
          <cell r="B146" t="str">
            <v xml:space="preserve"> Ramón Carvallo</v>
          </cell>
          <cell r="C146">
            <v>372606100</v>
          </cell>
          <cell r="D146">
            <v>10700</v>
          </cell>
          <cell r="E146">
            <v>110</v>
          </cell>
          <cell r="F146">
            <v>400</v>
          </cell>
          <cell r="G146">
            <v>3</v>
          </cell>
          <cell r="H146">
            <v>3</v>
          </cell>
          <cell r="I146">
            <v>4</v>
          </cell>
          <cell r="J146" t="str">
            <v>27/10/2022</v>
          </cell>
          <cell r="K146">
            <v>89889</v>
          </cell>
          <cell r="L146">
            <v>160366.5</v>
          </cell>
          <cell r="M146">
            <v>128427.75</v>
          </cell>
          <cell r="N146">
            <v>50</v>
          </cell>
          <cell r="O146">
            <v>330.55</v>
          </cell>
          <cell r="P146">
            <v>1.94</v>
          </cell>
          <cell r="Q146">
            <v>34</v>
          </cell>
          <cell r="R146">
            <v>2</v>
          </cell>
          <cell r="S146">
            <v>402.71</v>
          </cell>
          <cell r="T146">
            <v>4</v>
          </cell>
          <cell r="U146">
            <v>1039.43</v>
          </cell>
          <cell r="V146">
            <v>0</v>
          </cell>
          <cell r="W146">
            <v>2.2248942920399783</v>
          </cell>
          <cell r="X146">
            <v>1007.41</v>
          </cell>
          <cell r="Y146">
            <v>8.26</v>
          </cell>
          <cell r="Z146">
            <v>20.95</v>
          </cell>
          <cell r="AA146">
            <v>46778.32</v>
          </cell>
          <cell r="AB146">
            <v>0.02</v>
          </cell>
          <cell r="AC146">
            <v>11.12</v>
          </cell>
          <cell r="AD146">
            <v>20.329999999999998</v>
          </cell>
          <cell r="AE146">
            <v>1127</v>
          </cell>
          <cell r="AF146">
            <v>286</v>
          </cell>
          <cell r="AG146">
            <v>1.43</v>
          </cell>
          <cell r="AH146">
            <v>75</v>
          </cell>
          <cell r="AI146">
            <v>17.82</v>
          </cell>
          <cell r="AJ146">
            <v>6.35</v>
          </cell>
          <cell r="AK146">
            <v>2.13</v>
          </cell>
          <cell r="AL146">
            <v>1800</v>
          </cell>
          <cell r="AM146">
            <v>707.29</v>
          </cell>
          <cell r="AN146">
            <v>1.98</v>
          </cell>
          <cell r="AO146">
            <v>90</v>
          </cell>
        </row>
        <row r="147">
          <cell r="A147" t="str">
            <v>Vitacura</v>
          </cell>
          <cell r="B147" t="str">
            <v xml:space="preserve"> Géminis ii</v>
          </cell>
          <cell r="C147">
            <v>539756500</v>
          </cell>
          <cell r="D147">
            <v>15500</v>
          </cell>
          <cell r="E147">
            <v>210</v>
          </cell>
          <cell r="F147">
            <v>312</v>
          </cell>
          <cell r="G147">
            <v>4</v>
          </cell>
          <cell r="H147">
            <v>3</v>
          </cell>
          <cell r="I147">
            <v>1</v>
          </cell>
          <cell r="J147" t="str">
            <v>24/10/2022</v>
          </cell>
          <cell r="K147">
            <v>85300</v>
          </cell>
          <cell r="L147">
            <v>1592903.19</v>
          </cell>
          <cell r="M147">
            <v>257987</v>
          </cell>
          <cell r="N147">
            <v>4</v>
          </cell>
          <cell r="O147">
            <v>1583.42</v>
          </cell>
          <cell r="P147">
            <v>0.28999999999999998</v>
          </cell>
          <cell r="Q147">
            <v>3</v>
          </cell>
          <cell r="R147">
            <v>15</v>
          </cell>
          <cell r="S147">
            <v>1633.06</v>
          </cell>
          <cell r="T147">
            <v>1</v>
          </cell>
          <cell r="U147">
            <v>2461.6</v>
          </cell>
          <cell r="V147">
            <v>0</v>
          </cell>
          <cell r="W147">
            <v>1.9905213719847887</v>
          </cell>
          <cell r="X147">
            <v>1717.42</v>
          </cell>
          <cell r="Y147">
            <v>2.5099999999999998</v>
          </cell>
          <cell r="Z147">
            <v>35.18</v>
          </cell>
          <cell r="AA147">
            <v>42926.63</v>
          </cell>
          <cell r="AB147">
            <v>5.72</v>
          </cell>
          <cell r="AC147">
            <v>0.79</v>
          </cell>
          <cell r="AD147">
            <v>1.95</v>
          </cell>
          <cell r="AE147">
            <v>559</v>
          </cell>
          <cell r="AF147">
            <v>112</v>
          </cell>
          <cell r="AG147">
            <v>0.71</v>
          </cell>
          <cell r="AH147">
            <v>0</v>
          </cell>
          <cell r="AI147">
            <v>3.48</v>
          </cell>
          <cell r="AJ147">
            <v>0.79</v>
          </cell>
          <cell r="AK147">
            <v>0.81</v>
          </cell>
          <cell r="AL147">
            <v>301</v>
          </cell>
          <cell r="AM147">
            <v>863.73</v>
          </cell>
          <cell r="AN147">
            <v>8.7100000000000009</v>
          </cell>
          <cell r="AO147">
            <v>81</v>
          </cell>
        </row>
        <row r="148">
          <cell r="A148" t="str">
            <v>Estación Central</v>
          </cell>
          <cell r="B148" t="str">
            <v xml:space="preserve"> Aeropuerto con 5 de Abril</v>
          </cell>
          <cell r="C148">
            <v>135000000</v>
          </cell>
          <cell r="D148">
            <v>3876.748</v>
          </cell>
          <cell r="E148">
            <v>70</v>
          </cell>
          <cell r="F148">
            <v>226</v>
          </cell>
          <cell r="G148">
            <v>3</v>
          </cell>
          <cell r="H148">
            <v>2</v>
          </cell>
          <cell r="I148">
            <v>2</v>
          </cell>
          <cell r="J148" t="str">
            <v>24/10/2022</v>
          </cell>
          <cell r="K148">
            <v>140746</v>
          </cell>
          <cell r="L148">
            <v>533763.86</v>
          </cell>
          <cell r="M148">
            <v>297521.89</v>
          </cell>
          <cell r="N148">
            <v>68</v>
          </cell>
          <cell r="O148">
            <v>328.11</v>
          </cell>
          <cell r="P148">
            <v>1.37</v>
          </cell>
          <cell r="Q148">
            <v>29</v>
          </cell>
          <cell r="R148">
            <v>1</v>
          </cell>
          <cell r="S148">
            <v>441.76</v>
          </cell>
          <cell r="T148">
            <v>6</v>
          </cell>
          <cell r="U148">
            <v>1032.02</v>
          </cell>
          <cell r="V148">
            <v>75.180000000000007</v>
          </cell>
          <cell r="W148">
            <v>3.1254181528500924</v>
          </cell>
          <cell r="X148">
            <v>799</v>
          </cell>
          <cell r="Y148">
            <v>9.44</v>
          </cell>
          <cell r="Z148">
            <v>21.42</v>
          </cell>
          <cell r="AA148">
            <v>71688</v>
          </cell>
          <cell r="AB148">
            <v>0</v>
          </cell>
          <cell r="AC148">
            <v>13.14</v>
          </cell>
          <cell r="AD148">
            <v>16.05</v>
          </cell>
          <cell r="AE148">
            <v>2099</v>
          </cell>
          <cell r="AF148">
            <v>1330</v>
          </cell>
          <cell r="AG148">
            <v>1.84</v>
          </cell>
          <cell r="AH148">
            <v>52.94</v>
          </cell>
          <cell r="AI148">
            <v>23.45</v>
          </cell>
          <cell r="AJ148">
            <v>11.87</v>
          </cell>
          <cell r="AK148">
            <v>4.2</v>
          </cell>
          <cell r="AL148">
            <v>5574</v>
          </cell>
          <cell r="AM148">
            <v>672.85</v>
          </cell>
          <cell r="AN148">
            <v>10.19</v>
          </cell>
          <cell r="AO148">
            <v>100</v>
          </cell>
        </row>
        <row r="149">
          <cell r="A149" t="str">
            <v>San Bernardo</v>
          </cell>
          <cell r="B149" t="str">
            <v xml:space="preserve"> Condominio Barrió nuevo de nos</v>
          </cell>
          <cell r="C149">
            <v>140000000</v>
          </cell>
          <cell r="D149">
            <v>4020.3310000000001</v>
          </cell>
          <cell r="E149">
            <v>92</v>
          </cell>
          <cell r="F149">
            <v>148</v>
          </cell>
          <cell r="G149">
            <v>3</v>
          </cell>
          <cell r="H149">
            <v>3</v>
          </cell>
          <cell r="I149">
            <v>1</v>
          </cell>
          <cell r="J149" t="str">
            <v>24/10/2022</v>
          </cell>
          <cell r="K149">
            <v>295550</v>
          </cell>
          <cell r="L149">
            <v>1202249.04</v>
          </cell>
          <cell r="M149">
            <v>888070.94</v>
          </cell>
          <cell r="N149">
            <v>136</v>
          </cell>
          <cell r="O149">
            <v>435.51</v>
          </cell>
          <cell r="P149">
            <v>1.1200000000000001</v>
          </cell>
          <cell r="Q149">
            <v>72</v>
          </cell>
          <cell r="R149">
            <v>6</v>
          </cell>
          <cell r="S149">
            <v>532.71</v>
          </cell>
          <cell r="T149">
            <v>16</v>
          </cell>
          <cell r="U149">
            <v>1086.2</v>
          </cell>
          <cell r="V149">
            <v>87.58</v>
          </cell>
          <cell r="W149">
            <v>1.7781383098564814</v>
          </cell>
          <cell r="X149">
            <v>645.42999999999995</v>
          </cell>
          <cell r="Y149">
            <v>14.56</v>
          </cell>
          <cell r="Z149">
            <v>31.39</v>
          </cell>
          <cell r="AA149">
            <v>160655.12999999998</v>
          </cell>
          <cell r="AB149">
            <v>0.4</v>
          </cell>
          <cell r="AC149">
            <v>12.73</v>
          </cell>
          <cell r="AD149">
            <v>38.26</v>
          </cell>
          <cell r="AE149">
            <v>3184</v>
          </cell>
          <cell r="AF149">
            <v>603</v>
          </cell>
          <cell r="AG149">
            <v>1.1499999999999999</v>
          </cell>
          <cell r="AH149">
            <v>46.15</v>
          </cell>
          <cell r="AI149">
            <v>26.07</v>
          </cell>
          <cell r="AJ149">
            <v>9.44</v>
          </cell>
          <cell r="AK149">
            <v>2.14</v>
          </cell>
          <cell r="AL149">
            <v>6355</v>
          </cell>
          <cell r="AM149">
            <v>611.07000000000005</v>
          </cell>
          <cell r="AN149">
            <v>10.7</v>
          </cell>
          <cell r="AO149">
            <v>120</v>
          </cell>
        </row>
        <row r="150">
          <cell r="A150" t="str">
            <v>Quinta Normal</v>
          </cell>
          <cell r="B150" t="str">
            <v xml:space="preserve"> Tte Bergmann</v>
          </cell>
          <cell r="C150">
            <v>199900000</v>
          </cell>
          <cell r="D150">
            <v>5740.4589999999998</v>
          </cell>
          <cell r="E150">
            <v>500</v>
          </cell>
          <cell r="F150">
            <v>500</v>
          </cell>
          <cell r="G150">
            <v>2</v>
          </cell>
          <cell r="H150">
            <v>1</v>
          </cell>
          <cell r="I150">
            <v>0</v>
          </cell>
          <cell r="J150" t="str">
            <v>22/10/2022</v>
          </cell>
          <cell r="K150">
            <v>109784</v>
          </cell>
          <cell r="L150">
            <v>398697.29</v>
          </cell>
          <cell r="M150">
            <v>139118.69</v>
          </cell>
          <cell r="N150">
            <v>68</v>
          </cell>
          <cell r="O150">
            <v>323.08999999999997</v>
          </cell>
          <cell r="P150">
            <v>1.52</v>
          </cell>
          <cell r="Q150">
            <v>39</v>
          </cell>
          <cell r="R150">
            <v>0</v>
          </cell>
          <cell r="S150">
            <v>415.54</v>
          </cell>
          <cell r="T150">
            <v>8</v>
          </cell>
          <cell r="U150">
            <v>799.68</v>
          </cell>
          <cell r="V150">
            <v>103.49</v>
          </cell>
          <cell r="W150">
            <v>1.4540240178461712</v>
          </cell>
          <cell r="X150">
            <v>915.73</v>
          </cell>
          <cell r="Y150">
            <v>8.27</v>
          </cell>
          <cell r="Z150">
            <v>13.4</v>
          </cell>
          <cell r="AA150">
            <v>60608</v>
          </cell>
          <cell r="AB150">
            <v>0</v>
          </cell>
          <cell r="AC150">
            <v>14.7</v>
          </cell>
          <cell r="AD150">
            <v>28.55</v>
          </cell>
          <cell r="AE150">
            <v>1818</v>
          </cell>
          <cell r="AF150">
            <v>252</v>
          </cell>
          <cell r="AG150">
            <v>1.59</v>
          </cell>
          <cell r="AH150">
            <v>15.63</v>
          </cell>
          <cell r="AI150">
            <v>23.48</v>
          </cell>
          <cell r="AJ150">
            <v>9.07</v>
          </cell>
          <cell r="AK150">
            <v>3.63</v>
          </cell>
          <cell r="AL150">
            <v>3376</v>
          </cell>
          <cell r="AM150">
            <v>657.24</v>
          </cell>
          <cell r="AN150">
            <v>10.29</v>
          </cell>
          <cell r="AO150">
            <v>85</v>
          </cell>
        </row>
        <row r="151">
          <cell r="A151" t="str">
            <v>Quilicura</v>
          </cell>
          <cell r="B151" t="str">
            <v xml:space="preserve"> mordejai/africa</v>
          </cell>
          <cell r="C151">
            <v>80000000</v>
          </cell>
          <cell r="D151">
            <v>2297.3319999999999</v>
          </cell>
          <cell r="E151">
            <v>57</v>
          </cell>
          <cell r="F151">
            <v>76</v>
          </cell>
          <cell r="G151">
            <v>3</v>
          </cell>
          <cell r="H151">
            <v>1</v>
          </cell>
          <cell r="I151">
            <v>2</v>
          </cell>
          <cell r="J151" t="str">
            <v>22/10/2022</v>
          </cell>
          <cell r="K151">
            <v>209676</v>
          </cell>
          <cell r="L151">
            <v>844303.87</v>
          </cell>
          <cell r="M151">
            <v>717587.71</v>
          </cell>
          <cell r="N151">
            <v>65</v>
          </cell>
          <cell r="O151">
            <v>489.88</v>
          </cell>
          <cell r="P151">
            <v>1.24</v>
          </cell>
          <cell r="Q151">
            <v>33</v>
          </cell>
          <cell r="R151">
            <v>2</v>
          </cell>
          <cell r="S151">
            <v>614.71</v>
          </cell>
          <cell r="T151">
            <v>9</v>
          </cell>
          <cell r="U151">
            <v>885.04</v>
          </cell>
          <cell r="V151">
            <v>12.73</v>
          </cell>
          <cell r="W151">
            <v>1.6805772039258704</v>
          </cell>
          <cell r="X151">
            <v>761.99</v>
          </cell>
          <cell r="Y151">
            <v>6.3</v>
          </cell>
          <cell r="Z151">
            <v>32.17</v>
          </cell>
          <cell r="AA151">
            <v>81559.75</v>
          </cell>
          <cell r="AB151">
            <v>0.62</v>
          </cell>
          <cell r="AC151">
            <v>7.25</v>
          </cell>
          <cell r="AD151">
            <v>16.260000000000002</v>
          </cell>
          <cell r="AE151">
            <v>2065</v>
          </cell>
          <cell r="AF151">
            <v>283</v>
          </cell>
          <cell r="AG151">
            <v>0.97</v>
          </cell>
          <cell r="AH151">
            <v>50</v>
          </cell>
          <cell r="AI151">
            <v>17.920000000000002</v>
          </cell>
          <cell r="AJ151">
            <v>7.08</v>
          </cell>
          <cell r="AK151">
            <v>1.71</v>
          </cell>
          <cell r="AL151">
            <v>3467</v>
          </cell>
          <cell r="AM151">
            <v>742.79</v>
          </cell>
          <cell r="AN151">
            <v>12.57</v>
          </cell>
          <cell r="AO151">
            <v>120</v>
          </cell>
        </row>
        <row r="152">
          <cell r="A152" t="str">
            <v>La Florida</v>
          </cell>
          <cell r="B152" t="str">
            <v xml:space="preserve"> Kuyen 9512</v>
          </cell>
          <cell r="C152">
            <v>257690200</v>
          </cell>
          <cell r="D152">
            <v>7400</v>
          </cell>
          <cell r="E152">
            <v>121</v>
          </cell>
          <cell r="F152">
            <v>203</v>
          </cell>
          <cell r="G152">
            <v>4</v>
          </cell>
          <cell r="H152">
            <v>4</v>
          </cell>
          <cell r="I152">
            <v>2</v>
          </cell>
          <cell r="J152" t="str">
            <v>21/10/2022</v>
          </cell>
          <cell r="K152">
            <v>366376</v>
          </cell>
          <cell r="L152">
            <v>1375949.93</v>
          </cell>
          <cell r="M152">
            <v>1159154.1100000001</v>
          </cell>
          <cell r="N152">
            <v>182</v>
          </cell>
          <cell r="O152">
            <v>427.54</v>
          </cell>
          <cell r="P152">
            <v>1.32</v>
          </cell>
          <cell r="Q152">
            <v>107</v>
          </cell>
          <cell r="R152">
            <v>13</v>
          </cell>
          <cell r="S152">
            <v>556.75</v>
          </cell>
          <cell r="T152">
            <v>19</v>
          </cell>
          <cell r="U152">
            <v>1171.98</v>
          </cell>
          <cell r="V152">
            <v>54.97</v>
          </cell>
          <cell r="W152">
            <v>2.0681218214481398</v>
          </cell>
          <cell r="X152">
            <v>1012.89</v>
          </cell>
          <cell r="Y152">
            <v>5.3</v>
          </cell>
          <cell r="Z152">
            <v>52.79</v>
          </cell>
          <cell r="AA152">
            <v>180044.42</v>
          </cell>
          <cell r="AB152">
            <v>1.3</v>
          </cell>
          <cell r="AC152">
            <v>7.5</v>
          </cell>
          <cell r="AD152">
            <v>42.24</v>
          </cell>
          <cell r="AE152">
            <v>2814</v>
          </cell>
          <cell r="AF152">
            <v>736</v>
          </cell>
          <cell r="AG152">
            <v>0.89</v>
          </cell>
          <cell r="AH152">
            <v>57.58</v>
          </cell>
          <cell r="AI152">
            <v>18.989999999999998</v>
          </cell>
          <cell r="AJ152">
            <v>5.59</v>
          </cell>
          <cell r="AK152">
            <v>2.12</v>
          </cell>
          <cell r="AL152">
            <v>6098</v>
          </cell>
          <cell r="AM152">
            <v>810.97</v>
          </cell>
          <cell r="AN152">
            <v>15.28</v>
          </cell>
          <cell r="AO152">
            <v>90</v>
          </cell>
        </row>
        <row r="153">
          <cell r="A153" t="str">
            <v>Santiago</v>
          </cell>
          <cell r="B153" t="str">
            <v xml:space="preserve"> Los moais</v>
          </cell>
          <cell r="C153">
            <v>122000000</v>
          </cell>
          <cell r="D153">
            <v>3503.4319999999998</v>
          </cell>
          <cell r="E153">
            <v>91</v>
          </cell>
          <cell r="F153">
            <v>138</v>
          </cell>
          <cell r="G153">
            <v>3</v>
          </cell>
          <cell r="H153">
            <v>1</v>
          </cell>
          <cell r="I153">
            <v>1</v>
          </cell>
          <cell r="J153" t="str">
            <v>20/10/2022</v>
          </cell>
          <cell r="K153">
            <v>402847</v>
          </cell>
          <cell r="L153">
            <v>1868007.66</v>
          </cell>
          <cell r="M153">
            <v>314094.71999999997</v>
          </cell>
          <cell r="N153">
            <v>94</v>
          </cell>
          <cell r="O153">
            <v>389.63</v>
          </cell>
          <cell r="P153">
            <v>2.16</v>
          </cell>
          <cell r="Q153">
            <v>77</v>
          </cell>
          <cell r="R153">
            <v>11</v>
          </cell>
          <cell r="S153">
            <v>384.8</v>
          </cell>
          <cell r="T153">
            <v>7</v>
          </cell>
          <cell r="U153">
            <v>1185.6400000000001</v>
          </cell>
          <cell r="V153">
            <v>0</v>
          </cell>
          <cell r="W153">
            <v>3.4886025335688422</v>
          </cell>
          <cell r="X153">
            <v>1145.54</v>
          </cell>
          <cell r="Y153">
            <v>5.23</v>
          </cell>
          <cell r="Z153">
            <v>38.57</v>
          </cell>
          <cell r="AA153">
            <v>209226.05</v>
          </cell>
          <cell r="AB153">
            <v>2.4300000000000002</v>
          </cell>
          <cell r="AC153">
            <v>9.48</v>
          </cell>
          <cell r="AD153">
            <v>4.3099999999999996</v>
          </cell>
          <cell r="AE153">
            <v>5799</v>
          </cell>
          <cell r="AF153">
            <v>4045</v>
          </cell>
          <cell r="AG153">
            <v>2.02</v>
          </cell>
          <cell r="AH153">
            <v>59.57</v>
          </cell>
          <cell r="AI153">
            <v>9.6300000000000008</v>
          </cell>
          <cell r="AJ153">
            <v>10.62</v>
          </cell>
          <cell r="AK153">
            <v>3.37</v>
          </cell>
          <cell r="AL153">
            <v>14405</v>
          </cell>
          <cell r="AM153">
            <v>589.23</v>
          </cell>
          <cell r="AN153">
            <v>48.24</v>
          </cell>
          <cell r="AO153">
            <v>85</v>
          </cell>
        </row>
        <row r="154">
          <cell r="A154" t="str">
            <v>Lo Barnechea</v>
          </cell>
          <cell r="B154" t="str">
            <v xml:space="preserve"> Camino de Las Ardillas</v>
          </cell>
          <cell r="C154">
            <v>1002902400</v>
          </cell>
          <cell r="D154">
            <v>28800</v>
          </cell>
          <cell r="E154">
            <v>362</v>
          </cell>
          <cell r="F154">
            <v>960</v>
          </cell>
          <cell r="G154">
            <v>5</v>
          </cell>
          <cell r="H154">
            <v>4</v>
          </cell>
          <cell r="I154">
            <v>6</v>
          </cell>
          <cell r="J154" t="str">
            <v>20/10/2022</v>
          </cell>
          <cell r="K154">
            <v>103092</v>
          </cell>
          <cell r="L154">
            <v>1567804.34</v>
          </cell>
          <cell r="M154">
            <v>626845.31999999995</v>
          </cell>
          <cell r="N154">
            <v>15</v>
          </cell>
          <cell r="O154">
            <v>2614.17</v>
          </cell>
          <cell r="P154">
            <v>0.25</v>
          </cell>
          <cell r="Q154">
            <v>9</v>
          </cell>
          <cell r="R154">
            <v>17</v>
          </cell>
          <cell r="S154">
            <v>3190.98</v>
          </cell>
          <cell r="T154">
            <v>4</v>
          </cell>
          <cell r="U154">
            <v>2888.76</v>
          </cell>
          <cell r="V154">
            <v>96.39</v>
          </cell>
          <cell r="W154">
            <v>1.9633318912823834</v>
          </cell>
          <cell r="X154">
            <v>1582.54</v>
          </cell>
          <cell r="Y154">
            <v>3.04</v>
          </cell>
          <cell r="Z154">
            <v>49.9</v>
          </cell>
          <cell r="AA154">
            <v>57968.619999999995</v>
          </cell>
          <cell r="AB154">
            <v>1.26</v>
          </cell>
          <cell r="AC154">
            <v>6.01</v>
          </cell>
          <cell r="AD154">
            <v>2</v>
          </cell>
          <cell r="AE154">
            <v>147</v>
          </cell>
          <cell r="AF154">
            <v>32</v>
          </cell>
          <cell r="AG154">
            <v>0.15</v>
          </cell>
          <cell r="AH154">
            <v>16.670000000000002</v>
          </cell>
          <cell r="AI154">
            <v>17.18</v>
          </cell>
          <cell r="AJ154">
            <v>3.39</v>
          </cell>
          <cell r="AK154">
            <v>1.35</v>
          </cell>
          <cell r="AL154">
            <v>1127</v>
          </cell>
          <cell r="AM154">
            <v>732.13</v>
          </cell>
          <cell r="AN154">
            <v>1.06</v>
          </cell>
          <cell r="AO154">
            <v>90</v>
          </cell>
        </row>
        <row r="155">
          <cell r="A155" t="str">
            <v>Lampa</v>
          </cell>
          <cell r="B155" t="str">
            <v xml:space="preserve"> Los Halcones 799</v>
          </cell>
          <cell r="C155">
            <v>195000000</v>
          </cell>
          <cell r="D155">
            <v>5599.7470000000003</v>
          </cell>
          <cell r="E155">
            <v>128</v>
          </cell>
          <cell r="F155">
            <v>264</v>
          </cell>
          <cell r="G155">
            <v>5</v>
          </cell>
          <cell r="H155">
            <v>3</v>
          </cell>
          <cell r="I155">
            <v>6</v>
          </cell>
          <cell r="J155" t="str">
            <v>18/10/2022</v>
          </cell>
          <cell r="K155">
            <v>80683</v>
          </cell>
          <cell r="L155">
            <v>555319.97</v>
          </cell>
          <cell r="M155">
            <v>293578.69</v>
          </cell>
          <cell r="N155">
            <v>45</v>
          </cell>
          <cell r="O155">
            <v>695.88</v>
          </cell>
          <cell r="P155">
            <v>1</v>
          </cell>
          <cell r="Q155">
            <v>25</v>
          </cell>
          <cell r="R155">
            <v>2</v>
          </cell>
          <cell r="S155">
            <v>871.27</v>
          </cell>
          <cell r="T155">
            <v>6</v>
          </cell>
          <cell r="U155">
            <v>2835.37</v>
          </cell>
          <cell r="V155">
            <v>26</v>
          </cell>
          <cell r="W155">
            <v>0.76325690580162742</v>
          </cell>
          <cell r="X155">
            <v>983.49</v>
          </cell>
          <cell r="Y155">
            <v>19.420000000000002</v>
          </cell>
          <cell r="Z155">
            <v>43.93</v>
          </cell>
          <cell r="AA155">
            <v>59033.78</v>
          </cell>
          <cell r="AB155">
            <v>18.45</v>
          </cell>
          <cell r="AC155">
            <v>16.68</v>
          </cell>
          <cell r="AD155">
            <v>15.2</v>
          </cell>
          <cell r="AE155">
            <v>763</v>
          </cell>
          <cell r="AF155">
            <v>67</v>
          </cell>
          <cell r="AG155">
            <v>0.68</v>
          </cell>
          <cell r="AH155">
            <v>18</v>
          </cell>
          <cell r="AI155">
            <v>25.76</v>
          </cell>
          <cell r="AJ155">
            <v>8.68</v>
          </cell>
          <cell r="AK155">
            <v>1.96</v>
          </cell>
          <cell r="AL155">
            <v>1519</v>
          </cell>
          <cell r="AM155">
            <v>554.17999999999995</v>
          </cell>
          <cell r="AN155">
            <v>9.2100000000000009</v>
          </cell>
          <cell r="AO155">
            <v>120</v>
          </cell>
        </row>
        <row r="156">
          <cell r="A156" t="str">
            <v>La Reina</v>
          </cell>
          <cell r="B156" t="str">
            <v xml:space="preserve"> Monseñor Edwards</v>
          </cell>
          <cell r="C156">
            <v>424840600</v>
          </cell>
          <cell r="D156">
            <v>12200</v>
          </cell>
          <cell r="E156">
            <v>209</v>
          </cell>
          <cell r="F156">
            <v>555</v>
          </cell>
          <cell r="G156">
            <v>7</v>
          </cell>
          <cell r="H156">
            <v>3</v>
          </cell>
          <cell r="I156">
            <v>5</v>
          </cell>
          <cell r="J156" t="str">
            <v>18/10/2022</v>
          </cell>
          <cell r="K156">
            <v>92678</v>
          </cell>
          <cell r="L156">
            <v>1296980.73</v>
          </cell>
          <cell r="M156">
            <v>190795.89</v>
          </cell>
          <cell r="N156">
            <v>28</v>
          </cell>
          <cell r="O156">
            <v>636.16</v>
          </cell>
          <cell r="P156">
            <v>0.82</v>
          </cell>
          <cell r="Q156">
            <v>15</v>
          </cell>
          <cell r="R156">
            <v>17</v>
          </cell>
          <cell r="S156">
            <v>783.55</v>
          </cell>
          <cell r="T156">
            <v>4</v>
          </cell>
          <cell r="U156">
            <v>1244.3399999999999</v>
          </cell>
          <cell r="V156">
            <v>0</v>
          </cell>
          <cell r="W156">
            <v>1.7040330196173972</v>
          </cell>
          <cell r="X156">
            <v>1393.46</v>
          </cell>
          <cell r="Y156">
            <v>3.3</v>
          </cell>
          <cell r="Z156">
            <v>33.53</v>
          </cell>
          <cell r="AA156">
            <v>46581.770000000004</v>
          </cell>
          <cell r="AB156">
            <v>3.88</v>
          </cell>
          <cell r="AC156">
            <v>4.92</v>
          </cell>
          <cell r="AD156">
            <v>6.16</v>
          </cell>
          <cell r="AE156">
            <v>379</v>
          </cell>
          <cell r="AF156">
            <v>103</v>
          </cell>
          <cell r="AG156">
            <v>0.49</v>
          </cell>
          <cell r="AH156">
            <v>26.67</v>
          </cell>
          <cell r="AI156">
            <v>6.94</v>
          </cell>
          <cell r="AJ156">
            <v>3.21</v>
          </cell>
          <cell r="AK156">
            <v>1.23</v>
          </cell>
          <cell r="AL156">
            <v>1106</v>
          </cell>
          <cell r="AM156">
            <v>810.3</v>
          </cell>
          <cell r="AN156">
            <v>17.28</v>
          </cell>
          <cell r="AO156">
            <v>90</v>
          </cell>
        </row>
        <row r="157">
          <cell r="A157" t="str">
            <v>La Reina</v>
          </cell>
          <cell r="B157" t="str">
            <v xml:space="preserve"> Bramante</v>
          </cell>
          <cell r="C157">
            <v>400464500</v>
          </cell>
          <cell r="D157">
            <v>11500</v>
          </cell>
          <cell r="E157">
            <v>140</v>
          </cell>
          <cell r="F157">
            <v>400</v>
          </cell>
          <cell r="G157">
            <v>5</v>
          </cell>
          <cell r="H157">
            <v>4</v>
          </cell>
          <cell r="I157">
            <v>3</v>
          </cell>
          <cell r="J157" t="str">
            <v>18/10/2022</v>
          </cell>
          <cell r="K157">
            <v>92678</v>
          </cell>
          <cell r="L157">
            <v>1296980.73</v>
          </cell>
          <cell r="M157">
            <v>190795.89</v>
          </cell>
          <cell r="N157">
            <v>28</v>
          </cell>
          <cell r="O157">
            <v>636.16</v>
          </cell>
          <cell r="P157">
            <v>0.82</v>
          </cell>
          <cell r="Q157">
            <v>15</v>
          </cell>
          <cell r="R157">
            <v>17</v>
          </cell>
          <cell r="S157">
            <v>783.55</v>
          </cell>
          <cell r="T157">
            <v>4</v>
          </cell>
          <cell r="U157">
            <v>1244.3399999999999</v>
          </cell>
          <cell r="V157">
            <v>0</v>
          </cell>
          <cell r="W157">
            <v>1.7040330196173972</v>
          </cell>
          <cell r="X157">
            <v>1393.46</v>
          </cell>
          <cell r="Y157">
            <v>3.3</v>
          </cell>
          <cell r="Z157">
            <v>33.53</v>
          </cell>
          <cell r="AA157">
            <v>46581.770000000004</v>
          </cell>
          <cell r="AB157">
            <v>3.88</v>
          </cell>
          <cell r="AC157">
            <v>4.92</v>
          </cell>
          <cell r="AD157">
            <v>6.16</v>
          </cell>
          <cell r="AE157">
            <v>379</v>
          </cell>
          <cell r="AF157">
            <v>103</v>
          </cell>
          <cell r="AG157">
            <v>0.49</v>
          </cell>
          <cell r="AH157">
            <v>26.67</v>
          </cell>
          <cell r="AI157">
            <v>6.94</v>
          </cell>
          <cell r="AJ157">
            <v>3.21</v>
          </cell>
          <cell r="AK157">
            <v>1.23</v>
          </cell>
          <cell r="AL157">
            <v>1106</v>
          </cell>
          <cell r="AM157">
            <v>810.3</v>
          </cell>
          <cell r="AN157">
            <v>17.28</v>
          </cell>
          <cell r="AO157">
            <v>90</v>
          </cell>
        </row>
        <row r="158">
          <cell r="A158" t="str">
            <v>Maipú</v>
          </cell>
          <cell r="B158" t="str">
            <v xml:space="preserve"> Las Achileas 1796</v>
          </cell>
          <cell r="C158">
            <v>156703500</v>
          </cell>
          <cell r="D158">
            <v>4500</v>
          </cell>
          <cell r="E158">
            <v>96</v>
          </cell>
          <cell r="F158">
            <v>127</v>
          </cell>
          <cell r="G158">
            <v>3</v>
          </cell>
          <cell r="H158">
            <v>3</v>
          </cell>
          <cell r="I158">
            <v>2</v>
          </cell>
          <cell r="J158" t="str">
            <v>17/10/2022</v>
          </cell>
          <cell r="K158">
            <v>517393</v>
          </cell>
          <cell r="L158">
            <v>2847701.93</v>
          </cell>
          <cell r="M158">
            <v>1791808.5</v>
          </cell>
          <cell r="N158">
            <v>185</v>
          </cell>
          <cell r="O158">
            <v>384.19</v>
          </cell>
          <cell r="P158">
            <v>1.33</v>
          </cell>
          <cell r="Q158">
            <v>101</v>
          </cell>
          <cell r="R158">
            <v>8</v>
          </cell>
          <cell r="S158">
            <v>538.27</v>
          </cell>
          <cell r="T158">
            <v>16</v>
          </cell>
          <cell r="U158">
            <v>1258.33</v>
          </cell>
          <cell r="V158">
            <v>35.22</v>
          </cell>
          <cell r="W158">
            <v>2.1906116079118543</v>
          </cell>
          <cell r="X158">
            <v>848.94</v>
          </cell>
          <cell r="Y158">
            <v>8.2100000000000009</v>
          </cell>
          <cell r="Z158">
            <v>53.33</v>
          </cell>
          <cell r="AA158">
            <v>274737.43</v>
          </cell>
          <cell r="AB158">
            <v>0.89</v>
          </cell>
          <cell r="AC158">
            <v>6.81</v>
          </cell>
          <cell r="AD158">
            <v>44</v>
          </cell>
          <cell r="AE158">
            <v>3405</v>
          </cell>
          <cell r="AF158">
            <v>574</v>
          </cell>
          <cell r="AG158">
            <v>0.7</v>
          </cell>
          <cell r="AH158">
            <v>40.74</v>
          </cell>
          <cell r="AI158">
            <v>13.22</v>
          </cell>
          <cell r="AJ158">
            <v>4.8</v>
          </cell>
          <cell r="AK158">
            <v>1.69</v>
          </cell>
          <cell r="AL158">
            <v>6715</v>
          </cell>
          <cell r="AM158">
            <v>843.15</v>
          </cell>
          <cell r="AN158">
            <v>23.75</v>
          </cell>
          <cell r="AO158">
            <v>110</v>
          </cell>
        </row>
        <row r="159">
          <cell r="A159" t="str">
            <v>Maipú</v>
          </cell>
          <cell r="B159" t="str">
            <v xml:space="preserve"> Americo vespucio 2281</v>
          </cell>
          <cell r="C159">
            <v>215902600</v>
          </cell>
          <cell r="D159">
            <v>6200</v>
          </cell>
          <cell r="E159">
            <v>140</v>
          </cell>
          <cell r="F159">
            <v>210</v>
          </cell>
          <cell r="G159">
            <v>4</v>
          </cell>
          <cell r="H159">
            <v>4</v>
          </cell>
          <cell r="I159">
            <v>2</v>
          </cell>
          <cell r="J159" t="str">
            <v>17/10/2022</v>
          </cell>
          <cell r="K159">
            <v>517393</v>
          </cell>
          <cell r="L159">
            <v>2847701.93</v>
          </cell>
          <cell r="M159">
            <v>1791808.5</v>
          </cell>
          <cell r="N159">
            <v>185</v>
          </cell>
          <cell r="O159">
            <v>384.19</v>
          </cell>
          <cell r="P159">
            <v>1.33</v>
          </cell>
          <cell r="Q159">
            <v>101</v>
          </cell>
          <cell r="R159">
            <v>8</v>
          </cell>
          <cell r="S159">
            <v>538.27</v>
          </cell>
          <cell r="T159">
            <v>16</v>
          </cell>
          <cell r="U159">
            <v>1258.33</v>
          </cell>
          <cell r="V159">
            <v>35.22</v>
          </cell>
          <cell r="W159">
            <v>2.1906116079118543</v>
          </cell>
          <cell r="X159">
            <v>848.94</v>
          </cell>
          <cell r="Y159">
            <v>8.2100000000000009</v>
          </cell>
          <cell r="Z159">
            <v>53.33</v>
          </cell>
          <cell r="AA159">
            <v>274737.43</v>
          </cell>
          <cell r="AB159">
            <v>0.89</v>
          </cell>
          <cell r="AC159">
            <v>6.81</v>
          </cell>
          <cell r="AD159">
            <v>44</v>
          </cell>
          <cell r="AE159">
            <v>3405</v>
          </cell>
          <cell r="AF159">
            <v>574</v>
          </cell>
          <cell r="AG159">
            <v>0.7</v>
          </cell>
          <cell r="AH159">
            <v>40.74</v>
          </cell>
          <cell r="AI159">
            <v>13.22</v>
          </cell>
          <cell r="AJ159">
            <v>4.8</v>
          </cell>
          <cell r="AK159">
            <v>1.69</v>
          </cell>
          <cell r="AL159">
            <v>6715</v>
          </cell>
          <cell r="AM159">
            <v>843.15</v>
          </cell>
          <cell r="AN159">
            <v>23.75</v>
          </cell>
          <cell r="AO159">
            <v>110</v>
          </cell>
        </row>
        <row r="160">
          <cell r="A160" t="str">
            <v>Lo Prado</v>
          </cell>
          <cell r="B160" t="str">
            <v xml:space="preserve"> Los Plátanos xxx6</v>
          </cell>
          <cell r="C160">
            <v>180000000</v>
          </cell>
          <cell r="D160">
            <v>5168.9979999999996</v>
          </cell>
          <cell r="E160">
            <v>139</v>
          </cell>
          <cell r="F160">
            <v>282</v>
          </cell>
          <cell r="G160">
            <v>8</v>
          </cell>
          <cell r="H160">
            <v>8</v>
          </cell>
          <cell r="I160">
            <v>3</v>
          </cell>
          <cell r="J160" t="str">
            <v>16/10/2022</v>
          </cell>
          <cell r="K160">
            <v>95901</v>
          </cell>
          <cell r="L160">
            <v>306691.98</v>
          </cell>
          <cell r="M160">
            <v>168752.55</v>
          </cell>
          <cell r="N160">
            <v>42</v>
          </cell>
          <cell r="O160">
            <v>273.37</v>
          </cell>
          <cell r="P160">
            <v>1.08</v>
          </cell>
          <cell r="Q160">
            <v>23</v>
          </cell>
          <cell r="R160">
            <v>0</v>
          </cell>
          <cell r="S160">
            <v>345.23</v>
          </cell>
          <cell r="T160">
            <v>7</v>
          </cell>
          <cell r="U160">
            <v>760.15</v>
          </cell>
          <cell r="V160">
            <v>0</v>
          </cell>
          <cell r="W160">
            <v>2.0618531130597182</v>
          </cell>
          <cell r="X160">
            <v>719.34</v>
          </cell>
          <cell r="Y160">
            <v>8.49</v>
          </cell>
          <cell r="Z160">
            <v>22.86</v>
          </cell>
          <cell r="AA160">
            <v>42790.57</v>
          </cell>
          <cell r="AB160">
            <v>0.98</v>
          </cell>
          <cell r="AC160">
            <v>13.18</v>
          </cell>
          <cell r="AD160">
            <v>70.489999999999995</v>
          </cell>
          <cell r="AE160">
            <v>843</v>
          </cell>
          <cell r="AF160">
            <v>236</v>
          </cell>
          <cell r="AG160">
            <v>1.05</v>
          </cell>
          <cell r="AH160">
            <v>15</v>
          </cell>
          <cell r="AI160">
            <v>24.48</v>
          </cell>
          <cell r="AJ160">
            <v>11.34</v>
          </cell>
          <cell r="AK160">
            <v>3.68</v>
          </cell>
          <cell r="AL160">
            <v>3168</v>
          </cell>
          <cell r="AM160">
            <v>562</v>
          </cell>
          <cell r="AN160">
            <v>1.97</v>
          </cell>
          <cell r="AO160">
            <v>90</v>
          </cell>
        </row>
        <row r="161">
          <cell r="A161" t="str">
            <v>Lampa</v>
          </cell>
          <cell r="B161" t="str">
            <v xml:space="preserve"> Lago Rupanco</v>
          </cell>
          <cell r="C161">
            <v>69000000</v>
          </cell>
          <cell r="D161">
            <v>1981.4490000000001</v>
          </cell>
          <cell r="E161">
            <v>80</v>
          </cell>
          <cell r="F161">
            <v>100</v>
          </cell>
          <cell r="G161">
            <v>4</v>
          </cell>
          <cell r="H161">
            <v>1</v>
          </cell>
          <cell r="I161">
            <v>2</v>
          </cell>
          <cell r="J161" t="str">
            <v>16/10/2022</v>
          </cell>
          <cell r="K161">
            <v>80683</v>
          </cell>
          <cell r="L161">
            <v>555319.97</v>
          </cell>
          <cell r="M161">
            <v>293578.69</v>
          </cell>
          <cell r="N161">
            <v>45</v>
          </cell>
          <cell r="O161">
            <v>695.88</v>
          </cell>
          <cell r="P161">
            <v>1</v>
          </cell>
          <cell r="Q161">
            <v>25</v>
          </cell>
          <cell r="R161">
            <v>2</v>
          </cell>
          <cell r="S161">
            <v>871.27</v>
          </cell>
          <cell r="T161">
            <v>6</v>
          </cell>
          <cell r="U161">
            <v>2835.37</v>
          </cell>
          <cell r="V161">
            <v>26</v>
          </cell>
          <cell r="W161">
            <v>0.76325690580162742</v>
          </cell>
          <cell r="X161">
            <v>983.49</v>
          </cell>
          <cell r="Y161">
            <v>19.420000000000002</v>
          </cell>
          <cell r="Z161">
            <v>43.93</v>
          </cell>
          <cell r="AA161">
            <v>59033.78</v>
          </cell>
          <cell r="AB161">
            <v>18.45</v>
          </cell>
          <cell r="AC161">
            <v>16.68</v>
          </cell>
          <cell r="AD161">
            <v>15.2</v>
          </cell>
          <cell r="AE161">
            <v>763</v>
          </cell>
          <cell r="AF161">
            <v>67</v>
          </cell>
          <cell r="AG161">
            <v>0.68</v>
          </cell>
          <cell r="AH161">
            <v>18</v>
          </cell>
          <cell r="AI161">
            <v>25.76</v>
          </cell>
          <cell r="AJ161">
            <v>8.68</v>
          </cell>
          <cell r="AK161">
            <v>1.96</v>
          </cell>
          <cell r="AL161">
            <v>1519</v>
          </cell>
          <cell r="AM161">
            <v>554.17999999999995</v>
          </cell>
          <cell r="AN161">
            <v>9.2100000000000009</v>
          </cell>
          <cell r="AO161">
            <v>120</v>
          </cell>
        </row>
        <row r="162">
          <cell r="A162" t="str">
            <v>Colina</v>
          </cell>
          <cell r="B162" t="str">
            <v xml:space="preserve"> Sta. Elena 278</v>
          </cell>
          <cell r="C162">
            <v>346488850</v>
          </cell>
          <cell r="D162">
            <v>9950</v>
          </cell>
          <cell r="E162">
            <v>118</v>
          </cell>
          <cell r="F162">
            <v>350</v>
          </cell>
          <cell r="G162">
            <v>3</v>
          </cell>
          <cell r="H162">
            <v>3</v>
          </cell>
          <cell r="I162">
            <v>3</v>
          </cell>
          <cell r="J162" t="str">
            <v>14/10/2022</v>
          </cell>
          <cell r="K162">
            <v>117839</v>
          </cell>
          <cell r="L162">
            <v>1115239.6200000001</v>
          </cell>
          <cell r="M162">
            <v>734015.35</v>
          </cell>
          <cell r="N162">
            <v>57</v>
          </cell>
          <cell r="O162">
            <v>487.23</v>
          </cell>
          <cell r="P162">
            <v>0.96</v>
          </cell>
          <cell r="Q162">
            <v>30</v>
          </cell>
          <cell r="R162">
            <v>10</v>
          </cell>
          <cell r="S162">
            <v>632.22</v>
          </cell>
          <cell r="T162">
            <v>7</v>
          </cell>
          <cell r="U162">
            <v>1011.29</v>
          </cell>
          <cell r="V162">
            <v>45.41</v>
          </cell>
          <cell r="W162">
            <v>1.4295011588942701</v>
          </cell>
          <cell r="X162">
            <v>1149.29</v>
          </cell>
          <cell r="Y162">
            <v>14.4</v>
          </cell>
          <cell r="Z162">
            <v>37.659999999999997</v>
          </cell>
          <cell r="AA162">
            <v>74060.31</v>
          </cell>
          <cell r="AB162">
            <v>1.78</v>
          </cell>
          <cell r="AC162">
            <v>12.23</v>
          </cell>
          <cell r="AD162">
            <v>10.3</v>
          </cell>
          <cell r="AE162">
            <v>756</v>
          </cell>
          <cell r="AF162">
            <v>160</v>
          </cell>
          <cell r="AG162">
            <v>0.53</v>
          </cell>
          <cell r="AH162">
            <v>35.71</v>
          </cell>
          <cell r="AI162">
            <v>25.46</v>
          </cell>
          <cell r="AJ162">
            <v>8.3000000000000007</v>
          </cell>
          <cell r="AK162">
            <v>1.34</v>
          </cell>
          <cell r="AL162">
            <v>1830</v>
          </cell>
          <cell r="AM162">
            <v>714.93</v>
          </cell>
          <cell r="AN162">
            <v>9.42</v>
          </cell>
          <cell r="AO162">
            <v>90</v>
          </cell>
        </row>
        <row r="163">
          <cell r="A163" t="str">
            <v>La Florida</v>
          </cell>
          <cell r="B163" t="str">
            <v xml:space="preserve"> Sta. Delia 7718</v>
          </cell>
          <cell r="C163">
            <v>264654800</v>
          </cell>
          <cell r="D163">
            <v>7600</v>
          </cell>
          <cell r="E163">
            <v>152</v>
          </cell>
          <cell r="F163">
            <v>200</v>
          </cell>
          <cell r="G163">
            <v>5</v>
          </cell>
          <cell r="H163">
            <v>3</v>
          </cell>
          <cell r="I163">
            <v>3</v>
          </cell>
          <cell r="J163" t="str">
            <v>14/10/2022</v>
          </cell>
          <cell r="K163">
            <v>366376</v>
          </cell>
          <cell r="L163">
            <v>1375949.93</v>
          </cell>
          <cell r="M163">
            <v>1159154.1100000001</v>
          </cell>
          <cell r="N163">
            <v>182</v>
          </cell>
          <cell r="O163">
            <v>427.54</v>
          </cell>
          <cell r="P163">
            <v>1.32</v>
          </cell>
          <cell r="Q163">
            <v>107</v>
          </cell>
          <cell r="R163">
            <v>13</v>
          </cell>
          <cell r="S163">
            <v>556.75</v>
          </cell>
          <cell r="T163">
            <v>19</v>
          </cell>
          <cell r="U163">
            <v>1171.98</v>
          </cell>
          <cell r="V163">
            <v>54.97</v>
          </cell>
          <cell r="W163">
            <v>2.0681218214481398</v>
          </cell>
          <cell r="X163">
            <v>1012.89</v>
          </cell>
          <cell r="Y163">
            <v>5.3</v>
          </cell>
          <cell r="Z163">
            <v>52.79</v>
          </cell>
          <cell r="AA163">
            <v>180044.42</v>
          </cell>
          <cell r="AB163">
            <v>1.3</v>
          </cell>
          <cell r="AC163">
            <v>7.5</v>
          </cell>
          <cell r="AD163">
            <v>42.24</v>
          </cell>
          <cell r="AE163">
            <v>2814</v>
          </cell>
          <cell r="AF163">
            <v>736</v>
          </cell>
          <cell r="AG163">
            <v>0.89</v>
          </cell>
          <cell r="AH163">
            <v>57.58</v>
          </cell>
          <cell r="AI163">
            <v>18.989999999999998</v>
          </cell>
          <cell r="AJ163">
            <v>5.59</v>
          </cell>
          <cell r="AK163">
            <v>2.12</v>
          </cell>
          <cell r="AL163">
            <v>6098</v>
          </cell>
          <cell r="AM163">
            <v>810.97</v>
          </cell>
          <cell r="AN163">
            <v>15.28</v>
          </cell>
          <cell r="AO163">
            <v>90</v>
          </cell>
        </row>
        <row r="164">
          <cell r="A164" t="str">
            <v>Talagante</v>
          </cell>
          <cell r="B164" t="str">
            <v xml:space="preserve"> Pasaje Aurora Boreal</v>
          </cell>
          <cell r="C164">
            <v>135000000</v>
          </cell>
          <cell r="D164">
            <v>3876.748</v>
          </cell>
          <cell r="E164">
            <v>114</v>
          </cell>
          <cell r="F164">
            <v>122</v>
          </cell>
          <cell r="G164">
            <v>4</v>
          </cell>
          <cell r="H164">
            <v>3</v>
          </cell>
          <cell r="I164">
            <v>2</v>
          </cell>
          <cell r="J164" t="str">
            <v>14/10/2022</v>
          </cell>
          <cell r="K164">
            <v>58950</v>
          </cell>
          <cell r="L164">
            <v>409053.02</v>
          </cell>
          <cell r="M164">
            <v>305231.98</v>
          </cell>
          <cell r="N164">
            <v>34</v>
          </cell>
          <cell r="O164">
            <v>466.11</v>
          </cell>
          <cell r="P164">
            <v>1.71</v>
          </cell>
          <cell r="Q164">
            <v>22</v>
          </cell>
          <cell r="R164">
            <v>1</v>
          </cell>
          <cell r="S164">
            <v>623.78</v>
          </cell>
          <cell r="T164">
            <v>5</v>
          </cell>
          <cell r="U164">
            <v>1312.85</v>
          </cell>
          <cell r="V164">
            <v>11.01</v>
          </cell>
          <cell r="W164">
            <v>1.9416427628214292</v>
          </cell>
          <cell r="X164">
            <v>715.59</v>
          </cell>
          <cell r="Y164">
            <v>27.22</v>
          </cell>
          <cell r="Z164">
            <v>52.79</v>
          </cell>
          <cell r="AA164">
            <v>30827.39</v>
          </cell>
          <cell r="AB164">
            <v>1.88</v>
          </cell>
          <cell r="AC164">
            <v>14.05</v>
          </cell>
          <cell r="AD164">
            <v>49.4</v>
          </cell>
          <cell r="AE164">
            <v>167</v>
          </cell>
          <cell r="AF164">
            <v>66</v>
          </cell>
          <cell r="AG164">
            <v>0.28999999999999998</v>
          </cell>
          <cell r="AH164">
            <v>18</v>
          </cell>
          <cell r="AI164">
            <v>21.33</v>
          </cell>
          <cell r="AJ164">
            <v>8.6</v>
          </cell>
          <cell r="AK164">
            <v>1.64</v>
          </cell>
          <cell r="AL164">
            <v>907</v>
          </cell>
          <cell r="AM164">
            <v>579.61</v>
          </cell>
          <cell r="AN164">
            <v>10.59</v>
          </cell>
          <cell r="AO164">
            <v>130</v>
          </cell>
        </row>
        <row r="165">
          <cell r="A165" t="str">
            <v>Maipú</v>
          </cell>
          <cell r="B165" t="str">
            <v xml:space="preserve"> Los Canarios 649</v>
          </cell>
          <cell r="C165">
            <v>113174750</v>
          </cell>
          <cell r="D165">
            <v>3250</v>
          </cell>
          <cell r="E165">
            <v>100</v>
          </cell>
          <cell r="F165">
            <v>83</v>
          </cell>
          <cell r="G165">
            <v>3</v>
          </cell>
          <cell r="H165">
            <v>2</v>
          </cell>
          <cell r="I165">
            <v>0</v>
          </cell>
          <cell r="J165" t="str">
            <v>14/10/2022</v>
          </cell>
          <cell r="K165">
            <v>517393</v>
          </cell>
          <cell r="L165">
            <v>2847701.93</v>
          </cell>
          <cell r="M165">
            <v>1791808.5</v>
          </cell>
          <cell r="N165">
            <v>185</v>
          </cell>
          <cell r="O165">
            <v>384.19</v>
          </cell>
          <cell r="P165">
            <v>1.33</v>
          </cell>
          <cell r="Q165">
            <v>101</v>
          </cell>
          <cell r="R165">
            <v>8</v>
          </cell>
          <cell r="S165">
            <v>538.27</v>
          </cell>
          <cell r="T165">
            <v>16</v>
          </cell>
          <cell r="U165">
            <v>1258.33</v>
          </cell>
          <cell r="V165">
            <v>35.22</v>
          </cell>
          <cell r="W165">
            <v>2.1906116079118543</v>
          </cell>
          <cell r="X165">
            <v>848.94</v>
          </cell>
          <cell r="Y165">
            <v>8.2100000000000009</v>
          </cell>
          <cell r="Z165">
            <v>53.33</v>
          </cell>
          <cell r="AA165">
            <v>274737.43</v>
          </cell>
          <cell r="AB165">
            <v>0.89</v>
          </cell>
          <cell r="AC165">
            <v>6.81</v>
          </cell>
          <cell r="AD165">
            <v>44</v>
          </cell>
          <cell r="AE165">
            <v>3405</v>
          </cell>
          <cell r="AF165">
            <v>574</v>
          </cell>
          <cell r="AG165">
            <v>0.7</v>
          </cell>
          <cell r="AH165">
            <v>40.74</v>
          </cell>
          <cell r="AI165">
            <v>13.22</v>
          </cell>
          <cell r="AJ165">
            <v>4.8</v>
          </cell>
          <cell r="AK165">
            <v>1.69</v>
          </cell>
          <cell r="AL165">
            <v>6715</v>
          </cell>
          <cell r="AM165">
            <v>843.15</v>
          </cell>
          <cell r="AN165">
            <v>23.75</v>
          </cell>
          <cell r="AO165">
            <v>110</v>
          </cell>
        </row>
        <row r="166">
          <cell r="A166" t="str">
            <v>San Bernardo</v>
          </cell>
          <cell r="B166" t="str">
            <v xml:space="preserve"> El prado</v>
          </cell>
          <cell r="C166">
            <v>95000000</v>
          </cell>
          <cell r="D166">
            <v>2728.0819999999999</v>
          </cell>
          <cell r="E166">
            <v>160</v>
          </cell>
          <cell r="F166">
            <v>160</v>
          </cell>
          <cell r="G166">
            <v>3</v>
          </cell>
          <cell r="H166">
            <v>2</v>
          </cell>
          <cell r="I166">
            <v>2</v>
          </cell>
          <cell r="J166" t="str">
            <v>13/10/2022</v>
          </cell>
          <cell r="K166">
            <v>295550</v>
          </cell>
          <cell r="L166">
            <v>1202249.04</v>
          </cell>
          <cell r="M166">
            <v>888070.94</v>
          </cell>
          <cell r="N166">
            <v>136</v>
          </cell>
          <cell r="O166">
            <v>435.51</v>
          </cell>
          <cell r="P166">
            <v>1.1200000000000001</v>
          </cell>
          <cell r="Q166">
            <v>72</v>
          </cell>
          <cell r="R166">
            <v>6</v>
          </cell>
          <cell r="S166">
            <v>532.71</v>
          </cell>
          <cell r="T166">
            <v>16</v>
          </cell>
          <cell r="U166">
            <v>1086.2</v>
          </cell>
          <cell r="V166">
            <v>87.58</v>
          </cell>
          <cell r="W166">
            <v>1.7781383098564814</v>
          </cell>
          <cell r="X166">
            <v>645.42999999999995</v>
          </cell>
          <cell r="Y166">
            <v>14.56</v>
          </cell>
          <cell r="Z166">
            <v>31.39</v>
          </cell>
          <cell r="AA166">
            <v>160655.12999999998</v>
          </cell>
          <cell r="AB166">
            <v>0.4</v>
          </cell>
          <cell r="AC166">
            <v>12.73</v>
          </cell>
          <cell r="AD166">
            <v>38.26</v>
          </cell>
          <cell r="AE166">
            <v>3184</v>
          </cell>
          <cell r="AF166">
            <v>603</v>
          </cell>
          <cell r="AG166">
            <v>1.1499999999999999</v>
          </cell>
          <cell r="AH166">
            <v>46.15</v>
          </cell>
          <cell r="AI166">
            <v>26.07</v>
          </cell>
          <cell r="AJ166">
            <v>9.44</v>
          </cell>
          <cell r="AK166">
            <v>2.14</v>
          </cell>
          <cell r="AL166">
            <v>6355</v>
          </cell>
          <cell r="AM166">
            <v>611.07000000000005</v>
          </cell>
          <cell r="AN166">
            <v>10.7</v>
          </cell>
          <cell r="AO166">
            <v>120</v>
          </cell>
        </row>
        <row r="167">
          <cell r="A167" t="str">
            <v>Buin</v>
          </cell>
          <cell r="B167" t="str">
            <v xml:space="preserve"> Camilo Berrios Quintanilla</v>
          </cell>
          <cell r="C167">
            <v>242019850</v>
          </cell>
          <cell r="D167">
            <v>6950</v>
          </cell>
          <cell r="E167">
            <v>112</v>
          </cell>
          <cell r="F167">
            <v>240</v>
          </cell>
          <cell r="G167">
            <v>3</v>
          </cell>
          <cell r="H167">
            <v>3</v>
          </cell>
          <cell r="I167">
            <v>2</v>
          </cell>
          <cell r="J167" t="str">
            <v>13/10/2022</v>
          </cell>
          <cell r="K167">
            <v>82267</v>
          </cell>
          <cell r="L167">
            <v>603984.88</v>
          </cell>
          <cell r="M167">
            <v>558346.25</v>
          </cell>
          <cell r="N167">
            <v>33</v>
          </cell>
          <cell r="O167">
            <v>814.84</v>
          </cell>
          <cell r="P167">
            <v>1.1000000000000001</v>
          </cell>
          <cell r="Q167">
            <v>20</v>
          </cell>
          <cell r="R167">
            <v>7</v>
          </cell>
          <cell r="S167">
            <v>857.21</v>
          </cell>
          <cell r="T167">
            <v>10</v>
          </cell>
          <cell r="U167">
            <v>1463.04</v>
          </cell>
          <cell r="V167">
            <v>25.59</v>
          </cell>
          <cell r="W167">
            <v>1.2556730367182511</v>
          </cell>
          <cell r="X167">
            <v>760.39</v>
          </cell>
          <cell r="Y167">
            <v>10.11</v>
          </cell>
          <cell r="Z167">
            <v>42.65</v>
          </cell>
          <cell r="AA167">
            <v>46718.98</v>
          </cell>
          <cell r="AB167">
            <v>0.47</v>
          </cell>
          <cell r="AC167">
            <v>16.53</v>
          </cell>
          <cell r="AD167">
            <v>21.96</v>
          </cell>
          <cell r="AE167">
            <v>388</v>
          </cell>
          <cell r="AF167">
            <v>105</v>
          </cell>
          <cell r="AG167">
            <v>0.46</v>
          </cell>
          <cell r="AH167">
            <v>18</v>
          </cell>
          <cell r="AI167">
            <v>24.93</v>
          </cell>
          <cell r="AJ167">
            <v>7.55</v>
          </cell>
          <cell r="AK167">
            <v>1.6</v>
          </cell>
          <cell r="AL167">
            <v>1553</v>
          </cell>
          <cell r="AM167">
            <v>569</v>
          </cell>
          <cell r="AN167">
            <v>27.26</v>
          </cell>
          <cell r="AO167">
            <v>90</v>
          </cell>
        </row>
        <row r="168">
          <cell r="A168" t="str">
            <v>Peñalolén</v>
          </cell>
          <cell r="B168" t="str">
            <v xml:space="preserve"> Los Mañíos - Villa Los Cerezos</v>
          </cell>
          <cell r="C168">
            <v>110000000</v>
          </cell>
          <cell r="D168">
            <v>3158.8319999999999</v>
          </cell>
          <cell r="E168">
            <v>82</v>
          </cell>
          <cell r="F168">
            <v>122</v>
          </cell>
          <cell r="G168">
            <v>3</v>
          </cell>
          <cell r="H168">
            <v>2</v>
          </cell>
          <cell r="I168">
            <v>1</v>
          </cell>
          <cell r="J168" t="str">
            <v>12/10/2022</v>
          </cell>
          <cell r="K168">
            <v>241394</v>
          </cell>
          <cell r="L168">
            <v>1367424.45</v>
          </cell>
          <cell r="M168">
            <v>785309.42</v>
          </cell>
          <cell r="N168">
            <v>86</v>
          </cell>
          <cell r="O168">
            <v>546.67999999999995</v>
          </cell>
          <cell r="P168">
            <v>0.83</v>
          </cell>
          <cell r="Q168">
            <v>37</v>
          </cell>
          <cell r="R168">
            <v>15</v>
          </cell>
          <cell r="S168">
            <v>760.66</v>
          </cell>
          <cell r="T168">
            <v>11</v>
          </cell>
          <cell r="U168">
            <v>1067.57</v>
          </cell>
          <cell r="V168">
            <v>131.37</v>
          </cell>
          <cell r="W168">
            <v>1.3867982301006019</v>
          </cell>
          <cell r="X168">
            <v>953.54</v>
          </cell>
          <cell r="Y168">
            <v>5.89</v>
          </cell>
          <cell r="Z168">
            <v>50.86</v>
          </cell>
          <cell r="AA168">
            <v>124131.04</v>
          </cell>
          <cell r="AB168">
            <v>0.84</v>
          </cell>
          <cell r="AC168">
            <v>12.55</v>
          </cell>
          <cell r="AD168">
            <v>26.33</v>
          </cell>
          <cell r="AE168">
            <v>1175</v>
          </cell>
          <cell r="AF168">
            <v>289</v>
          </cell>
          <cell r="AG168">
            <v>0.56000000000000005</v>
          </cell>
          <cell r="AH168">
            <v>31.03</v>
          </cell>
          <cell r="AI168">
            <v>26.28</v>
          </cell>
          <cell r="AJ168">
            <v>8.4700000000000006</v>
          </cell>
          <cell r="AK168">
            <v>2.84</v>
          </cell>
          <cell r="AL168">
            <v>5910</v>
          </cell>
          <cell r="AM168">
            <v>673.4</v>
          </cell>
          <cell r="AN168">
            <v>21.78</v>
          </cell>
          <cell r="AO168">
            <v>90</v>
          </cell>
        </row>
        <row r="169">
          <cell r="A169" t="str">
            <v>Pudahuel</v>
          </cell>
          <cell r="B169" t="str">
            <v xml:space="preserve"> Doña Isabel</v>
          </cell>
          <cell r="C169">
            <v>270000000</v>
          </cell>
          <cell r="D169">
            <v>7753.4960000000001</v>
          </cell>
          <cell r="E169">
            <v>109</v>
          </cell>
          <cell r="F169">
            <v>436</v>
          </cell>
          <cell r="G169">
            <v>3</v>
          </cell>
          <cell r="H169">
            <v>3</v>
          </cell>
          <cell r="I169">
            <v>2</v>
          </cell>
          <cell r="J169" t="str">
            <v>11/10/2022</v>
          </cell>
          <cell r="K169">
            <v>222754</v>
          </cell>
          <cell r="L169">
            <v>1048199.86</v>
          </cell>
          <cell r="M169">
            <v>752623.24</v>
          </cell>
          <cell r="N169">
            <v>72</v>
          </cell>
          <cell r="O169">
            <v>384.8</v>
          </cell>
          <cell r="P169">
            <v>0.97</v>
          </cell>
          <cell r="Q169">
            <v>39</v>
          </cell>
          <cell r="R169">
            <v>1</v>
          </cell>
          <cell r="S169">
            <v>374.17</v>
          </cell>
          <cell r="T169">
            <v>13</v>
          </cell>
          <cell r="U169">
            <v>660.45</v>
          </cell>
          <cell r="V169">
            <v>0</v>
          </cell>
          <cell r="W169">
            <v>1.7894542944139189</v>
          </cell>
          <cell r="X169">
            <v>860.85</v>
          </cell>
          <cell r="Y169">
            <v>8.7100000000000009</v>
          </cell>
          <cell r="Z169">
            <v>40.11</v>
          </cell>
          <cell r="AA169">
            <v>123507.95999999999</v>
          </cell>
          <cell r="AB169">
            <v>0.44</v>
          </cell>
          <cell r="AC169">
            <v>9.2899999999999991</v>
          </cell>
          <cell r="AD169">
            <v>30.22</v>
          </cell>
          <cell r="AE169">
            <v>2592</v>
          </cell>
          <cell r="AF169">
            <v>331</v>
          </cell>
          <cell r="AG169">
            <v>1.18</v>
          </cell>
          <cell r="AH169">
            <v>19.350000000000001</v>
          </cell>
          <cell r="AI169">
            <v>22.51</v>
          </cell>
          <cell r="AJ169">
            <v>8.08</v>
          </cell>
          <cell r="AK169">
            <v>2.64</v>
          </cell>
          <cell r="AL169">
            <v>4718</v>
          </cell>
          <cell r="AM169">
            <v>729.19</v>
          </cell>
          <cell r="AN169">
            <v>6.3</v>
          </cell>
          <cell r="AO169">
            <v>105</v>
          </cell>
        </row>
        <row r="170">
          <cell r="A170" t="str">
            <v>Lampa</v>
          </cell>
          <cell r="B170" t="str">
            <v xml:space="preserve"> Las Flores 1672</v>
          </cell>
          <cell r="C170">
            <v>132327400</v>
          </cell>
          <cell r="D170">
            <v>3800</v>
          </cell>
          <cell r="E170">
            <v>70</v>
          </cell>
          <cell r="F170">
            <v>208</v>
          </cell>
          <cell r="G170">
            <v>3</v>
          </cell>
          <cell r="H170">
            <v>2</v>
          </cell>
          <cell r="I170">
            <v>2</v>
          </cell>
          <cell r="J170" t="str">
            <v>11/10/2022</v>
          </cell>
          <cell r="K170">
            <v>80683</v>
          </cell>
          <cell r="L170">
            <v>555319.97</v>
          </cell>
          <cell r="M170">
            <v>293578.69</v>
          </cell>
          <cell r="N170">
            <v>45</v>
          </cell>
          <cell r="O170">
            <v>695.88</v>
          </cell>
          <cell r="P170">
            <v>1</v>
          </cell>
          <cell r="Q170">
            <v>25</v>
          </cell>
          <cell r="R170">
            <v>2</v>
          </cell>
          <cell r="S170">
            <v>871.27</v>
          </cell>
          <cell r="T170">
            <v>6</v>
          </cell>
          <cell r="U170">
            <v>2835.37</v>
          </cell>
          <cell r="V170">
            <v>26</v>
          </cell>
          <cell r="W170">
            <v>0.76325690580162742</v>
          </cell>
          <cell r="X170">
            <v>983.49</v>
          </cell>
          <cell r="Y170">
            <v>19.420000000000002</v>
          </cell>
          <cell r="Z170">
            <v>43.93</v>
          </cell>
          <cell r="AA170">
            <v>59033.78</v>
          </cell>
          <cell r="AB170">
            <v>18.45</v>
          </cell>
          <cell r="AC170">
            <v>16.68</v>
          </cell>
          <cell r="AD170">
            <v>15.2</v>
          </cell>
          <cell r="AE170">
            <v>763</v>
          </cell>
          <cell r="AF170">
            <v>67</v>
          </cell>
          <cell r="AG170">
            <v>0.68</v>
          </cell>
          <cell r="AH170">
            <v>18</v>
          </cell>
          <cell r="AI170">
            <v>25.76</v>
          </cell>
          <cell r="AJ170">
            <v>8.68</v>
          </cell>
          <cell r="AK170">
            <v>1.96</v>
          </cell>
          <cell r="AL170">
            <v>1519</v>
          </cell>
          <cell r="AM170">
            <v>554.17999999999995</v>
          </cell>
          <cell r="AN170">
            <v>9.2100000000000009</v>
          </cell>
          <cell r="AO170">
            <v>120</v>
          </cell>
        </row>
        <row r="171">
          <cell r="A171" t="str">
            <v>Vitacura</v>
          </cell>
          <cell r="B171" t="str">
            <v xml:space="preserve"> Géminis ii 1756</v>
          </cell>
          <cell r="C171">
            <v>487522000</v>
          </cell>
          <cell r="D171">
            <v>14000</v>
          </cell>
          <cell r="E171">
            <v>200</v>
          </cell>
          <cell r="F171">
            <v>312</v>
          </cell>
          <cell r="G171">
            <v>4</v>
          </cell>
          <cell r="H171">
            <v>3</v>
          </cell>
          <cell r="I171">
            <v>2</v>
          </cell>
          <cell r="J171" t="str">
            <v>07/10/2022</v>
          </cell>
          <cell r="K171">
            <v>85300</v>
          </cell>
          <cell r="L171">
            <v>1592903.19</v>
          </cell>
          <cell r="M171">
            <v>257987</v>
          </cell>
          <cell r="N171">
            <v>4</v>
          </cell>
          <cell r="O171">
            <v>1583.42</v>
          </cell>
          <cell r="P171">
            <v>0.28999999999999998</v>
          </cell>
          <cell r="Q171">
            <v>3</v>
          </cell>
          <cell r="R171">
            <v>15</v>
          </cell>
          <cell r="S171">
            <v>1633.06</v>
          </cell>
          <cell r="T171">
            <v>1</v>
          </cell>
          <cell r="U171">
            <v>2461.6</v>
          </cell>
          <cell r="V171">
            <v>0</v>
          </cell>
          <cell r="W171">
            <v>1.9905213719847887</v>
          </cell>
          <cell r="X171">
            <v>1717.42</v>
          </cell>
          <cell r="Y171">
            <v>2.5099999999999998</v>
          </cell>
          <cell r="Z171">
            <v>35.18</v>
          </cell>
          <cell r="AA171">
            <v>42926.63</v>
          </cell>
          <cell r="AB171">
            <v>5.72</v>
          </cell>
          <cell r="AC171">
            <v>0.79</v>
          </cell>
          <cell r="AD171">
            <v>1.95</v>
          </cell>
          <cell r="AE171">
            <v>559</v>
          </cell>
          <cell r="AF171">
            <v>112</v>
          </cell>
          <cell r="AG171">
            <v>0.71</v>
          </cell>
          <cell r="AH171">
            <v>0</v>
          </cell>
          <cell r="AI171">
            <v>3.48</v>
          </cell>
          <cell r="AJ171">
            <v>0.79</v>
          </cell>
          <cell r="AK171">
            <v>0.81</v>
          </cell>
          <cell r="AL171">
            <v>301</v>
          </cell>
          <cell r="AM171">
            <v>863.73</v>
          </cell>
          <cell r="AN171">
            <v>8.7100000000000009</v>
          </cell>
          <cell r="AO171">
            <v>81</v>
          </cell>
        </row>
        <row r="172">
          <cell r="A172" t="str">
            <v>Puente Alto</v>
          </cell>
          <cell r="B172" t="str">
            <v xml:space="preserve"> Noruega/Eyzaguirre</v>
          </cell>
          <cell r="C172">
            <v>290000000</v>
          </cell>
          <cell r="D172">
            <v>8327.8289999999997</v>
          </cell>
          <cell r="E172">
            <v>286</v>
          </cell>
          <cell r="F172">
            <v>286</v>
          </cell>
          <cell r="G172">
            <v>5</v>
          </cell>
          <cell r="H172">
            <v>3</v>
          </cell>
          <cell r="I172">
            <v>2</v>
          </cell>
          <cell r="J172" t="str">
            <v>06/10/2022</v>
          </cell>
          <cell r="K172">
            <v>565439</v>
          </cell>
          <cell r="L172">
            <v>2492680.23</v>
          </cell>
          <cell r="M172">
            <v>1930758.23</v>
          </cell>
          <cell r="N172">
            <v>214</v>
          </cell>
          <cell r="O172">
            <v>532.9</v>
          </cell>
          <cell r="P172">
            <v>1.25</v>
          </cell>
          <cell r="Q172">
            <v>106</v>
          </cell>
          <cell r="R172">
            <v>6</v>
          </cell>
          <cell r="S172">
            <v>645.05999999999995</v>
          </cell>
          <cell r="T172">
            <v>15</v>
          </cell>
          <cell r="U172">
            <v>1378.98</v>
          </cell>
          <cell r="V172">
            <v>28.19</v>
          </cell>
          <cell r="W172">
            <v>1.2556730367182511</v>
          </cell>
          <cell r="X172">
            <v>661.65</v>
          </cell>
          <cell r="Y172">
            <v>7.67</v>
          </cell>
          <cell r="Z172">
            <v>51.76</v>
          </cell>
          <cell r="AA172">
            <v>348064.42</v>
          </cell>
          <cell r="AB172">
            <v>0.9</v>
          </cell>
          <cell r="AC172">
            <v>9.34</v>
          </cell>
          <cell r="AD172">
            <v>69.3</v>
          </cell>
          <cell r="AE172">
            <v>3624</v>
          </cell>
          <cell r="AF172">
            <v>875</v>
          </cell>
          <cell r="AG172">
            <v>0.71</v>
          </cell>
          <cell r="AH172">
            <v>37.18</v>
          </cell>
          <cell r="AI172">
            <v>23.31</v>
          </cell>
          <cell r="AJ172">
            <v>6.78</v>
          </cell>
          <cell r="AK172">
            <v>1.51</v>
          </cell>
          <cell r="AL172">
            <v>7593</v>
          </cell>
          <cell r="AM172">
            <v>800.28</v>
          </cell>
          <cell r="AN172">
            <v>28.19</v>
          </cell>
          <cell r="AO172">
            <v>105</v>
          </cell>
        </row>
        <row r="173">
          <cell r="A173" t="str">
            <v>Estación Central</v>
          </cell>
          <cell r="B173" t="str">
            <v xml:space="preserve"> Laguna Torca 6408</v>
          </cell>
          <cell r="C173">
            <v>170632700</v>
          </cell>
          <cell r="D173">
            <v>4900</v>
          </cell>
          <cell r="E173">
            <v>130</v>
          </cell>
          <cell r="F173">
            <v>105</v>
          </cell>
          <cell r="G173">
            <v>6</v>
          </cell>
          <cell r="H173">
            <v>3</v>
          </cell>
          <cell r="I173">
            <v>1</v>
          </cell>
          <cell r="J173" t="str">
            <v>03/10/2022</v>
          </cell>
          <cell r="K173">
            <v>140746</v>
          </cell>
          <cell r="L173">
            <v>533763.86</v>
          </cell>
          <cell r="M173">
            <v>297521.89</v>
          </cell>
          <cell r="N173">
            <v>68</v>
          </cell>
          <cell r="O173">
            <v>328.11</v>
          </cell>
          <cell r="P173">
            <v>1.37</v>
          </cell>
          <cell r="Q173">
            <v>29</v>
          </cell>
          <cell r="R173">
            <v>1</v>
          </cell>
          <cell r="S173">
            <v>441.76</v>
          </cell>
          <cell r="T173">
            <v>6</v>
          </cell>
          <cell r="U173">
            <v>1032.02</v>
          </cell>
          <cell r="V173">
            <v>75.180000000000007</v>
          </cell>
          <cell r="W173">
            <v>3.1254181528500924</v>
          </cell>
          <cell r="X173">
            <v>799</v>
          </cell>
          <cell r="Y173">
            <v>9.44</v>
          </cell>
          <cell r="Z173">
            <v>21.42</v>
          </cell>
          <cell r="AA173">
            <v>71688</v>
          </cell>
          <cell r="AB173">
            <v>0</v>
          </cell>
          <cell r="AC173">
            <v>13.14</v>
          </cell>
          <cell r="AD173">
            <v>16.05</v>
          </cell>
          <cell r="AE173">
            <v>2099</v>
          </cell>
          <cell r="AF173">
            <v>1330</v>
          </cell>
          <cell r="AG173">
            <v>1.84</v>
          </cell>
          <cell r="AH173">
            <v>52.94</v>
          </cell>
          <cell r="AI173">
            <v>23.45</v>
          </cell>
          <cell r="AJ173">
            <v>11.87</v>
          </cell>
          <cell r="AK173">
            <v>4.2</v>
          </cell>
          <cell r="AL173">
            <v>5574</v>
          </cell>
          <cell r="AM173">
            <v>672.85</v>
          </cell>
          <cell r="AN173">
            <v>10.19</v>
          </cell>
          <cell r="AO173">
            <v>100</v>
          </cell>
        </row>
        <row r="174">
          <cell r="A174" t="str">
            <v>La Florida</v>
          </cell>
          <cell r="B174" t="str">
            <v xml:space="preserve"> Lientur</v>
          </cell>
          <cell r="C174">
            <v>940221000</v>
          </cell>
          <cell r="D174">
            <v>27000</v>
          </cell>
          <cell r="E174">
            <v>182</v>
          </cell>
          <cell r="F174">
            <v>1600</v>
          </cell>
          <cell r="G174">
            <v>4</v>
          </cell>
          <cell r="H174">
            <v>4</v>
          </cell>
          <cell r="I174">
            <v>5</v>
          </cell>
          <cell r="J174" t="str">
            <v>03/10/2022</v>
          </cell>
          <cell r="K174">
            <v>366376</v>
          </cell>
          <cell r="L174">
            <v>1375949.93</v>
          </cell>
          <cell r="M174">
            <v>1159154.1100000001</v>
          </cell>
          <cell r="N174">
            <v>182</v>
          </cell>
          <cell r="O174">
            <v>427.54</v>
          </cell>
          <cell r="P174">
            <v>1.32</v>
          </cell>
          <cell r="Q174">
            <v>107</v>
          </cell>
          <cell r="R174">
            <v>13</v>
          </cell>
          <cell r="S174">
            <v>556.75</v>
          </cell>
          <cell r="T174">
            <v>19</v>
          </cell>
          <cell r="U174">
            <v>1171.98</v>
          </cell>
          <cell r="V174">
            <v>54.97</v>
          </cell>
          <cell r="W174">
            <v>2.0681218214481398</v>
          </cell>
          <cell r="X174">
            <v>1012.89</v>
          </cell>
          <cell r="Y174">
            <v>5.3</v>
          </cell>
          <cell r="Z174">
            <v>52.79</v>
          </cell>
          <cell r="AA174">
            <v>180044.42</v>
          </cell>
          <cell r="AB174">
            <v>1.3</v>
          </cell>
          <cell r="AC174">
            <v>7.5</v>
          </cell>
          <cell r="AD174">
            <v>42.24</v>
          </cell>
          <cell r="AE174">
            <v>2814</v>
          </cell>
          <cell r="AF174">
            <v>736</v>
          </cell>
          <cell r="AG174">
            <v>0.89</v>
          </cell>
          <cell r="AH174">
            <v>57.58</v>
          </cell>
          <cell r="AI174">
            <v>18.989999999999998</v>
          </cell>
          <cell r="AJ174">
            <v>5.59</v>
          </cell>
          <cell r="AK174">
            <v>2.12</v>
          </cell>
          <cell r="AL174">
            <v>6098</v>
          </cell>
          <cell r="AM174">
            <v>810.97</v>
          </cell>
          <cell r="AN174">
            <v>15.28</v>
          </cell>
          <cell r="AO174">
            <v>90</v>
          </cell>
        </row>
        <row r="175">
          <cell r="A175" t="str">
            <v>La Reina</v>
          </cell>
          <cell r="B175" t="str">
            <v xml:space="preserve"> Carlos Silva Vildósola</v>
          </cell>
          <cell r="C175">
            <v>423099450</v>
          </cell>
          <cell r="D175">
            <v>12150</v>
          </cell>
          <cell r="E175">
            <v>140</v>
          </cell>
          <cell r="F175">
            <v>220</v>
          </cell>
          <cell r="G175">
            <v>5</v>
          </cell>
          <cell r="H175">
            <v>4</v>
          </cell>
          <cell r="I175">
            <v>2</v>
          </cell>
          <cell r="J175" t="str">
            <v>30/09/2022</v>
          </cell>
          <cell r="K175">
            <v>92678</v>
          </cell>
          <cell r="L175">
            <v>1296980.73</v>
          </cell>
          <cell r="M175">
            <v>190795.89</v>
          </cell>
          <cell r="N175">
            <v>28</v>
          </cell>
          <cell r="O175">
            <v>636.16</v>
          </cell>
          <cell r="P175">
            <v>0.82</v>
          </cell>
          <cell r="Q175">
            <v>15</v>
          </cell>
          <cell r="R175">
            <v>17</v>
          </cell>
          <cell r="S175">
            <v>783.55</v>
          </cell>
          <cell r="T175">
            <v>4</v>
          </cell>
          <cell r="U175">
            <v>1244.3399999999999</v>
          </cell>
          <cell r="V175">
            <v>0</v>
          </cell>
          <cell r="W175">
            <v>1.7040330196173972</v>
          </cell>
          <cell r="X175">
            <v>1393.46</v>
          </cell>
          <cell r="Y175">
            <v>3.3</v>
          </cell>
          <cell r="Z175">
            <v>33.53</v>
          </cell>
          <cell r="AA175">
            <v>46581.770000000004</v>
          </cell>
          <cell r="AB175">
            <v>3.88</v>
          </cell>
          <cell r="AC175">
            <v>4.92</v>
          </cell>
          <cell r="AD175">
            <v>6.16</v>
          </cell>
          <cell r="AE175">
            <v>379</v>
          </cell>
          <cell r="AF175">
            <v>103</v>
          </cell>
          <cell r="AG175">
            <v>0.49</v>
          </cell>
          <cell r="AH175">
            <v>26.67</v>
          </cell>
          <cell r="AI175">
            <v>6.94</v>
          </cell>
          <cell r="AJ175">
            <v>3.21</v>
          </cell>
          <cell r="AK175">
            <v>1.23</v>
          </cell>
          <cell r="AL175">
            <v>1106</v>
          </cell>
          <cell r="AM175">
            <v>810.3</v>
          </cell>
          <cell r="AN175">
            <v>17.28</v>
          </cell>
          <cell r="AO175">
            <v>90</v>
          </cell>
        </row>
        <row r="176">
          <cell r="A176" t="str">
            <v>Santiago</v>
          </cell>
          <cell r="B176" t="str">
            <v xml:space="preserve"> Mar Mediterráneo</v>
          </cell>
          <cell r="C176">
            <v>278235770</v>
          </cell>
          <cell r="D176">
            <v>7990</v>
          </cell>
          <cell r="E176">
            <v>112</v>
          </cell>
          <cell r="F176">
            <v>400</v>
          </cell>
          <cell r="G176">
            <v>3</v>
          </cell>
          <cell r="H176">
            <v>3</v>
          </cell>
          <cell r="I176">
            <v>2</v>
          </cell>
          <cell r="J176" t="str">
            <v>26/09/2022</v>
          </cell>
          <cell r="K176">
            <v>402847</v>
          </cell>
          <cell r="L176">
            <v>1868007.66</v>
          </cell>
          <cell r="M176">
            <v>314094.71999999997</v>
          </cell>
          <cell r="N176">
            <v>94</v>
          </cell>
          <cell r="O176">
            <v>389.63</v>
          </cell>
          <cell r="P176">
            <v>2.16</v>
          </cell>
          <cell r="Q176">
            <v>77</v>
          </cell>
          <cell r="R176">
            <v>11</v>
          </cell>
          <cell r="S176">
            <v>384.8</v>
          </cell>
          <cell r="T176">
            <v>7</v>
          </cell>
          <cell r="U176">
            <v>1185.6400000000001</v>
          </cell>
          <cell r="V176">
            <v>0</v>
          </cell>
          <cell r="W176">
            <v>3.4886025335688422</v>
          </cell>
          <cell r="X176">
            <v>1145.54</v>
          </cell>
          <cell r="Y176">
            <v>5.23</v>
          </cell>
          <cell r="Z176">
            <v>38.57</v>
          </cell>
          <cell r="AA176">
            <v>209226.05</v>
          </cell>
          <cell r="AB176">
            <v>2.4300000000000002</v>
          </cell>
          <cell r="AC176">
            <v>9.48</v>
          </cell>
          <cell r="AD176">
            <v>4.3099999999999996</v>
          </cell>
          <cell r="AE176">
            <v>5799</v>
          </cell>
          <cell r="AF176">
            <v>4045</v>
          </cell>
          <cell r="AG176">
            <v>2.02</v>
          </cell>
          <cell r="AH176">
            <v>59.57</v>
          </cell>
          <cell r="AI176">
            <v>9.6300000000000008</v>
          </cell>
          <cell r="AJ176">
            <v>10.62</v>
          </cell>
          <cell r="AK176">
            <v>3.37</v>
          </cell>
          <cell r="AL176">
            <v>14405</v>
          </cell>
          <cell r="AM176">
            <v>589.23</v>
          </cell>
          <cell r="AN176">
            <v>48.24</v>
          </cell>
          <cell r="AO176">
            <v>85</v>
          </cell>
        </row>
        <row r="177">
          <cell r="A177" t="str">
            <v>Estación Central</v>
          </cell>
          <cell r="B177" t="str">
            <v xml:space="preserve"> Gloria 472</v>
          </cell>
          <cell r="C177">
            <v>128000000</v>
          </cell>
          <cell r="D177">
            <v>3675.732</v>
          </cell>
          <cell r="E177">
            <v>80</v>
          </cell>
          <cell r="F177">
            <v>199</v>
          </cell>
          <cell r="G177">
            <v>3</v>
          </cell>
          <cell r="H177">
            <v>1</v>
          </cell>
          <cell r="I177">
            <v>1</v>
          </cell>
          <cell r="J177" t="str">
            <v>26/09/2022</v>
          </cell>
          <cell r="K177">
            <v>140746</v>
          </cell>
          <cell r="L177">
            <v>533763.86</v>
          </cell>
          <cell r="M177">
            <v>297521.89</v>
          </cell>
          <cell r="N177">
            <v>68</v>
          </cell>
          <cell r="O177">
            <v>328.11</v>
          </cell>
          <cell r="P177">
            <v>1.37</v>
          </cell>
          <cell r="Q177">
            <v>29</v>
          </cell>
          <cell r="R177">
            <v>1</v>
          </cell>
          <cell r="S177">
            <v>441.76</v>
          </cell>
          <cell r="T177">
            <v>6</v>
          </cell>
          <cell r="U177">
            <v>1032.02</v>
          </cell>
          <cell r="V177">
            <v>75.180000000000007</v>
          </cell>
          <cell r="W177">
            <v>3.1254181528500924</v>
          </cell>
          <cell r="X177">
            <v>799</v>
          </cell>
          <cell r="Y177">
            <v>9.44</v>
          </cell>
          <cell r="Z177">
            <v>21.42</v>
          </cell>
          <cell r="AA177">
            <v>71688</v>
          </cell>
          <cell r="AB177">
            <v>0</v>
          </cell>
          <cell r="AC177">
            <v>13.14</v>
          </cell>
          <cell r="AD177">
            <v>16.05</v>
          </cell>
          <cell r="AE177">
            <v>2099</v>
          </cell>
          <cell r="AF177">
            <v>1330</v>
          </cell>
          <cell r="AG177">
            <v>1.84</v>
          </cell>
          <cell r="AH177">
            <v>52.94</v>
          </cell>
          <cell r="AI177">
            <v>23.45</v>
          </cell>
          <cell r="AJ177">
            <v>11.87</v>
          </cell>
          <cell r="AK177">
            <v>4.2</v>
          </cell>
          <cell r="AL177">
            <v>5574</v>
          </cell>
          <cell r="AM177">
            <v>672.85</v>
          </cell>
          <cell r="AN177">
            <v>10.19</v>
          </cell>
          <cell r="AO177">
            <v>100</v>
          </cell>
        </row>
        <row r="178">
          <cell r="A178" t="str">
            <v>Puente Alto</v>
          </cell>
          <cell r="B178" t="str">
            <v xml:space="preserve"> Nemesio Vicuña 2504</v>
          </cell>
          <cell r="C178">
            <v>145000000</v>
          </cell>
          <cell r="D178">
            <v>4163.915</v>
          </cell>
          <cell r="E178">
            <v>129</v>
          </cell>
          <cell r="F178">
            <v>208</v>
          </cell>
          <cell r="G178">
            <v>4</v>
          </cell>
          <cell r="H178">
            <v>3</v>
          </cell>
          <cell r="I178">
            <v>3</v>
          </cell>
          <cell r="J178" t="str">
            <v>22/09/2022</v>
          </cell>
          <cell r="K178">
            <v>565439</v>
          </cell>
          <cell r="L178">
            <v>2492680.23</v>
          </cell>
          <cell r="M178">
            <v>1930758.23</v>
          </cell>
          <cell r="N178">
            <v>214</v>
          </cell>
          <cell r="O178">
            <v>532.9</v>
          </cell>
          <cell r="P178">
            <v>1.25</v>
          </cell>
          <cell r="Q178">
            <v>106</v>
          </cell>
          <cell r="R178">
            <v>6</v>
          </cell>
          <cell r="S178">
            <v>645.05999999999995</v>
          </cell>
          <cell r="T178">
            <v>15</v>
          </cell>
          <cell r="U178">
            <v>1378.98</v>
          </cell>
          <cell r="V178">
            <v>28.19</v>
          </cell>
          <cell r="W178">
            <v>1.2556730367182511</v>
          </cell>
          <cell r="X178">
            <v>661.65</v>
          </cell>
          <cell r="Y178">
            <v>7.67</v>
          </cell>
          <cell r="Z178">
            <v>51.76</v>
          </cell>
          <cell r="AA178">
            <v>348064.42</v>
          </cell>
          <cell r="AB178">
            <v>0.9</v>
          </cell>
          <cell r="AC178">
            <v>9.34</v>
          </cell>
          <cell r="AD178">
            <v>69.3</v>
          </cell>
          <cell r="AE178">
            <v>3624</v>
          </cell>
          <cell r="AF178">
            <v>875</v>
          </cell>
          <cell r="AG178">
            <v>0.71</v>
          </cell>
          <cell r="AH178">
            <v>37.18</v>
          </cell>
          <cell r="AI178">
            <v>23.31</v>
          </cell>
          <cell r="AJ178">
            <v>6.78</v>
          </cell>
          <cell r="AK178">
            <v>1.51</v>
          </cell>
          <cell r="AL178">
            <v>7593</v>
          </cell>
          <cell r="AM178">
            <v>800.28</v>
          </cell>
          <cell r="AN178">
            <v>28.19</v>
          </cell>
          <cell r="AO178">
            <v>105</v>
          </cell>
        </row>
        <row r="179">
          <cell r="A179" t="str">
            <v>Santiago</v>
          </cell>
          <cell r="B179" t="str">
            <v xml:space="preserve"> Independencia 381</v>
          </cell>
          <cell r="C179">
            <v>203000000</v>
          </cell>
          <cell r="D179">
            <v>5829.4809999999998</v>
          </cell>
          <cell r="E179">
            <v>113</v>
          </cell>
          <cell r="F179">
            <v>178</v>
          </cell>
          <cell r="G179">
            <v>4</v>
          </cell>
          <cell r="H179">
            <v>3</v>
          </cell>
          <cell r="I179">
            <v>2</v>
          </cell>
          <cell r="J179" t="str">
            <v>20/09/2022</v>
          </cell>
          <cell r="K179">
            <v>402847</v>
          </cell>
          <cell r="L179">
            <v>1868007.66</v>
          </cell>
          <cell r="M179">
            <v>314094.71999999997</v>
          </cell>
          <cell r="N179">
            <v>94</v>
          </cell>
          <cell r="O179">
            <v>389.63</v>
          </cell>
          <cell r="P179">
            <v>2.16</v>
          </cell>
          <cell r="Q179">
            <v>77</v>
          </cell>
          <cell r="R179">
            <v>11</v>
          </cell>
          <cell r="S179">
            <v>384.8</v>
          </cell>
          <cell r="T179">
            <v>7</v>
          </cell>
          <cell r="U179">
            <v>1185.6400000000001</v>
          </cell>
          <cell r="V179">
            <v>0</v>
          </cell>
          <cell r="W179">
            <v>3.4886025335688422</v>
          </cell>
          <cell r="X179">
            <v>1145.54</v>
          </cell>
          <cell r="Y179">
            <v>5.23</v>
          </cell>
          <cell r="Z179">
            <v>38.57</v>
          </cell>
          <cell r="AA179">
            <v>209226.05</v>
          </cell>
          <cell r="AB179">
            <v>2.4300000000000002</v>
          </cell>
          <cell r="AC179">
            <v>9.48</v>
          </cell>
          <cell r="AD179">
            <v>4.3099999999999996</v>
          </cell>
          <cell r="AE179">
            <v>5799</v>
          </cell>
          <cell r="AF179">
            <v>4045</v>
          </cell>
          <cell r="AG179">
            <v>2.02</v>
          </cell>
          <cell r="AH179">
            <v>59.57</v>
          </cell>
          <cell r="AI179">
            <v>9.6300000000000008</v>
          </cell>
          <cell r="AJ179">
            <v>10.62</v>
          </cell>
          <cell r="AK179">
            <v>3.37</v>
          </cell>
          <cell r="AL179">
            <v>14405</v>
          </cell>
          <cell r="AM179">
            <v>589.23</v>
          </cell>
          <cell r="AN179">
            <v>48.24</v>
          </cell>
          <cell r="AO179">
            <v>85</v>
          </cell>
        </row>
        <row r="180">
          <cell r="A180" t="str">
            <v>Maipú</v>
          </cell>
          <cell r="B180" t="str">
            <v xml:space="preserve"> Píndaro</v>
          </cell>
          <cell r="C180">
            <v>92280950</v>
          </cell>
          <cell r="D180">
            <v>2650</v>
          </cell>
          <cell r="E180">
            <v>96</v>
          </cell>
          <cell r="F180">
            <v>168</v>
          </cell>
          <cell r="G180">
            <v>5</v>
          </cell>
          <cell r="H180">
            <v>1</v>
          </cell>
          <cell r="I180">
            <v>1</v>
          </cell>
          <cell r="J180" t="str">
            <v>14/09/2022</v>
          </cell>
          <cell r="K180">
            <v>517393</v>
          </cell>
          <cell r="L180">
            <v>2847701.93</v>
          </cell>
          <cell r="M180">
            <v>1791808.5</v>
          </cell>
          <cell r="N180">
            <v>185</v>
          </cell>
          <cell r="O180">
            <v>384.19</v>
          </cell>
          <cell r="P180">
            <v>1.33</v>
          </cell>
          <cell r="Q180">
            <v>101</v>
          </cell>
          <cell r="R180">
            <v>8</v>
          </cell>
          <cell r="S180">
            <v>538.27</v>
          </cell>
          <cell r="T180">
            <v>16</v>
          </cell>
          <cell r="U180">
            <v>1258.33</v>
          </cell>
          <cell r="V180">
            <v>35.22</v>
          </cell>
          <cell r="W180">
            <v>2.1906116079118543</v>
          </cell>
          <cell r="X180">
            <v>848.94</v>
          </cell>
          <cell r="Y180">
            <v>8.2100000000000009</v>
          </cell>
          <cell r="Z180">
            <v>53.33</v>
          </cell>
          <cell r="AA180">
            <v>274737.43</v>
          </cell>
          <cell r="AB180">
            <v>0.89</v>
          </cell>
          <cell r="AC180">
            <v>6.81</v>
          </cell>
          <cell r="AD180">
            <v>44</v>
          </cell>
          <cell r="AE180">
            <v>3405</v>
          </cell>
          <cell r="AF180">
            <v>574</v>
          </cell>
          <cell r="AG180">
            <v>0.7</v>
          </cell>
          <cell r="AH180">
            <v>40.74</v>
          </cell>
          <cell r="AI180">
            <v>13.22</v>
          </cell>
          <cell r="AJ180">
            <v>4.8</v>
          </cell>
          <cell r="AK180">
            <v>1.69</v>
          </cell>
          <cell r="AL180">
            <v>6715</v>
          </cell>
          <cell r="AM180">
            <v>843.15</v>
          </cell>
          <cell r="AN180">
            <v>23.75</v>
          </cell>
          <cell r="AO180">
            <v>110</v>
          </cell>
        </row>
        <row r="181">
          <cell r="A181" t="str">
            <v>Puente Alto</v>
          </cell>
          <cell r="B181" t="str">
            <v xml:space="preserve"> Parque Ibérico 1594</v>
          </cell>
          <cell r="C181">
            <v>139292000</v>
          </cell>
          <cell r="D181">
            <v>4000</v>
          </cell>
          <cell r="E181">
            <v>67</v>
          </cell>
          <cell r="F181">
            <v>140</v>
          </cell>
          <cell r="G181">
            <v>2</v>
          </cell>
          <cell r="H181">
            <v>3</v>
          </cell>
          <cell r="I181">
            <v>1</v>
          </cell>
          <cell r="J181" t="str">
            <v>12/09/2022</v>
          </cell>
          <cell r="K181">
            <v>565439</v>
          </cell>
          <cell r="L181">
            <v>2492680.23</v>
          </cell>
          <cell r="M181">
            <v>1930758.23</v>
          </cell>
          <cell r="N181">
            <v>214</v>
          </cell>
          <cell r="O181">
            <v>532.9</v>
          </cell>
          <cell r="P181">
            <v>1.25</v>
          </cell>
          <cell r="Q181">
            <v>106</v>
          </cell>
          <cell r="R181">
            <v>6</v>
          </cell>
          <cell r="S181">
            <v>645.05999999999995</v>
          </cell>
          <cell r="T181">
            <v>15</v>
          </cell>
          <cell r="U181">
            <v>1378.98</v>
          </cell>
          <cell r="V181">
            <v>28.19</v>
          </cell>
          <cell r="W181">
            <v>1.2556730367182511</v>
          </cell>
          <cell r="X181">
            <v>661.65</v>
          </cell>
          <cell r="Y181">
            <v>7.67</v>
          </cell>
          <cell r="Z181">
            <v>51.76</v>
          </cell>
          <cell r="AA181">
            <v>348064.42</v>
          </cell>
          <cell r="AB181">
            <v>0.9</v>
          </cell>
          <cell r="AC181">
            <v>9.34</v>
          </cell>
          <cell r="AD181">
            <v>69.3</v>
          </cell>
          <cell r="AE181">
            <v>3624</v>
          </cell>
          <cell r="AF181">
            <v>875</v>
          </cell>
          <cell r="AG181">
            <v>0.71</v>
          </cell>
          <cell r="AH181">
            <v>37.18</v>
          </cell>
          <cell r="AI181">
            <v>23.31</v>
          </cell>
          <cell r="AJ181">
            <v>6.78</v>
          </cell>
          <cell r="AK181">
            <v>1.51</v>
          </cell>
          <cell r="AL181">
            <v>7593</v>
          </cell>
          <cell r="AM181">
            <v>800.28</v>
          </cell>
          <cell r="AN181">
            <v>28.19</v>
          </cell>
          <cell r="AO181">
            <v>105</v>
          </cell>
        </row>
        <row r="182">
          <cell r="A182" t="str">
            <v>Puente Alto</v>
          </cell>
          <cell r="B182" t="str">
            <v xml:space="preserve"> La montura</v>
          </cell>
          <cell r="C182">
            <v>268137100</v>
          </cell>
          <cell r="D182">
            <v>7700</v>
          </cell>
          <cell r="E182">
            <v>122</v>
          </cell>
          <cell r="F182">
            <v>374</v>
          </cell>
          <cell r="G182">
            <v>4</v>
          </cell>
          <cell r="H182">
            <v>3</v>
          </cell>
          <cell r="I182">
            <v>2</v>
          </cell>
          <cell r="J182" t="str">
            <v>08/09/2022</v>
          </cell>
          <cell r="K182">
            <v>565439</v>
          </cell>
          <cell r="L182">
            <v>2492680.23</v>
          </cell>
          <cell r="M182">
            <v>1930758.23</v>
          </cell>
          <cell r="N182">
            <v>214</v>
          </cell>
          <cell r="O182">
            <v>532.9</v>
          </cell>
          <cell r="P182">
            <v>1.25</v>
          </cell>
          <cell r="Q182">
            <v>106</v>
          </cell>
          <cell r="R182">
            <v>6</v>
          </cell>
          <cell r="S182">
            <v>645.05999999999995</v>
          </cell>
          <cell r="T182">
            <v>15</v>
          </cell>
          <cell r="U182">
            <v>1378.98</v>
          </cell>
          <cell r="V182">
            <v>28.19</v>
          </cell>
          <cell r="W182">
            <v>1.2556730367182511</v>
          </cell>
          <cell r="X182">
            <v>661.65</v>
          </cell>
          <cell r="Y182">
            <v>7.67</v>
          </cell>
          <cell r="Z182">
            <v>51.76</v>
          </cell>
          <cell r="AA182">
            <v>348064.42</v>
          </cell>
          <cell r="AB182">
            <v>0.9</v>
          </cell>
          <cell r="AC182">
            <v>9.34</v>
          </cell>
          <cell r="AD182">
            <v>69.3</v>
          </cell>
          <cell r="AE182">
            <v>3624</v>
          </cell>
          <cell r="AF182">
            <v>875</v>
          </cell>
          <cell r="AG182">
            <v>0.71</v>
          </cell>
          <cell r="AH182">
            <v>37.18</v>
          </cell>
          <cell r="AI182">
            <v>23.31</v>
          </cell>
          <cell r="AJ182">
            <v>6.78</v>
          </cell>
          <cell r="AK182">
            <v>1.51</v>
          </cell>
          <cell r="AL182">
            <v>7593</v>
          </cell>
          <cell r="AM182">
            <v>800.28</v>
          </cell>
          <cell r="AN182">
            <v>28.19</v>
          </cell>
          <cell r="AO182">
            <v>105</v>
          </cell>
        </row>
        <row r="183">
          <cell r="A183" t="str">
            <v>Vitacura</v>
          </cell>
          <cell r="B183" t="str">
            <v xml:space="preserve"> Géminis ii</v>
          </cell>
          <cell r="C183">
            <v>557168000</v>
          </cell>
          <cell r="D183">
            <v>16000</v>
          </cell>
          <cell r="E183">
            <v>140</v>
          </cell>
          <cell r="F183">
            <v>310</v>
          </cell>
          <cell r="G183">
            <v>3</v>
          </cell>
          <cell r="H183">
            <v>2</v>
          </cell>
          <cell r="I183">
            <v>2</v>
          </cell>
          <cell r="J183" t="str">
            <v>30/08/2022</v>
          </cell>
          <cell r="K183">
            <v>85300</v>
          </cell>
          <cell r="L183">
            <v>1592903.19</v>
          </cell>
          <cell r="M183">
            <v>257987</v>
          </cell>
          <cell r="N183">
            <v>4</v>
          </cell>
          <cell r="O183">
            <v>1583.42</v>
          </cell>
          <cell r="P183">
            <v>0.28999999999999998</v>
          </cell>
          <cell r="Q183">
            <v>3</v>
          </cell>
          <cell r="R183">
            <v>15</v>
          </cell>
          <cell r="S183">
            <v>1633.06</v>
          </cell>
          <cell r="T183">
            <v>1</v>
          </cell>
          <cell r="U183">
            <v>2461.6</v>
          </cell>
          <cell r="V183">
            <v>0</v>
          </cell>
          <cell r="W183">
            <v>1.9905213719847887</v>
          </cell>
          <cell r="X183">
            <v>1717.42</v>
          </cell>
          <cell r="Y183">
            <v>2.5099999999999998</v>
          </cell>
          <cell r="Z183">
            <v>35.18</v>
          </cell>
          <cell r="AA183">
            <v>42926.63</v>
          </cell>
          <cell r="AB183">
            <v>5.72</v>
          </cell>
          <cell r="AC183">
            <v>0.79</v>
          </cell>
          <cell r="AD183">
            <v>1.95</v>
          </cell>
          <cell r="AE183">
            <v>559</v>
          </cell>
          <cell r="AF183">
            <v>112</v>
          </cell>
          <cell r="AG183">
            <v>0.71</v>
          </cell>
          <cell r="AH183">
            <v>0</v>
          </cell>
          <cell r="AI183">
            <v>3.48</v>
          </cell>
          <cell r="AJ183">
            <v>0.79</v>
          </cell>
          <cell r="AK183">
            <v>0.81</v>
          </cell>
          <cell r="AL183">
            <v>301</v>
          </cell>
          <cell r="AM183">
            <v>863.73</v>
          </cell>
          <cell r="AN183">
            <v>8.7100000000000009</v>
          </cell>
          <cell r="AO183">
            <v>81</v>
          </cell>
        </row>
        <row r="184">
          <cell r="A184" t="str">
            <v>Quilicura</v>
          </cell>
          <cell r="B184" t="str">
            <v xml:space="preserve"> Eduardo Maira</v>
          </cell>
          <cell r="C184">
            <v>203714550</v>
          </cell>
          <cell r="D184">
            <v>5850</v>
          </cell>
          <cell r="E184">
            <v>145</v>
          </cell>
          <cell r="F184">
            <v>247</v>
          </cell>
          <cell r="G184">
            <v>3</v>
          </cell>
          <cell r="H184">
            <v>2</v>
          </cell>
          <cell r="I184">
            <v>4</v>
          </cell>
          <cell r="J184" t="str">
            <v>29/08/2022</v>
          </cell>
          <cell r="K184">
            <v>209676</v>
          </cell>
          <cell r="L184">
            <v>844303.87</v>
          </cell>
          <cell r="M184">
            <v>717587.71</v>
          </cell>
          <cell r="N184">
            <v>65</v>
          </cell>
          <cell r="O184">
            <v>489.88</v>
          </cell>
          <cell r="P184">
            <v>1.24</v>
          </cell>
          <cell r="Q184">
            <v>33</v>
          </cell>
          <cell r="R184">
            <v>2</v>
          </cell>
          <cell r="S184">
            <v>614.71</v>
          </cell>
          <cell r="T184">
            <v>9</v>
          </cell>
          <cell r="U184">
            <v>885.04</v>
          </cell>
          <cell r="V184">
            <v>12.73</v>
          </cell>
          <cell r="W184">
            <v>1.6805772039258704</v>
          </cell>
          <cell r="X184">
            <v>761.99</v>
          </cell>
          <cell r="Y184">
            <v>6.3</v>
          </cell>
          <cell r="Z184">
            <v>32.17</v>
          </cell>
          <cell r="AA184">
            <v>81559.75</v>
          </cell>
          <cell r="AB184">
            <v>0.62</v>
          </cell>
          <cell r="AC184">
            <v>7.25</v>
          </cell>
          <cell r="AD184">
            <v>16.260000000000002</v>
          </cell>
          <cell r="AE184">
            <v>2065</v>
          </cell>
          <cell r="AF184">
            <v>283</v>
          </cell>
          <cell r="AG184">
            <v>0.97</v>
          </cell>
          <cell r="AH184">
            <v>50</v>
          </cell>
          <cell r="AI184">
            <v>17.920000000000002</v>
          </cell>
          <cell r="AJ184">
            <v>7.08</v>
          </cell>
          <cell r="AK184">
            <v>1.71</v>
          </cell>
          <cell r="AL184">
            <v>3467</v>
          </cell>
          <cell r="AM184">
            <v>742.79</v>
          </cell>
          <cell r="AN184">
            <v>12.57</v>
          </cell>
          <cell r="AO184">
            <v>120</v>
          </cell>
        </row>
        <row r="185">
          <cell r="A185" t="str">
            <v>Maipú</v>
          </cell>
          <cell r="B185" t="str">
            <v xml:space="preserve"> Michimalongo 1691</v>
          </cell>
          <cell r="C185">
            <v>461404750</v>
          </cell>
          <cell r="D185">
            <v>13250</v>
          </cell>
          <cell r="E185">
            <v>250</v>
          </cell>
          <cell r="F185">
            <v>1400</v>
          </cell>
          <cell r="G185">
            <v>4</v>
          </cell>
          <cell r="H185">
            <v>3</v>
          </cell>
          <cell r="I185">
            <v>7</v>
          </cell>
          <cell r="J185" t="str">
            <v>23/08/2022</v>
          </cell>
          <cell r="K185">
            <v>517393</v>
          </cell>
          <cell r="L185">
            <v>2847701.93</v>
          </cell>
          <cell r="M185">
            <v>1791808.5</v>
          </cell>
          <cell r="N185">
            <v>185</v>
          </cell>
          <cell r="O185">
            <v>384.19</v>
          </cell>
          <cell r="P185">
            <v>1.33</v>
          </cell>
          <cell r="Q185">
            <v>101</v>
          </cell>
          <cell r="R185">
            <v>8</v>
          </cell>
          <cell r="S185">
            <v>538.27</v>
          </cell>
          <cell r="T185">
            <v>16</v>
          </cell>
          <cell r="U185">
            <v>1258.33</v>
          </cell>
          <cell r="V185">
            <v>35.22</v>
          </cell>
          <cell r="W185">
            <v>2.1906116079118543</v>
          </cell>
          <cell r="X185">
            <v>848.94</v>
          </cell>
          <cell r="Y185">
            <v>8.2100000000000009</v>
          </cell>
          <cell r="Z185">
            <v>53.33</v>
          </cell>
          <cell r="AA185">
            <v>274737.43</v>
          </cell>
          <cell r="AB185">
            <v>0.89</v>
          </cell>
          <cell r="AC185">
            <v>6.81</v>
          </cell>
          <cell r="AD185">
            <v>44</v>
          </cell>
          <cell r="AE185">
            <v>3405</v>
          </cell>
          <cell r="AF185">
            <v>574</v>
          </cell>
          <cell r="AG185">
            <v>0.7</v>
          </cell>
          <cell r="AH185">
            <v>40.74</v>
          </cell>
          <cell r="AI185">
            <v>13.22</v>
          </cell>
          <cell r="AJ185">
            <v>4.8</v>
          </cell>
          <cell r="AK185">
            <v>1.69</v>
          </cell>
          <cell r="AL185">
            <v>6715</v>
          </cell>
          <cell r="AM185">
            <v>843.15</v>
          </cell>
          <cell r="AN185">
            <v>23.75</v>
          </cell>
          <cell r="AO185">
            <v>110</v>
          </cell>
        </row>
        <row r="186">
          <cell r="A186" t="str">
            <v>Pudahuel</v>
          </cell>
          <cell r="B186" t="str">
            <v xml:space="preserve"> Av. El Rodeo Pte. 1950</v>
          </cell>
          <cell r="C186">
            <v>258500000</v>
          </cell>
          <cell r="D186">
            <v>7423.2550000000001</v>
          </cell>
          <cell r="E186">
            <v>126</v>
          </cell>
          <cell r="F186">
            <v>286</v>
          </cell>
          <cell r="G186">
            <v>3</v>
          </cell>
          <cell r="H186">
            <v>3</v>
          </cell>
          <cell r="I186">
            <v>3</v>
          </cell>
          <cell r="J186" t="str">
            <v>23/08/2022</v>
          </cell>
          <cell r="K186">
            <v>222754</v>
          </cell>
          <cell r="L186">
            <v>1048199.86</v>
          </cell>
          <cell r="M186">
            <v>752623.24</v>
          </cell>
          <cell r="N186">
            <v>72</v>
          </cell>
          <cell r="O186">
            <v>384.8</v>
          </cell>
          <cell r="P186">
            <v>0.97</v>
          </cell>
          <cell r="Q186">
            <v>39</v>
          </cell>
          <cell r="R186">
            <v>1</v>
          </cell>
          <cell r="S186">
            <v>374.17</v>
          </cell>
          <cell r="T186">
            <v>13</v>
          </cell>
          <cell r="U186">
            <v>660.45</v>
          </cell>
          <cell r="V186">
            <v>0</v>
          </cell>
          <cell r="W186">
            <v>1.7894542944139189</v>
          </cell>
          <cell r="X186">
            <v>860.85</v>
          </cell>
          <cell r="Y186">
            <v>8.7100000000000009</v>
          </cell>
          <cell r="Z186">
            <v>40.11</v>
          </cell>
          <cell r="AA186">
            <v>123507.95999999999</v>
          </cell>
          <cell r="AB186">
            <v>0.44</v>
          </cell>
          <cell r="AC186">
            <v>9.2899999999999991</v>
          </cell>
          <cell r="AD186">
            <v>30.22</v>
          </cell>
          <cell r="AE186">
            <v>2592</v>
          </cell>
          <cell r="AF186">
            <v>331</v>
          </cell>
          <cell r="AG186">
            <v>1.18</v>
          </cell>
          <cell r="AH186">
            <v>19.350000000000001</v>
          </cell>
          <cell r="AI186">
            <v>22.51</v>
          </cell>
          <cell r="AJ186">
            <v>8.08</v>
          </cell>
          <cell r="AK186">
            <v>2.64</v>
          </cell>
          <cell r="AL186">
            <v>4718</v>
          </cell>
          <cell r="AM186">
            <v>729.19</v>
          </cell>
          <cell r="AN186">
            <v>6.3</v>
          </cell>
          <cell r="AO186">
            <v>105</v>
          </cell>
        </row>
        <row r="187">
          <cell r="A187" t="str">
            <v>Recoleta</v>
          </cell>
          <cell r="B187" t="str">
            <v xml:space="preserve"> Pje coquimbo 3822</v>
          </cell>
          <cell r="C187">
            <v>120000000</v>
          </cell>
          <cell r="D187">
            <v>3445.998</v>
          </cell>
          <cell r="E187">
            <v>180</v>
          </cell>
          <cell r="F187">
            <v>240</v>
          </cell>
          <cell r="G187">
            <v>4</v>
          </cell>
          <cell r="H187">
            <v>2</v>
          </cell>
          <cell r="I187">
            <v>3</v>
          </cell>
          <cell r="J187" t="str">
            <v>23/08/2022</v>
          </cell>
          <cell r="K187">
            <v>157569</v>
          </cell>
          <cell r="L187">
            <v>2927155.99</v>
          </cell>
          <cell r="M187">
            <v>260838.41</v>
          </cell>
          <cell r="N187">
            <v>70</v>
          </cell>
          <cell r="O187">
            <v>344.73</v>
          </cell>
          <cell r="P187">
            <v>1.49</v>
          </cell>
          <cell r="Q187">
            <v>39</v>
          </cell>
          <cell r="R187">
            <v>1</v>
          </cell>
          <cell r="S187">
            <v>426.06</v>
          </cell>
          <cell r="T187">
            <v>7</v>
          </cell>
          <cell r="U187">
            <v>896.72</v>
          </cell>
          <cell r="V187">
            <v>0</v>
          </cell>
          <cell r="W187">
            <v>2.0974374181128606</v>
          </cell>
          <cell r="X187">
            <v>824.53</v>
          </cell>
          <cell r="Y187">
            <v>9.7200000000000006</v>
          </cell>
          <cell r="Z187">
            <v>22.39</v>
          </cell>
          <cell r="AA187">
            <v>81477.8</v>
          </cell>
          <cell r="AB187">
            <v>1.08</v>
          </cell>
          <cell r="AC187">
            <v>18.21</v>
          </cell>
          <cell r="AD187">
            <v>15.57</v>
          </cell>
          <cell r="AE187">
            <v>2606</v>
          </cell>
          <cell r="AF187">
            <v>932</v>
          </cell>
          <cell r="AG187">
            <v>1.94</v>
          </cell>
          <cell r="AH187">
            <v>17.239999999999998</v>
          </cell>
          <cell r="AI187">
            <v>22.5</v>
          </cell>
          <cell r="AJ187">
            <v>13.17</v>
          </cell>
          <cell r="AK187">
            <v>4.4000000000000004</v>
          </cell>
          <cell r="AL187">
            <v>6234</v>
          </cell>
          <cell r="AM187">
            <v>600.03</v>
          </cell>
          <cell r="AN187">
            <v>14.36</v>
          </cell>
          <cell r="AO187">
            <v>90</v>
          </cell>
        </row>
        <row r="188">
          <cell r="A188" t="str">
            <v>Puente Alto</v>
          </cell>
          <cell r="B188" t="str">
            <v xml:space="preserve"> San maximo</v>
          </cell>
          <cell r="C188">
            <v>164000000</v>
          </cell>
          <cell r="D188">
            <v>4709.5309999999999</v>
          </cell>
          <cell r="E188">
            <v>89</v>
          </cell>
          <cell r="F188">
            <v>181</v>
          </cell>
          <cell r="G188">
            <v>3</v>
          </cell>
          <cell r="H188">
            <v>2</v>
          </cell>
          <cell r="I188">
            <v>3</v>
          </cell>
          <cell r="J188" t="str">
            <v>21/08/2022</v>
          </cell>
          <cell r="K188">
            <v>565439</v>
          </cell>
          <cell r="L188">
            <v>2492680.23</v>
          </cell>
          <cell r="M188">
            <v>1930758.23</v>
          </cell>
          <cell r="N188">
            <v>214</v>
          </cell>
          <cell r="O188">
            <v>532.9</v>
          </cell>
          <cell r="P188">
            <v>1.25</v>
          </cell>
          <cell r="Q188">
            <v>106</v>
          </cell>
          <cell r="R188">
            <v>6</v>
          </cell>
          <cell r="S188">
            <v>645.05999999999995</v>
          </cell>
          <cell r="T188">
            <v>15</v>
          </cell>
          <cell r="U188">
            <v>1378.98</v>
          </cell>
          <cell r="V188">
            <v>28.19</v>
          </cell>
          <cell r="W188">
            <v>1.2556730367182511</v>
          </cell>
          <cell r="X188">
            <v>661.65</v>
          </cell>
          <cell r="Y188">
            <v>7.67</v>
          </cell>
          <cell r="Z188">
            <v>51.76</v>
          </cell>
          <cell r="AA188">
            <v>348064.42</v>
          </cell>
          <cell r="AB188">
            <v>0.9</v>
          </cell>
          <cell r="AC188">
            <v>9.34</v>
          </cell>
          <cell r="AD188">
            <v>69.3</v>
          </cell>
          <cell r="AE188">
            <v>3624</v>
          </cell>
          <cell r="AF188">
            <v>875</v>
          </cell>
          <cell r="AG188">
            <v>0.71</v>
          </cell>
          <cell r="AH188">
            <v>37.18</v>
          </cell>
          <cell r="AI188">
            <v>23.31</v>
          </cell>
          <cell r="AJ188">
            <v>6.78</v>
          </cell>
          <cell r="AK188">
            <v>1.51</v>
          </cell>
          <cell r="AL188">
            <v>7593</v>
          </cell>
          <cell r="AM188">
            <v>800.28</v>
          </cell>
          <cell r="AN188">
            <v>28.19</v>
          </cell>
          <cell r="AO188">
            <v>105</v>
          </cell>
        </row>
        <row r="189">
          <cell r="A189" t="str">
            <v>Buin</v>
          </cell>
          <cell r="B189" t="str">
            <v xml:space="preserve"> Myriam Regina Gallerani Benatti</v>
          </cell>
          <cell r="C189">
            <v>250377370</v>
          </cell>
          <cell r="D189">
            <v>7190</v>
          </cell>
          <cell r="E189">
            <v>115</v>
          </cell>
          <cell r="F189">
            <v>260</v>
          </cell>
          <cell r="G189">
            <v>3</v>
          </cell>
          <cell r="H189">
            <v>3</v>
          </cell>
          <cell r="I189">
            <v>3</v>
          </cell>
          <cell r="J189" t="str">
            <v>07/08/2022</v>
          </cell>
          <cell r="K189">
            <v>82267</v>
          </cell>
          <cell r="L189">
            <v>603984.88</v>
          </cell>
          <cell r="M189">
            <v>558346.25</v>
          </cell>
          <cell r="N189">
            <v>33</v>
          </cell>
          <cell r="O189">
            <v>814.84</v>
          </cell>
          <cell r="P189">
            <v>1.1000000000000001</v>
          </cell>
          <cell r="Q189">
            <v>20</v>
          </cell>
          <cell r="R189">
            <v>7</v>
          </cell>
          <cell r="S189">
            <v>857.21</v>
          </cell>
          <cell r="T189">
            <v>10</v>
          </cell>
          <cell r="U189">
            <v>1463.04</v>
          </cell>
          <cell r="V189">
            <v>25.59</v>
          </cell>
          <cell r="W189">
            <v>1.2556730367182511</v>
          </cell>
          <cell r="X189">
            <v>760.39</v>
          </cell>
          <cell r="Y189">
            <v>10.11</v>
          </cell>
          <cell r="Z189">
            <v>42.65</v>
          </cell>
          <cell r="AA189">
            <v>46718.98</v>
          </cell>
          <cell r="AB189">
            <v>0.47</v>
          </cell>
          <cell r="AC189">
            <v>16.53</v>
          </cell>
          <cell r="AD189">
            <v>21.96</v>
          </cell>
          <cell r="AE189">
            <v>388</v>
          </cell>
          <cell r="AF189">
            <v>105</v>
          </cell>
          <cell r="AG189">
            <v>0.46</v>
          </cell>
          <cell r="AH189">
            <v>18</v>
          </cell>
          <cell r="AI189">
            <v>24.93</v>
          </cell>
          <cell r="AJ189">
            <v>7.55</v>
          </cell>
          <cell r="AK189">
            <v>1.6</v>
          </cell>
          <cell r="AL189">
            <v>1553</v>
          </cell>
          <cell r="AM189">
            <v>569</v>
          </cell>
          <cell r="AN189">
            <v>27.26</v>
          </cell>
          <cell r="AO189">
            <v>90</v>
          </cell>
        </row>
        <row r="190">
          <cell r="A190" t="str">
            <v>Santiago</v>
          </cell>
          <cell r="B190" t="str">
            <v xml:space="preserve"> Los Jardineros</v>
          </cell>
          <cell r="C190">
            <v>275000000</v>
          </cell>
          <cell r="D190">
            <v>7897.08</v>
          </cell>
          <cell r="E190">
            <v>250</v>
          </cell>
          <cell r="F190">
            <v>500</v>
          </cell>
          <cell r="G190">
            <v>4</v>
          </cell>
          <cell r="H190">
            <v>2</v>
          </cell>
          <cell r="I190">
            <v>4</v>
          </cell>
          <cell r="J190" t="str">
            <v>28/07/2022</v>
          </cell>
          <cell r="K190">
            <v>402847</v>
          </cell>
          <cell r="L190">
            <v>1868007.66</v>
          </cell>
          <cell r="M190">
            <v>314094.71999999997</v>
          </cell>
          <cell r="N190">
            <v>94</v>
          </cell>
          <cell r="O190">
            <v>389.63</v>
          </cell>
          <cell r="P190">
            <v>2.16</v>
          </cell>
          <cell r="Q190">
            <v>77</v>
          </cell>
          <cell r="R190">
            <v>11</v>
          </cell>
          <cell r="S190">
            <v>384.8</v>
          </cell>
          <cell r="T190">
            <v>7</v>
          </cell>
          <cell r="U190">
            <v>1185.6400000000001</v>
          </cell>
          <cell r="V190">
            <v>0</v>
          </cell>
          <cell r="W190">
            <v>3.4886025335688422</v>
          </cell>
          <cell r="X190">
            <v>1145.54</v>
          </cell>
          <cell r="Y190">
            <v>5.23</v>
          </cell>
          <cell r="Z190">
            <v>38.57</v>
          </cell>
          <cell r="AA190">
            <v>209226.05</v>
          </cell>
          <cell r="AB190">
            <v>2.4300000000000002</v>
          </cell>
          <cell r="AC190">
            <v>9.48</v>
          </cell>
          <cell r="AD190">
            <v>4.3099999999999996</v>
          </cell>
          <cell r="AE190">
            <v>5799</v>
          </cell>
          <cell r="AF190">
            <v>4045</v>
          </cell>
          <cell r="AG190">
            <v>2.02</v>
          </cell>
          <cell r="AH190">
            <v>59.57</v>
          </cell>
          <cell r="AI190">
            <v>9.6300000000000008</v>
          </cell>
          <cell r="AJ190">
            <v>10.62</v>
          </cell>
          <cell r="AK190">
            <v>3.37</v>
          </cell>
          <cell r="AL190">
            <v>14405</v>
          </cell>
          <cell r="AM190">
            <v>589.23</v>
          </cell>
          <cell r="AN190">
            <v>48.24</v>
          </cell>
          <cell r="AO190">
            <v>85</v>
          </cell>
        </row>
        <row r="191">
          <cell r="A191" t="str">
            <v>La Reina</v>
          </cell>
          <cell r="B191" t="str">
            <v xml:space="preserve"> José Zapiola 8774</v>
          </cell>
          <cell r="C191">
            <v>675000000</v>
          </cell>
          <cell r="D191">
            <v>19383.741000000002</v>
          </cell>
          <cell r="E191">
            <v>150</v>
          </cell>
          <cell r="F191">
            <v>210</v>
          </cell>
          <cell r="G191">
            <v>4</v>
          </cell>
          <cell r="H191">
            <v>3</v>
          </cell>
          <cell r="I191">
            <v>2</v>
          </cell>
          <cell r="J191" t="str">
            <v>28/07/2022</v>
          </cell>
          <cell r="K191">
            <v>92678</v>
          </cell>
          <cell r="L191">
            <v>1296980.73</v>
          </cell>
          <cell r="M191">
            <v>190795.89</v>
          </cell>
          <cell r="N191">
            <v>28</v>
          </cell>
          <cell r="O191">
            <v>636.16</v>
          </cell>
          <cell r="P191">
            <v>0.82</v>
          </cell>
          <cell r="Q191">
            <v>15</v>
          </cell>
          <cell r="R191">
            <v>17</v>
          </cell>
          <cell r="S191">
            <v>783.55</v>
          </cell>
          <cell r="T191">
            <v>4</v>
          </cell>
          <cell r="U191">
            <v>1244.3399999999999</v>
          </cell>
          <cell r="V191">
            <v>0</v>
          </cell>
          <cell r="W191">
            <v>1.7040330196173972</v>
          </cell>
          <cell r="X191">
            <v>1393.46</v>
          </cell>
          <cell r="Y191">
            <v>3.3</v>
          </cell>
          <cell r="Z191">
            <v>33.53</v>
          </cell>
          <cell r="AA191">
            <v>46581.770000000004</v>
          </cell>
          <cell r="AB191">
            <v>3.88</v>
          </cell>
          <cell r="AC191">
            <v>4.92</v>
          </cell>
          <cell r="AD191">
            <v>6.16</v>
          </cell>
          <cell r="AE191">
            <v>379</v>
          </cell>
          <cell r="AF191">
            <v>103</v>
          </cell>
          <cell r="AG191">
            <v>0.49</v>
          </cell>
          <cell r="AH191">
            <v>26.67</v>
          </cell>
          <cell r="AI191">
            <v>6.94</v>
          </cell>
          <cell r="AJ191">
            <v>3.21</v>
          </cell>
          <cell r="AK191">
            <v>1.23</v>
          </cell>
          <cell r="AL191">
            <v>1106</v>
          </cell>
          <cell r="AM191">
            <v>810.3</v>
          </cell>
          <cell r="AN191">
            <v>17.28</v>
          </cell>
          <cell r="AO191">
            <v>90</v>
          </cell>
        </row>
        <row r="192">
          <cell r="A192" t="str">
            <v>Santiago</v>
          </cell>
          <cell r="B192" t="str">
            <v xml:space="preserve"> Alvaro Casanova 355</v>
          </cell>
          <cell r="C192">
            <v>470110500</v>
          </cell>
          <cell r="D192">
            <v>13500</v>
          </cell>
          <cell r="E192">
            <v>220</v>
          </cell>
          <cell r="F192">
            <v>340</v>
          </cell>
          <cell r="G192">
            <v>5</v>
          </cell>
          <cell r="H192">
            <v>4</v>
          </cell>
          <cell r="I192">
            <v>2</v>
          </cell>
          <cell r="J192" t="str">
            <v>07/07/2022</v>
          </cell>
          <cell r="K192">
            <v>402847</v>
          </cell>
          <cell r="L192">
            <v>1868007.66</v>
          </cell>
          <cell r="M192">
            <v>314094.71999999997</v>
          </cell>
          <cell r="N192">
            <v>94</v>
          </cell>
          <cell r="O192">
            <v>389.63</v>
          </cell>
          <cell r="P192">
            <v>2.16</v>
          </cell>
          <cell r="Q192">
            <v>77</v>
          </cell>
          <cell r="R192">
            <v>11</v>
          </cell>
          <cell r="S192">
            <v>384.8</v>
          </cell>
          <cell r="T192">
            <v>7</v>
          </cell>
          <cell r="U192">
            <v>1185.6400000000001</v>
          </cell>
          <cell r="V192">
            <v>0</v>
          </cell>
          <cell r="W192">
            <v>3.4886025335688422</v>
          </cell>
          <cell r="X192">
            <v>1145.54</v>
          </cell>
          <cell r="Y192">
            <v>5.23</v>
          </cell>
          <cell r="Z192">
            <v>38.57</v>
          </cell>
          <cell r="AA192">
            <v>209226.05</v>
          </cell>
          <cell r="AB192">
            <v>2.4300000000000002</v>
          </cell>
          <cell r="AC192">
            <v>9.48</v>
          </cell>
          <cell r="AD192">
            <v>4.3099999999999996</v>
          </cell>
          <cell r="AE192">
            <v>5799</v>
          </cell>
          <cell r="AF192">
            <v>4045</v>
          </cell>
          <cell r="AG192">
            <v>2.02</v>
          </cell>
          <cell r="AH192">
            <v>59.57</v>
          </cell>
          <cell r="AI192">
            <v>9.6300000000000008</v>
          </cell>
          <cell r="AJ192">
            <v>10.62</v>
          </cell>
          <cell r="AK192">
            <v>3.37</v>
          </cell>
          <cell r="AL192">
            <v>14405</v>
          </cell>
          <cell r="AM192">
            <v>589.23</v>
          </cell>
          <cell r="AN192">
            <v>48.24</v>
          </cell>
          <cell r="AO192">
            <v>85</v>
          </cell>
        </row>
        <row r="193">
          <cell r="A193" t="str">
            <v>Santiago</v>
          </cell>
          <cell r="B193" t="str">
            <v xml:space="preserve"> Ñuble 49</v>
          </cell>
          <cell r="C193">
            <v>170000000</v>
          </cell>
          <cell r="D193">
            <v>4881.8310000000001</v>
          </cell>
          <cell r="E193">
            <v>85</v>
          </cell>
          <cell r="F193">
            <v>100</v>
          </cell>
          <cell r="G193">
            <v>2</v>
          </cell>
          <cell r="H193">
            <v>1</v>
          </cell>
          <cell r="I193">
            <v>0</v>
          </cell>
          <cell r="J193" t="str">
            <v>21/06/2022</v>
          </cell>
          <cell r="K193">
            <v>402847</v>
          </cell>
          <cell r="L193">
            <v>1868007.66</v>
          </cell>
          <cell r="M193">
            <v>314094.71999999997</v>
          </cell>
          <cell r="N193">
            <v>94</v>
          </cell>
          <cell r="O193">
            <v>389.63</v>
          </cell>
          <cell r="P193">
            <v>2.16</v>
          </cell>
          <cell r="Q193">
            <v>77</v>
          </cell>
          <cell r="R193">
            <v>11</v>
          </cell>
          <cell r="S193">
            <v>384.8</v>
          </cell>
          <cell r="T193">
            <v>7</v>
          </cell>
          <cell r="U193">
            <v>1185.6400000000001</v>
          </cell>
          <cell r="V193">
            <v>0</v>
          </cell>
          <cell r="W193">
            <v>3.4886025335688422</v>
          </cell>
          <cell r="X193">
            <v>1145.54</v>
          </cell>
          <cell r="Y193">
            <v>5.23</v>
          </cell>
          <cell r="Z193">
            <v>38.57</v>
          </cell>
          <cell r="AA193">
            <v>209226.05</v>
          </cell>
          <cell r="AB193">
            <v>2.4300000000000002</v>
          </cell>
          <cell r="AC193">
            <v>9.48</v>
          </cell>
          <cell r="AD193">
            <v>4.3099999999999996</v>
          </cell>
          <cell r="AE193">
            <v>5799</v>
          </cell>
          <cell r="AF193">
            <v>4045</v>
          </cell>
          <cell r="AG193">
            <v>2.02</v>
          </cell>
          <cell r="AH193">
            <v>59.57</v>
          </cell>
          <cell r="AI193">
            <v>9.6300000000000008</v>
          </cell>
          <cell r="AJ193">
            <v>10.62</v>
          </cell>
          <cell r="AK193">
            <v>3.37</v>
          </cell>
          <cell r="AL193">
            <v>14405</v>
          </cell>
          <cell r="AM193">
            <v>589.23</v>
          </cell>
          <cell r="AN193">
            <v>48.24</v>
          </cell>
          <cell r="AO193">
            <v>85</v>
          </cell>
        </row>
        <row r="194">
          <cell r="A194" t="str">
            <v>Puente Alto</v>
          </cell>
          <cell r="B194" t="str">
            <v xml:space="preserve"> Pasaje Quechua 02338</v>
          </cell>
          <cell r="C194">
            <v>76000000</v>
          </cell>
          <cell r="D194">
            <v>2182.4659999999999</v>
          </cell>
          <cell r="E194">
            <v>90</v>
          </cell>
          <cell r="F194">
            <v>110</v>
          </cell>
          <cell r="G194">
            <v>3</v>
          </cell>
          <cell r="H194">
            <v>2</v>
          </cell>
          <cell r="I194">
            <v>3</v>
          </cell>
          <cell r="J194" t="str">
            <v>21/06/2022</v>
          </cell>
          <cell r="K194">
            <v>565439</v>
          </cell>
          <cell r="L194">
            <v>2492680.23</v>
          </cell>
          <cell r="M194">
            <v>1930758.23</v>
          </cell>
          <cell r="N194">
            <v>214</v>
          </cell>
          <cell r="O194">
            <v>532.9</v>
          </cell>
          <cell r="P194">
            <v>1.25</v>
          </cell>
          <cell r="Q194">
            <v>106</v>
          </cell>
          <cell r="R194">
            <v>6</v>
          </cell>
          <cell r="S194">
            <v>645.05999999999995</v>
          </cell>
          <cell r="T194">
            <v>15</v>
          </cell>
          <cell r="U194">
            <v>1378.98</v>
          </cell>
          <cell r="V194">
            <v>28.19</v>
          </cell>
          <cell r="W194">
            <v>1.2556730367182511</v>
          </cell>
          <cell r="X194">
            <v>661.65</v>
          </cell>
          <cell r="Y194">
            <v>7.67</v>
          </cell>
          <cell r="Z194">
            <v>51.76</v>
          </cell>
          <cell r="AA194">
            <v>348064.42</v>
          </cell>
          <cell r="AB194">
            <v>0.9</v>
          </cell>
          <cell r="AC194">
            <v>9.34</v>
          </cell>
          <cell r="AD194">
            <v>69.3</v>
          </cell>
          <cell r="AE194">
            <v>3624</v>
          </cell>
          <cell r="AF194">
            <v>875</v>
          </cell>
          <cell r="AG194">
            <v>0.71</v>
          </cell>
          <cell r="AH194">
            <v>37.18</v>
          </cell>
          <cell r="AI194">
            <v>23.31</v>
          </cell>
          <cell r="AJ194">
            <v>6.78</v>
          </cell>
          <cell r="AK194">
            <v>1.51</v>
          </cell>
          <cell r="AL194">
            <v>7593</v>
          </cell>
          <cell r="AM194">
            <v>800.28</v>
          </cell>
          <cell r="AN194">
            <v>28.19</v>
          </cell>
          <cell r="AO194">
            <v>105</v>
          </cell>
        </row>
        <row r="195">
          <cell r="A195" t="str">
            <v>Lo Barnechea</v>
          </cell>
          <cell r="B195" t="str">
            <v xml:space="preserve"> Camino del Yunque</v>
          </cell>
          <cell r="C195">
            <v>727800700</v>
          </cell>
          <cell r="D195">
            <v>20900</v>
          </cell>
          <cell r="E195">
            <v>225</v>
          </cell>
          <cell r="F195">
            <v>700</v>
          </cell>
          <cell r="G195">
            <v>4</v>
          </cell>
          <cell r="H195">
            <v>3</v>
          </cell>
          <cell r="I195">
            <v>2</v>
          </cell>
          <cell r="J195" t="str">
            <v>15/06/2022</v>
          </cell>
          <cell r="K195">
            <v>103092</v>
          </cell>
          <cell r="L195">
            <v>1567804.34</v>
          </cell>
          <cell r="M195">
            <v>626845.31999999995</v>
          </cell>
          <cell r="N195">
            <v>15</v>
          </cell>
          <cell r="O195">
            <v>2614.17</v>
          </cell>
          <cell r="P195">
            <v>0.25</v>
          </cell>
          <cell r="Q195">
            <v>9</v>
          </cell>
          <cell r="R195">
            <v>17</v>
          </cell>
          <cell r="S195">
            <v>3190.98</v>
          </cell>
          <cell r="T195">
            <v>4</v>
          </cell>
          <cell r="U195">
            <v>2888.76</v>
          </cell>
          <cell r="V195">
            <v>96.39</v>
          </cell>
          <cell r="W195">
            <v>1.9633318912823834</v>
          </cell>
          <cell r="X195">
            <v>1582.54</v>
          </cell>
          <cell r="Y195">
            <v>3.04</v>
          </cell>
          <cell r="Z195">
            <v>49.9</v>
          </cell>
          <cell r="AA195">
            <v>57968.619999999995</v>
          </cell>
          <cell r="AB195">
            <v>1.26</v>
          </cell>
          <cell r="AC195">
            <v>6.01</v>
          </cell>
          <cell r="AD195">
            <v>2</v>
          </cell>
          <cell r="AE195">
            <v>147</v>
          </cell>
          <cell r="AF195">
            <v>32</v>
          </cell>
          <cell r="AG195">
            <v>0.15</v>
          </cell>
          <cell r="AH195">
            <v>16.670000000000002</v>
          </cell>
          <cell r="AI195">
            <v>17.18</v>
          </cell>
          <cell r="AJ195">
            <v>3.39</v>
          </cell>
          <cell r="AK195">
            <v>1.35</v>
          </cell>
          <cell r="AL195">
            <v>1127</v>
          </cell>
          <cell r="AM195">
            <v>732.13</v>
          </cell>
          <cell r="AN195">
            <v>1.06</v>
          </cell>
          <cell r="AO195">
            <v>90</v>
          </cell>
        </row>
        <row r="196">
          <cell r="A196" t="str">
            <v>Peñalolén</v>
          </cell>
          <cell r="B196" t="str">
            <v xml:space="preserve"> El Olivillo 5956</v>
          </cell>
          <cell r="C196">
            <v>280325150</v>
          </cell>
          <cell r="D196">
            <v>8050</v>
          </cell>
          <cell r="E196">
            <v>131</v>
          </cell>
          <cell r="F196">
            <v>241</v>
          </cell>
          <cell r="G196">
            <v>5</v>
          </cell>
          <cell r="H196">
            <v>3</v>
          </cell>
          <cell r="I196">
            <v>1</v>
          </cell>
          <cell r="J196" t="str">
            <v>06/06/2022</v>
          </cell>
          <cell r="K196">
            <v>241394</v>
          </cell>
          <cell r="L196">
            <v>1367424.45</v>
          </cell>
          <cell r="M196">
            <v>785309.42</v>
          </cell>
          <cell r="N196">
            <v>86</v>
          </cell>
          <cell r="O196">
            <v>546.67999999999995</v>
          </cell>
          <cell r="P196">
            <v>0.83</v>
          </cell>
          <cell r="Q196">
            <v>37</v>
          </cell>
          <cell r="R196">
            <v>15</v>
          </cell>
          <cell r="S196">
            <v>760.66</v>
          </cell>
          <cell r="T196">
            <v>11</v>
          </cell>
          <cell r="U196">
            <v>1067.57</v>
          </cell>
          <cell r="V196">
            <v>131.37</v>
          </cell>
          <cell r="W196">
            <v>1.3867982301006019</v>
          </cell>
          <cell r="X196">
            <v>953.54</v>
          </cell>
          <cell r="Y196">
            <v>5.89</v>
          </cell>
          <cell r="Z196">
            <v>50.86</v>
          </cell>
          <cell r="AA196">
            <v>124131.04</v>
          </cell>
          <cell r="AB196">
            <v>0.84</v>
          </cell>
          <cell r="AC196">
            <v>12.55</v>
          </cell>
          <cell r="AD196">
            <v>26.33</v>
          </cell>
          <cell r="AE196">
            <v>1175</v>
          </cell>
          <cell r="AF196">
            <v>289</v>
          </cell>
          <cell r="AG196">
            <v>0.56000000000000005</v>
          </cell>
          <cell r="AH196">
            <v>31.03</v>
          </cell>
          <cell r="AI196">
            <v>26.28</v>
          </cell>
          <cell r="AJ196">
            <v>8.4700000000000006</v>
          </cell>
          <cell r="AK196">
            <v>2.84</v>
          </cell>
          <cell r="AL196">
            <v>5910</v>
          </cell>
          <cell r="AM196">
            <v>673.4</v>
          </cell>
          <cell r="AN196">
            <v>21.78</v>
          </cell>
          <cell r="AO196">
            <v>90</v>
          </cell>
        </row>
        <row r="197">
          <cell r="A197" t="str">
            <v>Quilicura</v>
          </cell>
          <cell r="B197" t="str">
            <v xml:space="preserve"> Cadaqués Norte</v>
          </cell>
          <cell r="C197">
            <v>105000000</v>
          </cell>
          <cell r="D197">
            <v>3015.2489999999998</v>
          </cell>
          <cell r="E197">
            <v>115</v>
          </cell>
          <cell r="F197">
            <v>170</v>
          </cell>
          <cell r="G197">
            <v>4</v>
          </cell>
          <cell r="H197">
            <v>3</v>
          </cell>
          <cell r="I197">
            <v>2</v>
          </cell>
          <cell r="J197" t="str">
            <v>04/05/2022</v>
          </cell>
          <cell r="K197">
            <v>209676</v>
          </cell>
          <cell r="L197">
            <v>844303.87</v>
          </cell>
          <cell r="M197">
            <v>717587.71</v>
          </cell>
          <cell r="N197">
            <v>65</v>
          </cell>
          <cell r="O197">
            <v>489.88</v>
          </cell>
          <cell r="P197">
            <v>1.24</v>
          </cell>
          <cell r="Q197">
            <v>33</v>
          </cell>
          <cell r="R197">
            <v>2</v>
          </cell>
          <cell r="S197">
            <v>614.71</v>
          </cell>
          <cell r="T197">
            <v>9</v>
          </cell>
          <cell r="U197">
            <v>885.04</v>
          </cell>
          <cell r="V197">
            <v>12.73</v>
          </cell>
          <cell r="W197">
            <v>1.6805772039258704</v>
          </cell>
          <cell r="X197">
            <v>761.99</v>
          </cell>
          <cell r="Y197">
            <v>6.3</v>
          </cell>
          <cell r="Z197">
            <v>32.17</v>
          </cell>
          <cell r="AA197">
            <v>81559.75</v>
          </cell>
          <cell r="AB197">
            <v>0.62</v>
          </cell>
          <cell r="AC197">
            <v>7.25</v>
          </cell>
          <cell r="AD197">
            <v>16.260000000000002</v>
          </cell>
          <cell r="AE197">
            <v>2065</v>
          </cell>
          <cell r="AF197">
            <v>283</v>
          </cell>
          <cell r="AG197">
            <v>0.97</v>
          </cell>
          <cell r="AH197">
            <v>50</v>
          </cell>
          <cell r="AI197">
            <v>17.920000000000002</v>
          </cell>
          <cell r="AJ197">
            <v>7.08</v>
          </cell>
          <cell r="AK197">
            <v>1.71</v>
          </cell>
          <cell r="AL197">
            <v>3467</v>
          </cell>
          <cell r="AM197">
            <v>742.79</v>
          </cell>
          <cell r="AN197">
            <v>12.57</v>
          </cell>
          <cell r="AO197">
            <v>120</v>
          </cell>
        </row>
        <row r="198">
          <cell r="A198" t="str">
            <v>Pudahuel</v>
          </cell>
          <cell r="B198" t="str">
            <v xml:space="preserve"> Vuelo de Codorniz Norte</v>
          </cell>
          <cell r="C198">
            <v>243761000</v>
          </cell>
          <cell r="D198">
            <v>7000</v>
          </cell>
          <cell r="E198">
            <v>137</v>
          </cell>
          <cell r="F198">
            <v>225</v>
          </cell>
          <cell r="G198">
            <v>4</v>
          </cell>
          <cell r="H198">
            <v>3</v>
          </cell>
          <cell r="I198">
            <v>1</v>
          </cell>
          <cell r="J198" t="str">
            <v>02/05/2022</v>
          </cell>
          <cell r="K198">
            <v>222754</v>
          </cell>
          <cell r="L198">
            <v>1048199.86</v>
          </cell>
          <cell r="M198">
            <v>752623.24</v>
          </cell>
          <cell r="N198">
            <v>72</v>
          </cell>
          <cell r="O198">
            <v>384.8</v>
          </cell>
          <cell r="P198">
            <v>0.97</v>
          </cell>
          <cell r="Q198">
            <v>39</v>
          </cell>
          <cell r="R198">
            <v>1</v>
          </cell>
          <cell r="S198">
            <v>374.17</v>
          </cell>
          <cell r="T198">
            <v>13</v>
          </cell>
          <cell r="U198">
            <v>660.45</v>
          </cell>
          <cell r="V198">
            <v>0</v>
          </cell>
          <cell r="W198">
            <v>1.7894542944139189</v>
          </cell>
          <cell r="X198">
            <v>860.85</v>
          </cell>
          <cell r="Y198">
            <v>8.7100000000000009</v>
          </cell>
          <cell r="Z198">
            <v>40.11</v>
          </cell>
          <cell r="AA198">
            <v>123507.95999999999</v>
          </cell>
          <cell r="AB198">
            <v>0.44</v>
          </cell>
          <cell r="AC198">
            <v>9.2899999999999991</v>
          </cell>
          <cell r="AD198">
            <v>30.22</v>
          </cell>
          <cell r="AE198">
            <v>2592</v>
          </cell>
          <cell r="AF198">
            <v>331</v>
          </cell>
          <cell r="AG198">
            <v>1.18</v>
          </cell>
          <cell r="AH198">
            <v>19.350000000000001</v>
          </cell>
          <cell r="AI198">
            <v>22.51</v>
          </cell>
          <cell r="AJ198">
            <v>8.08</v>
          </cell>
          <cell r="AK198">
            <v>2.64</v>
          </cell>
          <cell r="AL198">
            <v>4718</v>
          </cell>
          <cell r="AM198">
            <v>729.19</v>
          </cell>
          <cell r="AN198">
            <v>6.3</v>
          </cell>
          <cell r="AO198">
            <v>105</v>
          </cell>
        </row>
        <row r="199">
          <cell r="A199" t="str">
            <v>La Cisterna</v>
          </cell>
          <cell r="B199" t="str">
            <v xml:space="preserve"> Esmeralda &amp; Avenida Fernandez Albano</v>
          </cell>
          <cell r="C199">
            <v>360000000</v>
          </cell>
          <cell r="D199">
            <v>10337.995000000001</v>
          </cell>
          <cell r="E199">
            <v>270</v>
          </cell>
          <cell r="F199">
            <v>480</v>
          </cell>
          <cell r="G199">
            <v>4</v>
          </cell>
          <cell r="H199">
            <v>3</v>
          </cell>
          <cell r="I199">
            <v>4</v>
          </cell>
          <cell r="J199" t="str">
            <v>26/04/2022</v>
          </cell>
          <cell r="K199">
            <v>89889</v>
          </cell>
          <cell r="L199">
            <v>160366.5</v>
          </cell>
          <cell r="M199">
            <v>128427.75</v>
          </cell>
          <cell r="N199">
            <v>50</v>
          </cell>
          <cell r="O199">
            <v>330.55</v>
          </cell>
          <cell r="P199">
            <v>1.94</v>
          </cell>
          <cell r="Q199">
            <v>34</v>
          </cell>
          <cell r="R199">
            <v>2</v>
          </cell>
          <cell r="S199">
            <v>402.71</v>
          </cell>
          <cell r="T199">
            <v>4</v>
          </cell>
          <cell r="U199">
            <v>1039.43</v>
          </cell>
          <cell r="V199">
            <v>0</v>
          </cell>
          <cell r="W199">
            <v>2.2248942920399783</v>
          </cell>
          <cell r="X199">
            <v>1007.41</v>
          </cell>
          <cell r="Y199">
            <v>8.26</v>
          </cell>
          <cell r="Z199">
            <v>20.95</v>
          </cell>
          <cell r="AA199">
            <v>46778.32</v>
          </cell>
          <cell r="AB199">
            <v>0.02</v>
          </cell>
          <cell r="AC199">
            <v>11.12</v>
          </cell>
          <cell r="AD199">
            <v>20.329999999999998</v>
          </cell>
          <cell r="AE199">
            <v>1127</v>
          </cell>
          <cell r="AF199">
            <v>286</v>
          </cell>
          <cell r="AG199">
            <v>1.43</v>
          </cell>
          <cell r="AH199">
            <v>75</v>
          </cell>
          <cell r="AI199">
            <v>17.82</v>
          </cell>
          <cell r="AJ199">
            <v>6.35</v>
          </cell>
          <cell r="AK199">
            <v>2.13</v>
          </cell>
          <cell r="AL199">
            <v>1800</v>
          </cell>
          <cell r="AM199">
            <v>707.29</v>
          </cell>
          <cell r="AN199">
            <v>1.98</v>
          </cell>
          <cell r="AO199">
            <v>90</v>
          </cell>
        </row>
        <row r="200">
          <cell r="A200" t="str">
            <v>La Cisterna</v>
          </cell>
          <cell r="B200" t="str">
            <v xml:space="preserve"> brisas 000</v>
          </cell>
          <cell r="C200">
            <v>160000000</v>
          </cell>
          <cell r="D200">
            <v>4594.6639999999998</v>
          </cell>
          <cell r="E200">
            <v>150</v>
          </cell>
          <cell r="F200">
            <v>331</v>
          </cell>
          <cell r="G200">
            <v>3</v>
          </cell>
          <cell r="H200">
            <v>1</v>
          </cell>
          <cell r="I200">
            <v>4</v>
          </cell>
          <cell r="J200" t="str">
            <v>26/04/2022</v>
          </cell>
          <cell r="K200">
            <v>89889</v>
          </cell>
          <cell r="L200">
            <v>160366.5</v>
          </cell>
          <cell r="M200">
            <v>128427.75</v>
          </cell>
          <cell r="N200">
            <v>50</v>
          </cell>
          <cell r="O200">
            <v>330.55</v>
          </cell>
          <cell r="P200">
            <v>1.94</v>
          </cell>
          <cell r="Q200">
            <v>34</v>
          </cell>
          <cell r="R200">
            <v>2</v>
          </cell>
          <cell r="S200">
            <v>402.71</v>
          </cell>
          <cell r="T200">
            <v>4</v>
          </cell>
          <cell r="U200">
            <v>1039.43</v>
          </cell>
          <cell r="V200">
            <v>0</v>
          </cell>
          <cell r="W200">
            <v>2.2248942920399783</v>
          </cell>
          <cell r="X200">
            <v>1007.41</v>
          </cell>
          <cell r="Y200">
            <v>8.26</v>
          </cell>
          <cell r="Z200">
            <v>20.95</v>
          </cell>
          <cell r="AA200">
            <v>46778.32</v>
          </cell>
          <cell r="AB200">
            <v>0.02</v>
          </cell>
          <cell r="AC200">
            <v>11.12</v>
          </cell>
          <cell r="AD200">
            <v>20.329999999999998</v>
          </cell>
          <cell r="AE200">
            <v>1127</v>
          </cell>
          <cell r="AF200">
            <v>286</v>
          </cell>
          <cell r="AG200">
            <v>1.43</v>
          </cell>
          <cell r="AH200">
            <v>75</v>
          </cell>
          <cell r="AI200">
            <v>17.82</v>
          </cell>
          <cell r="AJ200">
            <v>6.35</v>
          </cell>
          <cell r="AK200">
            <v>2.13</v>
          </cell>
          <cell r="AL200">
            <v>1800</v>
          </cell>
          <cell r="AM200">
            <v>707.29</v>
          </cell>
          <cell r="AN200">
            <v>1.98</v>
          </cell>
          <cell r="AO200">
            <v>90</v>
          </cell>
        </row>
        <row r="201">
          <cell r="A201" t="str">
            <v>Ñuñoa</v>
          </cell>
          <cell r="B201" t="str">
            <v xml:space="preserve"> Valparaíso</v>
          </cell>
          <cell r="C201">
            <v>623331700</v>
          </cell>
          <cell r="D201">
            <v>17900</v>
          </cell>
          <cell r="E201">
            <v>220</v>
          </cell>
          <cell r="F201">
            <v>648</v>
          </cell>
          <cell r="G201">
            <v>5</v>
          </cell>
          <cell r="H201">
            <v>3</v>
          </cell>
          <cell r="I201">
            <v>4</v>
          </cell>
          <cell r="J201" t="str">
            <v>25/04/2022</v>
          </cell>
          <cell r="K201">
            <v>208048</v>
          </cell>
          <cell r="L201">
            <v>508452.16</v>
          </cell>
          <cell r="M201">
            <v>300354.24</v>
          </cell>
          <cell r="N201">
            <v>47</v>
          </cell>
          <cell r="O201">
            <v>462.1</v>
          </cell>
          <cell r="P201">
            <v>1.08</v>
          </cell>
          <cell r="Q201">
            <v>28</v>
          </cell>
          <cell r="R201">
            <v>26</v>
          </cell>
          <cell r="S201">
            <v>535.08000000000004</v>
          </cell>
          <cell r="T201">
            <v>6</v>
          </cell>
          <cell r="U201">
            <v>1089.4000000000001</v>
          </cell>
          <cell r="V201">
            <v>0</v>
          </cell>
          <cell r="W201">
            <v>3.3821747955052932</v>
          </cell>
          <cell r="X201">
            <v>1192.3900000000001</v>
          </cell>
          <cell r="Y201">
            <v>2.82</v>
          </cell>
          <cell r="Z201">
            <v>48.36</v>
          </cell>
          <cell r="AA201">
            <v>83721</v>
          </cell>
          <cell r="AB201">
            <v>0</v>
          </cell>
          <cell r="AC201">
            <v>2.06</v>
          </cell>
          <cell r="AD201">
            <v>7.3</v>
          </cell>
          <cell r="AE201">
            <v>1335</v>
          </cell>
          <cell r="AF201">
            <v>446</v>
          </cell>
          <cell r="AG201">
            <v>0.74</v>
          </cell>
          <cell r="AH201">
            <v>20.54</v>
          </cell>
          <cell r="AI201">
            <v>5.76</v>
          </cell>
          <cell r="AJ201">
            <v>2.6</v>
          </cell>
          <cell r="AK201">
            <v>1.02</v>
          </cell>
          <cell r="AL201">
            <v>2313</v>
          </cell>
          <cell r="AM201">
            <v>790.9</v>
          </cell>
          <cell r="AN201">
            <v>22.43</v>
          </cell>
          <cell r="AO201">
            <v>83</v>
          </cell>
        </row>
        <row r="202">
          <cell r="A202" t="str">
            <v>Pudahuel</v>
          </cell>
          <cell r="B202" t="str">
            <v xml:space="preserve"> Avenida Pedro de Aretxabala</v>
          </cell>
          <cell r="C202">
            <v>261172500</v>
          </cell>
          <cell r="D202">
            <v>7500</v>
          </cell>
          <cell r="E202">
            <v>129</v>
          </cell>
          <cell r="F202">
            <v>228</v>
          </cell>
          <cell r="G202">
            <v>4</v>
          </cell>
          <cell r="H202">
            <v>3</v>
          </cell>
          <cell r="I202">
            <v>2</v>
          </cell>
          <cell r="J202" t="str">
            <v>13/04/2022</v>
          </cell>
          <cell r="K202">
            <v>222754</v>
          </cell>
          <cell r="L202">
            <v>1048199.86</v>
          </cell>
          <cell r="M202">
            <v>752623.24</v>
          </cell>
          <cell r="N202">
            <v>72</v>
          </cell>
          <cell r="O202">
            <v>384.8</v>
          </cell>
          <cell r="P202">
            <v>0.97</v>
          </cell>
          <cell r="Q202">
            <v>39</v>
          </cell>
          <cell r="R202">
            <v>1</v>
          </cell>
          <cell r="S202">
            <v>374.17</v>
          </cell>
          <cell r="T202">
            <v>13</v>
          </cell>
          <cell r="U202">
            <v>660.45</v>
          </cell>
          <cell r="V202">
            <v>0</v>
          </cell>
          <cell r="W202">
            <v>1.7894542944139189</v>
          </cell>
          <cell r="X202">
            <v>860.85</v>
          </cell>
          <cell r="Y202">
            <v>8.7100000000000009</v>
          </cell>
          <cell r="Z202">
            <v>40.11</v>
          </cell>
          <cell r="AA202">
            <v>123507.95999999999</v>
          </cell>
          <cell r="AB202">
            <v>0.44</v>
          </cell>
          <cell r="AC202">
            <v>9.2899999999999991</v>
          </cell>
          <cell r="AD202">
            <v>30.22</v>
          </cell>
          <cell r="AE202">
            <v>2592</v>
          </cell>
          <cell r="AF202">
            <v>331</v>
          </cell>
          <cell r="AG202">
            <v>1.18</v>
          </cell>
          <cell r="AH202">
            <v>19.350000000000001</v>
          </cell>
          <cell r="AI202">
            <v>22.51</v>
          </cell>
          <cell r="AJ202">
            <v>8.08</v>
          </cell>
          <cell r="AK202">
            <v>2.64</v>
          </cell>
          <cell r="AL202">
            <v>4718</v>
          </cell>
          <cell r="AM202">
            <v>729.19</v>
          </cell>
          <cell r="AN202">
            <v>6.3</v>
          </cell>
          <cell r="AO202">
            <v>105</v>
          </cell>
        </row>
        <row r="203">
          <cell r="A203" t="str">
            <v>Quinta Normal</v>
          </cell>
          <cell r="B203" t="str">
            <v xml:space="preserve"> Brisas del Río</v>
          </cell>
          <cell r="C203">
            <v>132000000</v>
          </cell>
          <cell r="D203">
            <v>3790.598</v>
          </cell>
          <cell r="E203">
            <v>102</v>
          </cell>
          <cell r="F203">
            <v>205</v>
          </cell>
          <cell r="G203">
            <v>4</v>
          </cell>
          <cell r="H203">
            <v>1</v>
          </cell>
          <cell r="I203">
            <v>2</v>
          </cell>
          <cell r="J203" t="str">
            <v>29/12/2021</v>
          </cell>
          <cell r="K203">
            <v>109784</v>
          </cell>
          <cell r="L203">
            <v>398697.29</v>
          </cell>
          <cell r="M203">
            <v>139118.69</v>
          </cell>
          <cell r="N203">
            <v>68</v>
          </cell>
          <cell r="O203">
            <v>323.08999999999997</v>
          </cell>
          <cell r="P203">
            <v>1.52</v>
          </cell>
          <cell r="Q203">
            <v>39</v>
          </cell>
          <cell r="R203">
            <v>0</v>
          </cell>
          <cell r="S203">
            <v>415.54</v>
          </cell>
          <cell r="T203">
            <v>8</v>
          </cell>
          <cell r="U203">
            <v>799.68</v>
          </cell>
          <cell r="V203">
            <v>103.49</v>
          </cell>
          <cell r="W203">
            <v>1.4540240178461712</v>
          </cell>
          <cell r="X203">
            <v>915.73</v>
          </cell>
          <cell r="Y203">
            <v>8.27</v>
          </cell>
          <cell r="Z203">
            <v>13.4</v>
          </cell>
          <cell r="AA203">
            <v>60608</v>
          </cell>
          <cell r="AB203">
            <v>0</v>
          </cell>
          <cell r="AC203">
            <v>14.7</v>
          </cell>
          <cell r="AD203">
            <v>28.55</v>
          </cell>
          <cell r="AE203">
            <v>1818</v>
          </cell>
          <cell r="AF203">
            <v>252</v>
          </cell>
          <cell r="AG203">
            <v>1.59</v>
          </cell>
          <cell r="AH203">
            <v>15.63</v>
          </cell>
          <cell r="AI203">
            <v>23.48</v>
          </cell>
          <cell r="AJ203">
            <v>9.07</v>
          </cell>
          <cell r="AK203">
            <v>3.63</v>
          </cell>
          <cell r="AL203">
            <v>3376</v>
          </cell>
          <cell r="AM203">
            <v>657.24</v>
          </cell>
          <cell r="AN203">
            <v>10.29</v>
          </cell>
          <cell r="AO203">
            <v>85</v>
          </cell>
        </row>
        <row r="204">
          <cell r="A204" t="str">
            <v>La Cisterna</v>
          </cell>
          <cell r="B204" t="str">
            <v xml:space="preserve"> Fuenzalida Urrejola 845</v>
          </cell>
          <cell r="C204">
            <v>155000000</v>
          </cell>
          <cell r="D204">
            <v>4451.0810000000001</v>
          </cell>
          <cell r="E204">
            <v>160</v>
          </cell>
          <cell r="F204">
            <v>192</v>
          </cell>
          <cell r="G204">
            <v>5</v>
          </cell>
          <cell r="H204">
            <v>3</v>
          </cell>
          <cell r="I204">
            <v>1</v>
          </cell>
          <cell r="J204" t="str">
            <v>29/12/2021</v>
          </cell>
          <cell r="K204">
            <v>89889</v>
          </cell>
          <cell r="L204">
            <v>160366.5</v>
          </cell>
          <cell r="M204">
            <v>128427.75</v>
          </cell>
          <cell r="N204">
            <v>50</v>
          </cell>
          <cell r="O204">
            <v>330.55</v>
          </cell>
          <cell r="P204">
            <v>1.94</v>
          </cell>
          <cell r="Q204">
            <v>34</v>
          </cell>
          <cell r="R204">
            <v>2</v>
          </cell>
          <cell r="S204">
            <v>402.71</v>
          </cell>
          <cell r="T204">
            <v>4</v>
          </cell>
          <cell r="U204">
            <v>1039.43</v>
          </cell>
          <cell r="V204">
            <v>0</v>
          </cell>
          <cell r="W204">
            <v>2.2248942920399783</v>
          </cell>
          <cell r="X204">
            <v>1007.41</v>
          </cell>
          <cell r="Y204">
            <v>8.26</v>
          </cell>
          <cell r="Z204">
            <v>20.95</v>
          </cell>
          <cell r="AA204">
            <v>46778.32</v>
          </cell>
          <cell r="AB204">
            <v>0.02</v>
          </cell>
          <cell r="AC204">
            <v>11.12</v>
          </cell>
          <cell r="AD204">
            <v>20.329999999999998</v>
          </cell>
          <cell r="AE204">
            <v>1127</v>
          </cell>
          <cell r="AF204">
            <v>286</v>
          </cell>
          <cell r="AG204">
            <v>1.43</v>
          </cell>
          <cell r="AH204">
            <v>75</v>
          </cell>
          <cell r="AI204">
            <v>17.82</v>
          </cell>
          <cell r="AJ204">
            <v>6.35</v>
          </cell>
          <cell r="AK204">
            <v>2.13</v>
          </cell>
          <cell r="AL204">
            <v>1800</v>
          </cell>
          <cell r="AM204">
            <v>707.29</v>
          </cell>
          <cell r="AN204">
            <v>1.98</v>
          </cell>
          <cell r="AO204">
            <v>90</v>
          </cell>
        </row>
        <row r="205">
          <cell r="A205" t="str">
            <v>Colina</v>
          </cell>
          <cell r="B205" t="str">
            <v xml:space="preserve"> Estancia Liray</v>
          </cell>
          <cell r="C205">
            <v>159837570</v>
          </cell>
          <cell r="D205">
            <v>4590</v>
          </cell>
          <cell r="E205">
            <v>165</v>
          </cell>
          <cell r="F205">
            <v>165</v>
          </cell>
          <cell r="G205">
            <v>3</v>
          </cell>
          <cell r="H205">
            <v>2</v>
          </cell>
          <cell r="I205">
            <v>1</v>
          </cell>
          <cell r="J205" t="str">
            <v>03/12/2022</v>
          </cell>
          <cell r="K205">
            <v>117839</v>
          </cell>
          <cell r="L205">
            <v>1115239.6200000001</v>
          </cell>
          <cell r="M205">
            <v>734015.35</v>
          </cell>
          <cell r="N205">
            <v>57</v>
          </cell>
          <cell r="O205">
            <v>487.23</v>
          </cell>
          <cell r="P205">
            <v>0.96</v>
          </cell>
          <cell r="Q205">
            <v>30</v>
          </cell>
          <cell r="R205">
            <v>10</v>
          </cell>
          <cell r="S205">
            <v>632.22</v>
          </cell>
          <cell r="T205">
            <v>7</v>
          </cell>
          <cell r="U205">
            <v>1011.29</v>
          </cell>
          <cell r="V205">
            <v>45.41</v>
          </cell>
          <cell r="W205">
            <v>1.4295011588942701</v>
          </cell>
          <cell r="X205">
            <v>1149.29</v>
          </cell>
          <cell r="Y205">
            <v>14.4</v>
          </cell>
          <cell r="Z205">
            <v>37.659999999999997</v>
          </cell>
          <cell r="AA205">
            <v>74060.31</v>
          </cell>
          <cell r="AB205">
            <v>1.78</v>
          </cell>
          <cell r="AC205">
            <v>12.23</v>
          </cell>
          <cell r="AD205">
            <v>10.3</v>
          </cell>
          <cell r="AE205">
            <v>756</v>
          </cell>
          <cell r="AF205">
            <v>160</v>
          </cell>
          <cell r="AG205">
            <v>0.53</v>
          </cell>
          <cell r="AH205">
            <v>35.71</v>
          </cell>
          <cell r="AI205">
            <v>25.46</v>
          </cell>
          <cell r="AJ205">
            <v>8.3000000000000007</v>
          </cell>
          <cell r="AK205">
            <v>1.34</v>
          </cell>
          <cell r="AL205">
            <v>1830</v>
          </cell>
          <cell r="AM205">
            <v>714.93</v>
          </cell>
          <cell r="AN205">
            <v>9.42</v>
          </cell>
          <cell r="AO205">
            <v>90</v>
          </cell>
        </row>
        <row r="206">
          <cell r="A206" t="str">
            <v>Lampa</v>
          </cell>
          <cell r="B206" t="str">
            <v xml:space="preserve"> Avenida La Hacienda</v>
          </cell>
          <cell r="C206">
            <v>127103950</v>
          </cell>
          <cell r="D206">
            <v>3650</v>
          </cell>
          <cell r="E206">
            <v>68</v>
          </cell>
          <cell r="F206">
            <v>221</v>
          </cell>
          <cell r="G206">
            <v>3</v>
          </cell>
          <cell r="H206">
            <v>2</v>
          </cell>
          <cell r="I206">
            <v>1</v>
          </cell>
          <cell r="J206" t="str">
            <v>03/12/2022</v>
          </cell>
          <cell r="K206">
            <v>80683</v>
          </cell>
          <cell r="L206">
            <v>555319.97</v>
          </cell>
          <cell r="M206">
            <v>293578.69</v>
          </cell>
          <cell r="N206">
            <v>45</v>
          </cell>
          <cell r="O206">
            <v>695.88</v>
          </cell>
          <cell r="P206">
            <v>1</v>
          </cell>
          <cell r="Q206">
            <v>25</v>
          </cell>
          <cell r="R206">
            <v>2</v>
          </cell>
          <cell r="S206">
            <v>871.27</v>
          </cell>
          <cell r="T206">
            <v>6</v>
          </cell>
          <cell r="U206">
            <v>2835.37</v>
          </cell>
          <cell r="V206">
            <v>26</v>
          </cell>
          <cell r="W206">
            <v>0.76325690580162742</v>
          </cell>
          <cell r="X206">
            <v>983.49</v>
          </cell>
          <cell r="Y206">
            <v>19.420000000000002</v>
          </cell>
          <cell r="Z206">
            <v>43.93</v>
          </cell>
          <cell r="AA206">
            <v>59033.78</v>
          </cell>
          <cell r="AB206">
            <v>18.45</v>
          </cell>
          <cell r="AC206">
            <v>16.68</v>
          </cell>
          <cell r="AD206">
            <v>15.2</v>
          </cell>
          <cell r="AE206">
            <v>763</v>
          </cell>
          <cell r="AF206">
            <v>67</v>
          </cell>
          <cell r="AG206">
            <v>0.68</v>
          </cell>
          <cell r="AH206">
            <v>18</v>
          </cell>
          <cell r="AI206">
            <v>25.76</v>
          </cell>
          <cell r="AJ206">
            <v>8.68</v>
          </cell>
          <cell r="AK206">
            <v>1.96</v>
          </cell>
          <cell r="AL206">
            <v>1519</v>
          </cell>
          <cell r="AM206">
            <v>554.17999999999995</v>
          </cell>
          <cell r="AN206">
            <v>9.2100000000000009</v>
          </cell>
          <cell r="AO206">
            <v>120</v>
          </cell>
        </row>
        <row r="207">
          <cell r="A207" t="str">
            <v>Estación Central</v>
          </cell>
          <cell r="B207" t="str">
            <v xml:space="preserve"> Estación Central</v>
          </cell>
          <cell r="C207">
            <v>196000000</v>
          </cell>
          <cell r="D207">
            <v>5628.4639999999999</v>
          </cell>
          <cell r="E207">
            <v>500</v>
          </cell>
          <cell r="F207">
            <v>500</v>
          </cell>
          <cell r="G207">
            <v>10</v>
          </cell>
          <cell r="H207">
            <v>8</v>
          </cell>
          <cell r="I207">
            <v>2</v>
          </cell>
          <cell r="J207" t="str">
            <v>03/12/2022</v>
          </cell>
          <cell r="K207">
            <v>140746</v>
          </cell>
          <cell r="L207">
            <v>533763.86</v>
          </cell>
          <cell r="M207">
            <v>297521.89</v>
          </cell>
          <cell r="N207">
            <v>68</v>
          </cell>
          <cell r="O207">
            <v>328.11</v>
          </cell>
          <cell r="P207">
            <v>1.37</v>
          </cell>
          <cell r="Q207">
            <v>29</v>
          </cell>
          <cell r="R207">
            <v>1</v>
          </cell>
          <cell r="S207">
            <v>441.76</v>
          </cell>
          <cell r="T207">
            <v>6</v>
          </cell>
          <cell r="U207">
            <v>1032.02</v>
          </cell>
          <cell r="V207">
            <v>75.180000000000007</v>
          </cell>
          <cell r="W207">
            <v>3.1254181528500924</v>
          </cell>
          <cell r="X207">
            <v>799</v>
          </cell>
          <cell r="Y207">
            <v>9.44</v>
          </cell>
          <cell r="Z207">
            <v>21.42</v>
          </cell>
          <cell r="AA207">
            <v>71688</v>
          </cell>
          <cell r="AB207">
            <v>0</v>
          </cell>
          <cell r="AC207">
            <v>13.14</v>
          </cell>
          <cell r="AD207">
            <v>16.05</v>
          </cell>
          <cell r="AE207">
            <v>2099</v>
          </cell>
          <cell r="AF207">
            <v>1330</v>
          </cell>
          <cell r="AG207">
            <v>1.84</v>
          </cell>
          <cell r="AH207">
            <v>52.94</v>
          </cell>
          <cell r="AI207">
            <v>23.45</v>
          </cell>
          <cell r="AJ207">
            <v>11.87</v>
          </cell>
          <cell r="AK207">
            <v>4.2</v>
          </cell>
          <cell r="AL207">
            <v>5574</v>
          </cell>
          <cell r="AM207">
            <v>672.85</v>
          </cell>
          <cell r="AN207">
            <v>10.19</v>
          </cell>
          <cell r="AO207">
            <v>100</v>
          </cell>
        </row>
        <row r="208">
          <cell r="A208" t="str">
            <v>Providencia</v>
          </cell>
          <cell r="B208" t="str">
            <v xml:space="preserve"> Esquina Luis thayer Ojeda/.</v>
          </cell>
          <cell r="C208">
            <v>826698020</v>
          </cell>
          <cell r="D208">
            <v>23740</v>
          </cell>
          <cell r="E208">
            <v>270</v>
          </cell>
          <cell r="F208">
            <v>450</v>
          </cell>
          <cell r="G208">
            <v>10</v>
          </cell>
          <cell r="H208">
            <v>4</v>
          </cell>
          <cell r="I208">
            <v>0</v>
          </cell>
          <cell r="J208" t="str">
            <v>03/12/2022</v>
          </cell>
          <cell r="K208">
            <v>141986</v>
          </cell>
          <cell r="L208">
            <v>2121068.62</v>
          </cell>
          <cell r="M208">
            <v>262959.53000000003</v>
          </cell>
          <cell r="N208">
            <v>15</v>
          </cell>
          <cell r="O208">
            <v>808.55</v>
          </cell>
          <cell r="P208">
            <v>1.45</v>
          </cell>
          <cell r="Q208">
            <v>18</v>
          </cell>
          <cell r="R208">
            <v>23</v>
          </cell>
          <cell r="S208">
            <v>690.76</v>
          </cell>
          <cell r="T208">
            <v>6</v>
          </cell>
          <cell r="U208">
            <v>1084.74</v>
          </cell>
          <cell r="V208">
            <v>0</v>
          </cell>
          <cell r="W208">
            <v>4.4714613012020283</v>
          </cell>
          <cell r="X208">
            <v>1694.2</v>
          </cell>
          <cell r="Y208">
            <v>3.07</v>
          </cell>
          <cell r="Z208">
            <v>65.53</v>
          </cell>
          <cell r="AA208">
            <v>85165.3</v>
          </cell>
          <cell r="AB208">
            <v>8.2100000000000009</v>
          </cell>
          <cell r="AC208">
            <v>1.27</v>
          </cell>
          <cell r="AD208">
            <v>2.15</v>
          </cell>
          <cell r="AE208">
            <v>1418</v>
          </cell>
          <cell r="AF208">
            <v>954</v>
          </cell>
          <cell r="AG208">
            <v>1.54</v>
          </cell>
          <cell r="AH208">
            <v>18.75</v>
          </cell>
          <cell r="AI208">
            <v>3.38</v>
          </cell>
          <cell r="AJ208">
            <v>2.23</v>
          </cell>
          <cell r="AK208">
            <v>1.34</v>
          </cell>
          <cell r="AL208">
            <v>2344</v>
          </cell>
          <cell r="AM208">
            <v>738.17</v>
          </cell>
          <cell r="AN208">
            <v>37.159999999999997</v>
          </cell>
          <cell r="AO208">
            <v>65</v>
          </cell>
        </row>
        <row r="209">
          <cell r="A209" t="str">
            <v>Maipú</v>
          </cell>
          <cell r="B209" t="str">
            <v xml:space="preserve"> Constantinopla Oriente</v>
          </cell>
          <cell r="C209">
            <v>126059260</v>
          </cell>
          <cell r="D209">
            <v>3620</v>
          </cell>
          <cell r="E209">
            <v>84</v>
          </cell>
          <cell r="F209">
            <v>118</v>
          </cell>
          <cell r="G209">
            <v>3</v>
          </cell>
          <cell r="H209">
            <v>3</v>
          </cell>
          <cell r="I209">
            <v>3</v>
          </cell>
          <cell r="J209" t="str">
            <v>03/12/2022</v>
          </cell>
          <cell r="K209">
            <v>517393</v>
          </cell>
          <cell r="L209">
            <v>2847701.93</v>
          </cell>
          <cell r="M209">
            <v>1791808.5</v>
          </cell>
          <cell r="N209">
            <v>185</v>
          </cell>
          <cell r="O209">
            <v>384.19</v>
          </cell>
          <cell r="P209">
            <v>1.33</v>
          </cell>
          <cell r="Q209">
            <v>101</v>
          </cell>
          <cell r="R209">
            <v>8</v>
          </cell>
          <cell r="S209">
            <v>538.27</v>
          </cell>
          <cell r="T209">
            <v>16</v>
          </cell>
          <cell r="U209">
            <v>1258.33</v>
          </cell>
          <cell r="V209">
            <v>35.22</v>
          </cell>
          <cell r="W209">
            <v>2.1906116079118543</v>
          </cell>
          <cell r="X209">
            <v>848.94</v>
          </cell>
          <cell r="Y209">
            <v>8.2100000000000009</v>
          </cell>
          <cell r="Z209">
            <v>53.33</v>
          </cell>
          <cell r="AA209">
            <v>274737.43</v>
          </cell>
          <cell r="AB209">
            <v>0.89</v>
          </cell>
          <cell r="AC209">
            <v>6.81</v>
          </cell>
          <cell r="AD209">
            <v>44</v>
          </cell>
          <cell r="AE209">
            <v>3405</v>
          </cell>
          <cell r="AF209">
            <v>574</v>
          </cell>
          <cell r="AG209">
            <v>0.7</v>
          </cell>
          <cell r="AH209">
            <v>40.74</v>
          </cell>
          <cell r="AI209">
            <v>13.22</v>
          </cell>
          <cell r="AJ209">
            <v>4.8</v>
          </cell>
          <cell r="AK209">
            <v>1.69</v>
          </cell>
          <cell r="AL209">
            <v>6715</v>
          </cell>
          <cell r="AM209">
            <v>843.15</v>
          </cell>
          <cell r="AN209">
            <v>23.75</v>
          </cell>
          <cell r="AO209">
            <v>110</v>
          </cell>
        </row>
        <row r="210">
          <cell r="A210" t="str">
            <v>Buin</v>
          </cell>
          <cell r="B210" t="str">
            <v xml:space="preserve"> Dirigente tuta aranguiz</v>
          </cell>
          <cell r="C210">
            <v>149738900</v>
          </cell>
          <cell r="D210">
            <v>4300</v>
          </cell>
          <cell r="E210">
            <v>142</v>
          </cell>
          <cell r="F210">
            <v>142</v>
          </cell>
          <cell r="G210">
            <v>3</v>
          </cell>
          <cell r="H210">
            <v>2</v>
          </cell>
          <cell r="I210">
            <v>1</v>
          </cell>
          <cell r="J210" t="str">
            <v>03/12/2022</v>
          </cell>
          <cell r="K210">
            <v>82267</v>
          </cell>
          <cell r="L210">
            <v>603984.88</v>
          </cell>
          <cell r="M210">
            <v>558346.25</v>
          </cell>
          <cell r="N210">
            <v>33</v>
          </cell>
          <cell r="O210">
            <v>814.84</v>
          </cell>
          <cell r="P210">
            <v>1.1000000000000001</v>
          </cell>
          <cell r="Q210">
            <v>20</v>
          </cell>
          <cell r="R210">
            <v>7</v>
          </cell>
          <cell r="S210">
            <v>857.21</v>
          </cell>
          <cell r="T210">
            <v>10</v>
          </cell>
          <cell r="U210">
            <v>1463.04</v>
          </cell>
          <cell r="V210">
            <v>25.59</v>
          </cell>
          <cell r="W210">
            <v>1.2556730367182511</v>
          </cell>
          <cell r="X210">
            <v>760.39</v>
          </cell>
          <cell r="Y210">
            <v>10.11</v>
          </cell>
          <cell r="Z210">
            <v>42.65</v>
          </cell>
          <cell r="AA210">
            <v>46718.98</v>
          </cell>
          <cell r="AB210">
            <v>0.47</v>
          </cell>
          <cell r="AC210">
            <v>16.53</v>
          </cell>
          <cell r="AD210">
            <v>21.96</v>
          </cell>
          <cell r="AE210">
            <v>388</v>
          </cell>
          <cell r="AF210">
            <v>105</v>
          </cell>
          <cell r="AG210">
            <v>0.46</v>
          </cell>
          <cell r="AH210">
            <v>18</v>
          </cell>
          <cell r="AI210">
            <v>24.93</v>
          </cell>
          <cell r="AJ210">
            <v>7.55</v>
          </cell>
          <cell r="AK210">
            <v>1.6</v>
          </cell>
          <cell r="AL210">
            <v>1553</v>
          </cell>
          <cell r="AM210">
            <v>569</v>
          </cell>
          <cell r="AN210">
            <v>27.26</v>
          </cell>
          <cell r="AO210">
            <v>90</v>
          </cell>
        </row>
        <row r="211">
          <cell r="A211" t="str">
            <v>Colina</v>
          </cell>
          <cell r="B211" t="str">
            <v xml:space="preserve"> KM 41 por Autopista Los Libertadores salida Chacabuco</v>
          </cell>
          <cell r="C211">
            <v>696111770</v>
          </cell>
          <cell r="D211">
            <v>19990</v>
          </cell>
          <cell r="E211">
            <v>800</v>
          </cell>
          <cell r="F211">
            <v>5000</v>
          </cell>
          <cell r="G211">
            <v>5</v>
          </cell>
          <cell r="H211">
            <v>3</v>
          </cell>
          <cell r="I211">
            <v>0</v>
          </cell>
          <cell r="J211" t="str">
            <v>03/12/2022</v>
          </cell>
          <cell r="K211">
            <v>117839</v>
          </cell>
          <cell r="L211">
            <v>1115239.6200000001</v>
          </cell>
          <cell r="M211">
            <v>734015.35</v>
          </cell>
          <cell r="N211">
            <v>57</v>
          </cell>
          <cell r="O211">
            <v>487.23</v>
          </cell>
          <cell r="P211">
            <v>0.96</v>
          </cell>
          <cell r="Q211">
            <v>30</v>
          </cell>
          <cell r="R211">
            <v>10</v>
          </cell>
          <cell r="S211">
            <v>632.22</v>
          </cell>
          <cell r="T211">
            <v>7</v>
          </cell>
          <cell r="U211">
            <v>1011.29</v>
          </cell>
          <cell r="V211">
            <v>45.41</v>
          </cell>
          <cell r="W211">
            <v>1.4295011588942701</v>
          </cell>
          <cell r="X211">
            <v>1149.29</v>
          </cell>
          <cell r="Y211">
            <v>14.4</v>
          </cell>
          <cell r="Z211">
            <v>37.659999999999997</v>
          </cell>
          <cell r="AA211">
            <v>74060.31</v>
          </cell>
          <cell r="AB211">
            <v>1.78</v>
          </cell>
          <cell r="AC211">
            <v>12.23</v>
          </cell>
          <cell r="AD211">
            <v>10.3</v>
          </cell>
          <cell r="AE211">
            <v>756</v>
          </cell>
          <cell r="AF211">
            <v>160</v>
          </cell>
          <cell r="AG211">
            <v>0.53</v>
          </cell>
          <cell r="AH211">
            <v>35.71</v>
          </cell>
          <cell r="AI211">
            <v>25.46</v>
          </cell>
          <cell r="AJ211">
            <v>8.3000000000000007</v>
          </cell>
          <cell r="AK211">
            <v>1.34</v>
          </cell>
          <cell r="AL211">
            <v>1830</v>
          </cell>
          <cell r="AM211">
            <v>714.93</v>
          </cell>
          <cell r="AN211">
            <v>9.42</v>
          </cell>
          <cell r="AO211">
            <v>90</v>
          </cell>
        </row>
        <row r="212">
          <cell r="A212" t="str">
            <v>Puente Alto</v>
          </cell>
          <cell r="B212" t="str">
            <v xml:space="preserve"> El peñón ag-59831/nonato coo</v>
          </cell>
          <cell r="C212">
            <v>175000000</v>
          </cell>
          <cell r="D212">
            <v>5025.4139999999998</v>
          </cell>
          <cell r="E212">
            <v>80</v>
          </cell>
          <cell r="F212">
            <v>162</v>
          </cell>
          <cell r="G212">
            <v>3</v>
          </cell>
          <cell r="H212">
            <v>2</v>
          </cell>
          <cell r="I212">
            <v>0</v>
          </cell>
          <cell r="J212" t="str">
            <v>03/12/2022</v>
          </cell>
          <cell r="K212">
            <v>565439</v>
          </cell>
          <cell r="L212">
            <v>2492680.23</v>
          </cell>
          <cell r="M212">
            <v>1930758.23</v>
          </cell>
          <cell r="N212">
            <v>214</v>
          </cell>
          <cell r="O212">
            <v>532.9</v>
          </cell>
          <cell r="P212">
            <v>1.25</v>
          </cell>
          <cell r="Q212">
            <v>106</v>
          </cell>
          <cell r="R212">
            <v>6</v>
          </cell>
          <cell r="S212">
            <v>645.05999999999995</v>
          </cell>
          <cell r="T212">
            <v>15</v>
          </cell>
          <cell r="U212">
            <v>1378.98</v>
          </cell>
          <cell r="V212">
            <v>28.19</v>
          </cell>
          <cell r="W212">
            <v>1.2556730367182511</v>
          </cell>
          <cell r="X212">
            <v>661.65</v>
          </cell>
          <cell r="Y212">
            <v>7.67</v>
          </cell>
          <cell r="Z212">
            <v>51.76</v>
          </cell>
          <cell r="AA212">
            <v>348064.42</v>
          </cell>
          <cell r="AB212">
            <v>0.9</v>
          </cell>
          <cell r="AC212">
            <v>9.34</v>
          </cell>
          <cell r="AD212">
            <v>69.3</v>
          </cell>
          <cell r="AE212">
            <v>3624</v>
          </cell>
          <cell r="AF212">
            <v>875</v>
          </cell>
          <cell r="AG212">
            <v>0.71</v>
          </cell>
          <cell r="AH212">
            <v>37.18</v>
          </cell>
          <cell r="AI212">
            <v>23.31</v>
          </cell>
          <cell r="AJ212">
            <v>6.78</v>
          </cell>
          <cell r="AK212">
            <v>1.51</v>
          </cell>
          <cell r="AL212">
            <v>7593</v>
          </cell>
          <cell r="AM212">
            <v>800.28</v>
          </cell>
          <cell r="AN212">
            <v>28.19</v>
          </cell>
          <cell r="AO212">
            <v>105</v>
          </cell>
        </row>
        <row r="213">
          <cell r="A213" t="str">
            <v>Las Condes</v>
          </cell>
          <cell r="B213" t="str">
            <v xml:space="preserve"> Huara huara con Latadia</v>
          </cell>
          <cell r="C213">
            <v>455101787</v>
          </cell>
          <cell r="D213">
            <v>13069</v>
          </cell>
          <cell r="E213">
            <v>180</v>
          </cell>
          <cell r="F213">
            <v>250</v>
          </cell>
          <cell r="G213">
            <v>5</v>
          </cell>
          <cell r="H213">
            <v>3</v>
          </cell>
          <cell r="I213">
            <v>3</v>
          </cell>
          <cell r="J213" t="str">
            <v>03/12/2022</v>
          </cell>
          <cell r="K213">
            <v>294480</v>
          </cell>
          <cell r="L213">
            <v>1432747.4</v>
          </cell>
          <cell r="M213">
            <v>690846.3</v>
          </cell>
          <cell r="N213">
            <v>22</v>
          </cell>
          <cell r="O213">
            <v>1097.19</v>
          </cell>
          <cell r="P213">
            <v>0.37</v>
          </cell>
          <cell r="Q213">
            <v>12</v>
          </cell>
          <cell r="R213">
            <v>41</v>
          </cell>
          <cell r="S213">
            <v>1390.84</v>
          </cell>
          <cell r="T213">
            <v>3</v>
          </cell>
          <cell r="U213">
            <v>2099.15</v>
          </cell>
          <cell r="V213">
            <v>0</v>
          </cell>
          <cell r="W213">
            <v>3.0235780041461733</v>
          </cell>
          <cell r="X213">
            <v>1480.51</v>
          </cell>
          <cell r="Y213">
            <v>2.76</v>
          </cell>
          <cell r="Z213">
            <v>77.150000000000006</v>
          </cell>
          <cell r="AA213">
            <v>117284.5</v>
          </cell>
          <cell r="AB213">
            <v>0</v>
          </cell>
          <cell r="AC213">
            <v>0.88</v>
          </cell>
          <cell r="AD213">
            <v>1.31</v>
          </cell>
          <cell r="AE213">
            <v>664</v>
          </cell>
          <cell r="AF213">
            <v>397</v>
          </cell>
          <cell r="AG213">
            <v>0.33</v>
          </cell>
          <cell r="AH213">
            <v>4</v>
          </cell>
          <cell r="AI213">
            <v>4.2300000000000004</v>
          </cell>
          <cell r="AJ213">
            <v>1.71</v>
          </cell>
          <cell r="AK213">
            <v>0.9</v>
          </cell>
          <cell r="AL213">
            <v>2301</v>
          </cell>
          <cell r="AM213">
            <v>839.24</v>
          </cell>
          <cell r="AN213">
            <v>40.57</v>
          </cell>
          <cell r="AO213">
            <v>80</v>
          </cell>
        </row>
        <row r="214">
          <cell r="A214" t="str">
            <v>Colina</v>
          </cell>
          <cell r="B214" t="str">
            <v xml:space="preserve"> Chacabuco a 20 min. de Chicureo por Autopista Los Libertadores</v>
          </cell>
          <cell r="C214">
            <v>452699000</v>
          </cell>
          <cell r="D214">
            <v>13000</v>
          </cell>
          <cell r="E214">
            <v>357</v>
          </cell>
          <cell r="F214">
            <v>4000</v>
          </cell>
          <cell r="G214">
            <v>6</v>
          </cell>
          <cell r="H214">
            <v>3</v>
          </cell>
          <cell r="I214">
            <v>0</v>
          </cell>
          <cell r="J214" t="str">
            <v>03/12/2022</v>
          </cell>
          <cell r="K214">
            <v>117839</v>
          </cell>
          <cell r="L214">
            <v>1115239.6200000001</v>
          </cell>
          <cell r="M214">
            <v>734015.35</v>
          </cell>
          <cell r="N214">
            <v>57</v>
          </cell>
          <cell r="O214">
            <v>487.23</v>
          </cell>
          <cell r="P214">
            <v>0.96</v>
          </cell>
          <cell r="Q214">
            <v>30</v>
          </cell>
          <cell r="R214">
            <v>10</v>
          </cell>
          <cell r="S214">
            <v>632.22</v>
          </cell>
          <cell r="T214">
            <v>7</v>
          </cell>
          <cell r="U214">
            <v>1011.29</v>
          </cell>
          <cell r="V214">
            <v>45.41</v>
          </cell>
          <cell r="W214">
            <v>1.4295011588942701</v>
          </cell>
          <cell r="X214">
            <v>1149.29</v>
          </cell>
          <cell r="Y214">
            <v>14.4</v>
          </cell>
          <cell r="Z214">
            <v>37.659999999999997</v>
          </cell>
          <cell r="AA214">
            <v>74060.31</v>
          </cell>
          <cell r="AB214">
            <v>1.78</v>
          </cell>
          <cell r="AC214">
            <v>12.23</v>
          </cell>
          <cell r="AD214">
            <v>10.3</v>
          </cell>
          <cell r="AE214">
            <v>756</v>
          </cell>
          <cell r="AF214">
            <v>160</v>
          </cell>
          <cell r="AG214">
            <v>0.53</v>
          </cell>
          <cell r="AH214">
            <v>35.71</v>
          </cell>
          <cell r="AI214">
            <v>25.46</v>
          </cell>
          <cell r="AJ214">
            <v>8.3000000000000007</v>
          </cell>
          <cell r="AK214">
            <v>1.34</v>
          </cell>
          <cell r="AL214">
            <v>1830</v>
          </cell>
          <cell r="AM214">
            <v>714.93</v>
          </cell>
          <cell r="AN214">
            <v>9.42</v>
          </cell>
          <cell r="AO214">
            <v>90</v>
          </cell>
        </row>
        <row r="215">
          <cell r="A215" t="str">
            <v>Maipú</v>
          </cell>
          <cell r="B215" t="str">
            <v xml:space="preserve"> Tren a Melipilla</v>
          </cell>
          <cell r="C215">
            <v>149738900</v>
          </cell>
          <cell r="D215">
            <v>4300</v>
          </cell>
          <cell r="E215">
            <v>84</v>
          </cell>
          <cell r="F215">
            <v>128</v>
          </cell>
          <cell r="G215">
            <v>3</v>
          </cell>
          <cell r="H215">
            <v>2</v>
          </cell>
          <cell r="I215">
            <v>2</v>
          </cell>
          <cell r="J215" t="str">
            <v>03/12/2022</v>
          </cell>
          <cell r="K215">
            <v>517393</v>
          </cell>
          <cell r="L215">
            <v>2847701.93</v>
          </cell>
          <cell r="M215">
            <v>1791808.5</v>
          </cell>
          <cell r="N215">
            <v>185</v>
          </cell>
          <cell r="O215">
            <v>384.19</v>
          </cell>
          <cell r="P215">
            <v>1.33</v>
          </cell>
          <cell r="Q215">
            <v>101</v>
          </cell>
          <cell r="R215">
            <v>8</v>
          </cell>
          <cell r="S215">
            <v>538.27</v>
          </cell>
          <cell r="T215">
            <v>16</v>
          </cell>
          <cell r="U215">
            <v>1258.33</v>
          </cell>
          <cell r="V215">
            <v>35.22</v>
          </cell>
          <cell r="W215">
            <v>2.1906116079118543</v>
          </cell>
          <cell r="X215">
            <v>848.94</v>
          </cell>
          <cell r="Y215">
            <v>8.2100000000000009</v>
          </cell>
          <cell r="Z215">
            <v>53.33</v>
          </cell>
          <cell r="AA215">
            <v>274737.43</v>
          </cell>
          <cell r="AB215">
            <v>0.89</v>
          </cell>
          <cell r="AC215">
            <v>6.81</v>
          </cell>
          <cell r="AD215">
            <v>44</v>
          </cell>
          <cell r="AE215">
            <v>3405</v>
          </cell>
          <cell r="AF215">
            <v>574</v>
          </cell>
          <cell r="AG215">
            <v>0.7</v>
          </cell>
          <cell r="AH215">
            <v>40.74</v>
          </cell>
          <cell r="AI215">
            <v>13.22</v>
          </cell>
          <cell r="AJ215">
            <v>4.8</v>
          </cell>
          <cell r="AK215">
            <v>1.69</v>
          </cell>
          <cell r="AL215">
            <v>6715</v>
          </cell>
          <cell r="AM215">
            <v>843.15</v>
          </cell>
          <cell r="AN215">
            <v>23.75</v>
          </cell>
          <cell r="AO215">
            <v>110</v>
          </cell>
        </row>
        <row r="216">
          <cell r="A216" t="str">
            <v>La Florida</v>
          </cell>
          <cell r="B216" t="str">
            <v xml:space="preserve"> Rio Tinguiririca</v>
          </cell>
          <cell r="C216">
            <v>137000000</v>
          </cell>
          <cell r="D216">
            <v>3934.181</v>
          </cell>
          <cell r="E216">
            <v>135</v>
          </cell>
          <cell r="F216">
            <v>98</v>
          </cell>
          <cell r="G216">
            <v>4</v>
          </cell>
          <cell r="H216">
            <v>2</v>
          </cell>
          <cell r="I216">
            <v>0</v>
          </cell>
          <cell r="J216" t="str">
            <v>03/12/2022</v>
          </cell>
          <cell r="K216">
            <v>366376</v>
          </cell>
          <cell r="L216">
            <v>1375949.93</v>
          </cell>
          <cell r="M216">
            <v>1159154.1100000001</v>
          </cell>
          <cell r="N216">
            <v>182</v>
          </cell>
          <cell r="O216">
            <v>427.54</v>
          </cell>
          <cell r="P216">
            <v>1.32</v>
          </cell>
          <cell r="Q216">
            <v>107</v>
          </cell>
          <cell r="R216">
            <v>13</v>
          </cell>
          <cell r="S216">
            <v>556.75</v>
          </cell>
          <cell r="T216">
            <v>19</v>
          </cell>
          <cell r="U216">
            <v>1171.98</v>
          </cell>
          <cell r="V216">
            <v>54.97</v>
          </cell>
          <cell r="W216">
            <v>2.0681218214481398</v>
          </cell>
          <cell r="X216">
            <v>1012.89</v>
          </cell>
          <cell r="Y216">
            <v>5.3</v>
          </cell>
          <cell r="Z216">
            <v>52.79</v>
          </cell>
          <cell r="AA216">
            <v>180044.42</v>
          </cell>
          <cell r="AB216">
            <v>1.3</v>
          </cell>
          <cell r="AC216">
            <v>7.5</v>
          </cell>
          <cell r="AD216">
            <v>42.24</v>
          </cell>
          <cell r="AE216">
            <v>2814</v>
          </cell>
          <cell r="AF216">
            <v>736</v>
          </cell>
          <cell r="AG216">
            <v>0.89</v>
          </cell>
          <cell r="AH216">
            <v>57.58</v>
          </cell>
          <cell r="AI216">
            <v>18.989999999999998</v>
          </cell>
          <cell r="AJ216">
            <v>5.59</v>
          </cell>
          <cell r="AK216">
            <v>2.12</v>
          </cell>
          <cell r="AL216">
            <v>6098</v>
          </cell>
          <cell r="AM216">
            <v>810.97</v>
          </cell>
          <cell r="AN216">
            <v>15.28</v>
          </cell>
          <cell r="AO216">
            <v>90</v>
          </cell>
        </row>
        <row r="217">
          <cell r="A217" t="str">
            <v>San Miguel</v>
          </cell>
          <cell r="B217" t="str">
            <v xml:space="preserve"> Am 56145  av teresa vial - metro lo vial/av josé miguel carrera</v>
          </cell>
          <cell r="C217">
            <v>540000000</v>
          </cell>
          <cell r="D217">
            <v>15506.993</v>
          </cell>
          <cell r="E217">
            <v>245</v>
          </cell>
          <cell r="F217">
            <v>630</v>
          </cell>
          <cell r="G217">
            <v>6</v>
          </cell>
          <cell r="H217">
            <v>3</v>
          </cell>
          <cell r="I217">
            <v>0</v>
          </cell>
          <cell r="J217" t="str">
            <v>03/12/2022</v>
          </cell>
          <cell r="K217">
            <v>107828</v>
          </cell>
          <cell r="L217">
            <v>212503.55</v>
          </cell>
          <cell r="M217">
            <v>111933.5</v>
          </cell>
          <cell r="N217">
            <v>46</v>
          </cell>
          <cell r="O217">
            <v>335.75</v>
          </cell>
          <cell r="P217">
            <v>1.28</v>
          </cell>
          <cell r="Q217">
            <v>30</v>
          </cell>
          <cell r="R217">
            <v>4</v>
          </cell>
          <cell r="S217">
            <v>398.06</v>
          </cell>
          <cell r="T217">
            <v>4</v>
          </cell>
          <cell r="U217">
            <v>906.7</v>
          </cell>
          <cell r="V217">
            <v>0</v>
          </cell>
          <cell r="W217">
            <v>1.2435673098822997</v>
          </cell>
          <cell r="X217">
            <v>1228.8</v>
          </cell>
          <cell r="Y217">
            <v>5.22</v>
          </cell>
          <cell r="Z217">
            <v>21.59</v>
          </cell>
          <cell r="AA217">
            <v>49502.54</v>
          </cell>
          <cell r="AB217">
            <v>0.95</v>
          </cell>
          <cell r="AC217">
            <v>5.72</v>
          </cell>
          <cell r="AD217">
            <v>11.06</v>
          </cell>
          <cell r="AE217">
            <v>1202</v>
          </cell>
          <cell r="AF217">
            <v>380</v>
          </cell>
          <cell r="AG217">
            <v>1.25</v>
          </cell>
          <cell r="AH217">
            <v>24</v>
          </cell>
          <cell r="AI217">
            <v>17.25</v>
          </cell>
          <cell r="AJ217">
            <v>5.23</v>
          </cell>
          <cell r="AK217">
            <v>2.2799999999999998</v>
          </cell>
          <cell r="AL217">
            <v>2072</v>
          </cell>
          <cell r="AM217">
            <v>799.86</v>
          </cell>
          <cell r="AN217">
            <v>1.89</v>
          </cell>
          <cell r="AO217">
            <v>90</v>
          </cell>
        </row>
        <row r="218">
          <cell r="A218" t="str">
            <v>Maipú</v>
          </cell>
          <cell r="B218" t="str">
            <v xml:space="preserve"> Maipú</v>
          </cell>
          <cell r="C218">
            <v>79000000</v>
          </cell>
          <cell r="D218">
            <v>2268.616</v>
          </cell>
          <cell r="E218">
            <v>53</v>
          </cell>
          <cell r="F218">
            <v>73</v>
          </cell>
          <cell r="G218">
            <v>2</v>
          </cell>
          <cell r="H218">
            <v>1</v>
          </cell>
          <cell r="I218">
            <v>1</v>
          </cell>
          <cell r="J218" t="str">
            <v>03/12/2022</v>
          </cell>
          <cell r="K218">
            <v>517393</v>
          </cell>
          <cell r="L218">
            <v>2847701.93</v>
          </cell>
          <cell r="M218">
            <v>1791808.5</v>
          </cell>
          <cell r="N218">
            <v>185</v>
          </cell>
          <cell r="O218">
            <v>384.19</v>
          </cell>
          <cell r="P218">
            <v>1.33</v>
          </cell>
          <cell r="Q218">
            <v>101</v>
          </cell>
          <cell r="R218">
            <v>8</v>
          </cell>
          <cell r="S218">
            <v>538.27</v>
          </cell>
          <cell r="T218">
            <v>16</v>
          </cell>
          <cell r="U218">
            <v>1258.33</v>
          </cell>
          <cell r="V218">
            <v>35.22</v>
          </cell>
          <cell r="W218">
            <v>2.1906116079118543</v>
          </cell>
          <cell r="X218">
            <v>848.94</v>
          </cell>
          <cell r="Y218">
            <v>8.2100000000000009</v>
          </cell>
          <cell r="Z218">
            <v>53.33</v>
          </cell>
          <cell r="AA218">
            <v>274737.43</v>
          </cell>
          <cell r="AB218">
            <v>0.89</v>
          </cell>
          <cell r="AC218">
            <v>6.81</v>
          </cell>
          <cell r="AD218">
            <v>44</v>
          </cell>
          <cell r="AE218">
            <v>3405</v>
          </cell>
          <cell r="AF218">
            <v>574</v>
          </cell>
          <cell r="AG218">
            <v>0.7</v>
          </cell>
          <cell r="AH218">
            <v>40.74</v>
          </cell>
          <cell r="AI218">
            <v>13.22</v>
          </cell>
          <cell r="AJ218">
            <v>4.8</v>
          </cell>
          <cell r="AK218">
            <v>1.69</v>
          </cell>
          <cell r="AL218">
            <v>6715</v>
          </cell>
          <cell r="AM218">
            <v>843.15</v>
          </cell>
          <cell r="AN218">
            <v>23.75</v>
          </cell>
          <cell r="AO218">
            <v>110</v>
          </cell>
        </row>
        <row r="219">
          <cell r="A219" t="str">
            <v>Las Condes</v>
          </cell>
          <cell r="B219" t="str">
            <v xml:space="preserve"> Huara Huara 1965</v>
          </cell>
          <cell r="C219">
            <v>470110500</v>
          </cell>
          <cell r="D219">
            <v>13500</v>
          </cell>
          <cell r="E219">
            <v>150</v>
          </cell>
          <cell r="F219">
            <v>240</v>
          </cell>
          <cell r="G219">
            <v>3</v>
          </cell>
          <cell r="H219">
            <v>2</v>
          </cell>
          <cell r="I219">
            <v>2</v>
          </cell>
          <cell r="J219" t="str">
            <v>03/12/2022</v>
          </cell>
          <cell r="K219">
            <v>294480</v>
          </cell>
          <cell r="L219">
            <v>1432747.4</v>
          </cell>
          <cell r="M219">
            <v>690846.3</v>
          </cell>
          <cell r="N219">
            <v>22</v>
          </cell>
          <cell r="O219">
            <v>1097.19</v>
          </cell>
          <cell r="P219">
            <v>0.37</v>
          </cell>
          <cell r="Q219">
            <v>12</v>
          </cell>
          <cell r="R219">
            <v>41</v>
          </cell>
          <cell r="S219">
            <v>1390.84</v>
          </cell>
          <cell r="T219">
            <v>3</v>
          </cell>
          <cell r="U219">
            <v>2099.15</v>
          </cell>
          <cell r="V219">
            <v>0</v>
          </cell>
          <cell r="W219">
            <v>3.0235780041461733</v>
          </cell>
          <cell r="X219">
            <v>1480.51</v>
          </cell>
          <cell r="Y219">
            <v>2.76</v>
          </cell>
          <cell r="Z219">
            <v>77.150000000000006</v>
          </cell>
          <cell r="AA219">
            <v>117284.5</v>
          </cell>
          <cell r="AB219">
            <v>0</v>
          </cell>
          <cell r="AC219">
            <v>0.88</v>
          </cell>
          <cell r="AD219">
            <v>1.31</v>
          </cell>
          <cell r="AE219">
            <v>664</v>
          </cell>
          <cell r="AF219">
            <v>397</v>
          </cell>
          <cell r="AG219">
            <v>0.33</v>
          </cell>
          <cell r="AH219">
            <v>4</v>
          </cell>
          <cell r="AI219">
            <v>4.2300000000000004</v>
          </cell>
          <cell r="AJ219">
            <v>1.71</v>
          </cell>
          <cell r="AK219">
            <v>0.9</v>
          </cell>
          <cell r="AL219">
            <v>2301</v>
          </cell>
          <cell r="AM219">
            <v>839.24</v>
          </cell>
          <cell r="AN219">
            <v>40.57</v>
          </cell>
          <cell r="AO219">
            <v>80</v>
          </cell>
        </row>
        <row r="220">
          <cell r="A220" t="str">
            <v>Ñuñoa</v>
          </cell>
          <cell r="B220" t="str">
            <v xml:space="preserve"> Ñuñoa</v>
          </cell>
          <cell r="C220">
            <v>182000000</v>
          </cell>
          <cell r="D220">
            <v>5226.4309999999996</v>
          </cell>
          <cell r="E220">
            <v>84</v>
          </cell>
          <cell r="F220">
            <v>90</v>
          </cell>
          <cell r="G220">
            <v>2</v>
          </cell>
          <cell r="H220">
            <v>2</v>
          </cell>
          <cell r="I220">
            <v>1</v>
          </cell>
          <cell r="J220" t="str">
            <v>03/12/2022</v>
          </cell>
          <cell r="K220">
            <v>208048</v>
          </cell>
          <cell r="L220">
            <v>508452.16</v>
          </cell>
          <cell r="M220">
            <v>300354.24</v>
          </cell>
          <cell r="N220">
            <v>47</v>
          </cell>
          <cell r="O220">
            <v>462.1</v>
          </cell>
          <cell r="P220">
            <v>1.08</v>
          </cell>
          <cell r="Q220">
            <v>28</v>
          </cell>
          <cell r="R220">
            <v>26</v>
          </cell>
          <cell r="S220">
            <v>535.08000000000004</v>
          </cell>
          <cell r="T220">
            <v>6</v>
          </cell>
          <cell r="U220">
            <v>1089.4000000000001</v>
          </cell>
          <cell r="V220">
            <v>0</v>
          </cell>
          <cell r="W220">
            <v>3.3821747955052932</v>
          </cell>
          <cell r="X220">
            <v>1192.3900000000001</v>
          </cell>
          <cell r="Y220">
            <v>2.82</v>
          </cell>
          <cell r="Z220">
            <v>48.36</v>
          </cell>
          <cell r="AA220">
            <v>83721</v>
          </cell>
          <cell r="AB220">
            <v>0</v>
          </cell>
          <cell r="AC220">
            <v>2.06</v>
          </cell>
          <cell r="AD220">
            <v>7.3</v>
          </cell>
          <cell r="AE220">
            <v>1335</v>
          </cell>
          <cell r="AF220">
            <v>446</v>
          </cell>
          <cell r="AG220">
            <v>0.74</v>
          </cell>
          <cell r="AH220">
            <v>20.54</v>
          </cell>
          <cell r="AI220">
            <v>5.76</v>
          </cell>
          <cell r="AJ220">
            <v>2.6</v>
          </cell>
          <cell r="AK220">
            <v>1.02</v>
          </cell>
          <cell r="AL220">
            <v>2313</v>
          </cell>
          <cell r="AM220">
            <v>790.9</v>
          </cell>
          <cell r="AN220">
            <v>22.43</v>
          </cell>
          <cell r="AO220">
            <v>83</v>
          </cell>
        </row>
        <row r="221">
          <cell r="A221" t="str">
            <v>Providencia</v>
          </cell>
          <cell r="B221" t="str">
            <v xml:space="preserve"> Rancagua / Salvador</v>
          </cell>
          <cell r="C221">
            <v>905049770</v>
          </cell>
          <cell r="D221">
            <v>25990</v>
          </cell>
          <cell r="E221">
            <v>460</v>
          </cell>
          <cell r="F221">
            <v>771</v>
          </cell>
          <cell r="G221">
            <v>8</v>
          </cell>
          <cell r="H221">
            <v>4</v>
          </cell>
          <cell r="I221">
            <v>4</v>
          </cell>
          <cell r="J221" t="str">
            <v>03/12/2022</v>
          </cell>
          <cell r="K221">
            <v>141986</v>
          </cell>
          <cell r="L221">
            <v>2121068.62</v>
          </cell>
          <cell r="M221">
            <v>262959.53000000003</v>
          </cell>
          <cell r="N221">
            <v>15</v>
          </cell>
          <cell r="O221">
            <v>808.55</v>
          </cell>
          <cell r="P221">
            <v>1.45</v>
          </cell>
          <cell r="Q221">
            <v>18</v>
          </cell>
          <cell r="R221">
            <v>23</v>
          </cell>
          <cell r="S221">
            <v>690.76</v>
          </cell>
          <cell r="T221">
            <v>6</v>
          </cell>
          <cell r="U221">
            <v>1084.74</v>
          </cell>
          <cell r="V221">
            <v>0</v>
          </cell>
          <cell r="W221">
            <v>4.4714613012020283</v>
          </cell>
          <cell r="X221">
            <v>1694.2</v>
          </cell>
          <cell r="Y221">
            <v>3.07</v>
          </cell>
          <cell r="Z221">
            <v>65.53</v>
          </cell>
          <cell r="AA221">
            <v>85165.3</v>
          </cell>
          <cell r="AB221">
            <v>8.2100000000000009</v>
          </cell>
          <cell r="AC221">
            <v>1.27</v>
          </cell>
          <cell r="AD221">
            <v>2.15</v>
          </cell>
          <cell r="AE221">
            <v>1418</v>
          </cell>
          <cell r="AF221">
            <v>954</v>
          </cell>
          <cell r="AG221">
            <v>1.54</v>
          </cell>
          <cell r="AH221">
            <v>18.75</v>
          </cell>
          <cell r="AI221">
            <v>3.38</v>
          </cell>
          <cell r="AJ221">
            <v>2.23</v>
          </cell>
          <cell r="AK221">
            <v>1.34</v>
          </cell>
          <cell r="AL221">
            <v>2344</v>
          </cell>
          <cell r="AM221">
            <v>738.17</v>
          </cell>
          <cell r="AN221">
            <v>37.159999999999997</v>
          </cell>
          <cell r="AO221">
            <v>65</v>
          </cell>
        </row>
        <row r="222">
          <cell r="A222" t="str">
            <v>Vitacura</v>
          </cell>
          <cell r="B222" t="str">
            <v xml:space="preserve"> Manuela Cañas 2299</v>
          </cell>
          <cell r="C222">
            <v>487173770</v>
          </cell>
          <cell r="D222">
            <v>13990</v>
          </cell>
          <cell r="E222">
            <v>161</v>
          </cell>
          <cell r="F222">
            <v>193</v>
          </cell>
          <cell r="G222">
            <v>4</v>
          </cell>
          <cell r="H222">
            <v>4</v>
          </cell>
          <cell r="I222">
            <v>0</v>
          </cell>
          <cell r="J222" t="str">
            <v>03/12/2022</v>
          </cell>
          <cell r="K222">
            <v>85300</v>
          </cell>
          <cell r="L222">
            <v>1592903.19</v>
          </cell>
          <cell r="M222">
            <v>257987</v>
          </cell>
          <cell r="N222">
            <v>4</v>
          </cell>
          <cell r="O222">
            <v>1583.42</v>
          </cell>
          <cell r="P222">
            <v>0.28999999999999998</v>
          </cell>
          <cell r="Q222">
            <v>3</v>
          </cell>
          <cell r="R222">
            <v>15</v>
          </cell>
          <cell r="S222">
            <v>1633.06</v>
          </cell>
          <cell r="T222">
            <v>1</v>
          </cell>
          <cell r="U222">
            <v>2461.6</v>
          </cell>
          <cell r="V222">
            <v>0</v>
          </cell>
          <cell r="W222">
            <v>1.9905213719847887</v>
          </cell>
          <cell r="X222">
            <v>1717.42</v>
          </cell>
          <cell r="Y222">
            <v>2.5099999999999998</v>
          </cell>
          <cell r="Z222">
            <v>35.18</v>
          </cell>
          <cell r="AA222">
            <v>42926.63</v>
          </cell>
          <cell r="AB222">
            <v>5.72</v>
          </cell>
          <cell r="AC222">
            <v>0.79</v>
          </cell>
          <cell r="AD222">
            <v>1.95</v>
          </cell>
          <cell r="AE222">
            <v>559</v>
          </cell>
          <cell r="AF222">
            <v>112</v>
          </cell>
          <cell r="AG222">
            <v>0.71</v>
          </cell>
          <cell r="AH222">
            <v>0</v>
          </cell>
          <cell r="AI222">
            <v>3.48</v>
          </cell>
          <cell r="AJ222">
            <v>0.79</v>
          </cell>
          <cell r="AK222">
            <v>0.81</v>
          </cell>
          <cell r="AL222">
            <v>301</v>
          </cell>
          <cell r="AM222">
            <v>863.73</v>
          </cell>
          <cell r="AN222">
            <v>8.7100000000000009</v>
          </cell>
          <cell r="AO222">
            <v>81</v>
          </cell>
        </row>
        <row r="223">
          <cell r="A223" t="str">
            <v>Las Condes</v>
          </cell>
          <cell r="B223" t="str">
            <v xml:space="preserve"> Las Condes</v>
          </cell>
          <cell r="C223">
            <v>2785840000</v>
          </cell>
          <cell r="D223">
            <v>80000</v>
          </cell>
          <cell r="E223">
            <v>650</v>
          </cell>
          <cell r="F223">
            <v>2250</v>
          </cell>
          <cell r="G223">
            <v>5</v>
          </cell>
          <cell r="H223">
            <v>6</v>
          </cell>
          <cell r="I223">
            <v>6</v>
          </cell>
          <cell r="J223" t="str">
            <v>03/12/2022</v>
          </cell>
          <cell r="K223">
            <v>294480</v>
          </cell>
          <cell r="L223">
            <v>1432747.4</v>
          </cell>
          <cell r="M223">
            <v>690846.3</v>
          </cell>
          <cell r="N223">
            <v>22</v>
          </cell>
          <cell r="O223">
            <v>1097.19</v>
          </cell>
          <cell r="P223">
            <v>0.37</v>
          </cell>
          <cell r="Q223">
            <v>12</v>
          </cell>
          <cell r="R223">
            <v>41</v>
          </cell>
          <cell r="S223">
            <v>1390.84</v>
          </cell>
          <cell r="T223">
            <v>3</v>
          </cell>
          <cell r="U223">
            <v>2099.15</v>
          </cell>
          <cell r="V223">
            <v>0</v>
          </cell>
          <cell r="W223">
            <v>3.0235780041461733</v>
          </cell>
          <cell r="X223">
            <v>1480.51</v>
          </cell>
          <cell r="Y223">
            <v>2.76</v>
          </cell>
          <cell r="Z223">
            <v>77.150000000000006</v>
          </cell>
          <cell r="AA223">
            <v>117284.5</v>
          </cell>
          <cell r="AB223">
            <v>0</v>
          </cell>
          <cell r="AC223">
            <v>0.88</v>
          </cell>
          <cell r="AD223">
            <v>1.31</v>
          </cell>
          <cell r="AE223">
            <v>664</v>
          </cell>
          <cell r="AF223">
            <v>397</v>
          </cell>
          <cell r="AG223">
            <v>0.33</v>
          </cell>
          <cell r="AH223">
            <v>4</v>
          </cell>
          <cell r="AI223">
            <v>4.2300000000000004</v>
          </cell>
          <cell r="AJ223">
            <v>1.71</v>
          </cell>
          <cell r="AK223">
            <v>0.9</v>
          </cell>
          <cell r="AL223">
            <v>2301</v>
          </cell>
          <cell r="AM223">
            <v>839.24</v>
          </cell>
          <cell r="AN223">
            <v>40.57</v>
          </cell>
          <cell r="AO223">
            <v>80</v>
          </cell>
        </row>
        <row r="224">
          <cell r="A224" t="str">
            <v>Puente Alto</v>
          </cell>
          <cell r="B224" t="str">
            <v xml:space="preserve"> Av. Gabriela oriente // av. Las nieves oriente</v>
          </cell>
          <cell r="C224">
            <v>110000000</v>
          </cell>
          <cell r="D224">
            <v>3158.8319999999999</v>
          </cell>
          <cell r="E224">
            <v>87</v>
          </cell>
          <cell r="F224">
            <v>110</v>
          </cell>
          <cell r="G224">
            <v>3</v>
          </cell>
          <cell r="H224">
            <v>1</v>
          </cell>
          <cell r="I224">
            <v>2</v>
          </cell>
          <cell r="J224" t="str">
            <v>03/12/2022</v>
          </cell>
          <cell r="K224">
            <v>565439</v>
          </cell>
          <cell r="L224">
            <v>2492680.23</v>
          </cell>
          <cell r="M224">
            <v>1930758.23</v>
          </cell>
          <cell r="N224">
            <v>214</v>
          </cell>
          <cell r="O224">
            <v>532.9</v>
          </cell>
          <cell r="P224">
            <v>1.25</v>
          </cell>
          <cell r="Q224">
            <v>106</v>
          </cell>
          <cell r="R224">
            <v>6</v>
          </cell>
          <cell r="S224">
            <v>645.05999999999995</v>
          </cell>
          <cell r="T224">
            <v>15</v>
          </cell>
          <cell r="U224">
            <v>1378.98</v>
          </cell>
          <cell r="V224">
            <v>28.19</v>
          </cell>
          <cell r="W224">
            <v>1.2556730367182511</v>
          </cell>
          <cell r="X224">
            <v>661.65</v>
          </cell>
          <cell r="Y224">
            <v>7.67</v>
          </cell>
          <cell r="Z224">
            <v>51.76</v>
          </cell>
          <cell r="AA224">
            <v>348064.42</v>
          </cell>
          <cell r="AB224">
            <v>0.9</v>
          </cell>
          <cell r="AC224">
            <v>9.34</v>
          </cell>
          <cell r="AD224">
            <v>69.3</v>
          </cell>
          <cell r="AE224">
            <v>3624</v>
          </cell>
          <cell r="AF224">
            <v>875</v>
          </cell>
          <cell r="AG224">
            <v>0.71</v>
          </cell>
          <cell r="AH224">
            <v>37.18</v>
          </cell>
          <cell r="AI224">
            <v>23.31</v>
          </cell>
          <cell r="AJ224">
            <v>6.78</v>
          </cell>
          <cell r="AK224">
            <v>1.51</v>
          </cell>
          <cell r="AL224">
            <v>7593</v>
          </cell>
          <cell r="AM224">
            <v>800.28</v>
          </cell>
          <cell r="AN224">
            <v>28.19</v>
          </cell>
          <cell r="AO224">
            <v>105</v>
          </cell>
        </row>
        <row r="225">
          <cell r="A225" t="str">
            <v>Lampa</v>
          </cell>
          <cell r="B225" t="str">
            <v xml:space="preserve"> Laguna norte</v>
          </cell>
          <cell r="C225">
            <v>149738900</v>
          </cell>
          <cell r="D225">
            <v>4300</v>
          </cell>
          <cell r="E225">
            <v>84</v>
          </cell>
          <cell r="F225">
            <v>133</v>
          </cell>
          <cell r="G225">
            <v>3</v>
          </cell>
          <cell r="H225">
            <v>3</v>
          </cell>
          <cell r="I225">
            <v>2</v>
          </cell>
          <cell r="J225" t="str">
            <v>03/12/2022</v>
          </cell>
          <cell r="K225">
            <v>80683</v>
          </cell>
          <cell r="L225">
            <v>555319.97</v>
          </cell>
          <cell r="M225">
            <v>293578.69</v>
          </cell>
          <cell r="N225">
            <v>45</v>
          </cell>
          <cell r="O225">
            <v>695.88</v>
          </cell>
          <cell r="P225">
            <v>1</v>
          </cell>
          <cell r="Q225">
            <v>25</v>
          </cell>
          <cell r="R225">
            <v>2</v>
          </cell>
          <cell r="S225">
            <v>871.27</v>
          </cell>
          <cell r="T225">
            <v>6</v>
          </cell>
          <cell r="U225">
            <v>2835.37</v>
          </cell>
          <cell r="V225">
            <v>26</v>
          </cell>
          <cell r="W225">
            <v>0.76325690580162742</v>
          </cell>
          <cell r="X225">
            <v>983.49</v>
          </cell>
          <cell r="Y225">
            <v>19.420000000000002</v>
          </cell>
          <cell r="Z225">
            <v>43.93</v>
          </cell>
          <cell r="AA225">
            <v>59033.78</v>
          </cell>
          <cell r="AB225">
            <v>18.45</v>
          </cell>
          <cell r="AC225">
            <v>16.68</v>
          </cell>
          <cell r="AD225">
            <v>15.2</v>
          </cell>
          <cell r="AE225">
            <v>763</v>
          </cell>
          <cell r="AF225">
            <v>67</v>
          </cell>
          <cell r="AG225">
            <v>0.68</v>
          </cell>
          <cell r="AH225">
            <v>18</v>
          </cell>
          <cell r="AI225">
            <v>25.76</v>
          </cell>
          <cell r="AJ225">
            <v>8.68</v>
          </cell>
          <cell r="AK225">
            <v>1.96</v>
          </cell>
          <cell r="AL225">
            <v>1519</v>
          </cell>
          <cell r="AM225">
            <v>554.17999999999995</v>
          </cell>
          <cell r="AN225">
            <v>9.2100000000000009</v>
          </cell>
          <cell r="AO225">
            <v>120</v>
          </cell>
        </row>
        <row r="226">
          <cell r="A226" t="str">
            <v>La Granja</v>
          </cell>
          <cell r="B226" t="str">
            <v xml:space="preserve"> Raúl Silva Henríquez/Av. San José de La estrella</v>
          </cell>
          <cell r="C226">
            <v>72000000</v>
          </cell>
          <cell r="D226">
            <v>2067.5990000000002</v>
          </cell>
          <cell r="E226">
            <v>67</v>
          </cell>
          <cell r="F226">
            <v>101</v>
          </cell>
          <cell r="G226">
            <v>3</v>
          </cell>
          <cell r="H226">
            <v>1</v>
          </cell>
          <cell r="I226">
            <v>0</v>
          </cell>
          <cell r="J226" t="str">
            <v>03/12/2022</v>
          </cell>
          <cell r="K226">
            <v>116312</v>
          </cell>
          <cell r="L226">
            <v>848111.12</v>
          </cell>
          <cell r="M226">
            <v>251114.23</v>
          </cell>
          <cell r="N226">
            <v>67</v>
          </cell>
          <cell r="O226">
            <v>288.75</v>
          </cell>
          <cell r="P226">
            <v>1.33</v>
          </cell>
          <cell r="Q226">
            <v>29</v>
          </cell>
          <cell r="R226">
            <v>0</v>
          </cell>
          <cell r="S226">
            <v>400.03</v>
          </cell>
          <cell r="T226">
            <v>9</v>
          </cell>
          <cell r="U226">
            <v>673.73</v>
          </cell>
          <cell r="V226">
            <v>0</v>
          </cell>
          <cell r="W226">
            <v>2.2012296998639163</v>
          </cell>
          <cell r="X226">
            <v>818.69</v>
          </cell>
          <cell r="Y226">
            <v>7.46</v>
          </cell>
          <cell r="Z226">
            <v>18.13</v>
          </cell>
          <cell r="AA226">
            <v>62346.2</v>
          </cell>
          <cell r="AB226">
            <v>0.55000000000000004</v>
          </cell>
          <cell r="AC226">
            <v>18.600000000000001</v>
          </cell>
          <cell r="AD226">
            <v>70.150000000000006</v>
          </cell>
          <cell r="AE226">
            <v>1291</v>
          </cell>
          <cell r="AF226">
            <v>375</v>
          </cell>
          <cell r="AG226">
            <v>1.36</v>
          </cell>
          <cell r="AH226">
            <v>13.33</v>
          </cell>
          <cell r="AI226">
            <v>21.91</v>
          </cell>
          <cell r="AJ226">
            <v>10.54</v>
          </cell>
          <cell r="AK226">
            <v>3.04</v>
          </cell>
          <cell r="AL226">
            <v>3497</v>
          </cell>
          <cell r="AM226">
            <v>593.42999999999995</v>
          </cell>
          <cell r="AN226">
            <v>6.06</v>
          </cell>
          <cell r="AO226">
            <v>100</v>
          </cell>
        </row>
        <row r="227">
          <cell r="A227" t="str">
            <v>Puente Alto</v>
          </cell>
          <cell r="B227" t="str">
            <v xml:space="preserve"> Vendo Casa En Pasaje Cerrado De 1 Piso</v>
          </cell>
          <cell r="C227">
            <v>91062145</v>
          </cell>
          <cell r="D227">
            <v>2615</v>
          </cell>
          <cell r="E227">
            <v>69</v>
          </cell>
          <cell r="F227">
            <v>108</v>
          </cell>
          <cell r="G227">
            <v>4</v>
          </cell>
          <cell r="H227">
            <v>1</v>
          </cell>
          <cell r="I227">
            <v>0</v>
          </cell>
          <cell r="J227" t="str">
            <v>03/12/2022</v>
          </cell>
          <cell r="K227">
            <v>565439</v>
          </cell>
          <cell r="L227">
            <v>2492680.23</v>
          </cell>
          <cell r="M227">
            <v>1930758.23</v>
          </cell>
          <cell r="N227">
            <v>214</v>
          </cell>
          <cell r="O227">
            <v>532.9</v>
          </cell>
          <cell r="P227">
            <v>1.25</v>
          </cell>
          <cell r="Q227">
            <v>106</v>
          </cell>
          <cell r="R227">
            <v>6</v>
          </cell>
          <cell r="S227">
            <v>645.05999999999995</v>
          </cell>
          <cell r="T227">
            <v>15</v>
          </cell>
          <cell r="U227">
            <v>1378.98</v>
          </cell>
          <cell r="V227">
            <v>28.19</v>
          </cell>
          <cell r="W227">
            <v>1.2556730367182511</v>
          </cell>
          <cell r="X227">
            <v>661.65</v>
          </cell>
          <cell r="Y227">
            <v>7.67</v>
          </cell>
          <cell r="Z227">
            <v>51.76</v>
          </cell>
          <cell r="AA227">
            <v>348064.42</v>
          </cell>
          <cell r="AB227">
            <v>0.9</v>
          </cell>
          <cell r="AC227">
            <v>9.34</v>
          </cell>
          <cell r="AD227">
            <v>69.3</v>
          </cell>
          <cell r="AE227">
            <v>3624</v>
          </cell>
          <cell r="AF227">
            <v>875</v>
          </cell>
          <cell r="AG227">
            <v>0.71</v>
          </cell>
          <cell r="AH227">
            <v>37.18</v>
          </cell>
          <cell r="AI227">
            <v>23.31</v>
          </cell>
          <cell r="AJ227">
            <v>6.78</v>
          </cell>
          <cell r="AK227">
            <v>1.51</v>
          </cell>
          <cell r="AL227">
            <v>7593</v>
          </cell>
          <cell r="AM227">
            <v>800.28</v>
          </cell>
          <cell r="AN227">
            <v>28.19</v>
          </cell>
          <cell r="AO227">
            <v>105</v>
          </cell>
        </row>
        <row r="228">
          <cell r="A228" t="str">
            <v>Maipú</v>
          </cell>
          <cell r="B228" t="str">
            <v xml:space="preserve"> Yc 59807  el olimpo/av sur</v>
          </cell>
          <cell r="C228">
            <v>177000000</v>
          </cell>
          <cell r="D228">
            <v>5082.848</v>
          </cell>
          <cell r="E228">
            <v>180</v>
          </cell>
          <cell r="F228">
            <v>205</v>
          </cell>
          <cell r="G228">
            <v>4</v>
          </cell>
          <cell r="H228">
            <v>2</v>
          </cell>
          <cell r="I228">
            <v>1</v>
          </cell>
          <cell r="J228" t="str">
            <v>03/12/2022</v>
          </cell>
          <cell r="K228">
            <v>517393</v>
          </cell>
          <cell r="L228">
            <v>2847701.93</v>
          </cell>
          <cell r="M228">
            <v>1791808.5</v>
          </cell>
          <cell r="N228">
            <v>185</v>
          </cell>
          <cell r="O228">
            <v>384.19</v>
          </cell>
          <cell r="P228">
            <v>1.33</v>
          </cell>
          <cell r="Q228">
            <v>101</v>
          </cell>
          <cell r="R228">
            <v>8</v>
          </cell>
          <cell r="S228">
            <v>538.27</v>
          </cell>
          <cell r="T228">
            <v>16</v>
          </cell>
          <cell r="U228">
            <v>1258.33</v>
          </cell>
          <cell r="V228">
            <v>35.22</v>
          </cell>
          <cell r="W228">
            <v>2.1906116079118543</v>
          </cell>
          <cell r="X228">
            <v>848.94</v>
          </cell>
          <cell r="Y228">
            <v>8.2100000000000009</v>
          </cell>
          <cell r="Z228">
            <v>53.33</v>
          </cell>
          <cell r="AA228">
            <v>274737.43</v>
          </cell>
          <cell r="AB228">
            <v>0.89</v>
          </cell>
          <cell r="AC228">
            <v>6.81</v>
          </cell>
          <cell r="AD228">
            <v>44</v>
          </cell>
          <cell r="AE228">
            <v>3405</v>
          </cell>
          <cell r="AF228">
            <v>574</v>
          </cell>
          <cell r="AG228">
            <v>0.7</v>
          </cell>
          <cell r="AH228">
            <v>40.74</v>
          </cell>
          <cell r="AI228">
            <v>13.22</v>
          </cell>
          <cell r="AJ228">
            <v>4.8</v>
          </cell>
          <cell r="AK228">
            <v>1.69</v>
          </cell>
          <cell r="AL228">
            <v>6715</v>
          </cell>
          <cell r="AM228">
            <v>843.15</v>
          </cell>
          <cell r="AN228">
            <v>23.75</v>
          </cell>
          <cell r="AO228">
            <v>110</v>
          </cell>
        </row>
        <row r="229">
          <cell r="A229" t="str">
            <v>Estación Central</v>
          </cell>
          <cell r="B229" t="str">
            <v xml:space="preserve"> Av. Las rejas sur/av. Libertador bernardo o'higgins</v>
          </cell>
          <cell r="C229">
            <v>157000000</v>
          </cell>
          <cell r="D229">
            <v>4508.5140000000001</v>
          </cell>
          <cell r="E229">
            <v>128</v>
          </cell>
          <cell r="F229">
            <v>194</v>
          </cell>
          <cell r="G229">
            <v>6</v>
          </cell>
          <cell r="H229">
            <v>4</v>
          </cell>
          <cell r="I229">
            <v>0</v>
          </cell>
          <cell r="J229" t="str">
            <v>03/12/2022</v>
          </cell>
          <cell r="K229">
            <v>140746</v>
          </cell>
          <cell r="L229">
            <v>533763.86</v>
          </cell>
          <cell r="M229">
            <v>297521.89</v>
          </cell>
          <cell r="N229">
            <v>68</v>
          </cell>
          <cell r="O229">
            <v>328.11</v>
          </cell>
          <cell r="P229">
            <v>1.37</v>
          </cell>
          <cell r="Q229">
            <v>29</v>
          </cell>
          <cell r="R229">
            <v>1</v>
          </cell>
          <cell r="S229">
            <v>441.76</v>
          </cell>
          <cell r="T229">
            <v>6</v>
          </cell>
          <cell r="U229">
            <v>1032.02</v>
          </cell>
          <cell r="V229">
            <v>75.180000000000007</v>
          </cell>
          <cell r="W229">
            <v>3.1254181528500924</v>
          </cell>
          <cell r="X229">
            <v>799</v>
          </cell>
          <cell r="Y229">
            <v>9.44</v>
          </cell>
          <cell r="Z229">
            <v>21.42</v>
          </cell>
          <cell r="AA229">
            <v>71688</v>
          </cell>
          <cell r="AB229">
            <v>0</v>
          </cell>
          <cell r="AC229">
            <v>13.14</v>
          </cell>
          <cell r="AD229">
            <v>16.05</v>
          </cell>
          <cell r="AE229">
            <v>2099</v>
          </cell>
          <cell r="AF229">
            <v>1330</v>
          </cell>
          <cell r="AG229">
            <v>1.84</v>
          </cell>
          <cell r="AH229">
            <v>52.94</v>
          </cell>
          <cell r="AI229">
            <v>23.45</v>
          </cell>
          <cell r="AJ229">
            <v>11.87</v>
          </cell>
          <cell r="AK229">
            <v>4.2</v>
          </cell>
          <cell r="AL229">
            <v>5574</v>
          </cell>
          <cell r="AM229">
            <v>672.85</v>
          </cell>
          <cell r="AN229">
            <v>10.19</v>
          </cell>
          <cell r="AO229">
            <v>100</v>
          </cell>
        </row>
        <row r="230">
          <cell r="A230" t="str">
            <v>Lo Barnechea</v>
          </cell>
          <cell r="B230" t="str">
            <v xml:space="preserve"> Colegio Los Alerces</v>
          </cell>
          <cell r="C230">
            <v>630296300</v>
          </cell>
          <cell r="D230">
            <v>18100</v>
          </cell>
          <cell r="E230">
            <v>180</v>
          </cell>
          <cell r="F230">
            <v>530</v>
          </cell>
          <cell r="G230">
            <v>4</v>
          </cell>
          <cell r="H230">
            <v>4</v>
          </cell>
          <cell r="I230">
            <v>3</v>
          </cell>
          <cell r="J230" t="str">
            <v>03/12/2022</v>
          </cell>
          <cell r="K230">
            <v>103092</v>
          </cell>
          <cell r="L230">
            <v>1567804.34</v>
          </cell>
          <cell r="M230">
            <v>626845.31999999995</v>
          </cell>
          <cell r="N230">
            <v>15</v>
          </cell>
          <cell r="O230">
            <v>2614.17</v>
          </cell>
          <cell r="P230">
            <v>0.25</v>
          </cell>
          <cell r="Q230">
            <v>9</v>
          </cell>
          <cell r="R230">
            <v>17</v>
          </cell>
          <cell r="S230">
            <v>3190.98</v>
          </cell>
          <cell r="T230">
            <v>4</v>
          </cell>
          <cell r="U230">
            <v>2888.76</v>
          </cell>
          <cell r="V230">
            <v>96.39</v>
          </cell>
          <cell r="W230">
            <v>1.9633318912823834</v>
          </cell>
          <cell r="X230">
            <v>1582.54</v>
          </cell>
          <cell r="Y230">
            <v>3.04</v>
          </cell>
          <cell r="Z230">
            <v>49.9</v>
          </cell>
          <cell r="AA230">
            <v>57968.619999999995</v>
          </cell>
          <cell r="AB230">
            <v>1.26</v>
          </cell>
          <cell r="AC230">
            <v>6.01</v>
          </cell>
          <cell r="AD230">
            <v>2</v>
          </cell>
          <cell r="AE230">
            <v>147</v>
          </cell>
          <cell r="AF230">
            <v>32</v>
          </cell>
          <cell r="AG230">
            <v>0.15</v>
          </cell>
          <cell r="AH230">
            <v>16.670000000000002</v>
          </cell>
          <cell r="AI230">
            <v>17.18</v>
          </cell>
          <cell r="AJ230">
            <v>3.39</v>
          </cell>
          <cell r="AK230">
            <v>1.35</v>
          </cell>
          <cell r="AL230">
            <v>1127</v>
          </cell>
          <cell r="AM230">
            <v>732.13</v>
          </cell>
          <cell r="AN230">
            <v>1.06</v>
          </cell>
          <cell r="AO230">
            <v>90</v>
          </cell>
        </row>
        <row r="231">
          <cell r="A231" t="str">
            <v>Puente Alto</v>
          </cell>
          <cell r="B231" t="str">
            <v xml:space="preserve"> Intercomunal San Francisco</v>
          </cell>
          <cell r="C231">
            <v>160011685</v>
          </cell>
          <cell r="D231">
            <v>4595</v>
          </cell>
          <cell r="E231">
            <v>134</v>
          </cell>
          <cell r="F231">
            <v>205</v>
          </cell>
          <cell r="G231">
            <v>4</v>
          </cell>
          <cell r="H231">
            <v>2</v>
          </cell>
          <cell r="I231">
            <v>1</v>
          </cell>
          <cell r="J231" t="str">
            <v>03/12/2022</v>
          </cell>
          <cell r="K231">
            <v>565439</v>
          </cell>
          <cell r="L231">
            <v>2492680.23</v>
          </cell>
          <cell r="M231">
            <v>1930758.23</v>
          </cell>
          <cell r="N231">
            <v>214</v>
          </cell>
          <cell r="O231">
            <v>532.9</v>
          </cell>
          <cell r="P231">
            <v>1.25</v>
          </cell>
          <cell r="Q231">
            <v>106</v>
          </cell>
          <cell r="R231">
            <v>6</v>
          </cell>
          <cell r="S231">
            <v>645.05999999999995</v>
          </cell>
          <cell r="T231">
            <v>15</v>
          </cell>
          <cell r="U231">
            <v>1378.98</v>
          </cell>
          <cell r="V231">
            <v>28.19</v>
          </cell>
          <cell r="W231">
            <v>1.2556730367182511</v>
          </cell>
          <cell r="X231">
            <v>661.65</v>
          </cell>
          <cell r="Y231">
            <v>7.67</v>
          </cell>
          <cell r="Z231">
            <v>51.76</v>
          </cell>
          <cell r="AA231">
            <v>348064.42</v>
          </cell>
          <cell r="AB231">
            <v>0.9</v>
          </cell>
          <cell r="AC231">
            <v>9.34</v>
          </cell>
          <cell r="AD231">
            <v>69.3</v>
          </cell>
          <cell r="AE231">
            <v>3624</v>
          </cell>
          <cell r="AF231">
            <v>875</v>
          </cell>
          <cell r="AG231">
            <v>0.71</v>
          </cell>
          <cell r="AH231">
            <v>37.18</v>
          </cell>
          <cell r="AI231">
            <v>23.31</v>
          </cell>
          <cell r="AJ231">
            <v>6.78</v>
          </cell>
          <cell r="AK231">
            <v>1.51</v>
          </cell>
          <cell r="AL231">
            <v>7593</v>
          </cell>
          <cell r="AM231">
            <v>800.28</v>
          </cell>
          <cell r="AN231">
            <v>28.19</v>
          </cell>
          <cell r="AO231">
            <v>105</v>
          </cell>
        </row>
        <row r="232">
          <cell r="A232" t="str">
            <v>Las Condes</v>
          </cell>
          <cell r="B232" t="str">
            <v xml:space="preserve"> Martin de Zamora / El Director</v>
          </cell>
          <cell r="C232">
            <v>762623700</v>
          </cell>
          <cell r="D232">
            <v>21900</v>
          </cell>
          <cell r="E232">
            <v>290</v>
          </cell>
          <cell r="F232">
            <v>640</v>
          </cell>
          <cell r="G232">
            <v>6</v>
          </cell>
          <cell r="H232">
            <v>3</v>
          </cell>
          <cell r="I232">
            <v>0</v>
          </cell>
          <cell r="J232" t="str">
            <v>03/12/2022</v>
          </cell>
          <cell r="K232">
            <v>294480</v>
          </cell>
          <cell r="L232">
            <v>1432747.4</v>
          </cell>
          <cell r="M232">
            <v>690846.3</v>
          </cell>
          <cell r="N232">
            <v>22</v>
          </cell>
          <cell r="O232">
            <v>1097.19</v>
          </cell>
          <cell r="P232">
            <v>0.37</v>
          </cell>
          <cell r="Q232">
            <v>12</v>
          </cell>
          <cell r="R232">
            <v>41</v>
          </cell>
          <cell r="S232">
            <v>1390.84</v>
          </cell>
          <cell r="T232">
            <v>3</v>
          </cell>
          <cell r="U232">
            <v>2099.15</v>
          </cell>
          <cell r="V232">
            <v>0</v>
          </cell>
          <cell r="W232">
            <v>3.0235780041461733</v>
          </cell>
          <cell r="X232">
            <v>1480.51</v>
          </cell>
          <cell r="Y232">
            <v>2.76</v>
          </cell>
          <cell r="Z232">
            <v>77.150000000000006</v>
          </cell>
          <cell r="AA232">
            <v>117284.5</v>
          </cell>
          <cell r="AB232">
            <v>0</v>
          </cell>
          <cell r="AC232">
            <v>0.88</v>
          </cell>
          <cell r="AD232">
            <v>1.31</v>
          </cell>
          <cell r="AE232">
            <v>664</v>
          </cell>
          <cell r="AF232">
            <v>397</v>
          </cell>
          <cell r="AG232">
            <v>0.33</v>
          </cell>
          <cell r="AH232">
            <v>4</v>
          </cell>
          <cell r="AI232">
            <v>4.2300000000000004</v>
          </cell>
          <cell r="AJ232">
            <v>1.71</v>
          </cell>
          <cell r="AK232">
            <v>0.9</v>
          </cell>
          <cell r="AL232">
            <v>2301</v>
          </cell>
          <cell r="AM232">
            <v>839.24</v>
          </cell>
          <cell r="AN232">
            <v>40.57</v>
          </cell>
          <cell r="AO232">
            <v>80</v>
          </cell>
        </row>
        <row r="233">
          <cell r="A233" t="str">
            <v>Las Condes</v>
          </cell>
          <cell r="B233" t="str">
            <v xml:space="preserve"> Camino Las Rosas / Camino La Posada / Universidad Andrés Bello</v>
          </cell>
          <cell r="C233">
            <v>637260900</v>
          </cell>
          <cell r="D233">
            <v>18300</v>
          </cell>
          <cell r="E233">
            <v>192</v>
          </cell>
          <cell r="F233">
            <v>300</v>
          </cell>
          <cell r="G233">
            <v>4</v>
          </cell>
          <cell r="H233">
            <v>5</v>
          </cell>
          <cell r="I233">
            <v>2</v>
          </cell>
          <cell r="J233" t="str">
            <v>03/12/2022</v>
          </cell>
          <cell r="K233">
            <v>294480</v>
          </cell>
          <cell r="L233">
            <v>1432747.4</v>
          </cell>
          <cell r="M233">
            <v>690846.3</v>
          </cell>
          <cell r="N233">
            <v>22</v>
          </cell>
          <cell r="O233">
            <v>1097.19</v>
          </cell>
          <cell r="P233">
            <v>0.37</v>
          </cell>
          <cell r="Q233">
            <v>12</v>
          </cell>
          <cell r="R233">
            <v>41</v>
          </cell>
          <cell r="S233">
            <v>1390.84</v>
          </cell>
          <cell r="T233">
            <v>3</v>
          </cell>
          <cell r="U233">
            <v>2099.15</v>
          </cell>
          <cell r="V233">
            <v>0</v>
          </cell>
          <cell r="W233">
            <v>3.0235780041461733</v>
          </cell>
          <cell r="X233">
            <v>1480.51</v>
          </cell>
          <cell r="Y233">
            <v>2.76</v>
          </cell>
          <cell r="Z233">
            <v>77.150000000000006</v>
          </cell>
          <cell r="AA233">
            <v>117284.5</v>
          </cell>
          <cell r="AB233">
            <v>0</v>
          </cell>
          <cell r="AC233">
            <v>0.88</v>
          </cell>
          <cell r="AD233">
            <v>1.31</v>
          </cell>
          <cell r="AE233">
            <v>664</v>
          </cell>
          <cell r="AF233">
            <v>397</v>
          </cell>
          <cell r="AG233">
            <v>0.33</v>
          </cell>
          <cell r="AH233">
            <v>4</v>
          </cell>
          <cell r="AI233">
            <v>4.2300000000000004</v>
          </cell>
          <cell r="AJ233">
            <v>1.71</v>
          </cell>
          <cell r="AK233">
            <v>0.9</v>
          </cell>
          <cell r="AL233">
            <v>2301</v>
          </cell>
          <cell r="AM233">
            <v>839.24</v>
          </cell>
          <cell r="AN233">
            <v>40.57</v>
          </cell>
          <cell r="AO233">
            <v>80</v>
          </cell>
        </row>
        <row r="234">
          <cell r="A234" t="str">
            <v>Puente Alto</v>
          </cell>
          <cell r="B234" t="str">
            <v xml:space="preserve"> Avenida San Francisco 2244</v>
          </cell>
          <cell r="C234">
            <v>85000000</v>
          </cell>
          <cell r="D234">
            <v>2440.915</v>
          </cell>
          <cell r="E234">
            <v>65</v>
          </cell>
          <cell r="F234">
            <v>75</v>
          </cell>
          <cell r="G234">
            <v>3</v>
          </cell>
          <cell r="H234">
            <v>2</v>
          </cell>
          <cell r="I234">
            <v>1</v>
          </cell>
          <cell r="J234" t="str">
            <v>03/12/2022</v>
          </cell>
          <cell r="K234">
            <v>565439</v>
          </cell>
          <cell r="L234">
            <v>2492680.23</v>
          </cell>
          <cell r="M234">
            <v>1930758.23</v>
          </cell>
          <cell r="N234">
            <v>214</v>
          </cell>
          <cell r="O234">
            <v>532.9</v>
          </cell>
          <cell r="P234">
            <v>1.25</v>
          </cell>
          <cell r="Q234">
            <v>106</v>
          </cell>
          <cell r="R234">
            <v>6</v>
          </cell>
          <cell r="S234">
            <v>645.05999999999995</v>
          </cell>
          <cell r="T234">
            <v>15</v>
          </cell>
          <cell r="U234">
            <v>1378.98</v>
          </cell>
          <cell r="V234">
            <v>28.19</v>
          </cell>
          <cell r="W234">
            <v>1.2556730367182511</v>
          </cell>
          <cell r="X234">
            <v>661.65</v>
          </cell>
          <cell r="Y234">
            <v>7.67</v>
          </cell>
          <cell r="Z234">
            <v>51.76</v>
          </cell>
          <cell r="AA234">
            <v>348064.42</v>
          </cell>
          <cell r="AB234">
            <v>0.9</v>
          </cell>
          <cell r="AC234">
            <v>9.34</v>
          </cell>
          <cell r="AD234">
            <v>69.3</v>
          </cell>
          <cell r="AE234">
            <v>3624</v>
          </cell>
          <cell r="AF234">
            <v>875</v>
          </cell>
          <cell r="AG234">
            <v>0.71</v>
          </cell>
          <cell r="AH234">
            <v>37.18</v>
          </cell>
          <cell r="AI234">
            <v>23.31</v>
          </cell>
          <cell r="AJ234">
            <v>6.78</v>
          </cell>
          <cell r="AK234">
            <v>1.51</v>
          </cell>
          <cell r="AL234">
            <v>7593</v>
          </cell>
          <cell r="AM234">
            <v>800.28</v>
          </cell>
          <cell r="AN234">
            <v>28.19</v>
          </cell>
          <cell r="AO234">
            <v>105</v>
          </cell>
        </row>
        <row r="235">
          <cell r="A235" t="str">
            <v>Peñalolén</v>
          </cell>
          <cell r="B235" t="str">
            <v xml:space="preserve"> Arboretum</v>
          </cell>
          <cell r="C235">
            <v>626814000</v>
          </cell>
          <cell r="D235">
            <v>18000</v>
          </cell>
          <cell r="E235">
            <v>217</v>
          </cell>
          <cell r="F235">
            <v>920</v>
          </cell>
          <cell r="G235">
            <v>3</v>
          </cell>
          <cell r="H235">
            <v>3</v>
          </cell>
          <cell r="I235">
            <v>3</v>
          </cell>
          <cell r="J235" t="str">
            <v>03/12/2022</v>
          </cell>
          <cell r="K235">
            <v>241394</v>
          </cell>
          <cell r="L235">
            <v>1367424.45</v>
          </cell>
          <cell r="M235">
            <v>785309.42</v>
          </cell>
          <cell r="N235">
            <v>86</v>
          </cell>
          <cell r="O235">
            <v>546.67999999999995</v>
          </cell>
          <cell r="P235">
            <v>0.83</v>
          </cell>
          <cell r="Q235">
            <v>37</v>
          </cell>
          <cell r="R235">
            <v>15</v>
          </cell>
          <cell r="S235">
            <v>760.66</v>
          </cell>
          <cell r="T235">
            <v>11</v>
          </cell>
          <cell r="U235">
            <v>1067.57</v>
          </cell>
          <cell r="V235">
            <v>131.37</v>
          </cell>
          <cell r="W235">
            <v>1.3867982301006019</v>
          </cell>
          <cell r="X235">
            <v>953.54</v>
          </cell>
          <cell r="Y235">
            <v>5.89</v>
          </cell>
          <cell r="Z235">
            <v>50.86</v>
          </cell>
          <cell r="AA235">
            <v>124131.04</v>
          </cell>
          <cell r="AB235">
            <v>0.84</v>
          </cell>
          <cell r="AC235">
            <v>12.55</v>
          </cell>
          <cell r="AD235">
            <v>26.33</v>
          </cell>
          <cell r="AE235">
            <v>1175</v>
          </cell>
          <cell r="AF235">
            <v>289</v>
          </cell>
          <cell r="AG235">
            <v>0.56000000000000005</v>
          </cell>
          <cell r="AH235">
            <v>31.03</v>
          </cell>
          <cell r="AI235">
            <v>26.28</v>
          </cell>
          <cell r="AJ235">
            <v>8.4700000000000006</v>
          </cell>
          <cell r="AK235">
            <v>2.84</v>
          </cell>
          <cell r="AL235">
            <v>5910</v>
          </cell>
          <cell r="AM235">
            <v>673.4</v>
          </cell>
          <cell r="AN235">
            <v>21.78</v>
          </cell>
          <cell r="AO235">
            <v>90</v>
          </cell>
        </row>
        <row r="236">
          <cell r="A236" t="str">
            <v>Pudahuel</v>
          </cell>
          <cell r="B236" t="str">
            <v xml:space="preserve"> San Pablo    PC 60467/Jose Manuel</v>
          </cell>
          <cell r="C236">
            <v>130000000</v>
          </cell>
          <cell r="D236">
            <v>3733.165</v>
          </cell>
          <cell r="E236">
            <v>89</v>
          </cell>
          <cell r="F236">
            <v>101</v>
          </cell>
          <cell r="G236">
            <v>4</v>
          </cell>
          <cell r="H236">
            <v>2</v>
          </cell>
          <cell r="I236">
            <v>0</v>
          </cell>
          <cell r="J236" t="str">
            <v>03/12/2022</v>
          </cell>
          <cell r="K236">
            <v>222754</v>
          </cell>
          <cell r="L236">
            <v>1048199.86</v>
          </cell>
          <cell r="M236">
            <v>752623.24</v>
          </cell>
          <cell r="N236">
            <v>72</v>
          </cell>
          <cell r="O236">
            <v>384.8</v>
          </cell>
          <cell r="P236">
            <v>0.97</v>
          </cell>
          <cell r="Q236">
            <v>39</v>
          </cell>
          <cell r="R236">
            <v>1</v>
          </cell>
          <cell r="S236">
            <v>374.17</v>
          </cell>
          <cell r="T236">
            <v>13</v>
          </cell>
          <cell r="U236">
            <v>660.45</v>
          </cell>
          <cell r="V236">
            <v>0</v>
          </cell>
          <cell r="W236">
            <v>1.7894542944139189</v>
          </cell>
          <cell r="X236">
            <v>860.85</v>
          </cell>
          <cell r="Y236">
            <v>8.7100000000000009</v>
          </cell>
          <cell r="Z236">
            <v>40.11</v>
          </cell>
          <cell r="AA236">
            <v>123507.95999999999</v>
          </cell>
          <cell r="AB236">
            <v>0.44</v>
          </cell>
          <cell r="AC236">
            <v>9.2899999999999991</v>
          </cell>
          <cell r="AD236">
            <v>30.22</v>
          </cell>
          <cell r="AE236">
            <v>2592</v>
          </cell>
          <cell r="AF236">
            <v>331</v>
          </cell>
          <cell r="AG236">
            <v>1.18</v>
          </cell>
          <cell r="AH236">
            <v>19.350000000000001</v>
          </cell>
          <cell r="AI236">
            <v>22.51</v>
          </cell>
          <cell r="AJ236">
            <v>8.08</v>
          </cell>
          <cell r="AK236">
            <v>2.64</v>
          </cell>
          <cell r="AL236">
            <v>4718</v>
          </cell>
          <cell r="AM236">
            <v>729.19</v>
          </cell>
          <cell r="AN236">
            <v>6.3</v>
          </cell>
          <cell r="AO236">
            <v>105</v>
          </cell>
        </row>
        <row r="237">
          <cell r="A237" t="str">
            <v>Macul</v>
          </cell>
          <cell r="B237" t="str">
            <v xml:space="preserve"> Poeta Vicente Huidobro</v>
          </cell>
          <cell r="C237">
            <v>350911371</v>
          </cell>
          <cell r="D237">
            <v>10077</v>
          </cell>
          <cell r="E237">
            <v>321</v>
          </cell>
          <cell r="F237">
            <v>249</v>
          </cell>
          <cell r="G237">
            <v>7</v>
          </cell>
          <cell r="H237">
            <v>7</v>
          </cell>
          <cell r="I237">
            <v>2</v>
          </cell>
          <cell r="J237" t="str">
            <v>03/12/2022</v>
          </cell>
          <cell r="K237">
            <v>116249</v>
          </cell>
          <cell r="L237">
            <v>480763.06</v>
          </cell>
          <cell r="M237">
            <v>299144.71999999997</v>
          </cell>
          <cell r="N237">
            <v>42</v>
          </cell>
          <cell r="O237">
            <v>401.02</v>
          </cell>
          <cell r="P237">
            <v>1.03</v>
          </cell>
          <cell r="Q237">
            <v>21</v>
          </cell>
          <cell r="R237">
            <v>4</v>
          </cell>
          <cell r="S237">
            <v>537.11</v>
          </cell>
          <cell r="T237">
            <v>4</v>
          </cell>
          <cell r="U237">
            <v>1135.94</v>
          </cell>
          <cell r="V237">
            <v>0</v>
          </cell>
          <cell r="W237">
            <v>2.855379899162005</v>
          </cell>
          <cell r="X237">
            <v>955.34</v>
          </cell>
          <cell r="Y237">
            <v>5.23</v>
          </cell>
          <cell r="Z237">
            <v>19.27</v>
          </cell>
          <cell r="AA237">
            <v>55634</v>
          </cell>
          <cell r="AB237">
            <v>0</v>
          </cell>
          <cell r="AC237">
            <v>6.7</v>
          </cell>
          <cell r="AD237">
            <v>17.75</v>
          </cell>
          <cell r="AE237">
            <v>861</v>
          </cell>
          <cell r="AF237">
            <v>256</v>
          </cell>
          <cell r="AG237">
            <v>0.86</v>
          </cell>
          <cell r="AH237">
            <v>66.67</v>
          </cell>
          <cell r="AI237">
            <v>13.47</v>
          </cell>
          <cell r="AJ237">
            <v>5.97</v>
          </cell>
          <cell r="AK237">
            <v>2.4900000000000002</v>
          </cell>
          <cell r="AL237">
            <v>2523</v>
          </cell>
          <cell r="AM237">
            <v>713.77</v>
          </cell>
          <cell r="AN237">
            <v>6.81</v>
          </cell>
          <cell r="AO237">
            <v>90</v>
          </cell>
        </row>
        <row r="238">
          <cell r="A238" t="str">
            <v>Las Condes</v>
          </cell>
          <cell r="B238" t="str">
            <v xml:space="preserve"> Dos casas sector h. Magallanes</v>
          </cell>
          <cell r="C238">
            <v>755659100</v>
          </cell>
          <cell r="D238">
            <v>21700</v>
          </cell>
          <cell r="E238">
            <v>244</v>
          </cell>
          <cell r="F238">
            <v>443</v>
          </cell>
          <cell r="G238">
            <v>6</v>
          </cell>
          <cell r="H238">
            <v>4</v>
          </cell>
          <cell r="I238">
            <v>0</v>
          </cell>
          <cell r="J238" t="str">
            <v>03/12/2022</v>
          </cell>
          <cell r="K238">
            <v>294480</v>
          </cell>
          <cell r="L238">
            <v>1432747.4</v>
          </cell>
          <cell r="M238">
            <v>690846.3</v>
          </cell>
          <cell r="N238">
            <v>22</v>
          </cell>
          <cell r="O238">
            <v>1097.19</v>
          </cell>
          <cell r="P238">
            <v>0.37</v>
          </cell>
          <cell r="Q238">
            <v>12</v>
          </cell>
          <cell r="R238">
            <v>41</v>
          </cell>
          <cell r="S238">
            <v>1390.84</v>
          </cell>
          <cell r="T238">
            <v>3</v>
          </cell>
          <cell r="U238">
            <v>2099.15</v>
          </cell>
          <cell r="V238">
            <v>0</v>
          </cell>
          <cell r="W238">
            <v>3.0235780041461733</v>
          </cell>
          <cell r="X238">
            <v>1480.51</v>
          </cell>
          <cell r="Y238">
            <v>2.76</v>
          </cell>
          <cell r="Z238">
            <v>77.150000000000006</v>
          </cell>
          <cell r="AA238">
            <v>117284.5</v>
          </cell>
          <cell r="AB238">
            <v>0</v>
          </cell>
          <cell r="AC238">
            <v>0.88</v>
          </cell>
          <cell r="AD238">
            <v>1.31</v>
          </cell>
          <cell r="AE238">
            <v>664</v>
          </cell>
          <cell r="AF238">
            <v>397</v>
          </cell>
          <cell r="AG238">
            <v>0.33</v>
          </cell>
          <cell r="AH238">
            <v>4</v>
          </cell>
          <cell r="AI238">
            <v>4.2300000000000004</v>
          </cell>
          <cell r="AJ238">
            <v>1.71</v>
          </cell>
          <cell r="AK238">
            <v>0.9</v>
          </cell>
          <cell r="AL238">
            <v>2301</v>
          </cell>
          <cell r="AM238">
            <v>839.24</v>
          </cell>
          <cell r="AN238">
            <v>40.57</v>
          </cell>
          <cell r="AO238">
            <v>80</v>
          </cell>
        </row>
        <row r="239">
          <cell r="A239" t="str">
            <v>Las Condes</v>
          </cell>
          <cell r="B239" t="str">
            <v xml:space="preserve"> San carlos de apoquindo //el convento</v>
          </cell>
          <cell r="C239">
            <v>598920777</v>
          </cell>
          <cell r="D239">
            <v>17199</v>
          </cell>
          <cell r="E239">
            <v>180</v>
          </cell>
          <cell r="F239">
            <v>300</v>
          </cell>
          <cell r="G239">
            <v>5</v>
          </cell>
          <cell r="H239">
            <v>3</v>
          </cell>
          <cell r="I239">
            <v>0</v>
          </cell>
          <cell r="J239" t="str">
            <v>03/12/2022</v>
          </cell>
          <cell r="K239">
            <v>294480</v>
          </cell>
          <cell r="L239">
            <v>1432747.4</v>
          </cell>
          <cell r="M239">
            <v>690846.3</v>
          </cell>
          <cell r="N239">
            <v>22</v>
          </cell>
          <cell r="O239">
            <v>1097.19</v>
          </cell>
          <cell r="P239">
            <v>0.37</v>
          </cell>
          <cell r="Q239">
            <v>12</v>
          </cell>
          <cell r="R239">
            <v>41</v>
          </cell>
          <cell r="S239">
            <v>1390.84</v>
          </cell>
          <cell r="T239">
            <v>3</v>
          </cell>
          <cell r="U239">
            <v>2099.15</v>
          </cell>
          <cell r="V239">
            <v>0</v>
          </cell>
          <cell r="W239">
            <v>3.0235780041461733</v>
          </cell>
          <cell r="X239">
            <v>1480.51</v>
          </cell>
          <cell r="Y239">
            <v>2.76</v>
          </cell>
          <cell r="Z239">
            <v>77.150000000000006</v>
          </cell>
          <cell r="AA239">
            <v>117284.5</v>
          </cell>
          <cell r="AB239">
            <v>0</v>
          </cell>
          <cell r="AC239">
            <v>0.88</v>
          </cell>
          <cell r="AD239">
            <v>1.31</v>
          </cell>
          <cell r="AE239">
            <v>664</v>
          </cell>
          <cell r="AF239">
            <v>397</v>
          </cell>
          <cell r="AG239">
            <v>0.33</v>
          </cell>
          <cell r="AH239">
            <v>4</v>
          </cell>
          <cell r="AI239">
            <v>4.2300000000000004</v>
          </cell>
          <cell r="AJ239">
            <v>1.71</v>
          </cell>
          <cell r="AK239">
            <v>0.9</v>
          </cell>
          <cell r="AL239">
            <v>2301</v>
          </cell>
          <cell r="AM239">
            <v>839.24</v>
          </cell>
          <cell r="AN239">
            <v>40.57</v>
          </cell>
          <cell r="AO239">
            <v>80</v>
          </cell>
        </row>
        <row r="240">
          <cell r="A240" t="str">
            <v>Lampa</v>
          </cell>
          <cell r="B240" t="str">
            <v xml:space="preserve"> Rio Loa 300</v>
          </cell>
          <cell r="C240">
            <v>201973400</v>
          </cell>
          <cell r="D240">
            <v>5800</v>
          </cell>
          <cell r="E240">
            <v>129</v>
          </cell>
          <cell r="F240">
            <v>200</v>
          </cell>
          <cell r="G240">
            <v>4</v>
          </cell>
          <cell r="H240">
            <v>3</v>
          </cell>
          <cell r="I240">
            <v>0</v>
          </cell>
          <cell r="J240" t="str">
            <v>03/12/2022</v>
          </cell>
          <cell r="K240">
            <v>80683</v>
          </cell>
          <cell r="L240">
            <v>555319.97</v>
          </cell>
          <cell r="M240">
            <v>293578.69</v>
          </cell>
          <cell r="N240">
            <v>45</v>
          </cell>
          <cell r="O240">
            <v>695.88</v>
          </cell>
          <cell r="P240">
            <v>1</v>
          </cell>
          <cell r="Q240">
            <v>25</v>
          </cell>
          <cell r="R240">
            <v>2</v>
          </cell>
          <cell r="S240">
            <v>871.27</v>
          </cell>
          <cell r="T240">
            <v>6</v>
          </cell>
          <cell r="U240">
            <v>2835.37</v>
          </cell>
          <cell r="V240">
            <v>26</v>
          </cell>
          <cell r="W240">
            <v>0.76325690580162742</v>
          </cell>
          <cell r="X240">
            <v>983.49</v>
          </cell>
          <cell r="Y240">
            <v>19.420000000000002</v>
          </cell>
          <cell r="Z240">
            <v>43.93</v>
          </cell>
          <cell r="AA240">
            <v>59033.78</v>
          </cell>
          <cell r="AB240">
            <v>18.45</v>
          </cell>
          <cell r="AC240">
            <v>16.68</v>
          </cell>
          <cell r="AD240">
            <v>15.2</v>
          </cell>
          <cell r="AE240">
            <v>763</v>
          </cell>
          <cell r="AF240">
            <v>67</v>
          </cell>
          <cell r="AG240">
            <v>0.68</v>
          </cell>
          <cell r="AH240">
            <v>18</v>
          </cell>
          <cell r="AI240">
            <v>25.76</v>
          </cell>
          <cell r="AJ240">
            <v>8.68</v>
          </cell>
          <cell r="AK240">
            <v>1.96</v>
          </cell>
          <cell r="AL240">
            <v>1519</v>
          </cell>
          <cell r="AM240">
            <v>554.17999999999995</v>
          </cell>
          <cell r="AN240">
            <v>9.2100000000000009</v>
          </cell>
          <cell r="AO240">
            <v>120</v>
          </cell>
        </row>
        <row r="241">
          <cell r="A241" t="str">
            <v>Ñuñoa</v>
          </cell>
          <cell r="B241" t="str">
            <v xml:space="preserve"> Ñuñoa</v>
          </cell>
          <cell r="C241">
            <v>196401720</v>
          </cell>
          <cell r="D241">
            <v>5640</v>
          </cell>
          <cell r="E241">
            <v>64</v>
          </cell>
          <cell r="F241">
            <v>210</v>
          </cell>
          <cell r="G241">
            <v>3</v>
          </cell>
          <cell r="H241">
            <v>1</v>
          </cell>
          <cell r="I241">
            <v>2</v>
          </cell>
          <cell r="J241" t="str">
            <v>03/12/2022</v>
          </cell>
          <cell r="K241">
            <v>208048</v>
          </cell>
          <cell r="L241">
            <v>508452.16</v>
          </cell>
          <cell r="M241">
            <v>300354.24</v>
          </cell>
          <cell r="N241">
            <v>47</v>
          </cell>
          <cell r="O241">
            <v>462.1</v>
          </cell>
          <cell r="P241">
            <v>1.08</v>
          </cell>
          <cell r="Q241">
            <v>28</v>
          </cell>
          <cell r="R241">
            <v>26</v>
          </cell>
          <cell r="S241">
            <v>535.08000000000004</v>
          </cell>
          <cell r="T241">
            <v>6</v>
          </cell>
          <cell r="U241">
            <v>1089.4000000000001</v>
          </cell>
          <cell r="V241">
            <v>0</v>
          </cell>
          <cell r="W241">
            <v>3.3821747955052932</v>
          </cell>
          <cell r="X241">
            <v>1192.3900000000001</v>
          </cell>
          <cell r="Y241">
            <v>2.82</v>
          </cell>
          <cell r="Z241">
            <v>48.36</v>
          </cell>
          <cell r="AA241">
            <v>83721</v>
          </cell>
          <cell r="AB241">
            <v>0</v>
          </cell>
          <cell r="AC241">
            <v>2.06</v>
          </cell>
          <cell r="AD241">
            <v>7.3</v>
          </cell>
          <cell r="AE241">
            <v>1335</v>
          </cell>
          <cell r="AF241">
            <v>446</v>
          </cell>
          <cell r="AG241">
            <v>0.74</v>
          </cell>
          <cell r="AH241">
            <v>20.54</v>
          </cell>
          <cell r="AI241">
            <v>5.76</v>
          </cell>
          <cell r="AJ241">
            <v>2.6</v>
          </cell>
          <cell r="AK241">
            <v>1.02</v>
          </cell>
          <cell r="AL241">
            <v>2313</v>
          </cell>
          <cell r="AM241">
            <v>790.9</v>
          </cell>
          <cell r="AN241">
            <v>22.43</v>
          </cell>
          <cell r="AO241">
            <v>83</v>
          </cell>
        </row>
        <row r="242">
          <cell r="A242" t="str">
            <v>Puente Alto</v>
          </cell>
          <cell r="B242" t="str">
            <v xml:space="preserve"> Brisas del Maipo</v>
          </cell>
          <cell r="C242">
            <v>135000000</v>
          </cell>
          <cell r="D242">
            <v>3876.748</v>
          </cell>
          <cell r="E242">
            <v>72</v>
          </cell>
          <cell r="F242">
            <v>120</v>
          </cell>
          <cell r="G242">
            <v>3</v>
          </cell>
          <cell r="H242">
            <v>2</v>
          </cell>
          <cell r="I242">
            <v>0</v>
          </cell>
          <cell r="J242" t="str">
            <v>03/12/2022</v>
          </cell>
          <cell r="K242">
            <v>565439</v>
          </cell>
          <cell r="L242">
            <v>2492680.23</v>
          </cell>
          <cell r="M242">
            <v>1930758.23</v>
          </cell>
          <cell r="N242">
            <v>214</v>
          </cell>
          <cell r="O242">
            <v>532.9</v>
          </cell>
          <cell r="P242">
            <v>1.25</v>
          </cell>
          <cell r="Q242">
            <v>106</v>
          </cell>
          <cell r="R242">
            <v>6</v>
          </cell>
          <cell r="S242">
            <v>645.05999999999995</v>
          </cell>
          <cell r="T242">
            <v>15</v>
          </cell>
          <cell r="U242">
            <v>1378.98</v>
          </cell>
          <cell r="V242">
            <v>28.19</v>
          </cell>
          <cell r="W242">
            <v>1.2556730367182511</v>
          </cell>
          <cell r="X242">
            <v>661.65</v>
          </cell>
          <cell r="Y242">
            <v>7.67</v>
          </cell>
          <cell r="Z242">
            <v>51.76</v>
          </cell>
          <cell r="AA242">
            <v>348064.42</v>
          </cell>
          <cell r="AB242">
            <v>0.9</v>
          </cell>
          <cell r="AC242">
            <v>9.34</v>
          </cell>
          <cell r="AD242">
            <v>69.3</v>
          </cell>
          <cell r="AE242">
            <v>3624</v>
          </cell>
          <cell r="AF242">
            <v>875</v>
          </cell>
          <cell r="AG242">
            <v>0.71</v>
          </cell>
          <cell r="AH242">
            <v>37.18</v>
          </cell>
          <cell r="AI242">
            <v>23.31</v>
          </cell>
          <cell r="AJ242">
            <v>6.78</v>
          </cell>
          <cell r="AK242">
            <v>1.51</v>
          </cell>
          <cell r="AL242">
            <v>7593</v>
          </cell>
          <cell r="AM242">
            <v>800.28</v>
          </cell>
          <cell r="AN242">
            <v>28.19</v>
          </cell>
          <cell r="AO242">
            <v>105</v>
          </cell>
        </row>
        <row r="243">
          <cell r="A243" t="str">
            <v>Las Condes</v>
          </cell>
          <cell r="B243" t="str">
            <v xml:space="preserve"> Hospital fach -  maria    estuardo/chesterton    -  oxfort</v>
          </cell>
          <cell r="C243">
            <v>400464500</v>
          </cell>
          <cell r="D243">
            <v>11500</v>
          </cell>
          <cell r="E243">
            <v>110</v>
          </cell>
          <cell r="F243">
            <v>245</v>
          </cell>
          <cell r="G243">
            <v>3</v>
          </cell>
          <cell r="H243">
            <v>3</v>
          </cell>
          <cell r="I243">
            <v>0</v>
          </cell>
          <cell r="J243" t="str">
            <v>03/12/2022</v>
          </cell>
          <cell r="K243">
            <v>294480</v>
          </cell>
          <cell r="L243">
            <v>1432747.4</v>
          </cell>
          <cell r="M243">
            <v>690846.3</v>
          </cell>
          <cell r="N243">
            <v>22</v>
          </cell>
          <cell r="O243">
            <v>1097.19</v>
          </cell>
          <cell r="P243">
            <v>0.37</v>
          </cell>
          <cell r="Q243">
            <v>12</v>
          </cell>
          <cell r="R243">
            <v>41</v>
          </cell>
          <cell r="S243">
            <v>1390.84</v>
          </cell>
          <cell r="T243">
            <v>3</v>
          </cell>
          <cell r="U243">
            <v>2099.15</v>
          </cell>
          <cell r="V243">
            <v>0</v>
          </cell>
          <cell r="W243">
            <v>3.0235780041461733</v>
          </cell>
          <cell r="X243">
            <v>1480.51</v>
          </cell>
          <cell r="Y243">
            <v>2.76</v>
          </cell>
          <cell r="Z243">
            <v>77.150000000000006</v>
          </cell>
          <cell r="AA243">
            <v>117284.5</v>
          </cell>
          <cell r="AB243">
            <v>0</v>
          </cell>
          <cell r="AC243">
            <v>0.88</v>
          </cell>
          <cell r="AD243">
            <v>1.31</v>
          </cell>
          <cell r="AE243">
            <v>664</v>
          </cell>
          <cell r="AF243">
            <v>397</v>
          </cell>
          <cell r="AG243">
            <v>0.33</v>
          </cell>
          <cell r="AH243">
            <v>4</v>
          </cell>
          <cell r="AI243">
            <v>4.2300000000000004</v>
          </cell>
          <cell r="AJ243">
            <v>1.71</v>
          </cell>
          <cell r="AK243">
            <v>0.9</v>
          </cell>
          <cell r="AL243">
            <v>2301</v>
          </cell>
          <cell r="AM243">
            <v>839.24</v>
          </cell>
          <cell r="AN243">
            <v>40.57</v>
          </cell>
          <cell r="AO243">
            <v>80</v>
          </cell>
        </row>
        <row r="244">
          <cell r="A244" t="str">
            <v>Maipú</v>
          </cell>
          <cell r="B244" t="str">
            <v xml:space="preserve"> San Alberto Hurtado con Rinconada</v>
          </cell>
          <cell r="C244">
            <v>175000000</v>
          </cell>
          <cell r="D244">
            <v>5025.4139999999998</v>
          </cell>
          <cell r="E244">
            <v>100</v>
          </cell>
          <cell r="F244">
            <v>350</v>
          </cell>
          <cell r="G244">
            <v>4</v>
          </cell>
          <cell r="H244">
            <v>2</v>
          </cell>
          <cell r="I244">
            <v>2</v>
          </cell>
          <cell r="J244" t="str">
            <v>03/12/2022</v>
          </cell>
          <cell r="K244">
            <v>517393</v>
          </cell>
          <cell r="L244">
            <v>2847701.93</v>
          </cell>
          <cell r="M244">
            <v>1791808.5</v>
          </cell>
          <cell r="N244">
            <v>185</v>
          </cell>
          <cell r="O244">
            <v>384.19</v>
          </cell>
          <cell r="P244">
            <v>1.33</v>
          </cell>
          <cell r="Q244">
            <v>101</v>
          </cell>
          <cell r="R244">
            <v>8</v>
          </cell>
          <cell r="S244">
            <v>538.27</v>
          </cell>
          <cell r="T244">
            <v>16</v>
          </cell>
          <cell r="U244">
            <v>1258.33</v>
          </cell>
          <cell r="V244">
            <v>35.22</v>
          </cell>
          <cell r="W244">
            <v>2.1906116079118543</v>
          </cell>
          <cell r="X244">
            <v>848.94</v>
          </cell>
          <cell r="Y244">
            <v>8.2100000000000009</v>
          </cell>
          <cell r="Z244">
            <v>53.33</v>
          </cell>
          <cell r="AA244">
            <v>274737.43</v>
          </cell>
          <cell r="AB244">
            <v>0.89</v>
          </cell>
          <cell r="AC244">
            <v>6.81</v>
          </cell>
          <cell r="AD244">
            <v>44</v>
          </cell>
          <cell r="AE244">
            <v>3405</v>
          </cell>
          <cell r="AF244">
            <v>574</v>
          </cell>
          <cell r="AG244">
            <v>0.7</v>
          </cell>
          <cell r="AH244">
            <v>40.74</v>
          </cell>
          <cell r="AI244">
            <v>13.22</v>
          </cell>
          <cell r="AJ244">
            <v>4.8</v>
          </cell>
          <cell r="AK244">
            <v>1.69</v>
          </cell>
          <cell r="AL244">
            <v>6715</v>
          </cell>
          <cell r="AM244">
            <v>843.15</v>
          </cell>
          <cell r="AN244">
            <v>23.75</v>
          </cell>
          <cell r="AO244">
            <v>110</v>
          </cell>
        </row>
        <row r="245">
          <cell r="A245" t="str">
            <v>Maipú</v>
          </cell>
          <cell r="B245" t="str">
            <v xml:space="preserve"> Julio Sosa 1521</v>
          </cell>
          <cell r="C245">
            <v>80000000</v>
          </cell>
          <cell r="D245">
            <v>2297.3319999999999</v>
          </cell>
          <cell r="E245">
            <v>90</v>
          </cell>
          <cell r="F245">
            <v>98</v>
          </cell>
          <cell r="G245">
            <v>4</v>
          </cell>
          <cell r="H245">
            <v>1</v>
          </cell>
          <cell r="I245">
            <v>1</v>
          </cell>
          <cell r="J245" t="str">
            <v>03/12/2022</v>
          </cell>
          <cell r="K245">
            <v>517393</v>
          </cell>
          <cell r="L245">
            <v>2847701.93</v>
          </cell>
          <cell r="M245">
            <v>1791808.5</v>
          </cell>
          <cell r="N245">
            <v>185</v>
          </cell>
          <cell r="O245">
            <v>384.19</v>
          </cell>
          <cell r="P245">
            <v>1.33</v>
          </cell>
          <cell r="Q245">
            <v>101</v>
          </cell>
          <cell r="R245">
            <v>8</v>
          </cell>
          <cell r="S245">
            <v>538.27</v>
          </cell>
          <cell r="T245">
            <v>16</v>
          </cell>
          <cell r="U245">
            <v>1258.33</v>
          </cell>
          <cell r="V245">
            <v>35.22</v>
          </cell>
          <cell r="W245">
            <v>2.1906116079118543</v>
          </cell>
          <cell r="X245">
            <v>848.94</v>
          </cell>
          <cell r="Y245">
            <v>8.2100000000000009</v>
          </cell>
          <cell r="Z245">
            <v>53.33</v>
          </cell>
          <cell r="AA245">
            <v>274737.43</v>
          </cell>
          <cell r="AB245">
            <v>0.89</v>
          </cell>
          <cell r="AC245">
            <v>6.81</v>
          </cell>
          <cell r="AD245">
            <v>44</v>
          </cell>
          <cell r="AE245">
            <v>3405</v>
          </cell>
          <cell r="AF245">
            <v>574</v>
          </cell>
          <cell r="AG245">
            <v>0.7</v>
          </cell>
          <cell r="AH245">
            <v>40.74</v>
          </cell>
          <cell r="AI245">
            <v>13.22</v>
          </cell>
          <cell r="AJ245">
            <v>4.8</v>
          </cell>
          <cell r="AK245">
            <v>1.69</v>
          </cell>
          <cell r="AL245">
            <v>6715</v>
          </cell>
          <cell r="AM245">
            <v>843.15</v>
          </cell>
          <cell r="AN245">
            <v>23.75</v>
          </cell>
          <cell r="AO245">
            <v>110</v>
          </cell>
        </row>
        <row r="246">
          <cell r="A246" t="str">
            <v>Puente Alto</v>
          </cell>
          <cell r="B246" t="str">
            <v xml:space="preserve"> Bahia catalina nu-57753/av. Las serena</v>
          </cell>
          <cell r="C246">
            <v>75000000</v>
          </cell>
          <cell r="D246">
            <v>2153.7489999999998</v>
          </cell>
          <cell r="E246">
            <v>88</v>
          </cell>
          <cell r="F246">
            <v>72</v>
          </cell>
          <cell r="G246">
            <v>4</v>
          </cell>
          <cell r="H246">
            <v>1</v>
          </cell>
          <cell r="I246">
            <v>0</v>
          </cell>
          <cell r="J246" t="str">
            <v>03/12/2022</v>
          </cell>
          <cell r="K246">
            <v>565439</v>
          </cell>
          <cell r="L246">
            <v>2492680.23</v>
          </cell>
          <cell r="M246">
            <v>1930758.23</v>
          </cell>
          <cell r="N246">
            <v>214</v>
          </cell>
          <cell r="O246">
            <v>532.9</v>
          </cell>
          <cell r="P246">
            <v>1.25</v>
          </cell>
          <cell r="Q246">
            <v>106</v>
          </cell>
          <cell r="R246">
            <v>6</v>
          </cell>
          <cell r="S246">
            <v>645.05999999999995</v>
          </cell>
          <cell r="T246">
            <v>15</v>
          </cell>
          <cell r="U246">
            <v>1378.98</v>
          </cell>
          <cell r="V246">
            <v>28.19</v>
          </cell>
          <cell r="W246">
            <v>1.2556730367182511</v>
          </cell>
          <cell r="X246">
            <v>661.65</v>
          </cell>
          <cell r="Y246">
            <v>7.67</v>
          </cell>
          <cell r="Z246">
            <v>51.76</v>
          </cell>
          <cell r="AA246">
            <v>348064.42</v>
          </cell>
          <cell r="AB246">
            <v>0.9</v>
          </cell>
          <cell r="AC246">
            <v>9.34</v>
          </cell>
          <cell r="AD246">
            <v>69.3</v>
          </cell>
          <cell r="AE246">
            <v>3624</v>
          </cell>
          <cell r="AF246">
            <v>875</v>
          </cell>
          <cell r="AG246">
            <v>0.71</v>
          </cell>
          <cell r="AH246">
            <v>37.18</v>
          </cell>
          <cell r="AI246">
            <v>23.31</v>
          </cell>
          <cell r="AJ246">
            <v>6.78</v>
          </cell>
          <cell r="AK246">
            <v>1.51</v>
          </cell>
          <cell r="AL246">
            <v>7593</v>
          </cell>
          <cell r="AM246">
            <v>800.28</v>
          </cell>
          <cell r="AN246">
            <v>28.19</v>
          </cell>
          <cell r="AO246">
            <v>105</v>
          </cell>
        </row>
        <row r="247">
          <cell r="A247" t="str">
            <v>Buin</v>
          </cell>
          <cell r="B247" t="str">
            <v xml:space="preserve"> camino la obra &amp; ruta 5 sur</v>
          </cell>
          <cell r="C247">
            <v>313407000</v>
          </cell>
          <cell r="D247">
            <v>9000</v>
          </cell>
          <cell r="E247">
            <v>200</v>
          </cell>
          <cell r="F247">
            <v>1440</v>
          </cell>
          <cell r="G247">
            <v>5</v>
          </cell>
          <cell r="H247">
            <v>2</v>
          </cell>
          <cell r="I247">
            <v>0</v>
          </cell>
          <cell r="J247" t="str">
            <v>03/12/2022</v>
          </cell>
          <cell r="K247">
            <v>82267</v>
          </cell>
          <cell r="L247">
            <v>603984.88</v>
          </cell>
          <cell r="M247">
            <v>558346.25</v>
          </cell>
          <cell r="N247">
            <v>33</v>
          </cell>
          <cell r="O247">
            <v>814.84</v>
          </cell>
          <cell r="P247">
            <v>1.1000000000000001</v>
          </cell>
          <cell r="Q247">
            <v>20</v>
          </cell>
          <cell r="R247">
            <v>7</v>
          </cell>
          <cell r="S247">
            <v>857.21</v>
          </cell>
          <cell r="T247">
            <v>10</v>
          </cell>
          <cell r="U247">
            <v>1463.04</v>
          </cell>
          <cell r="V247">
            <v>25.59</v>
          </cell>
          <cell r="W247">
            <v>1.2556730367182511</v>
          </cell>
          <cell r="X247">
            <v>760.39</v>
          </cell>
          <cell r="Y247">
            <v>10.11</v>
          </cell>
          <cell r="Z247">
            <v>42.65</v>
          </cell>
          <cell r="AA247">
            <v>46718.98</v>
          </cell>
          <cell r="AB247">
            <v>0.47</v>
          </cell>
          <cell r="AC247">
            <v>16.53</v>
          </cell>
          <cell r="AD247">
            <v>21.96</v>
          </cell>
          <cell r="AE247">
            <v>388</v>
          </cell>
          <cell r="AF247">
            <v>105</v>
          </cell>
          <cell r="AG247">
            <v>0.46</v>
          </cell>
          <cell r="AH247">
            <v>18</v>
          </cell>
          <cell r="AI247">
            <v>24.93</v>
          </cell>
          <cell r="AJ247">
            <v>7.55</v>
          </cell>
          <cell r="AK247">
            <v>1.6</v>
          </cell>
          <cell r="AL247">
            <v>1553</v>
          </cell>
          <cell r="AM247">
            <v>569</v>
          </cell>
          <cell r="AN247">
            <v>27.26</v>
          </cell>
          <cell r="AO247">
            <v>90</v>
          </cell>
        </row>
        <row r="248">
          <cell r="A248" t="str">
            <v>Las Condes</v>
          </cell>
          <cell r="B248" t="str">
            <v xml:space="preserve"> Felix de Amesti / La Capitanía</v>
          </cell>
          <cell r="C248">
            <v>933256400</v>
          </cell>
          <cell r="D248">
            <v>26800</v>
          </cell>
          <cell r="E248">
            <v>456</v>
          </cell>
          <cell r="F248">
            <v>666</v>
          </cell>
          <cell r="G248">
            <v>4</v>
          </cell>
          <cell r="H248">
            <v>4</v>
          </cell>
          <cell r="I248">
            <v>2</v>
          </cell>
          <cell r="J248" t="str">
            <v>03/12/2022</v>
          </cell>
          <cell r="K248">
            <v>294480</v>
          </cell>
          <cell r="L248">
            <v>1432747.4</v>
          </cell>
          <cell r="M248">
            <v>690846.3</v>
          </cell>
          <cell r="N248">
            <v>22</v>
          </cell>
          <cell r="O248">
            <v>1097.19</v>
          </cell>
          <cell r="P248">
            <v>0.37</v>
          </cell>
          <cell r="Q248">
            <v>12</v>
          </cell>
          <cell r="R248">
            <v>41</v>
          </cell>
          <cell r="S248">
            <v>1390.84</v>
          </cell>
          <cell r="T248">
            <v>3</v>
          </cell>
          <cell r="U248">
            <v>2099.15</v>
          </cell>
          <cell r="V248">
            <v>0</v>
          </cell>
          <cell r="W248">
            <v>3.0235780041461733</v>
          </cell>
          <cell r="X248">
            <v>1480.51</v>
          </cell>
          <cell r="Y248">
            <v>2.76</v>
          </cell>
          <cell r="Z248">
            <v>77.150000000000006</v>
          </cell>
          <cell r="AA248">
            <v>117284.5</v>
          </cell>
          <cell r="AB248">
            <v>0</v>
          </cell>
          <cell r="AC248">
            <v>0.88</v>
          </cell>
          <cell r="AD248">
            <v>1.31</v>
          </cell>
          <cell r="AE248">
            <v>664</v>
          </cell>
          <cell r="AF248">
            <v>397</v>
          </cell>
          <cell r="AG248">
            <v>0.33</v>
          </cell>
          <cell r="AH248">
            <v>4</v>
          </cell>
          <cell r="AI248">
            <v>4.2300000000000004</v>
          </cell>
          <cell r="AJ248">
            <v>1.71</v>
          </cell>
          <cell r="AK248">
            <v>0.9</v>
          </cell>
          <cell r="AL248">
            <v>2301</v>
          </cell>
          <cell r="AM248">
            <v>839.24</v>
          </cell>
          <cell r="AN248">
            <v>40.57</v>
          </cell>
          <cell r="AO248">
            <v>80</v>
          </cell>
        </row>
        <row r="249">
          <cell r="A249" t="str">
            <v>Puente Alto</v>
          </cell>
          <cell r="B249" t="str">
            <v xml:space="preserve"> Puente Alto</v>
          </cell>
          <cell r="C249">
            <v>56000000</v>
          </cell>
          <cell r="D249">
            <v>1608.133</v>
          </cell>
          <cell r="E249">
            <v>56</v>
          </cell>
          <cell r="F249">
            <v>90</v>
          </cell>
          <cell r="G249">
            <v>2</v>
          </cell>
          <cell r="H249">
            <v>1</v>
          </cell>
          <cell r="I249">
            <v>1</v>
          </cell>
          <cell r="J249" t="str">
            <v>03/12/2022</v>
          </cell>
          <cell r="K249">
            <v>565439</v>
          </cell>
          <cell r="L249">
            <v>2492680.23</v>
          </cell>
          <cell r="M249">
            <v>1930758.23</v>
          </cell>
          <cell r="N249">
            <v>214</v>
          </cell>
          <cell r="O249">
            <v>532.9</v>
          </cell>
          <cell r="P249">
            <v>1.25</v>
          </cell>
          <cell r="Q249">
            <v>106</v>
          </cell>
          <cell r="R249">
            <v>6</v>
          </cell>
          <cell r="S249">
            <v>645.05999999999995</v>
          </cell>
          <cell r="T249">
            <v>15</v>
          </cell>
          <cell r="U249">
            <v>1378.98</v>
          </cell>
          <cell r="V249">
            <v>28.19</v>
          </cell>
          <cell r="W249">
            <v>1.2556730367182511</v>
          </cell>
          <cell r="X249">
            <v>661.65</v>
          </cell>
          <cell r="Y249">
            <v>7.67</v>
          </cell>
          <cell r="Z249">
            <v>51.76</v>
          </cell>
          <cell r="AA249">
            <v>348064.42</v>
          </cell>
          <cell r="AB249">
            <v>0.9</v>
          </cell>
          <cell r="AC249">
            <v>9.34</v>
          </cell>
          <cell r="AD249">
            <v>69.3</v>
          </cell>
          <cell r="AE249">
            <v>3624</v>
          </cell>
          <cell r="AF249">
            <v>875</v>
          </cell>
          <cell r="AG249">
            <v>0.71</v>
          </cell>
          <cell r="AH249">
            <v>37.18</v>
          </cell>
          <cell r="AI249">
            <v>23.31</v>
          </cell>
          <cell r="AJ249">
            <v>6.78</v>
          </cell>
          <cell r="AK249">
            <v>1.51</v>
          </cell>
          <cell r="AL249">
            <v>7593</v>
          </cell>
          <cell r="AM249">
            <v>800.28</v>
          </cell>
          <cell r="AN249">
            <v>28.19</v>
          </cell>
          <cell r="AO249">
            <v>105</v>
          </cell>
        </row>
        <row r="250">
          <cell r="A250" t="str">
            <v>Lo Barnechea</v>
          </cell>
          <cell r="B250" t="str">
            <v xml:space="preserve"> Lo Barnechea</v>
          </cell>
          <cell r="C250">
            <v>504933500</v>
          </cell>
          <cell r="D250">
            <v>14500</v>
          </cell>
          <cell r="E250">
            <v>140</v>
          </cell>
          <cell r="F250">
            <v>280</v>
          </cell>
          <cell r="G250">
            <v>4</v>
          </cell>
          <cell r="H250">
            <v>4</v>
          </cell>
          <cell r="I250">
            <v>2</v>
          </cell>
          <cell r="J250" t="str">
            <v>03/12/2022</v>
          </cell>
          <cell r="K250">
            <v>103092</v>
          </cell>
          <cell r="L250">
            <v>1567804.34</v>
          </cell>
          <cell r="M250">
            <v>626845.31999999995</v>
          </cell>
          <cell r="N250">
            <v>15</v>
          </cell>
          <cell r="O250">
            <v>2614.17</v>
          </cell>
          <cell r="P250">
            <v>0.25</v>
          </cell>
          <cell r="Q250">
            <v>9</v>
          </cell>
          <cell r="R250">
            <v>17</v>
          </cell>
          <cell r="S250">
            <v>3190.98</v>
          </cell>
          <cell r="T250">
            <v>4</v>
          </cell>
          <cell r="U250">
            <v>2888.76</v>
          </cell>
          <cell r="V250">
            <v>96.39</v>
          </cell>
          <cell r="W250">
            <v>1.9633318912823834</v>
          </cell>
          <cell r="X250">
            <v>1582.54</v>
          </cell>
          <cell r="Y250">
            <v>3.04</v>
          </cell>
          <cell r="Z250">
            <v>49.9</v>
          </cell>
          <cell r="AA250">
            <v>57968.619999999995</v>
          </cell>
          <cell r="AB250">
            <v>1.26</v>
          </cell>
          <cell r="AC250">
            <v>6.01</v>
          </cell>
          <cell r="AD250">
            <v>2</v>
          </cell>
          <cell r="AE250">
            <v>147</v>
          </cell>
          <cell r="AF250">
            <v>32</v>
          </cell>
          <cell r="AG250">
            <v>0.15</v>
          </cell>
          <cell r="AH250">
            <v>16.670000000000002</v>
          </cell>
          <cell r="AI250">
            <v>17.18</v>
          </cell>
          <cell r="AJ250">
            <v>3.39</v>
          </cell>
          <cell r="AK250">
            <v>1.35</v>
          </cell>
          <cell r="AL250">
            <v>1127</v>
          </cell>
          <cell r="AM250">
            <v>732.13</v>
          </cell>
          <cell r="AN250">
            <v>1.06</v>
          </cell>
          <cell r="AO250">
            <v>90</v>
          </cell>
        </row>
        <row r="251">
          <cell r="A251" t="str">
            <v>Las Condes</v>
          </cell>
          <cell r="B251" t="str">
            <v xml:space="preserve"> Málaga/Vaticano</v>
          </cell>
          <cell r="C251">
            <v>478816250</v>
          </cell>
          <cell r="D251">
            <v>13750</v>
          </cell>
          <cell r="E251">
            <v>144</v>
          </cell>
          <cell r="F251">
            <v>190</v>
          </cell>
          <cell r="G251">
            <v>3</v>
          </cell>
          <cell r="H251">
            <v>3</v>
          </cell>
          <cell r="I251">
            <v>0</v>
          </cell>
          <cell r="J251" t="str">
            <v>03/12/2022</v>
          </cell>
          <cell r="K251">
            <v>294480</v>
          </cell>
          <cell r="L251">
            <v>1432747.4</v>
          </cell>
          <cell r="M251">
            <v>690846.3</v>
          </cell>
          <cell r="N251">
            <v>22</v>
          </cell>
          <cell r="O251">
            <v>1097.19</v>
          </cell>
          <cell r="P251">
            <v>0.37</v>
          </cell>
          <cell r="Q251">
            <v>12</v>
          </cell>
          <cell r="R251">
            <v>41</v>
          </cell>
          <cell r="S251">
            <v>1390.84</v>
          </cell>
          <cell r="T251">
            <v>3</v>
          </cell>
          <cell r="U251">
            <v>2099.15</v>
          </cell>
          <cell r="V251">
            <v>0</v>
          </cell>
          <cell r="W251">
            <v>3.0235780041461733</v>
          </cell>
          <cell r="X251">
            <v>1480.51</v>
          </cell>
          <cell r="Y251">
            <v>2.76</v>
          </cell>
          <cell r="Z251">
            <v>77.150000000000006</v>
          </cell>
          <cell r="AA251">
            <v>117284.5</v>
          </cell>
          <cell r="AB251">
            <v>0</v>
          </cell>
          <cell r="AC251">
            <v>0.88</v>
          </cell>
          <cell r="AD251">
            <v>1.31</v>
          </cell>
          <cell r="AE251">
            <v>664</v>
          </cell>
          <cell r="AF251">
            <v>397</v>
          </cell>
          <cell r="AG251">
            <v>0.33</v>
          </cell>
          <cell r="AH251">
            <v>4</v>
          </cell>
          <cell r="AI251">
            <v>4.2300000000000004</v>
          </cell>
          <cell r="AJ251">
            <v>1.71</v>
          </cell>
          <cell r="AK251">
            <v>0.9</v>
          </cell>
          <cell r="AL251">
            <v>2301</v>
          </cell>
          <cell r="AM251">
            <v>839.24</v>
          </cell>
          <cell r="AN251">
            <v>40.57</v>
          </cell>
          <cell r="AO251">
            <v>80</v>
          </cell>
        </row>
        <row r="252">
          <cell r="A252" t="str">
            <v>Huechuraba</v>
          </cell>
          <cell r="B252" t="str">
            <v xml:space="preserve"> Increible casa de 3 pisos; dentro de condominio</v>
          </cell>
          <cell r="C252">
            <v>226349500</v>
          </cell>
          <cell r="D252">
            <v>6500</v>
          </cell>
          <cell r="E252">
            <v>114</v>
          </cell>
          <cell r="F252">
            <v>142</v>
          </cell>
          <cell r="G252">
            <v>3</v>
          </cell>
          <cell r="H252">
            <v>3</v>
          </cell>
          <cell r="I252">
            <v>0</v>
          </cell>
          <cell r="J252" t="str">
            <v>03/12/2022</v>
          </cell>
          <cell r="K252">
            <v>98500</v>
          </cell>
          <cell r="L252">
            <v>1061523.43</v>
          </cell>
          <cell r="M252">
            <v>299286.88</v>
          </cell>
          <cell r="N252">
            <v>30</v>
          </cell>
          <cell r="O252">
            <v>795.39</v>
          </cell>
          <cell r="P252">
            <v>0.5</v>
          </cell>
          <cell r="Q252">
            <v>13</v>
          </cell>
          <cell r="R252">
            <v>6</v>
          </cell>
          <cell r="S252">
            <v>1331.51</v>
          </cell>
          <cell r="T252">
            <v>5</v>
          </cell>
          <cell r="U252">
            <v>1313.16</v>
          </cell>
          <cell r="V252">
            <v>55.17</v>
          </cell>
          <cell r="W252">
            <v>1.6514083725539832</v>
          </cell>
          <cell r="X252">
            <v>1032.25</v>
          </cell>
          <cell r="Y252">
            <v>5.84</v>
          </cell>
          <cell r="Z252">
            <v>44.94</v>
          </cell>
          <cell r="AA252">
            <v>52906.28</v>
          </cell>
          <cell r="AB252">
            <v>0</v>
          </cell>
          <cell r="AC252">
            <v>12.76</v>
          </cell>
          <cell r="AD252">
            <v>7.96</v>
          </cell>
          <cell r="AE252">
            <v>778</v>
          </cell>
          <cell r="AF252">
            <v>181</v>
          </cell>
          <cell r="AG252">
            <v>0.87</v>
          </cell>
          <cell r="AH252">
            <v>18</v>
          </cell>
          <cell r="AI252">
            <v>28.84</v>
          </cell>
          <cell r="AJ252">
            <v>8.08</v>
          </cell>
          <cell r="AK252">
            <v>2.64</v>
          </cell>
          <cell r="AL252">
            <v>2331</v>
          </cell>
          <cell r="AM252">
            <v>690.32</v>
          </cell>
          <cell r="AN252">
            <v>1.96</v>
          </cell>
          <cell r="AO252">
            <v>90</v>
          </cell>
        </row>
        <row r="253">
          <cell r="A253" t="str">
            <v>San Joaquín</v>
          </cell>
          <cell r="B253" t="str">
            <v xml:space="preserve"> Ganges // Varas Mena</v>
          </cell>
          <cell r="C253">
            <v>125000000</v>
          </cell>
          <cell r="D253">
            <v>3589.5819999999999</v>
          </cell>
          <cell r="E253">
            <v>180</v>
          </cell>
          <cell r="F253">
            <v>200</v>
          </cell>
          <cell r="G253">
            <v>4</v>
          </cell>
          <cell r="H253">
            <v>2</v>
          </cell>
          <cell r="I253">
            <v>1</v>
          </cell>
          <cell r="J253" t="str">
            <v>03/12/2022</v>
          </cell>
          <cell r="K253">
            <v>94325</v>
          </cell>
          <cell r="L253">
            <v>462653.8</v>
          </cell>
          <cell r="M253">
            <v>241561.72</v>
          </cell>
          <cell r="N253">
            <v>41</v>
          </cell>
          <cell r="O253">
            <v>351.81</v>
          </cell>
          <cell r="P253">
            <v>0.88</v>
          </cell>
          <cell r="Q253">
            <v>20</v>
          </cell>
          <cell r="R253">
            <v>0</v>
          </cell>
          <cell r="S253">
            <v>484.46</v>
          </cell>
          <cell r="T253">
            <v>11</v>
          </cell>
          <cell r="U253">
            <v>638.59</v>
          </cell>
          <cell r="V253">
            <v>0</v>
          </cell>
          <cell r="W253">
            <v>2.2952027751091895</v>
          </cell>
          <cell r="X253">
            <v>872.86</v>
          </cell>
          <cell r="Y253">
            <v>8.35</v>
          </cell>
          <cell r="Z253">
            <v>51.45</v>
          </cell>
          <cell r="AA253">
            <v>55845.98</v>
          </cell>
          <cell r="AB253">
            <v>0.86</v>
          </cell>
          <cell r="AC253">
            <v>11.18</v>
          </cell>
          <cell r="AD253">
            <v>21.2</v>
          </cell>
          <cell r="AE253">
            <v>787</v>
          </cell>
          <cell r="AF253">
            <v>198</v>
          </cell>
          <cell r="AG253">
            <v>0.97</v>
          </cell>
          <cell r="AH253">
            <v>17.39</v>
          </cell>
          <cell r="AI253">
            <v>21.1</v>
          </cell>
          <cell r="AJ253">
            <v>9.56</v>
          </cell>
          <cell r="AK253">
            <v>4.63</v>
          </cell>
          <cell r="AL253">
            <v>3068</v>
          </cell>
          <cell r="AM253">
            <v>562.21</v>
          </cell>
          <cell r="AN253">
            <v>13.97</v>
          </cell>
          <cell r="AO253">
            <v>90</v>
          </cell>
        </row>
        <row r="254">
          <cell r="A254" t="str">
            <v>El Monte</v>
          </cell>
          <cell r="B254" t="str">
            <v xml:space="preserve"> Cam. A melipilla - el monte  ag-56797/condominio mediterraneo</v>
          </cell>
          <cell r="C254">
            <v>194522000</v>
          </cell>
          <cell r="D254">
            <v>5586.0209999999997</v>
          </cell>
          <cell r="E254">
            <v>150</v>
          </cell>
          <cell r="F254">
            <v>480</v>
          </cell>
          <cell r="G254">
            <v>3</v>
          </cell>
          <cell r="H254">
            <v>3</v>
          </cell>
          <cell r="I254">
            <v>0</v>
          </cell>
          <cell r="J254" t="str">
            <v>03/12/2022</v>
          </cell>
          <cell r="K254">
            <v>29998</v>
          </cell>
          <cell r="L254">
            <v>108909.92</v>
          </cell>
          <cell r="M254">
            <v>108909.92</v>
          </cell>
          <cell r="N254">
            <v>22</v>
          </cell>
          <cell r="O254">
            <v>557.61</v>
          </cell>
          <cell r="P254">
            <v>1.1299999999999999</v>
          </cell>
          <cell r="Q254">
            <v>11</v>
          </cell>
          <cell r="R254">
            <v>0</v>
          </cell>
          <cell r="S254">
            <v>727.91</v>
          </cell>
          <cell r="T254">
            <v>3</v>
          </cell>
          <cell r="U254">
            <v>1426.58</v>
          </cell>
          <cell r="V254">
            <v>15.86</v>
          </cell>
          <cell r="W254">
            <v>1.5206705574112547</v>
          </cell>
          <cell r="X254">
            <v>636.1</v>
          </cell>
          <cell r="Y254">
            <v>21.52</v>
          </cell>
          <cell r="Z254">
            <v>35.5</v>
          </cell>
          <cell r="AA254">
            <v>13604.54</v>
          </cell>
          <cell r="AB254">
            <v>2.2200000000000002</v>
          </cell>
          <cell r="AC254">
            <v>24.1</v>
          </cell>
          <cell r="AD254">
            <v>39.61</v>
          </cell>
          <cell r="AE254">
            <v>81</v>
          </cell>
          <cell r="AF254">
            <v>20</v>
          </cell>
          <cell r="AG254">
            <v>0.26</v>
          </cell>
          <cell r="AH254">
            <v>18</v>
          </cell>
          <cell r="AI254">
            <v>33.67</v>
          </cell>
          <cell r="AJ254">
            <v>9.31</v>
          </cell>
          <cell r="AK254">
            <v>2.0699999999999998</v>
          </cell>
          <cell r="AL254">
            <v>459</v>
          </cell>
          <cell r="AM254">
            <v>462.28</v>
          </cell>
          <cell r="AN254">
            <v>5.84</v>
          </cell>
          <cell r="AO254">
            <v>120</v>
          </cell>
        </row>
        <row r="255">
          <cell r="A255" t="str">
            <v>Talagante</v>
          </cell>
          <cell r="B255" t="str">
            <v xml:space="preserve"> Paula Jaraquemada/Monseñor Larrain</v>
          </cell>
          <cell r="C255">
            <v>145000000</v>
          </cell>
          <cell r="D255">
            <v>4163.915</v>
          </cell>
          <cell r="E255">
            <v>250</v>
          </cell>
          <cell r="F255">
            <v>240</v>
          </cell>
          <cell r="G255">
            <v>8</v>
          </cell>
          <cell r="H255">
            <v>3</v>
          </cell>
          <cell r="I255">
            <v>0</v>
          </cell>
          <cell r="J255" t="str">
            <v>03/12/2022</v>
          </cell>
          <cell r="K255">
            <v>58950</v>
          </cell>
          <cell r="L255">
            <v>409053.02</v>
          </cell>
          <cell r="M255">
            <v>305231.98</v>
          </cell>
          <cell r="N255">
            <v>34</v>
          </cell>
          <cell r="O255">
            <v>466.11</v>
          </cell>
          <cell r="P255">
            <v>1.71</v>
          </cell>
          <cell r="Q255">
            <v>22</v>
          </cell>
          <cell r="R255">
            <v>1</v>
          </cell>
          <cell r="S255">
            <v>623.78</v>
          </cell>
          <cell r="T255">
            <v>5</v>
          </cell>
          <cell r="U255">
            <v>1312.85</v>
          </cell>
          <cell r="V255">
            <v>11.01</v>
          </cell>
          <cell r="W255">
            <v>1.9416427628214292</v>
          </cell>
          <cell r="X255">
            <v>715.59</v>
          </cell>
          <cell r="Y255">
            <v>27.22</v>
          </cell>
          <cell r="Z255">
            <v>52.79</v>
          </cell>
          <cell r="AA255">
            <v>30827.39</v>
          </cell>
          <cell r="AB255">
            <v>1.88</v>
          </cell>
          <cell r="AC255">
            <v>14.05</v>
          </cell>
          <cell r="AD255">
            <v>49.4</v>
          </cell>
          <cell r="AE255">
            <v>167</v>
          </cell>
          <cell r="AF255">
            <v>66</v>
          </cell>
          <cell r="AG255">
            <v>0.28999999999999998</v>
          </cell>
          <cell r="AH255">
            <v>18</v>
          </cell>
          <cell r="AI255">
            <v>21.33</v>
          </cell>
          <cell r="AJ255">
            <v>8.6</v>
          </cell>
          <cell r="AK255">
            <v>1.64</v>
          </cell>
          <cell r="AL255">
            <v>907</v>
          </cell>
          <cell r="AM255">
            <v>579.61</v>
          </cell>
          <cell r="AN255">
            <v>10.59</v>
          </cell>
          <cell r="AO255">
            <v>130</v>
          </cell>
        </row>
        <row r="256">
          <cell r="A256" t="str">
            <v>San Joaquín</v>
          </cell>
          <cell r="B256" t="str">
            <v xml:space="preserve"> Vicuña Mackenna/Av. Punta Arenas</v>
          </cell>
          <cell r="C256">
            <v>200000000</v>
          </cell>
          <cell r="D256">
            <v>5743.3310000000001</v>
          </cell>
          <cell r="E256">
            <v>170</v>
          </cell>
          <cell r="F256">
            <v>358</v>
          </cell>
          <cell r="G256">
            <v>6</v>
          </cell>
          <cell r="H256">
            <v>2</v>
          </cell>
          <cell r="I256">
            <v>0</v>
          </cell>
          <cell r="J256" t="str">
            <v>03/12/2022</v>
          </cell>
          <cell r="K256">
            <v>94325</v>
          </cell>
          <cell r="L256">
            <v>462653.8</v>
          </cell>
          <cell r="M256">
            <v>241561.72</v>
          </cell>
          <cell r="N256">
            <v>41</v>
          </cell>
          <cell r="O256">
            <v>351.81</v>
          </cell>
          <cell r="P256">
            <v>0.88</v>
          </cell>
          <cell r="Q256">
            <v>20</v>
          </cell>
          <cell r="R256">
            <v>0</v>
          </cell>
          <cell r="S256">
            <v>484.46</v>
          </cell>
          <cell r="T256">
            <v>11</v>
          </cell>
          <cell r="U256">
            <v>638.59</v>
          </cell>
          <cell r="V256">
            <v>0</v>
          </cell>
          <cell r="W256">
            <v>2.2952027751091895</v>
          </cell>
          <cell r="X256">
            <v>872.86</v>
          </cell>
          <cell r="Y256">
            <v>8.35</v>
          </cell>
          <cell r="Z256">
            <v>51.45</v>
          </cell>
          <cell r="AA256">
            <v>55845.98</v>
          </cell>
          <cell r="AB256">
            <v>0.86</v>
          </cell>
          <cell r="AC256">
            <v>11.18</v>
          </cell>
          <cell r="AD256">
            <v>21.2</v>
          </cell>
          <cell r="AE256">
            <v>787</v>
          </cell>
          <cell r="AF256">
            <v>198</v>
          </cell>
          <cell r="AG256">
            <v>0.97</v>
          </cell>
          <cell r="AH256">
            <v>17.39</v>
          </cell>
          <cell r="AI256">
            <v>21.1</v>
          </cell>
          <cell r="AJ256">
            <v>9.56</v>
          </cell>
          <cell r="AK256">
            <v>4.63</v>
          </cell>
          <cell r="AL256">
            <v>3068</v>
          </cell>
          <cell r="AM256">
            <v>562.21</v>
          </cell>
          <cell r="AN256">
            <v>13.97</v>
          </cell>
          <cell r="AO256">
            <v>90</v>
          </cell>
        </row>
        <row r="257">
          <cell r="A257" t="str">
            <v>La Reina</v>
          </cell>
          <cell r="B257" t="str">
            <v xml:space="preserve"> Tobalaba/Echenique</v>
          </cell>
          <cell r="C257">
            <v>450957850</v>
          </cell>
          <cell r="D257">
            <v>12950</v>
          </cell>
          <cell r="E257">
            <v>180</v>
          </cell>
          <cell r="F257">
            <v>360</v>
          </cell>
          <cell r="G257">
            <v>3</v>
          </cell>
          <cell r="H257">
            <v>3</v>
          </cell>
          <cell r="I257">
            <v>0</v>
          </cell>
          <cell r="J257" t="str">
            <v>03/12/2022</v>
          </cell>
          <cell r="K257">
            <v>92678</v>
          </cell>
          <cell r="L257">
            <v>1296980.73</v>
          </cell>
          <cell r="M257">
            <v>190795.89</v>
          </cell>
          <cell r="N257">
            <v>28</v>
          </cell>
          <cell r="O257">
            <v>636.16</v>
          </cell>
          <cell r="P257">
            <v>0.82</v>
          </cell>
          <cell r="Q257">
            <v>15</v>
          </cell>
          <cell r="R257">
            <v>17</v>
          </cell>
          <cell r="S257">
            <v>783.55</v>
          </cell>
          <cell r="T257">
            <v>4</v>
          </cell>
          <cell r="U257">
            <v>1244.3399999999999</v>
          </cell>
          <cell r="V257">
            <v>0</v>
          </cell>
          <cell r="W257">
            <v>1.7040330196173972</v>
          </cell>
          <cell r="X257">
            <v>1393.46</v>
          </cell>
          <cell r="Y257">
            <v>3.3</v>
          </cell>
          <cell r="Z257">
            <v>33.53</v>
          </cell>
          <cell r="AA257">
            <v>46581.770000000004</v>
          </cell>
          <cell r="AB257">
            <v>3.88</v>
          </cell>
          <cell r="AC257">
            <v>4.92</v>
          </cell>
          <cell r="AD257">
            <v>6.16</v>
          </cell>
          <cell r="AE257">
            <v>379</v>
          </cell>
          <cell r="AF257">
            <v>103</v>
          </cell>
          <cell r="AG257">
            <v>0.49</v>
          </cell>
          <cell r="AH257">
            <v>26.67</v>
          </cell>
          <cell r="AI257">
            <v>6.94</v>
          </cell>
          <cell r="AJ257">
            <v>3.21</v>
          </cell>
          <cell r="AK257">
            <v>1.23</v>
          </cell>
          <cell r="AL257">
            <v>1106</v>
          </cell>
          <cell r="AM257">
            <v>810.3</v>
          </cell>
          <cell r="AN257">
            <v>17.28</v>
          </cell>
          <cell r="AO257">
            <v>90</v>
          </cell>
        </row>
        <row r="258">
          <cell r="A258" t="str">
            <v>Puente Alto</v>
          </cell>
          <cell r="B258" t="str">
            <v xml:space="preserve"> Cipres de las Guaitecas</v>
          </cell>
          <cell r="C258">
            <v>95763250</v>
          </cell>
          <cell r="D258">
            <v>2750</v>
          </cell>
          <cell r="E258">
            <v>80</v>
          </cell>
          <cell r="F258">
            <v>120</v>
          </cell>
          <cell r="G258">
            <v>3</v>
          </cell>
          <cell r="H258">
            <v>1</v>
          </cell>
          <cell r="I258">
            <v>1</v>
          </cell>
          <cell r="J258" t="str">
            <v>03/12/2022</v>
          </cell>
          <cell r="K258">
            <v>565439</v>
          </cell>
          <cell r="L258">
            <v>2492680.23</v>
          </cell>
          <cell r="M258">
            <v>1930758.23</v>
          </cell>
          <cell r="N258">
            <v>214</v>
          </cell>
          <cell r="O258">
            <v>532.9</v>
          </cell>
          <cell r="P258">
            <v>1.25</v>
          </cell>
          <cell r="Q258">
            <v>106</v>
          </cell>
          <cell r="R258">
            <v>6</v>
          </cell>
          <cell r="S258">
            <v>645.05999999999995</v>
          </cell>
          <cell r="T258">
            <v>15</v>
          </cell>
          <cell r="U258">
            <v>1378.98</v>
          </cell>
          <cell r="V258">
            <v>28.19</v>
          </cell>
          <cell r="W258">
            <v>1.2556730367182511</v>
          </cell>
          <cell r="X258">
            <v>661.65</v>
          </cell>
          <cell r="Y258">
            <v>7.67</v>
          </cell>
          <cell r="Z258">
            <v>51.76</v>
          </cell>
          <cell r="AA258">
            <v>348064.42</v>
          </cell>
          <cell r="AB258">
            <v>0.9</v>
          </cell>
          <cell r="AC258">
            <v>9.34</v>
          </cell>
          <cell r="AD258">
            <v>69.3</v>
          </cell>
          <cell r="AE258">
            <v>3624</v>
          </cell>
          <cell r="AF258">
            <v>875</v>
          </cell>
          <cell r="AG258">
            <v>0.71</v>
          </cell>
          <cell r="AH258">
            <v>37.18</v>
          </cell>
          <cell r="AI258">
            <v>23.31</v>
          </cell>
          <cell r="AJ258">
            <v>6.78</v>
          </cell>
          <cell r="AK258">
            <v>1.51</v>
          </cell>
          <cell r="AL258">
            <v>7593</v>
          </cell>
          <cell r="AM258">
            <v>800.28</v>
          </cell>
          <cell r="AN258">
            <v>28.19</v>
          </cell>
          <cell r="AO258">
            <v>105</v>
          </cell>
        </row>
        <row r="259">
          <cell r="A259" t="str">
            <v>Puente Alto</v>
          </cell>
          <cell r="B259" t="str">
            <v xml:space="preserve"> Pasaje San Hugo con Pasaje Degas</v>
          </cell>
          <cell r="C259">
            <v>203018090</v>
          </cell>
          <cell r="D259">
            <v>5830</v>
          </cell>
          <cell r="E259">
            <v>170</v>
          </cell>
          <cell r="F259">
            <v>198</v>
          </cell>
          <cell r="G259">
            <v>5</v>
          </cell>
          <cell r="H259">
            <v>3</v>
          </cell>
          <cell r="I259">
            <v>3</v>
          </cell>
          <cell r="J259" t="str">
            <v>03/12/2022</v>
          </cell>
          <cell r="K259">
            <v>565439</v>
          </cell>
          <cell r="L259">
            <v>2492680.23</v>
          </cell>
          <cell r="M259">
            <v>1930758.23</v>
          </cell>
          <cell r="N259">
            <v>214</v>
          </cell>
          <cell r="O259">
            <v>532.9</v>
          </cell>
          <cell r="P259">
            <v>1.25</v>
          </cell>
          <cell r="Q259">
            <v>106</v>
          </cell>
          <cell r="R259">
            <v>6</v>
          </cell>
          <cell r="S259">
            <v>645.05999999999995</v>
          </cell>
          <cell r="T259">
            <v>15</v>
          </cell>
          <cell r="U259">
            <v>1378.98</v>
          </cell>
          <cell r="V259">
            <v>28.19</v>
          </cell>
          <cell r="W259">
            <v>1.2556730367182511</v>
          </cell>
          <cell r="X259">
            <v>661.65</v>
          </cell>
          <cell r="Y259">
            <v>7.67</v>
          </cell>
          <cell r="Z259">
            <v>51.76</v>
          </cell>
          <cell r="AA259">
            <v>348064.42</v>
          </cell>
          <cell r="AB259">
            <v>0.9</v>
          </cell>
          <cell r="AC259">
            <v>9.34</v>
          </cell>
          <cell r="AD259">
            <v>69.3</v>
          </cell>
          <cell r="AE259">
            <v>3624</v>
          </cell>
          <cell r="AF259">
            <v>875</v>
          </cell>
          <cell r="AG259">
            <v>0.71</v>
          </cell>
          <cell r="AH259">
            <v>37.18</v>
          </cell>
          <cell r="AI259">
            <v>23.31</v>
          </cell>
          <cell r="AJ259">
            <v>6.78</v>
          </cell>
          <cell r="AK259">
            <v>1.51</v>
          </cell>
          <cell r="AL259">
            <v>7593</v>
          </cell>
          <cell r="AM259">
            <v>800.28</v>
          </cell>
          <cell r="AN259">
            <v>28.19</v>
          </cell>
          <cell r="AO259">
            <v>105</v>
          </cell>
        </row>
        <row r="260">
          <cell r="A260" t="str">
            <v>Talagante</v>
          </cell>
          <cell r="B260" t="str">
            <v xml:space="preserve"> Villa Ojos del Salado</v>
          </cell>
          <cell r="C260">
            <v>91890000</v>
          </cell>
          <cell r="D260">
            <v>2638.7730000000001</v>
          </cell>
          <cell r="E260">
            <v>81</v>
          </cell>
          <cell r="F260">
            <v>100</v>
          </cell>
          <cell r="G260">
            <v>2</v>
          </cell>
          <cell r="H260">
            <v>1</v>
          </cell>
          <cell r="I260">
            <v>0</v>
          </cell>
          <cell r="J260" t="str">
            <v>03/12/2022</v>
          </cell>
          <cell r="K260">
            <v>58950</v>
          </cell>
          <cell r="L260">
            <v>409053.02</v>
          </cell>
          <cell r="M260">
            <v>305231.98</v>
          </cell>
          <cell r="N260">
            <v>34</v>
          </cell>
          <cell r="O260">
            <v>466.11</v>
          </cell>
          <cell r="P260">
            <v>1.71</v>
          </cell>
          <cell r="Q260">
            <v>22</v>
          </cell>
          <cell r="R260">
            <v>1</v>
          </cell>
          <cell r="S260">
            <v>623.78</v>
          </cell>
          <cell r="T260">
            <v>5</v>
          </cell>
          <cell r="U260">
            <v>1312.85</v>
          </cell>
          <cell r="V260">
            <v>11.01</v>
          </cell>
          <cell r="W260">
            <v>1.9416427628214292</v>
          </cell>
          <cell r="X260">
            <v>715.59</v>
          </cell>
          <cell r="Y260">
            <v>27.22</v>
          </cell>
          <cell r="Z260">
            <v>52.79</v>
          </cell>
          <cell r="AA260">
            <v>30827.39</v>
          </cell>
          <cell r="AB260">
            <v>1.88</v>
          </cell>
          <cell r="AC260">
            <v>14.05</v>
          </cell>
          <cell r="AD260">
            <v>49.4</v>
          </cell>
          <cell r="AE260">
            <v>167</v>
          </cell>
          <cell r="AF260">
            <v>66</v>
          </cell>
          <cell r="AG260">
            <v>0.28999999999999998</v>
          </cell>
          <cell r="AH260">
            <v>18</v>
          </cell>
          <cell r="AI260">
            <v>21.33</v>
          </cell>
          <cell r="AJ260">
            <v>8.6</v>
          </cell>
          <cell r="AK260">
            <v>1.64</v>
          </cell>
          <cell r="AL260">
            <v>907</v>
          </cell>
          <cell r="AM260">
            <v>579.61</v>
          </cell>
          <cell r="AN260">
            <v>10.59</v>
          </cell>
          <cell r="AO260">
            <v>130</v>
          </cell>
        </row>
        <row r="261">
          <cell r="A261" t="str">
            <v>Padre Hurtado</v>
          </cell>
          <cell r="B261" t="str">
            <v xml:space="preserve"> Padre Hurtado</v>
          </cell>
          <cell r="C261">
            <v>125000000</v>
          </cell>
          <cell r="D261">
            <v>3589.5819999999999</v>
          </cell>
          <cell r="E261">
            <v>68</v>
          </cell>
          <cell r="F261">
            <v>114</v>
          </cell>
          <cell r="G261">
            <v>3</v>
          </cell>
          <cell r="H261">
            <v>2</v>
          </cell>
          <cell r="I261">
            <v>1</v>
          </cell>
          <cell r="J261" t="str">
            <v>03/12/2022</v>
          </cell>
          <cell r="K261">
            <v>54922</v>
          </cell>
          <cell r="L261">
            <v>393787.75</v>
          </cell>
          <cell r="M261">
            <v>279950.21999999997</v>
          </cell>
          <cell r="N261">
            <v>30</v>
          </cell>
          <cell r="O261">
            <v>704.4</v>
          </cell>
          <cell r="P261">
            <v>1.37</v>
          </cell>
          <cell r="Q261">
            <v>16</v>
          </cell>
          <cell r="R261">
            <v>1</v>
          </cell>
          <cell r="S261">
            <v>783.78</v>
          </cell>
          <cell r="T261">
            <v>2</v>
          </cell>
          <cell r="U261">
            <v>1535.72</v>
          </cell>
          <cell r="V261">
            <v>0</v>
          </cell>
          <cell r="W261">
            <v>1.8638690289237183</v>
          </cell>
          <cell r="X261">
            <v>735.83</v>
          </cell>
          <cell r="Y261">
            <v>37.47</v>
          </cell>
          <cell r="Z261">
            <v>32.25</v>
          </cell>
          <cell r="AA261">
            <v>35201.799999999996</v>
          </cell>
          <cell r="AB261">
            <v>7.87</v>
          </cell>
          <cell r="AC261">
            <v>17.43</v>
          </cell>
          <cell r="AD261">
            <v>39.33</v>
          </cell>
          <cell r="AE261">
            <v>316</v>
          </cell>
          <cell r="AF261">
            <v>31</v>
          </cell>
          <cell r="AG261">
            <v>0.48</v>
          </cell>
          <cell r="AH261">
            <v>40</v>
          </cell>
          <cell r="AI261">
            <v>21.62</v>
          </cell>
          <cell r="AJ261">
            <v>8.2100000000000009</v>
          </cell>
          <cell r="AK261">
            <v>1.88</v>
          </cell>
          <cell r="AL261">
            <v>1154</v>
          </cell>
          <cell r="AM261">
            <v>683.05</v>
          </cell>
          <cell r="AN261">
            <v>1.0900000000000001</v>
          </cell>
          <cell r="AO261">
            <v>120</v>
          </cell>
        </row>
        <row r="262">
          <cell r="A262" t="str">
            <v>Recoleta</v>
          </cell>
          <cell r="B262" t="str">
            <v xml:space="preserve"> ¨Bombero Nuñez 1385</v>
          </cell>
          <cell r="C262">
            <v>132327400</v>
          </cell>
          <cell r="D262">
            <v>3800</v>
          </cell>
          <cell r="E262">
            <v>70</v>
          </cell>
          <cell r="F262">
            <v>70</v>
          </cell>
          <cell r="G262">
            <v>1</v>
          </cell>
          <cell r="H262">
            <v>2</v>
          </cell>
          <cell r="I262">
            <v>1</v>
          </cell>
          <cell r="J262" t="str">
            <v>03/12/2022</v>
          </cell>
          <cell r="K262">
            <v>157569</v>
          </cell>
          <cell r="L262">
            <v>2927155.99</v>
          </cell>
          <cell r="M262">
            <v>260838.41</v>
          </cell>
          <cell r="N262">
            <v>70</v>
          </cell>
          <cell r="O262">
            <v>344.73</v>
          </cell>
          <cell r="P262">
            <v>1.49</v>
          </cell>
          <cell r="Q262">
            <v>39</v>
          </cell>
          <cell r="R262">
            <v>1</v>
          </cell>
          <cell r="S262">
            <v>426.06</v>
          </cell>
          <cell r="T262">
            <v>7</v>
          </cell>
          <cell r="U262">
            <v>896.72</v>
          </cell>
          <cell r="V262">
            <v>0</v>
          </cell>
          <cell r="W262">
            <v>2.0974374181128606</v>
          </cell>
          <cell r="X262">
            <v>824.53</v>
          </cell>
          <cell r="Y262">
            <v>9.7200000000000006</v>
          </cell>
          <cell r="Z262">
            <v>22.39</v>
          </cell>
          <cell r="AA262">
            <v>81477.8</v>
          </cell>
          <cell r="AB262">
            <v>1.08</v>
          </cell>
          <cell r="AC262">
            <v>18.21</v>
          </cell>
          <cell r="AD262">
            <v>15.57</v>
          </cell>
          <cell r="AE262">
            <v>2606</v>
          </cell>
          <cell r="AF262">
            <v>932</v>
          </cell>
          <cell r="AG262">
            <v>1.94</v>
          </cell>
          <cell r="AH262">
            <v>17.239999999999998</v>
          </cell>
          <cell r="AI262">
            <v>22.5</v>
          </cell>
          <cell r="AJ262">
            <v>13.17</v>
          </cell>
          <cell r="AK262">
            <v>4.4000000000000004</v>
          </cell>
          <cell r="AL262">
            <v>6234</v>
          </cell>
          <cell r="AM262">
            <v>600.03</v>
          </cell>
          <cell r="AN262">
            <v>14.36</v>
          </cell>
          <cell r="AO262">
            <v>90</v>
          </cell>
        </row>
        <row r="263">
          <cell r="A263" t="str">
            <v>Puente Alto</v>
          </cell>
          <cell r="B263" t="str">
            <v xml:space="preserve"> Laconia Oriente 1653</v>
          </cell>
          <cell r="C263">
            <v>196749950</v>
          </cell>
          <cell r="D263">
            <v>5650</v>
          </cell>
          <cell r="E263">
            <v>140</v>
          </cell>
          <cell r="F263">
            <v>205</v>
          </cell>
          <cell r="G263">
            <v>5</v>
          </cell>
          <cell r="H263">
            <v>3</v>
          </cell>
          <cell r="I263">
            <v>3</v>
          </cell>
          <cell r="J263" t="str">
            <v>03/12/2022</v>
          </cell>
          <cell r="K263">
            <v>565439</v>
          </cell>
          <cell r="L263">
            <v>2492680.23</v>
          </cell>
          <cell r="M263">
            <v>1930758.23</v>
          </cell>
          <cell r="N263">
            <v>214</v>
          </cell>
          <cell r="O263">
            <v>532.9</v>
          </cell>
          <cell r="P263">
            <v>1.25</v>
          </cell>
          <cell r="Q263">
            <v>106</v>
          </cell>
          <cell r="R263">
            <v>6</v>
          </cell>
          <cell r="S263">
            <v>645.05999999999995</v>
          </cell>
          <cell r="T263">
            <v>15</v>
          </cell>
          <cell r="U263">
            <v>1378.98</v>
          </cell>
          <cell r="V263">
            <v>28.19</v>
          </cell>
          <cell r="W263">
            <v>1.2556730367182511</v>
          </cell>
          <cell r="X263">
            <v>661.65</v>
          </cell>
          <cell r="Y263">
            <v>7.67</v>
          </cell>
          <cell r="Z263">
            <v>51.76</v>
          </cell>
          <cell r="AA263">
            <v>348064.42</v>
          </cell>
          <cell r="AB263">
            <v>0.9</v>
          </cell>
          <cell r="AC263">
            <v>9.34</v>
          </cell>
          <cell r="AD263">
            <v>69.3</v>
          </cell>
          <cell r="AE263">
            <v>3624</v>
          </cell>
          <cell r="AF263">
            <v>875</v>
          </cell>
          <cell r="AG263">
            <v>0.71</v>
          </cell>
          <cell r="AH263">
            <v>37.18</v>
          </cell>
          <cell r="AI263">
            <v>23.31</v>
          </cell>
          <cell r="AJ263">
            <v>6.78</v>
          </cell>
          <cell r="AK263">
            <v>1.51</v>
          </cell>
          <cell r="AL263">
            <v>7593</v>
          </cell>
          <cell r="AM263">
            <v>800.28</v>
          </cell>
          <cell r="AN263">
            <v>28.19</v>
          </cell>
          <cell r="AO263">
            <v>105</v>
          </cell>
        </row>
        <row r="264">
          <cell r="A264" t="str">
            <v>Puente Alto</v>
          </cell>
          <cell r="B264" t="str">
            <v xml:space="preserve"> Pasaje Asís 1505</v>
          </cell>
          <cell r="C264">
            <v>138000000</v>
          </cell>
          <cell r="D264">
            <v>3962.8980000000001</v>
          </cell>
          <cell r="E264">
            <v>111</v>
          </cell>
          <cell r="F264">
            <v>136</v>
          </cell>
          <cell r="G264">
            <v>3</v>
          </cell>
          <cell r="H264">
            <v>2</v>
          </cell>
          <cell r="I264">
            <v>1</v>
          </cell>
          <cell r="J264" t="str">
            <v>03/12/2022</v>
          </cell>
          <cell r="K264">
            <v>565439</v>
          </cell>
          <cell r="L264">
            <v>2492680.23</v>
          </cell>
          <cell r="M264">
            <v>1930758.23</v>
          </cell>
          <cell r="N264">
            <v>214</v>
          </cell>
          <cell r="O264">
            <v>532.9</v>
          </cell>
          <cell r="P264">
            <v>1.25</v>
          </cell>
          <cell r="Q264">
            <v>106</v>
          </cell>
          <cell r="R264">
            <v>6</v>
          </cell>
          <cell r="S264">
            <v>645.05999999999995</v>
          </cell>
          <cell r="T264">
            <v>15</v>
          </cell>
          <cell r="U264">
            <v>1378.98</v>
          </cell>
          <cell r="V264">
            <v>28.19</v>
          </cell>
          <cell r="W264">
            <v>1.2556730367182511</v>
          </cell>
          <cell r="X264">
            <v>661.65</v>
          </cell>
          <cell r="Y264">
            <v>7.67</v>
          </cell>
          <cell r="Z264">
            <v>51.76</v>
          </cell>
          <cell r="AA264">
            <v>348064.42</v>
          </cell>
          <cell r="AB264">
            <v>0.9</v>
          </cell>
          <cell r="AC264">
            <v>9.34</v>
          </cell>
          <cell r="AD264">
            <v>69.3</v>
          </cell>
          <cell r="AE264">
            <v>3624</v>
          </cell>
          <cell r="AF264">
            <v>875</v>
          </cell>
          <cell r="AG264">
            <v>0.71</v>
          </cell>
          <cell r="AH264">
            <v>37.18</v>
          </cell>
          <cell r="AI264">
            <v>23.31</v>
          </cell>
          <cell r="AJ264">
            <v>6.78</v>
          </cell>
          <cell r="AK264">
            <v>1.51</v>
          </cell>
          <cell r="AL264">
            <v>7593</v>
          </cell>
          <cell r="AM264">
            <v>800.28</v>
          </cell>
          <cell r="AN264">
            <v>28.19</v>
          </cell>
          <cell r="AO264">
            <v>105</v>
          </cell>
        </row>
        <row r="265">
          <cell r="A265" t="str">
            <v>Peñaflor</v>
          </cell>
          <cell r="B265" t="str">
            <v xml:space="preserve"> Bilbao 511 Peñaflor</v>
          </cell>
          <cell r="C265">
            <v>84990000</v>
          </cell>
          <cell r="D265">
            <v>2440.6280000000002</v>
          </cell>
          <cell r="E265">
            <v>89</v>
          </cell>
          <cell r="F265">
            <v>136</v>
          </cell>
          <cell r="G265">
            <v>2</v>
          </cell>
          <cell r="H265">
            <v>2</v>
          </cell>
          <cell r="I265">
            <v>2</v>
          </cell>
          <cell r="J265" t="str">
            <v>03/12/2022</v>
          </cell>
          <cell r="K265">
            <v>82959</v>
          </cell>
          <cell r="L265">
            <v>393977.81</v>
          </cell>
          <cell r="M265">
            <v>194391.52</v>
          </cell>
          <cell r="N265">
            <v>47</v>
          </cell>
          <cell r="O265">
            <v>458.68</v>
          </cell>
          <cell r="P265">
            <v>1.26</v>
          </cell>
          <cell r="Q265">
            <v>30</v>
          </cell>
          <cell r="R265">
            <v>3</v>
          </cell>
          <cell r="S265">
            <v>592.67999999999995</v>
          </cell>
          <cell r="T265">
            <v>4</v>
          </cell>
          <cell r="U265">
            <v>1364.71</v>
          </cell>
          <cell r="V265">
            <v>124.82</v>
          </cell>
          <cell r="W265">
            <v>1.2556730367182511</v>
          </cell>
          <cell r="X265">
            <v>744.04</v>
          </cell>
          <cell r="Y265">
            <v>13.71</v>
          </cell>
          <cell r="Z265">
            <v>42.57</v>
          </cell>
          <cell r="AA265">
            <v>40454.480000000003</v>
          </cell>
          <cell r="AB265">
            <v>0.4</v>
          </cell>
          <cell r="AC265">
            <v>13.13</v>
          </cell>
          <cell r="AD265">
            <v>51.42</v>
          </cell>
          <cell r="AE265">
            <v>277</v>
          </cell>
          <cell r="AF265">
            <v>75</v>
          </cell>
          <cell r="AG265">
            <v>0.36</v>
          </cell>
          <cell r="AH265">
            <v>46.15</v>
          </cell>
          <cell r="AI265">
            <v>13.46</v>
          </cell>
          <cell r="AJ265">
            <v>7.82</v>
          </cell>
          <cell r="AK265">
            <v>1.77</v>
          </cell>
          <cell r="AL265">
            <v>1223</v>
          </cell>
          <cell r="AM265">
            <v>676.26</v>
          </cell>
          <cell r="AN265">
            <v>8</v>
          </cell>
          <cell r="AO265">
            <v>130</v>
          </cell>
        </row>
        <row r="266">
          <cell r="A266" t="str">
            <v>Peñaflor</v>
          </cell>
          <cell r="B266" t="str">
            <v xml:space="preserve"> Miraflores 1110</v>
          </cell>
          <cell r="C266">
            <v>133023860</v>
          </cell>
          <cell r="D266">
            <v>3820</v>
          </cell>
          <cell r="E266">
            <v>90</v>
          </cell>
          <cell r="F266">
            <v>120</v>
          </cell>
          <cell r="G266">
            <v>3</v>
          </cell>
          <cell r="H266">
            <v>3</v>
          </cell>
          <cell r="I266">
            <v>2</v>
          </cell>
          <cell r="J266" t="str">
            <v>03/12/2022</v>
          </cell>
          <cell r="K266">
            <v>82959</v>
          </cell>
          <cell r="L266">
            <v>393977.81</v>
          </cell>
          <cell r="M266">
            <v>194391.52</v>
          </cell>
          <cell r="N266">
            <v>47</v>
          </cell>
          <cell r="O266">
            <v>458.68</v>
          </cell>
          <cell r="P266">
            <v>1.26</v>
          </cell>
          <cell r="Q266">
            <v>30</v>
          </cell>
          <cell r="R266">
            <v>3</v>
          </cell>
          <cell r="S266">
            <v>592.67999999999995</v>
          </cell>
          <cell r="T266">
            <v>4</v>
          </cell>
          <cell r="U266">
            <v>1364.71</v>
          </cell>
          <cell r="V266">
            <v>124.82</v>
          </cell>
          <cell r="W266">
            <v>1.2556730367182511</v>
          </cell>
          <cell r="X266">
            <v>744.04</v>
          </cell>
          <cell r="Y266">
            <v>13.71</v>
          </cell>
          <cell r="Z266">
            <v>42.57</v>
          </cell>
          <cell r="AA266">
            <v>40454.480000000003</v>
          </cell>
          <cell r="AB266">
            <v>0.4</v>
          </cell>
          <cell r="AC266">
            <v>13.13</v>
          </cell>
          <cell r="AD266">
            <v>51.42</v>
          </cell>
          <cell r="AE266">
            <v>277</v>
          </cell>
          <cell r="AF266">
            <v>75</v>
          </cell>
          <cell r="AG266">
            <v>0.36</v>
          </cell>
          <cell r="AH266">
            <v>46.15</v>
          </cell>
          <cell r="AI266">
            <v>13.46</v>
          </cell>
          <cell r="AJ266">
            <v>7.82</v>
          </cell>
          <cell r="AK266">
            <v>1.77</v>
          </cell>
          <cell r="AL266">
            <v>1223</v>
          </cell>
          <cell r="AM266">
            <v>676.26</v>
          </cell>
          <cell r="AN266">
            <v>8</v>
          </cell>
          <cell r="AO266">
            <v>130</v>
          </cell>
        </row>
        <row r="267">
          <cell r="A267" t="str">
            <v>La Florida</v>
          </cell>
          <cell r="B267" t="str">
            <v xml:space="preserve"> Calle Aconcagua 8044</v>
          </cell>
          <cell r="C267">
            <v>75000000</v>
          </cell>
          <cell r="D267">
            <v>2153.7489999999998</v>
          </cell>
          <cell r="E267">
            <v>97</v>
          </cell>
          <cell r="F267">
            <v>144</v>
          </cell>
          <cell r="G267">
            <v>4</v>
          </cell>
          <cell r="H267">
            <v>3</v>
          </cell>
          <cell r="I267">
            <v>0</v>
          </cell>
          <cell r="J267" t="str">
            <v>03/12/2022</v>
          </cell>
          <cell r="K267">
            <v>366376</v>
          </cell>
          <cell r="L267">
            <v>1375949.93</v>
          </cell>
          <cell r="M267">
            <v>1159154.1100000001</v>
          </cell>
          <cell r="N267">
            <v>182</v>
          </cell>
          <cell r="O267">
            <v>427.54</v>
          </cell>
          <cell r="P267">
            <v>1.32</v>
          </cell>
          <cell r="Q267">
            <v>107</v>
          </cell>
          <cell r="R267">
            <v>13</v>
          </cell>
          <cell r="S267">
            <v>556.75</v>
          </cell>
          <cell r="T267">
            <v>19</v>
          </cell>
          <cell r="U267">
            <v>1171.98</v>
          </cell>
          <cell r="V267">
            <v>54.97</v>
          </cell>
          <cell r="W267">
            <v>2.0681218214481398</v>
          </cell>
          <cell r="X267">
            <v>1012.89</v>
          </cell>
          <cell r="Y267">
            <v>5.3</v>
          </cell>
          <cell r="Z267">
            <v>52.79</v>
          </cell>
          <cell r="AA267">
            <v>180044.42</v>
          </cell>
          <cell r="AB267">
            <v>1.3</v>
          </cell>
          <cell r="AC267">
            <v>7.5</v>
          </cell>
          <cell r="AD267">
            <v>42.24</v>
          </cell>
          <cell r="AE267">
            <v>2814</v>
          </cell>
          <cell r="AF267">
            <v>736</v>
          </cell>
          <cell r="AG267">
            <v>0.89</v>
          </cell>
          <cell r="AH267">
            <v>57.58</v>
          </cell>
          <cell r="AI267">
            <v>18.989999999999998</v>
          </cell>
          <cell r="AJ267">
            <v>5.59</v>
          </cell>
          <cell r="AK267">
            <v>2.12</v>
          </cell>
          <cell r="AL267">
            <v>6098</v>
          </cell>
          <cell r="AM267">
            <v>810.97</v>
          </cell>
          <cell r="AN267">
            <v>15.28</v>
          </cell>
          <cell r="AO267">
            <v>90</v>
          </cell>
        </row>
        <row r="268">
          <cell r="A268" t="str">
            <v>Quilicura</v>
          </cell>
          <cell r="B268" t="str">
            <v xml:space="preserve"> Piedra Roja</v>
          </cell>
          <cell r="C268">
            <v>128845100</v>
          </cell>
          <cell r="D268">
            <v>3700</v>
          </cell>
          <cell r="E268">
            <v>72</v>
          </cell>
          <cell r="F268">
            <v>72</v>
          </cell>
          <cell r="G268">
            <v>3</v>
          </cell>
          <cell r="H268">
            <v>3</v>
          </cell>
          <cell r="I268">
            <v>0</v>
          </cell>
          <cell r="J268" t="str">
            <v>03/12/2022</v>
          </cell>
          <cell r="K268">
            <v>209676</v>
          </cell>
          <cell r="L268">
            <v>844303.87</v>
          </cell>
          <cell r="M268">
            <v>717587.71</v>
          </cell>
          <cell r="N268">
            <v>65</v>
          </cell>
          <cell r="O268">
            <v>489.88</v>
          </cell>
          <cell r="P268">
            <v>1.24</v>
          </cell>
          <cell r="Q268">
            <v>33</v>
          </cell>
          <cell r="R268">
            <v>2</v>
          </cell>
          <cell r="S268">
            <v>614.71</v>
          </cell>
          <cell r="T268">
            <v>9</v>
          </cell>
          <cell r="U268">
            <v>885.04</v>
          </cell>
          <cell r="V268">
            <v>12.73</v>
          </cell>
          <cell r="W268">
            <v>1.6805772039258704</v>
          </cell>
          <cell r="X268">
            <v>761.99</v>
          </cell>
          <cell r="Y268">
            <v>6.3</v>
          </cell>
          <cell r="Z268">
            <v>32.17</v>
          </cell>
          <cell r="AA268">
            <v>81559.75</v>
          </cell>
          <cell r="AB268">
            <v>0.62</v>
          </cell>
          <cell r="AC268">
            <v>7.25</v>
          </cell>
          <cell r="AD268">
            <v>16.260000000000002</v>
          </cell>
          <cell r="AE268">
            <v>2065</v>
          </cell>
          <cell r="AF268">
            <v>283</v>
          </cell>
          <cell r="AG268">
            <v>0.97</v>
          </cell>
          <cell r="AH268">
            <v>50</v>
          </cell>
          <cell r="AI268">
            <v>17.920000000000002</v>
          </cell>
          <cell r="AJ268">
            <v>7.08</v>
          </cell>
          <cell r="AK268">
            <v>1.71</v>
          </cell>
          <cell r="AL268">
            <v>3467</v>
          </cell>
          <cell r="AM268">
            <v>742.79</v>
          </cell>
          <cell r="AN268">
            <v>12.57</v>
          </cell>
          <cell r="AO268">
            <v>120</v>
          </cell>
        </row>
        <row r="269">
          <cell r="A269" t="str">
            <v>La Florida</v>
          </cell>
          <cell r="B269" t="str">
            <v xml:space="preserve"> Camino las Cumbres / La Florida</v>
          </cell>
          <cell r="C269">
            <v>320371600</v>
          </cell>
          <cell r="D269">
            <v>9200</v>
          </cell>
          <cell r="E269">
            <v>100</v>
          </cell>
          <cell r="F269">
            <v>300</v>
          </cell>
          <cell r="G269">
            <v>3</v>
          </cell>
          <cell r="H269">
            <v>3</v>
          </cell>
          <cell r="I269">
            <v>0</v>
          </cell>
          <cell r="J269" t="str">
            <v>03/12/2022</v>
          </cell>
          <cell r="K269">
            <v>366376</v>
          </cell>
          <cell r="L269">
            <v>1375949.93</v>
          </cell>
          <cell r="M269">
            <v>1159154.1100000001</v>
          </cell>
          <cell r="N269">
            <v>182</v>
          </cell>
          <cell r="O269">
            <v>427.54</v>
          </cell>
          <cell r="P269">
            <v>1.32</v>
          </cell>
          <cell r="Q269">
            <v>107</v>
          </cell>
          <cell r="R269">
            <v>13</v>
          </cell>
          <cell r="S269">
            <v>556.75</v>
          </cell>
          <cell r="T269">
            <v>19</v>
          </cell>
          <cell r="U269">
            <v>1171.98</v>
          </cell>
          <cell r="V269">
            <v>54.97</v>
          </cell>
          <cell r="W269">
            <v>2.0681218214481398</v>
          </cell>
          <cell r="X269">
            <v>1012.89</v>
          </cell>
          <cell r="Y269">
            <v>5.3</v>
          </cell>
          <cell r="Z269">
            <v>52.79</v>
          </cell>
          <cell r="AA269">
            <v>180044.42</v>
          </cell>
          <cell r="AB269">
            <v>1.3</v>
          </cell>
          <cell r="AC269">
            <v>7.5</v>
          </cell>
          <cell r="AD269">
            <v>42.24</v>
          </cell>
          <cell r="AE269">
            <v>2814</v>
          </cell>
          <cell r="AF269">
            <v>736</v>
          </cell>
          <cell r="AG269">
            <v>0.89</v>
          </cell>
          <cell r="AH269">
            <v>57.58</v>
          </cell>
          <cell r="AI269">
            <v>18.989999999999998</v>
          </cell>
          <cell r="AJ269">
            <v>5.59</v>
          </cell>
          <cell r="AK269">
            <v>2.12</v>
          </cell>
          <cell r="AL269">
            <v>6098</v>
          </cell>
          <cell r="AM269">
            <v>810.97</v>
          </cell>
          <cell r="AN269">
            <v>15.28</v>
          </cell>
          <cell r="AO269">
            <v>90</v>
          </cell>
        </row>
        <row r="270">
          <cell r="A270" t="str">
            <v>Lampa</v>
          </cell>
          <cell r="B270" t="str">
            <v xml:space="preserve"> Pasaje las petunias oriente2695</v>
          </cell>
          <cell r="C270">
            <v>97504400</v>
          </cell>
          <cell r="D270">
            <v>2800</v>
          </cell>
          <cell r="E270">
            <v>55</v>
          </cell>
          <cell r="F270">
            <v>190</v>
          </cell>
          <cell r="G270">
            <v>3</v>
          </cell>
          <cell r="H270">
            <v>1</v>
          </cell>
          <cell r="I270">
            <v>0</v>
          </cell>
          <cell r="J270" t="str">
            <v>03/12/2022</v>
          </cell>
          <cell r="K270">
            <v>80683</v>
          </cell>
          <cell r="L270">
            <v>555319.97</v>
          </cell>
          <cell r="M270">
            <v>293578.69</v>
          </cell>
          <cell r="N270">
            <v>45</v>
          </cell>
          <cell r="O270">
            <v>695.88</v>
          </cell>
          <cell r="P270">
            <v>1</v>
          </cell>
          <cell r="Q270">
            <v>25</v>
          </cell>
          <cell r="R270">
            <v>2</v>
          </cell>
          <cell r="S270">
            <v>871.27</v>
          </cell>
          <cell r="T270">
            <v>6</v>
          </cell>
          <cell r="U270">
            <v>2835.37</v>
          </cell>
          <cell r="V270">
            <v>26</v>
          </cell>
          <cell r="W270">
            <v>0.76325690580162742</v>
          </cell>
          <cell r="X270">
            <v>983.49</v>
          </cell>
          <cell r="Y270">
            <v>19.420000000000002</v>
          </cell>
          <cell r="Z270">
            <v>43.93</v>
          </cell>
          <cell r="AA270">
            <v>59033.78</v>
          </cell>
          <cell r="AB270">
            <v>18.45</v>
          </cell>
          <cell r="AC270">
            <v>16.68</v>
          </cell>
          <cell r="AD270">
            <v>15.2</v>
          </cell>
          <cell r="AE270">
            <v>763</v>
          </cell>
          <cell r="AF270">
            <v>67</v>
          </cell>
          <cell r="AG270">
            <v>0.68</v>
          </cell>
          <cell r="AH270">
            <v>18</v>
          </cell>
          <cell r="AI270">
            <v>25.76</v>
          </cell>
          <cell r="AJ270">
            <v>8.68</v>
          </cell>
          <cell r="AK270">
            <v>1.96</v>
          </cell>
          <cell r="AL270">
            <v>1519</v>
          </cell>
          <cell r="AM270">
            <v>554.17999999999995</v>
          </cell>
          <cell r="AN270">
            <v>9.2100000000000009</v>
          </cell>
          <cell r="AO270">
            <v>120</v>
          </cell>
        </row>
        <row r="271">
          <cell r="A271" t="str">
            <v>La Florida</v>
          </cell>
          <cell r="B271" t="str">
            <v xml:space="preserve"> Corindon 1512</v>
          </cell>
          <cell r="C271">
            <v>100116125</v>
          </cell>
          <cell r="D271">
            <v>2875</v>
          </cell>
          <cell r="E271">
            <v>95</v>
          </cell>
          <cell r="F271">
            <v>131</v>
          </cell>
          <cell r="G271">
            <v>4</v>
          </cell>
          <cell r="H271">
            <v>2</v>
          </cell>
          <cell r="I271">
            <v>3</v>
          </cell>
          <cell r="J271" t="str">
            <v>03/12/2022</v>
          </cell>
          <cell r="K271">
            <v>366376</v>
          </cell>
          <cell r="L271">
            <v>1375949.93</v>
          </cell>
          <cell r="M271">
            <v>1159154.1100000001</v>
          </cell>
          <cell r="N271">
            <v>182</v>
          </cell>
          <cell r="O271">
            <v>427.54</v>
          </cell>
          <cell r="P271">
            <v>1.32</v>
          </cell>
          <cell r="Q271">
            <v>107</v>
          </cell>
          <cell r="R271">
            <v>13</v>
          </cell>
          <cell r="S271">
            <v>556.75</v>
          </cell>
          <cell r="T271">
            <v>19</v>
          </cell>
          <cell r="U271">
            <v>1171.98</v>
          </cell>
          <cell r="V271">
            <v>54.97</v>
          </cell>
          <cell r="W271">
            <v>2.0681218214481398</v>
          </cell>
          <cell r="X271">
            <v>1012.89</v>
          </cell>
          <cell r="Y271">
            <v>5.3</v>
          </cell>
          <cell r="Z271">
            <v>52.79</v>
          </cell>
          <cell r="AA271">
            <v>180044.42</v>
          </cell>
          <cell r="AB271">
            <v>1.3</v>
          </cell>
          <cell r="AC271">
            <v>7.5</v>
          </cell>
          <cell r="AD271">
            <v>42.24</v>
          </cell>
          <cell r="AE271">
            <v>2814</v>
          </cell>
          <cell r="AF271">
            <v>736</v>
          </cell>
          <cell r="AG271">
            <v>0.89</v>
          </cell>
          <cell r="AH271">
            <v>57.58</v>
          </cell>
          <cell r="AI271">
            <v>18.989999999999998</v>
          </cell>
          <cell r="AJ271">
            <v>5.59</v>
          </cell>
          <cell r="AK271">
            <v>2.12</v>
          </cell>
          <cell r="AL271">
            <v>6098</v>
          </cell>
          <cell r="AM271">
            <v>810.97</v>
          </cell>
          <cell r="AN271">
            <v>15.28</v>
          </cell>
          <cell r="AO271">
            <v>90</v>
          </cell>
        </row>
        <row r="272">
          <cell r="A272" t="str">
            <v>Colina</v>
          </cell>
          <cell r="B272" t="str">
            <v xml:space="preserve"> Colegio Pumahue Chicureo</v>
          </cell>
          <cell r="C272">
            <v>403076225</v>
          </cell>
          <cell r="D272">
            <v>11575</v>
          </cell>
          <cell r="E272">
            <v>180</v>
          </cell>
          <cell r="F272">
            <v>450</v>
          </cell>
          <cell r="G272">
            <v>3</v>
          </cell>
          <cell r="H272">
            <v>2</v>
          </cell>
          <cell r="I272">
            <v>3</v>
          </cell>
          <cell r="J272" t="str">
            <v>03/12/2022</v>
          </cell>
          <cell r="K272">
            <v>117839</v>
          </cell>
          <cell r="L272">
            <v>1115239.6200000001</v>
          </cell>
          <cell r="M272">
            <v>734015.35</v>
          </cell>
          <cell r="N272">
            <v>57</v>
          </cell>
          <cell r="O272">
            <v>487.23</v>
          </cell>
          <cell r="P272">
            <v>0.96</v>
          </cell>
          <cell r="Q272">
            <v>30</v>
          </cell>
          <cell r="R272">
            <v>10</v>
          </cell>
          <cell r="S272">
            <v>632.22</v>
          </cell>
          <cell r="T272">
            <v>7</v>
          </cell>
          <cell r="U272">
            <v>1011.29</v>
          </cell>
          <cell r="V272">
            <v>45.41</v>
          </cell>
          <cell r="W272">
            <v>1.4295011588942701</v>
          </cell>
          <cell r="X272">
            <v>1149.29</v>
          </cell>
          <cell r="Y272">
            <v>14.4</v>
          </cell>
          <cell r="Z272">
            <v>37.659999999999997</v>
          </cell>
          <cell r="AA272">
            <v>74060.31</v>
          </cell>
          <cell r="AB272">
            <v>1.78</v>
          </cell>
          <cell r="AC272">
            <v>12.23</v>
          </cell>
          <cell r="AD272">
            <v>10.3</v>
          </cell>
          <cell r="AE272">
            <v>756</v>
          </cell>
          <cell r="AF272">
            <v>160</v>
          </cell>
          <cell r="AG272">
            <v>0.53</v>
          </cell>
          <cell r="AH272">
            <v>35.71</v>
          </cell>
          <cell r="AI272">
            <v>25.46</v>
          </cell>
          <cell r="AJ272">
            <v>8.3000000000000007</v>
          </cell>
          <cell r="AK272">
            <v>1.34</v>
          </cell>
          <cell r="AL272">
            <v>1830</v>
          </cell>
          <cell r="AM272">
            <v>714.93</v>
          </cell>
          <cell r="AN272">
            <v>9.42</v>
          </cell>
          <cell r="AO272">
            <v>90</v>
          </cell>
        </row>
        <row r="273">
          <cell r="A273" t="str">
            <v>Vitacura</v>
          </cell>
          <cell r="B273" t="str">
            <v xml:space="preserve"> Embajador Doussinague / Los Cobres de Vitacura</v>
          </cell>
          <cell r="C273">
            <v>470110500</v>
          </cell>
          <cell r="D273">
            <v>13500</v>
          </cell>
          <cell r="E273">
            <v>140</v>
          </cell>
          <cell r="F273">
            <v>294</v>
          </cell>
          <cell r="G273">
            <v>4</v>
          </cell>
          <cell r="H273">
            <v>3</v>
          </cell>
          <cell r="I273">
            <v>2</v>
          </cell>
          <cell r="J273" t="str">
            <v>03/12/2022</v>
          </cell>
          <cell r="K273">
            <v>85300</v>
          </cell>
          <cell r="L273">
            <v>1592903.19</v>
          </cell>
          <cell r="M273">
            <v>257987</v>
          </cell>
          <cell r="N273">
            <v>4</v>
          </cell>
          <cell r="O273">
            <v>1583.42</v>
          </cell>
          <cell r="P273">
            <v>0.28999999999999998</v>
          </cell>
          <cell r="Q273">
            <v>3</v>
          </cell>
          <cell r="R273">
            <v>15</v>
          </cell>
          <cell r="S273">
            <v>1633.06</v>
          </cell>
          <cell r="T273">
            <v>1</v>
          </cell>
          <cell r="U273">
            <v>2461.6</v>
          </cell>
          <cell r="V273">
            <v>0</v>
          </cell>
          <cell r="W273">
            <v>1.9905213719847887</v>
          </cell>
          <cell r="X273">
            <v>1717.42</v>
          </cell>
          <cell r="Y273">
            <v>2.5099999999999998</v>
          </cell>
          <cell r="Z273">
            <v>35.18</v>
          </cell>
          <cell r="AA273">
            <v>42926.63</v>
          </cell>
          <cell r="AB273">
            <v>5.72</v>
          </cell>
          <cell r="AC273">
            <v>0.79</v>
          </cell>
          <cell r="AD273">
            <v>1.95</v>
          </cell>
          <cell r="AE273">
            <v>559</v>
          </cell>
          <cell r="AF273">
            <v>112</v>
          </cell>
          <cell r="AG273">
            <v>0.71</v>
          </cell>
          <cell r="AH273">
            <v>0</v>
          </cell>
          <cell r="AI273">
            <v>3.48</v>
          </cell>
          <cell r="AJ273">
            <v>0.79</v>
          </cell>
          <cell r="AK273">
            <v>0.81</v>
          </cell>
          <cell r="AL273">
            <v>301</v>
          </cell>
          <cell r="AM273">
            <v>863.73</v>
          </cell>
          <cell r="AN273">
            <v>8.7100000000000009</v>
          </cell>
          <cell r="AO273">
            <v>81</v>
          </cell>
        </row>
        <row r="274">
          <cell r="A274" t="str">
            <v>Vitacura</v>
          </cell>
          <cell r="B274" t="str">
            <v xml:space="preserve"> Vía azul / lo curro</v>
          </cell>
          <cell r="C274">
            <v>1358097000</v>
          </cell>
          <cell r="D274">
            <v>39000</v>
          </cell>
          <cell r="E274">
            <v>600</v>
          </cell>
          <cell r="F274">
            <v>5800</v>
          </cell>
          <cell r="G274">
            <v>5</v>
          </cell>
          <cell r="H274">
            <v>4</v>
          </cell>
          <cell r="I274">
            <v>0</v>
          </cell>
          <cell r="J274" t="str">
            <v>03/12/2022</v>
          </cell>
          <cell r="K274">
            <v>85300</v>
          </cell>
          <cell r="L274">
            <v>1592903.19</v>
          </cell>
          <cell r="M274">
            <v>257987</v>
          </cell>
          <cell r="N274">
            <v>4</v>
          </cell>
          <cell r="O274">
            <v>1583.42</v>
          </cell>
          <cell r="P274">
            <v>0.28999999999999998</v>
          </cell>
          <cell r="Q274">
            <v>3</v>
          </cell>
          <cell r="R274">
            <v>15</v>
          </cell>
          <cell r="S274">
            <v>1633.06</v>
          </cell>
          <cell r="T274">
            <v>1</v>
          </cell>
          <cell r="U274">
            <v>2461.6</v>
          </cell>
          <cell r="V274">
            <v>0</v>
          </cell>
          <cell r="W274">
            <v>1.9905213719847887</v>
          </cell>
          <cell r="X274">
            <v>1717.42</v>
          </cell>
          <cell r="Y274">
            <v>2.5099999999999998</v>
          </cell>
          <cell r="Z274">
            <v>35.18</v>
          </cell>
          <cell r="AA274">
            <v>42926.63</v>
          </cell>
          <cell r="AB274">
            <v>5.72</v>
          </cell>
          <cell r="AC274">
            <v>0.79</v>
          </cell>
          <cell r="AD274">
            <v>1.95</v>
          </cell>
          <cell r="AE274">
            <v>559</v>
          </cell>
          <cell r="AF274">
            <v>112</v>
          </cell>
          <cell r="AG274">
            <v>0.71</v>
          </cell>
          <cell r="AH274">
            <v>0</v>
          </cell>
          <cell r="AI274">
            <v>3.48</v>
          </cell>
          <cell r="AJ274">
            <v>0.79</v>
          </cell>
          <cell r="AK274">
            <v>0.81</v>
          </cell>
          <cell r="AL274">
            <v>301</v>
          </cell>
          <cell r="AM274">
            <v>863.73</v>
          </cell>
          <cell r="AN274">
            <v>8.7100000000000009</v>
          </cell>
          <cell r="AO274">
            <v>81</v>
          </cell>
        </row>
        <row r="275">
          <cell r="A275" t="str">
            <v>Las Condes</v>
          </cell>
          <cell r="B275" t="str">
            <v xml:space="preserve"> Condominio Cumbre San Damian</v>
          </cell>
          <cell r="C275">
            <v>992455500</v>
          </cell>
          <cell r="D275">
            <v>28500</v>
          </cell>
          <cell r="E275">
            <v>317</v>
          </cell>
          <cell r="F275">
            <v>630</v>
          </cell>
          <cell r="G275">
            <v>5</v>
          </cell>
          <cell r="H275">
            <v>4</v>
          </cell>
          <cell r="I275">
            <v>0</v>
          </cell>
          <cell r="J275" t="str">
            <v>03/12/2022</v>
          </cell>
          <cell r="K275">
            <v>294480</v>
          </cell>
          <cell r="L275">
            <v>1432747.4</v>
          </cell>
          <cell r="M275">
            <v>690846.3</v>
          </cell>
          <cell r="N275">
            <v>22</v>
          </cell>
          <cell r="O275">
            <v>1097.19</v>
          </cell>
          <cell r="P275">
            <v>0.37</v>
          </cell>
          <cell r="Q275">
            <v>12</v>
          </cell>
          <cell r="R275">
            <v>41</v>
          </cell>
          <cell r="S275">
            <v>1390.84</v>
          </cell>
          <cell r="T275">
            <v>3</v>
          </cell>
          <cell r="U275">
            <v>2099.15</v>
          </cell>
          <cell r="V275">
            <v>0</v>
          </cell>
          <cell r="W275">
            <v>3.0235780041461733</v>
          </cell>
          <cell r="X275">
            <v>1480.51</v>
          </cell>
          <cell r="Y275">
            <v>2.76</v>
          </cell>
          <cell r="Z275">
            <v>77.150000000000006</v>
          </cell>
          <cell r="AA275">
            <v>117284.5</v>
          </cell>
          <cell r="AB275">
            <v>0</v>
          </cell>
          <cell r="AC275">
            <v>0.88</v>
          </cell>
          <cell r="AD275">
            <v>1.31</v>
          </cell>
          <cell r="AE275">
            <v>664</v>
          </cell>
          <cell r="AF275">
            <v>397</v>
          </cell>
          <cell r="AG275">
            <v>0.33</v>
          </cell>
          <cell r="AH275">
            <v>4</v>
          </cell>
          <cell r="AI275">
            <v>4.2300000000000004</v>
          </cell>
          <cell r="AJ275">
            <v>1.71</v>
          </cell>
          <cell r="AK275">
            <v>0.9</v>
          </cell>
          <cell r="AL275">
            <v>2301</v>
          </cell>
          <cell r="AM275">
            <v>839.24</v>
          </cell>
          <cell r="AN275">
            <v>40.57</v>
          </cell>
          <cell r="AO275">
            <v>80</v>
          </cell>
        </row>
        <row r="276">
          <cell r="A276" t="str">
            <v>La Florida</v>
          </cell>
          <cell r="B276" t="str">
            <v xml:space="preserve"> El poncho</v>
          </cell>
          <cell r="C276">
            <v>192000000</v>
          </cell>
          <cell r="D276">
            <v>5513.5969999999998</v>
          </cell>
          <cell r="E276">
            <v>155</v>
          </cell>
          <cell r="F276">
            <v>175</v>
          </cell>
          <cell r="G276">
            <v>6</v>
          </cell>
          <cell r="H276">
            <v>5</v>
          </cell>
          <cell r="I276">
            <v>3</v>
          </cell>
          <cell r="J276" t="str">
            <v>03/12/2022</v>
          </cell>
          <cell r="K276">
            <v>366376</v>
          </cell>
          <cell r="L276">
            <v>1375949.93</v>
          </cell>
          <cell r="M276">
            <v>1159154.1100000001</v>
          </cell>
          <cell r="N276">
            <v>182</v>
          </cell>
          <cell r="O276">
            <v>427.54</v>
          </cell>
          <cell r="P276">
            <v>1.32</v>
          </cell>
          <cell r="Q276">
            <v>107</v>
          </cell>
          <cell r="R276">
            <v>13</v>
          </cell>
          <cell r="S276">
            <v>556.75</v>
          </cell>
          <cell r="T276">
            <v>19</v>
          </cell>
          <cell r="U276">
            <v>1171.98</v>
          </cell>
          <cell r="V276">
            <v>54.97</v>
          </cell>
          <cell r="W276">
            <v>2.0681218214481398</v>
          </cell>
          <cell r="X276">
            <v>1012.89</v>
          </cell>
          <cell r="Y276">
            <v>5.3</v>
          </cell>
          <cell r="Z276">
            <v>52.79</v>
          </cell>
          <cell r="AA276">
            <v>180044.42</v>
          </cell>
          <cell r="AB276">
            <v>1.3</v>
          </cell>
          <cell r="AC276">
            <v>7.5</v>
          </cell>
          <cell r="AD276">
            <v>42.24</v>
          </cell>
          <cell r="AE276">
            <v>2814</v>
          </cell>
          <cell r="AF276">
            <v>736</v>
          </cell>
          <cell r="AG276">
            <v>0.89</v>
          </cell>
          <cell r="AH276">
            <v>57.58</v>
          </cell>
          <cell r="AI276">
            <v>18.989999999999998</v>
          </cell>
          <cell r="AJ276">
            <v>5.59</v>
          </cell>
          <cell r="AK276">
            <v>2.12</v>
          </cell>
          <cell r="AL276">
            <v>6098</v>
          </cell>
          <cell r="AM276">
            <v>810.97</v>
          </cell>
          <cell r="AN276">
            <v>15.28</v>
          </cell>
          <cell r="AO276">
            <v>90</v>
          </cell>
        </row>
        <row r="277">
          <cell r="A277" t="str">
            <v>Puente Alto</v>
          </cell>
          <cell r="B277" t="str">
            <v xml:space="preserve"> Porvenir 1664</v>
          </cell>
          <cell r="C277">
            <v>101439399</v>
          </cell>
          <cell r="D277">
            <v>2913</v>
          </cell>
          <cell r="E277">
            <v>134</v>
          </cell>
          <cell r="F277">
            <v>128</v>
          </cell>
          <cell r="G277">
            <v>4</v>
          </cell>
          <cell r="H277">
            <v>2</v>
          </cell>
          <cell r="I277">
            <v>1</v>
          </cell>
          <cell r="J277" t="str">
            <v>03/12/2022</v>
          </cell>
          <cell r="K277">
            <v>565439</v>
          </cell>
          <cell r="L277">
            <v>2492680.23</v>
          </cell>
          <cell r="M277">
            <v>1930758.23</v>
          </cell>
          <cell r="N277">
            <v>214</v>
          </cell>
          <cell r="O277">
            <v>532.9</v>
          </cell>
          <cell r="P277">
            <v>1.25</v>
          </cell>
          <cell r="Q277">
            <v>106</v>
          </cell>
          <cell r="R277">
            <v>6</v>
          </cell>
          <cell r="S277">
            <v>645.05999999999995</v>
          </cell>
          <cell r="T277">
            <v>15</v>
          </cell>
          <cell r="U277">
            <v>1378.98</v>
          </cell>
          <cell r="V277">
            <v>28.19</v>
          </cell>
          <cell r="W277">
            <v>1.2556730367182511</v>
          </cell>
          <cell r="X277">
            <v>661.65</v>
          </cell>
          <cell r="Y277">
            <v>7.67</v>
          </cell>
          <cell r="Z277">
            <v>51.76</v>
          </cell>
          <cell r="AA277">
            <v>348064.42</v>
          </cell>
          <cell r="AB277">
            <v>0.9</v>
          </cell>
          <cell r="AC277">
            <v>9.34</v>
          </cell>
          <cell r="AD277">
            <v>69.3</v>
          </cell>
          <cell r="AE277">
            <v>3624</v>
          </cell>
          <cell r="AF277">
            <v>875</v>
          </cell>
          <cell r="AG277">
            <v>0.71</v>
          </cell>
          <cell r="AH277">
            <v>37.18</v>
          </cell>
          <cell r="AI277">
            <v>23.31</v>
          </cell>
          <cell r="AJ277">
            <v>6.78</v>
          </cell>
          <cell r="AK277">
            <v>1.51</v>
          </cell>
          <cell r="AL277">
            <v>7593</v>
          </cell>
          <cell r="AM277">
            <v>800.28</v>
          </cell>
          <cell r="AN277">
            <v>28.19</v>
          </cell>
          <cell r="AO277">
            <v>105</v>
          </cell>
        </row>
        <row r="278">
          <cell r="A278" t="str">
            <v>Lo Barnechea</v>
          </cell>
          <cell r="B278" t="str">
            <v xml:space="preserve"> Camino punta aguilas norte 9300 lo barnechea</v>
          </cell>
          <cell r="C278">
            <v>692977700</v>
          </cell>
          <cell r="D278">
            <v>19900</v>
          </cell>
          <cell r="E278">
            <v>205</v>
          </cell>
          <cell r="F278">
            <v>320</v>
          </cell>
          <cell r="G278">
            <v>4</v>
          </cell>
          <cell r="H278">
            <v>4</v>
          </cell>
          <cell r="I278">
            <v>1</v>
          </cell>
          <cell r="J278" t="str">
            <v>03/12/2022</v>
          </cell>
          <cell r="K278">
            <v>103092</v>
          </cell>
          <cell r="L278">
            <v>1567804.34</v>
          </cell>
          <cell r="M278">
            <v>626845.31999999995</v>
          </cell>
          <cell r="N278">
            <v>15</v>
          </cell>
          <cell r="O278">
            <v>2614.17</v>
          </cell>
          <cell r="P278">
            <v>0.25</v>
          </cell>
          <cell r="Q278">
            <v>9</v>
          </cell>
          <cell r="R278">
            <v>17</v>
          </cell>
          <cell r="S278">
            <v>3190.98</v>
          </cell>
          <cell r="T278">
            <v>4</v>
          </cell>
          <cell r="U278">
            <v>2888.76</v>
          </cell>
          <cell r="V278">
            <v>96.39</v>
          </cell>
          <cell r="W278">
            <v>1.9633318912823834</v>
          </cell>
          <cell r="X278">
            <v>1582.54</v>
          </cell>
          <cell r="Y278">
            <v>3.04</v>
          </cell>
          <cell r="Z278">
            <v>49.9</v>
          </cell>
          <cell r="AA278">
            <v>57968.619999999995</v>
          </cell>
          <cell r="AB278">
            <v>1.26</v>
          </cell>
          <cell r="AC278">
            <v>6.01</v>
          </cell>
          <cell r="AD278">
            <v>2</v>
          </cell>
          <cell r="AE278">
            <v>147</v>
          </cell>
          <cell r="AF278">
            <v>32</v>
          </cell>
          <cell r="AG278">
            <v>0.15</v>
          </cell>
          <cell r="AH278">
            <v>16.670000000000002</v>
          </cell>
          <cell r="AI278">
            <v>17.18</v>
          </cell>
          <cell r="AJ278">
            <v>3.39</v>
          </cell>
          <cell r="AK278">
            <v>1.35</v>
          </cell>
          <cell r="AL278">
            <v>1127</v>
          </cell>
          <cell r="AM278">
            <v>732.13</v>
          </cell>
          <cell r="AN278">
            <v>1.06</v>
          </cell>
          <cell r="AO278">
            <v>90</v>
          </cell>
        </row>
        <row r="279">
          <cell r="A279" t="str">
            <v>Las Condes</v>
          </cell>
          <cell r="B279" t="str">
            <v xml:space="preserve"> Hernandp de magallanes  1240</v>
          </cell>
          <cell r="C279">
            <v>445734400</v>
          </cell>
          <cell r="D279">
            <v>12800</v>
          </cell>
          <cell r="E279">
            <v>136</v>
          </cell>
          <cell r="F279">
            <v>338</v>
          </cell>
          <cell r="G279">
            <v>4</v>
          </cell>
          <cell r="H279">
            <v>5</v>
          </cell>
          <cell r="I279">
            <v>5</v>
          </cell>
          <cell r="J279" t="str">
            <v>03/12/2022</v>
          </cell>
          <cell r="K279">
            <v>294480</v>
          </cell>
          <cell r="L279">
            <v>1432747.4</v>
          </cell>
          <cell r="M279">
            <v>690846.3</v>
          </cell>
          <cell r="N279">
            <v>22</v>
          </cell>
          <cell r="O279">
            <v>1097.19</v>
          </cell>
          <cell r="P279">
            <v>0.37</v>
          </cell>
          <cell r="Q279">
            <v>12</v>
          </cell>
          <cell r="R279">
            <v>41</v>
          </cell>
          <cell r="S279">
            <v>1390.84</v>
          </cell>
          <cell r="T279">
            <v>3</v>
          </cell>
          <cell r="U279">
            <v>2099.15</v>
          </cell>
          <cell r="V279">
            <v>0</v>
          </cell>
          <cell r="W279">
            <v>3.0235780041461733</v>
          </cell>
          <cell r="X279">
            <v>1480.51</v>
          </cell>
          <cell r="Y279">
            <v>2.76</v>
          </cell>
          <cell r="Z279">
            <v>77.150000000000006</v>
          </cell>
          <cell r="AA279">
            <v>117284.5</v>
          </cell>
          <cell r="AB279">
            <v>0</v>
          </cell>
          <cell r="AC279">
            <v>0.88</v>
          </cell>
          <cell r="AD279">
            <v>1.31</v>
          </cell>
          <cell r="AE279">
            <v>664</v>
          </cell>
          <cell r="AF279">
            <v>397</v>
          </cell>
          <cell r="AG279">
            <v>0.33</v>
          </cell>
          <cell r="AH279">
            <v>4</v>
          </cell>
          <cell r="AI279">
            <v>4.2300000000000004</v>
          </cell>
          <cell r="AJ279">
            <v>1.71</v>
          </cell>
          <cell r="AK279">
            <v>0.9</v>
          </cell>
          <cell r="AL279">
            <v>2301</v>
          </cell>
          <cell r="AM279">
            <v>839.24</v>
          </cell>
          <cell r="AN279">
            <v>40.57</v>
          </cell>
          <cell r="AO279">
            <v>80</v>
          </cell>
        </row>
        <row r="280">
          <cell r="A280" t="str">
            <v>Independencia</v>
          </cell>
          <cell r="B280" t="str">
            <v xml:space="preserve"> No especifica</v>
          </cell>
          <cell r="C280">
            <v>159384871</v>
          </cell>
          <cell r="D280">
            <v>4577</v>
          </cell>
          <cell r="E280">
            <v>120</v>
          </cell>
          <cell r="F280">
            <v>80</v>
          </cell>
          <cell r="G280">
            <v>4</v>
          </cell>
          <cell r="H280">
            <v>2</v>
          </cell>
          <cell r="I280">
            <v>0</v>
          </cell>
          <cell r="J280" t="str">
            <v>03/12/2022</v>
          </cell>
          <cell r="K280">
            <v>100059</v>
          </cell>
          <cell r="L280">
            <v>155440.97</v>
          </cell>
          <cell r="M280">
            <v>126954.77</v>
          </cell>
          <cell r="N280">
            <v>33</v>
          </cell>
          <cell r="O280">
            <v>359.21</v>
          </cell>
          <cell r="P280">
            <v>1.5</v>
          </cell>
          <cell r="Q280">
            <v>25</v>
          </cell>
          <cell r="R280">
            <v>3</v>
          </cell>
          <cell r="S280">
            <v>360.06</v>
          </cell>
          <cell r="T280">
            <v>4</v>
          </cell>
          <cell r="U280">
            <v>889.55</v>
          </cell>
          <cell r="V280">
            <v>0</v>
          </cell>
          <cell r="W280">
            <v>2.4596570099410462</v>
          </cell>
          <cell r="X280">
            <v>819.7</v>
          </cell>
          <cell r="Y280">
            <v>9.06</v>
          </cell>
          <cell r="Z280">
            <v>19.79</v>
          </cell>
          <cell r="AA280">
            <v>50329.1</v>
          </cell>
          <cell r="AB280">
            <v>0.86</v>
          </cell>
          <cell r="AC280">
            <v>15.16</v>
          </cell>
          <cell r="AD280">
            <v>23.98</v>
          </cell>
          <cell r="AE280">
            <v>1053</v>
          </cell>
          <cell r="AF280">
            <v>306</v>
          </cell>
          <cell r="AG280">
            <v>1.05</v>
          </cell>
          <cell r="AH280">
            <v>18</v>
          </cell>
          <cell r="AI280">
            <v>20.91</v>
          </cell>
          <cell r="AJ280">
            <v>13.56</v>
          </cell>
          <cell r="AK280">
            <v>4.37</v>
          </cell>
          <cell r="AL280">
            <v>4403</v>
          </cell>
          <cell r="AM280">
            <v>661.7</v>
          </cell>
          <cell r="AN280">
            <v>7.64</v>
          </cell>
          <cell r="AO280">
            <v>90</v>
          </cell>
        </row>
        <row r="281">
          <cell r="A281" t="str">
            <v>Colina</v>
          </cell>
          <cell r="B281" t="str">
            <v xml:space="preserve"> Colegio Lincon/Chamisero</v>
          </cell>
          <cell r="C281">
            <v>521996770</v>
          </cell>
          <cell r="D281">
            <v>14990</v>
          </cell>
          <cell r="E281">
            <v>189</v>
          </cell>
          <cell r="F281">
            <v>745</v>
          </cell>
          <cell r="G281">
            <v>4</v>
          </cell>
          <cell r="H281">
            <v>3</v>
          </cell>
          <cell r="I281">
            <v>1</v>
          </cell>
          <cell r="J281" t="str">
            <v>03/12/2022</v>
          </cell>
          <cell r="K281">
            <v>117839</v>
          </cell>
          <cell r="L281">
            <v>1115239.6200000001</v>
          </cell>
          <cell r="M281">
            <v>734015.35</v>
          </cell>
          <cell r="N281">
            <v>57</v>
          </cell>
          <cell r="O281">
            <v>487.23</v>
          </cell>
          <cell r="P281">
            <v>0.96</v>
          </cell>
          <cell r="Q281">
            <v>30</v>
          </cell>
          <cell r="R281">
            <v>10</v>
          </cell>
          <cell r="S281">
            <v>632.22</v>
          </cell>
          <cell r="T281">
            <v>7</v>
          </cell>
          <cell r="U281">
            <v>1011.29</v>
          </cell>
          <cell r="V281">
            <v>45.41</v>
          </cell>
          <cell r="W281">
            <v>1.4295011588942701</v>
          </cell>
          <cell r="X281">
            <v>1149.29</v>
          </cell>
          <cell r="Y281">
            <v>14.4</v>
          </cell>
          <cell r="Z281">
            <v>37.659999999999997</v>
          </cell>
          <cell r="AA281">
            <v>74060.31</v>
          </cell>
          <cell r="AB281">
            <v>1.78</v>
          </cell>
          <cell r="AC281">
            <v>12.23</v>
          </cell>
          <cell r="AD281">
            <v>10.3</v>
          </cell>
          <cell r="AE281">
            <v>756</v>
          </cell>
          <cell r="AF281">
            <v>160</v>
          </cell>
          <cell r="AG281">
            <v>0.53</v>
          </cell>
          <cell r="AH281">
            <v>35.71</v>
          </cell>
          <cell r="AI281">
            <v>25.46</v>
          </cell>
          <cell r="AJ281">
            <v>8.3000000000000007</v>
          </cell>
          <cell r="AK281">
            <v>1.34</v>
          </cell>
          <cell r="AL281">
            <v>1830</v>
          </cell>
          <cell r="AM281">
            <v>714.93</v>
          </cell>
          <cell r="AN281">
            <v>9.42</v>
          </cell>
          <cell r="AO281">
            <v>90</v>
          </cell>
        </row>
        <row r="282">
          <cell r="A282" t="str">
            <v>San Bernardo</v>
          </cell>
          <cell r="B282" t="str">
            <v xml:space="preserve"> Lingue 670 san bernardo</v>
          </cell>
          <cell r="C282">
            <v>70000000</v>
          </cell>
          <cell r="D282">
            <v>2010.1659999999999</v>
          </cell>
          <cell r="E282">
            <v>109</v>
          </cell>
          <cell r="F282">
            <v>168</v>
          </cell>
          <cell r="G282">
            <v>5</v>
          </cell>
          <cell r="H282">
            <v>1</v>
          </cell>
          <cell r="I282">
            <v>0</v>
          </cell>
          <cell r="J282" t="str">
            <v>03/12/2022</v>
          </cell>
          <cell r="K282">
            <v>295550</v>
          </cell>
          <cell r="L282">
            <v>1202249.04</v>
          </cell>
          <cell r="M282">
            <v>888070.94</v>
          </cell>
          <cell r="N282">
            <v>136</v>
          </cell>
          <cell r="O282">
            <v>435.51</v>
          </cell>
          <cell r="P282">
            <v>1.1200000000000001</v>
          </cell>
          <cell r="Q282">
            <v>72</v>
          </cell>
          <cell r="R282">
            <v>6</v>
          </cell>
          <cell r="S282">
            <v>532.71</v>
          </cell>
          <cell r="T282">
            <v>16</v>
          </cell>
          <cell r="U282">
            <v>1086.2</v>
          </cell>
          <cell r="V282">
            <v>87.58</v>
          </cell>
          <cell r="W282">
            <v>1.7781383098564814</v>
          </cell>
          <cell r="X282">
            <v>645.42999999999995</v>
          </cell>
          <cell r="Y282">
            <v>14.56</v>
          </cell>
          <cell r="Z282">
            <v>31.39</v>
          </cell>
          <cell r="AA282">
            <v>160655.12999999998</v>
          </cell>
          <cell r="AB282">
            <v>0.4</v>
          </cell>
          <cell r="AC282">
            <v>12.73</v>
          </cell>
          <cell r="AD282">
            <v>38.26</v>
          </cell>
          <cell r="AE282">
            <v>3184</v>
          </cell>
          <cell r="AF282">
            <v>603</v>
          </cell>
          <cell r="AG282">
            <v>1.1499999999999999</v>
          </cell>
          <cell r="AH282">
            <v>46.15</v>
          </cell>
          <cell r="AI282">
            <v>26.07</v>
          </cell>
          <cell r="AJ282">
            <v>9.44</v>
          </cell>
          <cell r="AK282">
            <v>2.14</v>
          </cell>
          <cell r="AL282">
            <v>6355</v>
          </cell>
          <cell r="AM282">
            <v>611.07000000000005</v>
          </cell>
          <cell r="AN282">
            <v>10.7</v>
          </cell>
          <cell r="AO282">
            <v>120</v>
          </cell>
        </row>
        <row r="283">
          <cell r="A283" t="str">
            <v>Lo Barnechea</v>
          </cell>
          <cell r="B283" t="str">
            <v xml:space="preserve"> Espectaculares vistas desde Cerro del medio</v>
          </cell>
          <cell r="C283">
            <v>1297853210</v>
          </cell>
          <cell r="D283">
            <v>37270</v>
          </cell>
          <cell r="E283">
            <v>260</v>
          </cell>
          <cell r="F283">
            <v>760</v>
          </cell>
          <cell r="G283">
            <v>5</v>
          </cell>
          <cell r="H283">
            <v>4</v>
          </cell>
          <cell r="I283">
            <v>4</v>
          </cell>
          <cell r="J283" t="str">
            <v>03/12/2022</v>
          </cell>
          <cell r="K283">
            <v>103092</v>
          </cell>
          <cell r="L283">
            <v>1567804.34</v>
          </cell>
          <cell r="M283">
            <v>626845.31999999995</v>
          </cell>
          <cell r="N283">
            <v>15</v>
          </cell>
          <cell r="O283">
            <v>2614.17</v>
          </cell>
          <cell r="P283">
            <v>0.25</v>
          </cell>
          <cell r="Q283">
            <v>9</v>
          </cell>
          <cell r="R283">
            <v>17</v>
          </cell>
          <cell r="S283">
            <v>3190.98</v>
          </cell>
          <cell r="T283">
            <v>4</v>
          </cell>
          <cell r="U283">
            <v>2888.76</v>
          </cell>
          <cell r="V283">
            <v>96.39</v>
          </cell>
          <cell r="W283">
            <v>1.9633318912823834</v>
          </cell>
          <cell r="X283">
            <v>1582.54</v>
          </cell>
          <cell r="Y283">
            <v>3.04</v>
          </cell>
          <cell r="Z283">
            <v>49.9</v>
          </cell>
          <cell r="AA283">
            <v>57968.619999999995</v>
          </cell>
          <cell r="AB283">
            <v>1.26</v>
          </cell>
          <cell r="AC283">
            <v>6.01</v>
          </cell>
          <cell r="AD283">
            <v>2</v>
          </cell>
          <cell r="AE283">
            <v>147</v>
          </cell>
          <cell r="AF283">
            <v>32</v>
          </cell>
          <cell r="AG283">
            <v>0.15</v>
          </cell>
          <cell r="AH283">
            <v>16.670000000000002</v>
          </cell>
          <cell r="AI283">
            <v>17.18</v>
          </cell>
          <cell r="AJ283">
            <v>3.39</v>
          </cell>
          <cell r="AK283">
            <v>1.35</v>
          </cell>
          <cell r="AL283">
            <v>1127</v>
          </cell>
          <cell r="AM283">
            <v>732.13</v>
          </cell>
          <cell r="AN283">
            <v>1.06</v>
          </cell>
          <cell r="AO283">
            <v>90</v>
          </cell>
        </row>
        <row r="284">
          <cell r="A284" t="str">
            <v>Maipú</v>
          </cell>
          <cell r="B284" t="str">
            <v xml:space="preserve"> Pasaje los beduinos# 8 casa n° 1564</v>
          </cell>
          <cell r="C284">
            <v>106210150</v>
          </cell>
          <cell r="D284">
            <v>3050</v>
          </cell>
          <cell r="E284">
            <v>97</v>
          </cell>
          <cell r="F284">
            <v>97</v>
          </cell>
          <cell r="G284">
            <v>3</v>
          </cell>
          <cell r="H284">
            <v>2</v>
          </cell>
          <cell r="I284">
            <v>1</v>
          </cell>
          <cell r="J284" t="str">
            <v>03/12/2022</v>
          </cell>
          <cell r="K284">
            <v>517393</v>
          </cell>
          <cell r="L284">
            <v>2847701.93</v>
          </cell>
          <cell r="M284">
            <v>1791808.5</v>
          </cell>
          <cell r="N284">
            <v>185</v>
          </cell>
          <cell r="O284">
            <v>384.19</v>
          </cell>
          <cell r="P284">
            <v>1.33</v>
          </cell>
          <cell r="Q284">
            <v>101</v>
          </cell>
          <cell r="R284">
            <v>8</v>
          </cell>
          <cell r="S284">
            <v>538.27</v>
          </cell>
          <cell r="T284">
            <v>16</v>
          </cell>
          <cell r="U284">
            <v>1258.33</v>
          </cell>
          <cell r="V284">
            <v>35.22</v>
          </cell>
          <cell r="W284">
            <v>2.1906116079118543</v>
          </cell>
          <cell r="X284">
            <v>848.94</v>
          </cell>
          <cell r="Y284">
            <v>8.2100000000000009</v>
          </cell>
          <cell r="Z284">
            <v>53.33</v>
          </cell>
          <cell r="AA284">
            <v>274737.43</v>
          </cell>
          <cell r="AB284">
            <v>0.89</v>
          </cell>
          <cell r="AC284">
            <v>6.81</v>
          </cell>
          <cell r="AD284">
            <v>44</v>
          </cell>
          <cell r="AE284">
            <v>3405</v>
          </cell>
          <cell r="AF284">
            <v>574</v>
          </cell>
          <cell r="AG284">
            <v>0.7</v>
          </cell>
          <cell r="AH284">
            <v>40.74</v>
          </cell>
          <cell r="AI284">
            <v>13.22</v>
          </cell>
          <cell r="AJ284">
            <v>4.8</v>
          </cell>
          <cell r="AK284">
            <v>1.69</v>
          </cell>
          <cell r="AL284">
            <v>6715</v>
          </cell>
          <cell r="AM284">
            <v>843.15</v>
          </cell>
          <cell r="AN284">
            <v>23.75</v>
          </cell>
          <cell r="AO284">
            <v>110</v>
          </cell>
        </row>
        <row r="285">
          <cell r="A285" t="str">
            <v>Peñalolén</v>
          </cell>
          <cell r="B285" t="str">
            <v xml:space="preserve"> talcam 8778</v>
          </cell>
          <cell r="C285">
            <v>477075100</v>
          </cell>
          <cell r="D285">
            <v>13700</v>
          </cell>
          <cell r="E285">
            <v>182</v>
          </cell>
          <cell r="F285">
            <v>485</v>
          </cell>
          <cell r="G285">
            <v>5</v>
          </cell>
          <cell r="H285">
            <v>4</v>
          </cell>
          <cell r="I285">
            <v>8</v>
          </cell>
          <cell r="J285" t="str">
            <v>03/12/2022</v>
          </cell>
          <cell r="K285">
            <v>241394</v>
          </cell>
          <cell r="L285">
            <v>1367424.45</v>
          </cell>
          <cell r="M285">
            <v>785309.42</v>
          </cell>
          <cell r="N285">
            <v>86</v>
          </cell>
          <cell r="O285">
            <v>546.67999999999995</v>
          </cell>
          <cell r="P285">
            <v>0.83</v>
          </cell>
          <cell r="Q285">
            <v>37</v>
          </cell>
          <cell r="R285">
            <v>15</v>
          </cell>
          <cell r="S285">
            <v>760.66</v>
          </cell>
          <cell r="T285">
            <v>11</v>
          </cell>
          <cell r="U285">
            <v>1067.57</v>
          </cell>
          <cell r="V285">
            <v>131.37</v>
          </cell>
          <cell r="W285">
            <v>1.3867982301006019</v>
          </cell>
          <cell r="X285">
            <v>953.54</v>
          </cell>
          <cell r="Y285">
            <v>5.89</v>
          </cell>
          <cell r="Z285">
            <v>50.86</v>
          </cell>
          <cell r="AA285">
            <v>124131.04</v>
          </cell>
          <cell r="AB285">
            <v>0.84</v>
          </cell>
          <cell r="AC285">
            <v>12.55</v>
          </cell>
          <cell r="AD285">
            <v>26.33</v>
          </cell>
          <cell r="AE285">
            <v>1175</v>
          </cell>
          <cell r="AF285">
            <v>289</v>
          </cell>
          <cell r="AG285">
            <v>0.56000000000000005</v>
          </cell>
          <cell r="AH285">
            <v>31.03</v>
          </cell>
          <cell r="AI285">
            <v>26.28</v>
          </cell>
          <cell r="AJ285">
            <v>8.4700000000000006</v>
          </cell>
          <cell r="AK285">
            <v>2.84</v>
          </cell>
          <cell r="AL285">
            <v>5910</v>
          </cell>
          <cell r="AM285">
            <v>673.4</v>
          </cell>
          <cell r="AN285">
            <v>21.78</v>
          </cell>
          <cell r="AO285">
            <v>90</v>
          </cell>
        </row>
        <row r="286">
          <cell r="A286" t="str">
            <v>El Bosque</v>
          </cell>
          <cell r="B286" t="str">
            <v xml:space="preserve"> Los moreras 0381</v>
          </cell>
          <cell r="C286">
            <v>70000000</v>
          </cell>
          <cell r="D286">
            <v>2010.1659999999999</v>
          </cell>
          <cell r="E286">
            <v>100</v>
          </cell>
          <cell r="F286">
            <v>132</v>
          </cell>
          <cell r="G286">
            <v>3</v>
          </cell>
          <cell r="H286">
            <v>1</v>
          </cell>
          <cell r="I286">
            <v>1</v>
          </cell>
          <cell r="J286" t="str">
            <v>03/12/2022</v>
          </cell>
          <cell r="K286">
            <v>162415</v>
          </cell>
          <cell r="L286">
            <v>329261.03999999998</v>
          </cell>
          <cell r="M286">
            <v>280109.15999999997</v>
          </cell>
          <cell r="N286">
            <v>103</v>
          </cell>
          <cell r="O286">
            <v>294.3</v>
          </cell>
          <cell r="P286">
            <v>1.47</v>
          </cell>
          <cell r="Q286">
            <v>49</v>
          </cell>
          <cell r="R286">
            <v>1</v>
          </cell>
          <cell r="S286">
            <v>382.68</v>
          </cell>
          <cell r="T286">
            <v>10</v>
          </cell>
          <cell r="U286">
            <v>730.49</v>
          </cell>
          <cell r="V286">
            <v>0</v>
          </cell>
          <cell r="W286">
            <v>2.0492709973343231</v>
          </cell>
          <cell r="X286">
            <v>644.53</v>
          </cell>
          <cell r="Y286">
            <v>16.09</v>
          </cell>
          <cell r="Z286">
            <v>19.809999999999999</v>
          </cell>
          <cell r="AA286">
            <v>80324.87</v>
          </cell>
          <cell r="AB286">
            <v>0.24</v>
          </cell>
          <cell r="AC286">
            <v>12.95</v>
          </cell>
          <cell r="AD286">
            <v>72.78</v>
          </cell>
          <cell r="AE286">
            <v>1372</v>
          </cell>
          <cell r="AF286">
            <v>234</v>
          </cell>
          <cell r="AG286">
            <v>0.94</v>
          </cell>
          <cell r="AH286">
            <v>32.56</v>
          </cell>
          <cell r="AI286">
            <v>22.65</v>
          </cell>
          <cell r="AJ286">
            <v>10.220000000000001</v>
          </cell>
          <cell r="AK286">
            <v>2.61</v>
          </cell>
          <cell r="AL286">
            <v>4084</v>
          </cell>
          <cell r="AM286">
            <v>641.95000000000005</v>
          </cell>
          <cell r="AN286">
            <v>4.71</v>
          </cell>
          <cell r="AO286">
            <v>105</v>
          </cell>
        </row>
        <row r="287">
          <cell r="A287" t="str">
            <v>Maipú</v>
          </cell>
          <cell r="B287" t="str">
            <v xml:space="preserve"> Avenida pajaritos paradero 8/avenida el descanso</v>
          </cell>
          <cell r="C287">
            <v>149738900</v>
          </cell>
          <cell r="D287">
            <v>4300</v>
          </cell>
          <cell r="E287">
            <v>139</v>
          </cell>
          <cell r="F287">
            <v>130</v>
          </cell>
          <cell r="G287">
            <v>4</v>
          </cell>
          <cell r="H287">
            <v>2</v>
          </cell>
          <cell r="I287">
            <v>0</v>
          </cell>
          <cell r="J287" t="str">
            <v>03/12/2022</v>
          </cell>
          <cell r="K287">
            <v>517393</v>
          </cell>
          <cell r="L287">
            <v>2847701.93</v>
          </cell>
          <cell r="M287">
            <v>1791808.5</v>
          </cell>
          <cell r="N287">
            <v>185</v>
          </cell>
          <cell r="O287">
            <v>384.19</v>
          </cell>
          <cell r="P287">
            <v>1.33</v>
          </cell>
          <cell r="Q287">
            <v>101</v>
          </cell>
          <cell r="R287">
            <v>8</v>
          </cell>
          <cell r="S287">
            <v>538.27</v>
          </cell>
          <cell r="T287">
            <v>16</v>
          </cell>
          <cell r="U287">
            <v>1258.33</v>
          </cell>
          <cell r="V287">
            <v>35.22</v>
          </cell>
          <cell r="W287">
            <v>2.1906116079118543</v>
          </cell>
          <cell r="X287">
            <v>848.94</v>
          </cell>
          <cell r="Y287">
            <v>8.2100000000000009</v>
          </cell>
          <cell r="Z287">
            <v>53.33</v>
          </cell>
          <cell r="AA287">
            <v>274737.43</v>
          </cell>
          <cell r="AB287">
            <v>0.89</v>
          </cell>
          <cell r="AC287">
            <v>6.81</v>
          </cell>
          <cell r="AD287">
            <v>44</v>
          </cell>
          <cell r="AE287">
            <v>3405</v>
          </cell>
          <cell r="AF287">
            <v>574</v>
          </cell>
          <cell r="AG287">
            <v>0.7</v>
          </cell>
          <cell r="AH287">
            <v>40.74</v>
          </cell>
          <cell r="AI287">
            <v>13.22</v>
          </cell>
          <cell r="AJ287">
            <v>4.8</v>
          </cell>
          <cell r="AK287">
            <v>1.69</v>
          </cell>
          <cell r="AL287">
            <v>6715</v>
          </cell>
          <cell r="AM287">
            <v>843.15</v>
          </cell>
          <cell r="AN287">
            <v>23.75</v>
          </cell>
          <cell r="AO287">
            <v>110</v>
          </cell>
        </row>
        <row r="288">
          <cell r="A288" t="str">
            <v>San Miguel</v>
          </cell>
          <cell r="B288" t="str">
            <v xml:space="preserve"> America</v>
          </cell>
          <cell r="C288">
            <v>155000000</v>
          </cell>
          <cell r="D288">
            <v>4451.0810000000001</v>
          </cell>
          <cell r="E288">
            <v>200</v>
          </cell>
          <cell r="F288">
            <v>200</v>
          </cell>
          <cell r="G288">
            <v>5</v>
          </cell>
          <cell r="H288">
            <v>1</v>
          </cell>
          <cell r="I288">
            <v>2</v>
          </cell>
          <cell r="J288" t="str">
            <v>03/12/2022</v>
          </cell>
          <cell r="K288">
            <v>107828</v>
          </cell>
          <cell r="L288">
            <v>212503.55</v>
          </cell>
          <cell r="M288">
            <v>111933.5</v>
          </cell>
          <cell r="N288">
            <v>46</v>
          </cell>
          <cell r="O288">
            <v>335.75</v>
          </cell>
          <cell r="P288">
            <v>1.28</v>
          </cell>
          <cell r="Q288">
            <v>30</v>
          </cell>
          <cell r="R288">
            <v>4</v>
          </cell>
          <cell r="S288">
            <v>398.06</v>
          </cell>
          <cell r="T288">
            <v>4</v>
          </cell>
          <cell r="U288">
            <v>906.7</v>
          </cell>
          <cell r="V288">
            <v>0</v>
          </cell>
          <cell r="W288">
            <v>1.2435673098822997</v>
          </cell>
          <cell r="X288">
            <v>1228.8</v>
          </cell>
          <cell r="Y288">
            <v>5.22</v>
          </cell>
          <cell r="Z288">
            <v>21.59</v>
          </cell>
          <cell r="AA288">
            <v>49502.54</v>
          </cell>
          <cell r="AB288">
            <v>0.95</v>
          </cell>
          <cell r="AC288">
            <v>5.72</v>
          </cell>
          <cell r="AD288">
            <v>11.06</v>
          </cell>
          <cell r="AE288">
            <v>1202</v>
          </cell>
          <cell r="AF288">
            <v>380</v>
          </cell>
          <cell r="AG288">
            <v>1.25</v>
          </cell>
          <cell r="AH288">
            <v>24</v>
          </cell>
          <cell r="AI288">
            <v>17.25</v>
          </cell>
          <cell r="AJ288">
            <v>5.23</v>
          </cell>
          <cell r="AK288">
            <v>2.2799999999999998</v>
          </cell>
          <cell r="AL288">
            <v>2072</v>
          </cell>
          <cell r="AM288">
            <v>799.86</v>
          </cell>
          <cell r="AN288">
            <v>1.89</v>
          </cell>
          <cell r="AO288">
            <v>90</v>
          </cell>
        </row>
        <row r="289">
          <cell r="A289" t="str">
            <v>San Miguel</v>
          </cell>
          <cell r="B289" t="str">
            <v xml:space="preserve"> Real Audiencia 1484</v>
          </cell>
          <cell r="C289">
            <v>313407000</v>
          </cell>
          <cell r="D289">
            <v>9000</v>
          </cell>
          <cell r="E289">
            <v>166</v>
          </cell>
          <cell r="F289">
            <v>166</v>
          </cell>
          <cell r="G289">
            <v>6</v>
          </cell>
          <cell r="H289">
            <v>3</v>
          </cell>
          <cell r="I289">
            <v>1</v>
          </cell>
          <cell r="J289" t="str">
            <v>03/12/2022</v>
          </cell>
          <cell r="K289">
            <v>107828</v>
          </cell>
          <cell r="L289">
            <v>212503.55</v>
          </cell>
          <cell r="M289">
            <v>111933.5</v>
          </cell>
          <cell r="N289">
            <v>46</v>
          </cell>
          <cell r="O289">
            <v>335.75</v>
          </cell>
          <cell r="P289">
            <v>1.28</v>
          </cell>
          <cell r="Q289">
            <v>30</v>
          </cell>
          <cell r="R289">
            <v>4</v>
          </cell>
          <cell r="S289">
            <v>398.06</v>
          </cell>
          <cell r="T289">
            <v>4</v>
          </cell>
          <cell r="U289">
            <v>906.7</v>
          </cell>
          <cell r="V289">
            <v>0</v>
          </cell>
          <cell r="W289">
            <v>1.2435673098822997</v>
          </cell>
          <cell r="X289">
            <v>1228.8</v>
          </cell>
          <cell r="Y289">
            <v>5.22</v>
          </cell>
          <cell r="Z289">
            <v>21.59</v>
          </cell>
          <cell r="AA289">
            <v>49502.54</v>
          </cell>
          <cell r="AB289">
            <v>0.95</v>
          </cell>
          <cell r="AC289">
            <v>5.72</v>
          </cell>
          <cell r="AD289">
            <v>11.06</v>
          </cell>
          <cell r="AE289">
            <v>1202</v>
          </cell>
          <cell r="AF289">
            <v>380</v>
          </cell>
          <cell r="AG289">
            <v>1.25</v>
          </cell>
          <cell r="AH289">
            <v>24</v>
          </cell>
          <cell r="AI289">
            <v>17.25</v>
          </cell>
          <cell r="AJ289">
            <v>5.23</v>
          </cell>
          <cell r="AK289">
            <v>2.2799999999999998</v>
          </cell>
          <cell r="AL289">
            <v>2072</v>
          </cell>
          <cell r="AM289">
            <v>799.86</v>
          </cell>
          <cell r="AN289">
            <v>1.89</v>
          </cell>
          <cell r="AO289">
            <v>90</v>
          </cell>
        </row>
        <row r="290">
          <cell r="A290" t="str">
            <v>Colina</v>
          </cell>
          <cell r="B290" t="str">
            <v xml:space="preserve"> Barrio Portezuelo (ag)/General San Martin</v>
          </cell>
          <cell r="C290">
            <v>135000000</v>
          </cell>
          <cell r="D290">
            <v>3876.748</v>
          </cell>
          <cell r="E290">
            <v>68</v>
          </cell>
          <cell r="F290">
            <v>70</v>
          </cell>
          <cell r="G290">
            <v>3</v>
          </cell>
          <cell r="H290">
            <v>2</v>
          </cell>
          <cell r="I290">
            <v>0</v>
          </cell>
          <cell r="J290" t="str">
            <v>03/12/2022</v>
          </cell>
          <cell r="K290">
            <v>117839</v>
          </cell>
          <cell r="L290">
            <v>1115239.6200000001</v>
          </cell>
          <cell r="M290">
            <v>734015.35</v>
          </cell>
          <cell r="N290">
            <v>57</v>
          </cell>
          <cell r="O290">
            <v>487.23</v>
          </cell>
          <cell r="P290">
            <v>0.96</v>
          </cell>
          <cell r="Q290">
            <v>30</v>
          </cell>
          <cell r="R290">
            <v>10</v>
          </cell>
          <cell r="S290">
            <v>632.22</v>
          </cell>
          <cell r="T290">
            <v>7</v>
          </cell>
          <cell r="U290">
            <v>1011.29</v>
          </cell>
          <cell r="V290">
            <v>45.41</v>
          </cell>
          <cell r="W290">
            <v>1.4295011588942701</v>
          </cell>
          <cell r="X290">
            <v>1149.29</v>
          </cell>
          <cell r="Y290">
            <v>14.4</v>
          </cell>
          <cell r="Z290">
            <v>37.659999999999997</v>
          </cell>
          <cell r="AA290">
            <v>74060.31</v>
          </cell>
          <cell r="AB290">
            <v>1.78</v>
          </cell>
          <cell r="AC290">
            <v>12.23</v>
          </cell>
          <cell r="AD290">
            <v>10.3</v>
          </cell>
          <cell r="AE290">
            <v>756</v>
          </cell>
          <cell r="AF290">
            <v>160</v>
          </cell>
          <cell r="AG290">
            <v>0.53</v>
          </cell>
          <cell r="AH290">
            <v>35.71</v>
          </cell>
          <cell r="AI290">
            <v>25.46</v>
          </cell>
          <cell r="AJ290">
            <v>8.3000000000000007</v>
          </cell>
          <cell r="AK290">
            <v>1.34</v>
          </cell>
          <cell r="AL290">
            <v>1830</v>
          </cell>
          <cell r="AM290">
            <v>714.93</v>
          </cell>
          <cell r="AN290">
            <v>9.42</v>
          </cell>
          <cell r="AO290">
            <v>90</v>
          </cell>
        </row>
        <row r="291">
          <cell r="A291" t="str">
            <v>San Miguel</v>
          </cell>
          <cell r="B291" t="str">
            <v xml:space="preserve"> Gran avenida/departamental</v>
          </cell>
          <cell r="C291">
            <v>282066300</v>
          </cell>
          <cell r="D291">
            <v>8100</v>
          </cell>
          <cell r="E291">
            <v>120</v>
          </cell>
          <cell r="F291">
            <v>400</v>
          </cell>
          <cell r="G291">
            <v>4</v>
          </cell>
          <cell r="H291">
            <v>2</v>
          </cell>
          <cell r="I291">
            <v>0</v>
          </cell>
          <cell r="J291" t="str">
            <v>03/12/2022</v>
          </cell>
          <cell r="K291">
            <v>107828</v>
          </cell>
          <cell r="L291">
            <v>212503.55</v>
          </cell>
          <cell r="M291">
            <v>111933.5</v>
          </cell>
          <cell r="N291">
            <v>46</v>
          </cell>
          <cell r="O291">
            <v>335.75</v>
          </cell>
          <cell r="P291">
            <v>1.28</v>
          </cell>
          <cell r="Q291">
            <v>30</v>
          </cell>
          <cell r="R291">
            <v>4</v>
          </cell>
          <cell r="S291">
            <v>398.06</v>
          </cell>
          <cell r="T291">
            <v>4</v>
          </cell>
          <cell r="U291">
            <v>906.7</v>
          </cell>
          <cell r="V291">
            <v>0</v>
          </cell>
          <cell r="W291">
            <v>1.2435673098822997</v>
          </cell>
          <cell r="X291">
            <v>1228.8</v>
          </cell>
          <cell r="Y291">
            <v>5.22</v>
          </cell>
          <cell r="Z291">
            <v>21.59</v>
          </cell>
          <cell r="AA291">
            <v>49502.54</v>
          </cell>
          <cell r="AB291">
            <v>0.95</v>
          </cell>
          <cell r="AC291">
            <v>5.72</v>
          </cell>
          <cell r="AD291">
            <v>11.06</v>
          </cell>
          <cell r="AE291">
            <v>1202</v>
          </cell>
          <cell r="AF291">
            <v>380</v>
          </cell>
          <cell r="AG291">
            <v>1.25</v>
          </cell>
          <cell r="AH291">
            <v>24</v>
          </cell>
          <cell r="AI291">
            <v>17.25</v>
          </cell>
          <cell r="AJ291">
            <v>5.23</v>
          </cell>
          <cell r="AK291">
            <v>2.2799999999999998</v>
          </cell>
          <cell r="AL291">
            <v>2072</v>
          </cell>
          <cell r="AM291">
            <v>799.86</v>
          </cell>
          <cell r="AN291">
            <v>1.89</v>
          </cell>
          <cell r="AO291">
            <v>90</v>
          </cell>
        </row>
        <row r="292">
          <cell r="A292" t="str">
            <v>Lo Barnechea</v>
          </cell>
          <cell r="B292" t="str">
            <v xml:space="preserve"> Los portones de la dehesa</v>
          </cell>
          <cell r="C292">
            <v>1009867000</v>
          </cell>
          <cell r="D292">
            <v>29000</v>
          </cell>
          <cell r="E292">
            <v>400</v>
          </cell>
          <cell r="F292">
            <v>915</v>
          </cell>
          <cell r="G292">
            <v>8</v>
          </cell>
          <cell r="H292">
            <v>4</v>
          </cell>
          <cell r="I292">
            <v>2</v>
          </cell>
          <cell r="J292" t="str">
            <v>03/12/2022</v>
          </cell>
          <cell r="K292">
            <v>103092</v>
          </cell>
          <cell r="L292">
            <v>1567804.34</v>
          </cell>
          <cell r="M292">
            <v>626845.31999999995</v>
          </cell>
          <cell r="N292">
            <v>15</v>
          </cell>
          <cell r="O292">
            <v>2614.17</v>
          </cell>
          <cell r="P292">
            <v>0.25</v>
          </cell>
          <cell r="Q292">
            <v>9</v>
          </cell>
          <cell r="R292">
            <v>17</v>
          </cell>
          <cell r="S292">
            <v>3190.98</v>
          </cell>
          <cell r="T292">
            <v>4</v>
          </cell>
          <cell r="U292">
            <v>2888.76</v>
          </cell>
          <cell r="V292">
            <v>96.39</v>
          </cell>
          <cell r="W292">
            <v>1.9633318912823834</v>
          </cell>
          <cell r="X292">
            <v>1582.54</v>
          </cell>
          <cell r="Y292">
            <v>3.04</v>
          </cell>
          <cell r="Z292">
            <v>49.9</v>
          </cell>
          <cell r="AA292">
            <v>57968.619999999995</v>
          </cell>
          <cell r="AB292">
            <v>1.26</v>
          </cell>
          <cell r="AC292">
            <v>6.01</v>
          </cell>
          <cell r="AD292">
            <v>2</v>
          </cell>
          <cell r="AE292">
            <v>147</v>
          </cell>
          <cell r="AF292">
            <v>32</v>
          </cell>
          <cell r="AG292">
            <v>0.15</v>
          </cell>
          <cell r="AH292">
            <v>16.670000000000002</v>
          </cell>
          <cell r="AI292">
            <v>17.18</v>
          </cell>
          <cell r="AJ292">
            <v>3.39</v>
          </cell>
          <cell r="AK292">
            <v>1.35</v>
          </cell>
          <cell r="AL292">
            <v>1127</v>
          </cell>
          <cell r="AM292">
            <v>732.13</v>
          </cell>
          <cell r="AN292">
            <v>1.06</v>
          </cell>
          <cell r="AO292">
            <v>90</v>
          </cell>
        </row>
        <row r="293">
          <cell r="A293" t="str">
            <v>San Miguel</v>
          </cell>
          <cell r="B293" t="str">
            <v xml:space="preserve"> La marina/marquez de ovando</v>
          </cell>
          <cell r="C293">
            <v>201973400</v>
          </cell>
          <cell r="D293">
            <v>5800</v>
          </cell>
          <cell r="E293">
            <v>80</v>
          </cell>
          <cell r="F293">
            <v>235</v>
          </cell>
          <cell r="G293">
            <v>2</v>
          </cell>
          <cell r="H293">
            <v>1</v>
          </cell>
          <cell r="I293">
            <v>0</v>
          </cell>
          <cell r="J293" t="str">
            <v>02/12/2022</v>
          </cell>
          <cell r="K293">
            <v>107828</v>
          </cell>
          <cell r="L293">
            <v>212503.55</v>
          </cell>
          <cell r="M293">
            <v>111933.5</v>
          </cell>
          <cell r="N293">
            <v>46</v>
          </cell>
          <cell r="O293">
            <v>335.75</v>
          </cell>
          <cell r="P293">
            <v>1.28</v>
          </cell>
          <cell r="Q293">
            <v>30</v>
          </cell>
          <cell r="R293">
            <v>4</v>
          </cell>
          <cell r="S293">
            <v>398.06</v>
          </cell>
          <cell r="T293">
            <v>4</v>
          </cell>
          <cell r="U293">
            <v>906.7</v>
          </cell>
          <cell r="V293">
            <v>0</v>
          </cell>
          <cell r="W293">
            <v>1.2435673098822997</v>
          </cell>
          <cell r="X293">
            <v>1228.8</v>
          </cell>
          <cell r="Y293">
            <v>5.22</v>
          </cell>
          <cell r="Z293">
            <v>21.59</v>
          </cell>
          <cell r="AA293">
            <v>49502.54</v>
          </cell>
          <cell r="AB293">
            <v>0.95</v>
          </cell>
          <cell r="AC293">
            <v>5.72</v>
          </cell>
          <cell r="AD293">
            <v>11.06</v>
          </cell>
          <cell r="AE293">
            <v>1202</v>
          </cell>
          <cell r="AF293">
            <v>380</v>
          </cell>
          <cell r="AG293">
            <v>1.25</v>
          </cell>
          <cell r="AH293">
            <v>24</v>
          </cell>
          <cell r="AI293">
            <v>17.25</v>
          </cell>
          <cell r="AJ293">
            <v>5.23</v>
          </cell>
          <cell r="AK293">
            <v>2.2799999999999998</v>
          </cell>
          <cell r="AL293">
            <v>2072</v>
          </cell>
          <cell r="AM293">
            <v>799.86</v>
          </cell>
          <cell r="AN293">
            <v>1.89</v>
          </cell>
          <cell r="AO293">
            <v>90</v>
          </cell>
        </row>
        <row r="294">
          <cell r="A294" t="str">
            <v>Pudahuel</v>
          </cell>
          <cell r="B294" t="str">
            <v xml:space="preserve"> Enco</v>
          </cell>
          <cell r="C294">
            <v>80000000</v>
          </cell>
          <cell r="D294">
            <v>2297.3319999999999</v>
          </cell>
          <cell r="E294">
            <v>140</v>
          </cell>
          <cell r="F294">
            <v>140</v>
          </cell>
          <cell r="G294">
            <v>2</v>
          </cell>
          <cell r="H294">
            <v>1</v>
          </cell>
          <cell r="I294">
            <v>0</v>
          </cell>
          <cell r="J294" t="str">
            <v>02/12/2022</v>
          </cell>
          <cell r="K294">
            <v>222754</v>
          </cell>
          <cell r="L294">
            <v>1048199.86</v>
          </cell>
          <cell r="M294">
            <v>752623.24</v>
          </cell>
          <cell r="N294">
            <v>72</v>
          </cell>
          <cell r="O294">
            <v>384.8</v>
          </cell>
          <cell r="P294">
            <v>0.97</v>
          </cell>
          <cell r="Q294">
            <v>39</v>
          </cell>
          <cell r="R294">
            <v>1</v>
          </cell>
          <cell r="S294">
            <v>374.17</v>
          </cell>
          <cell r="T294">
            <v>13</v>
          </cell>
          <cell r="U294">
            <v>660.45</v>
          </cell>
          <cell r="V294">
            <v>0</v>
          </cell>
          <cell r="W294">
            <v>1.7894542944139189</v>
          </cell>
          <cell r="X294">
            <v>860.85</v>
          </cell>
          <cell r="Y294">
            <v>8.7100000000000009</v>
          </cell>
          <cell r="Z294">
            <v>40.11</v>
          </cell>
          <cell r="AA294">
            <v>123507.95999999999</v>
          </cell>
          <cell r="AB294">
            <v>0.44</v>
          </cell>
          <cell r="AC294">
            <v>9.2899999999999991</v>
          </cell>
          <cell r="AD294">
            <v>30.22</v>
          </cell>
          <cell r="AE294">
            <v>2592</v>
          </cell>
          <cell r="AF294">
            <v>331</v>
          </cell>
          <cell r="AG294">
            <v>1.18</v>
          </cell>
          <cell r="AH294">
            <v>19.350000000000001</v>
          </cell>
          <cell r="AI294">
            <v>22.51</v>
          </cell>
          <cell r="AJ294">
            <v>8.08</v>
          </cell>
          <cell r="AK294">
            <v>2.64</v>
          </cell>
          <cell r="AL294">
            <v>4718</v>
          </cell>
          <cell r="AM294">
            <v>729.19</v>
          </cell>
          <cell r="AN294">
            <v>6.3</v>
          </cell>
          <cell r="AO294">
            <v>105</v>
          </cell>
        </row>
        <row r="295">
          <cell r="A295" t="str">
            <v>Lo Barnechea</v>
          </cell>
          <cell r="B295" t="str">
            <v xml:space="preserve"> Av La Dehesa / Lo Barnechea</v>
          </cell>
          <cell r="C295">
            <v>619849400</v>
          </cell>
          <cell r="D295">
            <v>17800</v>
          </cell>
          <cell r="E295">
            <v>175</v>
          </cell>
          <cell r="F295">
            <v>400</v>
          </cell>
          <cell r="G295">
            <v>4</v>
          </cell>
          <cell r="H295">
            <v>4</v>
          </cell>
          <cell r="I295">
            <v>2</v>
          </cell>
          <cell r="J295" t="str">
            <v>02/12/2022</v>
          </cell>
          <cell r="K295">
            <v>103092</v>
          </cell>
          <cell r="L295">
            <v>1567804.34</v>
          </cell>
          <cell r="M295">
            <v>626845.31999999995</v>
          </cell>
          <cell r="N295">
            <v>15</v>
          </cell>
          <cell r="O295">
            <v>2614.17</v>
          </cell>
          <cell r="P295">
            <v>0.25</v>
          </cell>
          <cell r="Q295">
            <v>9</v>
          </cell>
          <cell r="R295">
            <v>17</v>
          </cell>
          <cell r="S295">
            <v>3190.98</v>
          </cell>
          <cell r="T295">
            <v>4</v>
          </cell>
          <cell r="U295">
            <v>2888.76</v>
          </cell>
          <cell r="V295">
            <v>96.39</v>
          </cell>
          <cell r="W295">
            <v>1.9633318912823834</v>
          </cell>
          <cell r="X295">
            <v>1582.54</v>
          </cell>
          <cell r="Y295">
            <v>3.04</v>
          </cell>
          <cell r="Z295">
            <v>49.9</v>
          </cell>
          <cell r="AA295">
            <v>57968.619999999995</v>
          </cell>
          <cell r="AB295">
            <v>1.26</v>
          </cell>
          <cell r="AC295">
            <v>6.01</v>
          </cell>
          <cell r="AD295">
            <v>2</v>
          </cell>
          <cell r="AE295">
            <v>147</v>
          </cell>
          <cell r="AF295">
            <v>32</v>
          </cell>
          <cell r="AG295">
            <v>0.15</v>
          </cell>
          <cell r="AH295">
            <v>16.670000000000002</v>
          </cell>
          <cell r="AI295">
            <v>17.18</v>
          </cell>
          <cell r="AJ295">
            <v>3.39</v>
          </cell>
          <cell r="AK295">
            <v>1.35</v>
          </cell>
          <cell r="AL295">
            <v>1127</v>
          </cell>
          <cell r="AM295">
            <v>732.13</v>
          </cell>
          <cell r="AN295">
            <v>1.06</v>
          </cell>
          <cell r="AO295">
            <v>90</v>
          </cell>
        </row>
        <row r="296">
          <cell r="A296" t="str">
            <v>La Florida</v>
          </cell>
          <cell r="B296" t="str">
            <v xml:space="preserve"> Rojas Magallanes con Jardín Alto</v>
          </cell>
          <cell r="C296">
            <v>138000000</v>
          </cell>
          <cell r="D296">
            <v>3962.8980000000001</v>
          </cell>
          <cell r="E296">
            <v>71</v>
          </cell>
          <cell r="F296">
            <v>152</v>
          </cell>
          <cell r="G296">
            <v>3</v>
          </cell>
          <cell r="H296">
            <v>2</v>
          </cell>
          <cell r="I296">
            <v>3</v>
          </cell>
          <cell r="J296" t="str">
            <v>02/12/2022</v>
          </cell>
          <cell r="K296">
            <v>366376</v>
          </cell>
          <cell r="L296">
            <v>1375949.93</v>
          </cell>
          <cell r="M296">
            <v>1159154.1100000001</v>
          </cell>
          <cell r="N296">
            <v>182</v>
          </cell>
          <cell r="O296">
            <v>427.54</v>
          </cell>
          <cell r="P296">
            <v>1.32</v>
          </cell>
          <cell r="Q296">
            <v>107</v>
          </cell>
          <cell r="R296">
            <v>13</v>
          </cell>
          <cell r="S296">
            <v>556.75</v>
          </cell>
          <cell r="T296">
            <v>19</v>
          </cell>
          <cell r="U296">
            <v>1171.98</v>
          </cell>
          <cell r="V296">
            <v>54.97</v>
          </cell>
          <cell r="W296">
            <v>2.0681218214481398</v>
          </cell>
          <cell r="X296">
            <v>1012.89</v>
          </cell>
          <cell r="Y296">
            <v>5.3</v>
          </cell>
          <cell r="Z296">
            <v>52.79</v>
          </cell>
          <cell r="AA296">
            <v>180044.42</v>
          </cell>
          <cell r="AB296">
            <v>1.3</v>
          </cell>
          <cell r="AC296">
            <v>7.5</v>
          </cell>
          <cell r="AD296">
            <v>42.24</v>
          </cell>
          <cell r="AE296">
            <v>2814</v>
          </cell>
          <cell r="AF296">
            <v>736</v>
          </cell>
          <cell r="AG296">
            <v>0.89</v>
          </cell>
          <cell r="AH296">
            <v>57.58</v>
          </cell>
          <cell r="AI296">
            <v>18.989999999999998</v>
          </cell>
          <cell r="AJ296">
            <v>5.59</v>
          </cell>
          <cell r="AK296">
            <v>2.12</v>
          </cell>
          <cell r="AL296">
            <v>6098</v>
          </cell>
          <cell r="AM296">
            <v>810.97</v>
          </cell>
          <cell r="AN296">
            <v>15.28</v>
          </cell>
          <cell r="AO296">
            <v>90</v>
          </cell>
        </row>
        <row r="297">
          <cell r="A297" t="str">
            <v>Peñaflor</v>
          </cell>
          <cell r="B297" t="str">
            <v xml:space="preserve"> Casa 2 Pisos en Condominio Elqui</v>
          </cell>
          <cell r="C297">
            <v>125000000</v>
          </cell>
          <cell r="D297">
            <v>3589.5819999999999</v>
          </cell>
          <cell r="E297">
            <v>104</v>
          </cell>
          <cell r="F297">
            <v>158</v>
          </cell>
          <cell r="G297">
            <v>3</v>
          </cell>
          <cell r="H297">
            <v>2</v>
          </cell>
          <cell r="I297">
            <v>0</v>
          </cell>
          <cell r="J297" t="str">
            <v>02/12/2022</v>
          </cell>
          <cell r="K297">
            <v>82959</v>
          </cell>
          <cell r="L297">
            <v>393977.81</v>
          </cell>
          <cell r="M297">
            <v>194391.52</v>
          </cell>
          <cell r="N297">
            <v>47</v>
          </cell>
          <cell r="O297">
            <v>458.68</v>
          </cell>
          <cell r="P297">
            <v>1.26</v>
          </cell>
          <cell r="Q297">
            <v>30</v>
          </cell>
          <cell r="R297">
            <v>3</v>
          </cell>
          <cell r="S297">
            <v>592.67999999999995</v>
          </cell>
          <cell r="T297">
            <v>4</v>
          </cell>
          <cell r="U297">
            <v>1364.71</v>
          </cell>
          <cell r="V297">
            <v>124.82</v>
          </cell>
          <cell r="W297">
            <v>1.2556730367182511</v>
          </cell>
          <cell r="X297">
            <v>744.04</v>
          </cell>
          <cell r="Y297">
            <v>13.71</v>
          </cell>
          <cell r="Z297">
            <v>42.57</v>
          </cell>
          <cell r="AA297">
            <v>40454.480000000003</v>
          </cell>
          <cell r="AB297">
            <v>0.4</v>
          </cell>
          <cell r="AC297">
            <v>13.13</v>
          </cell>
          <cell r="AD297">
            <v>51.42</v>
          </cell>
          <cell r="AE297">
            <v>277</v>
          </cell>
          <cell r="AF297">
            <v>75</v>
          </cell>
          <cell r="AG297">
            <v>0.36</v>
          </cell>
          <cell r="AH297">
            <v>46.15</v>
          </cell>
          <cell r="AI297">
            <v>13.46</v>
          </cell>
          <cell r="AJ297">
            <v>7.82</v>
          </cell>
          <cell r="AK297">
            <v>1.77</v>
          </cell>
          <cell r="AL297">
            <v>1223</v>
          </cell>
          <cell r="AM297">
            <v>676.26</v>
          </cell>
          <cell r="AN297">
            <v>8</v>
          </cell>
          <cell r="AO297">
            <v>130</v>
          </cell>
        </row>
        <row r="298">
          <cell r="A298" t="str">
            <v>El Bosque</v>
          </cell>
          <cell r="B298" t="str">
            <v xml:space="preserve"> Volcán Llaima con Lo Moreno</v>
          </cell>
          <cell r="C298">
            <v>109692450</v>
          </cell>
          <cell r="D298">
            <v>3150</v>
          </cell>
          <cell r="E298">
            <v>80</v>
          </cell>
          <cell r="F298">
            <v>150</v>
          </cell>
          <cell r="G298">
            <v>3</v>
          </cell>
          <cell r="H298">
            <v>1</v>
          </cell>
          <cell r="I298">
            <v>1</v>
          </cell>
          <cell r="J298" t="str">
            <v>02/12/2022</v>
          </cell>
          <cell r="K298">
            <v>162415</v>
          </cell>
          <cell r="L298">
            <v>329261.03999999998</v>
          </cell>
          <cell r="M298">
            <v>280109.15999999997</v>
          </cell>
          <cell r="N298">
            <v>103</v>
          </cell>
          <cell r="O298">
            <v>294.3</v>
          </cell>
          <cell r="P298">
            <v>1.47</v>
          </cell>
          <cell r="Q298">
            <v>49</v>
          </cell>
          <cell r="R298">
            <v>1</v>
          </cell>
          <cell r="S298">
            <v>382.68</v>
          </cell>
          <cell r="T298">
            <v>10</v>
          </cell>
          <cell r="U298">
            <v>730.49</v>
          </cell>
          <cell r="V298">
            <v>0</v>
          </cell>
          <cell r="W298">
            <v>2.0492709973343231</v>
          </cell>
          <cell r="X298">
            <v>644.53</v>
          </cell>
          <cell r="Y298">
            <v>16.09</v>
          </cell>
          <cell r="Z298">
            <v>19.809999999999999</v>
          </cell>
          <cell r="AA298">
            <v>80324.87</v>
          </cell>
          <cell r="AB298">
            <v>0.24</v>
          </cell>
          <cell r="AC298">
            <v>12.95</v>
          </cell>
          <cell r="AD298">
            <v>72.78</v>
          </cell>
          <cell r="AE298">
            <v>1372</v>
          </cell>
          <cell r="AF298">
            <v>234</v>
          </cell>
          <cell r="AG298">
            <v>0.94</v>
          </cell>
          <cell r="AH298">
            <v>32.56</v>
          </cell>
          <cell r="AI298">
            <v>22.65</v>
          </cell>
          <cell r="AJ298">
            <v>10.220000000000001</v>
          </cell>
          <cell r="AK298">
            <v>2.61</v>
          </cell>
          <cell r="AL298">
            <v>4084</v>
          </cell>
          <cell r="AM298">
            <v>641.95000000000005</v>
          </cell>
          <cell r="AN298">
            <v>4.71</v>
          </cell>
          <cell r="AO298">
            <v>105</v>
          </cell>
        </row>
        <row r="299">
          <cell r="A299" t="str">
            <v>Macul</v>
          </cell>
          <cell r="B299" t="str">
            <v xml:space="preserve"> Los olmos/brown sur</v>
          </cell>
          <cell r="C299">
            <v>292513200</v>
          </cell>
          <cell r="D299">
            <v>8400</v>
          </cell>
          <cell r="E299">
            <v>117</v>
          </cell>
          <cell r="F299">
            <v>290</v>
          </cell>
          <cell r="G299">
            <v>3</v>
          </cell>
          <cell r="H299">
            <v>2</v>
          </cell>
          <cell r="I299">
            <v>0</v>
          </cell>
          <cell r="J299" t="str">
            <v>02/12/2022</v>
          </cell>
          <cell r="K299">
            <v>116249</v>
          </cell>
          <cell r="L299">
            <v>480763.06</v>
          </cell>
          <cell r="M299">
            <v>299144.71999999997</v>
          </cell>
          <cell r="N299">
            <v>42</v>
          </cell>
          <cell r="O299">
            <v>401.02</v>
          </cell>
          <cell r="P299">
            <v>1.03</v>
          </cell>
          <cell r="Q299">
            <v>21</v>
          </cell>
          <cell r="R299">
            <v>4</v>
          </cell>
          <cell r="S299">
            <v>537.11</v>
          </cell>
          <cell r="T299">
            <v>4</v>
          </cell>
          <cell r="U299">
            <v>1135.94</v>
          </cell>
          <cell r="V299">
            <v>0</v>
          </cell>
          <cell r="W299">
            <v>2.855379899162005</v>
          </cell>
          <cell r="X299">
            <v>955.34</v>
          </cell>
          <cell r="Y299">
            <v>5.23</v>
          </cell>
          <cell r="Z299">
            <v>19.27</v>
          </cell>
          <cell r="AA299">
            <v>55634</v>
          </cell>
          <cell r="AB299">
            <v>0</v>
          </cell>
          <cell r="AC299">
            <v>6.7</v>
          </cell>
          <cell r="AD299">
            <v>17.75</v>
          </cell>
          <cell r="AE299">
            <v>861</v>
          </cell>
          <cell r="AF299">
            <v>256</v>
          </cell>
          <cell r="AG299">
            <v>0.86</v>
          </cell>
          <cell r="AH299">
            <v>66.67</v>
          </cell>
          <cell r="AI299">
            <v>13.47</v>
          </cell>
          <cell r="AJ299">
            <v>5.97</v>
          </cell>
          <cell r="AK299">
            <v>2.4900000000000002</v>
          </cell>
          <cell r="AL299">
            <v>2523</v>
          </cell>
          <cell r="AM299">
            <v>713.77</v>
          </cell>
          <cell r="AN299">
            <v>6.81</v>
          </cell>
          <cell r="AO299">
            <v>90</v>
          </cell>
        </row>
        <row r="300">
          <cell r="A300" t="str">
            <v>San Bernardo</v>
          </cell>
          <cell r="B300" t="str">
            <v xml:space="preserve"> Eliodoro Yañez con Barrancon</v>
          </cell>
          <cell r="C300">
            <v>130586250</v>
          </cell>
          <cell r="D300">
            <v>3750</v>
          </cell>
          <cell r="E300">
            <v>80</v>
          </cell>
          <cell r="F300">
            <v>500</v>
          </cell>
          <cell r="G300">
            <v>3</v>
          </cell>
          <cell r="H300">
            <v>1</v>
          </cell>
          <cell r="I300">
            <v>10</v>
          </cell>
          <cell r="J300" t="str">
            <v>02/12/2022</v>
          </cell>
          <cell r="K300">
            <v>295550</v>
          </cell>
          <cell r="L300">
            <v>1202249.04</v>
          </cell>
          <cell r="M300">
            <v>888070.94</v>
          </cell>
          <cell r="N300">
            <v>136</v>
          </cell>
          <cell r="O300">
            <v>435.51</v>
          </cell>
          <cell r="P300">
            <v>1.1200000000000001</v>
          </cell>
          <cell r="Q300">
            <v>72</v>
          </cell>
          <cell r="R300">
            <v>6</v>
          </cell>
          <cell r="S300">
            <v>532.71</v>
          </cell>
          <cell r="T300">
            <v>16</v>
          </cell>
          <cell r="U300">
            <v>1086.2</v>
          </cell>
          <cell r="V300">
            <v>87.58</v>
          </cell>
          <cell r="W300">
            <v>1.7781383098564814</v>
          </cell>
          <cell r="X300">
            <v>645.42999999999995</v>
          </cell>
          <cell r="Y300">
            <v>14.56</v>
          </cell>
          <cell r="Z300">
            <v>31.39</v>
          </cell>
          <cell r="AA300">
            <v>160655.12999999998</v>
          </cell>
          <cell r="AB300">
            <v>0.4</v>
          </cell>
          <cell r="AC300">
            <v>12.73</v>
          </cell>
          <cell r="AD300">
            <v>38.26</v>
          </cell>
          <cell r="AE300">
            <v>3184</v>
          </cell>
          <cell r="AF300">
            <v>603</v>
          </cell>
          <cell r="AG300">
            <v>1.1499999999999999</v>
          </cell>
          <cell r="AH300">
            <v>46.15</v>
          </cell>
          <cell r="AI300">
            <v>26.07</v>
          </cell>
          <cell r="AJ300">
            <v>9.44</v>
          </cell>
          <cell r="AK300">
            <v>2.14</v>
          </cell>
          <cell r="AL300">
            <v>6355</v>
          </cell>
          <cell r="AM300">
            <v>611.07000000000005</v>
          </cell>
          <cell r="AN300">
            <v>10.7</v>
          </cell>
          <cell r="AO300">
            <v>120</v>
          </cell>
        </row>
        <row r="301">
          <cell r="A301" t="str">
            <v>Lampa</v>
          </cell>
          <cell r="B301" t="str">
            <v xml:space="preserve"> Rio tolten 2418</v>
          </cell>
          <cell r="C301">
            <v>180000000</v>
          </cell>
          <cell r="D301">
            <v>5168.9979999999996</v>
          </cell>
          <cell r="E301">
            <v>110</v>
          </cell>
          <cell r="F301">
            <v>195</v>
          </cell>
          <cell r="G301">
            <v>6</v>
          </cell>
          <cell r="H301">
            <v>3</v>
          </cell>
          <cell r="I301">
            <v>0</v>
          </cell>
          <cell r="J301" t="str">
            <v>02/12/2022</v>
          </cell>
          <cell r="K301">
            <v>80683</v>
          </cell>
          <cell r="L301">
            <v>555319.97</v>
          </cell>
          <cell r="M301">
            <v>293578.69</v>
          </cell>
          <cell r="N301">
            <v>45</v>
          </cell>
          <cell r="O301">
            <v>695.88</v>
          </cell>
          <cell r="P301">
            <v>1</v>
          </cell>
          <cell r="Q301">
            <v>25</v>
          </cell>
          <cell r="R301">
            <v>2</v>
          </cell>
          <cell r="S301">
            <v>871.27</v>
          </cell>
          <cell r="T301">
            <v>6</v>
          </cell>
          <cell r="U301">
            <v>2835.37</v>
          </cell>
          <cell r="V301">
            <v>26</v>
          </cell>
          <cell r="W301">
            <v>0.76325690580162742</v>
          </cell>
          <cell r="X301">
            <v>983.49</v>
          </cell>
          <cell r="Y301">
            <v>19.420000000000002</v>
          </cell>
          <cell r="Z301">
            <v>43.93</v>
          </cell>
          <cell r="AA301">
            <v>59033.78</v>
          </cell>
          <cell r="AB301">
            <v>18.45</v>
          </cell>
          <cell r="AC301">
            <v>16.68</v>
          </cell>
          <cell r="AD301">
            <v>15.2</v>
          </cell>
          <cell r="AE301">
            <v>763</v>
          </cell>
          <cell r="AF301">
            <v>67</v>
          </cell>
          <cell r="AG301">
            <v>0.68</v>
          </cell>
          <cell r="AH301">
            <v>18</v>
          </cell>
          <cell r="AI301">
            <v>25.76</v>
          </cell>
          <cell r="AJ301">
            <v>8.68</v>
          </cell>
          <cell r="AK301">
            <v>1.96</v>
          </cell>
          <cell r="AL301">
            <v>1519</v>
          </cell>
          <cell r="AM301">
            <v>554.17999999999995</v>
          </cell>
          <cell r="AN301">
            <v>9.2100000000000009</v>
          </cell>
          <cell r="AO301">
            <v>120</v>
          </cell>
        </row>
        <row r="302">
          <cell r="A302" t="str">
            <v>Las Condes</v>
          </cell>
          <cell r="B302" t="str">
            <v xml:space="preserve"> Casa 2 Pisos en Los Dominicos.</v>
          </cell>
          <cell r="C302">
            <v>450000000</v>
          </cell>
          <cell r="D302">
            <v>12922.494000000001</v>
          </cell>
          <cell r="E302">
            <v>198</v>
          </cell>
          <cell r="F302">
            <v>361</v>
          </cell>
          <cell r="G302">
            <v>5</v>
          </cell>
          <cell r="H302">
            <v>4</v>
          </cell>
          <cell r="I302">
            <v>0</v>
          </cell>
          <cell r="J302" t="str">
            <v>02/12/2022</v>
          </cell>
          <cell r="K302">
            <v>294480</v>
          </cell>
          <cell r="L302">
            <v>1432747.4</v>
          </cell>
          <cell r="M302">
            <v>690846.3</v>
          </cell>
          <cell r="N302">
            <v>22</v>
          </cell>
          <cell r="O302">
            <v>1097.19</v>
          </cell>
          <cell r="P302">
            <v>0.37</v>
          </cell>
          <cell r="Q302">
            <v>12</v>
          </cell>
          <cell r="R302">
            <v>41</v>
          </cell>
          <cell r="S302">
            <v>1390.84</v>
          </cell>
          <cell r="T302">
            <v>3</v>
          </cell>
          <cell r="U302">
            <v>2099.15</v>
          </cell>
          <cell r="V302">
            <v>0</v>
          </cell>
          <cell r="W302">
            <v>3.0235780041461733</v>
          </cell>
          <cell r="X302">
            <v>1480.51</v>
          </cell>
          <cell r="Y302">
            <v>2.76</v>
          </cell>
          <cell r="Z302">
            <v>77.150000000000006</v>
          </cell>
          <cell r="AA302">
            <v>117284.5</v>
          </cell>
          <cell r="AB302">
            <v>0</v>
          </cell>
          <cell r="AC302">
            <v>0.88</v>
          </cell>
          <cell r="AD302">
            <v>1.31</v>
          </cell>
          <cell r="AE302">
            <v>664</v>
          </cell>
          <cell r="AF302">
            <v>397</v>
          </cell>
          <cell r="AG302">
            <v>0.33</v>
          </cell>
          <cell r="AH302">
            <v>4</v>
          </cell>
          <cell r="AI302">
            <v>4.2300000000000004</v>
          </cell>
          <cell r="AJ302">
            <v>1.71</v>
          </cell>
          <cell r="AK302">
            <v>0.9</v>
          </cell>
          <cell r="AL302">
            <v>2301</v>
          </cell>
          <cell r="AM302">
            <v>839.24</v>
          </cell>
          <cell r="AN302">
            <v>40.57</v>
          </cell>
          <cell r="AO302">
            <v>80</v>
          </cell>
        </row>
        <row r="303">
          <cell r="A303" t="str">
            <v>El Monte</v>
          </cell>
          <cell r="B303" t="str">
            <v xml:space="preserve"> Zozimo Errazuriz (AG)/Los Carreras</v>
          </cell>
          <cell r="C303">
            <v>205455700</v>
          </cell>
          <cell r="D303">
            <v>5900</v>
          </cell>
          <cell r="E303">
            <v>112</v>
          </cell>
          <cell r="F303">
            <v>650</v>
          </cell>
          <cell r="G303">
            <v>4</v>
          </cell>
          <cell r="H303">
            <v>3</v>
          </cell>
          <cell r="I303">
            <v>0</v>
          </cell>
          <cell r="J303" t="str">
            <v>02/12/2022</v>
          </cell>
          <cell r="K303">
            <v>29998</v>
          </cell>
          <cell r="L303">
            <v>108909.92</v>
          </cell>
          <cell r="M303">
            <v>108909.92</v>
          </cell>
          <cell r="N303">
            <v>22</v>
          </cell>
          <cell r="O303">
            <v>557.61</v>
          </cell>
          <cell r="P303">
            <v>1.1299999999999999</v>
          </cell>
          <cell r="Q303">
            <v>11</v>
          </cell>
          <cell r="R303">
            <v>0</v>
          </cell>
          <cell r="S303">
            <v>727.91</v>
          </cell>
          <cell r="T303">
            <v>3</v>
          </cell>
          <cell r="U303">
            <v>1426.58</v>
          </cell>
          <cell r="V303">
            <v>15.86</v>
          </cell>
          <cell r="W303">
            <v>1.5206705574112547</v>
          </cell>
          <cell r="X303">
            <v>636.1</v>
          </cell>
          <cell r="Y303">
            <v>21.52</v>
          </cell>
          <cell r="Z303">
            <v>35.5</v>
          </cell>
          <cell r="AA303">
            <v>13604.54</v>
          </cell>
          <cell r="AB303">
            <v>2.2200000000000002</v>
          </cell>
          <cell r="AC303">
            <v>24.1</v>
          </cell>
          <cell r="AD303">
            <v>39.61</v>
          </cell>
          <cell r="AE303">
            <v>81</v>
          </cell>
          <cell r="AF303">
            <v>20</v>
          </cell>
          <cell r="AG303">
            <v>0.26</v>
          </cell>
          <cell r="AH303">
            <v>18</v>
          </cell>
          <cell r="AI303">
            <v>33.67</v>
          </cell>
          <cell r="AJ303">
            <v>9.31</v>
          </cell>
          <cell r="AK303">
            <v>2.0699999999999998</v>
          </cell>
          <cell r="AL303">
            <v>459</v>
          </cell>
          <cell r="AM303">
            <v>462.28</v>
          </cell>
          <cell r="AN303">
            <v>5.84</v>
          </cell>
          <cell r="AO303">
            <v>120</v>
          </cell>
        </row>
        <row r="304">
          <cell r="A304" t="str">
            <v>Recoleta</v>
          </cell>
          <cell r="B304" t="str">
            <v xml:space="preserve"> Cardenales oriente</v>
          </cell>
          <cell r="C304">
            <v>87000000</v>
          </cell>
          <cell r="D304">
            <v>2498.3490000000002</v>
          </cell>
          <cell r="E304">
            <v>98</v>
          </cell>
          <cell r="F304">
            <v>128</v>
          </cell>
          <cell r="G304">
            <v>3</v>
          </cell>
          <cell r="H304">
            <v>1</v>
          </cell>
          <cell r="I304">
            <v>1</v>
          </cell>
          <cell r="J304" t="str">
            <v>02/12/2022</v>
          </cell>
          <cell r="K304">
            <v>157569</v>
          </cell>
          <cell r="L304">
            <v>2927155.99</v>
          </cell>
          <cell r="M304">
            <v>260838.41</v>
          </cell>
          <cell r="N304">
            <v>70</v>
          </cell>
          <cell r="O304">
            <v>344.73</v>
          </cell>
          <cell r="P304">
            <v>1.49</v>
          </cell>
          <cell r="Q304">
            <v>39</v>
          </cell>
          <cell r="R304">
            <v>1</v>
          </cell>
          <cell r="S304">
            <v>426.06</v>
          </cell>
          <cell r="T304">
            <v>7</v>
          </cell>
          <cell r="U304">
            <v>896.72</v>
          </cell>
          <cell r="V304">
            <v>0</v>
          </cell>
          <cell r="W304">
            <v>2.0974374181128606</v>
          </cell>
          <cell r="X304">
            <v>824.53</v>
          </cell>
          <cell r="Y304">
            <v>9.7200000000000006</v>
          </cell>
          <cell r="Z304">
            <v>22.39</v>
          </cell>
          <cell r="AA304">
            <v>81477.8</v>
          </cell>
          <cell r="AB304">
            <v>1.08</v>
          </cell>
          <cell r="AC304">
            <v>18.21</v>
          </cell>
          <cell r="AD304">
            <v>15.57</v>
          </cell>
          <cell r="AE304">
            <v>2606</v>
          </cell>
          <cell r="AF304">
            <v>932</v>
          </cell>
          <cell r="AG304">
            <v>1.94</v>
          </cell>
          <cell r="AH304">
            <v>17.239999999999998</v>
          </cell>
          <cell r="AI304">
            <v>22.5</v>
          </cell>
          <cell r="AJ304">
            <v>13.17</v>
          </cell>
          <cell r="AK304">
            <v>4.4000000000000004</v>
          </cell>
          <cell r="AL304">
            <v>6234</v>
          </cell>
          <cell r="AM304">
            <v>600.03</v>
          </cell>
          <cell r="AN304">
            <v>14.36</v>
          </cell>
          <cell r="AO304">
            <v>90</v>
          </cell>
        </row>
        <row r="305">
          <cell r="A305" t="str">
            <v>San José de Maipo</v>
          </cell>
          <cell r="B305" t="str">
            <v xml:space="preserve"> Camino del Medio / El Manzano</v>
          </cell>
          <cell r="C305">
            <v>358676900</v>
          </cell>
          <cell r="D305">
            <v>10300</v>
          </cell>
          <cell r="E305">
            <v>187</v>
          </cell>
          <cell r="F305">
            <v>1103</v>
          </cell>
          <cell r="G305">
            <v>4</v>
          </cell>
          <cell r="H305">
            <v>3</v>
          </cell>
          <cell r="I305">
            <v>0</v>
          </cell>
          <cell r="J305" t="str">
            <v>02/12/2022</v>
          </cell>
          <cell r="K305">
            <v>11115</v>
          </cell>
          <cell r="L305">
            <v>43960.58</v>
          </cell>
          <cell r="M305">
            <v>43960.58</v>
          </cell>
          <cell r="N305">
            <v>9</v>
          </cell>
          <cell r="O305">
            <v>905.46</v>
          </cell>
          <cell r="P305">
            <v>1.2</v>
          </cell>
          <cell r="Q305">
            <v>5</v>
          </cell>
          <cell r="R305">
            <v>0</v>
          </cell>
          <cell r="S305">
            <v>1283.31</v>
          </cell>
          <cell r="T305">
            <v>1</v>
          </cell>
          <cell r="U305">
            <v>391.44</v>
          </cell>
          <cell r="V305">
            <v>26.38</v>
          </cell>
          <cell r="W305">
            <v>1.2556730367182511</v>
          </cell>
          <cell r="X305">
            <v>900.28</v>
          </cell>
          <cell r="Y305">
            <v>17.55</v>
          </cell>
          <cell r="Z305">
            <v>8.3699999999999992</v>
          </cell>
          <cell r="AA305">
            <v>8168.75</v>
          </cell>
          <cell r="AB305">
            <v>1.64</v>
          </cell>
          <cell r="AC305">
            <v>28.96</v>
          </cell>
          <cell r="AD305">
            <v>40.75</v>
          </cell>
          <cell r="AE305">
            <v>29</v>
          </cell>
          <cell r="AF305">
            <v>6</v>
          </cell>
          <cell r="AG305">
            <v>0.19</v>
          </cell>
          <cell r="AH305">
            <v>25</v>
          </cell>
          <cell r="AI305">
            <v>23.99</v>
          </cell>
          <cell r="AJ305">
            <v>6.44</v>
          </cell>
          <cell r="AK305">
            <v>1.59</v>
          </cell>
          <cell r="AL305">
            <v>234</v>
          </cell>
          <cell r="AM305">
            <v>118.72</v>
          </cell>
          <cell r="AN305">
            <v>0</v>
          </cell>
          <cell r="AO305">
            <v>120</v>
          </cell>
        </row>
        <row r="306">
          <cell r="A306" t="str">
            <v>Puente Alto</v>
          </cell>
          <cell r="B306" t="str">
            <v xml:space="preserve"> Rengifo</v>
          </cell>
          <cell r="C306">
            <v>135000000</v>
          </cell>
          <cell r="D306">
            <v>3876.748</v>
          </cell>
          <cell r="E306">
            <v>73</v>
          </cell>
          <cell r="F306">
            <v>73</v>
          </cell>
          <cell r="G306">
            <v>4</v>
          </cell>
          <cell r="H306">
            <v>2</v>
          </cell>
          <cell r="I306">
            <v>1</v>
          </cell>
          <cell r="J306" t="str">
            <v>02/12/2022</v>
          </cell>
          <cell r="K306">
            <v>565439</v>
          </cell>
          <cell r="L306">
            <v>2492680.23</v>
          </cell>
          <cell r="M306">
            <v>1930758.23</v>
          </cell>
          <cell r="N306">
            <v>214</v>
          </cell>
          <cell r="O306">
            <v>532.9</v>
          </cell>
          <cell r="P306">
            <v>1.25</v>
          </cell>
          <cell r="Q306">
            <v>106</v>
          </cell>
          <cell r="R306">
            <v>6</v>
          </cell>
          <cell r="S306">
            <v>645.05999999999995</v>
          </cell>
          <cell r="T306">
            <v>15</v>
          </cell>
          <cell r="U306">
            <v>1378.98</v>
          </cell>
          <cell r="V306">
            <v>28.19</v>
          </cell>
          <cell r="W306">
            <v>1.2556730367182511</v>
          </cell>
          <cell r="X306">
            <v>661.65</v>
          </cell>
          <cell r="Y306">
            <v>7.67</v>
          </cell>
          <cell r="Z306">
            <v>51.76</v>
          </cell>
          <cell r="AA306">
            <v>348064.42</v>
          </cell>
          <cell r="AB306">
            <v>0.9</v>
          </cell>
          <cell r="AC306">
            <v>9.34</v>
          </cell>
          <cell r="AD306">
            <v>69.3</v>
          </cell>
          <cell r="AE306">
            <v>3624</v>
          </cell>
          <cell r="AF306">
            <v>875</v>
          </cell>
          <cell r="AG306">
            <v>0.71</v>
          </cell>
          <cell r="AH306">
            <v>37.18</v>
          </cell>
          <cell r="AI306">
            <v>23.31</v>
          </cell>
          <cell r="AJ306">
            <v>6.78</v>
          </cell>
          <cell r="AK306">
            <v>1.51</v>
          </cell>
          <cell r="AL306">
            <v>7593</v>
          </cell>
          <cell r="AM306">
            <v>800.28</v>
          </cell>
          <cell r="AN306">
            <v>28.19</v>
          </cell>
          <cell r="AO306">
            <v>105</v>
          </cell>
        </row>
        <row r="307">
          <cell r="A307" t="str">
            <v>Lampa</v>
          </cell>
          <cell r="B307" t="str">
            <v xml:space="preserve"> ivan sarmiento valenzuela</v>
          </cell>
          <cell r="C307">
            <v>43000000</v>
          </cell>
          <cell r="D307">
            <v>1234.816</v>
          </cell>
          <cell r="E307">
            <v>75</v>
          </cell>
          <cell r="F307">
            <v>75</v>
          </cell>
          <cell r="G307">
            <v>4</v>
          </cell>
          <cell r="H307">
            <v>1</v>
          </cell>
          <cell r="I307">
            <v>1</v>
          </cell>
          <cell r="J307" t="str">
            <v>02/12/2022</v>
          </cell>
          <cell r="K307">
            <v>80683</v>
          </cell>
          <cell r="L307">
            <v>555319.97</v>
          </cell>
          <cell r="M307">
            <v>293578.69</v>
          </cell>
          <cell r="N307">
            <v>45</v>
          </cell>
          <cell r="O307">
            <v>695.88</v>
          </cell>
          <cell r="P307">
            <v>1</v>
          </cell>
          <cell r="Q307">
            <v>25</v>
          </cell>
          <cell r="R307">
            <v>2</v>
          </cell>
          <cell r="S307">
            <v>871.27</v>
          </cell>
          <cell r="T307">
            <v>6</v>
          </cell>
          <cell r="U307">
            <v>2835.37</v>
          </cell>
          <cell r="V307">
            <v>26</v>
          </cell>
          <cell r="W307">
            <v>0.76325690580162742</v>
          </cell>
          <cell r="X307">
            <v>983.49</v>
          </cell>
          <cell r="Y307">
            <v>19.420000000000002</v>
          </cell>
          <cell r="Z307">
            <v>43.93</v>
          </cell>
          <cell r="AA307">
            <v>59033.78</v>
          </cell>
          <cell r="AB307">
            <v>18.45</v>
          </cell>
          <cell r="AC307">
            <v>16.68</v>
          </cell>
          <cell r="AD307">
            <v>15.2</v>
          </cell>
          <cell r="AE307">
            <v>763</v>
          </cell>
          <cell r="AF307">
            <v>67</v>
          </cell>
          <cell r="AG307">
            <v>0.68</v>
          </cell>
          <cell r="AH307">
            <v>18</v>
          </cell>
          <cell r="AI307">
            <v>25.76</v>
          </cell>
          <cell r="AJ307">
            <v>8.68</v>
          </cell>
          <cell r="AK307">
            <v>1.96</v>
          </cell>
          <cell r="AL307">
            <v>1519</v>
          </cell>
          <cell r="AM307">
            <v>554.17999999999995</v>
          </cell>
          <cell r="AN307">
            <v>9.2100000000000009</v>
          </cell>
          <cell r="AO307">
            <v>120</v>
          </cell>
        </row>
        <row r="308">
          <cell r="A308" t="str">
            <v>Cerro Navia</v>
          </cell>
          <cell r="B308" t="str">
            <v xml:space="preserve"> Los abetos 8440</v>
          </cell>
          <cell r="C308">
            <v>85000000</v>
          </cell>
          <cell r="D308">
            <v>2440.915</v>
          </cell>
          <cell r="E308">
            <v>90</v>
          </cell>
          <cell r="F308">
            <v>95</v>
          </cell>
          <cell r="G308">
            <v>4</v>
          </cell>
          <cell r="H308">
            <v>1</v>
          </cell>
          <cell r="I308">
            <v>1</v>
          </cell>
          <cell r="J308" t="str">
            <v>02/12/2022</v>
          </cell>
          <cell r="K308">
            <v>132401</v>
          </cell>
          <cell r="L308">
            <v>786372.48</v>
          </cell>
          <cell r="M308">
            <v>291964.59000000003</v>
          </cell>
          <cell r="N308">
            <v>63</v>
          </cell>
          <cell r="O308">
            <v>278.31</v>
          </cell>
          <cell r="P308">
            <v>0.93</v>
          </cell>
          <cell r="Q308">
            <v>34</v>
          </cell>
          <cell r="R308">
            <v>0</v>
          </cell>
          <cell r="S308">
            <v>362.07</v>
          </cell>
          <cell r="T308">
            <v>8</v>
          </cell>
          <cell r="U308">
            <v>753.93</v>
          </cell>
          <cell r="V308">
            <v>25.29</v>
          </cell>
          <cell r="W308">
            <v>2.1345046435203114</v>
          </cell>
          <cell r="X308">
            <v>767.61</v>
          </cell>
          <cell r="Y308">
            <v>6.93</v>
          </cell>
          <cell r="Z308">
            <v>28.76</v>
          </cell>
          <cell r="AA308">
            <v>65353.69</v>
          </cell>
          <cell r="AB308">
            <v>0.28999999999999998</v>
          </cell>
          <cell r="AC308">
            <v>17.489999999999998</v>
          </cell>
          <cell r="AD308">
            <v>81.12</v>
          </cell>
          <cell r="AE308">
            <v>1039</v>
          </cell>
          <cell r="AF308">
            <v>123</v>
          </cell>
          <cell r="AG308">
            <v>0.82</v>
          </cell>
          <cell r="AH308">
            <v>19</v>
          </cell>
          <cell r="AI308">
            <v>34.64</v>
          </cell>
          <cell r="AJ308">
            <v>12.84</v>
          </cell>
          <cell r="AK308">
            <v>4.4800000000000004</v>
          </cell>
          <cell r="AL308">
            <v>4872</v>
          </cell>
          <cell r="AM308">
            <v>510.54</v>
          </cell>
          <cell r="AN308">
            <v>2.75</v>
          </cell>
          <cell r="AO308">
            <v>110</v>
          </cell>
        </row>
        <row r="309">
          <cell r="A309" t="str">
            <v>San Bernardo</v>
          </cell>
          <cell r="B309" t="str">
            <v xml:space="preserve"> Lo Blanco con San Francisco</v>
          </cell>
          <cell r="C309">
            <v>65000000</v>
          </cell>
          <cell r="D309">
            <v>1866.5820000000001</v>
          </cell>
          <cell r="E309">
            <v>80</v>
          </cell>
          <cell r="F309">
            <v>105</v>
          </cell>
          <cell r="G309">
            <v>5</v>
          </cell>
          <cell r="H309">
            <v>2</v>
          </cell>
          <cell r="I309">
            <v>1</v>
          </cell>
          <cell r="J309" t="str">
            <v>02/12/2022</v>
          </cell>
          <cell r="K309">
            <v>295550</v>
          </cell>
          <cell r="L309">
            <v>1202249.04</v>
          </cell>
          <cell r="M309">
            <v>888070.94</v>
          </cell>
          <cell r="N309">
            <v>136</v>
          </cell>
          <cell r="O309">
            <v>435.51</v>
          </cell>
          <cell r="P309">
            <v>1.1200000000000001</v>
          </cell>
          <cell r="Q309">
            <v>72</v>
          </cell>
          <cell r="R309">
            <v>6</v>
          </cell>
          <cell r="S309">
            <v>532.71</v>
          </cell>
          <cell r="T309">
            <v>16</v>
          </cell>
          <cell r="U309">
            <v>1086.2</v>
          </cell>
          <cell r="V309">
            <v>87.58</v>
          </cell>
          <cell r="W309">
            <v>1.7781383098564814</v>
          </cell>
          <cell r="X309">
            <v>645.42999999999995</v>
          </cell>
          <cell r="Y309">
            <v>14.56</v>
          </cell>
          <cell r="Z309">
            <v>31.39</v>
          </cell>
          <cell r="AA309">
            <v>160655.12999999998</v>
          </cell>
          <cell r="AB309">
            <v>0.4</v>
          </cell>
          <cell r="AC309">
            <v>12.73</v>
          </cell>
          <cell r="AD309">
            <v>38.26</v>
          </cell>
          <cell r="AE309">
            <v>3184</v>
          </cell>
          <cell r="AF309">
            <v>603</v>
          </cell>
          <cell r="AG309">
            <v>1.1499999999999999</v>
          </cell>
          <cell r="AH309">
            <v>46.15</v>
          </cell>
          <cell r="AI309">
            <v>26.07</v>
          </cell>
          <cell r="AJ309">
            <v>9.44</v>
          </cell>
          <cell r="AK309">
            <v>2.14</v>
          </cell>
          <cell r="AL309">
            <v>6355</v>
          </cell>
          <cell r="AM309">
            <v>611.07000000000005</v>
          </cell>
          <cell r="AN309">
            <v>10.7</v>
          </cell>
          <cell r="AO309">
            <v>120</v>
          </cell>
        </row>
        <row r="310">
          <cell r="A310" t="str">
            <v>Peñalolén</v>
          </cell>
          <cell r="B310" t="str">
            <v xml:space="preserve"> Las pircas</v>
          </cell>
          <cell r="C310">
            <v>679048500</v>
          </cell>
          <cell r="D310">
            <v>19500</v>
          </cell>
          <cell r="E310">
            <v>280</v>
          </cell>
          <cell r="F310">
            <v>700</v>
          </cell>
          <cell r="G310">
            <v>5</v>
          </cell>
          <cell r="H310">
            <v>6</v>
          </cell>
          <cell r="I310">
            <v>3</v>
          </cell>
          <cell r="J310" t="str">
            <v>02/12/2022</v>
          </cell>
          <cell r="K310">
            <v>241394</v>
          </cell>
          <cell r="L310">
            <v>1367424.45</v>
          </cell>
          <cell r="M310">
            <v>785309.42</v>
          </cell>
          <cell r="N310">
            <v>86</v>
          </cell>
          <cell r="O310">
            <v>546.67999999999995</v>
          </cell>
          <cell r="P310">
            <v>0.83</v>
          </cell>
          <cell r="Q310">
            <v>37</v>
          </cell>
          <cell r="R310">
            <v>15</v>
          </cell>
          <cell r="S310">
            <v>760.66</v>
          </cell>
          <cell r="T310">
            <v>11</v>
          </cell>
          <cell r="U310">
            <v>1067.57</v>
          </cell>
          <cell r="V310">
            <v>131.37</v>
          </cell>
          <cell r="W310">
            <v>1.3867982301006019</v>
          </cell>
          <cell r="X310">
            <v>953.54</v>
          </cell>
          <cell r="Y310">
            <v>5.89</v>
          </cell>
          <cell r="Z310">
            <v>50.86</v>
          </cell>
          <cell r="AA310">
            <v>124131.04</v>
          </cell>
          <cell r="AB310">
            <v>0.84</v>
          </cell>
          <cell r="AC310">
            <v>12.55</v>
          </cell>
          <cell r="AD310">
            <v>26.33</v>
          </cell>
          <cell r="AE310">
            <v>1175</v>
          </cell>
          <cell r="AF310">
            <v>289</v>
          </cell>
          <cell r="AG310">
            <v>0.56000000000000005</v>
          </cell>
          <cell r="AH310">
            <v>31.03</v>
          </cell>
          <cell r="AI310">
            <v>26.28</v>
          </cell>
          <cell r="AJ310">
            <v>8.4700000000000006</v>
          </cell>
          <cell r="AK310">
            <v>2.84</v>
          </cell>
          <cell r="AL310">
            <v>5910</v>
          </cell>
          <cell r="AM310">
            <v>673.4</v>
          </cell>
          <cell r="AN310">
            <v>21.78</v>
          </cell>
          <cell r="AO310">
            <v>90</v>
          </cell>
        </row>
        <row r="311">
          <cell r="A311" t="str">
            <v>Lo Barnechea</v>
          </cell>
          <cell r="B311" t="str">
            <v xml:space="preserve"> jose alcalde elano</v>
          </cell>
          <cell r="C311">
            <v>626465770</v>
          </cell>
          <cell r="D311">
            <v>17990</v>
          </cell>
          <cell r="E311">
            <v>190</v>
          </cell>
          <cell r="F311">
            <v>508</v>
          </cell>
          <cell r="G311">
            <v>6</v>
          </cell>
          <cell r="H311">
            <v>4</v>
          </cell>
          <cell r="I311">
            <v>2</v>
          </cell>
          <cell r="J311" t="str">
            <v>02/12/2022</v>
          </cell>
          <cell r="K311">
            <v>103092</v>
          </cell>
          <cell r="L311">
            <v>1567804.34</v>
          </cell>
          <cell r="M311">
            <v>626845.31999999995</v>
          </cell>
          <cell r="N311">
            <v>15</v>
          </cell>
          <cell r="O311">
            <v>2614.17</v>
          </cell>
          <cell r="P311">
            <v>0.25</v>
          </cell>
          <cell r="Q311">
            <v>9</v>
          </cell>
          <cell r="R311">
            <v>17</v>
          </cell>
          <cell r="S311">
            <v>3190.98</v>
          </cell>
          <cell r="T311">
            <v>4</v>
          </cell>
          <cell r="U311">
            <v>2888.76</v>
          </cell>
          <cell r="V311">
            <v>96.39</v>
          </cell>
          <cell r="W311">
            <v>1.9633318912823834</v>
          </cell>
          <cell r="X311">
            <v>1582.54</v>
          </cell>
          <cell r="Y311">
            <v>3.04</v>
          </cell>
          <cell r="Z311">
            <v>49.9</v>
          </cell>
          <cell r="AA311">
            <v>57968.619999999995</v>
          </cell>
          <cell r="AB311">
            <v>1.26</v>
          </cell>
          <cell r="AC311">
            <v>6.01</v>
          </cell>
          <cell r="AD311">
            <v>2</v>
          </cell>
          <cell r="AE311">
            <v>147</v>
          </cell>
          <cell r="AF311">
            <v>32</v>
          </cell>
          <cell r="AG311">
            <v>0.15</v>
          </cell>
          <cell r="AH311">
            <v>16.670000000000002</v>
          </cell>
          <cell r="AI311">
            <v>17.18</v>
          </cell>
          <cell r="AJ311">
            <v>3.39</v>
          </cell>
          <cell r="AK311">
            <v>1.35</v>
          </cell>
          <cell r="AL311">
            <v>1127</v>
          </cell>
          <cell r="AM311">
            <v>732.13</v>
          </cell>
          <cell r="AN311">
            <v>1.06</v>
          </cell>
          <cell r="AO311">
            <v>90</v>
          </cell>
        </row>
        <row r="312">
          <cell r="A312" t="str">
            <v>La Florida</v>
          </cell>
          <cell r="B312" t="str">
            <v xml:space="preserve"> Camino del Claustro - Las Religiosas</v>
          </cell>
          <cell r="C312">
            <v>299477800</v>
          </cell>
          <cell r="D312">
            <v>8600</v>
          </cell>
          <cell r="E312">
            <v>140</v>
          </cell>
          <cell r="F312">
            <v>350</v>
          </cell>
          <cell r="G312">
            <v>5</v>
          </cell>
          <cell r="H312">
            <v>3</v>
          </cell>
          <cell r="I312">
            <v>2</v>
          </cell>
          <cell r="J312" t="str">
            <v>02/12/2022</v>
          </cell>
          <cell r="K312">
            <v>366376</v>
          </cell>
          <cell r="L312">
            <v>1375949.93</v>
          </cell>
          <cell r="M312">
            <v>1159154.1100000001</v>
          </cell>
          <cell r="N312">
            <v>182</v>
          </cell>
          <cell r="O312">
            <v>427.54</v>
          </cell>
          <cell r="P312">
            <v>1.32</v>
          </cell>
          <cell r="Q312">
            <v>107</v>
          </cell>
          <cell r="R312">
            <v>13</v>
          </cell>
          <cell r="S312">
            <v>556.75</v>
          </cell>
          <cell r="T312">
            <v>19</v>
          </cell>
          <cell r="U312">
            <v>1171.98</v>
          </cell>
          <cell r="V312">
            <v>54.97</v>
          </cell>
          <cell r="W312">
            <v>2.0681218214481398</v>
          </cell>
          <cell r="X312">
            <v>1012.89</v>
          </cell>
          <cell r="Y312">
            <v>5.3</v>
          </cell>
          <cell r="Z312">
            <v>52.79</v>
          </cell>
          <cell r="AA312">
            <v>180044.42</v>
          </cell>
          <cell r="AB312">
            <v>1.3</v>
          </cell>
          <cell r="AC312">
            <v>7.5</v>
          </cell>
          <cell r="AD312">
            <v>42.24</v>
          </cell>
          <cell r="AE312">
            <v>2814</v>
          </cell>
          <cell r="AF312">
            <v>736</v>
          </cell>
          <cell r="AG312">
            <v>0.89</v>
          </cell>
          <cell r="AH312">
            <v>57.58</v>
          </cell>
          <cell r="AI312">
            <v>18.989999999999998</v>
          </cell>
          <cell r="AJ312">
            <v>5.59</v>
          </cell>
          <cell r="AK312">
            <v>2.12</v>
          </cell>
          <cell r="AL312">
            <v>6098</v>
          </cell>
          <cell r="AM312">
            <v>810.97</v>
          </cell>
          <cell r="AN312">
            <v>15.28</v>
          </cell>
          <cell r="AO312">
            <v>90</v>
          </cell>
        </row>
        <row r="313">
          <cell r="A313" t="str">
            <v>Lo Barnechea</v>
          </cell>
          <cell r="B313" t="str">
            <v xml:space="preserve"> Golf Lomas de la Dehesa</v>
          </cell>
          <cell r="C313">
            <v>975044000</v>
          </cell>
          <cell r="D313">
            <v>28000</v>
          </cell>
          <cell r="E313">
            <v>345</v>
          </cell>
          <cell r="F313">
            <v>1050</v>
          </cell>
          <cell r="G313">
            <v>5</v>
          </cell>
          <cell r="H313">
            <v>5</v>
          </cell>
          <cell r="I313">
            <v>3</v>
          </cell>
          <cell r="J313" t="str">
            <v>02/12/2022</v>
          </cell>
          <cell r="K313">
            <v>103092</v>
          </cell>
          <cell r="L313">
            <v>1567804.34</v>
          </cell>
          <cell r="M313">
            <v>626845.31999999995</v>
          </cell>
          <cell r="N313">
            <v>15</v>
          </cell>
          <cell r="O313">
            <v>2614.17</v>
          </cell>
          <cell r="P313">
            <v>0.25</v>
          </cell>
          <cell r="Q313">
            <v>9</v>
          </cell>
          <cell r="R313">
            <v>17</v>
          </cell>
          <cell r="S313">
            <v>3190.98</v>
          </cell>
          <cell r="T313">
            <v>4</v>
          </cell>
          <cell r="U313">
            <v>2888.76</v>
          </cell>
          <cell r="V313">
            <v>96.39</v>
          </cell>
          <cell r="W313">
            <v>1.9633318912823834</v>
          </cell>
          <cell r="X313">
            <v>1582.54</v>
          </cell>
          <cell r="Y313">
            <v>3.04</v>
          </cell>
          <cell r="Z313">
            <v>49.9</v>
          </cell>
          <cell r="AA313">
            <v>57968.619999999995</v>
          </cell>
          <cell r="AB313">
            <v>1.26</v>
          </cell>
          <cell r="AC313">
            <v>6.01</v>
          </cell>
          <cell r="AD313">
            <v>2</v>
          </cell>
          <cell r="AE313">
            <v>147</v>
          </cell>
          <cell r="AF313">
            <v>32</v>
          </cell>
          <cell r="AG313">
            <v>0.15</v>
          </cell>
          <cell r="AH313">
            <v>16.670000000000002</v>
          </cell>
          <cell r="AI313">
            <v>17.18</v>
          </cell>
          <cell r="AJ313">
            <v>3.39</v>
          </cell>
          <cell r="AK313">
            <v>1.35</v>
          </cell>
          <cell r="AL313">
            <v>1127</v>
          </cell>
          <cell r="AM313">
            <v>732.13</v>
          </cell>
          <cell r="AN313">
            <v>1.06</v>
          </cell>
          <cell r="AO313">
            <v>90</v>
          </cell>
        </row>
        <row r="314">
          <cell r="A314" t="str">
            <v>La Florida</v>
          </cell>
          <cell r="B314" t="str">
            <v xml:space="preserve"> Marigen  -  Trinidad</v>
          </cell>
          <cell r="C314">
            <v>135000000</v>
          </cell>
          <cell r="D314">
            <v>3876.748</v>
          </cell>
          <cell r="E314">
            <v>105</v>
          </cell>
          <cell r="F314">
            <v>253</v>
          </cell>
          <cell r="G314">
            <v>3</v>
          </cell>
          <cell r="H314">
            <v>1</v>
          </cell>
          <cell r="I314">
            <v>0</v>
          </cell>
          <cell r="J314" t="str">
            <v>02/12/2022</v>
          </cell>
          <cell r="K314">
            <v>366376</v>
          </cell>
          <cell r="L314">
            <v>1375949.93</v>
          </cell>
          <cell r="M314">
            <v>1159154.1100000001</v>
          </cell>
          <cell r="N314">
            <v>182</v>
          </cell>
          <cell r="O314">
            <v>427.54</v>
          </cell>
          <cell r="P314">
            <v>1.32</v>
          </cell>
          <cell r="Q314">
            <v>107</v>
          </cell>
          <cell r="R314">
            <v>13</v>
          </cell>
          <cell r="S314">
            <v>556.75</v>
          </cell>
          <cell r="T314">
            <v>19</v>
          </cell>
          <cell r="U314">
            <v>1171.98</v>
          </cell>
          <cell r="V314">
            <v>54.97</v>
          </cell>
          <cell r="W314">
            <v>2.0681218214481398</v>
          </cell>
          <cell r="X314">
            <v>1012.89</v>
          </cell>
          <cell r="Y314">
            <v>5.3</v>
          </cell>
          <cell r="Z314">
            <v>52.79</v>
          </cell>
          <cell r="AA314">
            <v>180044.42</v>
          </cell>
          <cell r="AB314">
            <v>1.3</v>
          </cell>
          <cell r="AC314">
            <v>7.5</v>
          </cell>
          <cell r="AD314">
            <v>42.24</v>
          </cell>
          <cell r="AE314">
            <v>2814</v>
          </cell>
          <cell r="AF314">
            <v>736</v>
          </cell>
          <cell r="AG314">
            <v>0.89</v>
          </cell>
          <cell r="AH314">
            <v>57.58</v>
          </cell>
          <cell r="AI314">
            <v>18.989999999999998</v>
          </cell>
          <cell r="AJ314">
            <v>5.59</v>
          </cell>
          <cell r="AK314">
            <v>2.12</v>
          </cell>
          <cell r="AL314">
            <v>6098</v>
          </cell>
          <cell r="AM314">
            <v>810.97</v>
          </cell>
          <cell r="AN314">
            <v>15.28</v>
          </cell>
          <cell r="AO314">
            <v>90</v>
          </cell>
        </row>
        <row r="315">
          <cell r="A315" t="str">
            <v>Santiago</v>
          </cell>
          <cell r="B315" t="str">
            <v xml:space="preserve"> Coquimbo 1033</v>
          </cell>
          <cell r="C315">
            <v>140000000</v>
          </cell>
          <cell r="D315">
            <v>4020.3310000000001</v>
          </cell>
          <cell r="E315">
            <v>71</v>
          </cell>
          <cell r="F315">
            <v>91</v>
          </cell>
          <cell r="G315">
            <v>3</v>
          </cell>
          <cell r="H315">
            <v>2</v>
          </cell>
          <cell r="I315">
            <v>0</v>
          </cell>
          <cell r="J315" t="str">
            <v>02/12/2022</v>
          </cell>
          <cell r="K315">
            <v>402847</v>
          </cell>
          <cell r="L315">
            <v>1868007.66</v>
          </cell>
          <cell r="M315">
            <v>314094.71999999997</v>
          </cell>
          <cell r="N315">
            <v>94</v>
          </cell>
          <cell r="O315">
            <v>389.63</v>
          </cell>
          <cell r="P315">
            <v>2.16</v>
          </cell>
          <cell r="Q315">
            <v>77</v>
          </cell>
          <cell r="R315">
            <v>11</v>
          </cell>
          <cell r="S315">
            <v>384.8</v>
          </cell>
          <cell r="T315">
            <v>7</v>
          </cell>
          <cell r="U315">
            <v>1185.6400000000001</v>
          </cell>
          <cell r="V315">
            <v>0</v>
          </cell>
          <cell r="W315">
            <v>3.4886025335688422</v>
          </cell>
          <cell r="X315">
            <v>1145.54</v>
          </cell>
          <cell r="Y315">
            <v>5.23</v>
          </cell>
          <cell r="Z315">
            <v>38.57</v>
          </cell>
          <cell r="AA315">
            <v>209226.05</v>
          </cell>
          <cell r="AB315">
            <v>2.4300000000000002</v>
          </cell>
          <cell r="AC315">
            <v>9.48</v>
          </cell>
          <cell r="AD315">
            <v>4.3099999999999996</v>
          </cell>
          <cell r="AE315">
            <v>5799</v>
          </cell>
          <cell r="AF315">
            <v>4045</v>
          </cell>
          <cell r="AG315">
            <v>2.02</v>
          </cell>
          <cell r="AH315">
            <v>59.57</v>
          </cell>
          <cell r="AI315">
            <v>9.6300000000000008</v>
          </cell>
          <cell r="AJ315">
            <v>10.62</v>
          </cell>
          <cell r="AK315">
            <v>3.37</v>
          </cell>
          <cell r="AL315">
            <v>14405</v>
          </cell>
          <cell r="AM315">
            <v>589.23</v>
          </cell>
          <cell r="AN315">
            <v>48.24</v>
          </cell>
          <cell r="AO315">
            <v>85</v>
          </cell>
        </row>
        <row r="316">
          <cell r="A316" t="str">
            <v>La Granja</v>
          </cell>
          <cell r="B316" t="str">
            <v xml:space="preserve"> Luis Vicentini 9900</v>
          </cell>
          <cell r="C316">
            <v>95000000</v>
          </cell>
          <cell r="D316">
            <v>2728.0819999999999</v>
          </cell>
          <cell r="E316">
            <v>120</v>
          </cell>
          <cell r="F316">
            <v>120</v>
          </cell>
          <cell r="G316">
            <v>5</v>
          </cell>
          <cell r="H316">
            <v>2</v>
          </cell>
          <cell r="I316">
            <v>1</v>
          </cell>
          <cell r="J316" t="str">
            <v>02/12/2022</v>
          </cell>
          <cell r="K316">
            <v>116312</v>
          </cell>
          <cell r="L316">
            <v>848111.12</v>
          </cell>
          <cell r="M316">
            <v>251114.23</v>
          </cell>
          <cell r="N316">
            <v>67</v>
          </cell>
          <cell r="O316">
            <v>288.75</v>
          </cell>
          <cell r="P316">
            <v>1.33</v>
          </cell>
          <cell r="Q316">
            <v>29</v>
          </cell>
          <cell r="R316">
            <v>0</v>
          </cell>
          <cell r="S316">
            <v>400.03</v>
          </cell>
          <cell r="T316">
            <v>9</v>
          </cell>
          <cell r="U316">
            <v>673.73</v>
          </cell>
          <cell r="V316">
            <v>0</v>
          </cell>
          <cell r="W316">
            <v>2.2012296998639163</v>
          </cell>
          <cell r="X316">
            <v>818.69</v>
          </cell>
          <cell r="Y316">
            <v>7.46</v>
          </cell>
          <cell r="Z316">
            <v>18.13</v>
          </cell>
          <cell r="AA316">
            <v>62346.2</v>
          </cell>
          <cell r="AB316">
            <v>0.55000000000000004</v>
          </cell>
          <cell r="AC316">
            <v>18.600000000000001</v>
          </cell>
          <cell r="AD316">
            <v>70.150000000000006</v>
          </cell>
          <cell r="AE316">
            <v>1291</v>
          </cell>
          <cell r="AF316">
            <v>375</v>
          </cell>
          <cell r="AG316">
            <v>1.36</v>
          </cell>
          <cell r="AH316">
            <v>13.33</v>
          </cell>
          <cell r="AI316">
            <v>21.91</v>
          </cell>
          <cell r="AJ316">
            <v>10.54</v>
          </cell>
          <cell r="AK316">
            <v>3.04</v>
          </cell>
          <cell r="AL316">
            <v>3497</v>
          </cell>
          <cell r="AM316">
            <v>593.42999999999995</v>
          </cell>
          <cell r="AN316">
            <v>6.06</v>
          </cell>
          <cell r="AO316">
            <v>100</v>
          </cell>
        </row>
        <row r="317">
          <cell r="A317" t="str">
            <v>Ñuñoa</v>
          </cell>
          <cell r="B317" t="str">
            <v xml:space="preserve"> Ñuñoa</v>
          </cell>
          <cell r="C317">
            <v>313058770</v>
          </cell>
          <cell r="D317">
            <v>8990</v>
          </cell>
          <cell r="E317">
            <v>100</v>
          </cell>
          <cell r="F317">
            <v>180</v>
          </cell>
          <cell r="G317">
            <v>4</v>
          </cell>
          <cell r="H317">
            <v>2</v>
          </cell>
          <cell r="I317">
            <v>2</v>
          </cell>
          <cell r="J317" t="str">
            <v>02/12/2022</v>
          </cell>
          <cell r="K317">
            <v>208048</v>
          </cell>
          <cell r="L317">
            <v>508452.16</v>
          </cell>
          <cell r="M317">
            <v>300354.24</v>
          </cell>
          <cell r="N317">
            <v>47</v>
          </cell>
          <cell r="O317">
            <v>462.1</v>
          </cell>
          <cell r="P317">
            <v>1.08</v>
          </cell>
          <cell r="Q317">
            <v>28</v>
          </cell>
          <cell r="R317">
            <v>26</v>
          </cell>
          <cell r="S317">
            <v>535.08000000000004</v>
          </cell>
          <cell r="T317">
            <v>6</v>
          </cell>
          <cell r="U317">
            <v>1089.4000000000001</v>
          </cell>
          <cell r="V317">
            <v>0</v>
          </cell>
          <cell r="W317">
            <v>3.3821747955052932</v>
          </cell>
          <cell r="X317">
            <v>1192.3900000000001</v>
          </cell>
          <cell r="Y317">
            <v>2.82</v>
          </cell>
          <cell r="Z317">
            <v>48.36</v>
          </cell>
          <cell r="AA317">
            <v>83721</v>
          </cell>
          <cell r="AB317">
            <v>0</v>
          </cell>
          <cell r="AC317">
            <v>2.06</v>
          </cell>
          <cell r="AD317">
            <v>7.3</v>
          </cell>
          <cell r="AE317">
            <v>1335</v>
          </cell>
          <cell r="AF317">
            <v>446</v>
          </cell>
          <cell r="AG317">
            <v>0.74</v>
          </cell>
          <cell r="AH317">
            <v>20.54</v>
          </cell>
          <cell r="AI317">
            <v>5.76</v>
          </cell>
          <cell r="AJ317">
            <v>2.6</v>
          </cell>
          <cell r="AK317">
            <v>1.02</v>
          </cell>
          <cell r="AL317">
            <v>2313</v>
          </cell>
          <cell r="AM317">
            <v>790.9</v>
          </cell>
          <cell r="AN317">
            <v>22.43</v>
          </cell>
          <cell r="AO317">
            <v>83</v>
          </cell>
        </row>
        <row r="318">
          <cell r="A318" t="str">
            <v>Independencia</v>
          </cell>
          <cell r="B318" t="str">
            <v xml:space="preserve"> Rio Jachal 1422</v>
          </cell>
          <cell r="C318">
            <v>349000000</v>
          </cell>
          <cell r="D318">
            <v>10022.111999999999</v>
          </cell>
          <cell r="E318">
            <v>185</v>
          </cell>
          <cell r="F318">
            <v>354</v>
          </cell>
          <cell r="G318">
            <v>5</v>
          </cell>
          <cell r="H318">
            <v>3</v>
          </cell>
          <cell r="I318">
            <v>7</v>
          </cell>
          <cell r="J318" t="str">
            <v>02/12/2022</v>
          </cell>
          <cell r="K318">
            <v>100059</v>
          </cell>
          <cell r="L318">
            <v>155440.97</v>
          </cell>
          <cell r="M318">
            <v>126954.77</v>
          </cell>
          <cell r="N318">
            <v>33</v>
          </cell>
          <cell r="O318">
            <v>359.21</v>
          </cell>
          <cell r="P318">
            <v>1.5</v>
          </cell>
          <cell r="Q318">
            <v>25</v>
          </cell>
          <cell r="R318">
            <v>3</v>
          </cell>
          <cell r="S318">
            <v>360.06</v>
          </cell>
          <cell r="T318">
            <v>4</v>
          </cell>
          <cell r="U318">
            <v>889.55</v>
          </cell>
          <cell r="V318">
            <v>0</v>
          </cell>
          <cell r="W318">
            <v>2.4596570099410462</v>
          </cell>
          <cell r="X318">
            <v>819.7</v>
          </cell>
          <cell r="Y318">
            <v>9.06</v>
          </cell>
          <cell r="Z318">
            <v>19.79</v>
          </cell>
          <cell r="AA318">
            <v>50329.1</v>
          </cell>
          <cell r="AB318">
            <v>0.86</v>
          </cell>
          <cell r="AC318">
            <v>15.16</v>
          </cell>
          <cell r="AD318">
            <v>23.98</v>
          </cell>
          <cell r="AE318">
            <v>1053</v>
          </cell>
          <cell r="AF318">
            <v>306</v>
          </cell>
          <cell r="AG318">
            <v>1.05</v>
          </cell>
          <cell r="AH318">
            <v>18</v>
          </cell>
          <cell r="AI318">
            <v>20.91</v>
          </cell>
          <cell r="AJ318">
            <v>13.56</v>
          </cell>
          <cell r="AK318">
            <v>4.37</v>
          </cell>
          <cell r="AL318">
            <v>4403</v>
          </cell>
          <cell r="AM318">
            <v>661.7</v>
          </cell>
          <cell r="AN318">
            <v>7.64</v>
          </cell>
          <cell r="AO318">
            <v>90</v>
          </cell>
        </row>
        <row r="319">
          <cell r="A319" t="str">
            <v>Puente Alto</v>
          </cell>
          <cell r="B319" t="str">
            <v xml:space="preserve"> Puente Alto</v>
          </cell>
          <cell r="C319">
            <v>102000000</v>
          </cell>
          <cell r="D319">
            <v>2929.0990000000002</v>
          </cell>
          <cell r="E319">
            <v>91</v>
          </cell>
          <cell r="F319">
            <v>96</v>
          </cell>
          <cell r="G319">
            <v>3</v>
          </cell>
          <cell r="H319">
            <v>2</v>
          </cell>
          <cell r="I319">
            <v>1</v>
          </cell>
          <cell r="J319" t="str">
            <v>02/12/2022</v>
          </cell>
          <cell r="K319">
            <v>565439</v>
          </cell>
          <cell r="L319">
            <v>2492680.23</v>
          </cell>
          <cell r="M319">
            <v>1930758.23</v>
          </cell>
          <cell r="N319">
            <v>214</v>
          </cell>
          <cell r="O319">
            <v>532.9</v>
          </cell>
          <cell r="P319">
            <v>1.25</v>
          </cell>
          <cell r="Q319">
            <v>106</v>
          </cell>
          <cell r="R319">
            <v>6</v>
          </cell>
          <cell r="S319">
            <v>645.05999999999995</v>
          </cell>
          <cell r="T319">
            <v>15</v>
          </cell>
          <cell r="U319">
            <v>1378.98</v>
          </cell>
          <cell r="V319">
            <v>28.19</v>
          </cell>
          <cell r="W319">
            <v>1.2556730367182511</v>
          </cell>
          <cell r="X319">
            <v>661.65</v>
          </cell>
          <cell r="Y319">
            <v>7.67</v>
          </cell>
          <cell r="Z319">
            <v>51.76</v>
          </cell>
          <cell r="AA319">
            <v>348064.42</v>
          </cell>
          <cell r="AB319">
            <v>0.9</v>
          </cell>
          <cell r="AC319">
            <v>9.34</v>
          </cell>
          <cell r="AD319">
            <v>69.3</v>
          </cell>
          <cell r="AE319">
            <v>3624</v>
          </cell>
          <cell r="AF319">
            <v>875</v>
          </cell>
          <cell r="AG319">
            <v>0.71</v>
          </cell>
          <cell r="AH319">
            <v>37.18</v>
          </cell>
          <cell r="AI319">
            <v>23.31</v>
          </cell>
          <cell r="AJ319">
            <v>6.78</v>
          </cell>
          <cell r="AK319">
            <v>1.51</v>
          </cell>
          <cell r="AL319">
            <v>7593</v>
          </cell>
          <cell r="AM319">
            <v>800.28</v>
          </cell>
          <cell r="AN319">
            <v>28.19</v>
          </cell>
          <cell r="AO319">
            <v>105</v>
          </cell>
        </row>
        <row r="320">
          <cell r="A320" t="str">
            <v>Macul</v>
          </cell>
          <cell r="B320" t="str">
            <v xml:space="preserve"> Calle Froilan Roa con Av. Macul</v>
          </cell>
          <cell r="C320">
            <v>380000000</v>
          </cell>
          <cell r="D320">
            <v>10912.328</v>
          </cell>
          <cell r="E320">
            <v>70</v>
          </cell>
          <cell r="F320">
            <v>205</v>
          </cell>
          <cell r="G320">
            <v>3</v>
          </cell>
          <cell r="H320">
            <v>1</v>
          </cell>
          <cell r="I320">
            <v>0</v>
          </cell>
          <cell r="J320" t="str">
            <v>02/12/2022</v>
          </cell>
          <cell r="K320">
            <v>116249</v>
          </cell>
          <cell r="L320">
            <v>480763.06</v>
          </cell>
          <cell r="M320">
            <v>299144.71999999997</v>
          </cell>
          <cell r="N320">
            <v>42</v>
          </cell>
          <cell r="O320">
            <v>401.02</v>
          </cell>
          <cell r="P320">
            <v>1.03</v>
          </cell>
          <cell r="Q320">
            <v>21</v>
          </cell>
          <cell r="R320">
            <v>4</v>
          </cell>
          <cell r="S320">
            <v>537.11</v>
          </cell>
          <cell r="T320">
            <v>4</v>
          </cell>
          <cell r="U320">
            <v>1135.94</v>
          </cell>
          <cell r="V320">
            <v>0</v>
          </cell>
          <cell r="W320">
            <v>2.855379899162005</v>
          </cell>
          <cell r="X320">
            <v>955.34</v>
          </cell>
          <cell r="Y320">
            <v>5.23</v>
          </cell>
          <cell r="Z320">
            <v>19.27</v>
          </cell>
          <cell r="AA320">
            <v>55634</v>
          </cell>
          <cell r="AB320">
            <v>0</v>
          </cell>
          <cell r="AC320">
            <v>6.7</v>
          </cell>
          <cell r="AD320">
            <v>17.75</v>
          </cell>
          <cell r="AE320">
            <v>861</v>
          </cell>
          <cell r="AF320">
            <v>256</v>
          </cell>
          <cell r="AG320">
            <v>0.86</v>
          </cell>
          <cell r="AH320">
            <v>66.67</v>
          </cell>
          <cell r="AI320">
            <v>13.47</v>
          </cell>
          <cell r="AJ320">
            <v>5.97</v>
          </cell>
          <cell r="AK320">
            <v>2.4900000000000002</v>
          </cell>
          <cell r="AL320">
            <v>2523</v>
          </cell>
          <cell r="AM320">
            <v>713.77</v>
          </cell>
          <cell r="AN320">
            <v>6.81</v>
          </cell>
          <cell r="AO320">
            <v>90</v>
          </cell>
        </row>
        <row r="321">
          <cell r="A321" t="str">
            <v>Las Condes</v>
          </cell>
          <cell r="B321" t="str">
            <v xml:space="preserve"> Jumbo padre hurtado</v>
          </cell>
          <cell r="C321">
            <v>327336200</v>
          </cell>
          <cell r="D321">
            <v>9400</v>
          </cell>
          <cell r="E321">
            <v>140</v>
          </cell>
          <cell r="F321">
            <v>240</v>
          </cell>
          <cell r="G321">
            <v>5</v>
          </cell>
          <cell r="H321">
            <v>3</v>
          </cell>
          <cell r="I321">
            <v>3</v>
          </cell>
          <cell r="J321" t="str">
            <v>02/12/2022</v>
          </cell>
          <cell r="K321">
            <v>294480</v>
          </cell>
          <cell r="L321">
            <v>1432747.4</v>
          </cell>
          <cell r="M321">
            <v>690846.3</v>
          </cell>
          <cell r="N321">
            <v>22</v>
          </cell>
          <cell r="O321">
            <v>1097.19</v>
          </cell>
          <cell r="P321">
            <v>0.37</v>
          </cell>
          <cell r="Q321">
            <v>12</v>
          </cell>
          <cell r="R321">
            <v>41</v>
          </cell>
          <cell r="S321">
            <v>1390.84</v>
          </cell>
          <cell r="T321">
            <v>3</v>
          </cell>
          <cell r="U321">
            <v>2099.15</v>
          </cell>
          <cell r="V321">
            <v>0</v>
          </cell>
          <cell r="W321">
            <v>3.0235780041461733</v>
          </cell>
          <cell r="X321">
            <v>1480.51</v>
          </cell>
          <cell r="Y321">
            <v>2.76</v>
          </cell>
          <cell r="Z321">
            <v>77.150000000000006</v>
          </cell>
          <cell r="AA321">
            <v>117284.5</v>
          </cell>
          <cell r="AB321">
            <v>0</v>
          </cell>
          <cell r="AC321">
            <v>0.88</v>
          </cell>
          <cell r="AD321">
            <v>1.31</v>
          </cell>
          <cell r="AE321">
            <v>664</v>
          </cell>
          <cell r="AF321">
            <v>397</v>
          </cell>
          <cell r="AG321">
            <v>0.33</v>
          </cell>
          <cell r="AH321">
            <v>4</v>
          </cell>
          <cell r="AI321">
            <v>4.2300000000000004</v>
          </cell>
          <cell r="AJ321">
            <v>1.71</v>
          </cell>
          <cell r="AK321">
            <v>0.9</v>
          </cell>
          <cell r="AL321">
            <v>2301</v>
          </cell>
          <cell r="AM321">
            <v>839.24</v>
          </cell>
          <cell r="AN321">
            <v>40.57</v>
          </cell>
          <cell r="AO321">
            <v>80</v>
          </cell>
        </row>
        <row r="322">
          <cell r="A322" t="str">
            <v>Puente Alto</v>
          </cell>
          <cell r="B322" t="str">
            <v xml:space="preserve"> Pasaje Los Pescadores 2773</v>
          </cell>
          <cell r="C322">
            <v>69646000</v>
          </cell>
          <cell r="D322">
            <v>2000</v>
          </cell>
          <cell r="E322">
            <v>70</v>
          </cell>
          <cell r="F322">
            <v>110</v>
          </cell>
          <cell r="G322">
            <v>3</v>
          </cell>
          <cell r="H322">
            <v>1</v>
          </cell>
          <cell r="I322">
            <v>0</v>
          </cell>
          <cell r="J322" t="str">
            <v>02/12/2022</v>
          </cell>
          <cell r="K322">
            <v>565439</v>
          </cell>
          <cell r="L322">
            <v>2492680.23</v>
          </cell>
          <cell r="M322">
            <v>1930758.23</v>
          </cell>
          <cell r="N322">
            <v>214</v>
          </cell>
          <cell r="O322">
            <v>532.9</v>
          </cell>
          <cell r="P322">
            <v>1.25</v>
          </cell>
          <cell r="Q322">
            <v>106</v>
          </cell>
          <cell r="R322">
            <v>6</v>
          </cell>
          <cell r="S322">
            <v>645.05999999999995</v>
          </cell>
          <cell r="T322">
            <v>15</v>
          </cell>
          <cell r="U322">
            <v>1378.98</v>
          </cell>
          <cell r="V322">
            <v>28.19</v>
          </cell>
          <cell r="W322">
            <v>1.2556730367182511</v>
          </cell>
          <cell r="X322">
            <v>661.65</v>
          </cell>
          <cell r="Y322">
            <v>7.67</v>
          </cell>
          <cell r="Z322">
            <v>51.76</v>
          </cell>
          <cell r="AA322">
            <v>348064.42</v>
          </cell>
          <cell r="AB322">
            <v>0.9</v>
          </cell>
          <cell r="AC322">
            <v>9.34</v>
          </cell>
          <cell r="AD322">
            <v>69.3</v>
          </cell>
          <cell r="AE322">
            <v>3624</v>
          </cell>
          <cell r="AF322">
            <v>875</v>
          </cell>
          <cell r="AG322">
            <v>0.71</v>
          </cell>
          <cell r="AH322">
            <v>37.18</v>
          </cell>
          <cell r="AI322">
            <v>23.31</v>
          </cell>
          <cell r="AJ322">
            <v>6.78</v>
          </cell>
          <cell r="AK322">
            <v>1.51</v>
          </cell>
          <cell r="AL322">
            <v>7593</v>
          </cell>
          <cell r="AM322">
            <v>800.28</v>
          </cell>
          <cell r="AN322">
            <v>28.19</v>
          </cell>
          <cell r="AO322">
            <v>105</v>
          </cell>
        </row>
        <row r="323">
          <cell r="A323" t="str">
            <v>Talagante</v>
          </cell>
          <cell r="B323" t="str">
            <v xml:space="preserve"> Sector Los Ciruelos</v>
          </cell>
          <cell r="C323">
            <v>90539800</v>
          </cell>
          <cell r="D323">
            <v>2600</v>
          </cell>
          <cell r="E323">
            <v>100</v>
          </cell>
          <cell r="F323">
            <v>78</v>
          </cell>
          <cell r="G323">
            <v>4</v>
          </cell>
          <cell r="H323">
            <v>1</v>
          </cell>
          <cell r="I323">
            <v>2</v>
          </cell>
          <cell r="J323" t="str">
            <v>02/12/2022</v>
          </cell>
          <cell r="K323">
            <v>58950</v>
          </cell>
          <cell r="L323">
            <v>409053.02</v>
          </cell>
          <cell r="M323">
            <v>305231.98</v>
          </cell>
          <cell r="N323">
            <v>34</v>
          </cell>
          <cell r="O323">
            <v>466.11</v>
          </cell>
          <cell r="P323">
            <v>1.71</v>
          </cell>
          <cell r="Q323">
            <v>22</v>
          </cell>
          <cell r="R323">
            <v>1</v>
          </cell>
          <cell r="S323">
            <v>623.78</v>
          </cell>
          <cell r="T323">
            <v>5</v>
          </cell>
          <cell r="U323">
            <v>1312.85</v>
          </cell>
          <cell r="V323">
            <v>11.01</v>
          </cell>
          <cell r="W323">
            <v>1.9416427628214292</v>
          </cell>
          <cell r="X323">
            <v>715.59</v>
          </cell>
          <cell r="Y323">
            <v>27.22</v>
          </cell>
          <cell r="Z323">
            <v>52.79</v>
          </cell>
          <cell r="AA323">
            <v>30827.39</v>
          </cell>
          <cell r="AB323">
            <v>1.88</v>
          </cell>
          <cell r="AC323">
            <v>14.05</v>
          </cell>
          <cell r="AD323">
            <v>49.4</v>
          </cell>
          <cell r="AE323">
            <v>167</v>
          </cell>
          <cell r="AF323">
            <v>66</v>
          </cell>
          <cell r="AG323">
            <v>0.28999999999999998</v>
          </cell>
          <cell r="AH323">
            <v>18</v>
          </cell>
          <cell r="AI323">
            <v>21.33</v>
          </cell>
          <cell r="AJ323">
            <v>8.6</v>
          </cell>
          <cell r="AK323">
            <v>1.64</v>
          </cell>
          <cell r="AL323">
            <v>907</v>
          </cell>
          <cell r="AM323">
            <v>579.61</v>
          </cell>
          <cell r="AN323">
            <v>10.59</v>
          </cell>
          <cell r="AO323">
            <v>130</v>
          </cell>
        </row>
        <row r="324">
          <cell r="A324" t="str">
            <v>Pedro Aguirre Cerda</v>
          </cell>
          <cell r="B324" t="str">
            <v xml:space="preserve"> Casa con Mas de 3 Dormitorios de 160 M2 / Buena Conectividad y Pasaje Cerrado</v>
          </cell>
          <cell r="C324">
            <v>69646000</v>
          </cell>
          <cell r="D324">
            <v>2000</v>
          </cell>
          <cell r="E324">
            <v>84</v>
          </cell>
          <cell r="F324">
            <v>160</v>
          </cell>
          <cell r="G324">
            <v>3</v>
          </cell>
          <cell r="H324">
            <v>1</v>
          </cell>
          <cell r="I324">
            <v>1</v>
          </cell>
          <cell r="J324" t="str">
            <v>02/12/2022</v>
          </cell>
          <cell r="K324">
            <v>101035</v>
          </cell>
          <cell r="L324">
            <v>530088.27</v>
          </cell>
          <cell r="M324">
            <v>178462.78</v>
          </cell>
          <cell r="N324">
            <v>61</v>
          </cell>
          <cell r="O324">
            <v>275.89999999999998</v>
          </cell>
          <cell r="P324">
            <v>1.31</v>
          </cell>
          <cell r="Q324">
            <v>33</v>
          </cell>
          <cell r="R324">
            <v>0</v>
          </cell>
          <cell r="S324">
            <v>362.65</v>
          </cell>
          <cell r="T324">
            <v>7</v>
          </cell>
          <cell r="U324">
            <v>695.3</v>
          </cell>
          <cell r="V324">
            <v>44</v>
          </cell>
          <cell r="W324">
            <v>1.3699844057702351</v>
          </cell>
          <cell r="X324">
            <v>857.74</v>
          </cell>
          <cell r="Y324">
            <v>8.74</v>
          </cell>
          <cell r="Z324">
            <v>7.37</v>
          </cell>
          <cell r="AA324">
            <v>43465</v>
          </cell>
          <cell r="AB324">
            <v>0</v>
          </cell>
          <cell r="AC324">
            <v>12.17</v>
          </cell>
          <cell r="AD324">
            <v>61.23</v>
          </cell>
          <cell r="AE324">
            <v>736</v>
          </cell>
          <cell r="AF324">
            <v>222</v>
          </cell>
          <cell r="AG324">
            <v>0.89</v>
          </cell>
          <cell r="AH324">
            <v>30</v>
          </cell>
          <cell r="AI324">
            <v>26.76</v>
          </cell>
          <cell r="AJ324">
            <v>10</v>
          </cell>
          <cell r="AK324">
            <v>4.18</v>
          </cell>
          <cell r="AL324">
            <v>3257</v>
          </cell>
          <cell r="AM324">
            <v>702.9</v>
          </cell>
          <cell r="AN324">
            <v>3.31</v>
          </cell>
          <cell r="AO324">
            <v>120</v>
          </cell>
        </row>
        <row r="325">
          <cell r="A325" t="str">
            <v>Santiago</v>
          </cell>
          <cell r="B325" t="str">
            <v xml:space="preserve"> Avenida matta entre san francisco y santa rosa</v>
          </cell>
          <cell r="C325">
            <v>130000000</v>
          </cell>
          <cell r="D325">
            <v>3733.165</v>
          </cell>
          <cell r="E325">
            <v>200</v>
          </cell>
          <cell r="F325">
            <v>210</v>
          </cell>
          <cell r="G325">
            <v>3</v>
          </cell>
          <cell r="H325">
            <v>1</v>
          </cell>
          <cell r="I325">
            <v>0</v>
          </cell>
          <cell r="J325" t="str">
            <v>02/12/2022</v>
          </cell>
          <cell r="K325">
            <v>402847</v>
          </cell>
          <cell r="L325">
            <v>1868007.66</v>
          </cell>
          <cell r="M325">
            <v>314094.71999999997</v>
          </cell>
          <cell r="N325">
            <v>94</v>
          </cell>
          <cell r="O325">
            <v>389.63</v>
          </cell>
          <cell r="P325">
            <v>2.16</v>
          </cell>
          <cell r="Q325">
            <v>77</v>
          </cell>
          <cell r="R325">
            <v>11</v>
          </cell>
          <cell r="S325">
            <v>384.8</v>
          </cell>
          <cell r="T325">
            <v>7</v>
          </cell>
          <cell r="U325">
            <v>1185.6400000000001</v>
          </cell>
          <cell r="V325">
            <v>0</v>
          </cell>
          <cell r="W325">
            <v>3.4886025335688422</v>
          </cell>
          <cell r="X325">
            <v>1145.54</v>
          </cell>
          <cell r="Y325">
            <v>5.23</v>
          </cell>
          <cell r="Z325">
            <v>38.57</v>
          </cell>
          <cell r="AA325">
            <v>209226.05</v>
          </cell>
          <cell r="AB325">
            <v>2.4300000000000002</v>
          </cell>
          <cell r="AC325">
            <v>9.48</v>
          </cell>
          <cell r="AD325">
            <v>4.3099999999999996</v>
          </cell>
          <cell r="AE325">
            <v>5799</v>
          </cell>
          <cell r="AF325">
            <v>4045</v>
          </cell>
          <cell r="AG325">
            <v>2.02</v>
          </cell>
          <cell r="AH325">
            <v>59.57</v>
          </cell>
          <cell r="AI325">
            <v>9.6300000000000008</v>
          </cell>
          <cell r="AJ325">
            <v>10.62</v>
          </cell>
          <cell r="AK325">
            <v>3.37</v>
          </cell>
          <cell r="AL325">
            <v>14405</v>
          </cell>
          <cell r="AM325">
            <v>589.23</v>
          </cell>
          <cell r="AN325">
            <v>48.24</v>
          </cell>
          <cell r="AO325">
            <v>85</v>
          </cell>
        </row>
        <row r="326">
          <cell r="A326" t="str">
            <v>Colina</v>
          </cell>
          <cell r="B326" t="str">
            <v xml:space="preserve"> Las Pataguas</v>
          </cell>
          <cell r="C326">
            <v>679048500</v>
          </cell>
          <cell r="D326">
            <v>19500</v>
          </cell>
          <cell r="E326">
            <v>400</v>
          </cell>
          <cell r="F326">
            <v>5000</v>
          </cell>
          <cell r="G326">
            <v>7</v>
          </cell>
          <cell r="H326">
            <v>6</v>
          </cell>
          <cell r="I326">
            <v>6</v>
          </cell>
          <cell r="J326" t="str">
            <v>02/12/2022</v>
          </cell>
          <cell r="K326">
            <v>117839</v>
          </cell>
          <cell r="L326">
            <v>1115239.6200000001</v>
          </cell>
          <cell r="M326">
            <v>734015.35</v>
          </cell>
          <cell r="N326">
            <v>57</v>
          </cell>
          <cell r="O326">
            <v>487.23</v>
          </cell>
          <cell r="P326">
            <v>0.96</v>
          </cell>
          <cell r="Q326">
            <v>30</v>
          </cell>
          <cell r="R326">
            <v>10</v>
          </cell>
          <cell r="S326">
            <v>632.22</v>
          </cell>
          <cell r="T326">
            <v>7</v>
          </cell>
          <cell r="U326">
            <v>1011.29</v>
          </cell>
          <cell r="V326">
            <v>45.41</v>
          </cell>
          <cell r="W326">
            <v>1.4295011588942701</v>
          </cell>
          <cell r="X326">
            <v>1149.29</v>
          </cell>
          <cell r="Y326">
            <v>14.4</v>
          </cell>
          <cell r="Z326">
            <v>37.659999999999997</v>
          </cell>
          <cell r="AA326">
            <v>74060.31</v>
          </cell>
          <cell r="AB326">
            <v>1.78</v>
          </cell>
          <cell r="AC326">
            <v>12.23</v>
          </cell>
          <cell r="AD326">
            <v>10.3</v>
          </cell>
          <cell r="AE326">
            <v>756</v>
          </cell>
          <cell r="AF326">
            <v>160</v>
          </cell>
          <cell r="AG326">
            <v>0.53</v>
          </cell>
          <cell r="AH326">
            <v>35.71</v>
          </cell>
          <cell r="AI326">
            <v>25.46</v>
          </cell>
          <cell r="AJ326">
            <v>8.3000000000000007</v>
          </cell>
          <cell r="AK326">
            <v>1.34</v>
          </cell>
          <cell r="AL326">
            <v>1830</v>
          </cell>
          <cell r="AM326">
            <v>714.93</v>
          </cell>
          <cell r="AN326">
            <v>9.42</v>
          </cell>
          <cell r="AO326">
            <v>90</v>
          </cell>
        </row>
        <row r="327">
          <cell r="A327" t="str">
            <v>La Reina</v>
          </cell>
          <cell r="B327" t="str">
            <v xml:space="preserve"> El Greco 6726</v>
          </cell>
          <cell r="C327">
            <v>316889300</v>
          </cell>
          <cell r="D327">
            <v>9100</v>
          </cell>
          <cell r="E327">
            <v>117</v>
          </cell>
          <cell r="F327">
            <v>277</v>
          </cell>
          <cell r="G327">
            <v>4</v>
          </cell>
          <cell r="H327">
            <v>2</v>
          </cell>
          <cell r="I327">
            <v>3</v>
          </cell>
          <cell r="J327" t="str">
            <v>02/12/2022</v>
          </cell>
          <cell r="K327">
            <v>92678</v>
          </cell>
          <cell r="L327">
            <v>1296980.73</v>
          </cell>
          <cell r="M327">
            <v>190795.89</v>
          </cell>
          <cell r="N327">
            <v>28</v>
          </cell>
          <cell r="O327">
            <v>636.16</v>
          </cell>
          <cell r="P327">
            <v>0.82</v>
          </cell>
          <cell r="Q327">
            <v>15</v>
          </cell>
          <cell r="R327">
            <v>17</v>
          </cell>
          <cell r="S327">
            <v>783.55</v>
          </cell>
          <cell r="T327">
            <v>4</v>
          </cell>
          <cell r="U327">
            <v>1244.3399999999999</v>
          </cell>
          <cell r="V327">
            <v>0</v>
          </cell>
          <cell r="W327">
            <v>1.7040330196173972</v>
          </cell>
          <cell r="X327">
            <v>1393.46</v>
          </cell>
          <cell r="Y327">
            <v>3.3</v>
          </cell>
          <cell r="Z327">
            <v>33.53</v>
          </cell>
          <cell r="AA327">
            <v>46581.770000000004</v>
          </cell>
          <cell r="AB327">
            <v>3.88</v>
          </cell>
          <cell r="AC327">
            <v>4.92</v>
          </cell>
          <cell r="AD327">
            <v>6.16</v>
          </cell>
          <cell r="AE327">
            <v>379</v>
          </cell>
          <cell r="AF327">
            <v>103</v>
          </cell>
          <cell r="AG327">
            <v>0.49</v>
          </cell>
          <cell r="AH327">
            <v>26.67</v>
          </cell>
          <cell r="AI327">
            <v>6.94</v>
          </cell>
          <cell r="AJ327">
            <v>3.21</v>
          </cell>
          <cell r="AK327">
            <v>1.23</v>
          </cell>
          <cell r="AL327">
            <v>1106</v>
          </cell>
          <cell r="AM327">
            <v>810.3</v>
          </cell>
          <cell r="AN327">
            <v>17.28</v>
          </cell>
          <cell r="AO327">
            <v>90</v>
          </cell>
        </row>
        <row r="328">
          <cell r="A328" t="str">
            <v>Independencia</v>
          </cell>
          <cell r="B328" t="str">
            <v xml:space="preserve"> No especifica</v>
          </cell>
          <cell r="C328">
            <v>261172500</v>
          </cell>
          <cell r="D328">
            <v>7500</v>
          </cell>
          <cell r="E328">
            <v>180</v>
          </cell>
          <cell r="F328">
            <v>320</v>
          </cell>
          <cell r="G328">
            <v>7</v>
          </cell>
          <cell r="H328">
            <v>4</v>
          </cell>
          <cell r="I328">
            <v>1</v>
          </cell>
          <cell r="J328" t="str">
            <v>02/12/2022</v>
          </cell>
          <cell r="K328">
            <v>100059</v>
          </cell>
          <cell r="L328">
            <v>155440.97</v>
          </cell>
          <cell r="M328">
            <v>126954.77</v>
          </cell>
          <cell r="N328">
            <v>33</v>
          </cell>
          <cell r="O328">
            <v>359.21</v>
          </cell>
          <cell r="P328">
            <v>1.5</v>
          </cell>
          <cell r="Q328">
            <v>25</v>
          </cell>
          <cell r="R328">
            <v>3</v>
          </cell>
          <cell r="S328">
            <v>360.06</v>
          </cell>
          <cell r="T328">
            <v>4</v>
          </cell>
          <cell r="U328">
            <v>889.55</v>
          </cell>
          <cell r="V328">
            <v>0</v>
          </cell>
          <cell r="W328">
            <v>2.4596570099410462</v>
          </cell>
          <cell r="X328">
            <v>819.7</v>
          </cell>
          <cell r="Y328">
            <v>9.06</v>
          </cell>
          <cell r="Z328">
            <v>19.79</v>
          </cell>
          <cell r="AA328">
            <v>50329.1</v>
          </cell>
          <cell r="AB328">
            <v>0.86</v>
          </cell>
          <cell r="AC328">
            <v>15.16</v>
          </cell>
          <cell r="AD328">
            <v>23.98</v>
          </cell>
          <cell r="AE328">
            <v>1053</v>
          </cell>
          <cell r="AF328">
            <v>306</v>
          </cell>
          <cell r="AG328">
            <v>1.05</v>
          </cell>
          <cell r="AH328">
            <v>18</v>
          </cell>
          <cell r="AI328">
            <v>20.91</v>
          </cell>
          <cell r="AJ328">
            <v>13.56</v>
          </cell>
          <cell r="AK328">
            <v>4.37</v>
          </cell>
          <cell r="AL328">
            <v>4403</v>
          </cell>
          <cell r="AM328">
            <v>661.7</v>
          </cell>
          <cell r="AN328">
            <v>7.64</v>
          </cell>
          <cell r="AO328">
            <v>90</v>
          </cell>
        </row>
        <row r="329">
          <cell r="A329" t="str">
            <v>Lo Espejo</v>
          </cell>
          <cell r="B329" t="str">
            <v xml:space="preserve"> Calle Huasco/Pasaje Mincha</v>
          </cell>
          <cell r="C329">
            <v>110000000</v>
          </cell>
          <cell r="D329">
            <v>3158.8319999999999</v>
          </cell>
          <cell r="E329">
            <v>128</v>
          </cell>
          <cell r="F329">
            <v>234</v>
          </cell>
          <cell r="G329">
            <v>4</v>
          </cell>
          <cell r="H329">
            <v>2</v>
          </cell>
          <cell r="I329">
            <v>0</v>
          </cell>
          <cell r="J329" t="str">
            <v>02/12/2022</v>
          </cell>
          <cell r="K329">
            <v>98651</v>
          </cell>
          <cell r="L329">
            <v>430503.44</v>
          </cell>
          <cell r="M329">
            <v>229264.55</v>
          </cell>
          <cell r="N329">
            <v>56</v>
          </cell>
          <cell r="O329">
            <v>271.47000000000003</v>
          </cell>
          <cell r="P329">
            <v>0.95</v>
          </cell>
          <cell r="Q329">
            <v>25</v>
          </cell>
          <cell r="R329">
            <v>0</v>
          </cell>
          <cell r="S329">
            <v>331.7</v>
          </cell>
          <cell r="T329">
            <v>8</v>
          </cell>
          <cell r="U329">
            <v>809.37</v>
          </cell>
          <cell r="V329">
            <v>43.75</v>
          </cell>
          <cell r="W329">
            <v>1.2023886315936827</v>
          </cell>
          <cell r="X329">
            <v>759.76</v>
          </cell>
          <cell r="Y329">
            <v>11.14</v>
          </cell>
          <cell r="Z329">
            <v>10.96</v>
          </cell>
          <cell r="AA329">
            <v>51219.65</v>
          </cell>
          <cell r="AB329">
            <v>0</v>
          </cell>
          <cell r="AC329">
            <v>14.85</v>
          </cell>
          <cell r="AD329">
            <v>67.459999999999994</v>
          </cell>
          <cell r="AE329">
            <v>1126</v>
          </cell>
          <cell r="AF329">
            <v>353</v>
          </cell>
          <cell r="AG329">
            <v>1.43</v>
          </cell>
          <cell r="AH329">
            <v>42</v>
          </cell>
          <cell r="AI329">
            <v>37.5</v>
          </cell>
          <cell r="AJ329">
            <v>12.07</v>
          </cell>
          <cell r="AK329">
            <v>4.83</v>
          </cell>
          <cell r="AL329">
            <v>3524</v>
          </cell>
          <cell r="AM329">
            <v>532.98</v>
          </cell>
          <cell r="AN329">
            <v>2.94</v>
          </cell>
          <cell r="AO329">
            <v>130</v>
          </cell>
        </row>
        <row r="330">
          <cell r="A330" t="str">
            <v>Santiago</v>
          </cell>
          <cell r="B330" t="str">
            <v xml:space="preserve"> Atacama/Maipu</v>
          </cell>
          <cell r="C330">
            <v>226000000</v>
          </cell>
          <cell r="D330">
            <v>6489.9639999999999</v>
          </cell>
          <cell r="E330">
            <v>250</v>
          </cell>
          <cell r="F330">
            <v>250</v>
          </cell>
          <cell r="G330">
            <v>4</v>
          </cell>
          <cell r="H330">
            <v>4</v>
          </cell>
          <cell r="I330">
            <v>0</v>
          </cell>
          <cell r="J330" t="str">
            <v>02/12/2022</v>
          </cell>
          <cell r="K330">
            <v>402847</v>
          </cell>
          <cell r="L330">
            <v>1868007.66</v>
          </cell>
          <cell r="M330">
            <v>314094.71999999997</v>
          </cell>
          <cell r="N330">
            <v>94</v>
          </cell>
          <cell r="O330">
            <v>389.63</v>
          </cell>
          <cell r="P330">
            <v>2.16</v>
          </cell>
          <cell r="Q330">
            <v>77</v>
          </cell>
          <cell r="R330">
            <v>11</v>
          </cell>
          <cell r="S330">
            <v>384.8</v>
          </cell>
          <cell r="T330">
            <v>7</v>
          </cell>
          <cell r="U330">
            <v>1185.6400000000001</v>
          </cell>
          <cell r="V330">
            <v>0</v>
          </cell>
          <cell r="W330">
            <v>3.4886025335688422</v>
          </cell>
          <cell r="X330">
            <v>1145.54</v>
          </cell>
          <cell r="Y330">
            <v>5.23</v>
          </cell>
          <cell r="Z330">
            <v>38.57</v>
          </cell>
          <cell r="AA330">
            <v>209226.05</v>
          </cell>
          <cell r="AB330">
            <v>2.4300000000000002</v>
          </cell>
          <cell r="AC330">
            <v>9.48</v>
          </cell>
          <cell r="AD330">
            <v>4.3099999999999996</v>
          </cell>
          <cell r="AE330">
            <v>5799</v>
          </cell>
          <cell r="AF330">
            <v>4045</v>
          </cell>
          <cell r="AG330">
            <v>2.02</v>
          </cell>
          <cell r="AH330">
            <v>59.57</v>
          </cell>
          <cell r="AI330">
            <v>9.6300000000000008</v>
          </cell>
          <cell r="AJ330">
            <v>10.62</v>
          </cell>
          <cell r="AK330">
            <v>3.37</v>
          </cell>
          <cell r="AL330">
            <v>14405</v>
          </cell>
          <cell r="AM330">
            <v>589.23</v>
          </cell>
          <cell r="AN330">
            <v>48.24</v>
          </cell>
          <cell r="AO330">
            <v>85</v>
          </cell>
        </row>
        <row r="331">
          <cell r="A331" t="str">
            <v>Ñuñoa</v>
          </cell>
          <cell r="B331" t="str">
            <v xml:space="preserve"> Pedro Lobos</v>
          </cell>
          <cell r="C331">
            <v>208589770</v>
          </cell>
          <cell r="D331">
            <v>5990</v>
          </cell>
          <cell r="E331">
            <v>86</v>
          </cell>
          <cell r="F331">
            <v>230</v>
          </cell>
          <cell r="G331">
            <v>4</v>
          </cell>
          <cell r="H331">
            <v>2</v>
          </cell>
          <cell r="I331">
            <v>1</v>
          </cell>
          <cell r="J331" t="str">
            <v>02/12/2022</v>
          </cell>
          <cell r="K331">
            <v>208048</v>
          </cell>
          <cell r="L331">
            <v>508452.16</v>
          </cell>
          <cell r="M331">
            <v>300354.24</v>
          </cell>
          <cell r="N331">
            <v>47</v>
          </cell>
          <cell r="O331">
            <v>462.1</v>
          </cell>
          <cell r="P331">
            <v>1.08</v>
          </cell>
          <cell r="Q331">
            <v>28</v>
          </cell>
          <cell r="R331">
            <v>26</v>
          </cell>
          <cell r="S331">
            <v>535.08000000000004</v>
          </cell>
          <cell r="T331">
            <v>6</v>
          </cell>
          <cell r="U331">
            <v>1089.4000000000001</v>
          </cell>
          <cell r="V331">
            <v>0</v>
          </cell>
          <cell r="W331">
            <v>3.3821747955052932</v>
          </cell>
          <cell r="X331">
            <v>1192.3900000000001</v>
          </cell>
          <cell r="Y331">
            <v>2.82</v>
          </cell>
          <cell r="Z331">
            <v>48.36</v>
          </cell>
          <cell r="AA331">
            <v>83721</v>
          </cell>
          <cell r="AB331">
            <v>0</v>
          </cell>
          <cell r="AC331">
            <v>2.06</v>
          </cell>
          <cell r="AD331">
            <v>7.3</v>
          </cell>
          <cell r="AE331">
            <v>1335</v>
          </cell>
          <cell r="AF331">
            <v>446</v>
          </cell>
          <cell r="AG331">
            <v>0.74</v>
          </cell>
          <cell r="AH331">
            <v>20.54</v>
          </cell>
          <cell r="AI331">
            <v>5.76</v>
          </cell>
          <cell r="AJ331">
            <v>2.6</v>
          </cell>
          <cell r="AK331">
            <v>1.02</v>
          </cell>
          <cell r="AL331">
            <v>2313</v>
          </cell>
          <cell r="AM331">
            <v>790.9</v>
          </cell>
          <cell r="AN331">
            <v>22.43</v>
          </cell>
          <cell r="AO331">
            <v>83</v>
          </cell>
        </row>
        <row r="332">
          <cell r="A332" t="str">
            <v>Vitacura</v>
          </cell>
          <cell r="B332" t="str">
            <v xml:space="preserve"> artigas</v>
          </cell>
          <cell r="C332">
            <v>1737667700</v>
          </cell>
          <cell r="D332">
            <v>49900</v>
          </cell>
          <cell r="E332">
            <v>550</v>
          </cell>
          <cell r="F332">
            <v>1602</v>
          </cell>
          <cell r="G332">
            <v>8</v>
          </cell>
          <cell r="H332">
            <v>7</v>
          </cell>
          <cell r="I332">
            <v>6</v>
          </cell>
          <cell r="J332" t="str">
            <v>02/12/2022</v>
          </cell>
          <cell r="K332">
            <v>85300</v>
          </cell>
          <cell r="L332">
            <v>1592903.19</v>
          </cell>
          <cell r="M332">
            <v>257987</v>
          </cell>
          <cell r="N332">
            <v>4</v>
          </cell>
          <cell r="O332">
            <v>1583.42</v>
          </cell>
          <cell r="P332">
            <v>0.28999999999999998</v>
          </cell>
          <cell r="Q332">
            <v>3</v>
          </cell>
          <cell r="R332">
            <v>15</v>
          </cell>
          <cell r="S332">
            <v>1633.06</v>
          </cell>
          <cell r="T332">
            <v>1</v>
          </cell>
          <cell r="U332">
            <v>2461.6</v>
          </cell>
          <cell r="V332">
            <v>0</v>
          </cell>
          <cell r="W332">
            <v>1.9905213719847887</v>
          </cell>
          <cell r="X332">
            <v>1717.42</v>
          </cell>
          <cell r="Y332">
            <v>2.5099999999999998</v>
          </cell>
          <cell r="Z332">
            <v>35.18</v>
          </cell>
          <cell r="AA332">
            <v>42926.63</v>
          </cell>
          <cell r="AB332">
            <v>5.72</v>
          </cell>
          <cell r="AC332">
            <v>0.79</v>
          </cell>
          <cell r="AD332">
            <v>1.95</v>
          </cell>
          <cell r="AE332">
            <v>559</v>
          </cell>
          <cell r="AF332">
            <v>112</v>
          </cell>
          <cell r="AG332">
            <v>0.71</v>
          </cell>
          <cell r="AH332">
            <v>0</v>
          </cell>
          <cell r="AI332">
            <v>3.48</v>
          </cell>
          <cell r="AJ332">
            <v>0.79</v>
          </cell>
          <cell r="AK332">
            <v>0.81</v>
          </cell>
          <cell r="AL332">
            <v>301</v>
          </cell>
          <cell r="AM332">
            <v>863.73</v>
          </cell>
          <cell r="AN332">
            <v>8.7100000000000009</v>
          </cell>
          <cell r="AO332">
            <v>81</v>
          </cell>
        </row>
        <row r="333">
          <cell r="A333" t="str">
            <v>Vitacura</v>
          </cell>
          <cell r="B333" t="str">
            <v xml:space="preserve"> campo de mayo</v>
          </cell>
          <cell r="C333">
            <v>675566200</v>
          </cell>
          <cell r="D333">
            <v>19400</v>
          </cell>
          <cell r="E333">
            <v>140</v>
          </cell>
          <cell r="F333">
            <v>371</v>
          </cell>
          <cell r="G333">
            <v>4</v>
          </cell>
          <cell r="H333">
            <v>3</v>
          </cell>
          <cell r="I333">
            <v>2</v>
          </cell>
          <cell r="J333" t="str">
            <v>02/12/2022</v>
          </cell>
          <cell r="K333">
            <v>85300</v>
          </cell>
          <cell r="L333">
            <v>1592903.19</v>
          </cell>
          <cell r="M333">
            <v>257987</v>
          </cell>
          <cell r="N333">
            <v>4</v>
          </cell>
          <cell r="O333">
            <v>1583.42</v>
          </cell>
          <cell r="P333">
            <v>0.28999999999999998</v>
          </cell>
          <cell r="Q333">
            <v>3</v>
          </cell>
          <cell r="R333">
            <v>15</v>
          </cell>
          <cell r="S333">
            <v>1633.06</v>
          </cell>
          <cell r="T333">
            <v>1</v>
          </cell>
          <cell r="U333">
            <v>2461.6</v>
          </cell>
          <cell r="V333">
            <v>0</v>
          </cell>
          <cell r="W333">
            <v>1.9905213719847887</v>
          </cell>
          <cell r="X333">
            <v>1717.42</v>
          </cell>
          <cell r="Y333">
            <v>2.5099999999999998</v>
          </cell>
          <cell r="Z333">
            <v>35.18</v>
          </cell>
          <cell r="AA333">
            <v>42926.63</v>
          </cell>
          <cell r="AB333">
            <v>5.72</v>
          </cell>
          <cell r="AC333">
            <v>0.79</v>
          </cell>
          <cell r="AD333">
            <v>1.95</v>
          </cell>
          <cell r="AE333">
            <v>559</v>
          </cell>
          <cell r="AF333">
            <v>112</v>
          </cell>
          <cell r="AG333">
            <v>0.71</v>
          </cell>
          <cell r="AH333">
            <v>0</v>
          </cell>
          <cell r="AI333">
            <v>3.48</v>
          </cell>
          <cell r="AJ333">
            <v>0.79</v>
          </cell>
          <cell r="AK333">
            <v>0.81</v>
          </cell>
          <cell r="AL333">
            <v>301</v>
          </cell>
          <cell r="AM333">
            <v>863.73</v>
          </cell>
          <cell r="AN333">
            <v>8.7100000000000009</v>
          </cell>
          <cell r="AO333">
            <v>81</v>
          </cell>
        </row>
        <row r="334">
          <cell r="A334" t="str">
            <v>San José de Maipo</v>
          </cell>
          <cell r="B334" t="str">
            <v xml:space="preserve"> Comercio</v>
          </cell>
          <cell r="C334">
            <v>250000000</v>
          </cell>
          <cell r="D334">
            <v>7179.1629999999996</v>
          </cell>
          <cell r="E334">
            <v>190</v>
          </cell>
          <cell r="F334">
            <v>670</v>
          </cell>
          <cell r="G334">
            <v>3</v>
          </cell>
          <cell r="H334">
            <v>3</v>
          </cell>
          <cell r="I334">
            <v>10</v>
          </cell>
          <cell r="J334" t="str">
            <v>02/12/2022</v>
          </cell>
          <cell r="K334">
            <v>11115</v>
          </cell>
          <cell r="L334">
            <v>43960.58</v>
          </cell>
          <cell r="M334">
            <v>43960.58</v>
          </cell>
          <cell r="N334">
            <v>9</v>
          </cell>
          <cell r="O334">
            <v>905.46</v>
          </cell>
          <cell r="P334">
            <v>1.2</v>
          </cell>
          <cell r="Q334">
            <v>5</v>
          </cell>
          <cell r="R334">
            <v>0</v>
          </cell>
          <cell r="S334">
            <v>1283.31</v>
          </cell>
          <cell r="T334">
            <v>1</v>
          </cell>
          <cell r="U334">
            <v>391.44</v>
          </cell>
          <cell r="V334">
            <v>26.38</v>
          </cell>
          <cell r="W334">
            <v>1.2556730367182511</v>
          </cell>
          <cell r="X334">
            <v>900.28</v>
          </cell>
          <cell r="Y334">
            <v>17.55</v>
          </cell>
          <cell r="Z334">
            <v>8.3699999999999992</v>
          </cell>
          <cell r="AA334">
            <v>8168.75</v>
          </cell>
          <cell r="AB334">
            <v>1.64</v>
          </cell>
          <cell r="AC334">
            <v>28.96</v>
          </cell>
          <cell r="AD334">
            <v>40.75</v>
          </cell>
          <cell r="AE334">
            <v>29</v>
          </cell>
          <cell r="AF334">
            <v>6</v>
          </cell>
          <cell r="AG334">
            <v>0.19</v>
          </cell>
          <cell r="AH334">
            <v>25</v>
          </cell>
          <cell r="AI334">
            <v>23.99</v>
          </cell>
          <cell r="AJ334">
            <v>6.44</v>
          </cell>
          <cell r="AK334">
            <v>1.59</v>
          </cell>
          <cell r="AL334">
            <v>234</v>
          </cell>
          <cell r="AM334">
            <v>118.72</v>
          </cell>
          <cell r="AN334">
            <v>0</v>
          </cell>
          <cell r="AO334">
            <v>120</v>
          </cell>
        </row>
        <row r="335">
          <cell r="A335" t="str">
            <v>La Reina</v>
          </cell>
          <cell r="B335" t="str">
            <v xml:space="preserve"> Valenzuela Puelma // veintitrés de febrero</v>
          </cell>
          <cell r="C335">
            <v>419617150</v>
          </cell>
          <cell r="D335">
            <v>12050</v>
          </cell>
          <cell r="E335">
            <v>152</v>
          </cell>
          <cell r="F335">
            <v>285</v>
          </cell>
          <cell r="G335">
            <v>5</v>
          </cell>
          <cell r="H335">
            <v>4</v>
          </cell>
          <cell r="I335">
            <v>0</v>
          </cell>
          <cell r="J335" t="str">
            <v>02/12/2022</v>
          </cell>
          <cell r="K335">
            <v>92678</v>
          </cell>
          <cell r="L335">
            <v>1296980.73</v>
          </cell>
          <cell r="M335">
            <v>190795.89</v>
          </cell>
          <cell r="N335">
            <v>28</v>
          </cell>
          <cell r="O335">
            <v>636.16</v>
          </cell>
          <cell r="P335">
            <v>0.82</v>
          </cell>
          <cell r="Q335">
            <v>15</v>
          </cell>
          <cell r="R335">
            <v>17</v>
          </cell>
          <cell r="S335">
            <v>783.55</v>
          </cell>
          <cell r="T335">
            <v>4</v>
          </cell>
          <cell r="U335">
            <v>1244.3399999999999</v>
          </cell>
          <cell r="V335">
            <v>0</v>
          </cell>
          <cell r="W335">
            <v>1.7040330196173972</v>
          </cell>
          <cell r="X335">
            <v>1393.46</v>
          </cell>
          <cell r="Y335">
            <v>3.3</v>
          </cell>
          <cell r="Z335">
            <v>33.53</v>
          </cell>
          <cell r="AA335">
            <v>46581.770000000004</v>
          </cell>
          <cell r="AB335">
            <v>3.88</v>
          </cell>
          <cell r="AC335">
            <v>4.92</v>
          </cell>
          <cell r="AD335">
            <v>6.16</v>
          </cell>
          <cell r="AE335">
            <v>379</v>
          </cell>
          <cell r="AF335">
            <v>103</v>
          </cell>
          <cell r="AG335">
            <v>0.49</v>
          </cell>
          <cell r="AH335">
            <v>26.67</v>
          </cell>
          <cell r="AI335">
            <v>6.94</v>
          </cell>
          <cell r="AJ335">
            <v>3.21</v>
          </cell>
          <cell r="AK335">
            <v>1.23</v>
          </cell>
          <cell r="AL335">
            <v>1106</v>
          </cell>
          <cell r="AM335">
            <v>810.3</v>
          </cell>
          <cell r="AN335">
            <v>17.28</v>
          </cell>
          <cell r="AO335">
            <v>90</v>
          </cell>
        </row>
        <row r="336">
          <cell r="A336" t="str">
            <v>Lo Espejo</v>
          </cell>
          <cell r="B336" t="str">
            <v xml:space="preserve"> Gil de Castro</v>
          </cell>
          <cell r="C336">
            <v>109000000</v>
          </cell>
          <cell r="D336">
            <v>3130.1149999999998</v>
          </cell>
          <cell r="E336">
            <v>90</v>
          </cell>
          <cell r="F336">
            <v>216</v>
          </cell>
          <cell r="G336">
            <v>4</v>
          </cell>
          <cell r="H336">
            <v>1</v>
          </cell>
          <cell r="I336">
            <v>3</v>
          </cell>
          <cell r="J336" t="str">
            <v>02/12/2022</v>
          </cell>
          <cell r="K336">
            <v>98651</v>
          </cell>
          <cell r="L336">
            <v>430503.44</v>
          </cell>
          <cell r="M336">
            <v>229264.55</v>
          </cell>
          <cell r="N336">
            <v>56</v>
          </cell>
          <cell r="O336">
            <v>271.47000000000003</v>
          </cell>
          <cell r="P336">
            <v>0.95</v>
          </cell>
          <cell r="Q336">
            <v>25</v>
          </cell>
          <cell r="R336">
            <v>0</v>
          </cell>
          <cell r="S336">
            <v>331.7</v>
          </cell>
          <cell r="T336">
            <v>8</v>
          </cell>
          <cell r="U336">
            <v>809.37</v>
          </cell>
          <cell r="V336">
            <v>43.75</v>
          </cell>
          <cell r="W336">
            <v>1.2023886315936827</v>
          </cell>
          <cell r="X336">
            <v>759.76</v>
          </cell>
          <cell r="Y336">
            <v>11.14</v>
          </cell>
          <cell r="Z336">
            <v>10.96</v>
          </cell>
          <cell r="AA336">
            <v>51219.65</v>
          </cell>
          <cell r="AB336">
            <v>0</v>
          </cell>
          <cell r="AC336">
            <v>14.85</v>
          </cell>
          <cell r="AD336">
            <v>67.459999999999994</v>
          </cell>
          <cell r="AE336">
            <v>1126</v>
          </cell>
          <cell r="AF336">
            <v>353</v>
          </cell>
          <cell r="AG336">
            <v>1.43</v>
          </cell>
          <cell r="AH336">
            <v>42</v>
          </cell>
          <cell r="AI336">
            <v>37.5</v>
          </cell>
          <cell r="AJ336">
            <v>12.07</v>
          </cell>
          <cell r="AK336">
            <v>4.83</v>
          </cell>
          <cell r="AL336">
            <v>3524</v>
          </cell>
          <cell r="AM336">
            <v>532.98</v>
          </cell>
          <cell r="AN336">
            <v>2.94</v>
          </cell>
          <cell r="AO336">
            <v>130</v>
          </cell>
        </row>
        <row r="337">
          <cell r="A337" t="str">
            <v>Independencia</v>
          </cell>
          <cell r="B337" t="str">
            <v xml:space="preserve"> Av. Eintein con Av. Independencia</v>
          </cell>
          <cell r="C337">
            <v>151863103</v>
          </cell>
          <cell r="D337">
            <v>4361</v>
          </cell>
          <cell r="E337">
            <v>200</v>
          </cell>
          <cell r="F337">
            <v>400</v>
          </cell>
          <cell r="G337">
            <v>5</v>
          </cell>
          <cell r="H337">
            <v>3</v>
          </cell>
          <cell r="I337">
            <v>0</v>
          </cell>
          <cell r="J337" t="str">
            <v>02/12/2022</v>
          </cell>
          <cell r="K337">
            <v>100059</v>
          </cell>
          <cell r="L337">
            <v>155440.97</v>
          </cell>
          <cell r="M337">
            <v>126954.77</v>
          </cell>
          <cell r="N337">
            <v>33</v>
          </cell>
          <cell r="O337">
            <v>359.21</v>
          </cell>
          <cell r="P337">
            <v>1.5</v>
          </cell>
          <cell r="Q337">
            <v>25</v>
          </cell>
          <cell r="R337">
            <v>3</v>
          </cell>
          <cell r="S337">
            <v>360.06</v>
          </cell>
          <cell r="T337">
            <v>4</v>
          </cell>
          <cell r="U337">
            <v>889.55</v>
          </cell>
          <cell r="V337">
            <v>0</v>
          </cell>
          <cell r="W337">
            <v>2.4596570099410462</v>
          </cell>
          <cell r="X337">
            <v>819.7</v>
          </cell>
          <cell r="Y337">
            <v>9.06</v>
          </cell>
          <cell r="Z337">
            <v>19.79</v>
          </cell>
          <cell r="AA337">
            <v>50329.1</v>
          </cell>
          <cell r="AB337">
            <v>0.86</v>
          </cell>
          <cell r="AC337">
            <v>15.16</v>
          </cell>
          <cell r="AD337">
            <v>23.98</v>
          </cell>
          <cell r="AE337">
            <v>1053</v>
          </cell>
          <cell r="AF337">
            <v>306</v>
          </cell>
          <cell r="AG337">
            <v>1.05</v>
          </cell>
          <cell r="AH337">
            <v>18</v>
          </cell>
          <cell r="AI337">
            <v>20.91</v>
          </cell>
          <cell r="AJ337">
            <v>13.56</v>
          </cell>
          <cell r="AK337">
            <v>4.37</v>
          </cell>
          <cell r="AL337">
            <v>4403</v>
          </cell>
          <cell r="AM337">
            <v>661.7</v>
          </cell>
          <cell r="AN337">
            <v>7.64</v>
          </cell>
          <cell r="AO337">
            <v>90</v>
          </cell>
        </row>
        <row r="338">
          <cell r="A338" t="str">
            <v>Santiago</v>
          </cell>
          <cell r="B338" t="str">
            <v xml:space="preserve"> C. San Ignacio de Loyola 2783</v>
          </cell>
          <cell r="C338">
            <v>330000000</v>
          </cell>
          <cell r="D338">
            <v>9476.4950000000008</v>
          </cell>
          <cell r="E338">
            <v>270</v>
          </cell>
          <cell r="F338">
            <v>270</v>
          </cell>
          <cell r="G338">
            <v>4</v>
          </cell>
          <cell r="H338">
            <v>2</v>
          </cell>
          <cell r="I338">
            <v>1</v>
          </cell>
          <cell r="J338" t="str">
            <v>02/12/2022</v>
          </cell>
          <cell r="K338">
            <v>402847</v>
          </cell>
          <cell r="L338">
            <v>1868007.66</v>
          </cell>
          <cell r="M338">
            <v>314094.71999999997</v>
          </cell>
          <cell r="N338">
            <v>94</v>
          </cell>
          <cell r="O338">
            <v>389.63</v>
          </cell>
          <cell r="P338">
            <v>2.16</v>
          </cell>
          <cell r="Q338">
            <v>77</v>
          </cell>
          <cell r="R338">
            <v>11</v>
          </cell>
          <cell r="S338">
            <v>384.8</v>
          </cell>
          <cell r="T338">
            <v>7</v>
          </cell>
          <cell r="U338">
            <v>1185.6400000000001</v>
          </cell>
          <cell r="V338">
            <v>0</v>
          </cell>
          <cell r="W338">
            <v>3.4886025335688422</v>
          </cell>
          <cell r="X338">
            <v>1145.54</v>
          </cell>
          <cell r="Y338">
            <v>5.23</v>
          </cell>
          <cell r="Z338">
            <v>38.57</v>
          </cell>
          <cell r="AA338">
            <v>209226.05</v>
          </cell>
          <cell r="AB338">
            <v>2.4300000000000002</v>
          </cell>
          <cell r="AC338">
            <v>9.48</v>
          </cell>
          <cell r="AD338">
            <v>4.3099999999999996</v>
          </cell>
          <cell r="AE338">
            <v>5799</v>
          </cell>
          <cell r="AF338">
            <v>4045</v>
          </cell>
          <cell r="AG338">
            <v>2.02</v>
          </cell>
          <cell r="AH338">
            <v>59.57</v>
          </cell>
          <cell r="AI338">
            <v>9.6300000000000008</v>
          </cell>
          <cell r="AJ338">
            <v>10.62</v>
          </cell>
          <cell r="AK338">
            <v>3.37</v>
          </cell>
          <cell r="AL338">
            <v>14405</v>
          </cell>
          <cell r="AM338">
            <v>589.23</v>
          </cell>
          <cell r="AN338">
            <v>48.24</v>
          </cell>
          <cell r="AO338">
            <v>85</v>
          </cell>
        </row>
        <row r="339">
          <cell r="A339" t="str">
            <v>Colina</v>
          </cell>
          <cell r="B339" t="str">
            <v xml:space="preserve"> fundo el algarrobal 2</v>
          </cell>
          <cell r="C339">
            <v>797446700</v>
          </cell>
          <cell r="D339">
            <v>22900</v>
          </cell>
          <cell r="E339">
            <v>5000</v>
          </cell>
          <cell r="F339">
            <v>5000</v>
          </cell>
          <cell r="G339">
            <v>7</v>
          </cell>
          <cell r="H339">
            <v>6</v>
          </cell>
          <cell r="I339">
            <v>8</v>
          </cell>
          <cell r="J339" t="str">
            <v>02/12/2022</v>
          </cell>
          <cell r="K339">
            <v>117839</v>
          </cell>
          <cell r="L339">
            <v>1115239.6200000001</v>
          </cell>
          <cell r="M339">
            <v>734015.35</v>
          </cell>
          <cell r="N339">
            <v>57</v>
          </cell>
          <cell r="O339">
            <v>487.23</v>
          </cell>
          <cell r="P339">
            <v>0.96</v>
          </cell>
          <cell r="Q339">
            <v>30</v>
          </cell>
          <cell r="R339">
            <v>10</v>
          </cell>
          <cell r="S339">
            <v>632.22</v>
          </cell>
          <cell r="T339">
            <v>7</v>
          </cell>
          <cell r="U339">
            <v>1011.29</v>
          </cell>
          <cell r="V339">
            <v>45.41</v>
          </cell>
          <cell r="W339">
            <v>1.4295011588942701</v>
          </cell>
          <cell r="X339">
            <v>1149.29</v>
          </cell>
          <cell r="Y339">
            <v>14.4</v>
          </cell>
          <cell r="Z339">
            <v>37.659999999999997</v>
          </cell>
          <cell r="AA339">
            <v>74060.31</v>
          </cell>
          <cell r="AB339">
            <v>1.78</v>
          </cell>
          <cell r="AC339">
            <v>12.23</v>
          </cell>
          <cell r="AD339">
            <v>10.3</v>
          </cell>
          <cell r="AE339">
            <v>756</v>
          </cell>
          <cell r="AF339">
            <v>160</v>
          </cell>
          <cell r="AG339">
            <v>0.53</v>
          </cell>
          <cell r="AH339">
            <v>35.71</v>
          </cell>
          <cell r="AI339">
            <v>25.46</v>
          </cell>
          <cell r="AJ339">
            <v>8.3000000000000007</v>
          </cell>
          <cell r="AK339">
            <v>1.34</v>
          </cell>
          <cell r="AL339">
            <v>1830</v>
          </cell>
          <cell r="AM339">
            <v>714.93</v>
          </cell>
          <cell r="AN339">
            <v>9.42</v>
          </cell>
          <cell r="AO339">
            <v>90</v>
          </cell>
        </row>
        <row r="340">
          <cell r="A340" t="str">
            <v>San Bernardo</v>
          </cell>
          <cell r="B340" t="str">
            <v xml:space="preserve"> Maitencillo</v>
          </cell>
          <cell r="C340">
            <v>115000000</v>
          </cell>
          <cell r="D340">
            <v>3302.415</v>
          </cell>
          <cell r="E340">
            <v>84</v>
          </cell>
          <cell r="F340">
            <v>208</v>
          </cell>
          <cell r="G340">
            <v>4</v>
          </cell>
          <cell r="H340">
            <v>2</v>
          </cell>
          <cell r="I340">
            <v>2</v>
          </cell>
          <cell r="J340" t="str">
            <v>02/12/2022</v>
          </cell>
          <cell r="K340">
            <v>295550</v>
          </cell>
          <cell r="L340">
            <v>1202249.04</v>
          </cell>
          <cell r="M340">
            <v>888070.94</v>
          </cell>
          <cell r="N340">
            <v>136</v>
          </cell>
          <cell r="O340">
            <v>435.51</v>
          </cell>
          <cell r="P340">
            <v>1.1200000000000001</v>
          </cell>
          <cell r="Q340">
            <v>72</v>
          </cell>
          <cell r="R340">
            <v>6</v>
          </cell>
          <cell r="S340">
            <v>532.71</v>
          </cell>
          <cell r="T340">
            <v>16</v>
          </cell>
          <cell r="U340">
            <v>1086.2</v>
          </cell>
          <cell r="V340">
            <v>87.58</v>
          </cell>
          <cell r="W340">
            <v>1.7781383098564814</v>
          </cell>
          <cell r="X340">
            <v>645.42999999999995</v>
          </cell>
          <cell r="Y340">
            <v>14.56</v>
          </cell>
          <cell r="Z340">
            <v>31.39</v>
          </cell>
          <cell r="AA340">
            <v>160655.12999999998</v>
          </cell>
          <cell r="AB340">
            <v>0.4</v>
          </cell>
          <cell r="AC340">
            <v>12.73</v>
          </cell>
          <cell r="AD340">
            <v>38.26</v>
          </cell>
          <cell r="AE340">
            <v>3184</v>
          </cell>
          <cell r="AF340">
            <v>603</v>
          </cell>
          <cell r="AG340">
            <v>1.1499999999999999</v>
          </cell>
          <cell r="AH340">
            <v>46.15</v>
          </cell>
          <cell r="AI340">
            <v>26.07</v>
          </cell>
          <cell r="AJ340">
            <v>9.44</v>
          </cell>
          <cell r="AK340">
            <v>2.14</v>
          </cell>
          <cell r="AL340">
            <v>6355</v>
          </cell>
          <cell r="AM340">
            <v>611.07000000000005</v>
          </cell>
          <cell r="AN340">
            <v>10.7</v>
          </cell>
          <cell r="AO340">
            <v>120</v>
          </cell>
        </row>
        <row r="341">
          <cell r="A341" t="str">
            <v>Buin</v>
          </cell>
          <cell r="B341" t="str">
            <v xml:space="preserve"> pje Bidermilia de bozan</v>
          </cell>
          <cell r="C341">
            <v>59000000</v>
          </cell>
          <cell r="D341">
            <v>1694.2829999999999</v>
          </cell>
          <cell r="E341">
            <v>70</v>
          </cell>
          <cell r="F341">
            <v>100</v>
          </cell>
          <cell r="G341">
            <v>5</v>
          </cell>
          <cell r="H341">
            <v>1</v>
          </cell>
          <cell r="I341">
            <v>2</v>
          </cell>
          <cell r="J341" t="str">
            <v>02/12/2022</v>
          </cell>
          <cell r="K341">
            <v>82267</v>
          </cell>
          <cell r="L341">
            <v>603984.88</v>
          </cell>
          <cell r="M341">
            <v>558346.25</v>
          </cell>
          <cell r="N341">
            <v>33</v>
          </cell>
          <cell r="O341">
            <v>814.84</v>
          </cell>
          <cell r="P341">
            <v>1.1000000000000001</v>
          </cell>
          <cell r="Q341">
            <v>20</v>
          </cell>
          <cell r="R341">
            <v>7</v>
          </cell>
          <cell r="S341">
            <v>857.21</v>
          </cell>
          <cell r="T341">
            <v>10</v>
          </cell>
          <cell r="U341">
            <v>1463.04</v>
          </cell>
          <cell r="V341">
            <v>25.59</v>
          </cell>
          <cell r="W341">
            <v>1.2556730367182511</v>
          </cell>
          <cell r="X341">
            <v>760.39</v>
          </cell>
          <cell r="Y341">
            <v>10.11</v>
          </cell>
          <cell r="Z341">
            <v>42.65</v>
          </cell>
          <cell r="AA341">
            <v>46718.98</v>
          </cell>
          <cell r="AB341">
            <v>0.47</v>
          </cell>
          <cell r="AC341">
            <v>16.53</v>
          </cell>
          <cell r="AD341">
            <v>21.96</v>
          </cell>
          <cell r="AE341">
            <v>388</v>
          </cell>
          <cell r="AF341">
            <v>105</v>
          </cell>
          <cell r="AG341">
            <v>0.46</v>
          </cell>
          <cell r="AH341">
            <v>18</v>
          </cell>
          <cell r="AI341">
            <v>24.93</v>
          </cell>
          <cell r="AJ341">
            <v>7.55</v>
          </cell>
          <cell r="AK341">
            <v>1.6</v>
          </cell>
          <cell r="AL341">
            <v>1553</v>
          </cell>
          <cell r="AM341">
            <v>569</v>
          </cell>
          <cell r="AN341">
            <v>27.26</v>
          </cell>
          <cell r="AO341">
            <v>90</v>
          </cell>
        </row>
        <row r="342">
          <cell r="A342" t="str">
            <v>Maipú</v>
          </cell>
          <cell r="B342" t="str">
            <v xml:space="preserve"> Avenida Lumen - Del Ferrocarril</v>
          </cell>
          <cell r="C342">
            <v>79000000</v>
          </cell>
          <cell r="D342">
            <v>2268.616</v>
          </cell>
          <cell r="E342">
            <v>60</v>
          </cell>
          <cell r="F342">
            <v>74</v>
          </cell>
          <cell r="G342">
            <v>3</v>
          </cell>
          <cell r="H342">
            <v>1</v>
          </cell>
          <cell r="I342">
            <v>1</v>
          </cell>
          <cell r="J342" t="str">
            <v>02/12/2022</v>
          </cell>
          <cell r="K342">
            <v>517393</v>
          </cell>
          <cell r="L342">
            <v>2847701.93</v>
          </cell>
          <cell r="M342">
            <v>1791808.5</v>
          </cell>
          <cell r="N342">
            <v>185</v>
          </cell>
          <cell r="O342">
            <v>384.19</v>
          </cell>
          <cell r="P342">
            <v>1.33</v>
          </cell>
          <cell r="Q342">
            <v>101</v>
          </cell>
          <cell r="R342">
            <v>8</v>
          </cell>
          <cell r="S342">
            <v>538.27</v>
          </cell>
          <cell r="T342">
            <v>16</v>
          </cell>
          <cell r="U342">
            <v>1258.33</v>
          </cell>
          <cell r="V342">
            <v>35.22</v>
          </cell>
          <cell r="W342">
            <v>2.1906116079118543</v>
          </cell>
          <cell r="X342">
            <v>848.94</v>
          </cell>
          <cell r="Y342">
            <v>8.2100000000000009</v>
          </cell>
          <cell r="Z342">
            <v>53.33</v>
          </cell>
          <cell r="AA342">
            <v>274737.43</v>
          </cell>
          <cell r="AB342">
            <v>0.89</v>
          </cell>
          <cell r="AC342">
            <v>6.81</v>
          </cell>
          <cell r="AD342">
            <v>44</v>
          </cell>
          <cell r="AE342">
            <v>3405</v>
          </cell>
          <cell r="AF342">
            <v>574</v>
          </cell>
          <cell r="AG342">
            <v>0.7</v>
          </cell>
          <cell r="AH342">
            <v>40.74</v>
          </cell>
          <cell r="AI342">
            <v>13.22</v>
          </cell>
          <cell r="AJ342">
            <v>4.8</v>
          </cell>
          <cell r="AK342">
            <v>1.69</v>
          </cell>
          <cell r="AL342">
            <v>6715</v>
          </cell>
          <cell r="AM342">
            <v>843.15</v>
          </cell>
          <cell r="AN342">
            <v>23.75</v>
          </cell>
          <cell r="AO342">
            <v>110</v>
          </cell>
        </row>
        <row r="343">
          <cell r="A343" t="str">
            <v>Vitacura</v>
          </cell>
          <cell r="B343" t="str">
            <v xml:space="preserve"> Lo beltran</v>
          </cell>
          <cell r="C343">
            <v>696460000</v>
          </cell>
          <cell r="D343">
            <v>20000</v>
          </cell>
          <cell r="E343">
            <v>160</v>
          </cell>
          <cell r="F343">
            <v>305</v>
          </cell>
          <cell r="G343">
            <v>1</v>
          </cell>
          <cell r="H343">
            <v>3</v>
          </cell>
          <cell r="I343">
            <v>0</v>
          </cell>
          <cell r="J343" t="str">
            <v>02/12/2022</v>
          </cell>
          <cell r="K343">
            <v>85300</v>
          </cell>
          <cell r="L343">
            <v>1592903.19</v>
          </cell>
          <cell r="M343">
            <v>257987</v>
          </cell>
          <cell r="N343">
            <v>4</v>
          </cell>
          <cell r="O343">
            <v>1583.42</v>
          </cell>
          <cell r="P343">
            <v>0.28999999999999998</v>
          </cell>
          <cell r="Q343">
            <v>3</v>
          </cell>
          <cell r="R343">
            <v>15</v>
          </cell>
          <cell r="S343">
            <v>1633.06</v>
          </cell>
          <cell r="T343">
            <v>1</v>
          </cell>
          <cell r="U343">
            <v>2461.6</v>
          </cell>
          <cell r="V343">
            <v>0</v>
          </cell>
          <cell r="W343">
            <v>1.9905213719847887</v>
          </cell>
          <cell r="X343">
            <v>1717.42</v>
          </cell>
          <cell r="Y343">
            <v>2.5099999999999998</v>
          </cell>
          <cell r="Z343">
            <v>35.18</v>
          </cell>
          <cell r="AA343">
            <v>42926.63</v>
          </cell>
          <cell r="AB343">
            <v>5.72</v>
          </cell>
          <cell r="AC343">
            <v>0.79</v>
          </cell>
          <cell r="AD343">
            <v>1.95</v>
          </cell>
          <cell r="AE343">
            <v>559</v>
          </cell>
          <cell r="AF343">
            <v>112</v>
          </cell>
          <cell r="AG343">
            <v>0.71</v>
          </cell>
          <cell r="AH343">
            <v>0</v>
          </cell>
          <cell r="AI343">
            <v>3.48</v>
          </cell>
          <cell r="AJ343">
            <v>0.79</v>
          </cell>
          <cell r="AK343">
            <v>0.81</v>
          </cell>
          <cell r="AL343">
            <v>301</v>
          </cell>
          <cell r="AM343">
            <v>863.73</v>
          </cell>
          <cell r="AN343">
            <v>8.7100000000000009</v>
          </cell>
          <cell r="AO343">
            <v>81</v>
          </cell>
        </row>
        <row r="344">
          <cell r="A344" t="str">
            <v>La Reina</v>
          </cell>
          <cell r="B344" t="str">
            <v xml:space="preserve"> Hermosa casa nueva en condominio</v>
          </cell>
          <cell r="C344">
            <v>626814000</v>
          </cell>
          <cell r="D344">
            <v>18000</v>
          </cell>
          <cell r="E344">
            <v>202</v>
          </cell>
          <cell r="F344">
            <v>638</v>
          </cell>
          <cell r="G344">
            <v>6</v>
          </cell>
          <cell r="H344">
            <v>5</v>
          </cell>
          <cell r="I344">
            <v>0</v>
          </cell>
          <cell r="J344" t="str">
            <v>02/12/2022</v>
          </cell>
          <cell r="K344">
            <v>92678</v>
          </cell>
          <cell r="L344">
            <v>1296980.73</v>
          </cell>
          <cell r="M344">
            <v>190795.89</v>
          </cell>
          <cell r="N344">
            <v>28</v>
          </cell>
          <cell r="O344">
            <v>636.16</v>
          </cell>
          <cell r="P344">
            <v>0.82</v>
          </cell>
          <cell r="Q344">
            <v>15</v>
          </cell>
          <cell r="R344">
            <v>17</v>
          </cell>
          <cell r="S344">
            <v>783.55</v>
          </cell>
          <cell r="T344">
            <v>4</v>
          </cell>
          <cell r="U344">
            <v>1244.3399999999999</v>
          </cell>
          <cell r="V344">
            <v>0</v>
          </cell>
          <cell r="W344">
            <v>1.7040330196173972</v>
          </cell>
          <cell r="X344">
            <v>1393.46</v>
          </cell>
          <cell r="Y344">
            <v>3.3</v>
          </cell>
          <cell r="Z344">
            <v>33.53</v>
          </cell>
          <cell r="AA344">
            <v>46581.770000000004</v>
          </cell>
          <cell r="AB344">
            <v>3.88</v>
          </cell>
          <cell r="AC344">
            <v>4.92</v>
          </cell>
          <cell r="AD344">
            <v>6.16</v>
          </cell>
          <cell r="AE344">
            <v>379</v>
          </cell>
          <cell r="AF344">
            <v>103</v>
          </cell>
          <cell r="AG344">
            <v>0.49</v>
          </cell>
          <cell r="AH344">
            <v>26.67</v>
          </cell>
          <cell r="AI344">
            <v>6.94</v>
          </cell>
          <cell r="AJ344">
            <v>3.21</v>
          </cell>
          <cell r="AK344">
            <v>1.23</v>
          </cell>
          <cell r="AL344">
            <v>1106</v>
          </cell>
          <cell r="AM344">
            <v>810.3</v>
          </cell>
          <cell r="AN344">
            <v>17.28</v>
          </cell>
          <cell r="AO344">
            <v>90</v>
          </cell>
        </row>
        <row r="345">
          <cell r="A345" t="str">
            <v>Ñuñoa</v>
          </cell>
          <cell r="B345" t="str">
            <v xml:space="preserve"> Campo de Deportes / General Miranda</v>
          </cell>
          <cell r="C345">
            <v>1044690000</v>
          </cell>
          <cell r="D345">
            <v>30000</v>
          </cell>
          <cell r="E345">
            <v>352</v>
          </cell>
          <cell r="F345">
            <v>734</v>
          </cell>
          <cell r="G345">
            <v>4</v>
          </cell>
          <cell r="H345">
            <v>3</v>
          </cell>
          <cell r="I345">
            <v>9</v>
          </cell>
          <cell r="J345" t="str">
            <v>02/12/2022</v>
          </cell>
          <cell r="K345">
            <v>208048</v>
          </cell>
          <cell r="L345">
            <v>508452.16</v>
          </cell>
          <cell r="M345">
            <v>300354.24</v>
          </cell>
          <cell r="N345">
            <v>47</v>
          </cell>
          <cell r="O345">
            <v>462.1</v>
          </cell>
          <cell r="P345">
            <v>1.08</v>
          </cell>
          <cell r="Q345">
            <v>28</v>
          </cell>
          <cell r="R345">
            <v>26</v>
          </cell>
          <cell r="S345">
            <v>535.08000000000004</v>
          </cell>
          <cell r="T345">
            <v>6</v>
          </cell>
          <cell r="U345">
            <v>1089.4000000000001</v>
          </cell>
          <cell r="V345">
            <v>0</v>
          </cell>
          <cell r="W345">
            <v>3.3821747955052932</v>
          </cell>
          <cell r="X345">
            <v>1192.3900000000001</v>
          </cell>
          <cell r="Y345">
            <v>2.82</v>
          </cell>
          <cell r="Z345">
            <v>48.36</v>
          </cell>
          <cell r="AA345">
            <v>83721</v>
          </cell>
          <cell r="AB345">
            <v>0</v>
          </cell>
          <cell r="AC345">
            <v>2.06</v>
          </cell>
          <cell r="AD345">
            <v>7.3</v>
          </cell>
          <cell r="AE345">
            <v>1335</v>
          </cell>
          <cell r="AF345">
            <v>446</v>
          </cell>
          <cell r="AG345">
            <v>0.74</v>
          </cell>
          <cell r="AH345">
            <v>20.54</v>
          </cell>
          <cell r="AI345">
            <v>5.76</v>
          </cell>
          <cell r="AJ345">
            <v>2.6</v>
          </cell>
          <cell r="AK345">
            <v>1.02</v>
          </cell>
          <cell r="AL345">
            <v>2313</v>
          </cell>
          <cell r="AM345">
            <v>790.9</v>
          </cell>
          <cell r="AN345">
            <v>22.43</v>
          </cell>
          <cell r="AO345">
            <v>83</v>
          </cell>
        </row>
        <row r="346">
          <cell r="A346" t="str">
            <v>Las Condes</v>
          </cell>
          <cell r="B346" t="str">
            <v xml:space="preserve"> Roncesvalle / Manquehue</v>
          </cell>
          <cell r="C346">
            <v>626814000</v>
          </cell>
          <cell r="D346">
            <v>18000</v>
          </cell>
          <cell r="E346">
            <v>210</v>
          </cell>
          <cell r="F346">
            <v>500</v>
          </cell>
          <cell r="G346">
            <v>4</v>
          </cell>
          <cell r="H346">
            <v>4</v>
          </cell>
          <cell r="I346">
            <v>6</v>
          </cell>
          <cell r="J346" t="str">
            <v>02/12/2022</v>
          </cell>
          <cell r="K346">
            <v>294480</v>
          </cell>
          <cell r="L346">
            <v>1432747.4</v>
          </cell>
          <cell r="M346">
            <v>690846.3</v>
          </cell>
          <cell r="N346">
            <v>22</v>
          </cell>
          <cell r="O346">
            <v>1097.19</v>
          </cell>
          <cell r="P346">
            <v>0.37</v>
          </cell>
          <cell r="Q346">
            <v>12</v>
          </cell>
          <cell r="R346">
            <v>41</v>
          </cell>
          <cell r="S346">
            <v>1390.84</v>
          </cell>
          <cell r="T346">
            <v>3</v>
          </cell>
          <cell r="U346">
            <v>2099.15</v>
          </cell>
          <cell r="V346">
            <v>0</v>
          </cell>
          <cell r="W346">
            <v>3.0235780041461733</v>
          </cell>
          <cell r="X346">
            <v>1480.51</v>
          </cell>
          <cell r="Y346">
            <v>2.76</v>
          </cell>
          <cell r="Z346">
            <v>77.150000000000006</v>
          </cell>
          <cell r="AA346">
            <v>117284.5</v>
          </cell>
          <cell r="AB346">
            <v>0</v>
          </cell>
          <cell r="AC346">
            <v>0.88</v>
          </cell>
          <cell r="AD346">
            <v>1.31</v>
          </cell>
          <cell r="AE346">
            <v>664</v>
          </cell>
          <cell r="AF346">
            <v>397</v>
          </cell>
          <cell r="AG346">
            <v>0.33</v>
          </cell>
          <cell r="AH346">
            <v>4</v>
          </cell>
          <cell r="AI346">
            <v>4.2300000000000004</v>
          </cell>
          <cell r="AJ346">
            <v>1.71</v>
          </cell>
          <cell r="AK346">
            <v>0.9</v>
          </cell>
          <cell r="AL346">
            <v>2301</v>
          </cell>
          <cell r="AM346">
            <v>839.24</v>
          </cell>
          <cell r="AN346">
            <v>40.57</v>
          </cell>
          <cell r="AO346">
            <v>80</v>
          </cell>
        </row>
        <row r="347">
          <cell r="A347" t="str">
            <v>San Miguel</v>
          </cell>
          <cell r="B347" t="str">
            <v xml:space="preserve"> San Miguel</v>
          </cell>
          <cell r="C347">
            <v>190000000</v>
          </cell>
          <cell r="D347">
            <v>5456.1639999999998</v>
          </cell>
          <cell r="E347">
            <v>200</v>
          </cell>
          <cell r="F347">
            <v>200</v>
          </cell>
          <cell r="G347">
            <v>2</v>
          </cell>
          <cell r="H347">
            <v>1</v>
          </cell>
          <cell r="I347">
            <v>1</v>
          </cell>
          <cell r="J347" t="str">
            <v>02/12/2022</v>
          </cell>
          <cell r="K347">
            <v>107828</v>
          </cell>
          <cell r="L347">
            <v>212503.55</v>
          </cell>
          <cell r="M347">
            <v>111933.5</v>
          </cell>
          <cell r="N347">
            <v>46</v>
          </cell>
          <cell r="O347">
            <v>335.75</v>
          </cell>
          <cell r="P347">
            <v>1.28</v>
          </cell>
          <cell r="Q347">
            <v>30</v>
          </cell>
          <cell r="R347">
            <v>4</v>
          </cell>
          <cell r="S347">
            <v>398.06</v>
          </cell>
          <cell r="T347">
            <v>4</v>
          </cell>
          <cell r="U347">
            <v>906.7</v>
          </cell>
          <cell r="V347">
            <v>0</v>
          </cell>
          <cell r="W347">
            <v>1.2435673098822997</v>
          </cell>
          <cell r="X347">
            <v>1228.8</v>
          </cell>
          <cell r="Y347">
            <v>5.22</v>
          </cell>
          <cell r="Z347">
            <v>21.59</v>
          </cell>
          <cell r="AA347">
            <v>49502.54</v>
          </cell>
          <cell r="AB347">
            <v>0.95</v>
          </cell>
          <cell r="AC347">
            <v>5.72</v>
          </cell>
          <cell r="AD347">
            <v>11.06</v>
          </cell>
          <cell r="AE347">
            <v>1202</v>
          </cell>
          <cell r="AF347">
            <v>380</v>
          </cell>
          <cell r="AG347">
            <v>1.25</v>
          </cell>
          <cell r="AH347">
            <v>24</v>
          </cell>
          <cell r="AI347">
            <v>17.25</v>
          </cell>
          <cell r="AJ347">
            <v>5.23</v>
          </cell>
          <cell r="AK347">
            <v>2.2799999999999998</v>
          </cell>
          <cell r="AL347">
            <v>2072</v>
          </cell>
          <cell r="AM347">
            <v>799.86</v>
          </cell>
          <cell r="AN347">
            <v>1.89</v>
          </cell>
          <cell r="AO347">
            <v>90</v>
          </cell>
        </row>
        <row r="348">
          <cell r="A348" t="str">
            <v>San Bernardo</v>
          </cell>
          <cell r="B348" t="str">
            <v xml:space="preserve"> Av padre hurtado 18.438</v>
          </cell>
          <cell r="C348">
            <v>119990000</v>
          </cell>
          <cell r="D348">
            <v>3445.7109999999998</v>
          </cell>
          <cell r="E348">
            <v>60</v>
          </cell>
          <cell r="F348">
            <v>140</v>
          </cell>
          <cell r="G348">
            <v>3</v>
          </cell>
          <cell r="H348">
            <v>2</v>
          </cell>
          <cell r="I348">
            <v>2</v>
          </cell>
          <cell r="J348" t="str">
            <v>02/12/2022</v>
          </cell>
          <cell r="K348">
            <v>295550</v>
          </cell>
          <cell r="L348">
            <v>1202249.04</v>
          </cell>
          <cell r="M348">
            <v>888070.94</v>
          </cell>
          <cell r="N348">
            <v>136</v>
          </cell>
          <cell r="O348">
            <v>435.51</v>
          </cell>
          <cell r="P348">
            <v>1.1200000000000001</v>
          </cell>
          <cell r="Q348">
            <v>72</v>
          </cell>
          <cell r="R348">
            <v>6</v>
          </cell>
          <cell r="S348">
            <v>532.71</v>
          </cell>
          <cell r="T348">
            <v>16</v>
          </cell>
          <cell r="U348">
            <v>1086.2</v>
          </cell>
          <cell r="V348">
            <v>87.58</v>
          </cell>
          <cell r="W348">
            <v>1.7781383098564814</v>
          </cell>
          <cell r="X348">
            <v>645.42999999999995</v>
          </cell>
          <cell r="Y348">
            <v>14.56</v>
          </cell>
          <cell r="Z348">
            <v>31.39</v>
          </cell>
          <cell r="AA348">
            <v>160655.12999999998</v>
          </cell>
          <cell r="AB348">
            <v>0.4</v>
          </cell>
          <cell r="AC348">
            <v>12.73</v>
          </cell>
          <cell r="AD348">
            <v>38.26</v>
          </cell>
          <cell r="AE348">
            <v>3184</v>
          </cell>
          <cell r="AF348">
            <v>603</v>
          </cell>
          <cell r="AG348">
            <v>1.1499999999999999</v>
          </cell>
          <cell r="AH348">
            <v>46.15</v>
          </cell>
          <cell r="AI348">
            <v>26.07</v>
          </cell>
          <cell r="AJ348">
            <v>9.44</v>
          </cell>
          <cell r="AK348">
            <v>2.14</v>
          </cell>
          <cell r="AL348">
            <v>6355</v>
          </cell>
          <cell r="AM348">
            <v>611.07000000000005</v>
          </cell>
          <cell r="AN348">
            <v>10.7</v>
          </cell>
          <cell r="AO348">
            <v>120</v>
          </cell>
        </row>
        <row r="349">
          <cell r="A349" t="str">
            <v>Lo Barnechea</v>
          </cell>
          <cell r="B349" t="str">
            <v xml:space="preserve"> No especifica</v>
          </cell>
          <cell r="C349">
            <v>299477800</v>
          </cell>
          <cell r="D349">
            <v>8600</v>
          </cell>
          <cell r="E349">
            <v>120</v>
          </cell>
          <cell r="F349">
            <v>700</v>
          </cell>
          <cell r="G349">
            <v>6</v>
          </cell>
          <cell r="H349">
            <v>4</v>
          </cell>
          <cell r="I349">
            <v>4</v>
          </cell>
          <cell r="J349" t="str">
            <v>02/12/2022</v>
          </cell>
          <cell r="K349">
            <v>103092</v>
          </cell>
          <cell r="L349">
            <v>1567804.34</v>
          </cell>
          <cell r="M349">
            <v>626845.31999999995</v>
          </cell>
          <cell r="N349">
            <v>15</v>
          </cell>
          <cell r="O349">
            <v>2614.17</v>
          </cell>
          <cell r="P349">
            <v>0.25</v>
          </cell>
          <cell r="Q349">
            <v>9</v>
          </cell>
          <cell r="R349">
            <v>17</v>
          </cell>
          <cell r="S349">
            <v>3190.98</v>
          </cell>
          <cell r="T349">
            <v>4</v>
          </cell>
          <cell r="U349">
            <v>2888.76</v>
          </cell>
          <cell r="V349">
            <v>96.39</v>
          </cell>
          <cell r="W349">
            <v>1.9633318912823834</v>
          </cell>
          <cell r="X349">
            <v>1582.54</v>
          </cell>
          <cell r="Y349">
            <v>3.04</v>
          </cell>
          <cell r="Z349">
            <v>49.9</v>
          </cell>
          <cell r="AA349">
            <v>57968.619999999995</v>
          </cell>
          <cell r="AB349">
            <v>1.26</v>
          </cell>
          <cell r="AC349">
            <v>6.01</v>
          </cell>
          <cell r="AD349">
            <v>2</v>
          </cell>
          <cell r="AE349">
            <v>147</v>
          </cell>
          <cell r="AF349">
            <v>32</v>
          </cell>
          <cell r="AG349">
            <v>0.15</v>
          </cell>
          <cell r="AH349">
            <v>16.670000000000002</v>
          </cell>
          <cell r="AI349">
            <v>17.18</v>
          </cell>
          <cell r="AJ349">
            <v>3.39</v>
          </cell>
          <cell r="AK349">
            <v>1.35</v>
          </cell>
          <cell r="AL349">
            <v>1127</v>
          </cell>
          <cell r="AM349">
            <v>732.13</v>
          </cell>
          <cell r="AN349">
            <v>1.06</v>
          </cell>
          <cell r="AO349">
            <v>90</v>
          </cell>
        </row>
        <row r="350">
          <cell r="A350" t="str">
            <v>Puente Alto</v>
          </cell>
          <cell r="B350" t="str">
            <v xml:space="preserve"> Hacienda El Peñón</v>
          </cell>
          <cell r="C350">
            <v>254207900</v>
          </cell>
          <cell r="D350">
            <v>7300</v>
          </cell>
          <cell r="E350">
            <v>120</v>
          </cell>
          <cell r="F350">
            <v>300</v>
          </cell>
          <cell r="G350">
            <v>4</v>
          </cell>
          <cell r="H350">
            <v>3</v>
          </cell>
          <cell r="I350">
            <v>0</v>
          </cell>
          <cell r="J350" t="str">
            <v>02/12/2022</v>
          </cell>
          <cell r="K350">
            <v>565439</v>
          </cell>
          <cell r="L350">
            <v>2492680.23</v>
          </cell>
          <cell r="M350">
            <v>1930758.23</v>
          </cell>
          <cell r="N350">
            <v>214</v>
          </cell>
          <cell r="O350">
            <v>532.9</v>
          </cell>
          <cell r="P350">
            <v>1.25</v>
          </cell>
          <cell r="Q350">
            <v>106</v>
          </cell>
          <cell r="R350">
            <v>6</v>
          </cell>
          <cell r="S350">
            <v>645.05999999999995</v>
          </cell>
          <cell r="T350">
            <v>15</v>
          </cell>
          <cell r="U350">
            <v>1378.98</v>
          </cell>
          <cell r="V350">
            <v>28.19</v>
          </cell>
          <cell r="W350">
            <v>1.2556730367182511</v>
          </cell>
          <cell r="X350">
            <v>661.65</v>
          </cell>
          <cell r="Y350">
            <v>7.67</v>
          </cell>
          <cell r="Z350">
            <v>51.76</v>
          </cell>
          <cell r="AA350">
            <v>348064.42</v>
          </cell>
          <cell r="AB350">
            <v>0.9</v>
          </cell>
          <cell r="AC350">
            <v>9.34</v>
          </cell>
          <cell r="AD350">
            <v>69.3</v>
          </cell>
          <cell r="AE350">
            <v>3624</v>
          </cell>
          <cell r="AF350">
            <v>875</v>
          </cell>
          <cell r="AG350">
            <v>0.71</v>
          </cell>
          <cell r="AH350">
            <v>37.18</v>
          </cell>
          <cell r="AI350">
            <v>23.31</v>
          </cell>
          <cell r="AJ350">
            <v>6.78</v>
          </cell>
          <cell r="AK350">
            <v>1.51</v>
          </cell>
          <cell r="AL350">
            <v>7593</v>
          </cell>
          <cell r="AM350">
            <v>800.28</v>
          </cell>
          <cell r="AN350">
            <v>28.19</v>
          </cell>
          <cell r="AO350">
            <v>105</v>
          </cell>
        </row>
        <row r="351">
          <cell r="A351" t="str">
            <v>Lo Barnechea</v>
          </cell>
          <cell r="B351" t="str">
            <v xml:space="preserve"> Berna</v>
          </cell>
          <cell r="C351">
            <v>623331700</v>
          </cell>
          <cell r="D351">
            <v>17900</v>
          </cell>
          <cell r="E351">
            <v>140</v>
          </cell>
          <cell r="F351">
            <v>400</v>
          </cell>
          <cell r="G351">
            <v>5</v>
          </cell>
          <cell r="H351">
            <v>4</v>
          </cell>
          <cell r="I351">
            <v>2</v>
          </cell>
          <cell r="J351" t="str">
            <v>02/12/2022</v>
          </cell>
          <cell r="K351">
            <v>103092</v>
          </cell>
          <cell r="L351">
            <v>1567804.34</v>
          </cell>
          <cell r="M351">
            <v>626845.31999999995</v>
          </cell>
          <cell r="N351">
            <v>15</v>
          </cell>
          <cell r="O351">
            <v>2614.17</v>
          </cell>
          <cell r="P351">
            <v>0.25</v>
          </cell>
          <cell r="Q351">
            <v>9</v>
          </cell>
          <cell r="R351">
            <v>17</v>
          </cell>
          <cell r="S351">
            <v>3190.98</v>
          </cell>
          <cell r="T351">
            <v>4</v>
          </cell>
          <cell r="U351">
            <v>2888.76</v>
          </cell>
          <cell r="V351">
            <v>96.39</v>
          </cell>
          <cell r="W351">
            <v>1.9633318912823834</v>
          </cell>
          <cell r="X351">
            <v>1582.54</v>
          </cell>
          <cell r="Y351">
            <v>3.04</v>
          </cell>
          <cell r="Z351">
            <v>49.9</v>
          </cell>
          <cell r="AA351">
            <v>57968.619999999995</v>
          </cell>
          <cell r="AB351">
            <v>1.26</v>
          </cell>
          <cell r="AC351">
            <v>6.01</v>
          </cell>
          <cell r="AD351">
            <v>2</v>
          </cell>
          <cell r="AE351">
            <v>147</v>
          </cell>
          <cell r="AF351">
            <v>32</v>
          </cell>
          <cell r="AG351">
            <v>0.15</v>
          </cell>
          <cell r="AH351">
            <v>16.670000000000002</v>
          </cell>
          <cell r="AI351">
            <v>17.18</v>
          </cell>
          <cell r="AJ351">
            <v>3.39</v>
          </cell>
          <cell r="AK351">
            <v>1.35</v>
          </cell>
          <cell r="AL351">
            <v>1127</v>
          </cell>
          <cell r="AM351">
            <v>732.13</v>
          </cell>
          <cell r="AN351">
            <v>1.06</v>
          </cell>
          <cell r="AO351">
            <v>90</v>
          </cell>
        </row>
        <row r="352">
          <cell r="A352" t="str">
            <v>Lo Barnechea</v>
          </cell>
          <cell r="B352" t="str">
            <v xml:space="preserve"> Berna</v>
          </cell>
          <cell r="C352">
            <v>620000000</v>
          </cell>
          <cell r="D352">
            <v>17804.325000000001</v>
          </cell>
          <cell r="E352">
            <v>140</v>
          </cell>
          <cell r="F352">
            <v>400</v>
          </cell>
          <cell r="G352">
            <v>5</v>
          </cell>
          <cell r="H352">
            <v>4</v>
          </cell>
          <cell r="I352">
            <v>2</v>
          </cell>
          <cell r="J352" t="str">
            <v>02/12/2022</v>
          </cell>
          <cell r="K352">
            <v>103092</v>
          </cell>
          <cell r="L352">
            <v>1567804.34</v>
          </cell>
          <cell r="M352">
            <v>626845.31999999995</v>
          </cell>
          <cell r="N352">
            <v>15</v>
          </cell>
          <cell r="O352">
            <v>2614.17</v>
          </cell>
          <cell r="P352">
            <v>0.25</v>
          </cell>
          <cell r="Q352">
            <v>9</v>
          </cell>
          <cell r="R352">
            <v>17</v>
          </cell>
          <cell r="S352">
            <v>3190.98</v>
          </cell>
          <cell r="T352">
            <v>4</v>
          </cell>
          <cell r="U352">
            <v>2888.76</v>
          </cell>
          <cell r="V352">
            <v>96.39</v>
          </cell>
          <cell r="W352">
            <v>1.9633318912823834</v>
          </cell>
          <cell r="X352">
            <v>1582.54</v>
          </cell>
          <cell r="Y352">
            <v>3.04</v>
          </cell>
          <cell r="Z352">
            <v>49.9</v>
          </cell>
          <cell r="AA352">
            <v>57968.619999999995</v>
          </cell>
          <cell r="AB352">
            <v>1.26</v>
          </cell>
          <cell r="AC352">
            <v>6.01</v>
          </cell>
          <cell r="AD352">
            <v>2</v>
          </cell>
          <cell r="AE352">
            <v>147</v>
          </cell>
          <cell r="AF352">
            <v>32</v>
          </cell>
          <cell r="AG352">
            <v>0.15</v>
          </cell>
          <cell r="AH352">
            <v>16.670000000000002</v>
          </cell>
          <cell r="AI352">
            <v>17.18</v>
          </cell>
          <cell r="AJ352">
            <v>3.39</v>
          </cell>
          <cell r="AK352">
            <v>1.35</v>
          </cell>
          <cell r="AL352">
            <v>1127</v>
          </cell>
          <cell r="AM352">
            <v>732.13</v>
          </cell>
          <cell r="AN352">
            <v>1.06</v>
          </cell>
          <cell r="AO352">
            <v>90</v>
          </cell>
        </row>
        <row r="353">
          <cell r="A353" t="str">
            <v>Vitacura</v>
          </cell>
          <cell r="B353" t="str">
            <v xml:space="preserve"> Mar Jónico / Las Tranqueras</v>
          </cell>
          <cell r="C353">
            <v>400464500</v>
          </cell>
          <cell r="D353">
            <v>11500</v>
          </cell>
          <cell r="E353">
            <v>146</v>
          </cell>
          <cell r="F353">
            <v>204</v>
          </cell>
          <cell r="G353">
            <v>4</v>
          </cell>
          <cell r="H353">
            <v>3</v>
          </cell>
          <cell r="I353">
            <v>2</v>
          </cell>
          <cell r="J353" t="str">
            <v>02/12/2022</v>
          </cell>
          <cell r="K353">
            <v>85300</v>
          </cell>
          <cell r="L353">
            <v>1592903.19</v>
          </cell>
          <cell r="M353">
            <v>257987</v>
          </cell>
          <cell r="N353">
            <v>4</v>
          </cell>
          <cell r="O353">
            <v>1583.42</v>
          </cell>
          <cell r="P353">
            <v>0.28999999999999998</v>
          </cell>
          <cell r="Q353">
            <v>3</v>
          </cell>
          <cell r="R353">
            <v>15</v>
          </cell>
          <cell r="S353">
            <v>1633.06</v>
          </cell>
          <cell r="T353">
            <v>1</v>
          </cell>
          <cell r="U353">
            <v>2461.6</v>
          </cell>
          <cell r="V353">
            <v>0</v>
          </cell>
          <cell r="W353">
            <v>1.9905213719847887</v>
          </cell>
          <cell r="X353">
            <v>1717.42</v>
          </cell>
          <cell r="Y353">
            <v>2.5099999999999998</v>
          </cell>
          <cell r="Z353">
            <v>35.18</v>
          </cell>
          <cell r="AA353">
            <v>42926.63</v>
          </cell>
          <cell r="AB353">
            <v>5.72</v>
          </cell>
          <cell r="AC353">
            <v>0.79</v>
          </cell>
          <cell r="AD353">
            <v>1.95</v>
          </cell>
          <cell r="AE353">
            <v>559</v>
          </cell>
          <cell r="AF353">
            <v>112</v>
          </cell>
          <cell r="AG353">
            <v>0.71</v>
          </cell>
          <cell r="AH353">
            <v>0</v>
          </cell>
          <cell r="AI353">
            <v>3.48</v>
          </cell>
          <cell r="AJ353">
            <v>0.79</v>
          </cell>
          <cell r="AK353">
            <v>0.81</v>
          </cell>
          <cell r="AL353">
            <v>301</v>
          </cell>
          <cell r="AM353">
            <v>863.73</v>
          </cell>
          <cell r="AN353">
            <v>8.7100000000000009</v>
          </cell>
          <cell r="AO353">
            <v>81</v>
          </cell>
        </row>
        <row r="354">
          <cell r="A354" t="str">
            <v>La Reina</v>
          </cell>
          <cell r="B354" t="str">
            <v xml:space="preserve"> Simón González</v>
          </cell>
          <cell r="C354">
            <v>644225500</v>
          </cell>
          <cell r="D354">
            <v>18500</v>
          </cell>
          <cell r="E354">
            <v>218</v>
          </cell>
          <cell r="F354">
            <v>440</v>
          </cell>
          <cell r="G354">
            <v>6</v>
          </cell>
          <cell r="H354">
            <v>5</v>
          </cell>
          <cell r="I354">
            <v>4</v>
          </cell>
          <cell r="J354" t="str">
            <v>02/12/2022</v>
          </cell>
          <cell r="K354">
            <v>92678</v>
          </cell>
          <cell r="L354">
            <v>1296980.73</v>
          </cell>
          <cell r="M354">
            <v>190795.89</v>
          </cell>
          <cell r="N354">
            <v>28</v>
          </cell>
          <cell r="O354">
            <v>636.16</v>
          </cell>
          <cell r="P354">
            <v>0.82</v>
          </cell>
          <cell r="Q354">
            <v>15</v>
          </cell>
          <cell r="R354">
            <v>17</v>
          </cell>
          <cell r="S354">
            <v>783.55</v>
          </cell>
          <cell r="T354">
            <v>4</v>
          </cell>
          <cell r="U354">
            <v>1244.3399999999999</v>
          </cell>
          <cell r="V354">
            <v>0</v>
          </cell>
          <cell r="W354">
            <v>1.7040330196173972</v>
          </cell>
          <cell r="X354">
            <v>1393.46</v>
          </cell>
          <cell r="Y354">
            <v>3.3</v>
          </cell>
          <cell r="Z354">
            <v>33.53</v>
          </cell>
          <cell r="AA354">
            <v>46581.770000000004</v>
          </cell>
          <cell r="AB354">
            <v>3.88</v>
          </cell>
          <cell r="AC354">
            <v>4.92</v>
          </cell>
          <cell r="AD354">
            <v>6.16</v>
          </cell>
          <cell r="AE354">
            <v>379</v>
          </cell>
          <cell r="AF354">
            <v>103</v>
          </cell>
          <cell r="AG354">
            <v>0.49</v>
          </cell>
          <cell r="AH354">
            <v>26.67</v>
          </cell>
          <cell r="AI354">
            <v>6.94</v>
          </cell>
          <cell r="AJ354">
            <v>3.21</v>
          </cell>
          <cell r="AK354">
            <v>1.23</v>
          </cell>
          <cell r="AL354">
            <v>1106</v>
          </cell>
          <cell r="AM354">
            <v>810.3</v>
          </cell>
          <cell r="AN354">
            <v>17.28</v>
          </cell>
          <cell r="AO354">
            <v>90</v>
          </cell>
        </row>
        <row r="355">
          <cell r="A355" t="str">
            <v>Colina</v>
          </cell>
          <cell r="B355" t="str">
            <v xml:space="preserve"> Guay Guay 10701</v>
          </cell>
          <cell r="C355">
            <v>640743200</v>
          </cell>
          <cell r="D355">
            <v>18400</v>
          </cell>
          <cell r="E355">
            <v>222</v>
          </cell>
          <cell r="F355">
            <v>508</v>
          </cell>
          <cell r="G355">
            <v>5</v>
          </cell>
          <cell r="H355">
            <v>5</v>
          </cell>
          <cell r="I355">
            <v>2</v>
          </cell>
          <cell r="J355" t="str">
            <v>02/12/2022</v>
          </cell>
          <cell r="K355">
            <v>117839</v>
          </cell>
          <cell r="L355">
            <v>1115239.6200000001</v>
          </cell>
          <cell r="M355">
            <v>734015.35</v>
          </cell>
          <cell r="N355">
            <v>57</v>
          </cell>
          <cell r="O355">
            <v>487.23</v>
          </cell>
          <cell r="P355">
            <v>0.96</v>
          </cell>
          <cell r="Q355">
            <v>30</v>
          </cell>
          <cell r="R355">
            <v>10</v>
          </cell>
          <cell r="S355">
            <v>632.22</v>
          </cell>
          <cell r="T355">
            <v>7</v>
          </cell>
          <cell r="U355">
            <v>1011.29</v>
          </cell>
          <cell r="V355">
            <v>45.41</v>
          </cell>
          <cell r="W355">
            <v>1.4295011588942701</v>
          </cell>
          <cell r="X355">
            <v>1149.29</v>
          </cell>
          <cell r="Y355">
            <v>14.4</v>
          </cell>
          <cell r="Z355">
            <v>37.659999999999997</v>
          </cell>
          <cell r="AA355">
            <v>74060.31</v>
          </cell>
          <cell r="AB355">
            <v>1.78</v>
          </cell>
          <cell r="AC355">
            <v>12.23</v>
          </cell>
          <cell r="AD355">
            <v>10.3</v>
          </cell>
          <cell r="AE355">
            <v>756</v>
          </cell>
          <cell r="AF355">
            <v>160</v>
          </cell>
          <cell r="AG355">
            <v>0.53</v>
          </cell>
          <cell r="AH355">
            <v>35.71</v>
          </cell>
          <cell r="AI355">
            <v>25.46</v>
          </cell>
          <cell r="AJ355">
            <v>8.3000000000000007</v>
          </cell>
          <cell r="AK355">
            <v>1.34</v>
          </cell>
          <cell r="AL355">
            <v>1830</v>
          </cell>
          <cell r="AM355">
            <v>714.93</v>
          </cell>
          <cell r="AN355">
            <v>9.42</v>
          </cell>
          <cell r="AO355">
            <v>90</v>
          </cell>
        </row>
        <row r="356">
          <cell r="A356" t="str">
            <v>Conchalí</v>
          </cell>
          <cell r="B356" t="str">
            <v xml:space="preserve"> Juncal avenida el Cortijo</v>
          </cell>
          <cell r="C356">
            <v>119890000</v>
          </cell>
          <cell r="D356">
            <v>3442.84</v>
          </cell>
          <cell r="E356">
            <v>152</v>
          </cell>
          <cell r="F356">
            <v>160</v>
          </cell>
          <cell r="G356">
            <v>4</v>
          </cell>
          <cell r="H356">
            <v>3</v>
          </cell>
          <cell r="I356">
            <v>3</v>
          </cell>
          <cell r="J356" t="str">
            <v>02/12/2022</v>
          </cell>
          <cell r="K356">
            <v>126800</v>
          </cell>
          <cell r="L356">
            <v>417852</v>
          </cell>
          <cell r="M356">
            <v>340860.35</v>
          </cell>
          <cell r="N356">
            <v>66</v>
          </cell>
          <cell r="O356">
            <v>308.24</v>
          </cell>
          <cell r="P356">
            <v>1.38</v>
          </cell>
          <cell r="Q356">
            <v>36</v>
          </cell>
          <cell r="R356">
            <v>1</v>
          </cell>
          <cell r="S356">
            <v>361.62</v>
          </cell>
          <cell r="T356">
            <v>9</v>
          </cell>
          <cell r="U356">
            <v>833.6</v>
          </cell>
          <cell r="V356">
            <v>60.78</v>
          </cell>
          <cell r="W356">
            <v>1.7487498595921118</v>
          </cell>
          <cell r="X356">
            <v>803.68</v>
          </cell>
          <cell r="Y356">
            <v>5.99</v>
          </cell>
          <cell r="Z356">
            <v>16.28</v>
          </cell>
          <cell r="AA356">
            <v>64500.2</v>
          </cell>
          <cell r="AB356">
            <v>0</v>
          </cell>
          <cell r="AC356">
            <v>16.670000000000002</v>
          </cell>
          <cell r="AD356">
            <v>46.18</v>
          </cell>
          <cell r="AE356">
            <v>1437</v>
          </cell>
          <cell r="AF356">
            <v>262</v>
          </cell>
          <cell r="AG356">
            <v>1.24</v>
          </cell>
          <cell r="AH356">
            <v>25</v>
          </cell>
          <cell r="AI356">
            <v>29.37</v>
          </cell>
          <cell r="AJ356">
            <v>10.44</v>
          </cell>
          <cell r="AK356">
            <v>4.46</v>
          </cell>
          <cell r="AL356">
            <v>4409</v>
          </cell>
          <cell r="AM356">
            <v>681.45</v>
          </cell>
          <cell r="AN356">
            <v>4.79</v>
          </cell>
          <cell r="AO356">
            <v>80</v>
          </cell>
        </row>
        <row r="357">
          <cell r="A357" t="str">
            <v>Pudahuel</v>
          </cell>
          <cell r="B357" t="str">
            <v xml:space="preserve"> YC 57530 Jardines de Vespucio/Rio Trancura</v>
          </cell>
          <cell r="C357">
            <v>130000000</v>
          </cell>
          <cell r="D357">
            <v>3733.165</v>
          </cell>
          <cell r="E357">
            <v>72</v>
          </cell>
          <cell r="F357">
            <v>75</v>
          </cell>
          <cell r="G357">
            <v>2</v>
          </cell>
          <cell r="H357">
            <v>2</v>
          </cell>
          <cell r="I357">
            <v>0</v>
          </cell>
          <cell r="J357" t="str">
            <v>02/12/2022</v>
          </cell>
          <cell r="K357">
            <v>222754</v>
          </cell>
          <cell r="L357">
            <v>1048199.86</v>
          </cell>
          <cell r="M357">
            <v>752623.24</v>
          </cell>
          <cell r="N357">
            <v>72</v>
          </cell>
          <cell r="O357">
            <v>384.8</v>
          </cell>
          <cell r="P357">
            <v>0.97</v>
          </cell>
          <cell r="Q357">
            <v>39</v>
          </cell>
          <cell r="R357">
            <v>1</v>
          </cell>
          <cell r="S357">
            <v>374.17</v>
          </cell>
          <cell r="T357">
            <v>13</v>
          </cell>
          <cell r="U357">
            <v>660.45</v>
          </cell>
          <cell r="V357">
            <v>0</v>
          </cell>
          <cell r="W357">
            <v>1.7894542944139189</v>
          </cell>
          <cell r="X357">
            <v>860.85</v>
          </cell>
          <cell r="Y357">
            <v>8.7100000000000009</v>
          </cell>
          <cell r="Z357">
            <v>40.11</v>
          </cell>
          <cell r="AA357">
            <v>123507.95999999999</v>
          </cell>
          <cell r="AB357">
            <v>0.44</v>
          </cell>
          <cell r="AC357">
            <v>9.2899999999999991</v>
          </cell>
          <cell r="AD357">
            <v>30.22</v>
          </cell>
          <cell r="AE357">
            <v>2592</v>
          </cell>
          <cell r="AF357">
            <v>331</v>
          </cell>
          <cell r="AG357">
            <v>1.18</v>
          </cell>
          <cell r="AH357">
            <v>19.350000000000001</v>
          </cell>
          <cell r="AI357">
            <v>22.51</v>
          </cell>
          <cell r="AJ357">
            <v>8.08</v>
          </cell>
          <cell r="AK357">
            <v>2.64</v>
          </cell>
          <cell r="AL357">
            <v>4718</v>
          </cell>
          <cell r="AM357">
            <v>729.19</v>
          </cell>
          <cell r="AN357">
            <v>6.3</v>
          </cell>
          <cell r="AO357">
            <v>105</v>
          </cell>
        </row>
        <row r="358">
          <cell r="A358" t="str">
            <v>Puente Alto</v>
          </cell>
          <cell r="B358" t="str">
            <v xml:space="preserve"> Coimbra Sur//Avenida Jorge Ross Ossa</v>
          </cell>
          <cell r="C358">
            <v>198491100</v>
          </cell>
          <cell r="D358">
            <v>5700</v>
          </cell>
          <cell r="E358">
            <v>122</v>
          </cell>
          <cell r="F358">
            <v>136</v>
          </cell>
          <cell r="G358">
            <v>4</v>
          </cell>
          <cell r="H358">
            <v>3</v>
          </cell>
          <cell r="I358">
            <v>1</v>
          </cell>
          <cell r="J358" t="str">
            <v>02/12/2022</v>
          </cell>
          <cell r="K358">
            <v>565439</v>
          </cell>
          <cell r="L358">
            <v>2492680.23</v>
          </cell>
          <cell r="M358">
            <v>1930758.23</v>
          </cell>
          <cell r="N358">
            <v>214</v>
          </cell>
          <cell r="O358">
            <v>532.9</v>
          </cell>
          <cell r="P358">
            <v>1.25</v>
          </cell>
          <cell r="Q358">
            <v>106</v>
          </cell>
          <cell r="R358">
            <v>6</v>
          </cell>
          <cell r="S358">
            <v>645.05999999999995</v>
          </cell>
          <cell r="T358">
            <v>15</v>
          </cell>
          <cell r="U358">
            <v>1378.98</v>
          </cell>
          <cell r="V358">
            <v>28.19</v>
          </cell>
          <cell r="W358">
            <v>1.2556730367182511</v>
          </cell>
          <cell r="X358">
            <v>661.65</v>
          </cell>
          <cell r="Y358">
            <v>7.67</v>
          </cell>
          <cell r="Z358">
            <v>51.76</v>
          </cell>
          <cell r="AA358">
            <v>348064.42</v>
          </cell>
          <cell r="AB358">
            <v>0.9</v>
          </cell>
          <cell r="AC358">
            <v>9.34</v>
          </cell>
          <cell r="AD358">
            <v>69.3</v>
          </cell>
          <cell r="AE358">
            <v>3624</v>
          </cell>
          <cell r="AF358">
            <v>875</v>
          </cell>
          <cell r="AG358">
            <v>0.71</v>
          </cell>
          <cell r="AH358">
            <v>37.18</v>
          </cell>
          <cell r="AI358">
            <v>23.31</v>
          </cell>
          <cell r="AJ358">
            <v>6.78</v>
          </cell>
          <cell r="AK358">
            <v>1.51</v>
          </cell>
          <cell r="AL358">
            <v>7593</v>
          </cell>
          <cell r="AM358">
            <v>800.28</v>
          </cell>
          <cell r="AN358">
            <v>28.19</v>
          </cell>
          <cell r="AO358">
            <v>105</v>
          </cell>
        </row>
        <row r="359">
          <cell r="A359" t="str">
            <v>Pudahuel</v>
          </cell>
          <cell r="B359" t="str">
            <v xml:space="preserve"> Laguna Abascal</v>
          </cell>
          <cell r="C359">
            <v>142774300</v>
          </cell>
          <cell r="D359">
            <v>4100</v>
          </cell>
          <cell r="E359">
            <v>105</v>
          </cell>
          <cell r="F359">
            <v>150</v>
          </cell>
          <cell r="G359">
            <v>3</v>
          </cell>
          <cell r="H359">
            <v>2</v>
          </cell>
          <cell r="I359">
            <v>2</v>
          </cell>
          <cell r="J359" t="str">
            <v>02/12/2022</v>
          </cell>
          <cell r="K359">
            <v>222754</v>
          </cell>
          <cell r="L359">
            <v>1048199.86</v>
          </cell>
          <cell r="M359">
            <v>752623.24</v>
          </cell>
          <cell r="N359">
            <v>72</v>
          </cell>
          <cell r="O359">
            <v>384.8</v>
          </cell>
          <cell r="P359">
            <v>0.97</v>
          </cell>
          <cell r="Q359">
            <v>39</v>
          </cell>
          <cell r="R359">
            <v>1</v>
          </cell>
          <cell r="S359">
            <v>374.17</v>
          </cell>
          <cell r="T359">
            <v>13</v>
          </cell>
          <cell r="U359">
            <v>660.45</v>
          </cell>
          <cell r="V359">
            <v>0</v>
          </cell>
          <cell r="W359">
            <v>1.7894542944139189</v>
          </cell>
          <cell r="X359">
            <v>860.85</v>
          </cell>
          <cell r="Y359">
            <v>8.7100000000000009</v>
          </cell>
          <cell r="Z359">
            <v>40.11</v>
          </cell>
          <cell r="AA359">
            <v>123507.95999999999</v>
          </cell>
          <cell r="AB359">
            <v>0.44</v>
          </cell>
          <cell r="AC359">
            <v>9.2899999999999991</v>
          </cell>
          <cell r="AD359">
            <v>30.22</v>
          </cell>
          <cell r="AE359">
            <v>2592</v>
          </cell>
          <cell r="AF359">
            <v>331</v>
          </cell>
          <cell r="AG359">
            <v>1.18</v>
          </cell>
          <cell r="AH359">
            <v>19.350000000000001</v>
          </cell>
          <cell r="AI359">
            <v>22.51</v>
          </cell>
          <cell r="AJ359">
            <v>8.08</v>
          </cell>
          <cell r="AK359">
            <v>2.64</v>
          </cell>
          <cell r="AL359">
            <v>4718</v>
          </cell>
          <cell r="AM359">
            <v>729.19</v>
          </cell>
          <cell r="AN359">
            <v>6.3</v>
          </cell>
          <cell r="AO359">
            <v>105</v>
          </cell>
        </row>
        <row r="360">
          <cell r="A360" t="str">
            <v>Colina</v>
          </cell>
          <cell r="B360" t="str">
            <v xml:space="preserve"> Condominio los Castaños de Chicureo</v>
          </cell>
          <cell r="C360">
            <v>860128100</v>
          </cell>
          <cell r="D360">
            <v>24700</v>
          </cell>
          <cell r="E360">
            <v>508</v>
          </cell>
          <cell r="F360">
            <v>5000</v>
          </cell>
          <cell r="G360">
            <v>5</v>
          </cell>
          <cell r="H360">
            <v>5</v>
          </cell>
          <cell r="I360">
            <v>8</v>
          </cell>
          <cell r="J360" t="str">
            <v>02/12/2022</v>
          </cell>
          <cell r="K360">
            <v>117839</v>
          </cell>
          <cell r="L360">
            <v>1115239.6200000001</v>
          </cell>
          <cell r="M360">
            <v>734015.35</v>
          </cell>
          <cell r="N360">
            <v>57</v>
          </cell>
          <cell r="O360">
            <v>487.23</v>
          </cell>
          <cell r="P360">
            <v>0.96</v>
          </cell>
          <cell r="Q360">
            <v>30</v>
          </cell>
          <cell r="R360">
            <v>10</v>
          </cell>
          <cell r="S360">
            <v>632.22</v>
          </cell>
          <cell r="T360">
            <v>7</v>
          </cell>
          <cell r="U360">
            <v>1011.29</v>
          </cell>
          <cell r="V360">
            <v>45.41</v>
          </cell>
          <cell r="W360">
            <v>1.4295011588942701</v>
          </cell>
          <cell r="X360">
            <v>1149.29</v>
          </cell>
          <cell r="Y360">
            <v>14.4</v>
          </cell>
          <cell r="Z360">
            <v>37.659999999999997</v>
          </cell>
          <cell r="AA360">
            <v>74060.31</v>
          </cell>
          <cell r="AB360">
            <v>1.78</v>
          </cell>
          <cell r="AC360">
            <v>12.23</v>
          </cell>
          <cell r="AD360">
            <v>10.3</v>
          </cell>
          <cell r="AE360">
            <v>756</v>
          </cell>
          <cell r="AF360">
            <v>160</v>
          </cell>
          <cell r="AG360">
            <v>0.53</v>
          </cell>
          <cell r="AH360">
            <v>35.71</v>
          </cell>
          <cell r="AI360">
            <v>25.46</v>
          </cell>
          <cell r="AJ360">
            <v>8.3000000000000007</v>
          </cell>
          <cell r="AK360">
            <v>1.34</v>
          </cell>
          <cell r="AL360">
            <v>1830</v>
          </cell>
          <cell r="AM360">
            <v>714.93</v>
          </cell>
          <cell r="AN360">
            <v>9.42</v>
          </cell>
          <cell r="AO360">
            <v>90</v>
          </cell>
        </row>
        <row r="361">
          <cell r="A361" t="str">
            <v>San Joaquín</v>
          </cell>
          <cell r="B361" t="str">
            <v xml:space="preserve"> Juan bebastian bach (ag)/vivaldi</v>
          </cell>
          <cell r="C361">
            <v>452699000</v>
          </cell>
          <cell r="D361">
            <v>13000</v>
          </cell>
          <cell r="E361">
            <v>230</v>
          </cell>
          <cell r="F361">
            <v>600</v>
          </cell>
          <cell r="G361">
            <v>4</v>
          </cell>
          <cell r="H361">
            <v>2</v>
          </cell>
          <cell r="I361">
            <v>6</v>
          </cell>
          <cell r="J361" t="str">
            <v>02/12/2022</v>
          </cell>
          <cell r="K361">
            <v>94325</v>
          </cell>
          <cell r="L361">
            <v>462653.8</v>
          </cell>
          <cell r="M361">
            <v>241561.72</v>
          </cell>
          <cell r="N361">
            <v>41</v>
          </cell>
          <cell r="O361">
            <v>351.81</v>
          </cell>
          <cell r="P361">
            <v>0.88</v>
          </cell>
          <cell r="Q361">
            <v>20</v>
          </cell>
          <cell r="R361">
            <v>0</v>
          </cell>
          <cell r="S361">
            <v>484.46</v>
          </cell>
          <cell r="T361">
            <v>11</v>
          </cell>
          <cell r="U361">
            <v>638.59</v>
          </cell>
          <cell r="V361">
            <v>0</v>
          </cell>
          <cell r="W361">
            <v>2.2952027751091895</v>
          </cell>
          <cell r="X361">
            <v>872.86</v>
          </cell>
          <cell r="Y361">
            <v>8.35</v>
          </cell>
          <cell r="Z361">
            <v>51.45</v>
          </cell>
          <cell r="AA361">
            <v>55845.98</v>
          </cell>
          <cell r="AB361">
            <v>0.86</v>
          </cell>
          <cell r="AC361">
            <v>11.18</v>
          </cell>
          <cell r="AD361">
            <v>21.2</v>
          </cell>
          <cell r="AE361">
            <v>787</v>
          </cell>
          <cell r="AF361">
            <v>198</v>
          </cell>
          <cell r="AG361">
            <v>0.97</v>
          </cell>
          <cell r="AH361">
            <v>17.39</v>
          </cell>
          <cell r="AI361">
            <v>21.1</v>
          </cell>
          <cell r="AJ361">
            <v>9.56</v>
          </cell>
          <cell r="AK361">
            <v>4.63</v>
          </cell>
          <cell r="AL361">
            <v>3068</v>
          </cell>
          <cell r="AM361">
            <v>562.21</v>
          </cell>
          <cell r="AN361">
            <v>13.97</v>
          </cell>
          <cell r="AO361">
            <v>90</v>
          </cell>
        </row>
        <row r="362">
          <cell r="A362" t="str">
            <v>Quilicura</v>
          </cell>
          <cell r="B362" t="str">
            <v xml:space="preserve"> Altos de Quilicura</v>
          </cell>
          <cell r="C362">
            <v>170980930</v>
          </cell>
          <cell r="D362">
            <v>4910</v>
          </cell>
          <cell r="E362">
            <v>94</v>
          </cell>
          <cell r="F362">
            <v>140</v>
          </cell>
          <cell r="G362">
            <v>3</v>
          </cell>
          <cell r="H362">
            <v>3</v>
          </cell>
          <cell r="I362">
            <v>1</v>
          </cell>
          <cell r="J362" t="str">
            <v>02/12/2022</v>
          </cell>
          <cell r="K362">
            <v>209676</v>
          </cell>
          <cell r="L362">
            <v>844303.87</v>
          </cell>
          <cell r="M362">
            <v>717587.71</v>
          </cell>
          <cell r="N362">
            <v>65</v>
          </cell>
          <cell r="O362">
            <v>489.88</v>
          </cell>
          <cell r="P362">
            <v>1.24</v>
          </cell>
          <cell r="Q362">
            <v>33</v>
          </cell>
          <cell r="R362">
            <v>2</v>
          </cell>
          <cell r="S362">
            <v>614.71</v>
          </cell>
          <cell r="T362">
            <v>9</v>
          </cell>
          <cell r="U362">
            <v>885.04</v>
          </cell>
          <cell r="V362">
            <v>12.73</v>
          </cell>
          <cell r="W362">
            <v>1.6805772039258704</v>
          </cell>
          <cell r="X362">
            <v>761.99</v>
          </cell>
          <cell r="Y362">
            <v>6.3</v>
          </cell>
          <cell r="Z362">
            <v>32.17</v>
          </cell>
          <cell r="AA362">
            <v>81559.75</v>
          </cell>
          <cell r="AB362">
            <v>0.62</v>
          </cell>
          <cell r="AC362">
            <v>7.25</v>
          </cell>
          <cell r="AD362">
            <v>16.260000000000002</v>
          </cell>
          <cell r="AE362">
            <v>2065</v>
          </cell>
          <cell r="AF362">
            <v>283</v>
          </cell>
          <cell r="AG362">
            <v>0.97</v>
          </cell>
          <cell r="AH362">
            <v>50</v>
          </cell>
          <cell r="AI362">
            <v>17.920000000000002</v>
          </cell>
          <cell r="AJ362">
            <v>7.08</v>
          </cell>
          <cell r="AK362">
            <v>1.71</v>
          </cell>
          <cell r="AL362">
            <v>3467</v>
          </cell>
          <cell r="AM362">
            <v>742.79</v>
          </cell>
          <cell r="AN362">
            <v>12.57</v>
          </cell>
          <cell r="AO362">
            <v>120</v>
          </cell>
        </row>
        <row r="363">
          <cell r="A363" t="str">
            <v>Pudahuel</v>
          </cell>
          <cell r="B363" t="str">
            <v xml:space="preserve"> Av. El Rodeo Poniente (AG-57453)/Av. Los Pozos</v>
          </cell>
          <cell r="C363">
            <v>317500000</v>
          </cell>
          <cell r="D363">
            <v>9117.5370000000003</v>
          </cell>
          <cell r="E363">
            <v>203</v>
          </cell>
          <cell r="F363">
            <v>298</v>
          </cell>
          <cell r="G363">
            <v>3</v>
          </cell>
          <cell r="H363">
            <v>4</v>
          </cell>
          <cell r="I363">
            <v>0</v>
          </cell>
          <cell r="J363" t="str">
            <v>02/12/2022</v>
          </cell>
          <cell r="K363">
            <v>222754</v>
          </cell>
          <cell r="L363">
            <v>1048199.86</v>
          </cell>
          <cell r="M363">
            <v>752623.24</v>
          </cell>
          <cell r="N363">
            <v>72</v>
          </cell>
          <cell r="O363">
            <v>384.8</v>
          </cell>
          <cell r="P363">
            <v>0.97</v>
          </cell>
          <cell r="Q363">
            <v>39</v>
          </cell>
          <cell r="R363">
            <v>1</v>
          </cell>
          <cell r="S363">
            <v>374.17</v>
          </cell>
          <cell r="T363">
            <v>13</v>
          </cell>
          <cell r="U363">
            <v>660.45</v>
          </cell>
          <cell r="V363">
            <v>0</v>
          </cell>
          <cell r="W363">
            <v>1.7894542944139189</v>
          </cell>
          <cell r="X363">
            <v>860.85</v>
          </cell>
          <cell r="Y363">
            <v>8.7100000000000009</v>
          </cell>
          <cell r="Z363">
            <v>40.11</v>
          </cell>
          <cell r="AA363">
            <v>123507.95999999999</v>
          </cell>
          <cell r="AB363">
            <v>0.44</v>
          </cell>
          <cell r="AC363">
            <v>9.2899999999999991</v>
          </cell>
          <cell r="AD363">
            <v>30.22</v>
          </cell>
          <cell r="AE363">
            <v>2592</v>
          </cell>
          <cell r="AF363">
            <v>331</v>
          </cell>
          <cell r="AG363">
            <v>1.18</v>
          </cell>
          <cell r="AH363">
            <v>19.350000000000001</v>
          </cell>
          <cell r="AI363">
            <v>22.51</v>
          </cell>
          <cell r="AJ363">
            <v>8.08</v>
          </cell>
          <cell r="AK363">
            <v>2.64</v>
          </cell>
          <cell r="AL363">
            <v>4718</v>
          </cell>
          <cell r="AM363">
            <v>729.19</v>
          </cell>
          <cell r="AN363">
            <v>6.3</v>
          </cell>
          <cell r="AO363">
            <v>105</v>
          </cell>
        </row>
        <row r="364">
          <cell r="A364" t="str">
            <v>La Reina</v>
          </cell>
          <cell r="B364" t="str">
            <v xml:space="preserve"> plaza Chile Peru</v>
          </cell>
          <cell r="C364">
            <v>348230000</v>
          </cell>
          <cell r="D364">
            <v>10000</v>
          </cell>
          <cell r="E364">
            <v>129</v>
          </cell>
          <cell r="F364">
            <v>432</v>
          </cell>
          <cell r="G364">
            <v>3</v>
          </cell>
          <cell r="H364">
            <v>3</v>
          </cell>
          <cell r="I364">
            <v>2</v>
          </cell>
          <cell r="J364" t="str">
            <v>02/12/2022</v>
          </cell>
          <cell r="K364">
            <v>92678</v>
          </cell>
          <cell r="L364">
            <v>1296980.73</v>
          </cell>
          <cell r="M364">
            <v>190795.89</v>
          </cell>
          <cell r="N364">
            <v>28</v>
          </cell>
          <cell r="O364">
            <v>636.16</v>
          </cell>
          <cell r="P364">
            <v>0.82</v>
          </cell>
          <cell r="Q364">
            <v>15</v>
          </cell>
          <cell r="R364">
            <v>17</v>
          </cell>
          <cell r="S364">
            <v>783.55</v>
          </cell>
          <cell r="T364">
            <v>4</v>
          </cell>
          <cell r="U364">
            <v>1244.3399999999999</v>
          </cell>
          <cell r="V364">
            <v>0</v>
          </cell>
          <cell r="W364">
            <v>1.7040330196173972</v>
          </cell>
          <cell r="X364">
            <v>1393.46</v>
          </cell>
          <cell r="Y364">
            <v>3.3</v>
          </cell>
          <cell r="Z364">
            <v>33.53</v>
          </cell>
          <cell r="AA364">
            <v>46581.770000000004</v>
          </cell>
          <cell r="AB364">
            <v>3.88</v>
          </cell>
          <cell r="AC364">
            <v>4.92</v>
          </cell>
          <cell r="AD364">
            <v>6.16</v>
          </cell>
          <cell r="AE364">
            <v>379</v>
          </cell>
          <cell r="AF364">
            <v>103</v>
          </cell>
          <cell r="AG364">
            <v>0.49</v>
          </cell>
          <cell r="AH364">
            <v>26.67</v>
          </cell>
          <cell r="AI364">
            <v>6.94</v>
          </cell>
          <cell r="AJ364">
            <v>3.21</v>
          </cell>
          <cell r="AK364">
            <v>1.23</v>
          </cell>
          <cell r="AL364">
            <v>1106</v>
          </cell>
          <cell r="AM364">
            <v>810.3</v>
          </cell>
          <cell r="AN364">
            <v>17.28</v>
          </cell>
          <cell r="AO364">
            <v>90</v>
          </cell>
        </row>
        <row r="365">
          <cell r="A365" t="str">
            <v>Vitacura</v>
          </cell>
          <cell r="B365" t="str">
            <v xml:space="preserve"> Lo Recabarren</v>
          </cell>
          <cell r="C365">
            <v>1135229800</v>
          </cell>
          <cell r="D365">
            <v>32600</v>
          </cell>
          <cell r="E365">
            <v>405</v>
          </cell>
          <cell r="F365">
            <v>1000</v>
          </cell>
          <cell r="G365">
            <v>6</v>
          </cell>
          <cell r="H365">
            <v>5</v>
          </cell>
          <cell r="I365">
            <v>6</v>
          </cell>
          <cell r="J365" t="str">
            <v>02/12/2022</v>
          </cell>
          <cell r="K365">
            <v>85300</v>
          </cell>
          <cell r="L365">
            <v>1592903.19</v>
          </cell>
          <cell r="M365">
            <v>257987</v>
          </cell>
          <cell r="N365">
            <v>4</v>
          </cell>
          <cell r="O365">
            <v>1583.42</v>
          </cell>
          <cell r="P365">
            <v>0.28999999999999998</v>
          </cell>
          <cell r="Q365">
            <v>3</v>
          </cell>
          <cell r="R365">
            <v>15</v>
          </cell>
          <cell r="S365">
            <v>1633.06</v>
          </cell>
          <cell r="T365">
            <v>1</v>
          </cell>
          <cell r="U365">
            <v>2461.6</v>
          </cell>
          <cell r="V365">
            <v>0</v>
          </cell>
          <cell r="W365">
            <v>1.9905213719847887</v>
          </cell>
          <cell r="X365">
            <v>1717.42</v>
          </cell>
          <cell r="Y365">
            <v>2.5099999999999998</v>
          </cell>
          <cell r="Z365">
            <v>35.18</v>
          </cell>
          <cell r="AA365">
            <v>42926.63</v>
          </cell>
          <cell r="AB365">
            <v>5.72</v>
          </cell>
          <cell r="AC365">
            <v>0.79</v>
          </cell>
          <cell r="AD365">
            <v>1.95</v>
          </cell>
          <cell r="AE365">
            <v>559</v>
          </cell>
          <cell r="AF365">
            <v>112</v>
          </cell>
          <cell r="AG365">
            <v>0.71</v>
          </cell>
          <cell r="AH365">
            <v>0</v>
          </cell>
          <cell r="AI365">
            <v>3.48</v>
          </cell>
          <cell r="AJ365">
            <v>0.79</v>
          </cell>
          <cell r="AK365">
            <v>0.81</v>
          </cell>
          <cell r="AL365">
            <v>301</v>
          </cell>
          <cell r="AM365">
            <v>863.73</v>
          </cell>
          <cell r="AN365">
            <v>8.7100000000000009</v>
          </cell>
          <cell r="AO365">
            <v>81</v>
          </cell>
        </row>
        <row r="366">
          <cell r="A366" t="str">
            <v>Quilicura</v>
          </cell>
          <cell r="B366" t="str">
            <v xml:space="preserve"> Piedra Roja</v>
          </cell>
          <cell r="C366">
            <v>125000000</v>
          </cell>
          <cell r="D366">
            <v>3589.5819999999999</v>
          </cell>
          <cell r="E366">
            <v>77</v>
          </cell>
          <cell r="F366">
            <v>90</v>
          </cell>
          <cell r="G366">
            <v>3</v>
          </cell>
          <cell r="H366">
            <v>3</v>
          </cell>
          <cell r="I366">
            <v>2</v>
          </cell>
          <cell r="J366" t="str">
            <v>02/12/2022</v>
          </cell>
          <cell r="K366">
            <v>209676</v>
          </cell>
          <cell r="L366">
            <v>844303.87</v>
          </cell>
          <cell r="M366">
            <v>717587.71</v>
          </cell>
          <cell r="N366">
            <v>65</v>
          </cell>
          <cell r="O366">
            <v>489.88</v>
          </cell>
          <cell r="P366">
            <v>1.24</v>
          </cell>
          <cell r="Q366">
            <v>33</v>
          </cell>
          <cell r="R366">
            <v>2</v>
          </cell>
          <cell r="S366">
            <v>614.71</v>
          </cell>
          <cell r="T366">
            <v>9</v>
          </cell>
          <cell r="U366">
            <v>885.04</v>
          </cell>
          <cell r="V366">
            <v>12.73</v>
          </cell>
          <cell r="W366">
            <v>1.6805772039258704</v>
          </cell>
          <cell r="X366">
            <v>761.99</v>
          </cell>
          <cell r="Y366">
            <v>6.3</v>
          </cell>
          <cell r="Z366">
            <v>32.17</v>
          </cell>
          <cell r="AA366">
            <v>81559.75</v>
          </cell>
          <cell r="AB366">
            <v>0.62</v>
          </cell>
          <cell r="AC366">
            <v>7.25</v>
          </cell>
          <cell r="AD366">
            <v>16.260000000000002</v>
          </cell>
          <cell r="AE366">
            <v>2065</v>
          </cell>
          <cell r="AF366">
            <v>283</v>
          </cell>
          <cell r="AG366">
            <v>0.97</v>
          </cell>
          <cell r="AH366">
            <v>50</v>
          </cell>
          <cell r="AI366">
            <v>17.920000000000002</v>
          </cell>
          <cell r="AJ366">
            <v>7.08</v>
          </cell>
          <cell r="AK366">
            <v>1.71</v>
          </cell>
          <cell r="AL366">
            <v>3467</v>
          </cell>
          <cell r="AM366">
            <v>742.79</v>
          </cell>
          <cell r="AN366">
            <v>12.57</v>
          </cell>
          <cell r="AO366">
            <v>120</v>
          </cell>
        </row>
        <row r="367">
          <cell r="A367" t="str">
            <v>El Bosque</v>
          </cell>
          <cell r="B367" t="str">
            <v xml:space="preserve"> YC 51509  Gran Av Jose Miguel Carrera/Rossini</v>
          </cell>
          <cell r="C367">
            <v>250000000</v>
          </cell>
          <cell r="D367">
            <v>7179.1629999999996</v>
          </cell>
          <cell r="E367">
            <v>257</v>
          </cell>
          <cell r="F367">
            <v>280</v>
          </cell>
          <cell r="G367">
            <v>3</v>
          </cell>
          <cell r="H367">
            <v>4</v>
          </cell>
          <cell r="I367">
            <v>4</v>
          </cell>
          <cell r="J367" t="str">
            <v>02/12/2022</v>
          </cell>
          <cell r="K367">
            <v>162415</v>
          </cell>
          <cell r="L367">
            <v>329261.03999999998</v>
          </cell>
          <cell r="M367">
            <v>280109.15999999997</v>
          </cell>
          <cell r="N367">
            <v>103</v>
          </cell>
          <cell r="O367">
            <v>294.3</v>
          </cell>
          <cell r="P367">
            <v>1.47</v>
          </cell>
          <cell r="Q367">
            <v>49</v>
          </cell>
          <cell r="R367">
            <v>1</v>
          </cell>
          <cell r="S367">
            <v>382.68</v>
          </cell>
          <cell r="T367">
            <v>10</v>
          </cell>
          <cell r="U367">
            <v>730.49</v>
          </cell>
          <cell r="V367">
            <v>0</v>
          </cell>
          <cell r="W367">
            <v>2.0492709973343231</v>
          </cell>
          <cell r="X367">
            <v>644.53</v>
          </cell>
          <cell r="Y367">
            <v>16.09</v>
          </cell>
          <cell r="Z367">
            <v>19.809999999999999</v>
          </cell>
          <cell r="AA367">
            <v>80324.87</v>
          </cell>
          <cell r="AB367">
            <v>0.24</v>
          </cell>
          <cell r="AC367">
            <v>12.95</v>
          </cell>
          <cell r="AD367">
            <v>72.78</v>
          </cell>
          <cell r="AE367">
            <v>1372</v>
          </cell>
          <cell r="AF367">
            <v>234</v>
          </cell>
          <cell r="AG367">
            <v>0.94</v>
          </cell>
          <cell r="AH367">
            <v>32.56</v>
          </cell>
          <cell r="AI367">
            <v>22.65</v>
          </cell>
          <cell r="AJ367">
            <v>10.220000000000001</v>
          </cell>
          <cell r="AK367">
            <v>2.61</v>
          </cell>
          <cell r="AL367">
            <v>4084</v>
          </cell>
          <cell r="AM367">
            <v>641.95000000000005</v>
          </cell>
          <cell r="AN367">
            <v>4.71</v>
          </cell>
          <cell r="AO367">
            <v>105</v>
          </cell>
        </row>
        <row r="368">
          <cell r="A368" t="str">
            <v>Las Condes</v>
          </cell>
          <cell r="B368" t="str">
            <v xml:space="preserve"> No especifica</v>
          </cell>
          <cell r="C368">
            <v>476796516</v>
          </cell>
          <cell r="D368">
            <v>13692</v>
          </cell>
          <cell r="E368">
            <v>138</v>
          </cell>
          <cell r="F368">
            <v>163</v>
          </cell>
          <cell r="G368">
            <v>3</v>
          </cell>
          <cell r="H368">
            <v>2</v>
          </cell>
          <cell r="I368">
            <v>2</v>
          </cell>
          <cell r="J368" t="str">
            <v>02/12/2022</v>
          </cell>
          <cell r="K368">
            <v>294480</v>
          </cell>
          <cell r="L368">
            <v>1432747.4</v>
          </cell>
          <cell r="M368">
            <v>690846.3</v>
          </cell>
          <cell r="N368">
            <v>22</v>
          </cell>
          <cell r="O368">
            <v>1097.19</v>
          </cell>
          <cell r="P368">
            <v>0.37</v>
          </cell>
          <cell r="Q368">
            <v>12</v>
          </cell>
          <cell r="R368">
            <v>41</v>
          </cell>
          <cell r="S368">
            <v>1390.84</v>
          </cell>
          <cell r="T368">
            <v>3</v>
          </cell>
          <cell r="U368">
            <v>2099.15</v>
          </cell>
          <cell r="V368">
            <v>0</v>
          </cell>
          <cell r="W368">
            <v>3.0235780041461733</v>
          </cell>
          <cell r="X368">
            <v>1480.51</v>
          </cell>
          <cell r="Y368">
            <v>2.76</v>
          </cell>
          <cell r="Z368">
            <v>77.150000000000006</v>
          </cell>
          <cell r="AA368">
            <v>117284.5</v>
          </cell>
          <cell r="AB368">
            <v>0</v>
          </cell>
          <cell r="AC368">
            <v>0.88</v>
          </cell>
          <cell r="AD368">
            <v>1.31</v>
          </cell>
          <cell r="AE368">
            <v>664</v>
          </cell>
          <cell r="AF368">
            <v>397</v>
          </cell>
          <cell r="AG368">
            <v>0.33</v>
          </cell>
          <cell r="AH368">
            <v>4</v>
          </cell>
          <cell r="AI368">
            <v>4.2300000000000004</v>
          </cell>
          <cell r="AJ368">
            <v>1.71</v>
          </cell>
          <cell r="AK368">
            <v>0.9</v>
          </cell>
          <cell r="AL368">
            <v>2301</v>
          </cell>
          <cell r="AM368">
            <v>839.24</v>
          </cell>
          <cell r="AN368">
            <v>40.57</v>
          </cell>
          <cell r="AO368">
            <v>80</v>
          </cell>
        </row>
        <row r="369">
          <cell r="A369" t="str">
            <v>Quinta Normal</v>
          </cell>
          <cell r="B369" t="str">
            <v xml:space="preserve"> San pablo (ag)/progreso</v>
          </cell>
          <cell r="C369">
            <v>215000000</v>
          </cell>
          <cell r="D369">
            <v>6174.08</v>
          </cell>
          <cell r="E369">
            <v>181</v>
          </cell>
          <cell r="F369">
            <v>337</v>
          </cell>
          <cell r="G369">
            <v>4</v>
          </cell>
          <cell r="H369">
            <v>3</v>
          </cell>
          <cell r="I369">
            <v>0</v>
          </cell>
          <cell r="J369" t="str">
            <v>02/12/2022</v>
          </cell>
          <cell r="K369">
            <v>109784</v>
          </cell>
          <cell r="L369">
            <v>398697.29</v>
          </cell>
          <cell r="M369">
            <v>139118.69</v>
          </cell>
          <cell r="N369">
            <v>68</v>
          </cell>
          <cell r="O369">
            <v>323.08999999999997</v>
          </cell>
          <cell r="P369">
            <v>1.52</v>
          </cell>
          <cell r="Q369">
            <v>39</v>
          </cell>
          <cell r="R369">
            <v>0</v>
          </cell>
          <cell r="S369">
            <v>415.54</v>
          </cell>
          <cell r="T369">
            <v>8</v>
          </cell>
          <cell r="U369">
            <v>799.68</v>
          </cell>
          <cell r="V369">
            <v>103.49</v>
          </cell>
          <cell r="W369">
            <v>1.4540240178461712</v>
          </cell>
          <cell r="X369">
            <v>915.73</v>
          </cell>
          <cell r="Y369">
            <v>8.27</v>
          </cell>
          <cell r="Z369">
            <v>13.4</v>
          </cell>
          <cell r="AA369">
            <v>60608</v>
          </cell>
          <cell r="AB369">
            <v>0</v>
          </cell>
          <cell r="AC369">
            <v>14.7</v>
          </cell>
          <cell r="AD369">
            <v>28.55</v>
          </cell>
          <cell r="AE369">
            <v>1818</v>
          </cell>
          <cell r="AF369">
            <v>252</v>
          </cell>
          <cell r="AG369">
            <v>1.59</v>
          </cell>
          <cell r="AH369">
            <v>15.63</v>
          </cell>
          <cell r="AI369">
            <v>23.48</v>
          </cell>
          <cell r="AJ369">
            <v>9.07</v>
          </cell>
          <cell r="AK369">
            <v>3.63</v>
          </cell>
          <cell r="AL369">
            <v>3376</v>
          </cell>
          <cell r="AM369">
            <v>657.24</v>
          </cell>
          <cell r="AN369">
            <v>10.29</v>
          </cell>
          <cell r="AO369">
            <v>85</v>
          </cell>
        </row>
        <row r="370">
          <cell r="A370" t="str">
            <v>Santiago</v>
          </cell>
          <cell r="B370" t="str">
            <v xml:space="preserve"> Presidente Riesco 5157</v>
          </cell>
          <cell r="C370">
            <v>574579500</v>
          </cell>
          <cell r="D370">
            <v>16500</v>
          </cell>
          <cell r="E370">
            <v>140</v>
          </cell>
          <cell r="F370">
            <v>140</v>
          </cell>
          <cell r="G370">
            <v>3</v>
          </cell>
          <cell r="H370">
            <v>3</v>
          </cell>
          <cell r="I370">
            <v>1</v>
          </cell>
          <cell r="J370" t="str">
            <v>02/12/2022</v>
          </cell>
          <cell r="K370">
            <v>402847</v>
          </cell>
          <cell r="L370">
            <v>1868007.66</v>
          </cell>
          <cell r="M370">
            <v>314094.71999999997</v>
          </cell>
          <cell r="N370">
            <v>94</v>
          </cell>
          <cell r="O370">
            <v>389.63</v>
          </cell>
          <cell r="P370">
            <v>2.16</v>
          </cell>
          <cell r="Q370">
            <v>77</v>
          </cell>
          <cell r="R370">
            <v>11</v>
          </cell>
          <cell r="S370">
            <v>384.8</v>
          </cell>
          <cell r="T370">
            <v>7</v>
          </cell>
          <cell r="U370">
            <v>1185.6400000000001</v>
          </cell>
          <cell r="V370">
            <v>0</v>
          </cell>
          <cell r="W370">
            <v>3.4886025335688422</v>
          </cell>
          <cell r="X370">
            <v>1145.54</v>
          </cell>
          <cell r="Y370">
            <v>5.23</v>
          </cell>
          <cell r="Z370">
            <v>38.57</v>
          </cell>
          <cell r="AA370">
            <v>209226.05</v>
          </cell>
          <cell r="AB370">
            <v>2.4300000000000002</v>
          </cell>
          <cell r="AC370">
            <v>9.48</v>
          </cell>
          <cell r="AD370">
            <v>4.3099999999999996</v>
          </cell>
          <cell r="AE370">
            <v>5799</v>
          </cell>
          <cell r="AF370">
            <v>4045</v>
          </cell>
          <cell r="AG370">
            <v>2.02</v>
          </cell>
          <cell r="AH370">
            <v>59.57</v>
          </cell>
          <cell r="AI370">
            <v>9.6300000000000008</v>
          </cell>
          <cell r="AJ370">
            <v>10.62</v>
          </cell>
          <cell r="AK370">
            <v>3.37</v>
          </cell>
          <cell r="AL370">
            <v>14405</v>
          </cell>
          <cell r="AM370">
            <v>589.23</v>
          </cell>
          <cell r="AN370">
            <v>48.24</v>
          </cell>
          <cell r="AO370">
            <v>85</v>
          </cell>
        </row>
        <row r="371">
          <cell r="A371" t="str">
            <v>Cerro Navia</v>
          </cell>
          <cell r="B371" t="str">
            <v xml:space="preserve"> Lango banguelo/chilonga</v>
          </cell>
          <cell r="C371">
            <v>80000000</v>
          </cell>
          <cell r="D371">
            <v>2297.3319999999999</v>
          </cell>
          <cell r="E371">
            <v>55</v>
          </cell>
          <cell r="F371">
            <v>162</v>
          </cell>
          <cell r="G371">
            <v>2</v>
          </cell>
          <cell r="H371">
            <v>1</v>
          </cell>
          <cell r="I371">
            <v>2</v>
          </cell>
          <cell r="J371" t="str">
            <v>02/12/2022</v>
          </cell>
          <cell r="K371">
            <v>132401</v>
          </cell>
          <cell r="L371">
            <v>786372.48</v>
          </cell>
          <cell r="M371">
            <v>291964.59000000003</v>
          </cell>
          <cell r="N371">
            <v>63</v>
          </cell>
          <cell r="O371">
            <v>278.31</v>
          </cell>
          <cell r="P371">
            <v>0.93</v>
          </cell>
          <cell r="Q371">
            <v>34</v>
          </cell>
          <cell r="R371">
            <v>0</v>
          </cell>
          <cell r="S371">
            <v>362.07</v>
          </cell>
          <cell r="T371">
            <v>8</v>
          </cell>
          <cell r="U371">
            <v>753.93</v>
          </cell>
          <cell r="V371">
            <v>25.29</v>
          </cell>
          <cell r="W371">
            <v>2.1345046435203114</v>
          </cell>
          <cell r="X371">
            <v>767.61</v>
          </cell>
          <cell r="Y371">
            <v>6.93</v>
          </cell>
          <cell r="Z371">
            <v>28.76</v>
          </cell>
          <cell r="AA371">
            <v>65353.69</v>
          </cell>
          <cell r="AB371">
            <v>0.28999999999999998</v>
          </cell>
          <cell r="AC371">
            <v>17.489999999999998</v>
          </cell>
          <cell r="AD371">
            <v>81.12</v>
          </cell>
          <cell r="AE371">
            <v>1039</v>
          </cell>
          <cell r="AF371">
            <v>123</v>
          </cell>
          <cell r="AG371">
            <v>0.82</v>
          </cell>
          <cell r="AH371">
            <v>19</v>
          </cell>
          <cell r="AI371">
            <v>34.64</v>
          </cell>
          <cell r="AJ371">
            <v>12.84</v>
          </cell>
          <cell r="AK371">
            <v>4.4800000000000004</v>
          </cell>
          <cell r="AL371">
            <v>4872</v>
          </cell>
          <cell r="AM371">
            <v>510.54</v>
          </cell>
          <cell r="AN371">
            <v>2.75</v>
          </cell>
          <cell r="AO371">
            <v>110</v>
          </cell>
        </row>
        <row r="372">
          <cell r="A372" t="str">
            <v>Maipú</v>
          </cell>
          <cell r="B372" t="str">
            <v xml:space="preserve"> Constantinopla Oriente</v>
          </cell>
          <cell r="C372">
            <v>126059260</v>
          </cell>
          <cell r="D372">
            <v>3620</v>
          </cell>
          <cell r="E372">
            <v>84</v>
          </cell>
          <cell r="F372">
            <v>118</v>
          </cell>
          <cell r="G372">
            <v>3</v>
          </cell>
          <cell r="H372">
            <v>3</v>
          </cell>
          <cell r="I372">
            <v>3</v>
          </cell>
          <cell r="J372" t="str">
            <v>02/12/2022</v>
          </cell>
          <cell r="K372">
            <v>517393</v>
          </cell>
          <cell r="L372">
            <v>2847701.93</v>
          </cell>
          <cell r="M372">
            <v>1791808.5</v>
          </cell>
          <cell r="N372">
            <v>185</v>
          </cell>
          <cell r="O372">
            <v>384.19</v>
          </cell>
          <cell r="P372">
            <v>1.33</v>
          </cell>
          <cell r="Q372">
            <v>101</v>
          </cell>
          <cell r="R372">
            <v>8</v>
          </cell>
          <cell r="S372">
            <v>538.27</v>
          </cell>
          <cell r="T372">
            <v>16</v>
          </cell>
          <cell r="U372">
            <v>1258.33</v>
          </cell>
          <cell r="V372">
            <v>35.22</v>
          </cell>
          <cell r="W372">
            <v>2.1906116079118543</v>
          </cell>
          <cell r="X372">
            <v>848.94</v>
          </cell>
          <cell r="Y372">
            <v>8.2100000000000009</v>
          </cell>
          <cell r="Z372">
            <v>53.33</v>
          </cell>
          <cell r="AA372">
            <v>274737.43</v>
          </cell>
          <cell r="AB372">
            <v>0.89</v>
          </cell>
          <cell r="AC372">
            <v>6.81</v>
          </cell>
          <cell r="AD372">
            <v>44</v>
          </cell>
          <cell r="AE372">
            <v>3405</v>
          </cell>
          <cell r="AF372">
            <v>574</v>
          </cell>
          <cell r="AG372">
            <v>0.7</v>
          </cell>
          <cell r="AH372">
            <v>40.74</v>
          </cell>
          <cell r="AI372">
            <v>13.22</v>
          </cell>
          <cell r="AJ372">
            <v>4.8</v>
          </cell>
          <cell r="AK372">
            <v>1.69</v>
          </cell>
          <cell r="AL372">
            <v>6715</v>
          </cell>
          <cell r="AM372">
            <v>843.15</v>
          </cell>
          <cell r="AN372">
            <v>23.75</v>
          </cell>
          <cell r="AO372">
            <v>110</v>
          </cell>
        </row>
        <row r="373">
          <cell r="A373" t="str">
            <v>La Florida</v>
          </cell>
          <cell r="B373" t="str">
            <v xml:space="preserve"> Santa lnés / Jardín Alto</v>
          </cell>
          <cell r="C373">
            <v>259000000</v>
          </cell>
          <cell r="D373">
            <v>7437.6130000000003</v>
          </cell>
          <cell r="E373">
            <v>108</v>
          </cell>
          <cell r="F373">
            <v>174</v>
          </cell>
          <cell r="G373">
            <v>3</v>
          </cell>
          <cell r="H373">
            <v>3</v>
          </cell>
          <cell r="I373">
            <v>2</v>
          </cell>
          <cell r="J373" t="str">
            <v>02/12/2022</v>
          </cell>
          <cell r="K373">
            <v>366376</v>
          </cell>
          <cell r="L373">
            <v>1375949.93</v>
          </cell>
          <cell r="M373">
            <v>1159154.1100000001</v>
          </cell>
          <cell r="N373">
            <v>182</v>
          </cell>
          <cell r="O373">
            <v>427.54</v>
          </cell>
          <cell r="P373">
            <v>1.32</v>
          </cell>
          <cell r="Q373">
            <v>107</v>
          </cell>
          <cell r="R373">
            <v>13</v>
          </cell>
          <cell r="S373">
            <v>556.75</v>
          </cell>
          <cell r="T373">
            <v>19</v>
          </cell>
          <cell r="U373">
            <v>1171.98</v>
          </cell>
          <cell r="V373">
            <v>54.97</v>
          </cell>
          <cell r="W373">
            <v>2.0681218214481398</v>
          </cell>
          <cell r="X373">
            <v>1012.89</v>
          </cell>
          <cell r="Y373">
            <v>5.3</v>
          </cell>
          <cell r="Z373">
            <v>52.79</v>
          </cell>
          <cell r="AA373">
            <v>180044.42</v>
          </cell>
          <cell r="AB373">
            <v>1.3</v>
          </cell>
          <cell r="AC373">
            <v>7.5</v>
          </cell>
          <cell r="AD373">
            <v>42.24</v>
          </cell>
          <cell r="AE373">
            <v>2814</v>
          </cell>
          <cell r="AF373">
            <v>736</v>
          </cell>
          <cell r="AG373">
            <v>0.89</v>
          </cell>
          <cell r="AH373">
            <v>57.58</v>
          </cell>
          <cell r="AI373">
            <v>18.989999999999998</v>
          </cell>
          <cell r="AJ373">
            <v>5.59</v>
          </cell>
          <cell r="AK373">
            <v>2.12</v>
          </cell>
          <cell r="AL373">
            <v>6098</v>
          </cell>
          <cell r="AM373">
            <v>810.97</v>
          </cell>
          <cell r="AN373">
            <v>15.28</v>
          </cell>
          <cell r="AO373">
            <v>90</v>
          </cell>
        </row>
        <row r="374">
          <cell r="A374" t="str">
            <v>Santiago</v>
          </cell>
          <cell r="B374" t="str">
            <v xml:space="preserve"> Avenida Ricardo Cumming</v>
          </cell>
          <cell r="C374">
            <v>515066993</v>
          </cell>
          <cell r="D374">
            <v>14791</v>
          </cell>
          <cell r="E374">
            <v>350</v>
          </cell>
          <cell r="F374">
            <v>525</v>
          </cell>
          <cell r="G374">
            <v>6</v>
          </cell>
          <cell r="H374">
            <v>3</v>
          </cell>
          <cell r="I374">
            <v>4</v>
          </cell>
          <cell r="J374" t="str">
            <v>02/12/2022</v>
          </cell>
          <cell r="K374">
            <v>402847</v>
          </cell>
          <cell r="L374">
            <v>1868007.66</v>
          </cell>
          <cell r="M374">
            <v>314094.71999999997</v>
          </cell>
          <cell r="N374">
            <v>94</v>
          </cell>
          <cell r="O374">
            <v>389.63</v>
          </cell>
          <cell r="P374">
            <v>2.16</v>
          </cell>
          <cell r="Q374">
            <v>77</v>
          </cell>
          <cell r="R374">
            <v>11</v>
          </cell>
          <cell r="S374">
            <v>384.8</v>
          </cell>
          <cell r="T374">
            <v>7</v>
          </cell>
          <cell r="U374">
            <v>1185.6400000000001</v>
          </cell>
          <cell r="V374">
            <v>0</v>
          </cell>
          <cell r="W374">
            <v>3.4886025335688422</v>
          </cell>
          <cell r="X374">
            <v>1145.54</v>
          </cell>
          <cell r="Y374">
            <v>5.23</v>
          </cell>
          <cell r="Z374">
            <v>38.57</v>
          </cell>
          <cell r="AA374">
            <v>209226.05</v>
          </cell>
          <cell r="AB374">
            <v>2.4300000000000002</v>
          </cell>
          <cell r="AC374">
            <v>9.48</v>
          </cell>
          <cell r="AD374">
            <v>4.3099999999999996</v>
          </cell>
          <cell r="AE374">
            <v>5799</v>
          </cell>
          <cell r="AF374">
            <v>4045</v>
          </cell>
          <cell r="AG374">
            <v>2.02</v>
          </cell>
          <cell r="AH374">
            <v>59.57</v>
          </cell>
          <cell r="AI374">
            <v>9.6300000000000008</v>
          </cell>
          <cell r="AJ374">
            <v>10.62</v>
          </cell>
          <cell r="AK374">
            <v>3.37</v>
          </cell>
          <cell r="AL374">
            <v>14405</v>
          </cell>
          <cell r="AM374">
            <v>589.23</v>
          </cell>
          <cell r="AN374">
            <v>48.24</v>
          </cell>
          <cell r="AO374">
            <v>85</v>
          </cell>
        </row>
        <row r="375">
          <cell r="A375" t="str">
            <v>Quinta Normal</v>
          </cell>
          <cell r="B375" t="str">
            <v xml:space="preserve"> Doctor Jose Tobias 2560</v>
          </cell>
          <cell r="C375">
            <v>142774300</v>
          </cell>
          <cell r="D375">
            <v>4100</v>
          </cell>
          <cell r="E375">
            <v>108</v>
          </cell>
          <cell r="F375">
            <v>180</v>
          </cell>
          <cell r="G375">
            <v>3</v>
          </cell>
          <cell r="H375">
            <v>1</v>
          </cell>
          <cell r="I375">
            <v>3</v>
          </cell>
          <cell r="J375" t="str">
            <v>02/12/2022</v>
          </cell>
          <cell r="K375">
            <v>109784</v>
          </cell>
          <cell r="L375">
            <v>398697.29</v>
          </cell>
          <cell r="M375">
            <v>139118.69</v>
          </cell>
          <cell r="N375">
            <v>68</v>
          </cell>
          <cell r="O375">
            <v>323.08999999999997</v>
          </cell>
          <cell r="P375">
            <v>1.52</v>
          </cell>
          <cell r="Q375">
            <v>39</v>
          </cell>
          <cell r="R375">
            <v>0</v>
          </cell>
          <cell r="S375">
            <v>415.54</v>
          </cell>
          <cell r="T375">
            <v>8</v>
          </cell>
          <cell r="U375">
            <v>799.68</v>
          </cell>
          <cell r="V375">
            <v>103.49</v>
          </cell>
          <cell r="W375">
            <v>1.4540240178461712</v>
          </cell>
          <cell r="X375">
            <v>915.73</v>
          </cell>
          <cell r="Y375">
            <v>8.27</v>
          </cell>
          <cell r="Z375">
            <v>13.4</v>
          </cell>
          <cell r="AA375">
            <v>60608</v>
          </cell>
          <cell r="AB375">
            <v>0</v>
          </cell>
          <cell r="AC375">
            <v>14.7</v>
          </cell>
          <cell r="AD375">
            <v>28.55</v>
          </cell>
          <cell r="AE375">
            <v>1818</v>
          </cell>
          <cell r="AF375">
            <v>252</v>
          </cell>
          <cell r="AG375">
            <v>1.59</v>
          </cell>
          <cell r="AH375">
            <v>15.63</v>
          </cell>
          <cell r="AI375">
            <v>23.48</v>
          </cell>
          <cell r="AJ375">
            <v>9.07</v>
          </cell>
          <cell r="AK375">
            <v>3.63</v>
          </cell>
          <cell r="AL375">
            <v>3376</v>
          </cell>
          <cell r="AM375">
            <v>657.24</v>
          </cell>
          <cell r="AN375">
            <v>10.29</v>
          </cell>
          <cell r="AO375">
            <v>85</v>
          </cell>
        </row>
        <row r="376">
          <cell r="A376" t="str">
            <v>Puente Alto</v>
          </cell>
          <cell r="B376" t="str">
            <v xml:space="preserve"> Av. Ejercito Libertador 4196</v>
          </cell>
          <cell r="C376">
            <v>96807940</v>
          </cell>
          <cell r="D376">
            <v>2780</v>
          </cell>
          <cell r="E376">
            <v>72</v>
          </cell>
          <cell r="F376">
            <v>112</v>
          </cell>
          <cell r="G376">
            <v>3</v>
          </cell>
          <cell r="H376">
            <v>1</v>
          </cell>
          <cell r="I376">
            <v>1</v>
          </cell>
          <cell r="J376" t="str">
            <v>02/12/2022</v>
          </cell>
          <cell r="K376">
            <v>565439</v>
          </cell>
          <cell r="L376">
            <v>2492680.23</v>
          </cell>
          <cell r="M376">
            <v>1930758.23</v>
          </cell>
          <cell r="N376">
            <v>214</v>
          </cell>
          <cell r="O376">
            <v>532.9</v>
          </cell>
          <cell r="P376">
            <v>1.25</v>
          </cell>
          <cell r="Q376">
            <v>106</v>
          </cell>
          <cell r="R376">
            <v>6</v>
          </cell>
          <cell r="S376">
            <v>645.05999999999995</v>
          </cell>
          <cell r="T376">
            <v>15</v>
          </cell>
          <cell r="U376">
            <v>1378.98</v>
          </cell>
          <cell r="V376">
            <v>28.19</v>
          </cell>
          <cell r="W376">
            <v>1.2556730367182511</v>
          </cell>
          <cell r="X376">
            <v>661.65</v>
          </cell>
          <cell r="Y376">
            <v>7.67</v>
          </cell>
          <cell r="Z376">
            <v>51.76</v>
          </cell>
          <cell r="AA376">
            <v>348064.42</v>
          </cell>
          <cell r="AB376">
            <v>0.9</v>
          </cell>
          <cell r="AC376">
            <v>9.34</v>
          </cell>
          <cell r="AD376">
            <v>69.3</v>
          </cell>
          <cell r="AE376">
            <v>3624</v>
          </cell>
          <cell r="AF376">
            <v>875</v>
          </cell>
          <cell r="AG376">
            <v>0.71</v>
          </cell>
          <cell r="AH376">
            <v>37.18</v>
          </cell>
          <cell r="AI376">
            <v>23.31</v>
          </cell>
          <cell r="AJ376">
            <v>6.78</v>
          </cell>
          <cell r="AK376">
            <v>1.51</v>
          </cell>
          <cell r="AL376">
            <v>7593</v>
          </cell>
          <cell r="AM376">
            <v>800.28</v>
          </cell>
          <cell r="AN376">
            <v>28.19</v>
          </cell>
          <cell r="AO376">
            <v>105</v>
          </cell>
        </row>
        <row r="377">
          <cell r="A377" t="str">
            <v>Peñaflor</v>
          </cell>
          <cell r="B377" t="str">
            <v xml:space="preserve"> Pasaje Cerro Florida 364</v>
          </cell>
          <cell r="C377">
            <v>65815470</v>
          </cell>
          <cell r="D377">
            <v>1890</v>
          </cell>
          <cell r="E377">
            <v>60</v>
          </cell>
          <cell r="F377">
            <v>80</v>
          </cell>
          <cell r="G377">
            <v>2</v>
          </cell>
          <cell r="H377">
            <v>1</v>
          </cell>
          <cell r="I377">
            <v>1</v>
          </cell>
          <cell r="J377" t="str">
            <v>02/12/2022</v>
          </cell>
          <cell r="K377">
            <v>82959</v>
          </cell>
          <cell r="L377">
            <v>393977.81</v>
          </cell>
          <cell r="M377">
            <v>194391.52</v>
          </cell>
          <cell r="N377">
            <v>47</v>
          </cell>
          <cell r="O377">
            <v>458.68</v>
          </cell>
          <cell r="P377">
            <v>1.26</v>
          </cell>
          <cell r="Q377">
            <v>30</v>
          </cell>
          <cell r="R377">
            <v>3</v>
          </cell>
          <cell r="S377">
            <v>592.67999999999995</v>
          </cell>
          <cell r="T377">
            <v>4</v>
          </cell>
          <cell r="U377">
            <v>1364.71</v>
          </cell>
          <cell r="V377">
            <v>124.82</v>
          </cell>
          <cell r="W377">
            <v>1.2556730367182511</v>
          </cell>
          <cell r="X377">
            <v>744.04</v>
          </cell>
          <cell r="Y377">
            <v>13.71</v>
          </cell>
          <cell r="Z377">
            <v>42.57</v>
          </cell>
          <cell r="AA377">
            <v>40454.480000000003</v>
          </cell>
          <cell r="AB377">
            <v>0.4</v>
          </cell>
          <cell r="AC377">
            <v>13.13</v>
          </cell>
          <cell r="AD377">
            <v>51.42</v>
          </cell>
          <cell r="AE377">
            <v>277</v>
          </cell>
          <cell r="AF377">
            <v>75</v>
          </cell>
          <cell r="AG377">
            <v>0.36</v>
          </cell>
          <cell r="AH377">
            <v>46.15</v>
          </cell>
          <cell r="AI377">
            <v>13.46</v>
          </cell>
          <cell r="AJ377">
            <v>7.82</v>
          </cell>
          <cell r="AK377">
            <v>1.77</v>
          </cell>
          <cell r="AL377">
            <v>1223</v>
          </cell>
          <cell r="AM377">
            <v>676.26</v>
          </cell>
          <cell r="AN377">
            <v>8</v>
          </cell>
          <cell r="AO377">
            <v>130</v>
          </cell>
        </row>
        <row r="378">
          <cell r="A378" t="str">
            <v>Maipú</v>
          </cell>
          <cell r="B378" t="str">
            <v xml:space="preserve"> Rosita Renard 3030</v>
          </cell>
          <cell r="C378">
            <v>106558380</v>
          </cell>
          <cell r="D378">
            <v>3060</v>
          </cell>
          <cell r="E378">
            <v>84</v>
          </cell>
          <cell r="F378">
            <v>164</v>
          </cell>
          <cell r="G378">
            <v>3</v>
          </cell>
          <cell r="H378">
            <v>1</v>
          </cell>
          <cell r="I378">
            <v>3</v>
          </cell>
          <cell r="J378" t="str">
            <v>02/12/2022</v>
          </cell>
          <cell r="K378">
            <v>517393</v>
          </cell>
          <cell r="L378">
            <v>2847701.93</v>
          </cell>
          <cell r="M378">
            <v>1791808.5</v>
          </cell>
          <cell r="N378">
            <v>185</v>
          </cell>
          <cell r="O378">
            <v>384.19</v>
          </cell>
          <cell r="P378">
            <v>1.33</v>
          </cell>
          <cell r="Q378">
            <v>101</v>
          </cell>
          <cell r="R378">
            <v>8</v>
          </cell>
          <cell r="S378">
            <v>538.27</v>
          </cell>
          <cell r="T378">
            <v>16</v>
          </cell>
          <cell r="U378">
            <v>1258.33</v>
          </cell>
          <cell r="V378">
            <v>35.22</v>
          </cell>
          <cell r="W378">
            <v>2.1906116079118543</v>
          </cell>
          <cell r="X378">
            <v>848.94</v>
          </cell>
          <cell r="Y378">
            <v>8.2100000000000009</v>
          </cell>
          <cell r="Z378">
            <v>53.33</v>
          </cell>
          <cell r="AA378">
            <v>274737.43</v>
          </cell>
          <cell r="AB378">
            <v>0.89</v>
          </cell>
          <cell r="AC378">
            <v>6.81</v>
          </cell>
          <cell r="AD378">
            <v>44</v>
          </cell>
          <cell r="AE378">
            <v>3405</v>
          </cell>
          <cell r="AF378">
            <v>574</v>
          </cell>
          <cell r="AG378">
            <v>0.7</v>
          </cell>
          <cell r="AH378">
            <v>40.74</v>
          </cell>
          <cell r="AI378">
            <v>13.22</v>
          </cell>
          <cell r="AJ378">
            <v>4.8</v>
          </cell>
          <cell r="AK378">
            <v>1.69</v>
          </cell>
          <cell r="AL378">
            <v>6715</v>
          </cell>
          <cell r="AM378">
            <v>843.15</v>
          </cell>
          <cell r="AN378">
            <v>23.75</v>
          </cell>
          <cell r="AO378">
            <v>110</v>
          </cell>
        </row>
        <row r="379">
          <cell r="A379" t="str">
            <v>Lampa</v>
          </cell>
          <cell r="B379" t="str">
            <v xml:space="preserve"> Santa Mónica 362</v>
          </cell>
          <cell r="C379">
            <v>114567670</v>
          </cell>
          <cell r="D379">
            <v>3290</v>
          </cell>
          <cell r="E379">
            <v>90</v>
          </cell>
          <cell r="F379">
            <v>167</v>
          </cell>
          <cell r="G379">
            <v>3</v>
          </cell>
          <cell r="H379">
            <v>3</v>
          </cell>
          <cell r="I379">
            <v>2</v>
          </cell>
          <cell r="J379" t="str">
            <v>02/12/2022</v>
          </cell>
          <cell r="K379">
            <v>80683</v>
          </cell>
          <cell r="L379">
            <v>555319.97</v>
          </cell>
          <cell r="M379">
            <v>293578.69</v>
          </cell>
          <cell r="N379">
            <v>45</v>
          </cell>
          <cell r="O379">
            <v>695.88</v>
          </cell>
          <cell r="P379">
            <v>1</v>
          </cell>
          <cell r="Q379">
            <v>25</v>
          </cell>
          <cell r="R379">
            <v>2</v>
          </cell>
          <cell r="S379">
            <v>871.27</v>
          </cell>
          <cell r="T379">
            <v>6</v>
          </cell>
          <cell r="U379">
            <v>2835.37</v>
          </cell>
          <cell r="V379">
            <v>26</v>
          </cell>
          <cell r="W379">
            <v>0.76325690580162742</v>
          </cell>
          <cell r="X379">
            <v>983.49</v>
          </cell>
          <cell r="Y379">
            <v>19.420000000000002</v>
          </cell>
          <cell r="Z379">
            <v>43.93</v>
          </cell>
          <cell r="AA379">
            <v>59033.78</v>
          </cell>
          <cell r="AB379">
            <v>18.45</v>
          </cell>
          <cell r="AC379">
            <v>16.68</v>
          </cell>
          <cell r="AD379">
            <v>15.2</v>
          </cell>
          <cell r="AE379">
            <v>763</v>
          </cell>
          <cell r="AF379">
            <v>67</v>
          </cell>
          <cell r="AG379">
            <v>0.68</v>
          </cell>
          <cell r="AH379">
            <v>18</v>
          </cell>
          <cell r="AI379">
            <v>25.76</v>
          </cell>
          <cell r="AJ379">
            <v>8.68</v>
          </cell>
          <cell r="AK379">
            <v>1.96</v>
          </cell>
          <cell r="AL379">
            <v>1519</v>
          </cell>
          <cell r="AM379">
            <v>554.17999999999995</v>
          </cell>
          <cell r="AN379">
            <v>9.2100000000000009</v>
          </cell>
          <cell r="AO379">
            <v>120</v>
          </cell>
        </row>
        <row r="380">
          <cell r="A380" t="str">
            <v>Independencia</v>
          </cell>
          <cell r="B380" t="str">
            <v xml:space="preserve"> Coronel Agustin Lopez de Alcazar</v>
          </cell>
          <cell r="C380">
            <v>88798650</v>
          </cell>
          <cell r="D380">
            <v>2550</v>
          </cell>
          <cell r="E380">
            <v>93</v>
          </cell>
          <cell r="F380">
            <v>90</v>
          </cell>
          <cell r="G380">
            <v>3</v>
          </cell>
          <cell r="H380">
            <v>1</v>
          </cell>
          <cell r="I380">
            <v>0</v>
          </cell>
          <cell r="J380" t="str">
            <v>02/12/2022</v>
          </cell>
          <cell r="K380">
            <v>100059</v>
          </cell>
          <cell r="L380">
            <v>155440.97</v>
          </cell>
          <cell r="M380">
            <v>126954.77</v>
          </cell>
          <cell r="N380">
            <v>33</v>
          </cell>
          <cell r="O380">
            <v>359.21</v>
          </cell>
          <cell r="P380">
            <v>1.5</v>
          </cell>
          <cell r="Q380">
            <v>25</v>
          </cell>
          <cell r="R380">
            <v>3</v>
          </cell>
          <cell r="S380">
            <v>360.06</v>
          </cell>
          <cell r="T380">
            <v>4</v>
          </cell>
          <cell r="U380">
            <v>889.55</v>
          </cell>
          <cell r="V380">
            <v>0</v>
          </cell>
          <cell r="W380">
            <v>2.4596570099410462</v>
          </cell>
          <cell r="X380">
            <v>819.7</v>
          </cell>
          <cell r="Y380">
            <v>9.06</v>
          </cell>
          <cell r="Z380">
            <v>19.79</v>
          </cell>
          <cell r="AA380">
            <v>50329.1</v>
          </cell>
          <cell r="AB380">
            <v>0.86</v>
          </cell>
          <cell r="AC380">
            <v>15.16</v>
          </cell>
          <cell r="AD380">
            <v>23.98</v>
          </cell>
          <cell r="AE380">
            <v>1053</v>
          </cell>
          <cell r="AF380">
            <v>306</v>
          </cell>
          <cell r="AG380">
            <v>1.05</v>
          </cell>
          <cell r="AH380">
            <v>18</v>
          </cell>
          <cell r="AI380">
            <v>20.91</v>
          </cell>
          <cell r="AJ380">
            <v>13.56</v>
          </cell>
          <cell r="AK380">
            <v>4.37</v>
          </cell>
          <cell r="AL380">
            <v>4403</v>
          </cell>
          <cell r="AM380">
            <v>661.7</v>
          </cell>
          <cell r="AN380">
            <v>7.64</v>
          </cell>
          <cell r="AO380">
            <v>90</v>
          </cell>
        </row>
        <row r="381">
          <cell r="A381" t="str">
            <v>Cerrillos</v>
          </cell>
          <cell r="B381" t="str">
            <v xml:space="preserve"> El Esfuerzo 6338</v>
          </cell>
          <cell r="C381">
            <v>147092352</v>
          </cell>
          <cell r="D381">
            <v>4224</v>
          </cell>
          <cell r="E381">
            <v>140</v>
          </cell>
          <cell r="F381">
            <v>275</v>
          </cell>
          <cell r="G381">
            <v>5</v>
          </cell>
          <cell r="H381">
            <v>2</v>
          </cell>
          <cell r="I381">
            <v>3</v>
          </cell>
          <cell r="J381" t="str">
            <v>02/12/2022</v>
          </cell>
          <cell r="K381">
            <v>80710</v>
          </cell>
          <cell r="L381">
            <v>1176964.6499999999</v>
          </cell>
          <cell r="M381">
            <v>305502.19</v>
          </cell>
          <cell r="N381">
            <v>44</v>
          </cell>
          <cell r="O381">
            <v>349.78</v>
          </cell>
          <cell r="P381">
            <v>1.05</v>
          </cell>
          <cell r="Q381">
            <v>20</v>
          </cell>
          <cell r="R381">
            <v>0</v>
          </cell>
          <cell r="S381">
            <v>733.7</v>
          </cell>
          <cell r="T381">
            <v>4</v>
          </cell>
          <cell r="U381">
            <v>1243.08</v>
          </cell>
          <cell r="V381">
            <v>0</v>
          </cell>
          <cell r="W381">
            <v>2.1018228595055128</v>
          </cell>
          <cell r="X381">
            <v>831.05</v>
          </cell>
          <cell r="Y381">
            <v>5.48</v>
          </cell>
          <cell r="Z381">
            <v>41.53</v>
          </cell>
          <cell r="AA381">
            <v>40645</v>
          </cell>
          <cell r="AB381">
            <v>0</v>
          </cell>
          <cell r="AC381">
            <v>9.5399999999999991</v>
          </cell>
          <cell r="AD381">
            <v>18.53</v>
          </cell>
          <cell r="AE381">
            <v>998</v>
          </cell>
          <cell r="AF381">
            <v>216</v>
          </cell>
          <cell r="AG381">
            <v>1.38</v>
          </cell>
          <cell r="AH381">
            <v>40</v>
          </cell>
          <cell r="AI381">
            <v>27.42</v>
          </cell>
          <cell r="AJ381">
            <v>8.6999999999999993</v>
          </cell>
          <cell r="AK381">
            <v>2.35</v>
          </cell>
          <cell r="AL381">
            <v>1847</v>
          </cell>
          <cell r="AM381">
            <v>693.22</v>
          </cell>
          <cell r="AN381">
            <v>9.2799999999999994</v>
          </cell>
          <cell r="AO381">
            <v>90</v>
          </cell>
        </row>
        <row r="382">
          <cell r="A382" t="str">
            <v>Lo Barnechea</v>
          </cell>
          <cell r="B382" t="str">
            <v xml:space="preserve"> camino de la laguna/camino de los lotos</v>
          </cell>
          <cell r="C382">
            <v>750435650</v>
          </cell>
          <cell r="D382">
            <v>21550</v>
          </cell>
          <cell r="E382">
            <v>240</v>
          </cell>
          <cell r="F382">
            <v>600</v>
          </cell>
          <cell r="G382">
            <v>7</v>
          </cell>
          <cell r="H382">
            <v>5</v>
          </cell>
          <cell r="I382">
            <v>0</v>
          </cell>
          <cell r="J382" t="str">
            <v>02/12/2022</v>
          </cell>
          <cell r="K382">
            <v>103092</v>
          </cell>
          <cell r="L382">
            <v>1567804.34</v>
          </cell>
          <cell r="M382">
            <v>626845.31999999995</v>
          </cell>
          <cell r="N382">
            <v>15</v>
          </cell>
          <cell r="O382">
            <v>2614.17</v>
          </cell>
          <cell r="P382">
            <v>0.25</v>
          </cell>
          <cell r="Q382">
            <v>9</v>
          </cell>
          <cell r="R382">
            <v>17</v>
          </cell>
          <cell r="S382">
            <v>3190.98</v>
          </cell>
          <cell r="T382">
            <v>4</v>
          </cell>
          <cell r="U382">
            <v>2888.76</v>
          </cell>
          <cell r="V382">
            <v>96.39</v>
          </cell>
          <cell r="W382">
            <v>1.9633318912823834</v>
          </cell>
          <cell r="X382">
            <v>1582.54</v>
          </cell>
          <cell r="Y382">
            <v>3.04</v>
          </cell>
          <cell r="Z382">
            <v>49.9</v>
          </cell>
          <cell r="AA382">
            <v>57968.619999999995</v>
          </cell>
          <cell r="AB382">
            <v>1.26</v>
          </cell>
          <cell r="AC382">
            <v>6.01</v>
          </cell>
          <cell r="AD382">
            <v>2</v>
          </cell>
          <cell r="AE382">
            <v>147</v>
          </cell>
          <cell r="AF382">
            <v>32</v>
          </cell>
          <cell r="AG382">
            <v>0.15</v>
          </cell>
          <cell r="AH382">
            <v>16.670000000000002</v>
          </cell>
          <cell r="AI382">
            <v>17.18</v>
          </cell>
          <cell r="AJ382">
            <v>3.39</v>
          </cell>
          <cell r="AK382">
            <v>1.35</v>
          </cell>
          <cell r="AL382">
            <v>1127</v>
          </cell>
          <cell r="AM382">
            <v>732.13</v>
          </cell>
          <cell r="AN382">
            <v>1.06</v>
          </cell>
          <cell r="AO382">
            <v>90</v>
          </cell>
        </row>
        <row r="383">
          <cell r="A383" t="str">
            <v>Lo Barnechea</v>
          </cell>
          <cell r="B383" t="str">
            <v xml:space="preserve"> Espectaculares vistas desde Cerro del medio</v>
          </cell>
          <cell r="C383">
            <v>1315961170</v>
          </cell>
          <cell r="D383">
            <v>37790</v>
          </cell>
          <cell r="E383">
            <v>260</v>
          </cell>
          <cell r="F383">
            <v>1226</v>
          </cell>
          <cell r="G383">
            <v>5</v>
          </cell>
          <cell r="H383">
            <v>4</v>
          </cell>
          <cell r="I383">
            <v>4</v>
          </cell>
          <cell r="J383" t="str">
            <v>02/12/2022</v>
          </cell>
          <cell r="K383">
            <v>103092</v>
          </cell>
          <cell r="L383">
            <v>1567804.34</v>
          </cell>
          <cell r="M383">
            <v>626845.31999999995</v>
          </cell>
          <cell r="N383">
            <v>15</v>
          </cell>
          <cell r="O383">
            <v>2614.17</v>
          </cell>
          <cell r="P383">
            <v>0.25</v>
          </cell>
          <cell r="Q383">
            <v>9</v>
          </cell>
          <cell r="R383">
            <v>17</v>
          </cell>
          <cell r="S383">
            <v>3190.98</v>
          </cell>
          <cell r="T383">
            <v>4</v>
          </cell>
          <cell r="U383">
            <v>2888.76</v>
          </cell>
          <cell r="V383">
            <v>96.39</v>
          </cell>
          <cell r="W383">
            <v>1.9633318912823834</v>
          </cell>
          <cell r="X383">
            <v>1582.54</v>
          </cell>
          <cell r="Y383">
            <v>3.04</v>
          </cell>
          <cell r="Z383">
            <v>49.9</v>
          </cell>
          <cell r="AA383">
            <v>57968.619999999995</v>
          </cell>
          <cell r="AB383">
            <v>1.26</v>
          </cell>
          <cell r="AC383">
            <v>6.01</v>
          </cell>
          <cell r="AD383">
            <v>2</v>
          </cell>
          <cell r="AE383">
            <v>147</v>
          </cell>
          <cell r="AF383">
            <v>32</v>
          </cell>
          <cell r="AG383">
            <v>0.15</v>
          </cell>
          <cell r="AH383">
            <v>16.670000000000002</v>
          </cell>
          <cell r="AI383">
            <v>17.18</v>
          </cell>
          <cell r="AJ383">
            <v>3.39</v>
          </cell>
          <cell r="AK383">
            <v>1.35</v>
          </cell>
          <cell r="AL383">
            <v>1127</v>
          </cell>
          <cell r="AM383">
            <v>732.13</v>
          </cell>
          <cell r="AN383">
            <v>1.06</v>
          </cell>
          <cell r="AO383">
            <v>90</v>
          </cell>
        </row>
        <row r="384">
          <cell r="A384" t="str">
            <v>El Bosque</v>
          </cell>
          <cell r="B384" t="str">
            <v xml:space="preserve"> Yc 53960 luis barros borgoño/yc 53960 gral. Körner</v>
          </cell>
          <cell r="C384">
            <v>121000000</v>
          </cell>
          <cell r="D384">
            <v>3474.7150000000001</v>
          </cell>
          <cell r="E384">
            <v>80</v>
          </cell>
          <cell r="F384">
            <v>157</v>
          </cell>
          <cell r="G384">
            <v>2</v>
          </cell>
          <cell r="H384">
            <v>2</v>
          </cell>
          <cell r="I384">
            <v>3</v>
          </cell>
          <cell r="J384" t="str">
            <v>02/12/2022</v>
          </cell>
          <cell r="K384">
            <v>162415</v>
          </cell>
          <cell r="L384">
            <v>329261.03999999998</v>
          </cell>
          <cell r="M384">
            <v>280109.15999999997</v>
          </cell>
          <cell r="N384">
            <v>103</v>
          </cell>
          <cell r="O384">
            <v>294.3</v>
          </cell>
          <cell r="P384">
            <v>1.47</v>
          </cell>
          <cell r="Q384">
            <v>49</v>
          </cell>
          <cell r="R384">
            <v>1</v>
          </cell>
          <cell r="S384">
            <v>382.68</v>
          </cell>
          <cell r="T384">
            <v>10</v>
          </cell>
          <cell r="U384">
            <v>730.49</v>
          </cell>
          <cell r="V384">
            <v>0</v>
          </cell>
          <cell r="W384">
            <v>2.0492709973343231</v>
          </cell>
          <cell r="X384">
            <v>644.53</v>
          </cell>
          <cell r="Y384">
            <v>16.09</v>
          </cell>
          <cell r="Z384">
            <v>19.809999999999999</v>
          </cell>
          <cell r="AA384">
            <v>80324.87</v>
          </cell>
          <cell r="AB384">
            <v>0.24</v>
          </cell>
          <cell r="AC384">
            <v>12.95</v>
          </cell>
          <cell r="AD384">
            <v>72.78</v>
          </cell>
          <cell r="AE384">
            <v>1372</v>
          </cell>
          <cell r="AF384">
            <v>234</v>
          </cell>
          <cell r="AG384">
            <v>0.94</v>
          </cell>
          <cell r="AH384">
            <v>32.56</v>
          </cell>
          <cell r="AI384">
            <v>22.65</v>
          </cell>
          <cell r="AJ384">
            <v>10.220000000000001</v>
          </cell>
          <cell r="AK384">
            <v>2.61</v>
          </cell>
          <cell r="AL384">
            <v>4084</v>
          </cell>
          <cell r="AM384">
            <v>641.95000000000005</v>
          </cell>
          <cell r="AN384">
            <v>4.71</v>
          </cell>
          <cell r="AO384">
            <v>105</v>
          </cell>
        </row>
        <row r="385">
          <cell r="A385" t="str">
            <v>Vitacura</v>
          </cell>
          <cell r="B385" t="str">
            <v xml:space="preserve"> Lo arcaya/vitacura</v>
          </cell>
          <cell r="C385">
            <v>1636681000</v>
          </cell>
          <cell r="D385">
            <v>47000</v>
          </cell>
          <cell r="E385">
            <v>475</v>
          </cell>
          <cell r="F385">
            <v>1400</v>
          </cell>
          <cell r="G385">
            <v>7</v>
          </cell>
          <cell r="H385">
            <v>5</v>
          </cell>
          <cell r="I385">
            <v>0</v>
          </cell>
          <cell r="J385" t="str">
            <v>02/12/2022</v>
          </cell>
          <cell r="K385">
            <v>85300</v>
          </cell>
          <cell r="L385">
            <v>1592903.19</v>
          </cell>
          <cell r="M385">
            <v>257987</v>
          </cell>
          <cell r="N385">
            <v>4</v>
          </cell>
          <cell r="O385">
            <v>1583.42</v>
          </cell>
          <cell r="P385">
            <v>0.28999999999999998</v>
          </cell>
          <cell r="Q385">
            <v>3</v>
          </cell>
          <cell r="R385">
            <v>15</v>
          </cell>
          <cell r="S385">
            <v>1633.06</v>
          </cell>
          <cell r="T385">
            <v>1</v>
          </cell>
          <cell r="U385">
            <v>2461.6</v>
          </cell>
          <cell r="V385">
            <v>0</v>
          </cell>
          <cell r="W385">
            <v>1.9905213719847887</v>
          </cell>
          <cell r="X385">
            <v>1717.42</v>
          </cell>
          <cell r="Y385">
            <v>2.5099999999999998</v>
          </cell>
          <cell r="Z385">
            <v>35.18</v>
          </cell>
          <cell r="AA385">
            <v>42926.63</v>
          </cell>
          <cell r="AB385">
            <v>5.72</v>
          </cell>
          <cell r="AC385">
            <v>0.79</v>
          </cell>
          <cell r="AD385">
            <v>1.95</v>
          </cell>
          <cell r="AE385">
            <v>559</v>
          </cell>
          <cell r="AF385">
            <v>112</v>
          </cell>
          <cell r="AG385">
            <v>0.71</v>
          </cell>
          <cell r="AH385">
            <v>0</v>
          </cell>
          <cell r="AI385">
            <v>3.48</v>
          </cell>
          <cell r="AJ385">
            <v>0.79</v>
          </cell>
          <cell r="AK385">
            <v>0.81</v>
          </cell>
          <cell r="AL385">
            <v>301</v>
          </cell>
          <cell r="AM385">
            <v>863.73</v>
          </cell>
          <cell r="AN385">
            <v>8.7100000000000009</v>
          </cell>
          <cell r="AO385">
            <v>81</v>
          </cell>
        </row>
        <row r="386">
          <cell r="A386" t="str">
            <v>Lo Barnechea</v>
          </cell>
          <cell r="B386" t="str">
            <v xml:space="preserve"> Lo Barnechea</v>
          </cell>
          <cell r="C386">
            <v>376088400</v>
          </cell>
          <cell r="D386">
            <v>10800</v>
          </cell>
          <cell r="E386">
            <v>170</v>
          </cell>
          <cell r="F386">
            <v>280</v>
          </cell>
          <cell r="G386">
            <v>3</v>
          </cell>
          <cell r="H386">
            <v>3</v>
          </cell>
          <cell r="I386">
            <v>1</v>
          </cell>
          <cell r="J386" t="str">
            <v>02/12/2022</v>
          </cell>
          <cell r="K386">
            <v>103092</v>
          </cell>
          <cell r="L386">
            <v>1567804.34</v>
          </cell>
          <cell r="M386">
            <v>626845.31999999995</v>
          </cell>
          <cell r="N386">
            <v>15</v>
          </cell>
          <cell r="O386">
            <v>2614.17</v>
          </cell>
          <cell r="P386">
            <v>0.25</v>
          </cell>
          <cell r="Q386">
            <v>9</v>
          </cell>
          <cell r="R386">
            <v>17</v>
          </cell>
          <cell r="S386">
            <v>3190.98</v>
          </cell>
          <cell r="T386">
            <v>4</v>
          </cell>
          <cell r="U386">
            <v>2888.76</v>
          </cell>
          <cell r="V386">
            <v>96.39</v>
          </cell>
          <cell r="W386">
            <v>1.9633318912823834</v>
          </cell>
          <cell r="X386">
            <v>1582.54</v>
          </cell>
          <cell r="Y386">
            <v>3.04</v>
          </cell>
          <cell r="Z386">
            <v>49.9</v>
          </cell>
          <cell r="AA386">
            <v>57968.619999999995</v>
          </cell>
          <cell r="AB386">
            <v>1.26</v>
          </cell>
          <cell r="AC386">
            <v>6.01</v>
          </cell>
          <cell r="AD386">
            <v>2</v>
          </cell>
          <cell r="AE386">
            <v>147</v>
          </cell>
          <cell r="AF386">
            <v>32</v>
          </cell>
          <cell r="AG386">
            <v>0.15</v>
          </cell>
          <cell r="AH386">
            <v>16.670000000000002</v>
          </cell>
          <cell r="AI386">
            <v>17.18</v>
          </cell>
          <cell r="AJ386">
            <v>3.39</v>
          </cell>
          <cell r="AK386">
            <v>1.35</v>
          </cell>
          <cell r="AL386">
            <v>1127</v>
          </cell>
          <cell r="AM386">
            <v>732.13</v>
          </cell>
          <cell r="AN386">
            <v>1.06</v>
          </cell>
          <cell r="AO386">
            <v>90</v>
          </cell>
        </row>
        <row r="387">
          <cell r="A387" t="str">
            <v>Lo Espejo</v>
          </cell>
          <cell r="B387" t="str">
            <v xml:space="preserve"> Av</v>
          </cell>
          <cell r="C387">
            <v>78000000</v>
          </cell>
          <cell r="D387">
            <v>2239.8989999999999</v>
          </cell>
          <cell r="E387">
            <v>68</v>
          </cell>
          <cell r="F387">
            <v>135</v>
          </cell>
          <cell r="G387">
            <v>3</v>
          </cell>
          <cell r="H387">
            <v>1</v>
          </cell>
          <cell r="I387">
            <v>2</v>
          </cell>
          <cell r="J387" t="str">
            <v>02/12/2022</v>
          </cell>
          <cell r="K387">
            <v>98651</v>
          </cell>
          <cell r="L387">
            <v>430503.44</v>
          </cell>
          <cell r="M387">
            <v>229264.55</v>
          </cell>
          <cell r="N387">
            <v>56</v>
          </cell>
          <cell r="O387">
            <v>271.47000000000003</v>
          </cell>
          <cell r="P387">
            <v>0.95</v>
          </cell>
          <cell r="Q387">
            <v>25</v>
          </cell>
          <cell r="R387">
            <v>0</v>
          </cell>
          <cell r="S387">
            <v>331.7</v>
          </cell>
          <cell r="T387">
            <v>8</v>
          </cell>
          <cell r="U387">
            <v>809.37</v>
          </cell>
          <cell r="V387">
            <v>43.75</v>
          </cell>
          <cell r="W387">
            <v>1.2023886315936827</v>
          </cell>
          <cell r="X387">
            <v>759.76</v>
          </cell>
          <cell r="Y387">
            <v>11.14</v>
          </cell>
          <cell r="Z387">
            <v>10.96</v>
          </cell>
          <cell r="AA387">
            <v>51219.65</v>
          </cell>
          <cell r="AB387">
            <v>0</v>
          </cell>
          <cell r="AC387">
            <v>14.85</v>
          </cell>
          <cell r="AD387">
            <v>67.459999999999994</v>
          </cell>
          <cell r="AE387">
            <v>1126</v>
          </cell>
          <cell r="AF387">
            <v>353</v>
          </cell>
          <cell r="AG387">
            <v>1.43</v>
          </cell>
          <cell r="AH387">
            <v>42</v>
          </cell>
          <cell r="AI387">
            <v>37.5</v>
          </cell>
          <cell r="AJ387">
            <v>12.07</v>
          </cell>
          <cell r="AK387">
            <v>4.83</v>
          </cell>
          <cell r="AL387">
            <v>3524</v>
          </cell>
          <cell r="AM387">
            <v>532.98</v>
          </cell>
          <cell r="AN387">
            <v>2.94</v>
          </cell>
          <cell r="AO387">
            <v>130</v>
          </cell>
        </row>
        <row r="388">
          <cell r="A388" t="str">
            <v>La Reina</v>
          </cell>
          <cell r="B388" t="str">
            <v xml:space="preserve"> Julia berstein</v>
          </cell>
          <cell r="C388">
            <v>1183982000</v>
          </cell>
          <cell r="D388">
            <v>34000</v>
          </cell>
          <cell r="E388">
            <v>356</v>
          </cell>
          <cell r="F388">
            <v>5000</v>
          </cell>
          <cell r="G388">
            <v>5</v>
          </cell>
          <cell r="H388">
            <v>4</v>
          </cell>
          <cell r="I388">
            <v>0</v>
          </cell>
          <cell r="J388" t="str">
            <v>02/12/2022</v>
          </cell>
          <cell r="K388">
            <v>92678</v>
          </cell>
          <cell r="L388">
            <v>1296980.73</v>
          </cell>
          <cell r="M388">
            <v>190795.89</v>
          </cell>
          <cell r="N388">
            <v>28</v>
          </cell>
          <cell r="O388">
            <v>636.16</v>
          </cell>
          <cell r="P388">
            <v>0.82</v>
          </cell>
          <cell r="Q388">
            <v>15</v>
          </cell>
          <cell r="R388">
            <v>17</v>
          </cell>
          <cell r="S388">
            <v>783.55</v>
          </cell>
          <cell r="T388">
            <v>4</v>
          </cell>
          <cell r="U388">
            <v>1244.3399999999999</v>
          </cell>
          <cell r="V388">
            <v>0</v>
          </cell>
          <cell r="W388">
            <v>1.7040330196173972</v>
          </cell>
          <cell r="X388">
            <v>1393.46</v>
          </cell>
          <cell r="Y388">
            <v>3.3</v>
          </cell>
          <cell r="Z388">
            <v>33.53</v>
          </cell>
          <cell r="AA388">
            <v>46581.770000000004</v>
          </cell>
          <cell r="AB388">
            <v>3.88</v>
          </cell>
          <cell r="AC388">
            <v>4.92</v>
          </cell>
          <cell r="AD388">
            <v>6.16</v>
          </cell>
          <cell r="AE388">
            <v>379</v>
          </cell>
          <cell r="AF388">
            <v>103</v>
          </cell>
          <cell r="AG388">
            <v>0.49</v>
          </cell>
          <cell r="AH388">
            <v>26.67</v>
          </cell>
          <cell r="AI388">
            <v>6.94</v>
          </cell>
          <cell r="AJ388">
            <v>3.21</v>
          </cell>
          <cell r="AK388">
            <v>1.23</v>
          </cell>
          <cell r="AL388">
            <v>1106</v>
          </cell>
          <cell r="AM388">
            <v>810.3</v>
          </cell>
          <cell r="AN388">
            <v>17.28</v>
          </cell>
          <cell r="AO388">
            <v>90</v>
          </cell>
        </row>
        <row r="389">
          <cell r="A389" t="str">
            <v>Recoleta</v>
          </cell>
          <cell r="B389" t="str">
            <v xml:space="preserve"> jose miguel carrera 3740</v>
          </cell>
          <cell r="C389">
            <v>135809700</v>
          </cell>
          <cell r="D389">
            <v>3900</v>
          </cell>
          <cell r="E389">
            <v>103</v>
          </cell>
          <cell r="F389">
            <v>128</v>
          </cell>
          <cell r="G389">
            <v>4</v>
          </cell>
          <cell r="H389">
            <v>2</v>
          </cell>
          <cell r="I389">
            <v>2</v>
          </cell>
          <cell r="J389" t="str">
            <v>02/12/2022</v>
          </cell>
          <cell r="K389">
            <v>157569</v>
          </cell>
          <cell r="L389">
            <v>2927155.99</v>
          </cell>
          <cell r="M389">
            <v>260838.41</v>
          </cell>
          <cell r="N389">
            <v>70</v>
          </cell>
          <cell r="O389">
            <v>344.73</v>
          </cell>
          <cell r="P389">
            <v>1.49</v>
          </cell>
          <cell r="Q389">
            <v>39</v>
          </cell>
          <cell r="R389">
            <v>1</v>
          </cell>
          <cell r="S389">
            <v>426.06</v>
          </cell>
          <cell r="T389">
            <v>7</v>
          </cell>
          <cell r="U389">
            <v>896.72</v>
          </cell>
          <cell r="V389">
            <v>0</v>
          </cell>
          <cell r="W389">
            <v>2.0974374181128606</v>
          </cell>
          <cell r="X389">
            <v>824.53</v>
          </cell>
          <cell r="Y389">
            <v>9.7200000000000006</v>
          </cell>
          <cell r="Z389">
            <v>22.39</v>
          </cell>
          <cell r="AA389">
            <v>81477.8</v>
          </cell>
          <cell r="AB389">
            <v>1.08</v>
          </cell>
          <cell r="AC389">
            <v>18.21</v>
          </cell>
          <cell r="AD389">
            <v>15.57</v>
          </cell>
          <cell r="AE389">
            <v>2606</v>
          </cell>
          <cell r="AF389">
            <v>932</v>
          </cell>
          <cell r="AG389">
            <v>1.94</v>
          </cell>
          <cell r="AH389">
            <v>17.239999999999998</v>
          </cell>
          <cell r="AI389">
            <v>22.5</v>
          </cell>
          <cell r="AJ389">
            <v>13.17</v>
          </cell>
          <cell r="AK389">
            <v>4.4000000000000004</v>
          </cell>
          <cell r="AL389">
            <v>6234</v>
          </cell>
          <cell r="AM389">
            <v>600.03</v>
          </cell>
          <cell r="AN389">
            <v>14.36</v>
          </cell>
          <cell r="AO389">
            <v>90</v>
          </cell>
        </row>
        <row r="390">
          <cell r="A390" t="str">
            <v>Maipú</v>
          </cell>
          <cell r="B390" t="str">
            <v xml:space="preserve"> Cactus uno</v>
          </cell>
          <cell r="C390">
            <v>145000000</v>
          </cell>
          <cell r="D390">
            <v>4163.915</v>
          </cell>
          <cell r="E390">
            <v>120</v>
          </cell>
          <cell r="F390">
            <v>140</v>
          </cell>
          <cell r="G390">
            <v>3</v>
          </cell>
          <cell r="H390">
            <v>3</v>
          </cell>
          <cell r="I390">
            <v>2</v>
          </cell>
          <cell r="J390" t="str">
            <v>02/12/2022</v>
          </cell>
          <cell r="K390">
            <v>517393</v>
          </cell>
          <cell r="L390">
            <v>2847701.93</v>
          </cell>
          <cell r="M390">
            <v>1791808.5</v>
          </cell>
          <cell r="N390">
            <v>185</v>
          </cell>
          <cell r="O390">
            <v>384.19</v>
          </cell>
          <cell r="P390">
            <v>1.33</v>
          </cell>
          <cell r="Q390">
            <v>101</v>
          </cell>
          <cell r="R390">
            <v>8</v>
          </cell>
          <cell r="S390">
            <v>538.27</v>
          </cell>
          <cell r="T390">
            <v>16</v>
          </cell>
          <cell r="U390">
            <v>1258.33</v>
          </cell>
          <cell r="V390">
            <v>35.22</v>
          </cell>
          <cell r="W390">
            <v>2.1906116079118543</v>
          </cell>
          <cell r="X390">
            <v>848.94</v>
          </cell>
          <cell r="Y390">
            <v>8.2100000000000009</v>
          </cell>
          <cell r="Z390">
            <v>53.33</v>
          </cell>
          <cell r="AA390">
            <v>274737.43</v>
          </cell>
          <cell r="AB390">
            <v>0.89</v>
          </cell>
          <cell r="AC390">
            <v>6.81</v>
          </cell>
          <cell r="AD390">
            <v>44</v>
          </cell>
          <cell r="AE390">
            <v>3405</v>
          </cell>
          <cell r="AF390">
            <v>574</v>
          </cell>
          <cell r="AG390">
            <v>0.7</v>
          </cell>
          <cell r="AH390">
            <v>40.74</v>
          </cell>
          <cell r="AI390">
            <v>13.22</v>
          </cell>
          <cell r="AJ390">
            <v>4.8</v>
          </cell>
          <cell r="AK390">
            <v>1.69</v>
          </cell>
          <cell r="AL390">
            <v>6715</v>
          </cell>
          <cell r="AM390">
            <v>843.15</v>
          </cell>
          <cell r="AN390">
            <v>23.75</v>
          </cell>
          <cell r="AO390">
            <v>110</v>
          </cell>
        </row>
        <row r="391">
          <cell r="A391" t="str">
            <v>Providencia</v>
          </cell>
          <cell r="B391" t="str">
            <v xml:space="preserve"> Pedro Navia/Diego de Almagro</v>
          </cell>
          <cell r="C391">
            <v>417876000</v>
          </cell>
          <cell r="D391">
            <v>12000</v>
          </cell>
          <cell r="E391">
            <v>109</v>
          </cell>
          <cell r="F391">
            <v>167</v>
          </cell>
          <cell r="G391">
            <v>3</v>
          </cell>
          <cell r="H391">
            <v>2</v>
          </cell>
          <cell r="I391">
            <v>0</v>
          </cell>
          <cell r="J391" t="str">
            <v>02/12/2022</v>
          </cell>
          <cell r="K391">
            <v>141986</v>
          </cell>
          <cell r="L391">
            <v>2121068.62</v>
          </cell>
          <cell r="M391">
            <v>262959.53000000003</v>
          </cell>
          <cell r="N391">
            <v>15</v>
          </cell>
          <cell r="O391">
            <v>808.55</v>
          </cell>
          <cell r="P391">
            <v>1.45</v>
          </cell>
          <cell r="Q391">
            <v>18</v>
          </cell>
          <cell r="R391">
            <v>23</v>
          </cell>
          <cell r="S391">
            <v>690.76</v>
          </cell>
          <cell r="T391">
            <v>6</v>
          </cell>
          <cell r="U391">
            <v>1084.74</v>
          </cell>
          <cell r="V391">
            <v>0</v>
          </cell>
          <cell r="W391">
            <v>4.4714613012020283</v>
          </cell>
          <cell r="X391">
            <v>1694.2</v>
          </cell>
          <cell r="Y391">
            <v>3.07</v>
          </cell>
          <cell r="Z391">
            <v>65.53</v>
          </cell>
          <cell r="AA391">
            <v>85165.3</v>
          </cell>
          <cell r="AB391">
            <v>8.2100000000000009</v>
          </cell>
          <cell r="AC391">
            <v>1.27</v>
          </cell>
          <cell r="AD391">
            <v>2.15</v>
          </cell>
          <cell r="AE391">
            <v>1418</v>
          </cell>
          <cell r="AF391">
            <v>954</v>
          </cell>
          <cell r="AG391">
            <v>1.54</v>
          </cell>
          <cell r="AH391">
            <v>18.75</v>
          </cell>
          <cell r="AI391">
            <v>3.38</v>
          </cell>
          <cell r="AJ391">
            <v>2.23</v>
          </cell>
          <cell r="AK391">
            <v>1.34</v>
          </cell>
          <cell r="AL391">
            <v>2344</v>
          </cell>
          <cell r="AM391">
            <v>738.17</v>
          </cell>
          <cell r="AN391">
            <v>37.159999999999997</v>
          </cell>
          <cell r="AO391">
            <v>65</v>
          </cell>
        </row>
        <row r="392">
          <cell r="A392" t="str">
            <v>Huechuraba</v>
          </cell>
          <cell r="B392" t="str">
            <v xml:space="preserve"> Fabian Oyanedel</v>
          </cell>
          <cell r="C392">
            <v>122925190</v>
          </cell>
          <cell r="D392">
            <v>3530</v>
          </cell>
          <cell r="E392">
            <v>167</v>
          </cell>
          <cell r="F392">
            <v>167</v>
          </cell>
          <cell r="G392">
            <v>4</v>
          </cell>
          <cell r="H392">
            <v>2</v>
          </cell>
          <cell r="I392">
            <v>0</v>
          </cell>
          <cell r="J392" t="str">
            <v>02/12/2022</v>
          </cell>
          <cell r="K392">
            <v>98500</v>
          </cell>
          <cell r="L392">
            <v>1061523.43</v>
          </cell>
          <cell r="M392">
            <v>299286.88</v>
          </cell>
          <cell r="N392">
            <v>30</v>
          </cell>
          <cell r="O392">
            <v>795.39</v>
          </cell>
          <cell r="P392">
            <v>0.5</v>
          </cell>
          <cell r="Q392">
            <v>13</v>
          </cell>
          <cell r="R392">
            <v>6</v>
          </cell>
          <cell r="S392">
            <v>1331.51</v>
          </cell>
          <cell r="T392">
            <v>5</v>
          </cell>
          <cell r="U392">
            <v>1313.16</v>
          </cell>
          <cell r="V392">
            <v>55.17</v>
          </cell>
          <cell r="W392">
            <v>1.6514083725539832</v>
          </cell>
          <cell r="X392">
            <v>1032.25</v>
          </cell>
          <cell r="Y392">
            <v>5.84</v>
          </cell>
          <cell r="Z392">
            <v>44.94</v>
          </cell>
          <cell r="AA392">
            <v>52906.28</v>
          </cell>
          <cell r="AB392">
            <v>0</v>
          </cell>
          <cell r="AC392">
            <v>12.76</v>
          </cell>
          <cell r="AD392">
            <v>7.96</v>
          </cell>
          <cell r="AE392">
            <v>778</v>
          </cell>
          <cell r="AF392">
            <v>181</v>
          </cell>
          <cell r="AG392">
            <v>0.87</v>
          </cell>
          <cell r="AH392">
            <v>18</v>
          </cell>
          <cell r="AI392">
            <v>28.84</v>
          </cell>
          <cell r="AJ392">
            <v>8.08</v>
          </cell>
          <cell r="AK392">
            <v>2.64</v>
          </cell>
          <cell r="AL392">
            <v>2331</v>
          </cell>
          <cell r="AM392">
            <v>690.32</v>
          </cell>
          <cell r="AN392">
            <v>1.96</v>
          </cell>
          <cell r="AO392">
            <v>90</v>
          </cell>
        </row>
        <row r="393">
          <cell r="A393" t="str">
            <v>Pedro Aguirre Cerda</v>
          </cell>
          <cell r="B393" t="str">
            <v xml:space="preserve"> Miguel Davila</v>
          </cell>
          <cell r="C393">
            <v>150000000</v>
          </cell>
          <cell r="D393">
            <v>4307.4979999999996</v>
          </cell>
          <cell r="E393">
            <v>90</v>
          </cell>
          <cell r="F393">
            <v>220</v>
          </cell>
          <cell r="G393">
            <v>4</v>
          </cell>
          <cell r="H393">
            <v>1</v>
          </cell>
          <cell r="I393">
            <v>1</v>
          </cell>
          <cell r="J393" t="str">
            <v>02/12/2022</v>
          </cell>
          <cell r="K393">
            <v>101035</v>
          </cell>
          <cell r="L393">
            <v>530088.27</v>
          </cell>
          <cell r="M393">
            <v>178462.78</v>
          </cell>
          <cell r="N393">
            <v>61</v>
          </cell>
          <cell r="O393">
            <v>275.89999999999998</v>
          </cell>
          <cell r="P393">
            <v>1.31</v>
          </cell>
          <cell r="Q393">
            <v>33</v>
          </cell>
          <cell r="R393">
            <v>0</v>
          </cell>
          <cell r="S393">
            <v>362.65</v>
          </cell>
          <cell r="T393">
            <v>7</v>
          </cell>
          <cell r="U393">
            <v>695.3</v>
          </cell>
          <cell r="V393">
            <v>44</v>
          </cell>
          <cell r="W393">
            <v>1.3699844057702351</v>
          </cell>
          <cell r="X393">
            <v>857.74</v>
          </cell>
          <cell r="Y393">
            <v>8.74</v>
          </cell>
          <cell r="Z393">
            <v>7.37</v>
          </cell>
          <cell r="AA393">
            <v>43465</v>
          </cell>
          <cell r="AB393">
            <v>0</v>
          </cell>
          <cell r="AC393">
            <v>12.17</v>
          </cell>
          <cell r="AD393">
            <v>61.23</v>
          </cell>
          <cell r="AE393">
            <v>736</v>
          </cell>
          <cell r="AF393">
            <v>222</v>
          </cell>
          <cell r="AG393">
            <v>0.89</v>
          </cell>
          <cell r="AH393">
            <v>30</v>
          </cell>
          <cell r="AI393">
            <v>26.76</v>
          </cell>
          <cell r="AJ393">
            <v>10</v>
          </cell>
          <cell r="AK393">
            <v>4.18</v>
          </cell>
          <cell r="AL393">
            <v>3257</v>
          </cell>
          <cell r="AM393">
            <v>702.9</v>
          </cell>
          <cell r="AN393">
            <v>3.31</v>
          </cell>
          <cell r="AO393">
            <v>120</v>
          </cell>
        </row>
        <row r="394">
          <cell r="A394" t="str">
            <v>La Reina</v>
          </cell>
          <cell r="B394" t="str">
            <v xml:space="preserve"> Echeñique</v>
          </cell>
          <cell r="C394">
            <v>485780850</v>
          </cell>
          <cell r="D394">
            <v>13950</v>
          </cell>
          <cell r="E394">
            <v>140</v>
          </cell>
          <cell r="F394">
            <v>427</v>
          </cell>
          <cell r="G394">
            <v>5</v>
          </cell>
          <cell r="H394">
            <v>3</v>
          </cell>
          <cell r="I394">
            <v>2</v>
          </cell>
          <cell r="J394" t="str">
            <v>02/12/2022</v>
          </cell>
          <cell r="K394">
            <v>92678</v>
          </cell>
          <cell r="L394">
            <v>1296980.73</v>
          </cell>
          <cell r="M394">
            <v>190795.89</v>
          </cell>
          <cell r="N394">
            <v>28</v>
          </cell>
          <cell r="O394">
            <v>636.16</v>
          </cell>
          <cell r="P394">
            <v>0.82</v>
          </cell>
          <cell r="Q394">
            <v>15</v>
          </cell>
          <cell r="R394">
            <v>17</v>
          </cell>
          <cell r="S394">
            <v>783.55</v>
          </cell>
          <cell r="T394">
            <v>4</v>
          </cell>
          <cell r="U394">
            <v>1244.3399999999999</v>
          </cell>
          <cell r="V394">
            <v>0</v>
          </cell>
          <cell r="W394">
            <v>1.7040330196173972</v>
          </cell>
          <cell r="X394">
            <v>1393.46</v>
          </cell>
          <cell r="Y394">
            <v>3.3</v>
          </cell>
          <cell r="Z394">
            <v>33.53</v>
          </cell>
          <cell r="AA394">
            <v>46581.770000000004</v>
          </cell>
          <cell r="AB394">
            <v>3.88</v>
          </cell>
          <cell r="AC394">
            <v>4.92</v>
          </cell>
          <cell r="AD394">
            <v>6.16</v>
          </cell>
          <cell r="AE394">
            <v>379</v>
          </cell>
          <cell r="AF394">
            <v>103</v>
          </cell>
          <cell r="AG394">
            <v>0.49</v>
          </cell>
          <cell r="AH394">
            <v>26.67</v>
          </cell>
          <cell r="AI394">
            <v>6.94</v>
          </cell>
          <cell r="AJ394">
            <v>3.21</v>
          </cell>
          <cell r="AK394">
            <v>1.23</v>
          </cell>
          <cell r="AL394">
            <v>1106</v>
          </cell>
          <cell r="AM394">
            <v>810.3</v>
          </cell>
          <cell r="AN394">
            <v>17.28</v>
          </cell>
          <cell r="AO394">
            <v>90</v>
          </cell>
        </row>
        <row r="395">
          <cell r="A395" t="str">
            <v>Lo Barnechea</v>
          </cell>
          <cell r="B395" t="str">
            <v xml:space="preserve"> Monte Carmelo / El Golf de Manquehue</v>
          </cell>
          <cell r="C395">
            <v>1002902400</v>
          </cell>
          <cell r="D395">
            <v>28800</v>
          </cell>
          <cell r="E395">
            <v>363</v>
          </cell>
          <cell r="F395">
            <v>1216</v>
          </cell>
          <cell r="G395">
            <v>4</v>
          </cell>
          <cell r="H395">
            <v>3</v>
          </cell>
          <cell r="I395">
            <v>5</v>
          </cell>
          <cell r="J395" t="str">
            <v>02/12/2022</v>
          </cell>
          <cell r="K395">
            <v>103092</v>
          </cell>
          <cell r="L395">
            <v>1567804.34</v>
          </cell>
          <cell r="M395">
            <v>626845.31999999995</v>
          </cell>
          <cell r="N395">
            <v>15</v>
          </cell>
          <cell r="O395">
            <v>2614.17</v>
          </cell>
          <cell r="P395">
            <v>0.25</v>
          </cell>
          <cell r="Q395">
            <v>9</v>
          </cell>
          <cell r="R395">
            <v>17</v>
          </cell>
          <cell r="S395">
            <v>3190.98</v>
          </cell>
          <cell r="T395">
            <v>4</v>
          </cell>
          <cell r="U395">
            <v>2888.76</v>
          </cell>
          <cell r="V395">
            <v>96.39</v>
          </cell>
          <cell r="W395">
            <v>1.9633318912823834</v>
          </cell>
          <cell r="X395">
            <v>1582.54</v>
          </cell>
          <cell r="Y395">
            <v>3.04</v>
          </cell>
          <cell r="Z395">
            <v>49.9</v>
          </cell>
          <cell r="AA395">
            <v>57968.619999999995</v>
          </cell>
          <cell r="AB395">
            <v>1.26</v>
          </cell>
          <cell r="AC395">
            <v>6.01</v>
          </cell>
          <cell r="AD395">
            <v>2</v>
          </cell>
          <cell r="AE395">
            <v>147</v>
          </cell>
          <cell r="AF395">
            <v>32</v>
          </cell>
          <cell r="AG395">
            <v>0.15</v>
          </cell>
          <cell r="AH395">
            <v>16.670000000000002</v>
          </cell>
          <cell r="AI395">
            <v>17.18</v>
          </cell>
          <cell r="AJ395">
            <v>3.39</v>
          </cell>
          <cell r="AK395">
            <v>1.35</v>
          </cell>
          <cell r="AL395">
            <v>1127</v>
          </cell>
          <cell r="AM395">
            <v>732.13</v>
          </cell>
          <cell r="AN395">
            <v>1.06</v>
          </cell>
          <cell r="AO395">
            <v>90</v>
          </cell>
        </row>
        <row r="396">
          <cell r="A396" t="str">
            <v>Lampa</v>
          </cell>
          <cell r="B396" t="str">
            <v xml:space="preserve"> Yc 59603 el sendero/gral san martin nte</v>
          </cell>
          <cell r="C396">
            <v>142251955</v>
          </cell>
          <cell r="D396">
            <v>4085</v>
          </cell>
          <cell r="E396">
            <v>101</v>
          </cell>
          <cell r="F396">
            <v>135</v>
          </cell>
          <cell r="G396">
            <v>3</v>
          </cell>
          <cell r="H396">
            <v>3</v>
          </cell>
          <cell r="I396">
            <v>1</v>
          </cell>
          <cell r="J396" t="str">
            <v>02/12/2022</v>
          </cell>
          <cell r="K396">
            <v>80683</v>
          </cell>
          <cell r="L396">
            <v>555319.97</v>
          </cell>
          <cell r="M396">
            <v>293578.69</v>
          </cell>
          <cell r="N396">
            <v>45</v>
          </cell>
          <cell r="O396">
            <v>695.88</v>
          </cell>
          <cell r="P396">
            <v>1</v>
          </cell>
          <cell r="Q396">
            <v>25</v>
          </cell>
          <cell r="R396">
            <v>2</v>
          </cell>
          <cell r="S396">
            <v>871.27</v>
          </cell>
          <cell r="T396">
            <v>6</v>
          </cell>
          <cell r="U396">
            <v>2835.37</v>
          </cell>
          <cell r="V396">
            <v>26</v>
          </cell>
          <cell r="W396">
            <v>0.76325690580162742</v>
          </cell>
          <cell r="X396">
            <v>983.49</v>
          </cell>
          <cell r="Y396">
            <v>19.420000000000002</v>
          </cell>
          <cell r="Z396">
            <v>43.93</v>
          </cell>
          <cell r="AA396">
            <v>59033.78</v>
          </cell>
          <cell r="AB396">
            <v>18.45</v>
          </cell>
          <cell r="AC396">
            <v>16.68</v>
          </cell>
          <cell r="AD396">
            <v>15.2</v>
          </cell>
          <cell r="AE396">
            <v>763</v>
          </cell>
          <cell r="AF396">
            <v>67</v>
          </cell>
          <cell r="AG396">
            <v>0.68</v>
          </cell>
          <cell r="AH396">
            <v>18</v>
          </cell>
          <cell r="AI396">
            <v>25.76</v>
          </cell>
          <cell r="AJ396">
            <v>8.68</v>
          </cell>
          <cell r="AK396">
            <v>1.96</v>
          </cell>
          <cell r="AL396">
            <v>1519</v>
          </cell>
          <cell r="AM396">
            <v>554.17999999999995</v>
          </cell>
          <cell r="AN396">
            <v>9.2100000000000009</v>
          </cell>
          <cell r="AO396">
            <v>120</v>
          </cell>
        </row>
        <row r="397">
          <cell r="A397" t="str">
            <v>La Granja</v>
          </cell>
          <cell r="B397" t="str">
            <v xml:space="preserve"> Acogedora y amplia casa 3H 3B+Estacionamientos.</v>
          </cell>
          <cell r="C397">
            <v>109000000</v>
          </cell>
          <cell r="D397">
            <v>3130.1149999999998</v>
          </cell>
          <cell r="E397">
            <v>142</v>
          </cell>
          <cell r="F397">
            <v>160</v>
          </cell>
          <cell r="G397">
            <v>3</v>
          </cell>
          <cell r="H397">
            <v>3</v>
          </cell>
          <cell r="I397">
            <v>1</v>
          </cell>
          <cell r="J397" t="str">
            <v>02/12/2022</v>
          </cell>
          <cell r="K397">
            <v>116312</v>
          </cell>
          <cell r="L397">
            <v>848111.12</v>
          </cell>
          <cell r="M397">
            <v>251114.23</v>
          </cell>
          <cell r="N397">
            <v>67</v>
          </cell>
          <cell r="O397">
            <v>288.75</v>
          </cell>
          <cell r="P397">
            <v>1.33</v>
          </cell>
          <cell r="Q397">
            <v>29</v>
          </cell>
          <cell r="R397">
            <v>0</v>
          </cell>
          <cell r="S397">
            <v>400.03</v>
          </cell>
          <cell r="T397">
            <v>9</v>
          </cell>
          <cell r="U397">
            <v>673.73</v>
          </cell>
          <cell r="V397">
            <v>0</v>
          </cell>
          <cell r="W397">
            <v>2.2012296998639163</v>
          </cell>
          <cell r="X397">
            <v>818.69</v>
          </cell>
          <cell r="Y397">
            <v>7.46</v>
          </cell>
          <cell r="Z397">
            <v>18.13</v>
          </cell>
          <cell r="AA397">
            <v>62346.2</v>
          </cell>
          <cell r="AB397">
            <v>0.55000000000000004</v>
          </cell>
          <cell r="AC397">
            <v>18.600000000000001</v>
          </cell>
          <cell r="AD397">
            <v>70.150000000000006</v>
          </cell>
          <cell r="AE397">
            <v>1291</v>
          </cell>
          <cell r="AF397">
            <v>375</v>
          </cell>
          <cell r="AG397">
            <v>1.36</v>
          </cell>
          <cell r="AH397">
            <v>13.33</v>
          </cell>
          <cell r="AI397">
            <v>21.91</v>
          </cell>
          <cell r="AJ397">
            <v>10.54</v>
          </cell>
          <cell r="AK397">
            <v>3.04</v>
          </cell>
          <cell r="AL397">
            <v>3497</v>
          </cell>
          <cell r="AM397">
            <v>593.42999999999995</v>
          </cell>
          <cell r="AN397">
            <v>6.06</v>
          </cell>
          <cell r="AO397">
            <v>100</v>
          </cell>
        </row>
        <row r="398">
          <cell r="A398" t="str">
            <v>Vitacura</v>
          </cell>
          <cell r="B398" t="str">
            <v xml:space="preserve"> Vitacura</v>
          </cell>
          <cell r="C398">
            <v>470110500</v>
          </cell>
          <cell r="D398">
            <v>13500</v>
          </cell>
          <cell r="E398">
            <v>90</v>
          </cell>
          <cell r="F398">
            <v>350</v>
          </cell>
          <cell r="G398">
            <v>3</v>
          </cell>
          <cell r="H398">
            <v>1</v>
          </cell>
          <cell r="I398">
            <v>2</v>
          </cell>
          <cell r="J398" t="str">
            <v>02/12/2022</v>
          </cell>
          <cell r="K398">
            <v>85300</v>
          </cell>
          <cell r="L398">
            <v>1592903.19</v>
          </cell>
          <cell r="M398">
            <v>257987</v>
          </cell>
          <cell r="N398">
            <v>4</v>
          </cell>
          <cell r="O398">
            <v>1583.42</v>
          </cell>
          <cell r="P398">
            <v>0.28999999999999998</v>
          </cell>
          <cell r="Q398">
            <v>3</v>
          </cell>
          <cell r="R398">
            <v>15</v>
          </cell>
          <cell r="S398">
            <v>1633.06</v>
          </cell>
          <cell r="T398">
            <v>1</v>
          </cell>
          <cell r="U398">
            <v>2461.6</v>
          </cell>
          <cell r="V398">
            <v>0</v>
          </cell>
          <cell r="W398">
            <v>1.9905213719847887</v>
          </cell>
          <cell r="X398">
            <v>1717.42</v>
          </cell>
          <cell r="Y398">
            <v>2.5099999999999998</v>
          </cell>
          <cell r="Z398">
            <v>35.18</v>
          </cell>
          <cell r="AA398">
            <v>42926.63</v>
          </cell>
          <cell r="AB398">
            <v>5.72</v>
          </cell>
          <cell r="AC398">
            <v>0.79</v>
          </cell>
          <cell r="AD398">
            <v>1.95</v>
          </cell>
          <cell r="AE398">
            <v>559</v>
          </cell>
          <cell r="AF398">
            <v>112</v>
          </cell>
          <cell r="AG398">
            <v>0.71</v>
          </cell>
          <cell r="AH398">
            <v>0</v>
          </cell>
          <cell r="AI398">
            <v>3.48</v>
          </cell>
          <cell r="AJ398">
            <v>0.79</v>
          </cell>
          <cell r="AK398">
            <v>0.81</v>
          </cell>
          <cell r="AL398">
            <v>301</v>
          </cell>
          <cell r="AM398">
            <v>863.73</v>
          </cell>
          <cell r="AN398">
            <v>8.7100000000000009</v>
          </cell>
          <cell r="AO398">
            <v>81</v>
          </cell>
        </row>
        <row r="399">
          <cell r="A399" t="str">
            <v>Ñuñoa</v>
          </cell>
          <cell r="B399" t="str">
            <v xml:space="preserve"> Plaza ñuñoa</v>
          </cell>
          <cell r="C399">
            <v>591747239</v>
          </cell>
          <cell r="D399">
            <v>16993</v>
          </cell>
          <cell r="E399">
            <v>280</v>
          </cell>
          <cell r="F399">
            <v>790</v>
          </cell>
          <cell r="G399">
            <v>4</v>
          </cell>
          <cell r="H399">
            <v>3</v>
          </cell>
          <cell r="I399">
            <v>1</v>
          </cell>
          <cell r="J399" t="str">
            <v>02/12/2022</v>
          </cell>
          <cell r="K399">
            <v>208048</v>
          </cell>
          <cell r="L399">
            <v>508452.16</v>
          </cell>
          <cell r="M399">
            <v>300354.24</v>
          </cell>
          <cell r="N399">
            <v>47</v>
          </cell>
          <cell r="O399">
            <v>462.1</v>
          </cell>
          <cell r="P399">
            <v>1.08</v>
          </cell>
          <cell r="Q399">
            <v>28</v>
          </cell>
          <cell r="R399">
            <v>26</v>
          </cell>
          <cell r="S399">
            <v>535.08000000000004</v>
          </cell>
          <cell r="T399">
            <v>6</v>
          </cell>
          <cell r="U399">
            <v>1089.4000000000001</v>
          </cell>
          <cell r="V399">
            <v>0</v>
          </cell>
          <cell r="W399">
            <v>3.3821747955052932</v>
          </cell>
          <cell r="X399">
            <v>1192.3900000000001</v>
          </cell>
          <cell r="Y399">
            <v>2.82</v>
          </cell>
          <cell r="Z399">
            <v>48.36</v>
          </cell>
          <cell r="AA399">
            <v>83721</v>
          </cell>
          <cell r="AB399">
            <v>0</v>
          </cell>
          <cell r="AC399">
            <v>2.06</v>
          </cell>
          <cell r="AD399">
            <v>7.3</v>
          </cell>
          <cell r="AE399">
            <v>1335</v>
          </cell>
          <cell r="AF399">
            <v>446</v>
          </cell>
          <cell r="AG399">
            <v>0.74</v>
          </cell>
          <cell r="AH399">
            <v>20.54</v>
          </cell>
          <cell r="AI399">
            <v>5.76</v>
          </cell>
          <cell r="AJ399">
            <v>2.6</v>
          </cell>
          <cell r="AK399">
            <v>1.02</v>
          </cell>
          <cell r="AL399">
            <v>2313</v>
          </cell>
          <cell r="AM399">
            <v>790.9</v>
          </cell>
          <cell r="AN399">
            <v>22.43</v>
          </cell>
          <cell r="AO399">
            <v>83</v>
          </cell>
        </row>
        <row r="400">
          <cell r="A400" t="str">
            <v>Puente Alto</v>
          </cell>
          <cell r="B400" t="str">
            <v xml:space="preserve"> Las vizcachas</v>
          </cell>
          <cell r="C400">
            <v>235055250</v>
          </cell>
          <cell r="D400">
            <v>6750</v>
          </cell>
          <cell r="E400">
            <v>124</v>
          </cell>
          <cell r="F400">
            <v>198</v>
          </cell>
          <cell r="G400">
            <v>3</v>
          </cell>
          <cell r="H400">
            <v>3</v>
          </cell>
          <cell r="I400">
            <v>2</v>
          </cell>
          <cell r="J400" t="str">
            <v>02/12/2022</v>
          </cell>
          <cell r="K400">
            <v>565439</v>
          </cell>
          <cell r="L400">
            <v>2492680.23</v>
          </cell>
          <cell r="M400">
            <v>1930758.23</v>
          </cell>
          <cell r="N400">
            <v>214</v>
          </cell>
          <cell r="O400">
            <v>532.9</v>
          </cell>
          <cell r="P400">
            <v>1.25</v>
          </cell>
          <cell r="Q400">
            <v>106</v>
          </cell>
          <cell r="R400">
            <v>6</v>
          </cell>
          <cell r="S400">
            <v>645.05999999999995</v>
          </cell>
          <cell r="T400">
            <v>15</v>
          </cell>
          <cell r="U400">
            <v>1378.98</v>
          </cell>
          <cell r="V400">
            <v>28.19</v>
          </cell>
          <cell r="W400">
            <v>1.2556730367182511</v>
          </cell>
          <cell r="X400">
            <v>661.65</v>
          </cell>
          <cell r="Y400">
            <v>7.67</v>
          </cell>
          <cell r="Z400">
            <v>51.76</v>
          </cell>
          <cell r="AA400">
            <v>348064.42</v>
          </cell>
          <cell r="AB400">
            <v>0.9</v>
          </cell>
          <cell r="AC400">
            <v>9.34</v>
          </cell>
          <cell r="AD400">
            <v>69.3</v>
          </cell>
          <cell r="AE400">
            <v>3624</v>
          </cell>
          <cell r="AF400">
            <v>875</v>
          </cell>
          <cell r="AG400">
            <v>0.71</v>
          </cell>
          <cell r="AH400">
            <v>37.18</v>
          </cell>
          <cell r="AI400">
            <v>23.31</v>
          </cell>
          <cell r="AJ400">
            <v>6.78</v>
          </cell>
          <cell r="AK400">
            <v>1.51</v>
          </cell>
          <cell r="AL400">
            <v>7593</v>
          </cell>
          <cell r="AM400">
            <v>800.28</v>
          </cell>
          <cell r="AN400">
            <v>28.19</v>
          </cell>
          <cell r="AO400">
            <v>105</v>
          </cell>
        </row>
        <row r="401">
          <cell r="A401" t="str">
            <v>Lo Barnechea</v>
          </cell>
          <cell r="B401" t="str">
            <v xml:space="preserve"> Oferta/calle del oficio</v>
          </cell>
          <cell r="C401">
            <v>692977700</v>
          </cell>
          <cell r="D401">
            <v>19900</v>
          </cell>
          <cell r="E401">
            <v>240</v>
          </cell>
          <cell r="F401">
            <v>880</v>
          </cell>
          <cell r="G401">
            <v>4</v>
          </cell>
          <cell r="H401">
            <v>4</v>
          </cell>
          <cell r="I401">
            <v>0</v>
          </cell>
          <cell r="J401" t="str">
            <v>02/12/2022</v>
          </cell>
          <cell r="K401">
            <v>103092</v>
          </cell>
          <cell r="L401">
            <v>1567804.34</v>
          </cell>
          <cell r="M401">
            <v>626845.31999999995</v>
          </cell>
          <cell r="N401">
            <v>15</v>
          </cell>
          <cell r="O401">
            <v>2614.17</v>
          </cell>
          <cell r="P401">
            <v>0.25</v>
          </cell>
          <cell r="Q401">
            <v>9</v>
          </cell>
          <cell r="R401">
            <v>17</v>
          </cell>
          <cell r="S401">
            <v>3190.98</v>
          </cell>
          <cell r="T401">
            <v>4</v>
          </cell>
          <cell r="U401">
            <v>2888.76</v>
          </cell>
          <cell r="V401">
            <v>96.39</v>
          </cell>
          <cell r="W401">
            <v>1.9633318912823834</v>
          </cell>
          <cell r="X401">
            <v>1582.54</v>
          </cell>
          <cell r="Y401">
            <v>3.04</v>
          </cell>
          <cell r="Z401">
            <v>49.9</v>
          </cell>
          <cell r="AA401">
            <v>57968.619999999995</v>
          </cell>
          <cell r="AB401">
            <v>1.26</v>
          </cell>
          <cell r="AC401">
            <v>6.01</v>
          </cell>
          <cell r="AD401">
            <v>2</v>
          </cell>
          <cell r="AE401">
            <v>147</v>
          </cell>
          <cell r="AF401">
            <v>32</v>
          </cell>
          <cell r="AG401">
            <v>0.15</v>
          </cell>
          <cell r="AH401">
            <v>16.670000000000002</v>
          </cell>
          <cell r="AI401">
            <v>17.18</v>
          </cell>
          <cell r="AJ401">
            <v>3.39</v>
          </cell>
          <cell r="AK401">
            <v>1.35</v>
          </cell>
          <cell r="AL401">
            <v>1127</v>
          </cell>
          <cell r="AM401">
            <v>732.13</v>
          </cell>
          <cell r="AN401">
            <v>1.06</v>
          </cell>
          <cell r="AO401">
            <v>90</v>
          </cell>
        </row>
        <row r="402">
          <cell r="A402" t="str">
            <v>Lampa</v>
          </cell>
          <cell r="B402" t="str">
            <v xml:space="preserve"> Larapinta</v>
          </cell>
          <cell r="C402">
            <v>117000000</v>
          </cell>
          <cell r="D402">
            <v>3359.848</v>
          </cell>
          <cell r="E402">
            <v>65</v>
          </cell>
          <cell r="F402">
            <v>230</v>
          </cell>
          <cell r="G402">
            <v>3</v>
          </cell>
          <cell r="H402">
            <v>1</v>
          </cell>
          <cell r="I402">
            <v>1</v>
          </cell>
          <cell r="J402" t="str">
            <v>02/12/2022</v>
          </cell>
          <cell r="K402">
            <v>80683</v>
          </cell>
          <cell r="L402">
            <v>555319.97</v>
          </cell>
          <cell r="M402">
            <v>293578.69</v>
          </cell>
          <cell r="N402">
            <v>45</v>
          </cell>
          <cell r="O402">
            <v>695.88</v>
          </cell>
          <cell r="P402">
            <v>1</v>
          </cell>
          <cell r="Q402">
            <v>25</v>
          </cell>
          <cell r="R402">
            <v>2</v>
          </cell>
          <cell r="S402">
            <v>871.27</v>
          </cell>
          <cell r="T402">
            <v>6</v>
          </cell>
          <cell r="U402">
            <v>2835.37</v>
          </cell>
          <cell r="V402">
            <v>26</v>
          </cell>
          <cell r="W402">
            <v>0.76325690580162742</v>
          </cell>
          <cell r="X402">
            <v>983.49</v>
          </cell>
          <cell r="Y402">
            <v>19.420000000000002</v>
          </cell>
          <cell r="Z402">
            <v>43.93</v>
          </cell>
          <cell r="AA402">
            <v>59033.78</v>
          </cell>
          <cell r="AB402">
            <v>18.45</v>
          </cell>
          <cell r="AC402">
            <v>16.68</v>
          </cell>
          <cell r="AD402">
            <v>15.2</v>
          </cell>
          <cell r="AE402">
            <v>763</v>
          </cell>
          <cell r="AF402">
            <v>67</v>
          </cell>
          <cell r="AG402">
            <v>0.68</v>
          </cell>
          <cell r="AH402">
            <v>18</v>
          </cell>
          <cell r="AI402">
            <v>25.76</v>
          </cell>
          <cell r="AJ402">
            <v>8.68</v>
          </cell>
          <cell r="AK402">
            <v>1.96</v>
          </cell>
          <cell r="AL402">
            <v>1519</v>
          </cell>
          <cell r="AM402">
            <v>554.17999999999995</v>
          </cell>
          <cell r="AN402">
            <v>9.2100000000000009</v>
          </cell>
          <cell r="AO402">
            <v>120</v>
          </cell>
        </row>
        <row r="403">
          <cell r="A403" t="str">
            <v>Lo Barnechea</v>
          </cell>
          <cell r="B403" t="str">
            <v xml:space="preserve"> Del corregidor </v>
          </cell>
          <cell r="C403">
            <v>1939641100</v>
          </cell>
          <cell r="D403">
            <v>55700</v>
          </cell>
          <cell r="E403">
            <v>617</v>
          </cell>
          <cell r="F403">
            <v>2061</v>
          </cell>
          <cell r="G403">
            <v>6</v>
          </cell>
          <cell r="H403">
            <v>6</v>
          </cell>
          <cell r="I403">
            <v>3</v>
          </cell>
          <cell r="J403" t="str">
            <v>02/12/2022</v>
          </cell>
          <cell r="K403">
            <v>103092</v>
          </cell>
          <cell r="L403">
            <v>1567804.34</v>
          </cell>
          <cell r="M403">
            <v>626845.31999999995</v>
          </cell>
          <cell r="N403">
            <v>15</v>
          </cell>
          <cell r="O403">
            <v>2614.17</v>
          </cell>
          <cell r="P403">
            <v>0.25</v>
          </cell>
          <cell r="Q403">
            <v>9</v>
          </cell>
          <cell r="R403">
            <v>17</v>
          </cell>
          <cell r="S403">
            <v>3190.98</v>
          </cell>
          <cell r="T403">
            <v>4</v>
          </cell>
          <cell r="U403">
            <v>2888.76</v>
          </cell>
          <cell r="V403">
            <v>96.39</v>
          </cell>
          <cell r="W403">
            <v>1.9633318912823834</v>
          </cell>
          <cell r="X403">
            <v>1582.54</v>
          </cell>
          <cell r="Y403">
            <v>3.04</v>
          </cell>
          <cell r="Z403">
            <v>49.9</v>
          </cell>
          <cell r="AA403">
            <v>57968.619999999995</v>
          </cell>
          <cell r="AB403">
            <v>1.26</v>
          </cell>
          <cell r="AC403">
            <v>6.01</v>
          </cell>
          <cell r="AD403">
            <v>2</v>
          </cell>
          <cell r="AE403">
            <v>147</v>
          </cell>
          <cell r="AF403">
            <v>32</v>
          </cell>
          <cell r="AG403">
            <v>0.15</v>
          </cell>
          <cell r="AH403">
            <v>16.670000000000002</v>
          </cell>
          <cell r="AI403">
            <v>17.18</v>
          </cell>
          <cell r="AJ403">
            <v>3.39</v>
          </cell>
          <cell r="AK403">
            <v>1.35</v>
          </cell>
          <cell r="AL403">
            <v>1127</v>
          </cell>
          <cell r="AM403">
            <v>732.13</v>
          </cell>
          <cell r="AN403">
            <v>1.06</v>
          </cell>
          <cell r="AO403">
            <v>90</v>
          </cell>
        </row>
        <row r="404">
          <cell r="A404" t="str">
            <v>Huechuraba</v>
          </cell>
          <cell r="B404" t="str">
            <v xml:space="preserve"> Berta Correa</v>
          </cell>
          <cell r="C404">
            <v>243761000</v>
          </cell>
          <cell r="D404">
            <v>7000</v>
          </cell>
          <cell r="E404">
            <v>118</v>
          </cell>
          <cell r="F404">
            <v>200</v>
          </cell>
          <cell r="G404">
            <v>4</v>
          </cell>
          <cell r="H404">
            <v>2</v>
          </cell>
          <cell r="I404">
            <v>2</v>
          </cell>
          <cell r="J404" t="str">
            <v>02/12/2022</v>
          </cell>
          <cell r="K404">
            <v>98500</v>
          </cell>
          <cell r="L404">
            <v>1061523.43</v>
          </cell>
          <cell r="M404">
            <v>299286.88</v>
          </cell>
          <cell r="N404">
            <v>30</v>
          </cell>
          <cell r="O404">
            <v>795.39</v>
          </cell>
          <cell r="P404">
            <v>0.5</v>
          </cell>
          <cell r="Q404">
            <v>13</v>
          </cell>
          <cell r="R404">
            <v>6</v>
          </cell>
          <cell r="S404">
            <v>1331.51</v>
          </cell>
          <cell r="T404">
            <v>5</v>
          </cell>
          <cell r="U404">
            <v>1313.16</v>
          </cell>
          <cell r="V404">
            <v>55.17</v>
          </cell>
          <cell r="W404">
            <v>1.6514083725539832</v>
          </cell>
          <cell r="X404">
            <v>1032.25</v>
          </cell>
          <cell r="Y404">
            <v>5.84</v>
          </cell>
          <cell r="Z404">
            <v>44.94</v>
          </cell>
          <cell r="AA404">
            <v>52906.28</v>
          </cell>
          <cell r="AB404">
            <v>0</v>
          </cell>
          <cell r="AC404">
            <v>12.76</v>
          </cell>
          <cell r="AD404">
            <v>7.96</v>
          </cell>
          <cell r="AE404">
            <v>778</v>
          </cell>
          <cell r="AF404">
            <v>181</v>
          </cell>
          <cell r="AG404">
            <v>0.87</v>
          </cell>
          <cell r="AH404">
            <v>18</v>
          </cell>
          <cell r="AI404">
            <v>28.84</v>
          </cell>
          <cell r="AJ404">
            <v>8.08</v>
          </cell>
          <cell r="AK404">
            <v>2.64</v>
          </cell>
          <cell r="AL404">
            <v>2331</v>
          </cell>
          <cell r="AM404">
            <v>690.32</v>
          </cell>
          <cell r="AN404">
            <v>1.96</v>
          </cell>
          <cell r="AO404">
            <v>90</v>
          </cell>
        </row>
        <row r="405">
          <cell r="A405" t="str">
            <v>Lo Barnechea</v>
          </cell>
          <cell r="B405" t="str">
            <v xml:space="preserve"> los litres</v>
          </cell>
          <cell r="C405">
            <v>975044000</v>
          </cell>
          <cell r="D405">
            <v>28000</v>
          </cell>
          <cell r="E405">
            <v>200</v>
          </cell>
          <cell r="F405">
            <v>700</v>
          </cell>
          <cell r="G405">
            <v>6</v>
          </cell>
          <cell r="H405">
            <v>6</v>
          </cell>
          <cell r="I405">
            <v>2</v>
          </cell>
          <cell r="J405" t="str">
            <v>02/12/2022</v>
          </cell>
          <cell r="K405">
            <v>103092</v>
          </cell>
          <cell r="L405">
            <v>1567804.34</v>
          </cell>
          <cell r="M405">
            <v>626845.31999999995</v>
          </cell>
          <cell r="N405">
            <v>15</v>
          </cell>
          <cell r="O405">
            <v>2614.17</v>
          </cell>
          <cell r="P405">
            <v>0.25</v>
          </cell>
          <cell r="Q405">
            <v>9</v>
          </cell>
          <cell r="R405">
            <v>17</v>
          </cell>
          <cell r="S405">
            <v>3190.98</v>
          </cell>
          <cell r="T405">
            <v>4</v>
          </cell>
          <cell r="U405">
            <v>2888.76</v>
          </cell>
          <cell r="V405">
            <v>96.39</v>
          </cell>
          <cell r="W405">
            <v>1.9633318912823834</v>
          </cell>
          <cell r="X405">
            <v>1582.54</v>
          </cell>
          <cell r="Y405">
            <v>3.04</v>
          </cell>
          <cell r="Z405">
            <v>49.9</v>
          </cell>
          <cell r="AA405">
            <v>57968.619999999995</v>
          </cell>
          <cell r="AB405">
            <v>1.26</v>
          </cell>
          <cell r="AC405">
            <v>6.01</v>
          </cell>
          <cell r="AD405">
            <v>2</v>
          </cell>
          <cell r="AE405">
            <v>147</v>
          </cell>
          <cell r="AF405">
            <v>32</v>
          </cell>
          <cell r="AG405">
            <v>0.15</v>
          </cell>
          <cell r="AH405">
            <v>16.670000000000002</v>
          </cell>
          <cell r="AI405">
            <v>17.18</v>
          </cell>
          <cell r="AJ405">
            <v>3.39</v>
          </cell>
          <cell r="AK405">
            <v>1.35</v>
          </cell>
          <cell r="AL405">
            <v>1127</v>
          </cell>
          <cell r="AM405">
            <v>732.13</v>
          </cell>
          <cell r="AN405">
            <v>1.06</v>
          </cell>
          <cell r="AO405">
            <v>90</v>
          </cell>
        </row>
        <row r="406">
          <cell r="A406" t="str">
            <v>Las Condes</v>
          </cell>
          <cell r="B406" t="str">
            <v xml:space="preserve"> Piedra Roja/Los Dominicos</v>
          </cell>
          <cell r="C406">
            <v>964597100</v>
          </cell>
          <cell r="D406">
            <v>27700</v>
          </cell>
          <cell r="E406">
            <v>342</v>
          </cell>
          <cell r="F406">
            <v>1133</v>
          </cell>
          <cell r="G406">
            <v>5</v>
          </cell>
          <cell r="H406">
            <v>5</v>
          </cell>
          <cell r="I406">
            <v>0</v>
          </cell>
          <cell r="J406" t="str">
            <v>02/12/2022</v>
          </cell>
          <cell r="K406">
            <v>294480</v>
          </cell>
          <cell r="L406">
            <v>1432747.4</v>
          </cell>
          <cell r="M406">
            <v>690846.3</v>
          </cell>
          <cell r="N406">
            <v>22</v>
          </cell>
          <cell r="O406">
            <v>1097.19</v>
          </cell>
          <cell r="P406">
            <v>0.37</v>
          </cell>
          <cell r="Q406">
            <v>12</v>
          </cell>
          <cell r="R406">
            <v>41</v>
          </cell>
          <cell r="S406">
            <v>1390.84</v>
          </cell>
          <cell r="T406">
            <v>3</v>
          </cell>
          <cell r="U406">
            <v>2099.15</v>
          </cell>
          <cell r="V406">
            <v>0</v>
          </cell>
          <cell r="W406">
            <v>3.0235780041461733</v>
          </cell>
          <cell r="X406">
            <v>1480.51</v>
          </cell>
          <cell r="Y406">
            <v>2.76</v>
          </cell>
          <cell r="Z406">
            <v>77.150000000000006</v>
          </cell>
          <cell r="AA406">
            <v>117284.5</v>
          </cell>
          <cell r="AB406">
            <v>0</v>
          </cell>
          <cell r="AC406">
            <v>0.88</v>
          </cell>
          <cell r="AD406">
            <v>1.31</v>
          </cell>
          <cell r="AE406">
            <v>664</v>
          </cell>
          <cell r="AF406">
            <v>397</v>
          </cell>
          <cell r="AG406">
            <v>0.33</v>
          </cell>
          <cell r="AH406">
            <v>4</v>
          </cell>
          <cell r="AI406">
            <v>4.2300000000000004</v>
          </cell>
          <cell r="AJ406">
            <v>1.71</v>
          </cell>
          <cell r="AK406">
            <v>0.9</v>
          </cell>
          <cell r="AL406">
            <v>2301</v>
          </cell>
          <cell r="AM406">
            <v>839.24</v>
          </cell>
          <cell r="AN406">
            <v>40.57</v>
          </cell>
          <cell r="AO406">
            <v>80</v>
          </cell>
        </row>
        <row r="407">
          <cell r="A407" t="str">
            <v>Colina</v>
          </cell>
          <cell r="B407" t="str">
            <v xml:space="preserve"> Condominio Valle Nogales</v>
          </cell>
          <cell r="C407">
            <v>360418050</v>
          </cell>
          <cell r="D407">
            <v>10350</v>
          </cell>
          <cell r="E407">
            <v>120</v>
          </cell>
          <cell r="F407">
            <v>420</v>
          </cell>
          <cell r="G407">
            <v>3</v>
          </cell>
          <cell r="H407">
            <v>3</v>
          </cell>
          <cell r="I407">
            <v>3</v>
          </cell>
          <cell r="J407" t="str">
            <v>02/12/2022</v>
          </cell>
          <cell r="K407">
            <v>117839</v>
          </cell>
          <cell r="L407">
            <v>1115239.6200000001</v>
          </cell>
          <cell r="M407">
            <v>734015.35</v>
          </cell>
          <cell r="N407">
            <v>57</v>
          </cell>
          <cell r="O407">
            <v>487.23</v>
          </cell>
          <cell r="P407">
            <v>0.96</v>
          </cell>
          <cell r="Q407">
            <v>30</v>
          </cell>
          <cell r="R407">
            <v>10</v>
          </cell>
          <cell r="S407">
            <v>632.22</v>
          </cell>
          <cell r="T407">
            <v>7</v>
          </cell>
          <cell r="U407">
            <v>1011.29</v>
          </cell>
          <cell r="V407">
            <v>45.41</v>
          </cell>
          <cell r="W407">
            <v>1.4295011588942701</v>
          </cell>
          <cell r="X407">
            <v>1149.29</v>
          </cell>
          <cell r="Y407">
            <v>14.4</v>
          </cell>
          <cell r="Z407">
            <v>37.659999999999997</v>
          </cell>
          <cell r="AA407">
            <v>74060.31</v>
          </cell>
          <cell r="AB407">
            <v>1.78</v>
          </cell>
          <cell r="AC407">
            <v>12.23</v>
          </cell>
          <cell r="AD407">
            <v>10.3</v>
          </cell>
          <cell r="AE407">
            <v>756</v>
          </cell>
          <cell r="AF407">
            <v>160</v>
          </cell>
          <cell r="AG407">
            <v>0.53</v>
          </cell>
          <cell r="AH407">
            <v>35.71</v>
          </cell>
          <cell r="AI407">
            <v>25.46</v>
          </cell>
          <cell r="AJ407">
            <v>8.3000000000000007</v>
          </cell>
          <cell r="AK407">
            <v>1.34</v>
          </cell>
          <cell r="AL407">
            <v>1830</v>
          </cell>
          <cell r="AM407">
            <v>714.93</v>
          </cell>
          <cell r="AN407">
            <v>9.42</v>
          </cell>
          <cell r="AO407">
            <v>90</v>
          </cell>
        </row>
        <row r="408">
          <cell r="A408" t="str">
            <v>Quinta Normal</v>
          </cell>
          <cell r="B408" t="str">
            <v xml:space="preserve"> Villa Carrascal</v>
          </cell>
          <cell r="C408">
            <v>175000000</v>
          </cell>
          <cell r="D408">
            <v>5025.4139999999998</v>
          </cell>
          <cell r="E408">
            <v>229</v>
          </cell>
          <cell r="F408">
            <v>229</v>
          </cell>
          <cell r="G408">
            <v>5</v>
          </cell>
          <cell r="H408">
            <v>3</v>
          </cell>
          <cell r="I408">
            <v>2</v>
          </cell>
          <cell r="J408" t="str">
            <v>02/12/2022</v>
          </cell>
          <cell r="K408">
            <v>109784</v>
          </cell>
          <cell r="L408">
            <v>398697.29</v>
          </cell>
          <cell r="M408">
            <v>139118.69</v>
          </cell>
          <cell r="N408">
            <v>68</v>
          </cell>
          <cell r="O408">
            <v>323.08999999999997</v>
          </cell>
          <cell r="P408">
            <v>1.52</v>
          </cell>
          <cell r="Q408">
            <v>39</v>
          </cell>
          <cell r="R408">
            <v>0</v>
          </cell>
          <cell r="S408">
            <v>415.54</v>
          </cell>
          <cell r="T408">
            <v>8</v>
          </cell>
          <cell r="U408">
            <v>799.68</v>
          </cell>
          <cell r="V408">
            <v>103.49</v>
          </cell>
          <cell r="W408">
            <v>1.4540240178461712</v>
          </cell>
          <cell r="X408">
            <v>915.73</v>
          </cell>
          <cell r="Y408">
            <v>8.27</v>
          </cell>
          <cell r="Z408">
            <v>13.4</v>
          </cell>
          <cell r="AA408">
            <v>60608</v>
          </cell>
          <cell r="AB408">
            <v>0</v>
          </cell>
          <cell r="AC408">
            <v>14.7</v>
          </cell>
          <cell r="AD408">
            <v>28.55</v>
          </cell>
          <cell r="AE408">
            <v>1818</v>
          </cell>
          <cell r="AF408">
            <v>252</v>
          </cell>
          <cell r="AG408">
            <v>1.59</v>
          </cell>
          <cell r="AH408">
            <v>15.63</v>
          </cell>
          <cell r="AI408">
            <v>23.48</v>
          </cell>
          <cell r="AJ408">
            <v>9.07</v>
          </cell>
          <cell r="AK408">
            <v>3.63</v>
          </cell>
          <cell r="AL408">
            <v>3376</v>
          </cell>
          <cell r="AM408">
            <v>657.24</v>
          </cell>
          <cell r="AN408">
            <v>10.29</v>
          </cell>
          <cell r="AO408">
            <v>85</v>
          </cell>
        </row>
        <row r="409">
          <cell r="A409" t="str">
            <v>Padre Hurtado</v>
          </cell>
          <cell r="B409" t="str">
            <v xml:space="preserve"> Villa La Capilla/ Pedro Canisio/ Padre Hurtado</v>
          </cell>
          <cell r="C409">
            <v>170284470</v>
          </cell>
          <cell r="D409">
            <v>4890</v>
          </cell>
          <cell r="E409">
            <v>90</v>
          </cell>
          <cell r="F409">
            <v>180</v>
          </cell>
          <cell r="G409">
            <v>3</v>
          </cell>
          <cell r="H409">
            <v>3</v>
          </cell>
          <cell r="I409">
            <v>3</v>
          </cell>
          <cell r="J409" t="str">
            <v>02/12/2022</v>
          </cell>
          <cell r="K409">
            <v>54922</v>
          </cell>
          <cell r="L409">
            <v>393787.75</v>
          </cell>
          <cell r="M409">
            <v>279950.21999999997</v>
          </cell>
          <cell r="N409">
            <v>30</v>
          </cell>
          <cell r="O409">
            <v>704.4</v>
          </cell>
          <cell r="P409">
            <v>1.37</v>
          </cell>
          <cell r="Q409">
            <v>16</v>
          </cell>
          <cell r="R409">
            <v>1</v>
          </cell>
          <cell r="S409">
            <v>783.78</v>
          </cell>
          <cell r="T409">
            <v>2</v>
          </cell>
          <cell r="U409">
            <v>1535.72</v>
          </cell>
          <cell r="V409">
            <v>0</v>
          </cell>
          <cell r="W409">
            <v>1.8638690289237183</v>
          </cell>
          <cell r="X409">
            <v>735.83</v>
          </cell>
          <cell r="Y409">
            <v>37.47</v>
          </cell>
          <cell r="Z409">
            <v>32.25</v>
          </cell>
          <cell r="AA409">
            <v>35201.799999999996</v>
          </cell>
          <cell r="AB409">
            <v>7.87</v>
          </cell>
          <cell r="AC409">
            <v>17.43</v>
          </cell>
          <cell r="AD409">
            <v>39.33</v>
          </cell>
          <cell r="AE409">
            <v>316</v>
          </cell>
          <cell r="AF409">
            <v>31</v>
          </cell>
          <cell r="AG409">
            <v>0.48</v>
          </cell>
          <cell r="AH409">
            <v>40</v>
          </cell>
          <cell r="AI409">
            <v>21.62</v>
          </cell>
          <cell r="AJ409">
            <v>8.2100000000000009</v>
          </cell>
          <cell r="AK409">
            <v>1.88</v>
          </cell>
          <cell r="AL409">
            <v>1154</v>
          </cell>
          <cell r="AM409">
            <v>683.05</v>
          </cell>
          <cell r="AN409">
            <v>1.0900000000000001</v>
          </cell>
          <cell r="AO409">
            <v>120</v>
          </cell>
        </row>
        <row r="410">
          <cell r="A410" t="str">
            <v>Ñuñoa</v>
          </cell>
          <cell r="B410" t="str">
            <v xml:space="preserve"> Venta Casa Ñuñoa 4d+3b+2est 233m2 Hamburgo Emilia Tellez</v>
          </cell>
          <cell r="C410">
            <v>361880616</v>
          </cell>
          <cell r="D410">
            <v>10392</v>
          </cell>
          <cell r="E410">
            <v>171</v>
          </cell>
          <cell r="F410">
            <v>233</v>
          </cell>
          <cell r="G410">
            <v>4</v>
          </cell>
          <cell r="H410">
            <v>3</v>
          </cell>
          <cell r="I410">
            <v>2</v>
          </cell>
          <cell r="J410" t="str">
            <v>02/12/2022</v>
          </cell>
          <cell r="K410">
            <v>208048</v>
          </cell>
          <cell r="L410">
            <v>508452.16</v>
          </cell>
          <cell r="M410">
            <v>300354.24</v>
          </cell>
          <cell r="N410">
            <v>47</v>
          </cell>
          <cell r="O410">
            <v>462.1</v>
          </cell>
          <cell r="P410">
            <v>1.08</v>
          </cell>
          <cell r="Q410">
            <v>28</v>
          </cell>
          <cell r="R410">
            <v>26</v>
          </cell>
          <cell r="S410">
            <v>535.08000000000004</v>
          </cell>
          <cell r="T410">
            <v>6</v>
          </cell>
          <cell r="U410">
            <v>1089.4000000000001</v>
          </cell>
          <cell r="V410">
            <v>0</v>
          </cell>
          <cell r="W410">
            <v>3.3821747955052932</v>
          </cell>
          <cell r="X410">
            <v>1192.3900000000001</v>
          </cell>
          <cell r="Y410">
            <v>2.82</v>
          </cell>
          <cell r="Z410">
            <v>48.36</v>
          </cell>
          <cell r="AA410">
            <v>83721</v>
          </cell>
          <cell r="AB410">
            <v>0</v>
          </cell>
          <cell r="AC410">
            <v>2.06</v>
          </cell>
          <cell r="AD410">
            <v>7.3</v>
          </cell>
          <cell r="AE410">
            <v>1335</v>
          </cell>
          <cell r="AF410">
            <v>446</v>
          </cell>
          <cell r="AG410">
            <v>0.74</v>
          </cell>
          <cell r="AH410">
            <v>20.54</v>
          </cell>
          <cell r="AI410">
            <v>5.76</v>
          </cell>
          <cell r="AJ410">
            <v>2.6</v>
          </cell>
          <cell r="AK410">
            <v>1.02</v>
          </cell>
          <cell r="AL410">
            <v>2313</v>
          </cell>
          <cell r="AM410">
            <v>790.9</v>
          </cell>
          <cell r="AN410">
            <v>22.43</v>
          </cell>
          <cell r="AO410">
            <v>83</v>
          </cell>
        </row>
        <row r="411">
          <cell r="A411" t="str">
            <v>Maipú</v>
          </cell>
          <cell r="B411" t="str">
            <v xml:space="preserve"> Multifamiliar Maipú / Excelente Rentabilidad</v>
          </cell>
          <cell r="C411">
            <v>237492860</v>
          </cell>
          <cell r="D411">
            <v>6820</v>
          </cell>
          <cell r="E411">
            <v>231</v>
          </cell>
          <cell r="F411">
            <v>186</v>
          </cell>
          <cell r="G411">
            <v>12</v>
          </cell>
          <cell r="H411">
            <v>12</v>
          </cell>
          <cell r="I411">
            <v>0</v>
          </cell>
          <cell r="J411" t="str">
            <v>02/12/2022</v>
          </cell>
          <cell r="K411">
            <v>517393</v>
          </cell>
          <cell r="L411">
            <v>2847701.93</v>
          </cell>
          <cell r="M411">
            <v>1791808.5</v>
          </cell>
          <cell r="N411">
            <v>185</v>
          </cell>
          <cell r="O411">
            <v>384.19</v>
          </cell>
          <cell r="P411">
            <v>1.33</v>
          </cell>
          <cell r="Q411">
            <v>101</v>
          </cell>
          <cell r="R411">
            <v>8</v>
          </cell>
          <cell r="S411">
            <v>538.27</v>
          </cell>
          <cell r="T411">
            <v>16</v>
          </cell>
          <cell r="U411">
            <v>1258.33</v>
          </cell>
          <cell r="V411">
            <v>35.22</v>
          </cell>
          <cell r="W411">
            <v>2.1906116079118543</v>
          </cell>
          <cell r="X411">
            <v>848.94</v>
          </cell>
          <cell r="Y411">
            <v>8.2100000000000009</v>
          </cell>
          <cell r="Z411">
            <v>53.33</v>
          </cell>
          <cell r="AA411">
            <v>274737.43</v>
          </cell>
          <cell r="AB411">
            <v>0.89</v>
          </cell>
          <cell r="AC411">
            <v>6.81</v>
          </cell>
          <cell r="AD411">
            <v>44</v>
          </cell>
          <cell r="AE411">
            <v>3405</v>
          </cell>
          <cell r="AF411">
            <v>574</v>
          </cell>
          <cell r="AG411">
            <v>0.7</v>
          </cell>
          <cell r="AH411">
            <v>40.74</v>
          </cell>
          <cell r="AI411">
            <v>13.22</v>
          </cell>
          <cell r="AJ411">
            <v>4.8</v>
          </cell>
          <cell r="AK411">
            <v>1.69</v>
          </cell>
          <cell r="AL411">
            <v>6715</v>
          </cell>
          <cell r="AM411">
            <v>843.15</v>
          </cell>
          <cell r="AN411">
            <v>23.75</v>
          </cell>
          <cell r="AO411">
            <v>110</v>
          </cell>
        </row>
        <row r="412">
          <cell r="A412" t="str">
            <v>Providencia</v>
          </cell>
          <cell r="B412" t="str">
            <v xml:space="preserve"> Valenzuela castillo / miguel claro</v>
          </cell>
          <cell r="C412">
            <v>529309600</v>
          </cell>
          <cell r="D412">
            <v>15200</v>
          </cell>
          <cell r="E412">
            <v>232</v>
          </cell>
          <cell r="F412">
            <v>377</v>
          </cell>
          <cell r="G412">
            <v>10</v>
          </cell>
          <cell r="H412">
            <v>3</v>
          </cell>
          <cell r="I412">
            <v>6</v>
          </cell>
          <cell r="J412" t="str">
            <v>02/12/2022</v>
          </cell>
          <cell r="K412">
            <v>141986</v>
          </cell>
          <cell r="L412">
            <v>2121068.62</v>
          </cell>
          <cell r="M412">
            <v>262959.53000000003</v>
          </cell>
          <cell r="N412">
            <v>15</v>
          </cell>
          <cell r="O412">
            <v>808.55</v>
          </cell>
          <cell r="P412">
            <v>1.45</v>
          </cell>
          <cell r="Q412">
            <v>18</v>
          </cell>
          <cell r="R412">
            <v>23</v>
          </cell>
          <cell r="S412">
            <v>690.76</v>
          </cell>
          <cell r="T412">
            <v>6</v>
          </cell>
          <cell r="U412">
            <v>1084.74</v>
          </cell>
          <cell r="V412">
            <v>0</v>
          </cell>
          <cell r="W412">
            <v>4.4714613012020283</v>
          </cell>
          <cell r="X412">
            <v>1694.2</v>
          </cell>
          <cell r="Y412">
            <v>3.07</v>
          </cell>
          <cell r="Z412">
            <v>65.53</v>
          </cell>
          <cell r="AA412">
            <v>85165.3</v>
          </cell>
          <cell r="AB412">
            <v>8.2100000000000009</v>
          </cell>
          <cell r="AC412">
            <v>1.27</v>
          </cell>
          <cell r="AD412">
            <v>2.15</v>
          </cell>
          <cell r="AE412">
            <v>1418</v>
          </cell>
          <cell r="AF412">
            <v>954</v>
          </cell>
          <cell r="AG412">
            <v>1.54</v>
          </cell>
          <cell r="AH412">
            <v>18.75</v>
          </cell>
          <cell r="AI412">
            <v>3.38</v>
          </cell>
          <cell r="AJ412">
            <v>2.23</v>
          </cell>
          <cell r="AK412">
            <v>1.34</v>
          </cell>
          <cell r="AL412">
            <v>2344</v>
          </cell>
          <cell r="AM412">
            <v>738.17</v>
          </cell>
          <cell r="AN412">
            <v>37.159999999999997</v>
          </cell>
          <cell r="AO412">
            <v>65</v>
          </cell>
        </row>
        <row r="413">
          <cell r="A413" t="str">
            <v>Maipú</v>
          </cell>
          <cell r="B413" t="str">
            <v xml:space="preserve"> limburgo 2051</v>
          </cell>
          <cell r="C413">
            <v>110000000</v>
          </cell>
          <cell r="D413">
            <v>3158.8319999999999</v>
          </cell>
          <cell r="E413">
            <v>84</v>
          </cell>
          <cell r="F413">
            <v>84</v>
          </cell>
          <cell r="G413">
            <v>2</v>
          </cell>
          <cell r="H413">
            <v>2</v>
          </cell>
          <cell r="I413">
            <v>0</v>
          </cell>
          <cell r="J413" t="str">
            <v>02/12/2022</v>
          </cell>
          <cell r="K413">
            <v>517393</v>
          </cell>
          <cell r="L413">
            <v>2847701.93</v>
          </cell>
          <cell r="M413">
            <v>1791808.5</v>
          </cell>
          <cell r="N413">
            <v>185</v>
          </cell>
          <cell r="O413">
            <v>384.19</v>
          </cell>
          <cell r="P413">
            <v>1.33</v>
          </cell>
          <cell r="Q413">
            <v>101</v>
          </cell>
          <cell r="R413">
            <v>8</v>
          </cell>
          <cell r="S413">
            <v>538.27</v>
          </cell>
          <cell r="T413">
            <v>16</v>
          </cell>
          <cell r="U413">
            <v>1258.33</v>
          </cell>
          <cell r="V413">
            <v>35.22</v>
          </cell>
          <cell r="W413">
            <v>2.1906116079118543</v>
          </cell>
          <cell r="X413">
            <v>848.94</v>
          </cell>
          <cell r="Y413">
            <v>8.2100000000000009</v>
          </cell>
          <cell r="Z413">
            <v>53.33</v>
          </cell>
          <cell r="AA413">
            <v>274737.43</v>
          </cell>
          <cell r="AB413">
            <v>0.89</v>
          </cell>
          <cell r="AC413">
            <v>6.81</v>
          </cell>
          <cell r="AD413">
            <v>44</v>
          </cell>
          <cell r="AE413">
            <v>3405</v>
          </cell>
          <cell r="AF413">
            <v>574</v>
          </cell>
          <cell r="AG413">
            <v>0.7</v>
          </cell>
          <cell r="AH413">
            <v>40.74</v>
          </cell>
          <cell r="AI413">
            <v>13.22</v>
          </cell>
          <cell r="AJ413">
            <v>4.8</v>
          </cell>
          <cell r="AK413">
            <v>1.69</v>
          </cell>
          <cell r="AL413">
            <v>6715</v>
          </cell>
          <cell r="AM413">
            <v>843.15</v>
          </cell>
          <cell r="AN413">
            <v>23.75</v>
          </cell>
          <cell r="AO413">
            <v>110</v>
          </cell>
        </row>
        <row r="414">
          <cell r="A414" t="str">
            <v>La Florida</v>
          </cell>
          <cell r="B414" t="str">
            <v xml:space="preserve"> Av. La florida/san josé de la estrella/cementerio parque el prado</v>
          </cell>
          <cell r="C414">
            <v>120000000</v>
          </cell>
          <cell r="D414">
            <v>3445.998</v>
          </cell>
          <cell r="E414">
            <v>100</v>
          </cell>
          <cell r="F414">
            <v>123</v>
          </cell>
          <cell r="G414">
            <v>4</v>
          </cell>
          <cell r="H414">
            <v>2</v>
          </cell>
          <cell r="I414">
            <v>0</v>
          </cell>
          <cell r="J414" t="str">
            <v>02/12/2022</v>
          </cell>
          <cell r="K414">
            <v>366376</v>
          </cell>
          <cell r="L414">
            <v>1375949.93</v>
          </cell>
          <cell r="M414">
            <v>1159154.1100000001</v>
          </cell>
          <cell r="N414">
            <v>182</v>
          </cell>
          <cell r="O414">
            <v>427.54</v>
          </cell>
          <cell r="P414">
            <v>1.32</v>
          </cell>
          <cell r="Q414">
            <v>107</v>
          </cell>
          <cell r="R414">
            <v>13</v>
          </cell>
          <cell r="S414">
            <v>556.75</v>
          </cell>
          <cell r="T414">
            <v>19</v>
          </cell>
          <cell r="U414">
            <v>1171.98</v>
          </cell>
          <cell r="V414">
            <v>54.97</v>
          </cell>
          <cell r="W414">
            <v>2.0681218214481398</v>
          </cell>
          <cell r="X414">
            <v>1012.89</v>
          </cell>
          <cell r="Y414">
            <v>5.3</v>
          </cell>
          <cell r="Z414">
            <v>52.79</v>
          </cell>
          <cell r="AA414">
            <v>180044.42</v>
          </cell>
          <cell r="AB414">
            <v>1.3</v>
          </cell>
          <cell r="AC414">
            <v>7.5</v>
          </cell>
          <cell r="AD414">
            <v>42.24</v>
          </cell>
          <cell r="AE414">
            <v>2814</v>
          </cell>
          <cell r="AF414">
            <v>736</v>
          </cell>
          <cell r="AG414">
            <v>0.89</v>
          </cell>
          <cell r="AH414">
            <v>57.58</v>
          </cell>
          <cell r="AI414">
            <v>18.989999999999998</v>
          </cell>
          <cell r="AJ414">
            <v>5.59</v>
          </cell>
          <cell r="AK414">
            <v>2.12</v>
          </cell>
          <cell r="AL414">
            <v>6098</v>
          </cell>
          <cell r="AM414">
            <v>810.97</v>
          </cell>
          <cell r="AN414">
            <v>15.28</v>
          </cell>
          <cell r="AO414">
            <v>90</v>
          </cell>
        </row>
        <row r="415">
          <cell r="A415" t="str">
            <v>Puente Alto</v>
          </cell>
          <cell r="B415" t="str">
            <v xml:space="preserve"> Av Juanita    YC 55943/Belen</v>
          </cell>
          <cell r="C415">
            <v>73000000</v>
          </cell>
          <cell r="D415">
            <v>2096.3159999999998</v>
          </cell>
          <cell r="E415">
            <v>155</v>
          </cell>
          <cell r="F415">
            <v>183</v>
          </cell>
          <cell r="G415">
            <v>3</v>
          </cell>
          <cell r="H415">
            <v>3</v>
          </cell>
          <cell r="I415">
            <v>0</v>
          </cell>
          <cell r="J415" t="str">
            <v>02/12/2022</v>
          </cell>
          <cell r="K415">
            <v>565439</v>
          </cell>
          <cell r="L415">
            <v>2492680.23</v>
          </cell>
          <cell r="M415">
            <v>1930758.23</v>
          </cell>
          <cell r="N415">
            <v>214</v>
          </cell>
          <cell r="O415">
            <v>532.9</v>
          </cell>
          <cell r="P415">
            <v>1.25</v>
          </cell>
          <cell r="Q415">
            <v>106</v>
          </cell>
          <cell r="R415">
            <v>6</v>
          </cell>
          <cell r="S415">
            <v>645.05999999999995</v>
          </cell>
          <cell r="T415">
            <v>15</v>
          </cell>
          <cell r="U415">
            <v>1378.98</v>
          </cell>
          <cell r="V415">
            <v>28.19</v>
          </cell>
          <cell r="W415">
            <v>1.2556730367182511</v>
          </cell>
          <cell r="X415">
            <v>661.65</v>
          </cell>
          <cell r="Y415">
            <v>7.67</v>
          </cell>
          <cell r="Z415">
            <v>51.76</v>
          </cell>
          <cell r="AA415">
            <v>348064.42</v>
          </cell>
          <cell r="AB415">
            <v>0.9</v>
          </cell>
          <cell r="AC415">
            <v>9.34</v>
          </cell>
          <cell r="AD415">
            <v>69.3</v>
          </cell>
          <cell r="AE415">
            <v>3624</v>
          </cell>
          <cell r="AF415">
            <v>875</v>
          </cell>
          <cell r="AG415">
            <v>0.71</v>
          </cell>
          <cell r="AH415">
            <v>37.18</v>
          </cell>
          <cell r="AI415">
            <v>23.31</v>
          </cell>
          <cell r="AJ415">
            <v>6.78</v>
          </cell>
          <cell r="AK415">
            <v>1.51</v>
          </cell>
          <cell r="AL415">
            <v>7593</v>
          </cell>
          <cell r="AM415">
            <v>800.28</v>
          </cell>
          <cell r="AN415">
            <v>28.19</v>
          </cell>
          <cell r="AO415">
            <v>105</v>
          </cell>
        </row>
        <row r="416">
          <cell r="A416" t="str">
            <v>Padre Hurtado</v>
          </cell>
          <cell r="B416" t="str">
            <v xml:space="preserve"> San ingnacio / autopista del sol</v>
          </cell>
          <cell r="C416">
            <v>116657050</v>
          </cell>
          <cell r="D416">
            <v>3350</v>
          </cell>
          <cell r="E416">
            <v>87</v>
          </cell>
          <cell r="F416">
            <v>110</v>
          </cell>
          <cell r="G416">
            <v>3</v>
          </cell>
          <cell r="H416">
            <v>2</v>
          </cell>
          <cell r="I416">
            <v>1</v>
          </cell>
          <cell r="J416" t="str">
            <v>02/12/2022</v>
          </cell>
          <cell r="K416">
            <v>54922</v>
          </cell>
          <cell r="L416">
            <v>393787.75</v>
          </cell>
          <cell r="M416">
            <v>279950.21999999997</v>
          </cell>
          <cell r="N416">
            <v>30</v>
          </cell>
          <cell r="O416">
            <v>704.4</v>
          </cell>
          <cell r="P416">
            <v>1.37</v>
          </cell>
          <cell r="Q416">
            <v>16</v>
          </cell>
          <cell r="R416">
            <v>1</v>
          </cell>
          <cell r="S416">
            <v>783.78</v>
          </cell>
          <cell r="T416">
            <v>2</v>
          </cell>
          <cell r="U416">
            <v>1535.72</v>
          </cell>
          <cell r="V416">
            <v>0</v>
          </cell>
          <cell r="W416">
            <v>1.8638690289237183</v>
          </cell>
          <cell r="X416">
            <v>735.83</v>
          </cell>
          <cell r="Y416">
            <v>37.47</v>
          </cell>
          <cell r="Z416">
            <v>32.25</v>
          </cell>
          <cell r="AA416">
            <v>35201.799999999996</v>
          </cell>
          <cell r="AB416">
            <v>7.87</v>
          </cell>
          <cell r="AC416">
            <v>17.43</v>
          </cell>
          <cell r="AD416">
            <v>39.33</v>
          </cell>
          <cell r="AE416">
            <v>316</v>
          </cell>
          <cell r="AF416">
            <v>31</v>
          </cell>
          <cell r="AG416">
            <v>0.48</v>
          </cell>
          <cell r="AH416">
            <v>40</v>
          </cell>
          <cell r="AI416">
            <v>21.62</v>
          </cell>
          <cell r="AJ416">
            <v>8.2100000000000009</v>
          </cell>
          <cell r="AK416">
            <v>1.88</v>
          </cell>
          <cell r="AL416">
            <v>1154</v>
          </cell>
          <cell r="AM416">
            <v>683.05</v>
          </cell>
          <cell r="AN416">
            <v>1.0900000000000001</v>
          </cell>
          <cell r="AO416">
            <v>120</v>
          </cell>
        </row>
        <row r="417">
          <cell r="A417" t="str">
            <v>Puente Alto</v>
          </cell>
          <cell r="B417" t="str">
            <v xml:space="preserve"> Puente Alto</v>
          </cell>
          <cell r="C417">
            <v>54000000</v>
          </cell>
          <cell r="D417">
            <v>1550.6990000000001</v>
          </cell>
          <cell r="E417">
            <v>65</v>
          </cell>
          <cell r="F417">
            <v>90</v>
          </cell>
          <cell r="G417">
            <v>5</v>
          </cell>
          <cell r="H417">
            <v>1</v>
          </cell>
          <cell r="I417">
            <v>1</v>
          </cell>
          <cell r="J417" t="str">
            <v>02/12/2022</v>
          </cell>
          <cell r="K417">
            <v>565439</v>
          </cell>
          <cell r="L417">
            <v>2492680.23</v>
          </cell>
          <cell r="M417">
            <v>1930758.23</v>
          </cell>
          <cell r="N417">
            <v>214</v>
          </cell>
          <cell r="O417">
            <v>532.9</v>
          </cell>
          <cell r="P417">
            <v>1.25</v>
          </cell>
          <cell r="Q417">
            <v>106</v>
          </cell>
          <cell r="R417">
            <v>6</v>
          </cell>
          <cell r="S417">
            <v>645.05999999999995</v>
          </cell>
          <cell r="T417">
            <v>15</v>
          </cell>
          <cell r="U417">
            <v>1378.98</v>
          </cell>
          <cell r="V417">
            <v>28.19</v>
          </cell>
          <cell r="W417">
            <v>1.2556730367182511</v>
          </cell>
          <cell r="X417">
            <v>661.65</v>
          </cell>
          <cell r="Y417">
            <v>7.67</v>
          </cell>
          <cell r="Z417">
            <v>51.76</v>
          </cell>
          <cell r="AA417">
            <v>348064.42</v>
          </cell>
          <cell r="AB417">
            <v>0.9</v>
          </cell>
          <cell r="AC417">
            <v>9.34</v>
          </cell>
          <cell r="AD417">
            <v>69.3</v>
          </cell>
          <cell r="AE417">
            <v>3624</v>
          </cell>
          <cell r="AF417">
            <v>875</v>
          </cell>
          <cell r="AG417">
            <v>0.71</v>
          </cell>
          <cell r="AH417">
            <v>37.18</v>
          </cell>
          <cell r="AI417">
            <v>23.31</v>
          </cell>
          <cell r="AJ417">
            <v>6.78</v>
          </cell>
          <cell r="AK417">
            <v>1.51</v>
          </cell>
          <cell r="AL417">
            <v>7593</v>
          </cell>
          <cell r="AM417">
            <v>800.28</v>
          </cell>
          <cell r="AN417">
            <v>28.19</v>
          </cell>
          <cell r="AO417">
            <v>105</v>
          </cell>
        </row>
        <row r="418">
          <cell r="A418" t="str">
            <v>Maipú</v>
          </cell>
          <cell r="B418" t="str">
            <v xml:space="preserve"> Casa de 1 Piso cercana a Estación Metro Plaza de Maipú.</v>
          </cell>
          <cell r="C418">
            <v>100000000</v>
          </cell>
          <cell r="D418">
            <v>2871.665</v>
          </cell>
          <cell r="E418">
            <v>82</v>
          </cell>
          <cell r="F418">
            <v>145</v>
          </cell>
          <cell r="G418">
            <v>3</v>
          </cell>
          <cell r="H418">
            <v>2</v>
          </cell>
          <cell r="I418">
            <v>0</v>
          </cell>
          <cell r="J418" t="str">
            <v>02/12/2022</v>
          </cell>
          <cell r="K418">
            <v>517393</v>
          </cell>
          <cell r="L418">
            <v>2847701.93</v>
          </cell>
          <cell r="M418">
            <v>1791808.5</v>
          </cell>
          <cell r="N418">
            <v>185</v>
          </cell>
          <cell r="O418">
            <v>384.19</v>
          </cell>
          <cell r="P418">
            <v>1.33</v>
          </cell>
          <cell r="Q418">
            <v>101</v>
          </cell>
          <cell r="R418">
            <v>8</v>
          </cell>
          <cell r="S418">
            <v>538.27</v>
          </cell>
          <cell r="T418">
            <v>16</v>
          </cell>
          <cell r="U418">
            <v>1258.33</v>
          </cell>
          <cell r="V418">
            <v>35.22</v>
          </cell>
          <cell r="W418">
            <v>2.1906116079118543</v>
          </cell>
          <cell r="X418">
            <v>848.94</v>
          </cell>
          <cell r="Y418">
            <v>8.2100000000000009</v>
          </cell>
          <cell r="Z418">
            <v>53.33</v>
          </cell>
          <cell r="AA418">
            <v>274737.43</v>
          </cell>
          <cell r="AB418">
            <v>0.89</v>
          </cell>
          <cell r="AC418">
            <v>6.81</v>
          </cell>
          <cell r="AD418">
            <v>44</v>
          </cell>
          <cell r="AE418">
            <v>3405</v>
          </cell>
          <cell r="AF418">
            <v>574</v>
          </cell>
          <cell r="AG418">
            <v>0.7</v>
          </cell>
          <cell r="AH418">
            <v>40.74</v>
          </cell>
          <cell r="AI418">
            <v>13.22</v>
          </cell>
          <cell r="AJ418">
            <v>4.8</v>
          </cell>
          <cell r="AK418">
            <v>1.69</v>
          </cell>
          <cell r="AL418">
            <v>6715</v>
          </cell>
          <cell r="AM418">
            <v>843.15</v>
          </cell>
          <cell r="AN418">
            <v>23.75</v>
          </cell>
          <cell r="AO418">
            <v>110</v>
          </cell>
        </row>
        <row r="419">
          <cell r="A419" t="str">
            <v>Colina</v>
          </cell>
          <cell r="B419" t="str">
            <v xml:space="preserve"> Santa Elena de chicureo</v>
          </cell>
          <cell r="C419">
            <v>400464500</v>
          </cell>
          <cell r="D419">
            <v>11500</v>
          </cell>
          <cell r="E419">
            <v>180</v>
          </cell>
          <cell r="F419">
            <v>500</v>
          </cell>
          <cell r="G419">
            <v>3</v>
          </cell>
          <cell r="H419">
            <v>3</v>
          </cell>
          <cell r="I419">
            <v>3</v>
          </cell>
          <cell r="J419" t="str">
            <v>02/12/2022</v>
          </cell>
          <cell r="K419">
            <v>117839</v>
          </cell>
          <cell r="L419">
            <v>1115239.6200000001</v>
          </cell>
          <cell r="M419">
            <v>734015.35</v>
          </cell>
          <cell r="N419">
            <v>57</v>
          </cell>
          <cell r="O419">
            <v>487.23</v>
          </cell>
          <cell r="P419">
            <v>0.96</v>
          </cell>
          <cell r="Q419">
            <v>30</v>
          </cell>
          <cell r="R419">
            <v>10</v>
          </cell>
          <cell r="S419">
            <v>632.22</v>
          </cell>
          <cell r="T419">
            <v>7</v>
          </cell>
          <cell r="U419">
            <v>1011.29</v>
          </cell>
          <cell r="V419">
            <v>45.41</v>
          </cell>
          <cell r="W419">
            <v>1.4295011588942701</v>
          </cell>
          <cell r="X419">
            <v>1149.29</v>
          </cell>
          <cell r="Y419">
            <v>14.4</v>
          </cell>
          <cell r="Z419">
            <v>37.659999999999997</v>
          </cell>
          <cell r="AA419">
            <v>74060.31</v>
          </cell>
          <cell r="AB419">
            <v>1.78</v>
          </cell>
          <cell r="AC419">
            <v>12.23</v>
          </cell>
          <cell r="AD419">
            <v>10.3</v>
          </cell>
          <cell r="AE419">
            <v>756</v>
          </cell>
          <cell r="AF419">
            <v>160</v>
          </cell>
          <cell r="AG419">
            <v>0.53</v>
          </cell>
          <cell r="AH419">
            <v>35.71</v>
          </cell>
          <cell r="AI419">
            <v>25.46</v>
          </cell>
          <cell r="AJ419">
            <v>8.3000000000000007</v>
          </cell>
          <cell r="AK419">
            <v>1.34</v>
          </cell>
          <cell r="AL419">
            <v>1830</v>
          </cell>
          <cell r="AM419">
            <v>714.93</v>
          </cell>
          <cell r="AN419">
            <v>9.42</v>
          </cell>
          <cell r="AO419">
            <v>90</v>
          </cell>
        </row>
        <row r="420">
          <cell r="A420" t="str">
            <v>La Pintana</v>
          </cell>
          <cell r="B420" t="str">
            <v xml:space="preserve"> Madrid</v>
          </cell>
          <cell r="C420">
            <v>77237414</v>
          </cell>
          <cell r="D420">
            <v>2218</v>
          </cell>
          <cell r="E420">
            <v>119</v>
          </cell>
          <cell r="F420">
            <v>99</v>
          </cell>
          <cell r="G420">
            <v>4</v>
          </cell>
          <cell r="H420">
            <v>3</v>
          </cell>
          <cell r="I420">
            <v>1</v>
          </cell>
          <cell r="J420" t="str">
            <v>02/12/2022</v>
          </cell>
          <cell r="K420">
            <v>176105</v>
          </cell>
          <cell r="L420">
            <v>611122.67000000004</v>
          </cell>
          <cell r="M420">
            <v>473591.43</v>
          </cell>
          <cell r="N420">
            <v>96</v>
          </cell>
          <cell r="O420">
            <v>304.41000000000003</v>
          </cell>
          <cell r="P420">
            <v>1.19</v>
          </cell>
          <cell r="Q420">
            <v>49</v>
          </cell>
          <cell r="R420">
            <v>0</v>
          </cell>
          <cell r="S420">
            <v>444.13</v>
          </cell>
          <cell r="T420">
            <v>12</v>
          </cell>
          <cell r="U420">
            <v>859.9</v>
          </cell>
          <cell r="V420">
            <v>0</v>
          </cell>
          <cell r="W420">
            <v>1.2556730367182511</v>
          </cell>
          <cell r="X420">
            <v>583.70000000000005</v>
          </cell>
          <cell r="Y420">
            <v>8.01</v>
          </cell>
          <cell r="Z420">
            <v>11.57</v>
          </cell>
          <cell r="AA420">
            <v>90563.1</v>
          </cell>
          <cell r="AB420">
            <v>0</v>
          </cell>
          <cell r="AC420">
            <v>17.34</v>
          </cell>
          <cell r="AD420">
            <v>80.58</v>
          </cell>
          <cell r="AE420">
            <v>1420</v>
          </cell>
          <cell r="AF420">
            <v>227</v>
          </cell>
          <cell r="AG420">
            <v>0.87</v>
          </cell>
          <cell r="AH420">
            <v>13.33</v>
          </cell>
          <cell r="AI420">
            <v>32.74</v>
          </cell>
          <cell r="AJ420">
            <v>13.15</v>
          </cell>
          <cell r="AK420">
            <v>3.04</v>
          </cell>
          <cell r="AL420">
            <v>4680</v>
          </cell>
          <cell r="AM420">
            <v>310.05</v>
          </cell>
          <cell r="AN420">
            <v>23.18</v>
          </cell>
          <cell r="AO420">
            <v>120</v>
          </cell>
        </row>
        <row r="421">
          <cell r="A421" t="str">
            <v>Puente Alto</v>
          </cell>
          <cell r="B421" t="str">
            <v xml:space="preserve"> El silo</v>
          </cell>
          <cell r="C421">
            <v>102832319</v>
          </cell>
          <cell r="D421">
            <v>2953</v>
          </cell>
          <cell r="E421">
            <v>140</v>
          </cell>
          <cell r="F421">
            <v>85</v>
          </cell>
          <cell r="G421">
            <v>3</v>
          </cell>
          <cell r="H421">
            <v>1</v>
          </cell>
          <cell r="I421">
            <v>1</v>
          </cell>
          <cell r="J421" t="str">
            <v>02/12/2022</v>
          </cell>
          <cell r="K421">
            <v>565439</v>
          </cell>
          <cell r="L421">
            <v>2492680.23</v>
          </cell>
          <cell r="M421">
            <v>1930758.23</v>
          </cell>
          <cell r="N421">
            <v>214</v>
          </cell>
          <cell r="O421">
            <v>532.9</v>
          </cell>
          <cell r="P421">
            <v>1.25</v>
          </cell>
          <cell r="Q421">
            <v>106</v>
          </cell>
          <cell r="R421">
            <v>6</v>
          </cell>
          <cell r="S421">
            <v>645.05999999999995</v>
          </cell>
          <cell r="T421">
            <v>15</v>
          </cell>
          <cell r="U421">
            <v>1378.98</v>
          </cell>
          <cell r="V421">
            <v>28.19</v>
          </cell>
          <cell r="W421">
            <v>1.2556730367182511</v>
          </cell>
          <cell r="X421">
            <v>661.65</v>
          </cell>
          <cell r="Y421">
            <v>7.67</v>
          </cell>
          <cell r="Z421">
            <v>51.76</v>
          </cell>
          <cell r="AA421">
            <v>348064.42</v>
          </cell>
          <cell r="AB421">
            <v>0.9</v>
          </cell>
          <cell r="AC421">
            <v>9.34</v>
          </cell>
          <cell r="AD421">
            <v>69.3</v>
          </cell>
          <cell r="AE421">
            <v>3624</v>
          </cell>
          <cell r="AF421">
            <v>875</v>
          </cell>
          <cell r="AG421">
            <v>0.71</v>
          </cell>
          <cell r="AH421">
            <v>37.18</v>
          </cell>
          <cell r="AI421">
            <v>23.31</v>
          </cell>
          <cell r="AJ421">
            <v>6.78</v>
          </cell>
          <cell r="AK421">
            <v>1.51</v>
          </cell>
          <cell r="AL421">
            <v>7593</v>
          </cell>
          <cell r="AM421">
            <v>800.28</v>
          </cell>
          <cell r="AN421">
            <v>28.19</v>
          </cell>
          <cell r="AO421">
            <v>105</v>
          </cell>
        </row>
        <row r="422">
          <cell r="A422" t="str">
            <v>Las Condes</v>
          </cell>
          <cell r="B422" t="str">
            <v xml:space="preserve"> Las Condes</v>
          </cell>
          <cell r="C422">
            <v>256000000</v>
          </cell>
          <cell r="D422">
            <v>7351.4629999999997</v>
          </cell>
          <cell r="E422">
            <v>113</v>
          </cell>
          <cell r="F422">
            <v>270</v>
          </cell>
          <cell r="G422">
            <v>4</v>
          </cell>
          <cell r="H422">
            <v>2</v>
          </cell>
          <cell r="I422">
            <v>2</v>
          </cell>
          <cell r="J422" t="str">
            <v>02/12/2022</v>
          </cell>
          <cell r="K422">
            <v>294480</v>
          </cell>
          <cell r="L422">
            <v>1432747.4</v>
          </cell>
          <cell r="M422">
            <v>690846.3</v>
          </cell>
          <cell r="N422">
            <v>22</v>
          </cell>
          <cell r="O422">
            <v>1097.19</v>
          </cell>
          <cell r="P422">
            <v>0.37</v>
          </cell>
          <cell r="Q422">
            <v>12</v>
          </cell>
          <cell r="R422">
            <v>41</v>
          </cell>
          <cell r="S422">
            <v>1390.84</v>
          </cell>
          <cell r="T422">
            <v>3</v>
          </cell>
          <cell r="U422">
            <v>2099.15</v>
          </cell>
          <cell r="V422">
            <v>0</v>
          </cell>
          <cell r="W422">
            <v>3.0235780041461733</v>
          </cell>
          <cell r="X422">
            <v>1480.51</v>
          </cell>
          <cell r="Y422">
            <v>2.76</v>
          </cell>
          <cell r="Z422">
            <v>77.150000000000006</v>
          </cell>
          <cell r="AA422">
            <v>117284.5</v>
          </cell>
          <cell r="AB422">
            <v>0</v>
          </cell>
          <cell r="AC422">
            <v>0.88</v>
          </cell>
          <cell r="AD422">
            <v>1.31</v>
          </cell>
          <cell r="AE422">
            <v>664</v>
          </cell>
          <cell r="AF422">
            <v>397</v>
          </cell>
          <cell r="AG422">
            <v>0.33</v>
          </cell>
          <cell r="AH422">
            <v>4</v>
          </cell>
          <cell r="AI422">
            <v>4.2300000000000004</v>
          </cell>
          <cell r="AJ422">
            <v>1.71</v>
          </cell>
          <cell r="AK422">
            <v>0.9</v>
          </cell>
          <cell r="AL422">
            <v>2301</v>
          </cell>
          <cell r="AM422">
            <v>839.24</v>
          </cell>
          <cell r="AN422">
            <v>40.57</v>
          </cell>
          <cell r="AO422">
            <v>80</v>
          </cell>
        </row>
        <row r="423">
          <cell r="A423" t="str">
            <v>La Granja</v>
          </cell>
          <cell r="B423" t="str">
            <v xml:space="preserve"> Los Jazmines</v>
          </cell>
          <cell r="C423">
            <v>150000000</v>
          </cell>
          <cell r="D423">
            <v>4307.4979999999996</v>
          </cell>
          <cell r="E423">
            <v>93</v>
          </cell>
          <cell r="F423">
            <v>166</v>
          </cell>
          <cell r="G423">
            <v>3</v>
          </cell>
          <cell r="H423">
            <v>3</v>
          </cell>
          <cell r="I423">
            <v>2</v>
          </cell>
          <cell r="J423" t="str">
            <v>02/12/2022</v>
          </cell>
          <cell r="K423">
            <v>116312</v>
          </cell>
          <cell r="L423">
            <v>848111.12</v>
          </cell>
          <cell r="M423">
            <v>251114.23</v>
          </cell>
          <cell r="N423">
            <v>67</v>
          </cell>
          <cell r="O423">
            <v>288.75</v>
          </cell>
          <cell r="P423">
            <v>1.33</v>
          </cell>
          <cell r="Q423">
            <v>29</v>
          </cell>
          <cell r="R423">
            <v>0</v>
          </cell>
          <cell r="S423">
            <v>400.03</v>
          </cell>
          <cell r="T423">
            <v>9</v>
          </cell>
          <cell r="U423">
            <v>673.73</v>
          </cell>
          <cell r="V423">
            <v>0</v>
          </cell>
          <cell r="W423">
            <v>2.2012296998639163</v>
          </cell>
          <cell r="X423">
            <v>818.69</v>
          </cell>
          <cell r="Y423">
            <v>7.46</v>
          </cell>
          <cell r="Z423">
            <v>18.13</v>
          </cell>
          <cell r="AA423">
            <v>62346.2</v>
          </cell>
          <cell r="AB423">
            <v>0.55000000000000004</v>
          </cell>
          <cell r="AC423">
            <v>18.600000000000001</v>
          </cell>
          <cell r="AD423">
            <v>70.150000000000006</v>
          </cell>
          <cell r="AE423">
            <v>1291</v>
          </cell>
          <cell r="AF423">
            <v>375</v>
          </cell>
          <cell r="AG423">
            <v>1.36</v>
          </cell>
          <cell r="AH423">
            <v>13.33</v>
          </cell>
          <cell r="AI423">
            <v>21.91</v>
          </cell>
          <cell r="AJ423">
            <v>10.54</v>
          </cell>
          <cell r="AK423">
            <v>3.04</v>
          </cell>
          <cell r="AL423">
            <v>3497</v>
          </cell>
          <cell r="AM423">
            <v>593.42999999999995</v>
          </cell>
          <cell r="AN423">
            <v>6.06</v>
          </cell>
          <cell r="AO423">
            <v>100</v>
          </cell>
        </row>
        <row r="424">
          <cell r="A424" t="str">
            <v>Conchalí</v>
          </cell>
          <cell r="B424" t="str">
            <v xml:space="preserve"> Carlos Vergara/Aviador  Zañartu</v>
          </cell>
          <cell r="C424">
            <v>145594963</v>
          </cell>
          <cell r="D424">
            <v>4181</v>
          </cell>
          <cell r="E424">
            <v>80</v>
          </cell>
          <cell r="F424">
            <v>120</v>
          </cell>
          <cell r="G424">
            <v>2</v>
          </cell>
          <cell r="H424">
            <v>1</v>
          </cell>
          <cell r="I424">
            <v>1</v>
          </cell>
          <cell r="J424" t="str">
            <v>02/12/2022</v>
          </cell>
          <cell r="K424">
            <v>126800</v>
          </cell>
          <cell r="L424">
            <v>417852</v>
          </cell>
          <cell r="M424">
            <v>340860.35</v>
          </cell>
          <cell r="N424">
            <v>66</v>
          </cell>
          <cell r="O424">
            <v>308.24</v>
          </cell>
          <cell r="P424">
            <v>1.38</v>
          </cell>
          <cell r="Q424">
            <v>36</v>
          </cell>
          <cell r="R424">
            <v>1</v>
          </cell>
          <cell r="S424">
            <v>361.62</v>
          </cell>
          <cell r="T424">
            <v>9</v>
          </cell>
          <cell r="U424">
            <v>833.6</v>
          </cell>
          <cell r="V424">
            <v>60.78</v>
          </cell>
          <cell r="W424">
            <v>1.7487498595921118</v>
          </cell>
          <cell r="X424">
            <v>803.68</v>
          </cell>
          <cell r="Y424">
            <v>5.99</v>
          </cell>
          <cell r="Z424">
            <v>16.28</v>
          </cell>
          <cell r="AA424">
            <v>64500.2</v>
          </cell>
          <cell r="AB424">
            <v>0</v>
          </cell>
          <cell r="AC424">
            <v>16.670000000000002</v>
          </cell>
          <cell r="AD424">
            <v>46.18</v>
          </cell>
          <cell r="AE424">
            <v>1437</v>
          </cell>
          <cell r="AF424">
            <v>262</v>
          </cell>
          <cell r="AG424">
            <v>1.24</v>
          </cell>
          <cell r="AH424">
            <v>25</v>
          </cell>
          <cell r="AI424">
            <v>29.37</v>
          </cell>
          <cell r="AJ424">
            <v>10.44</v>
          </cell>
          <cell r="AK424">
            <v>4.46</v>
          </cell>
          <cell r="AL424">
            <v>4409</v>
          </cell>
          <cell r="AM424">
            <v>681.45</v>
          </cell>
          <cell r="AN424">
            <v>4.79</v>
          </cell>
          <cell r="AO424">
            <v>80</v>
          </cell>
        </row>
        <row r="425">
          <cell r="A425" t="str">
            <v>La Florida</v>
          </cell>
          <cell r="B425" t="str">
            <v xml:space="preserve"> Rojas Magallanes hacia la cordillera</v>
          </cell>
          <cell r="C425">
            <v>317585760</v>
          </cell>
          <cell r="D425">
            <v>9120</v>
          </cell>
          <cell r="E425">
            <v>140</v>
          </cell>
          <cell r="F425">
            <v>315</v>
          </cell>
          <cell r="G425">
            <v>5</v>
          </cell>
          <cell r="H425">
            <v>4</v>
          </cell>
          <cell r="I425">
            <v>2</v>
          </cell>
          <cell r="J425" t="str">
            <v>02/12/2022</v>
          </cell>
          <cell r="K425">
            <v>366376</v>
          </cell>
          <cell r="L425">
            <v>1375949.93</v>
          </cell>
          <cell r="M425">
            <v>1159154.1100000001</v>
          </cell>
          <cell r="N425">
            <v>182</v>
          </cell>
          <cell r="O425">
            <v>427.54</v>
          </cell>
          <cell r="P425">
            <v>1.32</v>
          </cell>
          <cell r="Q425">
            <v>107</v>
          </cell>
          <cell r="R425">
            <v>13</v>
          </cell>
          <cell r="S425">
            <v>556.75</v>
          </cell>
          <cell r="T425">
            <v>19</v>
          </cell>
          <cell r="U425">
            <v>1171.98</v>
          </cell>
          <cell r="V425">
            <v>54.97</v>
          </cell>
          <cell r="W425">
            <v>2.0681218214481398</v>
          </cell>
          <cell r="X425">
            <v>1012.89</v>
          </cell>
          <cell r="Y425">
            <v>5.3</v>
          </cell>
          <cell r="Z425">
            <v>52.79</v>
          </cell>
          <cell r="AA425">
            <v>180044.42</v>
          </cell>
          <cell r="AB425">
            <v>1.3</v>
          </cell>
          <cell r="AC425">
            <v>7.5</v>
          </cell>
          <cell r="AD425">
            <v>42.24</v>
          </cell>
          <cell r="AE425">
            <v>2814</v>
          </cell>
          <cell r="AF425">
            <v>736</v>
          </cell>
          <cell r="AG425">
            <v>0.89</v>
          </cell>
          <cell r="AH425">
            <v>57.58</v>
          </cell>
          <cell r="AI425">
            <v>18.989999999999998</v>
          </cell>
          <cell r="AJ425">
            <v>5.59</v>
          </cell>
          <cell r="AK425">
            <v>2.12</v>
          </cell>
          <cell r="AL425">
            <v>6098</v>
          </cell>
          <cell r="AM425">
            <v>810.97</v>
          </cell>
          <cell r="AN425">
            <v>15.28</v>
          </cell>
          <cell r="AO425">
            <v>90</v>
          </cell>
        </row>
        <row r="426">
          <cell r="A426" t="str">
            <v>Ñuñoa</v>
          </cell>
          <cell r="B426" t="str">
            <v xml:space="preserve"> Ñuñoa</v>
          </cell>
          <cell r="C426">
            <v>160000000</v>
          </cell>
          <cell r="D426">
            <v>4594.6639999999998</v>
          </cell>
          <cell r="E426">
            <v>75</v>
          </cell>
          <cell r="F426">
            <v>100</v>
          </cell>
          <cell r="G426">
            <v>3</v>
          </cell>
          <cell r="H426">
            <v>1</v>
          </cell>
          <cell r="I426">
            <v>2</v>
          </cell>
          <cell r="J426" t="str">
            <v>02/12/2022</v>
          </cell>
          <cell r="K426">
            <v>208048</v>
          </cell>
          <cell r="L426">
            <v>508452.16</v>
          </cell>
          <cell r="M426">
            <v>300354.24</v>
          </cell>
          <cell r="N426">
            <v>47</v>
          </cell>
          <cell r="O426">
            <v>462.1</v>
          </cell>
          <cell r="P426">
            <v>1.08</v>
          </cell>
          <cell r="Q426">
            <v>28</v>
          </cell>
          <cell r="R426">
            <v>26</v>
          </cell>
          <cell r="S426">
            <v>535.08000000000004</v>
          </cell>
          <cell r="T426">
            <v>6</v>
          </cell>
          <cell r="U426">
            <v>1089.4000000000001</v>
          </cell>
          <cell r="V426">
            <v>0</v>
          </cell>
          <cell r="W426">
            <v>3.3821747955052932</v>
          </cell>
          <cell r="X426">
            <v>1192.3900000000001</v>
          </cell>
          <cell r="Y426">
            <v>2.82</v>
          </cell>
          <cell r="Z426">
            <v>48.36</v>
          </cell>
          <cell r="AA426">
            <v>83721</v>
          </cell>
          <cell r="AB426">
            <v>0</v>
          </cell>
          <cell r="AC426">
            <v>2.06</v>
          </cell>
          <cell r="AD426">
            <v>7.3</v>
          </cell>
          <cell r="AE426">
            <v>1335</v>
          </cell>
          <cell r="AF426">
            <v>446</v>
          </cell>
          <cell r="AG426">
            <v>0.74</v>
          </cell>
          <cell r="AH426">
            <v>20.54</v>
          </cell>
          <cell r="AI426">
            <v>5.76</v>
          </cell>
          <cell r="AJ426">
            <v>2.6</v>
          </cell>
          <cell r="AK426">
            <v>1.02</v>
          </cell>
          <cell r="AL426">
            <v>2313</v>
          </cell>
          <cell r="AM426">
            <v>790.9</v>
          </cell>
          <cell r="AN426">
            <v>22.43</v>
          </cell>
          <cell r="AO426">
            <v>83</v>
          </cell>
        </row>
        <row r="427">
          <cell r="A427" t="str">
            <v>Maipú</v>
          </cell>
          <cell r="B427" t="str">
            <v xml:space="preserve"> Maipú</v>
          </cell>
          <cell r="C427">
            <v>215000000</v>
          </cell>
          <cell r="D427">
            <v>6174.08</v>
          </cell>
          <cell r="E427">
            <v>171</v>
          </cell>
          <cell r="F427">
            <v>207</v>
          </cell>
          <cell r="G427">
            <v>4</v>
          </cell>
          <cell r="H427">
            <v>3</v>
          </cell>
          <cell r="I427">
            <v>3</v>
          </cell>
          <cell r="J427" t="str">
            <v>02/12/2022</v>
          </cell>
          <cell r="K427">
            <v>517393</v>
          </cell>
          <cell r="L427">
            <v>2847701.93</v>
          </cell>
          <cell r="M427">
            <v>1791808.5</v>
          </cell>
          <cell r="N427">
            <v>185</v>
          </cell>
          <cell r="O427">
            <v>384.19</v>
          </cell>
          <cell r="P427">
            <v>1.33</v>
          </cell>
          <cell r="Q427">
            <v>101</v>
          </cell>
          <cell r="R427">
            <v>8</v>
          </cell>
          <cell r="S427">
            <v>538.27</v>
          </cell>
          <cell r="T427">
            <v>16</v>
          </cell>
          <cell r="U427">
            <v>1258.33</v>
          </cell>
          <cell r="V427">
            <v>35.22</v>
          </cell>
          <cell r="W427">
            <v>2.1906116079118543</v>
          </cell>
          <cell r="X427">
            <v>848.94</v>
          </cell>
          <cell r="Y427">
            <v>8.2100000000000009</v>
          </cell>
          <cell r="Z427">
            <v>53.33</v>
          </cell>
          <cell r="AA427">
            <v>274737.43</v>
          </cell>
          <cell r="AB427">
            <v>0.89</v>
          </cell>
          <cell r="AC427">
            <v>6.81</v>
          </cell>
          <cell r="AD427">
            <v>44</v>
          </cell>
          <cell r="AE427">
            <v>3405</v>
          </cell>
          <cell r="AF427">
            <v>574</v>
          </cell>
          <cell r="AG427">
            <v>0.7</v>
          </cell>
          <cell r="AH427">
            <v>40.74</v>
          </cell>
          <cell r="AI427">
            <v>13.22</v>
          </cell>
          <cell r="AJ427">
            <v>4.8</v>
          </cell>
          <cell r="AK427">
            <v>1.69</v>
          </cell>
          <cell r="AL427">
            <v>6715</v>
          </cell>
          <cell r="AM427">
            <v>843.15</v>
          </cell>
          <cell r="AN427">
            <v>23.75</v>
          </cell>
          <cell r="AO427">
            <v>110</v>
          </cell>
        </row>
        <row r="428">
          <cell r="A428" t="str">
            <v>Colina</v>
          </cell>
          <cell r="B428" t="str">
            <v xml:space="preserve"> Las brisas</v>
          </cell>
          <cell r="C428">
            <v>853163500</v>
          </cell>
          <cell r="D428">
            <v>24500</v>
          </cell>
          <cell r="E428">
            <v>381</v>
          </cell>
          <cell r="F428">
            <v>1500</v>
          </cell>
          <cell r="G428">
            <v>5</v>
          </cell>
          <cell r="H428">
            <v>4</v>
          </cell>
          <cell r="I428">
            <v>4</v>
          </cell>
          <cell r="J428" t="str">
            <v>02/12/2022</v>
          </cell>
          <cell r="K428">
            <v>117839</v>
          </cell>
          <cell r="L428">
            <v>1115239.6200000001</v>
          </cell>
          <cell r="M428">
            <v>734015.35</v>
          </cell>
          <cell r="N428">
            <v>57</v>
          </cell>
          <cell r="O428">
            <v>487.23</v>
          </cell>
          <cell r="P428">
            <v>0.96</v>
          </cell>
          <cell r="Q428">
            <v>30</v>
          </cell>
          <cell r="R428">
            <v>10</v>
          </cell>
          <cell r="S428">
            <v>632.22</v>
          </cell>
          <cell r="T428">
            <v>7</v>
          </cell>
          <cell r="U428">
            <v>1011.29</v>
          </cell>
          <cell r="V428">
            <v>45.41</v>
          </cell>
          <cell r="W428">
            <v>1.4295011588942701</v>
          </cell>
          <cell r="X428">
            <v>1149.29</v>
          </cell>
          <cell r="Y428">
            <v>14.4</v>
          </cell>
          <cell r="Z428">
            <v>37.659999999999997</v>
          </cell>
          <cell r="AA428">
            <v>74060.31</v>
          </cell>
          <cell r="AB428">
            <v>1.78</v>
          </cell>
          <cell r="AC428">
            <v>12.23</v>
          </cell>
          <cell r="AD428">
            <v>10.3</v>
          </cell>
          <cell r="AE428">
            <v>756</v>
          </cell>
          <cell r="AF428">
            <v>160</v>
          </cell>
          <cell r="AG428">
            <v>0.53</v>
          </cell>
          <cell r="AH428">
            <v>35.71</v>
          </cell>
          <cell r="AI428">
            <v>25.46</v>
          </cell>
          <cell r="AJ428">
            <v>8.3000000000000007</v>
          </cell>
          <cell r="AK428">
            <v>1.34</v>
          </cell>
          <cell r="AL428">
            <v>1830</v>
          </cell>
          <cell r="AM428">
            <v>714.93</v>
          </cell>
          <cell r="AN428">
            <v>9.42</v>
          </cell>
          <cell r="AO428">
            <v>90</v>
          </cell>
        </row>
        <row r="429">
          <cell r="A429" t="str">
            <v>Ñuñoa</v>
          </cell>
          <cell r="B429" t="str">
            <v xml:space="preserve"> General Gorostiaga / Pucará</v>
          </cell>
          <cell r="C429">
            <v>556471540</v>
          </cell>
          <cell r="D429">
            <v>15980</v>
          </cell>
          <cell r="E429">
            <v>198</v>
          </cell>
          <cell r="F429">
            <v>427</v>
          </cell>
          <cell r="G429">
            <v>4</v>
          </cell>
          <cell r="H429">
            <v>3</v>
          </cell>
          <cell r="I429">
            <v>3</v>
          </cell>
          <cell r="J429" t="str">
            <v>02/12/2022</v>
          </cell>
          <cell r="K429">
            <v>208048</v>
          </cell>
          <cell r="L429">
            <v>508452.16</v>
          </cell>
          <cell r="M429">
            <v>300354.24</v>
          </cell>
          <cell r="N429">
            <v>47</v>
          </cell>
          <cell r="O429">
            <v>462.1</v>
          </cell>
          <cell r="P429">
            <v>1.08</v>
          </cell>
          <cell r="Q429">
            <v>28</v>
          </cell>
          <cell r="R429">
            <v>26</v>
          </cell>
          <cell r="S429">
            <v>535.08000000000004</v>
          </cell>
          <cell r="T429">
            <v>6</v>
          </cell>
          <cell r="U429">
            <v>1089.4000000000001</v>
          </cell>
          <cell r="V429">
            <v>0</v>
          </cell>
          <cell r="W429">
            <v>3.3821747955052932</v>
          </cell>
          <cell r="X429">
            <v>1192.3900000000001</v>
          </cell>
          <cell r="Y429">
            <v>2.82</v>
          </cell>
          <cell r="Z429">
            <v>48.36</v>
          </cell>
          <cell r="AA429">
            <v>83721</v>
          </cell>
          <cell r="AB429">
            <v>0</v>
          </cell>
          <cell r="AC429">
            <v>2.06</v>
          </cell>
          <cell r="AD429">
            <v>7.3</v>
          </cell>
          <cell r="AE429">
            <v>1335</v>
          </cell>
          <cell r="AF429">
            <v>446</v>
          </cell>
          <cell r="AG429">
            <v>0.74</v>
          </cell>
          <cell r="AH429">
            <v>20.54</v>
          </cell>
          <cell r="AI429">
            <v>5.76</v>
          </cell>
          <cell r="AJ429">
            <v>2.6</v>
          </cell>
          <cell r="AK429">
            <v>1.02</v>
          </cell>
          <cell r="AL429">
            <v>2313</v>
          </cell>
          <cell r="AM429">
            <v>790.9</v>
          </cell>
          <cell r="AN429">
            <v>22.43</v>
          </cell>
          <cell r="AO429">
            <v>83</v>
          </cell>
        </row>
        <row r="430">
          <cell r="A430" t="str">
            <v>Colina</v>
          </cell>
          <cell r="B430" t="str">
            <v xml:space="preserve"> Los maitenes</v>
          </cell>
          <cell r="C430">
            <v>407429100</v>
          </cell>
          <cell r="D430">
            <v>11700</v>
          </cell>
          <cell r="E430">
            <v>145</v>
          </cell>
          <cell r="F430">
            <v>450</v>
          </cell>
          <cell r="G430">
            <v>3</v>
          </cell>
          <cell r="H430">
            <v>3</v>
          </cell>
          <cell r="I430">
            <v>3</v>
          </cell>
          <cell r="J430" t="str">
            <v>02/12/2022</v>
          </cell>
          <cell r="K430">
            <v>117839</v>
          </cell>
          <cell r="L430">
            <v>1115239.6200000001</v>
          </cell>
          <cell r="M430">
            <v>734015.35</v>
          </cell>
          <cell r="N430">
            <v>57</v>
          </cell>
          <cell r="O430">
            <v>487.23</v>
          </cell>
          <cell r="P430">
            <v>0.96</v>
          </cell>
          <cell r="Q430">
            <v>30</v>
          </cell>
          <cell r="R430">
            <v>10</v>
          </cell>
          <cell r="S430">
            <v>632.22</v>
          </cell>
          <cell r="T430">
            <v>7</v>
          </cell>
          <cell r="U430">
            <v>1011.29</v>
          </cell>
          <cell r="V430">
            <v>45.41</v>
          </cell>
          <cell r="W430">
            <v>1.4295011588942701</v>
          </cell>
          <cell r="X430">
            <v>1149.29</v>
          </cell>
          <cell r="Y430">
            <v>14.4</v>
          </cell>
          <cell r="Z430">
            <v>37.659999999999997</v>
          </cell>
          <cell r="AA430">
            <v>74060.31</v>
          </cell>
          <cell r="AB430">
            <v>1.78</v>
          </cell>
          <cell r="AC430">
            <v>12.23</v>
          </cell>
          <cell r="AD430">
            <v>10.3</v>
          </cell>
          <cell r="AE430">
            <v>756</v>
          </cell>
          <cell r="AF430">
            <v>160</v>
          </cell>
          <cell r="AG430">
            <v>0.53</v>
          </cell>
          <cell r="AH430">
            <v>35.71</v>
          </cell>
          <cell r="AI430">
            <v>25.46</v>
          </cell>
          <cell r="AJ430">
            <v>8.3000000000000007</v>
          </cell>
          <cell r="AK430">
            <v>1.34</v>
          </cell>
          <cell r="AL430">
            <v>1830</v>
          </cell>
          <cell r="AM430">
            <v>714.93</v>
          </cell>
          <cell r="AN430">
            <v>9.42</v>
          </cell>
          <cell r="AO430">
            <v>90</v>
          </cell>
        </row>
        <row r="431">
          <cell r="A431" t="str">
            <v>Pudahuel</v>
          </cell>
          <cell r="B431" t="str">
            <v xml:space="preserve"> Santa Angela    9507</v>
          </cell>
          <cell r="C431">
            <v>93000000</v>
          </cell>
          <cell r="D431">
            <v>2670.6489999999999</v>
          </cell>
          <cell r="E431">
            <v>130</v>
          </cell>
          <cell r="F431">
            <v>170</v>
          </cell>
          <cell r="G431">
            <v>4</v>
          </cell>
          <cell r="H431">
            <v>3</v>
          </cell>
          <cell r="I431">
            <v>1</v>
          </cell>
          <cell r="J431" t="str">
            <v>02/12/2022</v>
          </cell>
          <cell r="K431">
            <v>222754</v>
          </cell>
          <cell r="L431">
            <v>1048199.86</v>
          </cell>
          <cell r="M431">
            <v>752623.24</v>
          </cell>
          <cell r="N431">
            <v>72</v>
          </cell>
          <cell r="O431">
            <v>384.8</v>
          </cell>
          <cell r="P431">
            <v>0.97</v>
          </cell>
          <cell r="Q431">
            <v>39</v>
          </cell>
          <cell r="R431">
            <v>1</v>
          </cell>
          <cell r="S431">
            <v>374.17</v>
          </cell>
          <cell r="T431">
            <v>13</v>
          </cell>
          <cell r="U431">
            <v>660.45</v>
          </cell>
          <cell r="V431">
            <v>0</v>
          </cell>
          <cell r="W431">
            <v>1.7894542944139189</v>
          </cell>
          <cell r="X431">
            <v>860.85</v>
          </cell>
          <cell r="Y431">
            <v>8.7100000000000009</v>
          </cell>
          <cell r="Z431">
            <v>40.11</v>
          </cell>
          <cell r="AA431">
            <v>123507.95999999999</v>
          </cell>
          <cell r="AB431">
            <v>0.44</v>
          </cell>
          <cell r="AC431">
            <v>9.2899999999999991</v>
          </cell>
          <cell r="AD431">
            <v>30.22</v>
          </cell>
          <cell r="AE431">
            <v>2592</v>
          </cell>
          <cell r="AF431">
            <v>331</v>
          </cell>
          <cell r="AG431">
            <v>1.18</v>
          </cell>
          <cell r="AH431">
            <v>19.350000000000001</v>
          </cell>
          <cell r="AI431">
            <v>22.51</v>
          </cell>
          <cell r="AJ431">
            <v>8.08</v>
          </cell>
          <cell r="AK431">
            <v>2.64</v>
          </cell>
          <cell r="AL431">
            <v>4718</v>
          </cell>
          <cell r="AM431">
            <v>729.19</v>
          </cell>
          <cell r="AN431">
            <v>6.3</v>
          </cell>
          <cell r="AO431">
            <v>105</v>
          </cell>
        </row>
        <row r="432">
          <cell r="A432" t="str">
            <v>Maipú</v>
          </cell>
          <cell r="B432" t="str">
            <v xml:space="preserve"> Av. Presidente Gabriel González Videla 2031</v>
          </cell>
          <cell r="C432">
            <v>190000000</v>
          </cell>
          <cell r="D432">
            <v>5456.1639999999998</v>
          </cell>
          <cell r="E432">
            <v>150</v>
          </cell>
          <cell r="F432">
            <v>200</v>
          </cell>
          <cell r="G432">
            <v>5</v>
          </cell>
          <cell r="H432">
            <v>3</v>
          </cell>
          <cell r="I432">
            <v>4</v>
          </cell>
          <cell r="J432" t="str">
            <v>02/12/2022</v>
          </cell>
          <cell r="K432">
            <v>517393</v>
          </cell>
          <cell r="L432">
            <v>2847701.93</v>
          </cell>
          <cell r="M432">
            <v>1791808.5</v>
          </cell>
          <cell r="N432">
            <v>185</v>
          </cell>
          <cell r="O432">
            <v>384.19</v>
          </cell>
          <cell r="P432">
            <v>1.33</v>
          </cell>
          <cell r="Q432">
            <v>101</v>
          </cell>
          <cell r="R432">
            <v>8</v>
          </cell>
          <cell r="S432">
            <v>538.27</v>
          </cell>
          <cell r="T432">
            <v>16</v>
          </cell>
          <cell r="U432">
            <v>1258.33</v>
          </cell>
          <cell r="V432">
            <v>35.22</v>
          </cell>
          <cell r="W432">
            <v>2.1906116079118543</v>
          </cell>
          <cell r="X432">
            <v>848.94</v>
          </cell>
          <cell r="Y432">
            <v>8.2100000000000009</v>
          </cell>
          <cell r="Z432">
            <v>53.33</v>
          </cell>
          <cell r="AA432">
            <v>274737.43</v>
          </cell>
          <cell r="AB432">
            <v>0.89</v>
          </cell>
          <cell r="AC432">
            <v>6.81</v>
          </cell>
          <cell r="AD432">
            <v>44</v>
          </cell>
          <cell r="AE432">
            <v>3405</v>
          </cell>
          <cell r="AF432">
            <v>574</v>
          </cell>
          <cell r="AG432">
            <v>0.7</v>
          </cell>
          <cell r="AH432">
            <v>40.74</v>
          </cell>
          <cell r="AI432">
            <v>13.22</v>
          </cell>
          <cell r="AJ432">
            <v>4.8</v>
          </cell>
          <cell r="AK432">
            <v>1.69</v>
          </cell>
          <cell r="AL432">
            <v>6715</v>
          </cell>
          <cell r="AM432">
            <v>843.15</v>
          </cell>
          <cell r="AN432">
            <v>23.75</v>
          </cell>
          <cell r="AO432">
            <v>110</v>
          </cell>
        </row>
        <row r="433">
          <cell r="A433" t="str">
            <v>San Bernardo</v>
          </cell>
          <cell r="B433" t="str">
            <v xml:space="preserve"> Av Portales   YC 59171/Vicente Perez Rosales</v>
          </cell>
          <cell r="C433">
            <v>72000000</v>
          </cell>
          <cell r="D433">
            <v>2067.5990000000002</v>
          </cell>
          <cell r="E433">
            <v>50</v>
          </cell>
          <cell r="F433">
            <v>85</v>
          </cell>
          <cell r="G433">
            <v>2</v>
          </cell>
          <cell r="H433">
            <v>1</v>
          </cell>
          <cell r="I433">
            <v>0</v>
          </cell>
          <cell r="J433" t="str">
            <v>02/12/2022</v>
          </cell>
          <cell r="K433">
            <v>295550</v>
          </cell>
          <cell r="L433">
            <v>1202249.04</v>
          </cell>
          <cell r="M433">
            <v>888070.94</v>
          </cell>
          <cell r="N433">
            <v>136</v>
          </cell>
          <cell r="O433">
            <v>435.51</v>
          </cell>
          <cell r="P433">
            <v>1.1200000000000001</v>
          </cell>
          <cell r="Q433">
            <v>72</v>
          </cell>
          <cell r="R433">
            <v>6</v>
          </cell>
          <cell r="S433">
            <v>532.71</v>
          </cell>
          <cell r="T433">
            <v>16</v>
          </cell>
          <cell r="U433">
            <v>1086.2</v>
          </cell>
          <cell r="V433">
            <v>87.58</v>
          </cell>
          <cell r="W433">
            <v>1.7781383098564814</v>
          </cell>
          <cell r="X433">
            <v>645.42999999999995</v>
          </cell>
          <cell r="Y433">
            <v>14.56</v>
          </cell>
          <cell r="Z433">
            <v>31.39</v>
          </cell>
          <cell r="AA433">
            <v>160655.12999999998</v>
          </cell>
          <cell r="AB433">
            <v>0.4</v>
          </cell>
          <cell r="AC433">
            <v>12.73</v>
          </cell>
          <cell r="AD433">
            <v>38.26</v>
          </cell>
          <cell r="AE433">
            <v>3184</v>
          </cell>
          <cell r="AF433">
            <v>603</v>
          </cell>
          <cell r="AG433">
            <v>1.1499999999999999</v>
          </cell>
          <cell r="AH433">
            <v>46.15</v>
          </cell>
          <cell r="AI433">
            <v>26.07</v>
          </cell>
          <cell r="AJ433">
            <v>9.44</v>
          </cell>
          <cell r="AK433">
            <v>2.14</v>
          </cell>
          <cell r="AL433">
            <v>6355</v>
          </cell>
          <cell r="AM433">
            <v>611.07000000000005</v>
          </cell>
          <cell r="AN433">
            <v>10.7</v>
          </cell>
          <cell r="AO433">
            <v>120</v>
          </cell>
        </row>
        <row r="434">
          <cell r="A434" t="str">
            <v>Maipú</v>
          </cell>
          <cell r="B434" t="str">
            <v xml:space="preserve"> Lago Maihue  4576</v>
          </cell>
          <cell r="C434">
            <v>90000000</v>
          </cell>
          <cell r="D434">
            <v>2584.4989999999998</v>
          </cell>
          <cell r="E434">
            <v>80</v>
          </cell>
          <cell r="F434">
            <v>128</v>
          </cell>
          <cell r="G434">
            <v>3</v>
          </cell>
          <cell r="H434">
            <v>2</v>
          </cell>
          <cell r="I434">
            <v>2</v>
          </cell>
          <cell r="J434" t="str">
            <v>02/12/2022</v>
          </cell>
          <cell r="K434">
            <v>517393</v>
          </cell>
          <cell r="L434">
            <v>2847701.93</v>
          </cell>
          <cell r="M434">
            <v>1791808.5</v>
          </cell>
          <cell r="N434">
            <v>185</v>
          </cell>
          <cell r="O434">
            <v>384.19</v>
          </cell>
          <cell r="P434">
            <v>1.33</v>
          </cell>
          <cell r="Q434">
            <v>101</v>
          </cell>
          <cell r="R434">
            <v>8</v>
          </cell>
          <cell r="S434">
            <v>538.27</v>
          </cell>
          <cell r="T434">
            <v>16</v>
          </cell>
          <cell r="U434">
            <v>1258.33</v>
          </cell>
          <cell r="V434">
            <v>35.22</v>
          </cell>
          <cell r="W434">
            <v>2.1906116079118543</v>
          </cell>
          <cell r="X434">
            <v>848.94</v>
          </cell>
          <cell r="Y434">
            <v>8.2100000000000009</v>
          </cell>
          <cell r="Z434">
            <v>53.33</v>
          </cell>
          <cell r="AA434">
            <v>274737.43</v>
          </cell>
          <cell r="AB434">
            <v>0.89</v>
          </cell>
          <cell r="AC434">
            <v>6.81</v>
          </cell>
          <cell r="AD434">
            <v>44</v>
          </cell>
          <cell r="AE434">
            <v>3405</v>
          </cell>
          <cell r="AF434">
            <v>574</v>
          </cell>
          <cell r="AG434">
            <v>0.7</v>
          </cell>
          <cell r="AH434">
            <v>40.74</v>
          </cell>
          <cell r="AI434">
            <v>13.22</v>
          </cell>
          <cell r="AJ434">
            <v>4.8</v>
          </cell>
          <cell r="AK434">
            <v>1.69</v>
          </cell>
          <cell r="AL434">
            <v>6715</v>
          </cell>
          <cell r="AM434">
            <v>843.15</v>
          </cell>
          <cell r="AN434">
            <v>23.75</v>
          </cell>
          <cell r="AO434">
            <v>110</v>
          </cell>
        </row>
        <row r="435">
          <cell r="A435" t="str">
            <v>Maipú</v>
          </cell>
          <cell r="B435" t="str">
            <v xml:space="preserve"> Alfredo silva carvallo/ josé manuel balmaceda.</v>
          </cell>
          <cell r="C435">
            <v>105117755</v>
          </cell>
          <cell r="D435">
            <v>3018.63</v>
          </cell>
          <cell r="E435">
            <v>86</v>
          </cell>
          <cell r="F435">
            <v>138</v>
          </cell>
          <cell r="G435">
            <v>3</v>
          </cell>
          <cell r="H435">
            <v>2</v>
          </cell>
          <cell r="I435">
            <v>0</v>
          </cell>
          <cell r="J435" t="str">
            <v>02/12/2022</v>
          </cell>
          <cell r="K435">
            <v>517393</v>
          </cell>
          <cell r="L435">
            <v>2847701.93</v>
          </cell>
          <cell r="M435">
            <v>1791808.5</v>
          </cell>
          <cell r="N435">
            <v>185</v>
          </cell>
          <cell r="O435">
            <v>384.19</v>
          </cell>
          <cell r="P435">
            <v>1.33</v>
          </cell>
          <cell r="Q435">
            <v>101</v>
          </cell>
          <cell r="R435">
            <v>8</v>
          </cell>
          <cell r="S435">
            <v>538.27</v>
          </cell>
          <cell r="T435">
            <v>16</v>
          </cell>
          <cell r="U435">
            <v>1258.33</v>
          </cell>
          <cell r="V435">
            <v>35.22</v>
          </cell>
          <cell r="W435">
            <v>2.1906116079118543</v>
          </cell>
          <cell r="X435">
            <v>848.94</v>
          </cell>
          <cell r="Y435">
            <v>8.2100000000000009</v>
          </cell>
          <cell r="Z435">
            <v>53.33</v>
          </cell>
          <cell r="AA435">
            <v>274737.43</v>
          </cell>
          <cell r="AB435">
            <v>0.89</v>
          </cell>
          <cell r="AC435">
            <v>6.81</v>
          </cell>
          <cell r="AD435">
            <v>44</v>
          </cell>
          <cell r="AE435">
            <v>3405</v>
          </cell>
          <cell r="AF435">
            <v>574</v>
          </cell>
          <cell r="AG435">
            <v>0.7</v>
          </cell>
          <cell r="AH435">
            <v>40.74</v>
          </cell>
          <cell r="AI435">
            <v>13.22</v>
          </cell>
          <cell r="AJ435">
            <v>4.8</v>
          </cell>
          <cell r="AK435">
            <v>1.69</v>
          </cell>
          <cell r="AL435">
            <v>6715</v>
          </cell>
          <cell r="AM435">
            <v>843.15</v>
          </cell>
          <cell r="AN435">
            <v>23.75</v>
          </cell>
          <cell r="AO435">
            <v>110</v>
          </cell>
        </row>
        <row r="436">
          <cell r="A436" t="str">
            <v>Las Condes</v>
          </cell>
          <cell r="B436" t="str">
            <v xml:space="preserve"> San carlos de apoquindo</v>
          </cell>
          <cell r="C436">
            <v>933256400</v>
          </cell>
          <cell r="D436">
            <v>26800</v>
          </cell>
          <cell r="E436">
            <v>427</v>
          </cell>
          <cell r="F436">
            <v>930</v>
          </cell>
          <cell r="G436">
            <v>4</v>
          </cell>
          <cell r="H436">
            <v>4</v>
          </cell>
          <cell r="I436">
            <v>0</v>
          </cell>
          <cell r="J436" t="str">
            <v>02/12/2022</v>
          </cell>
          <cell r="K436">
            <v>294480</v>
          </cell>
          <cell r="L436">
            <v>1432747.4</v>
          </cell>
          <cell r="M436">
            <v>690846.3</v>
          </cell>
          <cell r="N436">
            <v>22</v>
          </cell>
          <cell r="O436">
            <v>1097.19</v>
          </cell>
          <cell r="P436">
            <v>0.37</v>
          </cell>
          <cell r="Q436">
            <v>12</v>
          </cell>
          <cell r="R436">
            <v>41</v>
          </cell>
          <cell r="S436">
            <v>1390.84</v>
          </cell>
          <cell r="T436">
            <v>3</v>
          </cell>
          <cell r="U436">
            <v>2099.15</v>
          </cell>
          <cell r="V436">
            <v>0</v>
          </cell>
          <cell r="W436">
            <v>3.0235780041461733</v>
          </cell>
          <cell r="X436">
            <v>1480.51</v>
          </cell>
          <cell r="Y436">
            <v>2.76</v>
          </cell>
          <cell r="Z436">
            <v>77.150000000000006</v>
          </cell>
          <cell r="AA436">
            <v>117284.5</v>
          </cell>
          <cell r="AB436">
            <v>0</v>
          </cell>
          <cell r="AC436">
            <v>0.88</v>
          </cell>
          <cell r="AD436">
            <v>1.31</v>
          </cell>
          <cell r="AE436">
            <v>664</v>
          </cell>
          <cell r="AF436">
            <v>397</v>
          </cell>
          <cell r="AG436">
            <v>0.33</v>
          </cell>
          <cell r="AH436">
            <v>4</v>
          </cell>
          <cell r="AI436">
            <v>4.2300000000000004</v>
          </cell>
          <cell r="AJ436">
            <v>1.71</v>
          </cell>
          <cell r="AK436">
            <v>0.9</v>
          </cell>
          <cell r="AL436">
            <v>2301</v>
          </cell>
          <cell r="AM436">
            <v>839.24</v>
          </cell>
          <cell r="AN436">
            <v>40.57</v>
          </cell>
          <cell r="AO436">
            <v>80</v>
          </cell>
        </row>
        <row r="437">
          <cell r="A437" t="str">
            <v>Talagante</v>
          </cell>
          <cell r="B437" t="str">
            <v xml:space="preserve"> Parcelacion las araucarias </v>
          </cell>
          <cell r="C437">
            <v>279000000</v>
          </cell>
          <cell r="D437">
            <v>8011.9459999999999</v>
          </cell>
          <cell r="E437">
            <v>120</v>
          </cell>
          <cell r="F437">
            <v>5600</v>
          </cell>
          <cell r="G437">
            <v>3</v>
          </cell>
          <cell r="H437">
            <v>3</v>
          </cell>
          <cell r="I437">
            <v>0</v>
          </cell>
          <cell r="J437" t="str">
            <v>02/12/2022</v>
          </cell>
          <cell r="K437">
            <v>58950</v>
          </cell>
          <cell r="L437">
            <v>409053.02</v>
          </cell>
          <cell r="M437">
            <v>305231.98</v>
          </cell>
          <cell r="N437">
            <v>34</v>
          </cell>
          <cell r="O437">
            <v>466.11</v>
          </cell>
          <cell r="P437">
            <v>1.71</v>
          </cell>
          <cell r="Q437">
            <v>22</v>
          </cell>
          <cell r="R437">
            <v>1</v>
          </cell>
          <cell r="S437">
            <v>623.78</v>
          </cell>
          <cell r="T437">
            <v>5</v>
          </cell>
          <cell r="U437">
            <v>1312.85</v>
          </cell>
          <cell r="V437">
            <v>11.01</v>
          </cell>
          <cell r="W437">
            <v>1.9416427628214292</v>
          </cell>
          <cell r="X437">
            <v>715.59</v>
          </cell>
          <cell r="Y437">
            <v>27.22</v>
          </cell>
          <cell r="Z437">
            <v>52.79</v>
          </cell>
          <cell r="AA437">
            <v>30827.39</v>
          </cell>
          <cell r="AB437">
            <v>1.88</v>
          </cell>
          <cell r="AC437">
            <v>14.05</v>
          </cell>
          <cell r="AD437">
            <v>49.4</v>
          </cell>
          <cell r="AE437">
            <v>167</v>
          </cell>
          <cell r="AF437">
            <v>66</v>
          </cell>
          <cell r="AG437">
            <v>0.28999999999999998</v>
          </cell>
          <cell r="AH437">
            <v>18</v>
          </cell>
          <cell r="AI437">
            <v>21.33</v>
          </cell>
          <cell r="AJ437">
            <v>8.6</v>
          </cell>
          <cell r="AK437">
            <v>1.64</v>
          </cell>
          <cell r="AL437">
            <v>907</v>
          </cell>
          <cell r="AM437">
            <v>579.61</v>
          </cell>
          <cell r="AN437">
            <v>10.59</v>
          </cell>
          <cell r="AO437">
            <v>130</v>
          </cell>
        </row>
        <row r="438">
          <cell r="A438" t="str">
            <v>Santiago</v>
          </cell>
          <cell r="B438" t="str">
            <v xml:space="preserve"> San Antonio con Alameda</v>
          </cell>
          <cell r="C438">
            <v>4178760000</v>
          </cell>
          <cell r="D438">
            <v>120000</v>
          </cell>
          <cell r="E438">
            <v>2200</v>
          </cell>
          <cell r="F438">
            <v>2200</v>
          </cell>
          <cell r="G438">
            <v>32</v>
          </cell>
          <cell r="H438">
            <v>35</v>
          </cell>
          <cell r="I438">
            <v>0</v>
          </cell>
          <cell r="J438" t="str">
            <v>02/12/2022</v>
          </cell>
          <cell r="K438">
            <v>402847</v>
          </cell>
          <cell r="L438">
            <v>1868007.66</v>
          </cell>
          <cell r="M438">
            <v>314094.71999999997</v>
          </cell>
          <cell r="N438">
            <v>94</v>
          </cell>
          <cell r="O438">
            <v>389.63</v>
          </cell>
          <cell r="P438">
            <v>2.16</v>
          </cell>
          <cell r="Q438">
            <v>77</v>
          </cell>
          <cell r="R438">
            <v>11</v>
          </cell>
          <cell r="S438">
            <v>384.8</v>
          </cell>
          <cell r="T438">
            <v>7</v>
          </cell>
          <cell r="U438">
            <v>1185.6400000000001</v>
          </cell>
          <cell r="V438">
            <v>0</v>
          </cell>
          <cell r="W438">
            <v>3.4886025335688422</v>
          </cell>
          <cell r="X438">
            <v>1145.54</v>
          </cell>
          <cell r="Y438">
            <v>5.23</v>
          </cell>
          <cell r="Z438">
            <v>38.57</v>
          </cell>
          <cell r="AA438">
            <v>209226.05</v>
          </cell>
          <cell r="AB438">
            <v>2.4300000000000002</v>
          </cell>
          <cell r="AC438">
            <v>9.48</v>
          </cell>
          <cell r="AD438">
            <v>4.3099999999999996</v>
          </cell>
          <cell r="AE438">
            <v>5799</v>
          </cell>
          <cell r="AF438">
            <v>4045</v>
          </cell>
          <cell r="AG438">
            <v>2.02</v>
          </cell>
          <cell r="AH438">
            <v>59.57</v>
          </cell>
          <cell r="AI438">
            <v>9.6300000000000008</v>
          </cell>
          <cell r="AJ438">
            <v>10.62</v>
          </cell>
          <cell r="AK438">
            <v>3.37</v>
          </cell>
          <cell r="AL438">
            <v>14405</v>
          </cell>
          <cell r="AM438">
            <v>589.23</v>
          </cell>
          <cell r="AN438">
            <v>48.24</v>
          </cell>
          <cell r="AO438">
            <v>85</v>
          </cell>
        </row>
        <row r="439">
          <cell r="A439" t="str">
            <v>San Bernardo</v>
          </cell>
          <cell r="B439" t="str">
            <v xml:space="preserve"> Venta de Casa Francisco Antonio Encina Norte</v>
          </cell>
          <cell r="C439">
            <v>84863651</v>
          </cell>
          <cell r="D439">
            <v>2437</v>
          </cell>
          <cell r="E439">
            <v>83</v>
          </cell>
          <cell r="F439">
            <v>108</v>
          </cell>
          <cell r="G439">
            <v>5</v>
          </cell>
          <cell r="H439">
            <v>1</v>
          </cell>
          <cell r="I439">
            <v>0</v>
          </cell>
          <cell r="J439" t="str">
            <v>02/12/2022</v>
          </cell>
          <cell r="K439">
            <v>295550</v>
          </cell>
          <cell r="L439">
            <v>1202249.04</v>
          </cell>
          <cell r="M439">
            <v>888070.94</v>
          </cell>
          <cell r="N439">
            <v>136</v>
          </cell>
          <cell r="O439">
            <v>435.51</v>
          </cell>
          <cell r="P439">
            <v>1.1200000000000001</v>
          </cell>
          <cell r="Q439">
            <v>72</v>
          </cell>
          <cell r="R439">
            <v>6</v>
          </cell>
          <cell r="S439">
            <v>532.71</v>
          </cell>
          <cell r="T439">
            <v>16</v>
          </cell>
          <cell r="U439">
            <v>1086.2</v>
          </cell>
          <cell r="V439">
            <v>87.58</v>
          </cell>
          <cell r="W439">
            <v>1.7781383098564814</v>
          </cell>
          <cell r="X439">
            <v>645.42999999999995</v>
          </cell>
          <cell r="Y439">
            <v>14.56</v>
          </cell>
          <cell r="Z439">
            <v>31.39</v>
          </cell>
          <cell r="AA439">
            <v>160655.12999999998</v>
          </cell>
          <cell r="AB439">
            <v>0.4</v>
          </cell>
          <cell r="AC439">
            <v>12.73</v>
          </cell>
          <cell r="AD439">
            <v>38.26</v>
          </cell>
          <cell r="AE439">
            <v>3184</v>
          </cell>
          <cell r="AF439">
            <v>603</v>
          </cell>
          <cell r="AG439">
            <v>1.1499999999999999</v>
          </cell>
          <cell r="AH439">
            <v>46.15</v>
          </cell>
          <cell r="AI439">
            <v>26.07</v>
          </cell>
          <cell r="AJ439">
            <v>9.44</v>
          </cell>
          <cell r="AK439">
            <v>2.14</v>
          </cell>
          <cell r="AL439">
            <v>6355</v>
          </cell>
          <cell r="AM439">
            <v>611.07000000000005</v>
          </cell>
          <cell r="AN439">
            <v>10.7</v>
          </cell>
          <cell r="AO439">
            <v>120</v>
          </cell>
        </row>
        <row r="440">
          <cell r="A440" t="str">
            <v>Calera de Tango</v>
          </cell>
          <cell r="B440" t="str">
            <v xml:space="preserve"> Condominio las palmas del oliveto</v>
          </cell>
          <cell r="C440">
            <v>313407000</v>
          </cell>
          <cell r="D440">
            <v>9000</v>
          </cell>
          <cell r="E440">
            <v>140</v>
          </cell>
          <cell r="F440">
            <v>1600</v>
          </cell>
          <cell r="G440">
            <v>3</v>
          </cell>
          <cell r="H440">
            <v>3</v>
          </cell>
          <cell r="I440">
            <v>10</v>
          </cell>
          <cell r="J440" t="str">
            <v>02/12/2022</v>
          </cell>
          <cell r="K440">
            <v>11488</v>
          </cell>
          <cell r="L440">
            <v>29946.03</v>
          </cell>
          <cell r="M440">
            <v>29946.03</v>
          </cell>
          <cell r="N440">
            <v>5</v>
          </cell>
          <cell r="O440">
            <v>1164.78</v>
          </cell>
          <cell r="P440">
            <v>0.9</v>
          </cell>
          <cell r="Q440">
            <v>2</v>
          </cell>
          <cell r="R440">
            <v>1</v>
          </cell>
          <cell r="S440">
            <v>1266.8</v>
          </cell>
          <cell r="T440">
            <v>1</v>
          </cell>
          <cell r="U440">
            <v>1099.43</v>
          </cell>
          <cell r="V440">
            <v>0</v>
          </cell>
          <cell r="W440">
            <v>2.369760200085099</v>
          </cell>
          <cell r="X440">
            <v>780.54</v>
          </cell>
          <cell r="Y440">
            <v>25.02</v>
          </cell>
          <cell r="Z440">
            <v>15.66</v>
          </cell>
          <cell r="AA440">
            <v>17426.87</v>
          </cell>
          <cell r="AB440">
            <v>1.82</v>
          </cell>
          <cell r="AC440">
            <v>22.44</v>
          </cell>
          <cell r="AD440">
            <v>15.49</v>
          </cell>
          <cell r="AE440">
            <v>127</v>
          </cell>
          <cell r="AF440">
            <v>17</v>
          </cell>
          <cell r="AG440">
            <v>0.52</v>
          </cell>
          <cell r="AH440">
            <v>18</v>
          </cell>
          <cell r="AI440">
            <v>22.06</v>
          </cell>
          <cell r="AJ440">
            <v>9.3800000000000008</v>
          </cell>
          <cell r="AK440">
            <v>1.49</v>
          </cell>
          <cell r="AL440">
            <v>294</v>
          </cell>
          <cell r="AM440">
            <v>591.94000000000005</v>
          </cell>
          <cell r="AN440">
            <v>8.2799999999999994</v>
          </cell>
          <cell r="AO440">
            <v>120</v>
          </cell>
        </row>
        <row r="441">
          <cell r="A441" t="str">
            <v>Puente Alto</v>
          </cell>
          <cell r="B441" t="str">
            <v xml:space="preserve"> Gabriela Poniente NU-61197/Juan de Dios Malebran</v>
          </cell>
          <cell r="C441">
            <v>160000000</v>
          </cell>
          <cell r="D441">
            <v>4594.6639999999998</v>
          </cell>
          <cell r="E441">
            <v>117</v>
          </cell>
          <cell r="F441">
            <v>120</v>
          </cell>
          <cell r="G441">
            <v>5</v>
          </cell>
          <cell r="H441">
            <v>3</v>
          </cell>
          <cell r="I441">
            <v>0</v>
          </cell>
          <cell r="J441" t="str">
            <v>02/12/2022</v>
          </cell>
          <cell r="K441">
            <v>565439</v>
          </cell>
          <cell r="L441">
            <v>2492680.23</v>
          </cell>
          <cell r="M441">
            <v>1930758.23</v>
          </cell>
          <cell r="N441">
            <v>214</v>
          </cell>
          <cell r="O441">
            <v>532.9</v>
          </cell>
          <cell r="P441">
            <v>1.25</v>
          </cell>
          <cell r="Q441">
            <v>106</v>
          </cell>
          <cell r="R441">
            <v>6</v>
          </cell>
          <cell r="S441">
            <v>645.05999999999995</v>
          </cell>
          <cell r="T441">
            <v>15</v>
          </cell>
          <cell r="U441">
            <v>1378.98</v>
          </cell>
          <cell r="V441">
            <v>28.19</v>
          </cell>
          <cell r="W441">
            <v>1.2556730367182511</v>
          </cell>
          <cell r="X441">
            <v>661.65</v>
          </cell>
          <cell r="Y441">
            <v>7.67</v>
          </cell>
          <cell r="Z441">
            <v>51.76</v>
          </cell>
          <cell r="AA441">
            <v>348064.42</v>
          </cell>
          <cell r="AB441">
            <v>0.9</v>
          </cell>
          <cell r="AC441">
            <v>9.34</v>
          </cell>
          <cell r="AD441">
            <v>69.3</v>
          </cell>
          <cell r="AE441">
            <v>3624</v>
          </cell>
          <cell r="AF441">
            <v>875</v>
          </cell>
          <cell r="AG441">
            <v>0.71</v>
          </cell>
          <cell r="AH441">
            <v>37.18</v>
          </cell>
          <cell r="AI441">
            <v>23.31</v>
          </cell>
          <cell r="AJ441">
            <v>6.78</v>
          </cell>
          <cell r="AK441">
            <v>1.51</v>
          </cell>
          <cell r="AL441">
            <v>7593</v>
          </cell>
          <cell r="AM441">
            <v>800.28</v>
          </cell>
          <cell r="AN441">
            <v>28.19</v>
          </cell>
          <cell r="AO441">
            <v>105</v>
          </cell>
        </row>
        <row r="442">
          <cell r="A442" t="str">
            <v>Paine</v>
          </cell>
          <cell r="B442" t="str">
            <v xml:space="preserve"> Lomas de Paine</v>
          </cell>
          <cell r="C442">
            <v>94648914</v>
          </cell>
          <cell r="D442">
            <v>2718</v>
          </cell>
          <cell r="E442">
            <v>75</v>
          </cell>
          <cell r="F442">
            <v>75</v>
          </cell>
          <cell r="G442">
            <v>4</v>
          </cell>
          <cell r="H442">
            <v>1</v>
          </cell>
          <cell r="I442">
            <v>2</v>
          </cell>
          <cell r="J442" t="str">
            <v>02/12/2022</v>
          </cell>
          <cell r="K442">
            <v>46352</v>
          </cell>
          <cell r="L442">
            <v>173383.58</v>
          </cell>
          <cell r="M442">
            <v>173383.58</v>
          </cell>
          <cell r="N442">
            <v>26</v>
          </cell>
          <cell r="O442">
            <v>597.99</v>
          </cell>
          <cell r="P442">
            <v>1.51</v>
          </cell>
          <cell r="Q442">
            <v>17</v>
          </cell>
          <cell r="R442">
            <v>0</v>
          </cell>
          <cell r="S442">
            <v>714.82</v>
          </cell>
          <cell r="T442">
            <v>6</v>
          </cell>
          <cell r="U442">
            <v>1457.52</v>
          </cell>
          <cell r="V442">
            <v>44.74</v>
          </cell>
          <cell r="W442">
            <v>2.1732169075832228</v>
          </cell>
          <cell r="X442">
            <v>746.68</v>
          </cell>
          <cell r="Y442">
            <v>24.22</v>
          </cell>
          <cell r="Z442">
            <v>57.66</v>
          </cell>
          <cell r="AA442">
            <v>29463.13</v>
          </cell>
          <cell r="AB442">
            <v>0.56000000000000005</v>
          </cell>
          <cell r="AC442">
            <v>20.18</v>
          </cell>
          <cell r="AD442">
            <v>29.05</v>
          </cell>
          <cell r="AE442">
            <v>176</v>
          </cell>
          <cell r="AF442">
            <v>27</v>
          </cell>
          <cell r="AG442">
            <v>0.25</v>
          </cell>
          <cell r="AH442">
            <v>18</v>
          </cell>
          <cell r="AI442">
            <v>22.33</v>
          </cell>
          <cell r="AJ442">
            <v>9.26</v>
          </cell>
          <cell r="AK442">
            <v>1.59</v>
          </cell>
          <cell r="AL442">
            <v>1005</v>
          </cell>
          <cell r="AM442">
            <v>347.34</v>
          </cell>
          <cell r="AN442">
            <v>18.96</v>
          </cell>
          <cell r="AO442">
            <v>120</v>
          </cell>
        </row>
        <row r="443">
          <cell r="A443" t="str">
            <v>Santiago</v>
          </cell>
          <cell r="B443" t="str">
            <v xml:space="preserve"> Esperanza - Libertad</v>
          </cell>
          <cell r="C443">
            <v>609402500</v>
          </cell>
          <cell r="D443">
            <v>17500</v>
          </cell>
          <cell r="E443">
            <v>450</v>
          </cell>
          <cell r="F443">
            <v>140</v>
          </cell>
          <cell r="G443">
            <v>20</v>
          </cell>
          <cell r="H443">
            <v>5</v>
          </cell>
          <cell r="I443">
            <v>0</v>
          </cell>
          <cell r="J443" t="str">
            <v>02/12/2022</v>
          </cell>
          <cell r="K443">
            <v>402847</v>
          </cell>
          <cell r="L443">
            <v>1868007.66</v>
          </cell>
          <cell r="M443">
            <v>314094.71999999997</v>
          </cell>
          <cell r="N443">
            <v>94</v>
          </cell>
          <cell r="O443">
            <v>389.63</v>
          </cell>
          <cell r="P443">
            <v>2.16</v>
          </cell>
          <cell r="Q443">
            <v>77</v>
          </cell>
          <cell r="R443">
            <v>11</v>
          </cell>
          <cell r="S443">
            <v>384.8</v>
          </cell>
          <cell r="T443">
            <v>7</v>
          </cell>
          <cell r="U443">
            <v>1185.6400000000001</v>
          </cell>
          <cell r="V443">
            <v>0</v>
          </cell>
          <cell r="W443">
            <v>3.4886025335688422</v>
          </cell>
          <cell r="X443">
            <v>1145.54</v>
          </cell>
          <cell r="Y443">
            <v>5.23</v>
          </cell>
          <cell r="Z443">
            <v>38.57</v>
          </cell>
          <cell r="AA443">
            <v>209226.05</v>
          </cell>
          <cell r="AB443">
            <v>2.4300000000000002</v>
          </cell>
          <cell r="AC443">
            <v>9.48</v>
          </cell>
          <cell r="AD443">
            <v>4.3099999999999996</v>
          </cell>
          <cell r="AE443">
            <v>5799</v>
          </cell>
          <cell r="AF443">
            <v>4045</v>
          </cell>
          <cell r="AG443">
            <v>2.02</v>
          </cell>
          <cell r="AH443">
            <v>59.57</v>
          </cell>
          <cell r="AI443">
            <v>9.6300000000000008</v>
          </cell>
          <cell r="AJ443">
            <v>10.62</v>
          </cell>
          <cell r="AK443">
            <v>3.37</v>
          </cell>
          <cell r="AL443">
            <v>14405</v>
          </cell>
          <cell r="AM443">
            <v>589.23</v>
          </cell>
          <cell r="AN443">
            <v>48.24</v>
          </cell>
          <cell r="AO443">
            <v>85</v>
          </cell>
        </row>
        <row r="444">
          <cell r="A444" t="str">
            <v>Colina</v>
          </cell>
          <cell r="B444" t="str">
            <v xml:space="preserve"> Condominio La Reserva/Chicureo</v>
          </cell>
          <cell r="C444">
            <v>783517500</v>
          </cell>
          <cell r="D444">
            <v>22500</v>
          </cell>
          <cell r="E444">
            <v>300</v>
          </cell>
          <cell r="F444">
            <v>800</v>
          </cell>
          <cell r="G444">
            <v>4</v>
          </cell>
          <cell r="H444">
            <v>3</v>
          </cell>
          <cell r="I444">
            <v>0</v>
          </cell>
          <cell r="J444" t="str">
            <v>02/12/2022</v>
          </cell>
          <cell r="K444">
            <v>117839</v>
          </cell>
          <cell r="L444">
            <v>1115239.6200000001</v>
          </cell>
          <cell r="M444">
            <v>734015.35</v>
          </cell>
          <cell r="N444">
            <v>57</v>
          </cell>
          <cell r="O444">
            <v>487.23</v>
          </cell>
          <cell r="P444">
            <v>0.96</v>
          </cell>
          <cell r="Q444">
            <v>30</v>
          </cell>
          <cell r="R444">
            <v>10</v>
          </cell>
          <cell r="S444">
            <v>632.22</v>
          </cell>
          <cell r="T444">
            <v>7</v>
          </cell>
          <cell r="U444">
            <v>1011.29</v>
          </cell>
          <cell r="V444">
            <v>45.41</v>
          </cell>
          <cell r="W444">
            <v>1.4295011588942701</v>
          </cell>
          <cell r="X444">
            <v>1149.29</v>
          </cell>
          <cell r="Y444">
            <v>14.4</v>
          </cell>
          <cell r="Z444">
            <v>37.659999999999997</v>
          </cell>
          <cell r="AA444">
            <v>74060.31</v>
          </cell>
          <cell r="AB444">
            <v>1.78</v>
          </cell>
          <cell r="AC444">
            <v>12.23</v>
          </cell>
          <cell r="AD444">
            <v>10.3</v>
          </cell>
          <cell r="AE444">
            <v>756</v>
          </cell>
          <cell r="AF444">
            <v>160</v>
          </cell>
          <cell r="AG444">
            <v>0.53</v>
          </cell>
          <cell r="AH444">
            <v>35.71</v>
          </cell>
          <cell r="AI444">
            <v>25.46</v>
          </cell>
          <cell r="AJ444">
            <v>8.3000000000000007</v>
          </cell>
          <cell r="AK444">
            <v>1.34</v>
          </cell>
          <cell r="AL444">
            <v>1830</v>
          </cell>
          <cell r="AM444">
            <v>714.93</v>
          </cell>
          <cell r="AN444">
            <v>9.42</v>
          </cell>
          <cell r="AO444">
            <v>90</v>
          </cell>
        </row>
        <row r="445">
          <cell r="A445" t="str">
            <v>Peñalolén</v>
          </cell>
          <cell r="B445" t="str">
            <v xml:space="preserve"> Camilo Mori/Tobalaba</v>
          </cell>
          <cell r="C445">
            <v>220000000</v>
          </cell>
          <cell r="D445">
            <v>6317.6639999999998</v>
          </cell>
          <cell r="E445">
            <v>88</v>
          </cell>
          <cell r="F445">
            <v>240</v>
          </cell>
          <cell r="G445">
            <v>3</v>
          </cell>
          <cell r="H445">
            <v>3</v>
          </cell>
          <cell r="I445">
            <v>3</v>
          </cell>
          <cell r="J445" t="str">
            <v>02/12/2022</v>
          </cell>
          <cell r="K445">
            <v>241394</v>
          </cell>
          <cell r="L445">
            <v>1367424.45</v>
          </cell>
          <cell r="M445">
            <v>785309.42</v>
          </cell>
          <cell r="N445">
            <v>86</v>
          </cell>
          <cell r="O445">
            <v>546.67999999999995</v>
          </cell>
          <cell r="P445">
            <v>0.83</v>
          </cell>
          <cell r="Q445">
            <v>37</v>
          </cell>
          <cell r="R445">
            <v>15</v>
          </cell>
          <cell r="S445">
            <v>760.66</v>
          </cell>
          <cell r="T445">
            <v>11</v>
          </cell>
          <cell r="U445">
            <v>1067.57</v>
          </cell>
          <cell r="V445">
            <v>131.37</v>
          </cell>
          <cell r="W445">
            <v>1.3867982301006019</v>
          </cell>
          <cell r="X445">
            <v>953.54</v>
          </cell>
          <cell r="Y445">
            <v>5.89</v>
          </cell>
          <cell r="Z445">
            <v>50.86</v>
          </cell>
          <cell r="AA445">
            <v>124131.04</v>
          </cell>
          <cell r="AB445">
            <v>0.84</v>
          </cell>
          <cell r="AC445">
            <v>12.55</v>
          </cell>
          <cell r="AD445">
            <v>26.33</v>
          </cell>
          <cell r="AE445">
            <v>1175</v>
          </cell>
          <cell r="AF445">
            <v>289</v>
          </cell>
          <cell r="AG445">
            <v>0.56000000000000005</v>
          </cell>
          <cell r="AH445">
            <v>31.03</v>
          </cell>
          <cell r="AI445">
            <v>26.28</v>
          </cell>
          <cell r="AJ445">
            <v>8.4700000000000006</v>
          </cell>
          <cell r="AK445">
            <v>2.84</v>
          </cell>
          <cell r="AL445">
            <v>5910</v>
          </cell>
          <cell r="AM445">
            <v>673.4</v>
          </cell>
          <cell r="AN445">
            <v>21.78</v>
          </cell>
          <cell r="AO445">
            <v>90</v>
          </cell>
        </row>
        <row r="446">
          <cell r="A446" t="str">
            <v>Lampa</v>
          </cell>
          <cell r="B446" t="str">
            <v xml:space="preserve"> condominio laguna norte</v>
          </cell>
          <cell r="C446">
            <v>156355270</v>
          </cell>
          <cell r="D446">
            <v>4490</v>
          </cell>
          <cell r="E446">
            <v>84</v>
          </cell>
          <cell r="F446">
            <v>84</v>
          </cell>
          <cell r="G446">
            <v>3</v>
          </cell>
          <cell r="H446">
            <v>3</v>
          </cell>
          <cell r="I446">
            <v>2</v>
          </cell>
          <cell r="J446" t="str">
            <v>02/12/2022</v>
          </cell>
          <cell r="K446">
            <v>80683</v>
          </cell>
          <cell r="L446">
            <v>555319.97</v>
          </cell>
          <cell r="M446">
            <v>293578.69</v>
          </cell>
          <cell r="N446">
            <v>45</v>
          </cell>
          <cell r="O446">
            <v>695.88</v>
          </cell>
          <cell r="P446">
            <v>1</v>
          </cell>
          <cell r="Q446">
            <v>25</v>
          </cell>
          <cell r="R446">
            <v>2</v>
          </cell>
          <cell r="S446">
            <v>871.27</v>
          </cell>
          <cell r="T446">
            <v>6</v>
          </cell>
          <cell r="U446">
            <v>2835.37</v>
          </cell>
          <cell r="V446">
            <v>26</v>
          </cell>
          <cell r="W446">
            <v>0.76325690580162742</v>
          </cell>
          <cell r="X446">
            <v>983.49</v>
          </cell>
          <cell r="Y446">
            <v>19.420000000000002</v>
          </cell>
          <cell r="Z446">
            <v>43.93</v>
          </cell>
          <cell r="AA446">
            <v>59033.78</v>
          </cell>
          <cell r="AB446">
            <v>18.45</v>
          </cell>
          <cell r="AC446">
            <v>16.68</v>
          </cell>
          <cell r="AD446">
            <v>15.2</v>
          </cell>
          <cell r="AE446">
            <v>763</v>
          </cell>
          <cell r="AF446">
            <v>67</v>
          </cell>
          <cell r="AG446">
            <v>0.68</v>
          </cell>
          <cell r="AH446">
            <v>18</v>
          </cell>
          <cell r="AI446">
            <v>25.76</v>
          </cell>
          <cell r="AJ446">
            <v>8.68</v>
          </cell>
          <cell r="AK446">
            <v>1.96</v>
          </cell>
          <cell r="AL446">
            <v>1519</v>
          </cell>
          <cell r="AM446">
            <v>554.17999999999995</v>
          </cell>
          <cell r="AN446">
            <v>9.2100000000000009</v>
          </cell>
          <cell r="AO446">
            <v>120</v>
          </cell>
        </row>
        <row r="447">
          <cell r="A447" t="str">
            <v>La Reina</v>
          </cell>
          <cell r="B447" t="str">
            <v xml:space="preserve"> 23 de febrero</v>
          </cell>
          <cell r="C447">
            <v>452699000</v>
          </cell>
          <cell r="D447">
            <v>13000</v>
          </cell>
          <cell r="E447">
            <v>195</v>
          </cell>
          <cell r="F447">
            <v>350</v>
          </cell>
          <cell r="G447">
            <v>5</v>
          </cell>
          <cell r="H447">
            <v>2</v>
          </cell>
          <cell r="I447">
            <v>0</v>
          </cell>
          <cell r="J447" t="str">
            <v>02/12/2022</v>
          </cell>
          <cell r="K447">
            <v>92678</v>
          </cell>
          <cell r="L447">
            <v>1296980.73</v>
          </cell>
          <cell r="M447">
            <v>190795.89</v>
          </cell>
          <cell r="N447">
            <v>28</v>
          </cell>
          <cell r="O447">
            <v>636.16</v>
          </cell>
          <cell r="P447">
            <v>0.82</v>
          </cell>
          <cell r="Q447">
            <v>15</v>
          </cell>
          <cell r="R447">
            <v>17</v>
          </cell>
          <cell r="S447">
            <v>783.55</v>
          </cell>
          <cell r="T447">
            <v>4</v>
          </cell>
          <cell r="U447">
            <v>1244.3399999999999</v>
          </cell>
          <cell r="V447">
            <v>0</v>
          </cell>
          <cell r="W447">
            <v>1.7040330196173972</v>
          </cell>
          <cell r="X447">
            <v>1393.46</v>
          </cell>
          <cell r="Y447">
            <v>3.3</v>
          </cell>
          <cell r="Z447">
            <v>33.53</v>
          </cell>
          <cell r="AA447">
            <v>46581.770000000004</v>
          </cell>
          <cell r="AB447">
            <v>3.88</v>
          </cell>
          <cell r="AC447">
            <v>4.92</v>
          </cell>
          <cell r="AD447">
            <v>6.16</v>
          </cell>
          <cell r="AE447">
            <v>379</v>
          </cell>
          <cell r="AF447">
            <v>103</v>
          </cell>
          <cell r="AG447">
            <v>0.49</v>
          </cell>
          <cell r="AH447">
            <v>26.67</v>
          </cell>
          <cell r="AI447">
            <v>6.94</v>
          </cell>
          <cell r="AJ447">
            <v>3.21</v>
          </cell>
          <cell r="AK447">
            <v>1.23</v>
          </cell>
          <cell r="AL447">
            <v>1106</v>
          </cell>
          <cell r="AM447">
            <v>810.3</v>
          </cell>
          <cell r="AN447">
            <v>17.28</v>
          </cell>
          <cell r="AO447">
            <v>90</v>
          </cell>
        </row>
        <row r="448">
          <cell r="A448" t="str">
            <v>Huechuraba</v>
          </cell>
          <cell r="B448" t="str">
            <v xml:space="preserve"> Pedro Fonova</v>
          </cell>
          <cell r="C448">
            <v>313058770</v>
          </cell>
          <cell r="D448">
            <v>8990</v>
          </cell>
          <cell r="E448">
            <v>140</v>
          </cell>
          <cell r="F448">
            <v>300</v>
          </cell>
          <cell r="G448">
            <v>5</v>
          </cell>
          <cell r="H448">
            <v>4</v>
          </cell>
          <cell r="I448">
            <v>0</v>
          </cell>
          <cell r="J448" t="str">
            <v>02/12/2022</v>
          </cell>
          <cell r="K448">
            <v>98500</v>
          </cell>
          <cell r="L448">
            <v>1061523.43</v>
          </cell>
          <cell r="M448">
            <v>299286.88</v>
          </cell>
          <cell r="N448">
            <v>30</v>
          </cell>
          <cell r="O448">
            <v>795.39</v>
          </cell>
          <cell r="P448">
            <v>0.5</v>
          </cell>
          <cell r="Q448">
            <v>13</v>
          </cell>
          <cell r="R448">
            <v>6</v>
          </cell>
          <cell r="S448">
            <v>1331.51</v>
          </cell>
          <cell r="T448">
            <v>5</v>
          </cell>
          <cell r="U448">
            <v>1313.16</v>
          </cell>
          <cell r="V448">
            <v>55.17</v>
          </cell>
          <cell r="W448">
            <v>1.6514083725539832</v>
          </cell>
          <cell r="X448">
            <v>1032.25</v>
          </cell>
          <cell r="Y448">
            <v>5.84</v>
          </cell>
          <cell r="Z448">
            <v>44.94</v>
          </cell>
          <cell r="AA448">
            <v>52906.28</v>
          </cell>
          <cell r="AB448">
            <v>0</v>
          </cell>
          <cell r="AC448">
            <v>12.76</v>
          </cell>
          <cell r="AD448">
            <v>7.96</v>
          </cell>
          <cell r="AE448">
            <v>778</v>
          </cell>
          <cell r="AF448">
            <v>181</v>
          </cell>
          <cell r="AG448">
            <v>0.87</v>
          </cell>
          <cell r="AH448">
            <v>18</v>
          </cell>
          <cell r="AI448">
            <v>28.84</v>
          </cell>
          <cell r="AJ448">
            <v>8.08</v>
          </cell>
          <cell r="AK448">
            <v>2.64</v>
          </cell>
          <cell r="AL448">
            <v>2331</v>
          </cell>
          <cell r="AM448">
            <v>690.32</v>
          </cell>
          <cell r="AN448">
            <v>1.96</v>
          </cell>
          <cell r="AO448">
            <v>90</v>
          </cell>
        </row>
        <row r="449">
          <cell r="A449" t="str">
            <v>La Reina</v>
          </cell>
          <cell r="B449" t="str">
            <v xml:space="preserve"> Lynch Sur con Jose Bordes</v>
          </cell>
          <cell r="C449">
            <v>275101700</v>
          </cell>
          <cell r="D449">
            <v>7900</v>
          </cell>
          <cell r="E449">
            <v>81</v>
          </cell>
          <cell r="F449">
            <v>192</v>
          </cell>
          <cell r="G449">
            <v>3</v>
          </cell>
          <cell r="H449">
            <v>1</v>
          </cell>
          <cell r="I449">
            <v>2</v>
          </cell>
          <cell r="J449" t="str">
            <v>02/12/2022</v>
          </cell>
          <cell r="K449">
            <v>92678</v>
          </cell>
          <cell r="L449">
            <v>1296980.73</v>
          </cell>
          <cell r="M449">
            <v>190795.89</v>
          </cell>
          <cell r="N449">
            <v>28</v>
          </cell>
          <cell r="O449">
            <v>636.16</v>
          </cell>
          <cell r="P449">
            <v>0.82</v>
          </cell>
          <cell r="Q449">
            <v>15</v>
          </cell>
          <cell r="R449">
            <v>17</v>
          </cell>
          <cell r="S449">
            <v>783.55</v>
          </cell>
          <cell r="T449">
            <v>4</v>
          </cell>
          <cell r="U449">
            <v>1244.3399999999999</v>
          </cell>
          <cell r="V449">
            <v>0</v>
          </cell>
          <cell r="W449">
            <v>1.7040330196173972</v>
          </cell>
          <cell r="X449">
            <v>1393.46</v>
          </cell>
          <cell r="Y449">
            <v>3.3</v>
          </cell>
          <cell r="Z449">
            <v>33.53</v>
          </cell>
          <cell r="AA449">
            <v>46581.770000000004</v>
          </cell>
          <cell r="AB449">
            <v>3.88</v>
          </cell>
          <cell r="AC449">
            <v>4.92</v>
          </cell>
          <cell r="AD449">
            <v>6.16</v>
          </cell>
          <cell r="AE449">
            <v>379</v>
          </cell>
          <cell r="AF449">
            <v>103</v>
          </cell>
          <cell r="AG449">
            <v>0.49</v>
          </cell>
          <cell r="AH449">
            <v>26.67</v>
          </cell>
          <cell r="AI449">
            <v>6.94</v>
          </cell>
          <cell r="AJ449">
            <v>3.21</v>
          </cell>
          <cell r="AK449">
            <v>1.23</v>
          </cell>
          <cell r="AL449">
            <v>1106</v>
          </cell>
          <cell r="AM449">
            <v>810.3</v>
          </cell>
          <cell r="AN449">
            <v>17.28</v>
          </cell>
          <cell r="AO449">
            <v>90</v>
          </cell>
        </row>
        <row r="450">
          <cell r="A450" t="str">
            <v>Santiago</v>
          </cell>
          <cell r="B450" t="str">
            <v xml:space="preserve"> Pasaje San Clemente 1558</v>
          </cell>
          <cell r="C450">
            <v>48500000</v>
          </cell>
          <cell r="D450">
            <v>1392.758</v>
          </cell>
          <cell r="E450">
            <v>65</v>
          </cell>
          <cell r="F450">
            <v>180</v>
          </cell>
          <cell r="G450">
            <v>2</v>
          </cell>
          <cell r="H450">
            <v>1</v>
          </cell>
          <cell r="I450">
            <v>0</v>
          </cell>
          <cell r="J450" t="str">
            <v>02/12/2022</v>
          </cell>
          <cell r="K450">
            <v>402847</v>
          </cell>
          <cell r="L450">
            <v>1868007.66</v>
          </cell>
          <cell r="M450">
            <v>314094.71999999997</v>
          </cell>
          <cell r="N450">
            <v>94</v>
          </cell>
          <cell r="O450">
            <v>389.63</v>
          </cell>
          <cell r="P450">
            <v>2.16</v>
          </cell>
          <cell r="Q450">
            <v>77</v>
          </cell>
          <cell r="R450">
            <v>11</v>
          </cell>
          <cell r="S450">
            <v>384.8</v>
          </cell>
          <cell r="T450">
            <v>7</v>
          </cell>
          <cell r="U450">
            <v>1185.6400000000001</v>
          </cell>
          <cell r="V450">
            <v>0</v>
          </cell>
          <cell r="W450">
            <v>3.4886025335688422</v>
          </cell>
          <cell r="X450">
            <v>1145.54</v>
          </cell>
          <cell r="Y450">
            <v>5.23</v>
          </cell>
          <cell r="Z450">
            <v>38.57</v>
          </cell>
          <cell r="AA450">
            <v>209226.05</v>
          </cell>
          <cell r="AB450">
            <v>2.4300000000000002</v>
          </cell>
          <cell r="AC450">
            <v>9.48</v>
          </cell>
          <cell r="AD450">
            <v>4.3099999999999996</v>
          </cell>
          <cell r="AE450">
            <v>5799</v>
          </cell>
          <cell r="AF450">
            <v>4045</v>
          </cell>
          <cell r="AG450">
            <v>2.02</v>
          </cell>
          <cell r="AH450">
            <v>59.57</v>
          </cell>
          <cell r="AI450">
            <v>9.6300000000000008</v>
          </cell>
          <cell r="AJ450">
            <v>10.62</v>
          </cell>
          <cell r="AK450">
            <v>3.37</v>
          </cell>
          <cell r="AL450">
            <v>14405</v>
          </cell>
          <cell r="AM450">
            <v>589.23</v>
          </cell>
          <cell r="AN450">
            <v>48.24</v>
          </cell>
          <cell r="AO450">
            <v>85</v>
          </cell>
        </row>
        <row r="451">
          <cell r="A451" t="str">
            <v>Las Condes</v>
          </cell>
          <cell r="B451" t="str">
            <v xml:space="preserve"> Francisco Bulnes Correa Las Condes</v>
          </cell>
          <cell r="C451">
            <v>1037725400</v>
          </cell>
          <cell r="D451">
            <v>29800</v>
          </cell>
          <cell r="E451">
            <v>290</v>
          </cell>
          <cell r="F451">
            <v>500</v>
          </cell>
          <cell r="G451">
            <v>5</v>
          </cell>
          <cell r="H451">
            <v>5</v>
          </cell>
          <cell r="I451">
            <v>4</v>
          </cell>
          <cell r="J451" t="str">
            <v>02/12/2022</v>
          </cell>
          <cell r="K451">
            <v>294480</v>
          </cell>
          <cell r="L451">
            <v>1432747.4</v>
          </cell>
          <cell r="M451">
            <v>690846.3</v>
          </cell>
          <cell r="N451">
            <v>22</v>
          </cell>
          <cell r="O451">
            <v>1097.19</v>
          </cell>
          <cell r="P451">
            <v>0.37</v>
          </cell>
          <cell r="Q451">
            <v>12</v>
          </cell>
          <cell r="R451">
            <v>41</v>
          </cell>
          <cell r="S451">
            <v>1390.84</v>
          </cell>
          <cell r="T451">
            <v>3</v>
          </cell>
          <cell r="U451">
            <v>2099.15</v>
          </cell>
          <cell r="V451">
            <v>0</v>
          </cell>
          <cell r="W451">
            <v>3.0235780041461733</v>
          </cell>
          <cell r="X451">
            <v>1480.51</v>
          </cell>
          <cell r="Y451">
            <v>2.76</v>
          </cell>
          <cell r="Z451">
            <v>77.150000000000006</v>
          </cell>
          <cell r="AA451">
            <v>117284.5</v>
          </cell>
          <cell r="AB451">
            <v>0</v>
          </cell>
          <cell r="AC451">
            <v>0.88</v>
          </cell>
          <cell r="AD451">
            <v>1.31</v>
          </cell>
          <cell r="AE451">
            <v>664</v>
          </cell>
          <cell r="AF451">
            <v>397</v>
          </cell>
          <cell r="AG451">
            <v>0.33</v>
          </cell>
          <cell r="AH451">
            <v>4</v>
          </cell>
          <cell r="AI451">
            <v>4.2300000000000004</v>
          </cell>
          <cell r="AJ451">
            <v>1.71</v>
          </cell>
          <cell r="AK451">
            <v>0.9</v>
          </cell>
          <cell r="AL451">
            <v>2301</v>
          </cell>
          <cell r="AM451">
            <v>839.24</v>
          </cell>
          <cell r="AN451">
            <v>40.57</v>
          </cell>
          <cell r="AO451">
            <v>80</v>
          </cell>
        </row>
        <row r="452">
          <cell r="A452" t="str">
            <v>San Bernardo</v>
          </cell>
          <cell r="B452" t="str">
            <v xml:space="preserve"> Panamerica</v>
          </cell>
          <cell r="C452">
            <v>123621650</v>
          </cell>
          <cell r="D452">
            <v>3550</v>
          </cell>
          <cell r="E452">
            <v>90</v>
          </cell>
          <cell r="F452">
            <v>270</v>
          </cell>
          <cell r="G452">
            <v>3</v>
          </cell>
          <cell r="H452">
            <v>1</v>
          </cell>
          <cell r="I452">
            <v>2</v>
          </cell>
          <cell r="J452" t="str">
            <v>02/12/2022</v>
          </cell>
          <cell r="K452">
            <v>295550</v>
          </cell>
          <cell r="L452">
            <v>1202249.04</v>
          </cell>
          <cell r="M452">
            <v>888070.94</v>
          </cell>
          <cell r="N452">
            <v>136</v>
          </cell>
          <cell r="O452">
            <v>435.51</v>
          </cell>
          <cell r="P452">
            <v>1.1200000000000001</v>
          </cell>
          <cell r="Q452">
            <v>72</v>
          </cell>
          <cell r="R452">
            <v>6</v>
          </cell>
          <cell r="S452">
            <v>532.71</v>
          </cell>
          <cell r="T452">
            <v>16</v>
          </cell>
          <cell r="U452">
            <v>1086.2</v>
          </cell>
          <cell r="V452">
            <v>87.58</v>
          </cell>
          <cell r="W452">
            <v>1.7781383098564814</v>
          </cell>
          <cell r="X452">
            <v>645.42999999999995</v>
          </cell>
          <cell r="Y452">
            <v>14.56</v>
          </cell>
          <cell r="Z452">
            <v>31.39</v>
          </cell>
          <cell r="AA452">
            <v>160655.12999999998</v>
          </cell>
          <cell r="AB452">
            <v>0.4</v>
          </cell>
          <cell r="AC452">
            <v>12.73</v>
          </cell>
          <cell r="AD452">
            <v>38.26</v>
          </cell>
          <cell r="AE452">
            <v>3184</v>
          </cell>
          <cell r="AF452">
            <v>603</v>
          </cell>
          <cell r="AG452">
            <v>1.1499999999999999</v>
          </cell>
          <cell r="AH452">
            <v>46.15</v>
          </cell>
          <cell r="AI452">
            <v>26.07</v>
          </cell>
          <cell r="AJ452">
            <v>9.44</v>
          </cell>
          <cell r="AK452">
            <v>2.14</v>
          </cell>
          <cell r="AL452">
            <v>6355</v>
          </cell>
          <cell r="AM452">
            <v>611.07000000000005</v>
          </cell>
          <cell r="AN452">
            <v>10.7</v>
          </cell>
          <cell r="AO452">
            <v>120</v>
          </cell>
        </row>
        <row r="453">
          <cell r="A453" t="str">
            <v>Providencia</v>
          </cell>
          <cell r="B453" t="str">
            <v xml:space="preserve"> Metro Ines de Suarez</v>
          </cell>
          <cell r="C453">
            <v>384794150</v>
          </cell>
          <cell r="D453">
            <v>11050</v>
          </cell>
          <cell r="E453">
            <v>120</v>
          </cell>
          <cell r="F453">
            <v>355</v>
          </cell>
          <cell r="G453">
            <v>4</v>
          </cell>
          <cell r="H453">
            <v>2</v>
          </cell>
          <cell r="I453">
            <v>0</v>
          </cell>
          <cell r="J453" t="str">
            <v>02/12/2022</v>
          </cell>
          <cell r="K453">
            <v>141986</v>
          </cell>
          <cell r="L453">
            <v>2121068.62</v>
          </cell>
          <cell r="M453">
            <v>262959.53000000003</v>
          </cell>
          <cell r="N453">
            <v>15</v>
          </cell>
          <cell r="O453">
            <v>808.55</v>
          </cell>
          <cell r="P453">
            <v>1.45</v>
          </cell>
          <cell r="Q453">
            <v>18</v>
          </cell>
          <cell r="R453">
            <v>23</v>
          </cell>
          <cell r="S453">
            <v>690.76</v>
          </cell>
          <cell r="T453">
            <v>6</v>
          </cell>
          <cell r="U453">
            <v>1084.74</v>
          </cell>
          <cell r="V453">
            <v>0</v>
          </cell>
          <cell r="W453">
            <v>4.4714613012020283</v>
          </cell>
          <cell r="X453">
            <v>1694.2</v>
          </cell>
          <cell r="Y453">
            <v>3.07</v>
          </cell>
          <cell r="Z453">
            <v>65.53</v>
          </cell>
          <cell r="AA453">
            <v>85165.3</v>
          </cell>
          <cell r="AB453">
            <v>8.2100000000000009</v>
          </cell>
          <cell r="AC453">
            <v>1.27</v>
          </cell>
          <cell r="AD453">
            <v>2.15</v>
          </cell>
          <cell r="AE453">
            <v>1418</v>
          </cell>
          <cell r="AF453">
            <v>954</v>
          </cell>
          <cell r="AG453">
            <v>1.54</v>
          </cell>
          <cell r="AH453">
            <v>18.75</v>
          </cell>
          <cell r="AI453">
            <v>3.38</v>
          </cell>
          <cell r="AJ453">
            <v>2.23</v>
          </cell>
          <cell r="AK453">
            <v>1.34</v>
          </cell>
          <cell r="AL453">
            <v>2344</v>
          </cell>
          <cell r="AM453">
            <v>738.17</v>
          </cell>
          <cell r="AN453">
            <v>37.159999999999997</v>
          </cell>
          <cell r="AO453">
            <v>65</v>
          </cell>
        </row>
        <row r="454">
          <cell r="A454" t="str">
            <v>Macul</v>
          </cell>
          <cell r="B454" t="str">
            <v xml:space="preserve"> Americo Vespucio 4115</v>
          </cell>
          <cell r="C454">
            <v>132327400</v>
          </cell>
          <cell r="D454">
            <v>3800</v>
          </cell>
          <cell r="E454">
            <v>85</v>
          </cell>
          <cell r="F454">
            <v>250</v>
          </cell>
          <cell r="G454">
            <v>3</v>
          </cell>
          <cell r="H454">
            <v>1</v>
          </cell>
          <cell r="I454">
            <v>2</v>
          </cell>
          <cell r="J454" t="str">
            <v>02/12/2022</v>
          </cell>
          <cell r="K454">
            <v>116249</v>
          </cell>
          <cell r="L454">
            <v>480763.06</v>
          </cell>
          <cell r="M454">
            <v>299144.71999999997</v>
          </cell>
          <cell r="N454">
            <v>42</v>
          </cell>
          <cell r="O454">
            <v>401.02</v>
          </cell>
          <cell r="P454">
            <v>1.03</v>
          </cell>
          <cell r="Q454">
            <v>21</v>
          </cell>
          <cell r="R454">
            <v>4</v>
          </cell>
          <cell r="S454">
            <v>537.11</v>
          </cell>
          <cell r="T454">
            <v>4</v>
          </cell>
          <cell r="U454">
            <v>1135.94</v>
          </cell>
          <cell r="V454">
            <v>0</v>
          </cell>
          <cell r="W454">
            <v>2.855379899162005</v>
          </cell>
          <cell r="X454">
            <v>955.34</v>
          </cell>
          <cell r="Y454">
            <v>5.23</v>
          </cell>
          <cell r="Z454">
            <v>19.27</v>
          </cell>
          <cell r="AA454">
            <v>55634</v>
          </cell>
          <cell r="AB454">
            <v>0</v>
          </cell>
          <cell r="AC454">
            <v>6.7</v>
          </cell>
          <cell r="AD454">
            <v>17.75</v>
          </cell>
          <cell r="AE454">
            <v>861</v>
          </cell>
          <cell r="AF454">
            <v>256</v>
          </cell>
          <cell r="AG454">
            <v>0.86</v>
          </cell>
          <cell r="AH454">
            <v>66.67</v>
          </cell>
          <cell r="AI454">
            <v>13.47</v>
          </cell>
          <cell r="AJ454">
            <v>5.97</v>
          </cell>
          <cell r="AK454">
            <v>2.4900000000000002</v>
          </cell>
          <cell r="AL454">
            <v>2523</v>
          </cell>
          <cell r="AM454">
            <v>713.77</v>
          </cell>
          <cell r="AN454">
            <v>6.81</v>
          </cell>
          <cell r="AO454">
            <v>90</v>
          </cell>
        </row>
        <row r="455">
          <cell r="A455" t="str">
            <v>Paine</v>
          </cell>
          <cell r="B455" t="str">
            <v xml:space="preserve"> El Vinculo / Paine</v>
          </cell>
          <cell r="C455">
            <v>447475550</v>
          </cell>
          <cell r="D455">
            <v>12850</v>
          </cell>
          <cell r="E455">
            <v>260</v>
          </cell>
          <cell r="F455">
            <v>8600</v>
          </cell>
          <cell r="G455">
            <v>4</v>
          </cell>
          <cell r="H455">
            <v>3</v>
          </cell>
          <cell r="I455">
            <v>3</v>
          </cell>
          <cell r="J455" t="str">
            <v>02/12/2022</v>
          </cell>
          <cell r="K455">
            <v>46352</v>
          </cell>
          <cell r="L455">
            <v>173383.58</v>
          </cell>
          <cell r="M455">
            <v>173383.58</v>
          </cell>
          <cell r="N455">
            <v>26</v>
          </cell>
          <cell r="O455">
            <v>597.99</v>
          </cell>
          <cell r="P455">
            <v>1.51</v>
          </cell>
          <cell r="Q455">
            <v>17</v>
          </cell>
          <cell r="R455">
            <v>0</v>
          </cell>
          <cell r="S455">
            <v>714.82</v>
          </cell>
          <cell r="T455">
            <v>6</v>
          </cell>
          <cell r="U455">
            <v>1457.52</v>
          </cell>
          <cell r="V455">
            <v>44.74</v>
          </cell>
          <cell r="W455">
            <v>2.1732169075832228</v>
          </cell>
          <cell r="X455">
            <v>746.68</v>
          </cell>
          <cell r="Y455">
            <v>24.22</v>
          </cell>
          <cell r="Z455">
            <v>57.66</v>
          </cell>
          <cell r="AA455">
            <v>29463.13</v>
          </cell>
          <cell r="AB455">
            <v>0.56000000000000005</v>
          </cell>
          <cell r="AC455">
            <v>20.18</v>
          </cell>
          <cell r="AD455">
            <v>29.05</v>
          </cell>
          <cell r="AE455">
            <v>176</v>
          </cell>
          <cell r="AF455">
            <v>27</v>
          </cell>
          <cell r="AG455">
            <v>0.25</v>
          </cell>
          <cell r="AH455">
            <v>18</v>
          </cell>
          <cell r="AI455">
            <v>22.33</v>
          </cell>
          <cell r="AJ455">
            <v>9.26</v>
          </cell>
          <cell r="AK455">
            <v>1.59</v>
          </cell>
          <cell r="AL455">
            <v>1005</v>
          </cell>
          <cell r="AM455">
            <v>347.34</v>
          </cell>
          <cell r="AN455">
            <v>18.96</v>
          </cell>
          <cell r="AO455">
            <v>120</v>
          </cell>
        </row>
        <row r="456">
          <cell r="A456" t="str">
            <v>Buin</v>
          </cell>
          <cell r="B456" t="str">
            <v xml:space="preserve"> Nuevo buin</v>
          </cell>
          <cell r="C456">
            <v>55000000</v>
          </cell>
          <cell r="D456">
            <v>1579.4159999999999</v>
          </cell>
          <cell r="E456">
            <v>58</v>
          </cell>
          <cell r="F456">
            <v>72</v>
          </cell>
          <cell r="G456">
            <v>4</v>
          </cell>
          <cell r="H456">
            <v>1</v>
          </cell>
          <cell r="I456">
            <v>0</v>
          </cell>
          <cell r="J456" t="str">
            <v>02/12/2022</v>
          </cell>
          <cell r="K456">
            <v>82267</v>
          </cell>
          <cell r="L456">
            <v>603984.88</v>
          </cell>
          <cell r="M456">
            <v>558346.25</v>
          </cell>
          <cell r="N456">
            <v>33</v>
          </cell>
          <cell r="O456">
            <v>814.84</v>
          </cell>
          <cell r="P456">
            <v>1.1000000000000001</v>
          </cell>
          <cell r="Q456">
            <v>20</v>
          </cell>
          <cell r="R456">
            <v>7</v>
          </cell>
          <cell r="S456">
            <v>857.21</v>
          </cell>
          <cell r="T456">
            <v>10</v>
          </cell>
          <cell r="U456">
            <v>1463.04</v>
          </cell>
          <cell r="V456">
            <v>25.59</v>
          </cell>
          <cell r="W456">
            <v>1.2556730367182511</v>
          </cell>
          <cell r="X456">
            <v>760.39</v>
          </cell>
          <cell r="Y456">
            <v>10.11</v>
          </cell>
          <cell r="Z456">
            <v>42.65</v>
          </cell>
          <cell r="AA456">
            <v>46718.98</v>
          </cell>
          <cell r="AB456">
            <v>0.47</v>
          </cell>
          <cell r="AC456">
            <v>16.53</v>
          </cell>
          <cell r="AD456">
            <v>21.96</v>
          </cell>
          <cell r="AE456">
            <v>388</v>
          </cell>
          <cell r="AF456">
            <v>105</v>
          </cell>
          <cell r="AG456">
            <v>0.46</v>
          </cell>
          <cell r="AH456">
            <v>18</v>
          </cell>
          <cell r="AI456">
            <v>24.93</v>
          </cell>
          <cell r="AJ456">
            <v>7.55</v>
          </cell>
          <cell r="AK456">
            <v>1.6</v>
          </cell>
          <cell r="AL456">
            <v>1553</v>
          </cell>
          <cell r="AM456">
            <v>569</v>
          </cell>
          <cell r="AN456">
            <v>27.26</v>
          </cell>
          <cell r="AO456">
            <v>90</v>
          </cell>
        </row>
        <row r="457">
          <cell r="A457" t="str">
            <v>Huechuraba</v>
          </cell>
          <cell r="B457" t="str">
            <v xml:space="preserve"> Dentro de condominio</v>
          </cell>
          <cell r="C457">
            <v>278235770</v>
          </cell>
          <cell r="D457">
            <v>7990</v>
          </cell>
          <cell r="E457">
            <v>140</v>
          </cell>
          <cell r="F457">
            <v>178</v>
          </cell>
          <cell r="G457">
            <v>4</v>
          </cell>
          <cell r="H457">
            <v>4</v>
          </cell>
          <cell r="I457">
            <v>2</v>
          </cell>
          <cell r="J457" t="str">
            <v>02/12/2022</v>
          </cell>
          <cell r="K457">
            <v>98500</v>
          </cell>
          <cell r="L457">
            <v>1061523.43</v>
          </cell>
          <cell r="M457">
            <v>299286.88</v>
          </cell>
          <cell r="N457">
            <v>30</v>
          </cell>
          <cell r="O457">
            <v>795.39</v>
          </cell>
          <cell r="P457">
            <v>0.5</v>
          </cell>
          <cell r="Q457">
            <v>13</v>
          </cell>
          <cell r="R457">
            <v>6</v>
          </cell>
          <cell r="S457">
            <v>1331.51</v>
          </cell>
          <cell r="T457">
            <v>5</v>
          </cell>
          <cell r="U457">
            <v>1313.16</v>
          </cell>
          <cell r="V457">
            <v>55.17</v>
          </cell>
          <cell r="W457">
            <v>1.6514083725539832</v>
          </cell>
          <cell r="X457">
            <v>1032.25</v>
          </cell>
          <cell r="Y457">
            <v>5.84</v>
          </cell>
          <cell r="Z457">
            <v>44.94</v>
          </cell>
          <cell r="AA457">
            <v>52906.28</v>
          </cell>
          <cell r="AB457">
            <v>0</v>
          </cell>
          <cell r="AC457">
            <v>12.76</v>
          </cell>
          <cell r="AD457">
            <v>7.96</v>
          </cell>
          <cell r="AE457">
            <v>778</v>
          </cell>
          <cell r="AF457">
            <v>181</v>
          </cell>
          <cell r="AG457">
            <v>0.87</v>
          </cell>
          <cell r="AH457">
            <v>18</v>
          </cell>
          <cell r="AI457">
            <v>28.84</v>
          </cell>
          <cell r="AJ457">
            <v>8.08</v>
          </cell>
          <cell r="AK457">
            <v>2.64</v>
          </cell>
          <cell r="AL457">
            <v>2331</v>
          </cell>
          <cell r="AM457">
            <v>690.32</v>
          </cell>
          <cell r="AN457">
            <v>1.96</v>
          </cell>
          <cell r="AO457">
            <v>90</v>
          </cell>
        </row>
        <row r="458">
          <cell r="A458" t="str">
            <v>Las Condes</v>
          </cell>
          <cell r="B458" t="str">
            <v xml:space="preserve"> Metro Los Dominocos</v>
          </cell>
          <cell r="C458">
            <v>619849400</v>
          </cell>
          <cell r="D458">
            <v>17800</v>
          </cell>
          <cell r="E458">
            <v>300</v>
          </cell>
          <cell r="F458">
            <v>140</v>
          </cell>
          <cell r="G458">
            <v>4</v>
          </cell>
          <cell r="H458">
            <v>3</v>
          </cell>
          <cell r="I458">
            <v>3</v>
          </cell>
          <cell r="J458" t="str">
            <v>02/12/2022</v>
          </cell>
          <cell r="K458">
            <v>294480</v>
          </cell>
          <cell r="L458">
            <v>1432747.4</v>
          </cell>
          <cell r="M458">
            <v>690846.3</v>
          </cell>
          <cell r="N458">
            <v>22</v>
          </cell>
          <cell r="O458">
            <v>1097.19</v>
          </cell>
          <cell r="P458">
            <v>0.37</v>
          </cell>
          <cell r="Q458">
            <v>12</v>
          </cell>
          <cell r="R458">
            <v>41</v>
          </cell>
          <cell r="S458">
            <v>1390.84</v>
          </cell>
          <cell r="T458">
            <v>3</v>
          </cell>
          <cell r="U458">
            <v>2099.15</v>
          </cell>
          <cell r="V458">
            <v>0</v>
          </cell>
          <cell r="W458">
            <v>3.0235780041461733</v>
          </cell>
          <cell r="X458">
            <v>1480.51</v>
          </cell>
          <cell r="Y458">
            <v>2.76</v>
          </cell>
          <cell r="Z458">
            <v>77.150000000000006</v>
          </cell>
          <cell r="AA458">
            <v>117284.5</v>
          </cell>
          <cell r="AB458">
            <v>0</v>
          </cell>
          <cell r="AC458">
            <v>0.88</v>
          </cell>
          <cell r="AD458">
            <v>1.31</v>
          </cell>
          <cell r="AE458">
            <v>664</v>
          </cell>
          <cell r="AF458">
            <v>397</v>
          </cell>
          <cell r="AG458">
            <v>0.33</v>
          </cell>
          <cell r="AH458">
            <v>4</v>
          </cell>
          <cell r="AI458">
            <v>4.2300000000000004</v>
          </cell>
          <cell r="AJ458">
            <v>1.71</v>
          </cell>
          <cell r="AK458">
            <v>0.9</v>
          </cell>
          <cell r="AL458">
            <v>2301</v>
          </cell>
          <cell r="AM458">
            <v>839.24</v>
          </cell>
          <cell r="AN458">
            <v>40.57</v>
          </cell>
          <cell r="AO458">
            <v>80</v>
          </cell>
        </row>
        <row r="459">
          <cell r="A459" t="str">
            <v>Colina</v>
          </cell>
          <cell r="B459" t="str">
            <v xml:space="preserve"> Av jose rabat 10500</v>
          </cell>
          <cell r="C459">
            <v>487522000</v>
          </cell>
          <cell r="D459">
            <v>14000</v>
          </cell>
          <cell r="E459">
            <v>164</v>
          </cell>
          <cell r="F459">
            <v>550</v>
          </cell>
          <cell r="G459">
            <v>3</v>
          </cell>
          <cell r="H459">
            <v>3</v>
          </cell>
          <cell r="I459">
            <v>5</v>
          </cell>
          <cell r="J459" t="str">
            <v>02/12/2022</v>
          </cell>
          <cell r="K459">
            <v>117839</v>
          </cell>
          <cell r="L459">
            <v>1115239.6200000001</v>
          </cell>
          <cell r="M459">
            <v>734015.35</v>
          </cell>
          <cell r="N459">
            <v>57</v>
          </cell>
          <cell r="O459">
            <v>487.23</v>
          </cell>
          <cell r="P459">
            <v>0.96</v>
          </cell>
          <cell r="Q459">
            <v>30</v>
          </cell>
          <cell r="R459">
            <v>10</v>
          </cell>
          <cell r="S459">
            <v>632.22</v>
          </cell>
          <cell r="T459">
            <v>7</v>
          </cell>
          <cell r="U459">
            <v>1011.29</v>
          </cell>
          <cell r="V459">
            <v>45.41</v>
          </cell>
          <cell r="W459">
            <v>1.4295011588942701</v>
          </cell>
          <cell r="X459">
            <v>1149.29</v>
          </cell>
          <cell r="Y459">
            <v>14.4</v>
          </cell>
          <cell r="Z459">
            <v>37.659999999999997</v>
          </cell>
          <cell r="AA459">
            <v>74060.31</v>
          </cell>
          <cell r="AB459">
            <v>1.78</v>
          </cell>
          <cell r="AC459">
            <v>12.23</v>
          </cell>
          <cell r="AD459">
            <v>10.3</v>
          </cell>
          <cell r="AE459">
            <v>756</v>
          </cell>
          <cell r="AF459">
            <v>160</v>
          </cell>
          <cell r="AG459">
            <v>0.53</v>
          </cell>
          <cell r="AH459">
            <v>35.71</v>
          </cell>
          <cell r="AI459">
            <v>25.46</v>
          </cell>
          <cell r="AJ459">
            <v>8.3000000000000007</v>
          </cell>
          <cell r="AK459">
            <v>1.34</v>
          </cell>
          <cell r="AL459">
            <v>1830</v>
          </cell>
          <cell r="AM459">
            <v>714.93</v>
          </cell>
          <cell r="AN459">
            <v>9.42</v>
          </cell>
          <cell r="AO459">
            <v>90</v>
          </cell>
        </row>
        <row r="460">
          <cell r="A460" t="str">
            <v>Colina</v>
          </cell>
          <cell r="B460" t="str">
            <v xml:space="preserve"> Colina</v>
          </cell>
          <cell r="C460">
            <v>135000000</v>
          </cell>
          <cell r="D460">
            <v>3876.748</v>
          </cell>
          <cell r="E460">
            <v>68</v>
          </cell>
          <cell r="F460">
            <v>70</v>
          </cell>
          <cell r="G460">
            <v>3</v>
          </cell>
          <cell r="H460">
            <v>2</v>
          </cell>
          <cell r="I460">
            <v>3</v>
          </cell>
          <cell r="J460" t="str">
            <v>02/12/2022</v>
          </cell>
          <cell r="K460">
            <v>117839</v>
          </cell>
          <cell r="L460">
            <v>1115239.6200000001</v>
          </cell>
          <cell r="M460">
            <v>734015.35</v>
          </cell>
          <cell r="N460">
            <v>57</v>
          </cell>
          <cell r="O460">
            <v>487.23</v>
          </cell>
          <cell r="P460">
            <v>0.96</v>
          </cell>
          <cell r="Q460">
            <v>30</v>
          </cell>
          <cell r="R460">
            <v>10</v>
          </cell>
          <cell r="S460">
            <v>632.22</v>
          </cell>
          <cell r="T460">
            <v>7</v>
          </cell>
          <cell r="U460">
            <v>1011.29</v>
          </cell>
          <cell r="V460">
            <v>45.41</v>
          </cell>
          <cell r="W460">
            <v>1.4295011588942701</v>
          </cell>
          <cell r="X460">
            <v>1149.29</v>
          </cell>
          <cell r="Y460">
            <v>14.4</v>
          </cell>
          <cell r="Z460">
            <v>37.659999999999997</v>
          </cell>
          <cell r="AA460">
            <v>74060.31</v>
          </cell>
          <cell r="AB460">
            <v>1.78</v>
          </cell>
          <cell r="AC460">
            <v>12.23</v>
          </cell>
          <cell r="AD460">
            <v>10.3</v>
          </cell>
          <cell r="AE460">
            <v>756</v>
          </cell>
          <cell r="AF460">
            <v>160</v>
          </cell>
          <cell r="AG460">
            <v>0.53</v>
          </cell>
          <cell r="AH460">
            <v>35.71</v>
          </cell>
          <cell r="AI460">
            <v>25.46</v>
          </cell>
          <cell r="AJ460">
            <v>8.3000000000000007</v>
          </cell>
          <cell r="AK460">
            <v>1.34</v>
          </cell>
          <cell r="AL460">
            <v>1830</v>
          </cell>
          <cell r="AM460">
            <v>714.93</v>
          </cell>
          <cell r="AN460">
            <v>9.42</v>
          </cell>
          <cell r="AO460">
            <v>90</v>
          </cell>
        </row>
        <row r="461">
          <cell r="A461" t="str">
            <v>Talagante</v>
          </cell>
          <cell r="B461" t="str">
            <v xml:space="preserve"> Casa/Parcela en condominio</v>
          </cell>
          <cell r="C461">
            <v>417841177</v>
          </cell>
          <cell r="D461">
            <v>11999</v>
          </cell>
          <cell r="E461">
            <v>181</v>
          </cell>
          <cell r="F461">
            <v>5141</v>
          </cell>
          <cell r="G461">
            <v>3</v>
          </cell>
          <cell r="H461">
            <v>3</v>
          </cell>
          <cell r="I461">
            <v>3</v>
          </cell>
          <cell r="J461" t="str">
            <v>02/12/2022</v>
          </cell>
          <cell r="K461">
            <v>58950</v>
          </cell>
          <cell r="L461">
            <v>409053.02</v>
          </cell>
          <cell r="M461">
            <v>305231.98</v>
          </cell>
          <cell r="N461">
            <v>34</v>
          </cell>
          <cell r="O461">
            <v>466.11</v>
          </cell>
          <cell r="P461">
            <v>1.71</v>
          </cell>
          <cell r="Q461">
            <v>22</v>
          </cell>
          <cell r="R461">
            <v>1</v>
          </cell>
          <cell r="S461">
            <v>623.78</v>
          </cell>
          <cell r="T461">
            <v>5</v>
          </cell>
          <cell r="U461">
            <v>1312.85</v>
          </cell>
          <cell r="V461">
            <v>11.01</v>
          </cell>
          <cell r="W461">
            <v>1.9416427628214292</v>
          </cell>
          <cell r="X461">
            <v>715.59</v>
          </cell>
          <cell r="Y461">
            <v>27.22</v>
          </cell>
          <cell r="Z461">
            <v>52.79</v>
          </cell>
          <cell r="AA461">
            <v>30827.39</v>
          </cell>
          <cell r="AB461">
            <v>1.88</v>
          </cell>
          <cell r="AC461">
            <v>14.05</v>
          </cell>
          <cell r="AD461">
            <v>49.4</v>
          </cell>
          <cell r="AE461">
            <v>167</v>
          </cell>
          <cell r="AF461">
            <v>66</v>
          </cell>
          <cell r="AG461">
            <v>0.28999999999999998</v>
          </cell>
          <cell r="AH461">
            <v>18</v>
          </cell>
          <cell r="AI461">
            <v>21.33</v>
          </cell>
          <cell r="AJ461">
            <v>8.6</v>
          </cell>
          <cell r="AK461">
            <v>1.64</v>
          </cell>
          <cell r="AL461">
            <v>907</v>
          </cell>
          <cell r="AM461">
            <v>579.61</v>
          </cell>
          <cell r="AN461">
            <v>10.59</v>
          </cell>
          <cell r="AO461">
            <v>130</v>
          </cell>
        </row>
        <row r="462">
          <cell r="A462" t="str">
            <v>La Reina</v>
          </cell>
          <cell r="B462" t="str">
            <v xml:space="preserve"> Casa en La Reina.</v>
          </cell>
          <cell r="C462">
            <v>221126050</v>
          </cell>
          <cell r="D462">
            <v>6350</v>
          </cell>
          <cell r="E462">
            <v>117</v>
          </cell>
          <cell r="F462">
            <v>117</v>
          </cell>
          <cell r="G462">
            <v>3</v>
          </cell>
          <cell r="H462">
            <v>3</v>
          </cell>
          <cell r="I462">
            <v>1</v>
          </cell>
          <cell r="J462" t="str">
            <v>02/12/2022</v>
          </cell>
          <cell r="K462">
            <v>92678</v>
          </cell>
          <cell r="L462">
            <v>1296980.73</v>
          </cell>
          <cell r="M462">
            <v>190795.89</v>
          </cell>
          <cell r="N462">
            <v>28</v>
          </cell>
          <cell r="O462">
            <v>636.16</v>
          </cell>
          <cell r="P462">
            <v>0.82</v>
          </cell>
          <cell r="Q462">
            <v>15</v>
          </cell>
          <cell r="R462">
            <v>17</v>
          </cell>
          <cell r="S462">
            <v>783.55</v>
          </cell>
          <cell r="T462">
            <v>4</v>
          </cell>
          <cell r="U462">
            <v>1244.3399999999999</v>
          </cell>
          <cell r="V462">
            <v>0</v>
          </cell>
          <cell r="W462">
            <v>1.7040330196173972</v>
          </cell>
          <cell r="X462">
            <v>1393.46</v>
          </cell>
          <cell r="Y462">
            <v>3.3</v>
          </cell>
          <cell r="Z462">
            <v>33.53</v>
          </cell>
          <cell r="AA462">
            <v>46581.770000000004</v>
          </cell>
          <cell r="AB462">
            <v>3.88</v>
          </cell>
          <cell r="AC462">
            <v>4.92</v>
          </cell>
          <cell r="AD462">
            <v>6.16</v>
          </cell>
          <cell r="AE462">
            <v>379</v>
          </cell>
          <cell r="AF462">
            <v>103</v>
          </cell>
          <cell r="AG462">
            <v>0.49</v>
          </cell>
          <cell r="AH462">
            <v>26.67</v>
          </cell>
          <cell r="AI462">
            <v>6.94</v>
          </cell>
          <cell r="AJ462">
            <v>3.21</v>
          </cell>
          <cell r="AK462">
            <v>1.23</v>
          </cell>
          <cell r="AL462">
            <v>1106</v>
          </cell>
          <cell r="AM462">
            <v>810.3</v>
          </cell>
          <cell r="AN462">
            <v>17.28</v>
          </cell>
          <cell r="AO462">
            <v>90</v>
          </cell>
        </row>
        <row r="463">
          <cell r="A463" t="str">
            <v>El Bosque</v>
          </cell>
          <cell r="B463" t="str">
            <v xml:space="preserve"> Casa en la comuna el bosque</v>
          </cell>
          <cell r="C463">
            <v>138943770</v>
          </cell>
          <cell r="D463">
            <v>3990</v>
          </cell>
          <cell r="E463">
            <v>400</v>
          </cell>
          <cell r="F463">
            <v>400</v>
          </cell>
          <cell r="G463">
            <v>4</v>
          </cell>
          <cell r="H463">
            <v>2</v>
          </cell>
          <cell r="I463">
            <v>0</v>
          </cell>
          <cell r="J463" t="str">
            <v>02/12/2022</v>
          </cell>
          <cell r="K463">
            <v>162415</v>
          </cell>
          <cell r="L463">
            <v>329261.03999999998</v>
          </cell>
          <cell r="M463">
            <v>280109.15999999997</v>
          </cell>
          <cell r="N463">
            <v>103</v>
          </cell>
          <cell r="O463">
            <v>294.3</v>
          </cell>
          <cell r="P463">
            <v>1.47</v>
          </cell>
          <cell r="Q463">
            <v>49</v>
          </cell>
          <cell r="R463">
            <v>1</v>
          </cell>
          <cell r="S463">
            <v>382.68</v>
          </cell>
          <cell r="T463">
            <v>10</v>
          </cell>
          <cell r="U463">
            <v>730.49</v>
          </cell>
          <cell r="V463">
            <v>0</v>
          </cell>
          <cell r="W463">
            <v>2.0492709973343231</v>
          </cell>
          <cell r="X463">
            <v>644.53</v>
          </cell>
          <cell r="Y463">
            <v>16.09</v>
          </cell>
          <cell r="Z463">
            <v>19.809999999999999</v>
          </cell>
          <cell r="AA463">
            <v>80324.87</v>
          </cell>
          <cell r="AB463">
            <v>0.24</v>
          </cell>
          <cell r="AC463">
            <v>12.95</v>
          </cell>
          <cell r="AD463">
            <v>72.78</v>
          </cell>
          <cell r="AE463">
            <v>1372</v>
          </cell>
          <cell r="AF463">
            <v>234</v>
          </cell>
          <cell r="AG463">
            <v>0.94</v>
          </cell>
          <cell r="AH463">
            <v>32.56</v>
          </cell>
          <cell r="AI463">
            <v>22.65</v>
          </cell>
          <cell r="AJ463">
            <v>10.220000000000001</v>
          </cell>
          <cell r="AK463">
            <v>2.61</v>
          </cell>
          <cell r="AL463">
            <v>4084</v>
          </cell>
          <cell r="AM463">
            <v>641.95000000000005</v>
          </cell>
          <cell r="AN463">
            <v>4.71</v>
          </cell>
          <cell r="AO463">
            <v>105</v>
          </cell>
        </row>
        <row r="464">
          <cell r="A464" t="str">
            <v>Lampa</v>
          </cell>
          <cell r="B464" t="str">
            <v xml:space="preserve"> Lampa</v>
          </cell>
          <cell r="C464">
            <v>131979170</v>
          </cell>
          <cell r="D464">
            <v>3790</v>
          </cell>
          <cell r="E464">
            <v>108</v>
          </cell>
          <cell r="F464">
            <v>279</v>
          </cell>
          <cell r="G464">
            <v>3</v>
          </cell>
          <cell r="H464">
            <v>2</v>
          </cell>
          <cell r="I464">
            <v>2</v>
          </cell>
          <cell r="J464" t="str">
            <v>02/12/2022</v>
          </cell>
          <cell r="K464">
            <v>80683</v>
          </cell>
          <cell r="L464">
            <v>555319.97</v>
          </cell>
          <cell r="M464">
            <v>293578.69</v>
          </cell>
          <cell r="N464">
            <v>45</v>
          </cell>
          <cell r="O464">
            <v>695.88</v>
          </cell>
          <cell r="P464">
            <v>1</v>
          </cell>
          <cell r="Q464">
            <v>25</v>
          </cell>
          <cell r="R464">
            <v>2</v>
          </cell>
          <cell r="S464">
            <v>871.27</v>
          </cell>
          <cell r="T464">
            <v>6</v>
          </cell>
          <cell r="U464">
            <v>2835.37</v>
          </cell>
          <cell r="V464">
            <v>26</v>
          </cell>
          <cell r="W464">
            <v>0.76325690580162742</v>
          </cell>
          <cell r="X464">
            <v>983.49</v>
          </cell>
          <cell r="Y464">
            <v>19.420000000000002</v>
          </cell>
          <cell r="Z464">
            <v>43.93</v>
          </cell>
          <cell r="AA464">
            <v>59033.78</v>
          </cell>
          <cell r="AB464">
            <v>18.45</v>
          </cell>
          <cell r="AC464">
            <v>16.68</v>
          </cell>
          <cell r="AD464">
            <v>15.2</v>
          </cell>
          <cell r="AE464">
            <v>763</v>
          </cell>
          <cell r="AF464">
            <v>67</v>
          </cell>
          <cell r="AG464">
            <v>0.68</v>
          </cell>
          <cell r="AH464">
            <v>18</v>
          </cell>
          <cell r="AI464">
            <v>25.76</v>
          </cell>
          <cell r="AJ464">
            <v>8.68</v>
          </cell>
          <cell r="AK464">
            <v>1.96</v>
          </cell>
          <cell r="AL464">
            <v>1519</v>
          </cell>
          <cell r="AM464">
            <v>554.17999999999995</v>
          </cell>
          <cell r="AN464">
            <v>9.2100000000000009</v>
          </cell>
          <cell r="AO464">
            <v>120</v>
          </cell>
        </row>
        <row r="465">
          <cell r="A465" t="str">
            <v>Puente Alto</v>
          </cell>
          <cell r="B465" t="str">
            <v xml:space="preserve"> Pasaje Adolfo Ruiz Martínez</v>
          </cell>
          <cell r="C465">
            <v>120000000</v>
          </cell>
          <cell r="D465">
            <v>3445.998</v>
          </cell>
          <cell r="E465">
            <v>70</v>
          </cell>
          <cell r="F465">
            <v>154</v>
          </cell>
          <cell r="G465">
            <v>3</v>
          </cell>
          <cell r="H465">
            <v>2</v>
          </cell>
          <cell r="I465">
            <v>1</v>
          </cell>
          <cell r="J465" t="str">
            <v>02/12/2022</v>
          </cell>
          <cell r="K465">
            <v>565439</v>
          </cell>
          <cell r="L465">
            <v>2492680.23</v>
          </cell>
          <cell r="M465">
            <v>1930758.23</v>
          </cell>
          <cell r="N465">
            <v>214</v>
          </cell>
          <cell r="O465">
            <v>532.9</v>
          </cell>
          <cell r="P465">
            <v>1.25</v>
          </cell>
          <cell r="Q465">
            <v>106</v>
          </cell>
          <cell r="R465">
            <v>6</v>
          </cell>
          <cell r="S465">
            <v>645.05999999999995</v>
          </cell>
          <cell r="T465">
            <v>15</v>
          </cell>
          <cell r="U465">
            <v>1378.98</v>
          </cell>
          <cell r="V465">
            <v>28.19</v>
          </cell>
          <cell r="W465">
            <v>1.2556730367182511</v>
          </cell>
          <cell r="X465">
            <v>661.65</v>
          </cell>
          <cell r="Y465">
            <v>7.67</v>
          </cell>
          <cell r="Z465">
            <v>51.76</v>
          </cell>
          <cell r="AA465">
            <v>348064.42</v>
          </cell>
          <cell r="AB465">
            <v>0.9</v>
          </cell>
          <cell r="AC465">
            <v>9.34</v>
          </cell>
          <cell r="AD465">
            <v>69.3</v>
          </cell>
          <cell r="AE465">
            <v>3624</v>
          </cell>
          <cell r="AF465">
            <v>875</v>
          </cell>
          <cell r="AG465">
            <v>0.71</v>
          </cell>
          <cell r="AH465">
            <v>37.18</v>
          </cell>
          <cell r="AI465">
            <v>23.31</v>
          </cell>
          <cell r="AJ465">
            <v>6.78</v>
          </cell>
          <cell r="AK465">
            <v>1.51</v>
          </cell>
          <cell r="AL465">
            <v>7593</v>
          </cell>
          <cell r="AM465">
            <v>800.28</v>
          </cell>
          <cell r="AN465">
            <v>28.19</v>
          </cell>
          <cell r="AO465">
            <v>105</v>
          </cell>
        </row>
        <row r="466">
          <cell r="A466" t="str">
            <v>Puente Alto</v>
          </cell>
          <cell r="B466" t="str">
            <v xml:space="preserve"> Pasaje 27</v>
          </cell>
          <cell r="C466">
            <v>53000000</v>
          </cell>
          <cell r="D466">
            <v>1521.9829999999999</v>
          </cell>
          <cell r="E466">
            <v>70</v>
          </cell>
          <cell r="F466">
            <v>90</v>
          </cell>
          <cell r="G466">
            <v>3</v>
          </cell>
          <cell r="H466">
            <v>1</v>
          </cell>
          <cell r="I466">
            <v>0</v>
          </cell>
          <cell r="J466" t="str">
            <v>02/12/2022</v>
          </cell>
          <cell r="K466">
            <v>565439</v>
          </cell>
          <cell r="L466">
            <v>2492680.23</v>
          </cell>
          <cell r="M466">
            <v>1930758.23</v>
          </cell>
          <cell r="N466">
            <v>214</v>
          </cell>
          <cell r="O466">
            <v>532.9</v>
          </cell>
          <cell r="P466">
            <v>1.25</v>
          </cell>
          <cell r="Q466">
            <v>106</v>
          </cell>
          <cell r="R466">
            <v>6</v>
          </cell>
          <cell r="S466">
            <v>645.05999999999995</v>
          </cell>
          <cell r="T466">
            <v>15</v>
          </cell>
          <cell r="U466">
            <v>1378.98</v>
          </cell>
          <cell r="V466">
            <v>28.19</v>
          </cell>
          <cell r="W466">
            <v>1.2556730367182511</v>
          </cell>
          <cell r="X466">
            <v>661.65</v>
          </cell>
          <cell r="Y466">
            <v>7.67</v>
          </cell>
          <cell r="Z466">
            <v>51.76</v>
          </cell>
          <cell r="AA466">
            <v>348064.42</v>
          </cell>
          <cell r="AB466">
            <v>0.9</v>
          </cell>
          <cell r="AC466">
            <v>9.34</v>
          </cell>
          <cell r="AD466">
            <v>69.3</v>
          </cell>
          <cell r="AE466">
            <v>3624</v>
          </cell>
          <cell r="AF466">
            <v>875</v>
          </cell>
          <cell r="AG466">
            <v>0.71</v>
          </cell>
          <cell r="AH466">
            <v>37.18</v>
          </cell>
          <cell r="AI466">
            <v>23.31</v>
          </cell>
          <cell r="AJ466">
            <v>6.78</v>
          </cell>
          <cell r="AK466">
            <v>1.51</v>
          </cell>
          <cell r="AL466">
            <v>7593</v>
          </cell>
          <cell r="AM466">
            <v>800.28</v>
          </cell>
          <cell r="AN466">
            <v>28.19</v>
          </cell>
          <cell r="AO466">
            <v>105</v>
          </cell>
        </row>
        <row r="467">
          <cell r="A467" t="str">
            <v>La Granja</v>
          </cell>
          <cell r="B467" t="str">
            <v xml:space="preserve"> La granja</v>
          </cell>
          <cell r="C467">
            <v>224608350</v>
          </cell>
          <cell r="D467">
            <v>6450</v>
          </cell>
          <cell r="E467">
            <v>240</v>
          </cell>
          <cell r="F467">
            <v>640</v>
          </cell>
          <cell r="G467">
            <v>4</v>
          </cell>
          <cell r="H467">
            <v>2</v>
          </cell>
          <cell r="I467">
            <v>4</v>
          </cell>
          <cell r="J467" t="str">
            <v>02/12/2022</v>
          </cell>
          <cell r="K467">
            <v>116312</v>
          </cell>
          <cell r="L467">
            <v>848111.12</v>
          </cell>
          <cell r="M467">
            <v>251114.23</v>
          </cell>
          <cell r="N467">
            <v>67</v>
          </cell>
          <cell r="O467">
            <v>288.75</v>
          </cell>
          <cell r="P467">
            <v>1.33</v>
          </cell>
          <cell r="Q467">
            <v>29</v>
          </cell>
          <cell r="R467">
            <v>0</v>
          </cell>
          <cell r="S467">
            <v>400.03</v>
          </cell>
          <cell r="T467">
            <v>9</v>
          </cell>
          <cell r="U467">
            <v>673.73</v>
          </cell>
          <cell r="V467">
            <v>0</v>
          </cell>
          <cell r="W467">
            <v>2.2012296998639163</v>
          </cell>
          <cell r="X467">
            <v>818.69</v>
          </cell>
          <cell r="Y467">
            <v>7.46</v>
          </cell>
          <cell r="Z467">
            <v>18.13</v>
          </cell>
          <cell r="AA467">
            <v>62346.2</v>
          </cell>
          <cell r="AB467">
            <v>0.55000000000000004</v>
          </cell>
          <cell r="AC467">
            <v>18.600000000000001</v>
          </cell>
          <cell r="AD467">
            <v>70.150000000000006</v>
          </cell>
          <cell r="AE467">
            <v>1291</v>
          </cell>
          <cell r="AF467">
            <v>375</v>
          </cell>
          <cell r="AG467">
            <v>1.36</v>
          </cell>
          <cell r="AH467">
            <v>13.33</v>
          </cell>
          <cell r="AI467">
            <v>21.91</v>
          </cell>
          <cell r="AJ467">
            <v>10.54</v>
          </cell>
          <cell r="AK467">
            <v>3.04</v>
          </cell>
          <cell r="AL467">
            <v>3497</v>
          </cell>
          <cell r="AM467">
            <v>593.42999999999995</v>
          </cell>
          <cell r="AN467">
            <v>6.06</v>
          </cell>
          <cell r="AO467">
            <v>100</v>
          </cell>
        </row>
        <row r="468">
          <cell r="A468" t="str">
            <v>Puente Alto</v>
          </cell>
          <cell r="B468" t="str">
            <v xml:space="preserve"> Casa de 3 Pisos en Dehesa de La Viña</v>
          </cell>
          <cell r="C468">
            <v>180000000</v>
          </cell>
          <cell r="D468">
            <v>5168.9979999999996</v>
          </cell>
          <cell r="E468">
            <v>140</v>
          </cell>
          <cell r="F468">
            <v>229</v>
          </cell>
          <cell r="G468">
            <v>4</v>
          </cell>
          <cell r="H468">
            <v>2</v>
          </cell>
          <cell r="I468">
            <v>0</v>
          </cell>
          <cell r="J468" t="str">
            <v>02/12/2022</v>
          </cell>
          <cell r="K468">
            <v>565439</v>
          </cell>
          <cell r="L468">
            <v>2492680.23</v>
          </cell>
          <cell r="M468">
            <v>1930758.23</v>
          </cell>
          <cell r="N468">
            <v>214</v>
          </cell>
          <cell r="O468">
            <v>532.9</v>
          </cell>
          <cell r="P468">
            <v>1.25</v>
          </cell>
          <cell r="Q468">
            <v>106</v>
          </cell>
          <cell r="R468">
            <v>6</v>
          </cell>
          <cell r="S468">
            <v>645.05999999999995</v>
          </cell>
          <cell r="T468">
            <v>15</v>
          </cell>
          <cell r="U468">
            <v>1378.98</v>
          </cell>
          <cell r="V468">
            <v>28.19</v>
          </cell>
          <cell r="W468">
            <v>1.2556730367182511</v>
          </cell>
          <cell r="X468">
            <v>661.65</v>
          </cell>
          <cell r="Y468">
            <v>7.67</v>
          </cell>
          <cell r="Z468">
            <v>51.76</v>
          </cell>
          <cell r="AA468">
            <v>348064.42</v>
          </cell>
          <cell r="AB468">
            <v>0.9</v>
          </cell>
          <cell r="AC468">
            <v>9.34</v>
          </cell>
          <cell r="AD468">
            <v>69.3</v>
          </cell>
          <cell r="AE468">
            <v>3624</v>
          </cell>
          <cell r="AF468">
            <v>875</v>
          </cell>
          <cell r="AG468">
            <v>0.71</v>
          </cell>
          <cell r="AH468">
            <v>37.18</v>
          </cell>
          <cell r="AI468">
            <v>23.31</v>
          </cell>
          <cell r="AJ468">
            <v>6.78</v>
          </cell>
          <cell r="AK468">
            <v>1.51</v>
          </cell>
          <cell r="AL468">
            <v>7593</v>
          </cell>
          <cell r="AM468">
            <v>800.28</v>
          </cell>
          <cell r="AN468">
            <v>28.19</v>
          </cell>
          <cell r="AO468">
            <v>105</v>
          </cell>
        </row>
        <row r="469">
          <cell r="A469" t="str">
            <v>La Reina</v>
          </cell>
          <cell r="B469" t="str">
            <v xml:space="preserve"> Eliecer Parada  pasaje sin salida/Fco.Bilbao</v>
          </cell>
          <cell r="C469">
            <v>480557400</v>
          </cell>
          <cell r="D469">
            <v>13800</v>
          </cell>
          <cell r="E469">
            <v>194</v>
          </cell>
          <cell r="F469">
            <v>344</v>
          </cell>
          <cell r="G469">
            <v>4</v>
          </cell>
          <cell r="H469">
            <v>3</v>
          </cell>
          <cell r="I469">
            <v>0</v>
          </cell>
          <cell r="J469" t="str">
            <v>02/12/2022</v>
          </cell>
          <cell r="K469">
            <v>92678</v>
          </cell>
          <cell r="L469">
            <v>1296980.73</v>
          </cell>
          <cell r="M469">
            <v>190795.89</v>
          </cell>
          <cell r="N469">
            <v>28</v>
          </cell>
          <cell r="O469">
            <v>636.16</v>
          </cell>
          <cell r="P469">
            <v>0.82</v>
          </cell>
          <cell r="Q469">
            <v>15</v>
          </cell>
          <cell r="R469">
            <v>17</v>
          </cell>
          <cell r="S469">
            <v>783.55</v>
          </cell>
          <cell r="T469">
            <v>4</v>
          </cell>
          <cell r="U469">
            <v>1244.3399999999999</v>
          </cell>
          <cell r="V469">
            <v>0</v>
          </cell>
          <cell r="W469">
            <v>1.7040330196173972</v>
          </cell>
          <cell r="X469">
            <v>1393.46</v>
          </cell>
          <cell r="Y469">
            <v>3.3</v>
          </cell>
          <cell r="Z469">
            <v>33.53</v>
          </cell>
          <cell r="AA469">
            <v>46581.770000000004</v>
          </cell>
          <cell r="AB469">
            <v>3.88</v>
          </cell>
          <cell r="AC469">
            <v>4.92</v>
          </cell>
          <cell r="AD469">
            <v>6.16</v>
          </cell>
          <cell r="AE469">
            <v>379</v>
          </cell>
          <cell r="AF469">
            <v>103</v>
          </cell>
          <cell r="AG469">
            <v>0.49</v>
          </cell>
          <cell r="AH469">
            <v>26.67</v>
          </cell>
          <cell r="AI469">
            <v>6.94</v>
          </cell>
          <cell r="AJ469">
            <v>3.21</v>
          </cell>
          <cell r="AK469">
            <v>1.23</v>
          </cell>
          <cell r="AL469">
            <v>1106</v>
          </cell>
          <cell r="AM469">
            <v>810.3</v>
          </cell>
          <cell r="AN469">
            <v>17.28</v>
          </cell>
          <cell r="AO469">
            <v>90</v>
          </cell>
        </row>
        <row r="470">
          <cell r="A470" t="str">
            <v>San Miguel</v>
          </cell>
          <cell r="B470" t="str">
            <v xml:space="preserve"> San Miguel</v>
          </cell>
          <cell r="C470">
            <v>790000000</v>
          </cell>
          <cell r="D470">
            <v>22686.155999999999</v>
          </cell>
          <cell r="E470">
            <v>112</v>
          </cell>
          <cell r="F470">
            <v>660</v>
          </cell>
          <cell r="G470">
            <v>3</v>
          </cell>
          <cell r="H470">
            <v>1</v>
          </cell>
          <cell r="I470">
            <v>2</v>
          </cell>
          <cell r="J470" t="str">
            <v>02/12/2022</v>
          </cell>
          <cell r="K470">
            <v>107828</v>
          </cell>
          <cell r="L470">
            <v>212503.55</v>
          </cell>
          <cell r="M470">
            <v>111933.5</v>
          </cell>
          <cell r="N470">
            <v>46</v>
          </cell>
          <cell r="O470">
            <v>335.75</v>
          </cell>
          <cell r="P470">
            <v>1.28</v>
          </cell>
          <cell r="Q470">
            <v>30</v>
          </cell>
          <cell r="R470">
            <v>4</v>
          </cell>
          <cell r="S470">
            <v>398.06</v>
          </cell>
          <cell r="T470">
            <v>4</v>
          </cell>
          <cell r="U470">
            <v>906.7</v>
          </cell>
          <cell r="V470">
            <v>0</v>
          </cell>
          <cell r="W470">
            <v>1.2435673098822997</v>
          </cell>
          <cell r="X470">
            <v>1228.8</v>
          </cell>
          <cell r="Y470">
            <v>5.22</v>
          </cell>
          <cell r="Z470">
            <v>21.59</v>
          </cell>
          <cell r="AA470">
            <v>49502.54</v>
          </cell>
          <cell r="AB470">
            <v>0.95</v>
          </cell>
          <cell r="AC470">
            <v>5.72</v>
          </cell>
          <cell r="AD470">
            <v>11.06</v>
          </cell>
          <cell r="AE470">
            <v>1202</v>
          </cell>
          <cell r="AF470">
            <v>380</v>
          </cell>
          <cell r="AG470">
            <v>1.25</v>
          </cell>
          <cell r="AH470">
            <v>24</v>
          </cell>
          <cell r="AI470">
            <v>17.25</v>
          </cell>
          <cell r="AJ470">
            <v>5.23</v>
          </cell>
          <cell r="AK470">
            <v>2.2799999999999998</v>
          </cell>
          <cell r="AL470">
            <v>2072</v>
          </cell>
          <cell r="AM470">
            <v>799.86</v>
          </cell>
          <cell r="AN470">
            <v>1.89</v>
          </cell>
          <cell r="AO470">
            <v>90</v>
          </cell>
        </row>
        <row r="471">
          <cell r="A471" t="str">
            <v>Maipú</v>
          </cell>
          <cell r="B471" t="str">
            <v xml:space="preserve"> Oportunidad bella casa esquina 180m2 4d</v>
          </cell>
          <cell r="C471">
            <v>149738900</v>
          </cell>
          <cell r="D471">
            <v>4300</v>
          </cell>
          <cell r="E471">
            <v>160</v>
          </cell>
          <cell r="F471">
            <v>180</v>
          </cell>
          <cell r="G471">
            <v>4</v>
          </cell>
          <cell r="H471">
            <v>3</v>
          </cell>
          <cell r="I471">
            <v>4</v>
          </cell>
          <cell r="J471" t="str">
            <v>02/12/2022</v>
          </cell>
          <cell r="K471">
            <v>517393</v>
          </cell>
          <cell r="L471">
            <v>2847701.93</v>
          </cell>
          <cell r="M471">
            <v>1791808.5</v>
          </cell>
          <cell r="N471">
            <v>185</v>
          </cell>
          <cell r="O471">
            <v>384.19</v>
          </cell>
          <cell r="P471">
            <v>1.33</v>
          </cell>
          <cell r="Q471">
            <v>101</v>
          </cell>
          <cell r="R471">
            <v>8</v>
          </cell>
          <cell r="S471">
            <v>538.27</v>
          </cell>
          <cell r="T471">
            <v>16</v>
          </cell>
          <cell r="U471">
            <v>1258.33</v>
          </cell>
          <cell r="V471">
            <v>35.22</v>
          </cell>
          <cell r="W471">
            <v>2.1906116079118543</v>
          </cell>
          <cell r="X471">
            <v>848.94</v>
          </cell>
          <cell r="Y471">
            <v>8.2100000000000009</v>
          </cell>
          <cell r="Z471">
            <v>53.33</v>
          </cell>
          <cell r="AA471">
            <v>274737.43</v>
          </cell>
          <cell r="AB471">
            <v>0.89</v>
          </cell>
          <cell r="AC471">
            <v>6.81</v>
          </cell>
          <cell r="AD471">
            <v>44</v>
          </cell>
          <cell r="AE471">
            <v>3405</v>
          </cell>
          <cell r="AF471">
            <v>574</v>
          </cell>
          <cell r="AG471">
            <v>0.7</v>
          </cell>
          <cell r="AH471">
            <v>40.74</v>
          </cell>
          <cell r="AI471">
            <v>13.22</v>
          </cell>
          <cell r="AJ471">
            <v>4.8</v>
          </cell>
          <cell r="AK471">
            <v>1.69</v>
          </cell>
          <cell r="AL471">
            <v>6715</v>
          </cell>
          <cell r="AM471">
            <v>843.15</v>
          </cell>
          <cell r="AN471">
            <v>23.75</v>
          </cell>
          <cell r="AO471">
            <v>110</v>
          </cell>
        </row>
        <row r="472">
          <cell r="A472" t="str">
            <v>Calera de Tango</v>
          </cell>
          <cell r="B472" t="str">
            <v xml:space="preserve"> 2 casas Condominio Las Araucarias/Calera de Tango</v>
          </cell>
          <cell r="C472">
            <v>591991000</v>
          </cell>
          <cell r="D472">
            <v>17000</v>
          </cell>
          <cell r="E472">
            <v>355</v>
          </cell>
          <cell r="F472">
            <v>5000</v>
          </cell>
          <cell r="G472">
            <v>4</v>
          </cell>
          <cell r="H472">
            <v>5</v>
          </cell>
          <cell r="I472">
            <v>3</v>
          </cell>
          <cell r="J472" t="str">
            <v>02/12/2022</v>
          </cell>
          <cell r="K472">
            <v>11488</v>
          </cell>
          <cell r="L472">
            <v>29946.03</v>
          </cell>
          <cell r="M472">
            <v>29946.03</v>
          </cell>
          <cell r="N472">
            <v>5</v>
          </cell>
          <cell r="O472">
            <v>1164.78</v>
          </cell>
          <cell r="P472">
            <v>0.9</v>
          </cell>
          <cell r="Q472">
            <v>2</v>
          </cell>
          <cell r="R472">
            <v>1</v>
          </cell>
          <cell r="S472">
            <v>1266.8</v>
          </cell>
          <cell r="T472">
            <v>1</v>
          </cell>
          <cell r="U472">
            <v>1099.43</v>
          </cell>
          <cell r="V472">
            <v>0</v>
          </cell>
          <cell r="W472">
            <v>2.369760200085099</v>
          </cell>
          <cell r="X472">
            <v>780.54</v>
          </cell>
          <cell r="Y472">
            <v>25.02</v>
          </cell>
          <cell r="Z472">
            <v>15.66</v>
          </cell>
          <cell r="AA472">
            <v>17426.87</v>
          </cell>
          <cell r="AB472">
            <v>1.82</v>
          </cell>
          <cell r="AC472">
            <v>22.44</v>
          </cell>
          <cell r="AD472">
            <v>15.49</v>
          </cell>
          <cell r="AE472">
            <v>127</v>
          </cell>
          <cell r="AF472">
            <v>17</v>
          </cell>
          <cell r="AG472">
            <v>0.52</v>
          </cell>
          <cell r="AH472">
            <v>18</v>
          </cell>
          <cell r="AI472">
            <v>22.06</v>
          </cell>
          <cell r="AJ472">
            <v>9.3800000000000008</v>
          </cell>
          <cell r="AK472">
            <v>1.49</v>
          </cell>
          <cell r="AL472">
            <v>294</v>
          </cell>
          <cell r="AM472">
            <v>591.94000000000005</v>
          </cell>
          <cell r="AN472">
            <v>8.2799999999999994</v>
          </cell>
          <cell r="AO472">
            <v>120</v>
          </cell>
        </row>
        <row r="473">
          <cell r="A473" t="str">
            <v>Estación Central</v>
          </cell>
          <cell r="B473" t="str">
            <v xml:space="preserve"> Avenida pajaritos - escuela de carabineros</v>
          </cell>
          <cell r="C473">
            <v>243761000</v>
          </cell>
          <cell r="D473">
            <v>7000</v>
          </cell>
          <cell r="E473">
            <v>160</v>
          </cell>
          <cell r="F473">
            <v>200</v>
          </cell>
          <cell r="G473">
            <v>4</v>
          </cell>
          <cell r="H473">
            <v>4</v>
          </cell>
          <cell r="I473">
            <v>0</v>
          </cell>
          <cell r="J473" t="str">
            <v>02/12/2022</v>
          </cell>
          <cell r="K473">
            <v>140746</v>
          </cell>
          <cell r="L473">
            <v>533763.86</v>
          </cell>
          <cell r="M473">
            <v>297521.89</v>
          </cell>
          <cell r="N473">
            <v>68</v>
          </cell>
          <cell r="O473">
            <v>328.11</v>
          </cell>
          <cell r="P473">
            <v>1.37</v>
          </cell>
          <cell r="Q473">
            <v>29</v>
          </cell>
          <cell r="R473">
            <v>1</v>
          </cell>
          <cell r="S473">
            <v>441.76</v>
          </cell>
          <cell r="T473">
            <v>6</v>
          </cell>
          <cell r="U473">
            <v>1032.02</v>
          </cell>
          <cell r="V473">
            <v>75.180000000000007</v>
          </cell>
          <cell r="W473">
            <v>3.1254181528500924</v>
          </cell>
          <cell r="X473">
            <v>799</v>
          </cell>
          <cell r="Y473">
            <v>9.44</v>
          </cell>
          <cell r="Z473">
            <v>21.42</v>
          </cell>
          <cell r="AA473">
            <v>71688</v>
          </cell>
          <cell r="AB473">
            <v>0</v>
          </cell>
          <cell r="AC473">
            <v>13.14</v>
          </cell>
          <cell r="AD473">
            <v>16.05</v>
          </cell>
          <cell r="AE473">
            <v>2099</v>
          </cell>
          <cell r="AF473">
            <v>1330</v>
          </cell>
          <cell r="AG473">
            <v>1.84</v>
          </cell>
          <cell r="AH473">
            <v>52.94</v>
          </cell>
          <cell r="AI473">
            <v>23.45</v>
          </cell>
          <cell r="AJ473">
            <v>11.87</v>
          </cell>
          <cell r="AK473">
            <v>4.2</v>
          </cell>
          <cell r="AL473">
            <v>5574</v>
          </cell>
          <cell r="AM473">
            <v>672.85</v>
          </cell>
          <cell r="AN473">
            <v>10.19</v>
          </cell>
          <cell r="AO473">
            <v>100</v>
          </cell>
        </row>
        <row r="474">
          <cell r="A474" t="str">
            <v>Las Condes</v>
          </cell>
          <cell r="B474" t="str">
            <v xml:space="preserve"> La hoyada</v>
          </cell>
          <cell r="C474">
            <v>1567035000</v>
          </cell>
          <cell r="D474">
            <v>45000</v>
          </cell>
          <cell r="E474">
            <v>424</v>
          </cell>
          <cell r="F474">
            <v>14000</v>
          </cell>
          <cell r="G474">
            <v>5</v>
          </cell>
          <cell r="H474">
            <v>6</v>
          </cell>
          <cell r="I474">
            <v>0</v>
          </cell>
          <cell r="J474" t="str">
            <v>02/12/2022</v>
          </cell>
          <cell r="K474">
            <v>294480</v>
          </cell>
          <cell r="L474">
            <v>1432747.4</v>
          </cell>
          <cell r="M474">
            <v>690846.3</v>
          </cell>
          <cell r="N474">
            <v>22</v>
          </cell>
          <cell r="O474">
            <v>1097.19</v>
          </cell>
          <cell r="P474">
            <v>0.37</v>
          </cell>
          <cell r="Q474">
            <v>12</v>
          </cell>
          <cell r="R474">
            <v>41</v>
          </cell>
          <cell r="S474">
            <v>1390.84</v>
          </cell>
          <cell r="T474">
            <v>3</v>
          </cell>
          <cell r="U474">
            <v>2099.15</v>
          </cell>
          <cell r="V474">
            <v>0</v>
          </cell>
          <cell r="W474">
            <v>3.0235780041461733</v>
          </cell>
          <cell r="X474">
            <v>1480.51</v>
          </cell>
          <cell r="Y474">
            <v>2.76</v>
          </cell>
          <cell r="Z474">
            <v>77.150000000000006</v>
          </cell>
          <cell r="AA474">
            <v>117284.5</v>
          </cell>
          <cell r="AB474">
            <v>0</v>
          </cell>
          <cell r="AC474">
            <v>0.88</v>
          </cell>
          <cell r="AD474">
            <v>1.31</v>
          </cell>
          <cell r="AE474">
            <v>664</v>
          </cell>
          <cell r="AF474">
            <v>397</v>
          </cell>
          <cell r="AG474">
            <v>0.33</v>
          </cell>
          <cell r="AH474">
            <v>4</v>
          </cell>
          <cell r="AI474">
            <v>4.2300000000000004</v>
          </cell>
          <cell r="AJ474">
            <v>1.71</v>
          </cell>
          <cell r="AK474">
            <v>0.9</v>
          </cell>
          <cell r="AL474">
            <v>2301</v>
          </cell>
          <cell r="AM474">
            <v>839.24</v>
          </cell>
          <cell r="AN474">
            <v>40.57</v>
          </cell>
          <cell r="AO474">
            <v>80</v>
          </cell>
        </row>
        <row r="475">
          <cell r="A475" t="str">
            <v>Colina</v>
          </cell>
          <cell r="B475" t="str">
            <v xml:space="preserve"> Ayres de Chicureo/Colina</v>
          </cell>
          <cell r="C475">
            <v>229831800</v>
          </cell>
          <cell r="D475">
            <v>6600</v>
          </cell>
          <cell r="E475">
            <v>108</v>
          </cell>
          <cell r="F475">
            <v>350</v>
          </cell>
          <cell r="G475">
            <v>4</v>
          </cell>
          <cell r="H475">
            <v>3</v>
          </cell>
          <cell r="I475">
            <v>0</v>
          </cell>
          <cell r="J475" t="str">
            <v>02/12/2022</v>
          </cell>
          <cell r="K475">
            <v>117839</v>
          </cell>
          <cell r="L475">
            <v>1115239.6200000001</v>
          </cell>
          <cell r="M475">
            <v>734015.35</v>
          </cell>
          <cell r="N475">
            <v>57</v>
          </cell>
          <cell r="O475">
            <v>487.23</v>
          </cell>
          <cell r="P475">
            <v>0.96</v>
          </cell>
          <cell r="Q475">
            <v>30</v>
          </cell>
          <cell r="R475">
            <v>10</v>
          </cell>
          <cell r="S475">
            <v>632.22</v>
          </cell>
          <cell r="T475">
            <v>7</v>
          </cell>
          <cell r="U475">
            <v>1011.29</v>
          </cell>
          <cell r="V475">
            <v>45.41</v>
          </cell>
          <cell r="W475">
            <v>1.4295011588942701</v>
          </cell>
          <cell r="X475">
            <v>1149.29</v>
          </cell>
          <cell r="Y475">
            <v>14.4</v>
          </cell>
          <cell r="Z475">
            <v>37.659999999999997</v>
          </cell>
          <cell r="AA475">
            <v>74060.31</v>
          </cell>
          <cell r="AB475">
            <v>1.78</v>
          </cell>
          <cell r="AC475">
            <v>12.23</v>
          </cell>
          <cell r="AD475">
            <v>10.3</v>
          </cell>
          <cell r="AE475">
            <v>756</v>
          </cell>
          <cell r="AF475">
            <v>160</v>
          </cell>
          <cell r="AG475">
            <v>0.53</v>
          </cell>
          <cell r="AH475">
            <v>35.71</v>
          </cell>
          <cell r="AI475">
            <v>25.46</v>
          </cell>
          <cell r="AJ475">
            <v>8.3000000000000007</v>
          </cell>
          <cell r="AK475">
            <v>1.34</v>
          </cell>
          <cell r="AL475">
            <v>1830</v>
          </cell>
          <cell r="AM475">
            <v>714.93</v>
          </cell>
          <cell r="AN475">
            <v>9.42</v>
          </cell>
          <cell r="AO475">
            <v>90</v>
          </cell>
        </row>
        <row r="476">
          <cell r="A476" t="str">
            <v>Providencia</v>
          </cell>
          <cell r="B476" t="str">
            <v xml:space="preserve"> Providencia</v>
          </cell>
          <cell r="C476">
            <v>287289750</v>
          </cell>
          <cell r="D476">
            <v>8250</v>
          </cell>
          <cell r="E476">
            <v>80</v>
          </cell>
          <cell r="F476">
            <v>90</v>
          </cell>
          <cell r="G476">
            <v>4</v>
          </cell>
          <cell r="H476">
            <v>1</v>
          </cell>
          <cell r="I476">
            <v>0</v>
          </cell>
          <cell r="J476" t="str">
            <v>02/12/2022</v>
          </cell>
          <cell r="K476">
            <v>141986</v>
          </cell>
          <cell r="L476">
            <v>2121068.62</v>
          </cell>
          <cell r="M476">
            <v>262959.53000000003</v>
          </cell>
          <cell r="N476">
            <v>15</v>
          </cell>
          <cell r="O476">
            <v>808.55</v>
          </cell>
          <cell r="P476">
            <v>1.45</v>
          </cell>
          <cell r="Q476">
            <v>18</v>
          </cell>
          <cell r="R476">
            <v>23</v>
          </cell>
          <cell r="S476">
            <v>690.76</v>
          </cell>
          <cell r="T476">
            <v>6</v>
          </cell>
          <cell r="U476">
            <v>1084.74</v>
          </cell>
          <cell r="V476">
            <v>0</v>
          </cell>
          <cell r="W476">
            <v>4.4714613012020283</v>
          </cell>
          <cell r="X476">
            <v>1694.2</v>
          </cell>
          <cell r="Y476">
            <v>3.07</v>
          </cell>
          <cell r="Z476">
            <v>65.53</v>
          </cell>
          <cell r="AA476">
            <v>85165.3</v>
          </cell>
          <cell r="AB476">
            <v>8.2100000000000009</v>
          </cell>
          <cell r="AC476">
            <v>1.27</v>
          </cell>
          <cell r="AD476">
            <v>2.15</v>
          </cell>
          <cell r="AE476">
            <v>1418</v>
          </cell>
          <cell r="AF476">
            <v>954</v>
          </cell>
          <cell r="AG476">
            <v>1.54</v>
          </cell>
          <cell r="AH476">
            <v>18.75</v>
          </cell>
          <cell r="AI476">
            <v>3.38</v>
          </cell>
          <cell r="AJ476">
            <v>2.23</v>
          </cell>
          <cell r="AK476">
            <v>1.34</v>
          </cell>
          <cell r="AL476">
            <v>2344</v>
          </cell>
          <cell r="AM476">
            <v>738.17</v>
          </cell>
          <cell r="AN476">
            <v>37.159999999999997</v>
          </cell>
          <cell r="AO476">
            <v>65</v>
          </cell>
        </row>
        <row r="477">
          <cell r="A477" t="str">
            <v>Puente Alto</v>
          </cell>
          <cell r="B477" t="str">
            <v xml:space="preserve"> Santa Alicia/Eyzaguirre</v>
          </cell>
          <cell r="C477">
            <v>122576960</v>
          </cell>
          <cell r="D477">
            <v>3520</v>
          </cell>
          <cell r="E477">
            <v>104</v>
          </cell>
          <cell r="F477">
            <v>104</v>
          </cell>
          <cell r="G477">
            <v>5</v>
          </cell>
          <cell r="H477">
            <v>2</v>
          </cell>
          <cell r="I477">
            <v>0</v>
          </cell>
          <cell r="J477" t="str">
            <v>02/12/2022</v>
          </cell>
          <cell r="K477">
            <v>565439</v>
          </cell>
          <cell r="L477">
            <v>2492680.23</v>
          </cell>
          <cell r="M477">
            <v>1930758.23</v>
          </cell>
          <cell r="N477">
            <v>214</v>
          </cell>
          <cell r="O477">
            <v>532.9</v>
          </cell>
          <cell r="P477">
            <v>1.25</v>
          </cell>
          <cell r="Q477">
            <v>106</v>
          </cell>
          <cell r="R477">
            <v>6</v>
          </cell>
          <cell r="S477">
            <v>645.05999999999995</v>
          </cell>
          <cell r="T477">
            <v>15</v>
          </cell>
          <cell r="U477">
            <v>1378.98</v>
          </cell>
          <cell r="V477">
            <v>28.19</v>
          </cell>
          <cell r="W477">
            <v>1.2556730367182511</v>
          </cell>
          <cell r="X477">
            <v>661.65</v>
          </cell>
          <cell r="Y477">
            <v>7.67</v>
          </cell>
          <cell r="Z477">
            <v>51.76</v>
          </cell>
          <cell r="AA477">
            <v>348064.42</v>
          </cell>
          <cell r="AB477">
            <v>0.9</v>
          </cell>
          <cell r="AC477">
            <v>9.34</v>
          </cell>
          <cell r="AD477">
            <v>69.3</v>
          </cell>
          <cell r="AE477">
            <v>3624</v>
          </cell>
          <cell r="AF477">
            <v>875</v>
          </cell>
          <cell r="AG477">
            <v>0.71</v>
          </cell>
          <cell r="AH477">
            <v>37.18</v>
          </cell>
          <cell r="AI477">
            <v>23.31</v>
          </cell>
          <cell r="AJ477">
            <v>6.78</v>
          </cell>
          <cell r="AK477">
            <v>1.51</v>
          </cell>
          <cell r="AL477">
            <v>7593</v>
          </cell>
          <cell r="AM477">
            <v>800.28</v>
          </cell>
          <cell r="AN477">
            <v>28.19</v>
          </cell>
          <cell r="AO477">
            <v>105</v>
          </cell>
        </row>
        <row r="478">
          <cell r="A478" t="str">
            <v>Las Condes</v>
          </cell>
          <cell r="B478" t="str">
            <v xml:space="preserve"> Camarico</v>
          </cell>
          <cell r="C478">
            <v>731283000</v>
          </cell>
          <cell r="D478">
            <v>21000</v>
          </cell>
          <cell r="E478">
            <v>206</v>
          </cell>
          <cell r="F478">
            <v>206</v>
          </cell>
          <cell r="G478">
            <v>4</v>
          </cell>
          <cell r="H478">
            <v>4</v>
          </cell>
          <cell r="I478">
            <v>3</v>
          </cell>
          <cell r="J478" t="str">
            <v>02/12/2022</v>
          </cell>
          <cell r="K478">
            <v>294480</v>
          </cell>
          <cell r="L478">
            <v>1432747.4</v>
          </cell>
          <cell r="M478">
            <v>690846.3</v>
          </cell>
          <cell r="N478">
            <v>22</v>
          </cell>
          <cell r="O478">
            <v>1097.19</v>
          </cell>
          <cell r="P478">
            <v>0.37</v>
          </cell>
          <cell r="Q478">
            <v>12</v>
          </cell>
          <cell r="R478">
            <v>41</v>
          </cell>
          <cell r="S478">
            <v>1390.84</v>
          </cell>
          <cell r="T478">
            <v>3</v>
          </cell>
          <cell r="U478">
            <v>2099.15</v>
          </cell>
          <cell r="V478">
            <v>0</v>
          </cell>
          <cell r="W478">
            <v>3.0235780041461733</v>
          </cell>
          <cell r="X478">
            <v>1480.51</v>
          </cell>
          <cell r="Y478">
            <v>2.76</v>
          </cell>
          <cell r="Z478">
            <v>77.150000000000006</v>
          </cell>
          <cell r="AA478">
            <v>117284.5</v>
          </cell>
          <cell r="AB478">
            <v>0</v>
          </cell>
          <cell r="AC478">
            <v>0.88</v>
          </cell>
          <cell r="AD478">
            <v>1.31</v>
          </cell>
          <cell r="AE478">
            <v>664</v>
          </cell>
          <cell r="AF478">
            <v>397</v>
          </cell>
          <cell r="AG478">
            <v>0.33</v>
          </cell>
          <cell r="AH478">
            <v>4</v>
          </cell>
          <cell r="AI478">
            <v>4.2300000000000004</v>
          </cell>
          <cell r="AJ478">
            <v>1.71</v>
          </cell>
          <cell r="AK478">
            <v>0.9</v>
          </cell>
          <cell r="AL478">
            <v>2301</v>
          </cell>
          <cell r="AM478">
            <v>839.24</v>
          </cell>
          <cell r="AN478">
            <v>40.57</v>
          </cell>
          <cell r="AO478">
            <v>80</v>
          </cell>
        </row>
        <row r="479">
          <cell r="A479" t="str">
            <v>Puente Alto</v>
          </cell>
          <cell r="B479" t="str">
            <v xml:space="preserve"> El nivel</v>
          </cell>
          <cell r="C479">
            <v>60000000</v>
          </cell>
          <cell r="D479">
            <v>1722.999</v>
          </cell>
          <cell r="E479">
            <v>74</v>
          </cell>
          <cell r="F479">
            <v>91</v>
          </cell>
          <cell r="G479">
            <v>4</v>
          </cell>
          <cell r="H479">
            <v>1</v>
          </cell>
          <cell r="I479">
            <v>1</v>
          </cell>
          <cell r="J479" t="str">
            <v>02/12/2022</v>
          </cell>
          <cell r="K479">
            <v>565439</v>
          </cell>
          <cell r="L479">
            <v>2492680.23</v>
          </cell>
          <cell r="M479">
            <v>1930758.23</v>
          </cell>
          <cell r="N479">
            <v>214</v>
          </cell>
          <cell r="O479">
            <v>532.9</v>
          </cell>
          <cell r="P479">
            <v>1.25</v>
          </cell>
          <cell r="Q479">
            <v>106</v>
          </cell>
          <cell r="R479">
            <v>6</v>
          </cell>
          <cell r="S479">
            <v>645.05999999999995</v>
          </cell>
          <cell r="T479">
            <v>15</v>
          </cell>
          <cell r="U479">
            <v>1378.98</v>
          </cell>
          <cell r="V479">
            <v>28.19</v>
          </cell>
          <cell r="W479">
            <v>1.2556730367182511</v>
          </cell>
          <cell r="X479">
            <v>661.65</v>
          </cell>
          <cell r="Y479">
            <v>7.67</v>
          </cell>
          <cell r="Z479">
            <v>51.76</v>
          </cell>
          <cell r="AA479">
            <v>348064.42</v>
          </cell>
          <cell r="AB479">
            <v>0.9</v>
          </cell>
          <cell r="AC479">
            <v>9.34</v>
          </cell>
          <cell r="AD479">
            <v>69.3</v>
          </cell>
          <cell r="AE479">
            <v>3624</v>
          </cell>
          <cell r="AF479">
            <v>875</v>
          </cell>
          <cell r="AG479">
            <v>0.71</v>
          </cell>
          <cell r="AH479">
            <v>37.18</v>
          </cell>
          <cell r="AI479">
            <v>23.31</v>
          </cell>
          <cell r="AJ479">
            <v>6.78</v>
          </cell>
          <cell r="AK479">
            <v>1.51</v>
          </cell>
          <cell r="AL479">
            <v>7593</v>
          </cell>
          <cell r="AM479">
            <v>800.28</v>
          </cell>
          <cell r="AN479">
            <v>28.19</v>
          </cell>
          <cell r="AO479">
            <v>105</v>
          </cell>
        </row>
        <row r="480">
          <cell r="A480" t="str">
            <v>San Bernardo</v>
          </cell>
          <cell r="B480" t="str">
            <v xml:space="preserve"> Balmaceda 513</v>
          </cell>
          <cell r="C480">
            <v>150000000</v>
          </cell>
          <cell r="D480">
            <v>4307.4979999999996</v>
          </cell>
          <cell r="E480">
            <v>180</v>
          </cell>
          <cell r="F480">
            <v>288</v>
          </cell>
          <cell r="G480">
            <v>3</v>
          </cell>
          <cell r="H480">
            <v>2</v>
          </cell>
          <cell r="I480">
            <v>0</v>
          </cell>
          <cell r="J480" t="str">
            <v>02/12/2022</v>
          </cell>
          <cell r="K480">
            <v>295550</v>
          </cell>
          <cell r="L480">
            <v>1202249.04</v>
          </cell>
          <cell r="M480">
            <v>888070.94</v>
          </cell>
          <cell r="N480">
            <v>136</v>
          </cell>
          <cell r="O480">
            <v>435.51</v>
          </cell>
          <cell r="P480">
            <v>1.1200000000000001</v>
          </cell>
          <cell r="Q480">
            <v>72</v>
          </cell>
          <cell r="R480">
            <v>6</v>
          </cell>
          <cell r="S480">
            <v>532.71</v>
          </cell>
          <cell r="T480">
            <v>16</v>
          </cell>
          <cell r="U480">
            <v>1086.2</v>
          </cell>
          <cell r="V480">
            <v>87.58</v>
          </cell>
          <cell r="W480">
            <v>1.7781383098564814</v>
          </cell>
          <cell r="X480">
            <v>645.42999999999995</v>
          </cell>
          <cell r="Y480">
            <v>14.56</v>
          </cell>
          <cell r="Z480">
            <v>31.39</v>
          </cell>
          <cell r="AA480">
            <v>160655.12999999998</v>
          </cell>
          <cell r="AB480">
            <v>0.4</v>
          </cell>
          <cell r="AC480">
            <v>12.73</v>
          </cell>
          <cell r="AD480">
            <v>38.26</v>
          </cell>
          <cell r="AE480">
            <v>3184</v>
          </cell>
          <cell r="AF480">
            <v>603</v>
          </cell>
          <cell r="AG480">
            <v>1.1499999999999999</v>
          </cell>
          <cell r="AH480">
            <v>46.15</v>
          </cell>
          <cell r="AI480">
            <v>26.07</v>
          </cell>
          <cell r="AJ480">
            <v>9.44</v>
          </cell>
          <cell r="AK480">
            <v>2.14</v>
          </cell>
          <cell r="AL480">
            <v>6355</v>
          </cell>
          <cell r="AM480">
            <v>611.07000000000005</v>
          </cell>
          <cell r="AN480">
            <v>10.7</v>
          </cell>
          <cell r="AO480">
            <v>120</v>
          </cell>
        </row>
        <row r="481">
          <cell r="A481" t="str">
            <v>Las Condes</v>
          </cell>
          <cell r="B481" t="str">
            <v xml:space="preserve"> Av La plaza 961</v>
          </cell>
          <cell r="C481">
            <v>800929000</v>
          </cell>
          <cell r="D481">
            <v>23000</v>
          </cell>
          <cell r="E481">
            <v>205</v>
          </cell>
          <cell r="F481">
            <v>250</v>
          </cell>
          <cell r="G481">
            <v>5</v>
          </cell>
          <cell r="H481">
            <v>5</v>
          </cell>
          <cell r="I481">
            <v>2</v>
          </cell>
          <cell r="J481" t="str">
            <v>02/12/2022</v>
          </cell>
          <cell r="K481">
            <v>294480</v>
          </cell>
          <cell r="L481">
            <v>1432747.4</v>
          </cell>
          <cell r="M481">
            <v>690846.3</v>
          </cell>
          <cell r="N481">
            <v>22</v>
          </cell>
          <cell r="O481">
            <v>1097.19</v>
          </cell>
          <cell r="P481">
            <v>0.37</v>
          </cell>
          <cell r="Q481">
            <v>12</v>
          </cell>
          <cell r="R481">
            <v>41</v>
          </cell>
          <cell r="S481">
            <v>1390.84</v>
          </cell>
          <cell r="T481">
            <v>3</v>
          </cell>
          <cell r="U481">
            <v>2099.15</v>
          </cell>
          <cell r="V481">
            <v>0</v>
          </cell>
          <cell r="W481">
            <v>3.0235780041461733</v>
          </cell>
          <cell r="X481">
            <v>1480.51</v>
          </cell>
          <cell r="Y481">
            <v>2.76</v>
          </cell>
          <cell r="Z481">
            <v>77.150000000000006</v>
          </cell>
          <cell r="AA481">
            <v>117284.5</v>
          </cell>
          <cell r="AB481">
            <v>0</v>
          </cell>
          <cell r="AC481">
            <v>0.88</v>
          </cell>
          <cell r="AD481">
            <v>1.31</v>
          </cell>
          <cell r="AE481">
            <v>664</v>
          </cell>
          <cell r="AF481">
            <v>397</v>
          </cell>
          <cell r="AG481">
            <v>0.33</v>
          </cell>
          <cell r="AH481">
            <v>4</v>
          </cell>
          <cell r="AI481">
            <v>4.2300000000000004</v>
          </cell>
          <cell r="AJ481">
            <v>1.71</v>
          </cell>
          <cell r="AK481">
            <v>0.9</v>
          </cell>
          <cell r="AL481">
            <v>2301</v>
          </cell>
          <cell r="AM481">
            <v>839.24</v>
          </cell>
          <cell r="AN481">
            <v>40.57</v>
          </cell>
          <cell r="AO481">
            <v>80</v>
          </cell>
        </row>
        <row r="482">
          <cell r="A482" t="str">
            <v>Vitacura</v>
          </cell>
          <cell r="B482" t="str">
            <v xml:space="preserve"> Los Gomeros - Casa remodelada en Vitacura</v>
          </cell>
          <cell r="C482">
            <v>968079400</v>
          </cell>
          <cell r="D482">
            <v>27800</v>
          </cell>
          <cell r="E482">
            <v>243</v>
          </cell>
          <cell r="F482">
            <v>652</v>
          </cell>
          <cell r="G482">
            <v>6</v>
          </cell>
          <cell r="H482">
            <v>4</v>
          </cell>
          <cell r="I482">
            <v>6</v>
          </cell>
          <cell r="J482" t="str">
            <v>02/12/2022</v>
          </cell>
          <cell r="K482">
            <v>85300</v>
          </cell>
          <cell r="L482">
            <v>1592903.19</v>
          </cell>
          <cell r="M482">
            <v>257987</v>
          </cell>
          <cell r="N482">
            <v>4</v>
          </cell>
          <cell r="O482">
            <v>1583.42</v>
          </cell>
          <cell r="P482">
            <v>0.28999999999999998</v>
          </cell>
          <cell r="Q482">
            <v>3</v>
          </cell>
          <cell r="R482">
            <v>15</v>
          </cell>
          <cell r="S482">
            <v>1633.06</v>
          </cell>
          <cell r="T482">
            <v>1</v>
          </cell>
          <cell r="U482">
            <v>2461.6</v>
          </cell>
          <cell r="V482">
            <v>0</v>
          </cell>
          <cell r="W482">
            <v>1.9905213719847887</v>
          </cell>
          <cell r="X482">
            <v>1717.42</v>
          </cell>
          <cell r="Y482">
            <v>2.5099999999999998</v>
          </cell>
          <cell r="Z482">
            <v>35.18</v>
          </cell>
          <cell r="AA482">
            <v>42926.63</v>
          </cell>
          <cell r="AB482">
            <v>5.72</v>
          </cell>
          <cell r="AC482">
            <v>0.79</v>
          </cell>
          <cell r="AD482">
            <v>1.95</v>
          </cell>
          <cell r="AE482">
            <v>559</v>
          </cell>
          <cell r="AF482">
            <v>112</v>
          </cell>
          <cell r="AG482">
            <v>0.71</v>
          </cell>
          <cell r="AH482">
            <v>0</v>
          </cell>
          <cell r="AI482">
            <v>3.48</v>
          </cell>
          <cell r="AJ482">
            <v>0.79</v>
          </cell>
          <cell r="AK482">
            <v>0.81</v>
          </cell>
          <cell r="AL482">
            <v>301</v>
          </cell>
          <cell r="AM482">
            <v>863.73</v>
          </cell>
          <cell r="AN482">
            <v>8.7100000000000009</v>
          </cell>
          <cell r="AO482">
            <v>81</v>
          </cell>
        </row>
        <row r="483">
          <cell r="A483" t="str">
            <v>Lampa</v>
          </cell>
          <cell r="B483" t="str">
            <v xml:space="preserve"> Rio imperial 767</v>
          </cell>
          <cell r="C483">
            <v>111433600</v>
          </cell>
          <cell r="D483">
            <v>3200</v>
          </cell>
          <cell r="E483">
            <v>60</v>
          </cell>
          <cell r="F483">
            <v>100</v>
          </cell>
          <cell r="G483">
            <v>2</v>
          </cell>
          <cell r="H483">
            <v>1</v>
          </cell>
          <cell r="I483">
            <v>0</v>
          </cell>
          <cell r="J483" t="str">
            <v>02/12/2022</v>
          </cell>
          <cell r="K483">
            <v>80683</v>
          </cell>
          <cell r="L483">
            <v>555319.97</v>
          </cell>
          <cell r="M483">
            <v>293578.69</v>
          </cell>
          <cell r="N483">
            <v>45</v>
          </cell>
          <cell r="O483">
            <v>695.88</v>
          </cell>
          <cell r="P483">
            <v>1</v>
          </cell>
          <cell r="Q483">
            <v>25</v>
          </cell>
          <cell r="R483">
            <v>2</v>
          </cell>
          <cell r="S483">
            <v>871.27</v>
          </cell>
          <cell r="T483">
            <v>6</v>
          </cell>
          <cell r="U483">
            <v>2835.37</v>
          </cell>
          <cell r="V483">
            <v>26</v>
          </cell>
          <cell r="W483">
            <v>0.76325690580162742</v>
          </cell>
          <cell r="X483">
            <v>983.49</v>
          </cell>
          <cell r="Y483">
            <v>19.420000000000002</v>
          </cell>
          <cell r="Z483">
            <v>43.93</v>
          </cell>
          <cell r="AA483">
            <v>59033.78</v>
          </cell>
          <cell r="AB483">
            <v>18.45</v>
          </cell>
          <cell r="AC483">
            <v>16.68</v>
          </cell>
          <cell r="AD483">
            <v>15.2</v>
          </cell>
          <cell r="AE483">
            <v>763</v>
          </cell>
          <cell r="AF483">
            <v>67</v>
          </cell>
          <cell r="AG483">
            <v>0.68</v>
          </cell>
          <cell r="AH483">
            <v>18</v>
          </cell>
          <cell r="AI483">
            <v>25.76</v>
          </cell>
          <cell r="AJ483">
            <v>8.68</v>
          </cell>
          <cell r="AK483">
            <v>1.96</v>
          </cell>
          <cell r="AL483">
            <v>1519</v>
          </cell>
          <cell r="AM483">
            <v>554.17999999999995</v>
          </cell>
          <cell r="AN483">
            <v>9.2100000000000009</v>
          </cell>
          <cell r="AO483">
            <v>120</v>
          </cell>
        </row>
        <row r="484">
          <cell r="A484" t="str">
            <v>Colina</v>
          </cell>
          <cell r="B484" t="str">
            <v xml:space="preserve"> Camino las pataguas 16015</v>
          </cell>
          <cell r="C484">
            <v>414393700</v>
          </cell>
          <cell r="D484">
            <v>11900</v>
          </cell>
          <cell r="E484">
            <v>160</v>
          </cell>
          <cell r="F484">
            <v>480</v>
          </cell>
          <cell r="G484">
            <v>4</v>
          </cell>
          <cell r="H484">
            <v>4</v>
          </cell>
          <cell r="I484">
            <v>4</v>
          </cell>
          <cell r="J484" t="str">
            <v>02/12/2022</v>
          </cell>
          <cell r="K484">
            <v>117839</v>
          </cell>
          <cell r="L484">
            <v>1115239.6200000001</v>
          </cell>
          <cell r="M484">
            <v>734015.35</v>
          </cell>
          <cell r="N484">
            <v>57</v>
          </cell>
          <cell r="O484">
            <v>487.23</v>
          </cell>
          <cell r="P484">
            <v>0.96</v>
          </cell>
          <cell r="Q484">
            <v>30</v>
          </cell>
          <cell r="R484">
            <v>10</v>
          </cell>
          <cell r="S484">
            <v>632.22</v>
          </cell>
          <cell r="T484">
            <v>7</v>
          </cell>
          <cell r="U484">
            <v>1011.29</v>
          </cell>
          <cell r="V484">
            <v>45.41</v>
          </cell>
          <cell r="W484">
            <v>1.4295011588942701</v>
          </cell>
          <cell r="X484">
            <v>1149.29</v>
          </cell>
          <cell r="Y484">
            <v>14.4</v>
          </cell>
          <cell r="Z484">
            <v>37.659999999999997</v>
          </cell>
          <cell r="AA484">
            <v>74060.31</v>
          </cell>
          <cell r="AB484">
            <v>1.78</v>
          </cell>
          <cell r="AC484">
            <v>12.23</v>
          </cell>
          <cell r="AD484">
            <v>10.3</v>
          </cell>
          <cell r="AE484">
            <v>756</v>
          </cell>
          <cell r="AF484">
            <v>160</v>
          </cell>
          <cell r="AG484">
            <v>0.53</v>
          </cell>
          <cell r="AH484">
            <v>35.71</v>
          </cell>
          <cell r="AI484">
            <v>25.46</v>
          </cell>
          <cell r="AJ484">
            <v>8.3000000000000007</v>
          </cell>
          <cell r="AK484">
            <v>1.34</v>
          </cell>
          <cell r="AL484">
            <v>1830</v>
          </cell>
          <cell r="AM484">
            <v>714.93</v>
          </cell>
          <cell r="AN484">
            <v>9.42</v>
          </cell>
          <cell r="AO484">
            <v>90</v>
          </cell>
        </row>
        <row r="485">
          <cell r="A485" t="str">
            <v>La Reina</v>
          </cell>
          <cell r="B485" t="str">
            <v xml:space="preserve"> Vicente Pérez Rosales</v>
          </cell>
          <cell r="C485">
            <v>393499900</v>
          </cell>
          <cell r="D485">
            <v>11300</v>
          </cell>
          <cell r="E485">
            <v>140</v>
          </cell>
          <cell r="F485">
            <v>250</v>
          </cell>
          <cell r="G485">
            <v>4</v>
          </cell>
          <cell r="H485">
            <v>4</v>
          </cell>
          <cell r="I485">
            <v>2</v>
          </cell>
          <cell r="J485" t="str">
            <v>02/12/2022</v>
          </cell>
          <cell r="K485">
            <v>92678</v>
          </cell>
          <cell r="L485">
            <v>1296980.73</v>
          </cell>
          <cell r="M485">
            <v>190795.89</v>
          </cell>
          <cell r="N485">
            <v>28</v>
          </cell>
          <cell r="O485">
            <v>636.16</v>
          </cell>
          <cell r="P485">
            <v>0.82</v>
          </cell>
          <cell r="Q485">
            <v>15</v>
          </cell>
          <cell r="R485">
            <v>17</v>
          </cell>
          <cell r="S485">
            <v>783.55</v>
          </cell>
          <cell r="T485">
            <v>4</v>
          </cell>
          <cell r="U485">
            <v>1244.3399999999999</v>
          </cell>
          <cell r="V485">
            <v>0</v>
          </cell>
          <cell r="W485">
            <v>1.7040330196173972</v>
          </cell>
          <cell r="X485">
            <v>1393.46</v>
          </cell>
          <cell r="Y485">
            <v>3.3</v>
          </cell>
          <cell r="Z485">
            <v>33.53</v>
          </cell>
          <cell r="AA485">
            <v>46581.770000000004</v>
          </cell>
          <cell r="AB485">
            <v>3.88</v>
          </cell>
          <cell r="AC485">
            <v>4.92</v>
          </cell>
          <cell r="AD485">
            <v>6.16</v>
          </cell>
          <cell r="AE485">
            <v>379</v>
          </cell>
          <cell r="AF485">
            <v>103</v>
          </cell>
          <cell r="AG485">
            <v>0.49</v>
          </cell>
          <cell r="AH485">
            <v>26.67</v>
          </cell>
          <cell r="AI485">
            <v>6.94</v>
          </cell>
          <cell r="AJ485">
            <v>3.21</v>
          </cell>
          <cell r="AK485">
            <v>1.23</v>
          </cell>
          <cell r="AL485">
            <v>1106</v>
          </cell>
          <cell r="AM485">
            <v>810.3</v>
          </cell>
          <cell r="AN485">
            <v>17.28</v>
          </cell>
          <cell r="AO485">
            <v>90</v>
          </cell>
        </row>
        <row r="486">
          <cell r="A486" t="str">
            <v>Vitacura</v>
          </cell>
          <cell r="B486" t="str">
            <v xml:space="preserve"> Carolina Rabat / La Vendimia</v>
          </cell>
          <cell r="C486">
            <v>1671504000</v>
          </cell>
          <cell r="D486">
            <v>48000</v>
          </cell>
          <cell r="E486">
            <v>628</v>
          </cell>
          <cell r="F486">
            <v>1003</v>
          </cell>
          <cell r="G486">
            <v>5</v>
          </cell>
          <cell r="H486">
            <v>5</v>
          </cell>
          <cell r="I486">
            <v>5</v>
          </cell>
          <cell r="J486" t="str">
            <v>02/12/2022</v>
          </cell>
          <cell r="K486">
            <v>85300</v>
          </cell>
          <cell r="L486">
            <v>1592903.19</v>
          </cell>
          <cell r="M486">
            <v>257987</v>
          </cell>
          <cell r="N486">
            <v>4</v>
          </cell>
          <cell r="O486">
            <v>1583.42</v>
          </cell>
          <cell r="P486">
            <v>0.28999999999999998</v>
          </cell>
          <cell r="Q486">
            <v>3</v>
          </cell>
          <cell r="R486">
            <v>15</v>
          </cell>
          <cell r="S486">
            <v>1633.06</v>
          </cell>
          <cell r="T486">
            <v>1</v>
          </cell>
          <cell r="U486">
            <v>2461.6</v>
          </cell>
          <cell r="V486">
            <v>0</v>
          </cell>
          <cell r="W486">
            <v>1.9905213719847887</v>
          </cell>
          <cell r="X486">
            <v>1717.42</v>
          </cell>
          <cell r="Y486">
            <v>2.5099999999999998</v>
          </cell>
          <cell r="Z486">
            <v>35.18</v>
          </cell>
          <cell r="AA486">
            <v>42926.63</v>
          </cell>
          <cell r="AB486">
            <v>5.72</v>
          </cell>
          <cell r="AC486">
            <v>0.79</v>
          </cell>
          <cell r="AD486">
            <v>1.95</v>
          </cell>
          <cell r="AE486">
            <v>559</v>
          </cell>
          <cell r="AF486">
            <v>112</v>
          </cell>
          <cell r="AG486">
            <v>0.71</v>
          </cell>
          <cell r="AH486">
            <v>0</v>
          </cell>
          <cell r="AI486">
            <v>3.48</v>
          </cell>
          <cell r="AJ486">
            <v>0.79</v>
          </cell>
          <cell r="AK486">
            <v>0.81</v>
          </cell>
          <cell r="AL486">
            <v>301</v>
          </cell>
          <cell r="AM486">
            <v>863.73</v>
          </cell>
          <cell r="AN486">
            <v>8.7100000000000009</v>
          </cell>
          <cell r="AO486">
            <v>81</v>
          </cell>
        </row>
        <row r="487">
          <cell r="A487" t="str">
            <v>Lo Espejo</v>
          </cell>
          <cell r="B487" t="str">
            <v xml:space="preserve"> Los Angeles</v>
          </cell>
          <cell r="C487">
            <v>100000000</v>
          </cell>
          <cell r="D487">
            <v>2871.665</v>
          </cell>
          <cell r="E487">
            <v>84</v>
          </cell>
          <cell r="F487">
            <v>112</v>
          </cell>
          <cell r="G487">
            <v>4</v>
          </cell>
          <cell r="H487">
            <v>1</v>
          </cell>
          <cell r="I487">
            <v>1</v>
          </cell>
          <cell r="J487" t="str">
            <v>02/12/2022</v>
          </cell>
          <cell r="K487">
            <v>98651</v>
          </cell>
          <cell r="L487">
            <v>430503.44</v>
          </cell>
          <cell r="M487">
            <v>229264.55</v>
          </cell>
          <cell r="N487">
            <v>56</v>
          </cell>
          <cell r="O487">
            <v>271.47000000000003</v>
          </cell>
          <cell r="P487">
            <v>0.95</v>
          </cell>
          <cell r="Q487">
            <v>25</v>
          </cell>
          <cell r="R487">
            <v>0</v>
          </cell>
          <cell r="S487">
            <v>331.7</v>
          </cell>
          <cell r="T487">
            <v>8</v>
          </cell>
          <cell r="U487">
            <v>809.37</v>
          </cell>
          <cell r="V487">
            <v>43.75</v>
          </cell>
          <cell r="W487">
            <v>1.2023886315936827</v>
          </cell>
          <cell r="X487">
            <v>759.76</v>
          </cell>
          <cell r="Y487">
            <v>11.14</v>
          </cell>
          <cell r="Z487">
            <v>10.96</v>
          </cell>
          <cell r="AA487">
            <v>51219.65</v>
          </cell>
          <cell r="AB487">
            <v>0</v>
          </cell>
          <cell r="AC487">
            <v>14.85</v>
          </cell>
          <cell r="AD487">
            <v>67.459999999999994</v>
          </cell>
          <cell r="AE487">
            <v>1126</v>
          </cell>
          <cell r="AF487">
            <v>353</v>
          </cell>
          <cell r="AG487">
            <v>1.43</v>
          </cell>
          <cell r="AH487">
            <v>42</v>
          </cell>
          <cell r="AI487">
            <v>37.5</v>
          </cell>
          <cell r="AJ487">
            <v>12.07</v>
          </cell>
          <cell r="AK487">
            <v>4.83</v>
          </cell>
          <cell r="AL487">
            <v>3524</v>
          </cell>
          <cell r="AM487">
            <v>532.98</v>
          </cell>
          <cell r="AN487">
            <v>2.94</v>
          </cell>
          <cell r="AO487">
            <v>130</v>
          </cell>
        </row>
        <row r="488">
          <cell r="A488" t="str">
            <v>Puente Alto</v>
          </cell>
          <cell r="B488" t="str">
            <v xml:space="preserve"> Puente Alto</v>
          </cell>
          <cell r="C488">
            <v>74500000</v>
          </cell>
          <cell r="D488">
            <v>2139.3910000000001</v>
          </cell>
          <cell r="E488">
            <v>52</v>
          </cell>
          <cell r="F488">
            <v>70</v>
          </cell>
          <cell r="G488">
            <v>2</v>
          </cell>
          <cell r="H488">
            <v>1</v>
          </cell>
          <cell r="I488">
            <v>1</v>
          </cell>
          <cell r="J488" t="str">
            <v>02/12/2022</v>
          </cell>
          <cell r="K488">
            <v>565439</v>
          </cell>
          <cell r="L488">
            <v>2492680.23</v>
          </cell>
          <cell r="M488">
            <v>1930758.23</v>
          </cell>
          <cell r="N488">
            <v>214</v>
          </cell>
          <cell r="O488">
            <v>532.9</v>
          </cell>
          <cell r="P488">
            <v>1.25</v>
          </cell>
          <cell r="Q488">
            <v>106</v>
          </cell>
          <cell r="R488">
            <v>6</v>
          </cell>
          <cell r="S488">
            <v>645.05999999999995</v>
          </cell>
          <cell r="T488">
            <v>15</v>
          </cell>
          <cell r="U488">
            <v>1378.98</v>
          </cell>
          <cell r="V488">
            <v>28.19</v>
          </cell>
          <cell r="W488">
            <v>1.2556730367182511</v>
          </cell>
          <cell r="X488">
            <v>661.65</v>
          </cell>
          <cell r="Y488">
            <v>7.67</v>
          </cell>
          <cell r="Z488">
            <v>51.76</v>
          </cell>
          <cell r="AA488">
            <v>348064.42</v>
          </cell>
          <cell r="AB488">
            <v>0.9</v>
          </cell>
          <cell r="AC488">
            <v>9.34</v>
          </cell>
          <cell r="AD488">
            <v>69.3</v>
          </cell>
          <cell r="AE488">
            <v>3624</v>
          </cell>
          <cell r="AF488">
            <v>875</v>
          </cell>
          <cell r="AG488">
            <v>0.71</v>
          </cell>
          <cell r="AH488">
            <v>37.18</v>
          </cell>
          <cell r="AI488">
            <v>23.31</v>
          </cell>
          <cell r="AJ488">
            <v>6.78</v>
          </cell>
          <cell r="AK488">
            <v>1.51</v>
          </cell>
          <cell r="AL488">
            <v>7593</v>
          </cell>
          <cell r="AM488">
            <v>800.28</v>
          </cell>
          <cell r="AN488">
            <v>28.19</v>
          </cell>
          <cell r="AO488">
            <v>105</v>
          </cell>
        </row>
        <row r="489">
          <cell r="A489" t="str">
            <v>Peñalolén</v>
          </cell>
          <cell r="B489" t="str">
            <v xml:space="preserve"> Peñalolén</v>
          </cell>
          <cell r="C489">
            <v>242019850</v>
          </cell>
          <cell r="D489">
            <v>6950</v>
          </cell>
          <cell r="E489">
            <v>130</v>
          </cell>
          <cell r="F489">
            <v>180</v>
          </cell>
          <cell r="G489">
            <v>3</v>
          </cell>
          <cell r="H489">
            <v>2</v>
          </cell>
          <cell r="I489">
            <v>1</v>
          </cell>
          <cell r="J489" t="str">
            <v>02/12/2022</v>
          </cell>
          <cell r="K489">
            <v>241394</v>
          </cell>
          <cell r="L489">
            <v>1367424.45</v>
          </cell>
          <cell r="M489">
            <v>785309.42</v>
          </cell>
          <cell r="N489">
            <v>86</v>
          </cell>
          <cell r="O489">
            <v>546.67999999999995</v>
          </cell>
          <cell r="P489">
            <v>0.83</v>
          </cell>
          <cell r="Q489">
            <v>37</v>
          </cell>
          <cell r="R489">
            <v>15</v>
          </cell>
          <cell r="S489">
            <v>760.66</v>
          </cell>
          <cell r="T489">
            <v>11</v>
          </cell>
          <cell r="U489">
            <v>1067.57</v>
          </cell>
          <cell r="V489">
            <v>131.37</v>
          </cell>
          <cell r="W489">
            <v>1.3867982301006019</v>
          </cell>
          <cell r="X489">
            <v>953.54</v>
          </cell>
          <cell r="Y489">
            <v>5.89</v>
          </cell>
          <cell r="Z489">
            <v>50.86</v>
          </cell>
          <cell r="AA489">
            <v>124131.04</v>
          </cell>
          <cell r="AB489">
            <v>0.84</v>
          </cell>
          <cell r="AC489">
            <v>12.55</v>
          </cell>
          <cell r="AD489">
            <v>26.33</v>
          </cell>
          <cell r="AE489">
            <v>1175</v>
          </cell>
          <cell r="AF489">
            <v>289</v>
          </cell>
          <cell r="AG489">
            <v>0.56000000000000005</v>
          </cell>
          <cell r="AH489">
            <v>31.03</v>
          </cell>
          <cell r="AI489">
            <v>26.28</v>
          </cell>
          <cell r="AJ489">
            <v>8.4700000000000006</v>
          </cell>
          <cell r="AK489">
            <v>2.84</v>
          </cell>
          <cell r="AL489">
            <v>5910</v>
          </cell>
          <cell r="AM489">
            <v>673.4</v>
          </cell>
          <cell r="AN489">
            <v>21.78</v>
          </cell>
          <cell r="AO489">
            <v>90</v>
          </cell>
        </row>
        <row r="490">
          <cell r="A490" t="str">
            <v>Puente Alto</v>
          </cell>
          <cell r="B490" t="str">
            <v xml:space="preserve"> Juan de Dios Malebran y Avda San Carlos</v>
          </cell>
          <cell r="C490">
            <v>181079600</v>
          </cell>
          <cell r="D490">
            <v>5200</v>
          </cell>
          <cell r="E490">
            <v>91</v>
          </cell>
          <cell r="F490">
            <v>150</v>
          </cell>
          <cell r="G490">
            <v>4</v>
          </cell>
          <cell r="H490">
            <v>3</v>
          </cell>
          <cell r="I490">
            <v>4</v>
          </cell>
          <cell r="J490" t="str">
            <v>02/12/2022</v>
          </cell>
          <cell r="K490">
            <v>565439</v>
          </cell>
          <cell r="L490">
            <v>2492680.23</v>
          </cell>
          <cell r="M490">
            <v>1930758.23</v>
          </cell>
          <cell r="N490">
            <v>214</v>
          </cell>
          <cell r="O490">
            <v>532.9</v>
          </cell>
          <cell r="P490">
            <v>1.25</v>
          </cell>
          <cell r="Q490">
            <v>106</v>
          </cell>
          <cell r="R490">
            <v>6</v>
          </cell>
          <cell r="S490">
            <v>645.05999999999995</v>
          </cell>
          <cell r="T490">
            <v>15</v>
          </cell>
          <cell r="U490">
            <v>1378.98</v>
          </cell>
          <cell r="V490">
            <v>28.19</v>
          </cell>
          <cell r="W490">
            <v>1.2556730367182511</v>
          </cell>
          <cell r="X490">
            <v>661.65</v>
          </cell>
          <cell r="Y490">
            <v>7.67</v>
          </cell>
          <cell r="Z490">
            <v>51.76</v>
          </cell>
          <cell r="AA490">
            <v>348064.42</v>
          </cell>
          <cell r="AB490">
            <v>0.9</v>
          </cell>
          <cell r="AC490">
            <v>9.34</v>
          </cell>
          <cell r="AD490">
            <v>69.3</v>
          </cell>
          <cell r="AE490">
            <v>3624</v>
          </cell>
          <cell r="AF490">
            <v>875</v>
          </cell>
          <cell r="AG490">
            <v>0.71</v>
          </cell>
          <cell r="AH490">
            <v>37.18</v>
          </cell>
          <cell r="AI490">
            <v>23.31</v>
          </cell>
          <cell r="AJ490">
            <v>6.78</v>
          </cell>
          <cell r="AK490">
            <v>1.51</v>
          </cell>
          <cell r="AL490">
            <v>7593</v>
          </cell>
          <cell r="AM490">
            <v>800.28</v>
          </cell>
          <cell r="AN490">
            <v>28.19</v>
          </cell>
          <cell r="AO490">
            <v>105</v>
          </cell>
        </row>
        <row r="491">
          <cell r="A491" t="str">
            <v>Maipú</v>
          </cell>
          <cell r="B491" t="str">
            <v xml:space="preserve"> Maipú</v>
          </cell>
          <cell r="C491">
            <v>175000000</v>
          </cell>
          <cell r="D491">
            <v>5025.4139999999998</v>
          </cell>
          <cell r="E491">
            <v>140</v>
          </cell>
          <cell r="F491">
            <v>220</v>
          </cell>
          <cell r="G491">
            <v>3</v>
          </cell>
          <cell r="H491">
            <v>3</v>
          </cell>
          <cell r="I491">
            <v>3</v>
          </cell>
          <cell r="J491" t="str">
            <v>02/12/2022</v>
          </cell>
          <cell r="K491">
            <v>517393</v>
          </cell>
          <cell r="L491">
            <v>2847701.93</v>
          </cell>
          <cell r="M491">
            <v>1791808.5</v>
          </cell>
          <cell r="N491">
            <v>185</v>
          </cell>
          <cell r="O491">
            <v>384.19</v>
          </cell>
          <cell r="P491">
            <v>1.33</v>
          </cell>
          <cell r="Q491">
            <v>101</v>
          </cell>
          <cell r="R491">
            <v>8</v>
          </cell>
          <cell r="S491">
            <v>538.27</v>
          </cell>
          <cell r="T491">
            <v>16</v>
          </cell>
          <cell r="U491">
            <v>1258.33</v>
          </cell>
          <cell r="V491">
            <v>35.22</v>
          </cell>
          <cell r="W491">
            <v>2.1906116079118543</v>
          </cell>
          <cell r="X491">
            <v>848.94</v>
          </cell>
          <cell r="Y491">
            <v>8.2100000000000009</v>
          </cell>
          <cell r="Z491">
            <v>53.33</v>
          </cell>
          <cell r="AA491">
            <v>274737.43</v>
          </cell>
          <cell r="AB491">
            <v>0.89</v>
          </cell>
          <cell r="AC491">
            <v>6.81</v>
          </cell>
          <cell r="AD491">
            <v>44</v>
          </cell>
          <cell r="AE491">
            <v>3405</v>
          </cell>
          <cell r="AF491">
            <v>574</v>
          </cell>
          <cell r="AG491">
            <v>0.7</v>
          </cell>
          <cell r="AH491">
            <v>40.74</v>
          </cell>
          <cell r="AI491">
            <v>13.22</v>
          </cell>
          <cell r="AJ491">
            <v>4.8</v>
          </cell>
          <cell r="AK491">
            <v>1.69</v>
          </cell>
          <cell r="AL491">
            <v>6715</v>
          </cell>
          <cell r="AM491">
            <v>843.15</v>
          </cell>
          <cell r="AN491">
            <v>23.75</v>
          </cell>
          <cell r="AO491">
            <v>110</v>
          </cell>
        </row>
        <row r="492">
          <cell r="A492" t="str">
            <v>San Miguel</v>
          </cell>
          <cell r="B492" t="str">
            <v xml:space="preserve"> San Miguel</v>
          </cell>
          <cell r="C492">
            <v>240000000</v>
          </cell>
          <cell r="D492">
            <v>6891.9970000000003</v>
          </cell>
          <cell r="E492">
            <v>500</v>
          </cell>
          <cell r="F492">
            <v>330</v>
          </cell>
          <cell r="G492">
            <v>9</v>
          </cell>
          <cell r="H492">
            <v>5</v>
          </cell>
          <cell r="I492">
            <v>2</v>
          </cell>
          <cell r="J492" t="str">
            <v>02/12/2022</v>
          </cell>
          <cell r="K492">
            <v>107828</v>
          </cell>
          <cell r="L492">
            <v>212503.55</v>
          </cell>
          <cell r="M492">
            <v>111933.5</v>
          </cell>
          <cell r="N492">
            <v>46</v>
          </cell>
          <cell r="O492">
            <v>335.75</v>
          </cell>
          <cell r="P492">
            <v>1.28</v>
          </cell>
          <cell r="Q492">
            <v>30</v>
          </cell>
          <cell r="R492">
            <v>4</v>
          </cell>
          <cell r="S492">
            <v>398.06</v>
          </cell>
          <cell r="T492">
            <v>4</v>
          </cell>
          <cell r="U492">
            <v>906.7</v>
          </cell>
          <cell r="V492">
            <v>0</v>
          </cell>
          <cell r="W492">
            <v>1.2435673098822997</v>
          </cell>
          <cell r="X492">
            <v>1228.8</v>
          </cell>
          <cell r="Y492">
            <v>5.22</v>
          </cell>
          <cell r="Z492">
            <v>21.59</v>
          </cell>
          <cell r="AA492">
            <v>49502.54</v>
          </cell>
          <cell r="AB492">
            <v>0.95</v>
          </cell>
          <cell r="AC492">
            <v>5.72</v>
          </cell>
          <cell r="AD492">
            <v>11.06</v>
          </cell>
          <cell r="AE492">
            <v>1202</v>
          </cell>
          <cell r="AF492">
            <v>380</v>
          </cell>
          <cell r="AG492">
            <v>1.25</v>
          </cell>
          <cell r="AH492">
            <v>24</v>
          </cell>
          <cell r="AI492">
            <v>17.25</v>
          </cell>
          <cell r="AJ492">
            <v>5.23</v>
          </cell>
          <cell r="AK492">
            <v>2.2799999999999998</v>
          </cell>
          <cell r="AL492">
            <v>2072</v>
          </cell>
          <cell r="AM492">
            <v>799.86</v>
          </cell>
          <cell r="AN492">
            <v>1.89</v>
          </cell>
          <cell r="AO492">
            <v>90</v>
          </cell>
        </row>
        <row r="493">
          <cell r="A493" t="str">
            <v>Las Condes</v>
          </cell>
          <cell r="B493" t="str">
            <v xml:space="preserve"> Presidente Errazuriz - Gertrudis Echeñique</v>
          </cell>
          <cell r="C493">
            <v>695763540</v>
          </cell>
          <cell r="D493">
            <v>19980</v>
          </cell>
          <cell r="E493">
            <v>207</v>
          </cell>
          <cell r="F493">
            <v>295</v>
          </cell>
          <cell r="G493">
            <v>4</v>
          </cell>
          <cell r="H493">
            <v>4</v>
          </cell>
          <cell r="I493">
            <v>1</v>
          </cell>
          <cell r="J493" t="str">
            <v>02/12/2022</v>
          </cell>
          <cell r="K493">
            <v>294480</v>
          </cell>
          <cell r="L493">
            <v>1432747.4</v>
          </cell>
          <cell r="M493">
            <v>690846.3</v>
          </cell>
          <cell r="N493">
            <v>22</v>
          </cell>
          <cell r="O493">
            <v>1097.19</v>
          </cell>
          <cell r="P493">
            <v>0.37</v>
          </cell>
          <cell r="Q493">
            <v>12</v>
          </cell>
          <cell r="R493">
            <v>41</v>
          </cell>
          <cell r="S493">
            <v>1390.84</v>
          </cell>
          <cell r="T493">
            <v>3</v>
          </cell>
          <cell r="U493">
            <v>2099.15</v>
          </cell>
          <cell r="V493">
            <v>0</v>
          </cell>
          <cell r="W493">
            <v>3.0235780041461733</v>
          </cell>
          <cell r="X493">
            <v>1480.51</v>
          </cell>
          <cell r="Y493">
            <v>2.76</v>
          </cell>
          <cell r="Z493">
            <v>77.150000000000006</v>
          </cell>
          <cell r="AA493">
            <v>117284.5</v>
          </cell>
          <cell r="AB493">
            <v>0</v>
          </cell>
          <cell r="AC493">
            <v>0.88</v>
          </cell>
          <cell r="AD493">
            <v>1.31</v>
          </cell>
          <cell r="AE493">
            <v>664</v>
          </cell>
          <cell r="AF493">
            <v>397</v>
          </cell>
          <cell r="AG493">
            <v>0.33</v>
          </cell>
          <cell r="AH493">
            <v>4</v>
          </cell>
          <cell r="AI493">
            <v>4.2300000000000004</v>
          </cell>
          <cell r="AJ493">
            <v>1.71</v>
          </cell>
          <cell r="AK493">
            <v>0.9</v>
          </cell>
          <cell r="AL493">
            <v>2301</v>
          </cell>
          <cell r="AM493">
            <v>839.24</v>
          </cell>
          <cell r="AN493">
            <v>40.57</v>
          </cell>
          <cell r="AO493">
            <v>80</v>
          </cell>
        </row>
        <row r="494">
          <cell r="A494" t="str">
            <v>Maipú</v>
          </cell>
          <cell r="B494" t="str">
            <v xml:space="preserve"> Franz Bruggens Maipú</v>
          </cell>
          <cell r="C494">
            <v>135000000</v>
          </cell>
          <cell r="D494">
            <v>3876.748</v>
          </cell>
          <cell r="E494">
            <v>69</v>
          </cell>
          <cell r="F494">
            <v>106</v>
          </cell>
          <cell r="G494">
            <v>3</v>
          </cell>
          <cell r="H494">
            <v>2</v>
          </cell>
          <cell r="I494">
            <v>1</v>
          </cell>
          <cell r="J494" t="str">
            <v>02/12/2022</v>
          </cell>
          <cell r="K494">
            <v>517393</v>
          </cell>
          <cell r="L494">
            <v>2847701.93</v>
          </cell>
          <cell r="M494">
            <v>1791808.5</v>
          </cell>
          <cell r="N494">
            <v>185</v>
          </cell>
          <cell r="O494">
            <v>384.19</v>
          </cell>
          <cell r="P494">
            <v>1.33</v>
          </cell>
          <cell r="Q494">
            <v>101</v>
          </cell>
          <cell r="R494">
            <v>8</v>
          </cell>
          <cell r="S494">
            <v>538.27</v>
          </cell>
          <cell r="T494">
            <v>16</v>
          </cell>
          <cell r="U494">
            <v>1258.33</v>
          </cell>
          <cell r="V494">
            <v>35.22</v>
          </cell>
          <cell r="W494">
            <v>2.1906116079118543</v>
          </cell>
          <cell r="X494">
            <v>848.94</v>
          </cell>
          <cell r="Y494">
            <v>8.2100000000000009</v>
          </cell>
          <cell r="Z494">
            <v>53.33</v>
          </cell>
          <cell r="AA494">
            <v>274737.43</v>
          </cell>
          <cell r="AB494">
            <v>0.89</v>
          </cell>
          <cell r="AC494">
            <v>6.81</v>
          </cell>
          <cell r="AD494">
            <v>44</v>
          </cell>
          <cell r="AE494">
            <v>3405</v>
          </cell>
          <cell r="AF494">
            <v>574</v>
          </cell>
          <cell r="AG494">
            <v>0.7</v>
          </cell>
          <cell r="AH494">
            <v>40.74</v>
          </cell>
          <cell r="AI494">
            <v>13.22</v>
          </cell>
          <cell r="AJ494">
            <v>4.8</v>
          </cell>
          <cell r="AK494">
            <v>1.69</v>
          </cell>
          <cell r="AL494">
            <v>6715</v>
          </cell>
          <cell r="AM494">
            <v>843.15</v>
          </cell>
          <cell r="AN494">
            <v>23.75</v>
          </cell>
          <cell r="AO494">
            <v>110</v>
          </cell>
        </row>
        <row r="495">
          <cell r="A495" t="str">
            <v>Conchalí</v>
          </cell>
          <cell r="B495" t="str">
            <v xml:space="preserve"> Pasaje 6</v>
          </cell>
          <cell r="C495">
            <v>137000000</v>
          </cell>
          <cell r="D495">
            <v>3934.181</v>
          </cell>
          <cell r="E495">
            <v>156</v>
          </cell>
          <cell r="F495">
            <v>192</v>
          </cell>
          <cell r="G495">
            <v>7</v>
          </cell>
          <cell r="H495">
            <v>2</v>
          </cell>
          <cell r="I495">
            <v>0</v>
          </cell>
          <cell r="J495" t="str">
            <v>02/12/2022</v>
          </cell>
          <cell r="K495">
            <v>126800</v>
          </cell>
          <cell r="L495">
            <v>417852</v>
          </cell>
          <cell r="M495">
            <v>340860.35</v>
          </cell>
          <cell r="N495">
            <v>66</v>
          </cell>
          <cell r="O495">
            <v>308.24</v>
          </cell>
          <cell r="P495">
            <v>1.38</v>
          </cell>
          <cell r="Q495">
            <v>36</v>
          </cell>
          <cell r="R495">
            <v>1</v>
          </cell>
          <cell r="S495">
            <v>361.62</v>
          </cell>
          <cell r="T495">
            <v>9</v>
          </cell>
          <cell r="U495">
            <v>833.6</v>
          </cell>
          <cell r="V495">
            <v>60.78</v>
          </cell>
          <cell r="W495">
            <v>1.7487498595921118</v>
          </cell>
          <cell r="X495">
            <v>803.68</v>
          </cell>
          <cell r="Y495">
            <v>5.99</v>
          </cell>
          <cell r="Z495">
            <v>16.28</v>
          </cell>
          <cell r="AA495">
            <v>64500.2</v>
          </cell>
          <cell r="AB495">
            <v>0</v>
          </cell>
          <cell r="AC495">
            <v>16.670000000000002</v>
          </cell>
          <cell r="AD495">
            <v>46.18</v>
          </cell>
          <cell r="AE495">
            <v>1437</v>
          </cell>
          <cell r="AF495">
            <v>262</v>
          </cell>
          <cell r="AG495">
            <v>1.24</v>
          </cell>
          <cell r="AH495">
            <v>25</v>
          </cell>
          <cell r="AI495">
            <v>29.37</v>
          </cell>
          <cell r="AJ495">
            <v>10.44</v>
          </cell>
          <cell r="AK495">
            <v>4.46</v>
          </cell>
          <cell r="AL495">
            <v>4409</v>
          </cell>
          <cell r="AM495">
            <v>681.45</v>
          </cell>
          <cell r="AN495">
            <v>4.79</v>
          </cell>
          <cell r="AO495">
            <v>80</v>
          </cell>
        </row>
        <row r="496">
          <cell r="A496" t="str">
            <v>San Bernardo</v>
          </cell>
          <cell r="B496" t="str">
            <v xml:space="preserve"> Camino Padre Hurtado/Los Condores</v>
          </cell>
          <cell r="C496">
            <v>173766770</v>
          </cell>
          <cell r="D496">
            <v>4990</v>
          </cell>
          <cell r="E496">
            <v>110</v>
          </cell>
          <cell r="F496">
            <v>210</v>
          </cell>
          <cell r="G496">
            <v>4</v>
          </cell>
          <cell r="H496">
            <v>3</v>
          </cell>
          <cell r="I496">
            <v>2</v>
          </cell>
          <cell r="J496" t="str">
            <v>02/12/2022</v>
          </cell>
          <cell r="K496">
            <v>295550</v>
          </cell>
          <cell r="L496">
            <v>1202249.04</v>
          </cell>
          <cell r="M496">
            <v>888070.94</v>
          </cell>
          <cell r="N496">
            <v>136</v>
          </cell>
          <cell r="O496">
            <v>435.51</v>
          </cell>
          <cell r="P496">
            <v>1.1200000000000001</v>
          </cell>
          <cell r="Q496">
            <v>72</v>
          </cell>
          <cell r="R496">
            <v>6</v>
          </cell>
          <cell r="S496">
            <v>532.71</v>
          </cell>
          <cell r="T496">
            <v>16</v>
          </cell>
          <cell r="U496">
            <v>1086.2</v>
          </cell>
          <cell r="V496">
            <v>87.58</v>
          </cell>
          <cell r="W496">
            <v>1.7781383098564814</v>
          </cell>
          <cell r="X496">
            <v>645.42999999999995</v>
          </cell>
          <cell r="Y496">
            <v>14.56</v>
          </cell>
          <cell r="Z496">
            <v>31.39</v>
          </cell>
          <cell r="AA496">
            <v>160655.12999999998</v>
          </cell>
          <cell r="AB496">
            <v>0.4</v>
          </cell>
          <cell r="AC496">
            <v>12.73</v>
          </cell>
          <cell r="AD496">
            <v>38.26</v>
          </cell>
          <cell r="AE496">
            <v>3184</v>
          </cell>
          <cell r="AF496">
            <v>603</v>
          </cell>
          <cell r="AG496">
            <v>1.1499999999999999</v>
          </cell>
          <cell r="AH496">
            <v>46.15</v>
          </cell>
          <cell r="AI496">
            <v>26.07</v>
          </cell>
          <cell r="AJ496">
            <v>9.44</v>
          </cell>
          <cell r="AK496">
            <v>2.14</v>
          </cell>
          <cell r="AL496">
            <v>6355</v>
          </cell>
          <cell r="AM496">
            <v>611.07000000000005</v>
          </cell>
          <cell r="AN496">
            <v>10.7</v>
          </cell>
          <cell r="AO496">
            <v>120</v>
          </cell>
        </row>
        <row r="497">
          <cell r="A497" t="str">
            <v>El Bosque</v>
          </cell>
          <cell r="B497" t="str">
            <v xml:space="preserve"> Claudina Parra</v>
          </cell>
          <cell r="C497">
            <v>155000000</v>
          </cell>
          <cell r="D497">
            <v>4451.0810000000001</v>
          </cell>
          <cell r="E497">
            <v>176</v>
          </cell>
          <cell r="F497">
            <v>243</v>
          </cell>
          <cell r="G497">
            <v>3</v>
          </cell>
          <cell r="H497">
            <v>3</v>
          </cell>
          <cell r="I497">
            <v>1</v>
          </cell>
          <cell r="J497" t="str">
            <v>02/12/2022</v>
          </cell>
          <cell r="K497">
            <v>162415</v>
          </cell>
          <cell r="L497">
            <v>329261.03999999998</v>
          </cell>
          <cell r="M497">
            <v>280109.15999999997</v>
          </cell>
          <cell r="N497">
            <v>103</v>
          </cell>
          <cell r="O497">
            <v>294.3</v>
          </cell>
          <cell r="P497">
            <v>1.47</v>
          </cell>
          <cell r="Q497">
            <v>49</v>
          </cell>
          <cell r="R497">
            <v>1</v>
          </cell>
          <cell r="S497">
            <v>382.68</v>
          </cell>
          <cell r="T497">
            <v>10</v>
          </cell>
          <cell r="U497">
            <v>730.49</v>
          </cell>
          <cell r="V497">
            <v>0</v>
          </cell>
          <cell r="W497">
            <v>2.0492709973343231</v>
          </cell>
          <cell r="X497">
            <v>644.53</v>
          </cell>
          <cell r="Y497">
            <v>16.09</v>
          </cell>
          <cell r="Z497">
            <v>19.809999999999999</v>
          </cell>
          <cell r="AA497">
            <v>80324.87</v>
          </cell>
          <cell r="AB497">
            <v>0.24</v>
          </cell>
          <cell r="AC497">
            <v>12.95</v>
          </cell>
          <cell r="AD497">
            <v>72.78</v>
          </cell>
          <cell r="AE497">
            <v>1372</v>
          </cell>
          <cell r="AF497">
            <v>234</v>
          </cell>
          <cell r="AG497">
            <v>0.94</v>
          </cell>
          <cell r="AH497">
            <v>32.56</v>
          </cell>
          <cell r="AI497">
            <v>22.65</v>
          </cell>
          <cell r="AJ497">
            <v>10.220000000000001</v>
          </cell>
          <cell r="AK497">
            <v>2.61</v>
          </cell>
          <cell r="AL497">
            <v>4084</v>
          </cell>
          <cell r="AM497">
            <v>641.95000000000005</v>
          </cell>
          <cell r="AN497">
            <v>4.71</v>
          </cell>
          <cell r="AO497">
            <v>105</v>
          </cell>
        </row>
        <row r="498">
          <cell r="A498" t="str">
            <v>La Florida</v>
          </cell>
          <cell r="B498" t="str">
            <v xml:space="preserve"> Av. Departamental/av. La florida</v>
          </cell>
          <cell r="C498">
            <v>120000000</v>
          </cell>
          <cell r="D498">
            <v>3445.998</v>
          </cell>
          <cell r="E498">
            <v>154</v>
          </cell>
          <cell r="F498">
            <v>108</v>
          </cell>
          <cell r="G498">
            <v>5</v>
          </cell>
          <cell r="H498">
            <v>2</v>
          </cell>
          <cell r="I498">
            <v>0</v>
          </cell>
          <cell r="J498" t="str">
            <v>02/12/2022</v>
          </cell>
          <cell r="K498">
            <v>366376</v>
          </cell>
          <cell r="L498">
            <v>1375949.93</v>
          </cell>
          <cell r="M498">
            <v>1159154.1100000001</v>
          </cell>
          <cell r="N498">
            <v>182</v>
          </cell>
          <cell r="O498">
            <v>427.54</v>
          </cell>
          <cell r="P498">
            <v>1.32</v>
          </cell>
          <cell r="Q498">
            <v>107</v>
          </cell>
          <cell r="R498">
            <v>13</v>
          </cell>
          <cell r="S498">
            <v>556.75</v>
          </cell>
          <cell r="T498">
            <v>19</v>
          </cell>
          <cell r="U498">
            <v>1171.98</v>
          </cell>
          <cell r="V498">
            <v>54.97</v>
          </cell>
          <cell r="W498">
            <v>2.0681218214481398</v>
          </cell>
          <cell r="X498">
            <v>1012.89</v>
          </cell>
          <cell r="Y498">
            <v>5.3</v>
          </cell>
          <cell r="Z498">
            <v>52.79</v>
          </cell>
          <cell r="AA498">
            <v>180044.42</v>
          </cell>
          <cell r="AB498">
            <v>1.3</v>
          </cell>
          <cell r="AC498">
            <v>7.5</v>
          </cell>
          <cell r="AD498">
            <v>42.24</v>
          </cell>
          <cell r="AE498">
            <v>2814</v>
          </cell>
          <cell r="AF498">
            <v>736</v>
          </cell>
          <cell r="AG498">
            <v>0.89</v>
          </cell>
          <cell r="AH498">
            <v>57.58</v>
          </cell>
          <cell r="AI498">
            <v>18.989999999999998</v>
          </cell>
          <cell r="AJ498">
            <v>5.59</v>
          </cell>
          <cell r="AK498">
            <v>2.12</v>
          </cell>
          <cell r="AL498">
            <v>6098</v>
          </cell>
          <cell r="AM498">
            <v>810.97</v>
          </cell>
          <cell r="AN498">
            <v>15.28</v>
          </cell>
          <cell r="AO498">
            <v>90</v>
          </cell>
        </row>
        <row r="499">
          <cell r="A499" t="str">
            <v>Puente Alto</v>
          </cell>
          <cell r="B499" t="str">
            <v xml:space="preserve"> caletera acceso sur cercano hospital cordillera</v>
          </cell>
          <cell r="C499">
            <v>62000000</v>
          </cell>
          <cell r="D499">
            <v>1780.432</v>
          </cell>
          <cell r="E499">
            <v>93</v>
          </cell>
          <cell r="F499">
            <v>100</v>
          </cell>
          <cell r="G499">
            <v>3</v>
          </cell>
          <cell r="H499">
            <v>2</v>
          </cell>
          <cell r="I499">
            <v>1</v>
          </cell>
          <cell r="J499" t="str">
            <v>02/12/2022</v>
          </cell>
          <cell r="K499">
            <v>565439</v>
          </cell>
          <cell r="L499">
            <v>2492680.23</v>
          </cell>
          <cell r="M499">
            <v>1930758.23</v>
          </cell>
          <cell r="N499">
            <v>214</v>
          </cell>
          <cell r="O499">
            <v>532.9</v>
          </cell>
          <cell r="P499">
            <v>1.25</v>
          </cell>
          <cell r="Q499">
            <v>106</v>
          </cell>
          <cell r="R499">
            <v>6</v>
          </cell>
          <cell r="S499">
            <v>645.05999999999995</v>
          </cell>
          <cell r="T499">
            <v>15</v>
          </cell>
          <cell r="U499">
            <v>1378.98</v>
          </cell>
          <cell r="V499">
            <v>28.19</v>
          </cell>
          <cell r="W499">
            <v>1.2556730367182511</v>
          </cell>
          <cell r="X499">
            <v>661.65</v>
          </cell>
          <cell r="Y499">
            <v>7.67</v>
          </cell>
          <cell r="Z499">
            <v>51.76</v>
          </cell>
          <cell r="AA499">
            <v>348064.42</v>
          </cell>
          <cell r="AB499">
            <v>0.9</v>
          </cell>
          <cell r="AC499">
            <v>9.34</v>
          </cell>
          <cell r="AD499">
            <v>69.3</v>
          </cell>
          <cell r="AE499">
            <v>3624</v>
          </cell>
          <cell r="AF499">
            <v>875</v>
          </cell>
          <cell r="AG499">
            <v>0.71</v>
          </cell>
          <cell r="AH499">
            <v>37.18</v>
          </cell>
          <cell r="AI499">
            <v>23.31</v>
          </cell>
          <cell r="AJ499">
            <v>6.78</v>
          </cell>
          <cell r="AK499">
            <v>1.51</v>
          </cell>
          <cell r="AL499">
            <v>7593</v>
          </cell>
          <cell r="AM499">
            <v>800.28</v>
          </cell>
          <cell r="AN499">
            <v>28.19</v>
          </cell>
          <cell r="AO499">
            <v>105</v>
          </cell>
        </row>
        <row r="500">
          <cell r="A500" t="str">
            <v>Puente Alto</v>
          </cell>
          <cell r="B500" t="str">
            <v xml:space="preserve"> Bombero Mario Clavero Ramírez</v>
          </cell>
          <cell r="C500">
            <v>80000000</v>
          </cell>
          <cell r="D500">
            <v>2297.3319999999999</v>
          </cell>
          <cell r="E500">
            <v>86</v>
          </cell>
          <cell r="F500">
            <v>80</v>
          </cell>
          <cell r="G500">
            <v>4</v>
          </cell>
          <cell r="H500">
            <v>2</v>
          </cell>
          <cell r="I500">
            <v>1</v>
          </cell>
          <cell r="J500" t="str">
            <v>02/12/2022</v>
          </cell>
          <cell r="K500">
            <v>565439</v>
          </cell>
          <cell r="L500">
            <v>2492680.23</v>
          </cell>
          <cell r="M500">
            <v>1930758.23</v>
          </cell>
          <cell r="N500">
            <v>214</v>
          </cell>
          <cell r="O500">
            <v>532.9</v>
          </cell>
          <cell r="P500">
            <v>1.25</v>
          </cell>
          <cell r="Q500">
            <v>106</v>
          </cell>
          <cell r="R500">
            <v>6</v>
          </cell>
          <cell r="S500">
            <v>645.05999999999995</v>
          </cell>
          <cell r="T500">
            <v>15</v>
          </cell>
          <cell r="U500">
            <v>1378.98</v>
          </cell>
          <cell r="V500">
            <v>28.19</v>
          </cell>
          <cell r="W500">
            <v>1.2556730367182511</v>
          </cell>
          <cell r="X500">
            <v>661.65</v>
          </cell>
          <cell r="Y500">
            <v>7.67</v>
          </cell>
          <cell r="Z500">
            <v>51.76</v>
          </cell>
          <cell r="AA500">
            <v>348064.42</v>
          </cell>
          <cell r="AB500">
            <v>0.9</v>
          </cell>
          <cell r="AC500">
            <v>9.34</v>
          </cell>
          <cell r="AD500">
            <v>69.3</v>
          </cell>
          <cell r="AE500">
            <v>3624</v>
          </cell>
          <cell r="AF500">
            <v>875</v>
          </cell>
          <cell r="AG500">
            <v>0.71</v>
          </cell>
          <cell r="AH500">
            <v>37.18</v>
          </cell>
          <cell r="AI500">
            <v>23.31</v>
          </cell>
          <cell r="AJ500">
            <v>6.78</v>
          </cell>
          <cell r="AK500">
            <v>1.51</v>
          </cell>
          <cell r="AL500">
            <v>7593</v>
          </cell>
          <cell r="AM500">
            <v>800.28</v>
          </cell>
          <cell r="AN500">
            <v>28.19</v>
          </cell>
          <cell r="AO500">
            <v>105</v>
          </cell>
        </row>
        <row r="501">
          <cell r="A501" t="str">
            <v>Las Condes</v>
          </cell>
          <cell r="B501" t="str">
            <v xml:space="preserve"> Manquehue</v>
          </cell>
          <cell r="C501">
            <v>623331700</v>
          </cell>
          <cell r="D501">
            <v>17900</v>
          </cell>
          <cell r="E501">
            <v>210</v>
          </cell>
          <cell r="F501">
            <v>500</v>
          </cell>
          <cell r="G501">
            <v>4</v>
          </cell>
          <cell r="H501">
            <v>3</v>
          </cell>
          <cell r="I501">
            <v>0</v>
          </cell>
          <cell r="J501" t="str">
            <v>02/12/2022</v>
          </cell>
          <cell r="K501">
            <v>294480</v>
          </cell>
          <cell r="L501">
            <v>1432747.4</v>
          </cell>
          <cell r="M501">
            <v>690846.3</v>
          </cell>
          <cell r="N501">
            <v>22</v>
          </cell>
          <cell r="O501">
            <v>1097.19</v>
          </cell>
          <cell r="P501">
            <v>0.37</v>
          </cell>
          <cell r="Q501">
            <v>12</v>
          </cell>
          <cell r="R501">
            <v>41</v>
          </cell>
          <cell r="S501">
            <v>1390.84</v>
          </cell>
          <cell r="T501">
            <v>3</v>
          </cell>
          <cell r="U501">
            <v>2099.15</v>
          </cell>
          <cell r="V501">
            <v>0</v>
          </cell>
          <cell r="W501">
            <v>3.0235780041461733</v>
          </cell>
          <cell r="X501">
            <v>1480.51</v>
          </cell>
          <cell r="Y501">
            <v>2.76</v>
          </cell>
          <cell r="Z501">
            <v>77.150000000000006</v>
          </cell>
          <cell r="AA501">
            <v>117284.5</v>
          </cell>
          <cell r="AB501">
            <v>0</v>
          </cell>
          <cell r="AC501">
            <v>0.88</v>
          </cell>
          <cell r="AD501">
            <v>1.31</v>
          </cell>
          <cell r="AE501">
            <v>664</v>
          </cell>
          <cell r="AF501">
            <v>397</v>
          </cell>
          <cell r="AG501">
            <v>0.33</v>
          </cell>
          <cell r="AH501">
            <v>4</v>
          </cell>
          <cell r="AI501">
            <v>4.2300000000000004</v>
          </cell>
          <cell r="AJ501">
            <v>1.71</v>
          </cell>
          <cell r="AK501">
            <v>0.9</v>
          </cell>
          <cell r="AL501">
            <v>2301</v>
          </cell>
          <cell r="AM501">
            <v>839.24</v>
          </cell>
          <cell r="AN501">
            <v>40.57</v>
          </cell>
          <cell r="AO501">
            <v>80</v>
          </cell>
        </row>
        <row r="502">
          <cell r="A502" t="str">
            <v>Peñalolén</v>
          </cell>
          <cell r="B502" t="str">
            <v xml:space="preserve"> Peñalolén</v>
          </cell>
          <cell r="C502">
            <v>230000000</v>
          </cell>
          <cell r="D502">
            <v>6604.83</v>
          </cell>
          <cell r="E502">
            <v>129</v>
          </cell>
          <cell r="F502">
            <v>325</v>
          </cell>
          <cell r="G502">
            <v>4</v>
          </cell>
          <cell r="H502">
            <v>2</v>
          </cell>
          <cell r="I502">
            <v>2</v>
          </cell>
          <cell r="J502" t="str">
            <v>02/12/2022</v>
          </cell>
          <cell r="K502">
            <v>241394</v>
          </cell>
          <cell r="L502">
            <v>1367424.45</v>
          </cell>
          <cell r="M502">
            <v>785309.42</v>
          </cell>
          <cell r="N502">
            <v>86</v>
          </cell>
          <cell r="O502">
            <v>546.67999999999995</v>
          </cell>
          <cell r="P502">
            <v>0.83</v>
          </cell>
          <cell r="Q502">
            <v>37</v>
          </cell>
          <cell r="R502">
            <v>15</v>
          </cell>
          <cell r="S502">
            <v>760.66</v>
          </cell>
          <cell r="T502">
            <v>11</v>
          </cell>
          <cell r="U502">
            <v>1067.57</v>
          </cell>
          <cell r="V502">
            <v>131.37</v>
          </cell>
          <cell r="W502">
            <v>1.3867982301006019</v>
          </cell>
          <cell r="X502">
            <v>953.54</v>
          </cell>
          <cell r="Y502">
            <v>5.89</v>
          </cell>
          <cell r="Z502">
            <v>50.86</v>
          </cell>
          <cell r="AA502">
            <v>124131.04</v>
          </cell>
          <cell r="AB502">
            <v>0.84</v>
          </cell>
          <cell r="AC502">
            <v>12.55</v>
          </cell>
          <cell r="AD502">
            <v>26.33</v>
          </cell>
          <cell r="AE502">
            <v>1175</v>
          </cell>
          <cell r="AF502">
            <v>289</v>
          </cell>
          <cell r="AG502">
            <v>0.56000000000000005</v>
          </cell>
          <cell r="AH502">
            <v>31.03</v>
          </cell>
          <cell r="AI502">
            <v>26.28</v>
          </cell>
          <cell r="AJ502">
            <v>8.4700000000000006</v>
          </cell>
          <cell r="AK502">
            <v>2.84</v>
          </cell>
          <cell r="AL502">
            <v>5910</v>
          </cell>
          <cell r="AM502">
            <v>673.4</v>
          </cell>
          <cell r="AN502">
            <v>21.78</v>
          </cell>
          <cell r="AO502">
            <v>90</v>
          </cell>
        </row>
        <row r="503">
          <cell r="A503" t="str">
            <v>La Reina</v>
          </cell>
          <cell r="B503" t="str">
            <v xml:space="preserve"> Plaza chile peru</v>
          </cell>
          <cell r="C503">
            <v>1322925770</v>
          </cell>
          <cell r="D503">
            <v>37990</v>
          </cell>
          <cell r="E503">
            <v>295</v>
          </cell>
          <cell r="F503">
            <v>1150</v>
          </cell>
          <cell r="G503">
            <v>6</v>
          </cell>
          <cell r="H503">
            <v>3</v>
          </cell>
          <cell r="I503">
            <v>0</v>
          </cell>
          <cell r="J503" t="str">
            <v>02/12/2022</v>
          </cell>
          <cell r="K503">
            <v>92678</v>
          </cell>
          <cell r="L503">
            <v>1296980.73</v>
          </cell>
          <cell r="M503">
            <v>190795.89</v>
          </cell>
          <cell r="N503">
            <v>28</v>
          </cell>
          <cell r="O503">
            <v>636.16</v>
          </cell>
          <cell r="P503">
            <v>0.82</v>
          </cell>
          <cell r="Q503">
            <v>15</v>
          </cell>
          <cell r="R503">
            <v>17</v>
          </cell>
          <cell r="S503">
            <v>783.55</v>
          </cell>
          <cell r="T503">
            <v>4</v>
          </cell>
          <cell r="U503">
            <v>1244.3399999999999</v>
          </cell>
          <cell r="V503">
            <v>0</v>
          </cell>
          <cell r="W503">
            <v>1.7040330196173972</v>
          </cell>
          <cell r="X503">
            <v>1393.46</v>
          </cell>
          <cell r="Y503">
            <v>3.3</v>
          </cell>
          <cell r="Z503">
            <v>33.53</v>
          </cell>
          <cell r="AA503">
            <v>46581.770000000004</v>
          </cell>
          <cell r="AB503">
            <v>3.88</v>
          </cell>
          <cell r="AC503">
            <v>4.92</v>
          </cell>
          <cell r="AD503">
            <v>6.16</v>
          </cell>
          <cell r="AE503">
            <v>379</v>
          </cell>
          <cell r="AF503">
            <v>103</v>
          </cell>
          <cell r="AG503">
            <v>0.49</v>
          </cell>
          <cell r="AH503">
            <v>26.67</v>
          </cell>
          <cell r="AI503">
            <v>6.94</v>
          </cell>
          <cell r="AJ503">
            <v>3.21</v>
          </cell>
          <cell r="AK503">
            <v>1.23</v>
          </cell>
          <cell r="AL503">
            <v>1106</v>
          </cell>
          <cell r="AM503">
            <v>810.3</v>
          </cell>
          <cell r="AN503">
            <v>17.28</v>
          </cell>
          <cell r="AO503">
            <v>90</v>
          </cell>
        </row>
        <row r="504">
          <cell r="A504" t="str">
            <v>Puente Alto</v>
          </cell>
          <cell r="B504" t="str">
            <v xml:space="preserve"> San Carlos Casi Esquina Ejército Libertador</v>
          </cell>
          <cell r="C504">
            <v>120000000</v>
          </cell>
          <cell r="D504">
            <v>3445.998</v>
          </cell>
          <cell r="E504">
            <v>76</v>
          </cell>
          <cell r="F504">
            <v>144</v>
          </cell>
          <cell r="G504">
            <v>3</v>
          </cell>
          <cell r="H504">
            <v>3</v>
          </cell>
          <cell r="I504">
            <v>0</v>
          </cell>
          <cell r="J504" t="str">
            <v>02/12/2022</v>
          </cell>
          <cell r="K504">
            <v>565439</v>
          </cell>
          <cell r="L504">
            <v>2492680.23</v>
          </cell>
          <cell r="M504">
            <v>1930758.23</v>
          </cell>
          <cell r="N504">
            <v>214</v>
          </cell>
          <cell r="O504">
            <v>532.9</v>
          </cell>
          <cell r="P504">
            <v>1.25</v>
          </cell>
          <cell r="Q504">
            <v>106</v>
          </cell>
          <cell r="R504">
            <v>6</v>
          </cell>
          <cell r="S504">
            <v>645.05999999999995</v>
          </cell>
          <cell r="T504">
            <v>15</v>
          </cell>
          <cell r="U504">
            <v>1378.98</v>
          </cell>
          <cell r="V504">
            <v>28.19</v>
          </cell>
          <cell r="W504">
            <v>1.2556730367182511</v>
          </cell>
          <cell r="X504">
            <v>661.65</v>
          </cell>
          <cell r="Y504">
            <v>7.67</v>
          </cell>
          <cell r="Z504">
            <v>51.76</v>
          </cell>
          <cell r="AA504">
            <v>348064.42</v>
          </cell>
          <cell r="AB504">
            <v>0.9</v>
          </cell>
          <cell r="AC504">
            <v>9.34</v>
          </cell>
          <cell r="AD504">
            <v>69.3</v>
          </cell>
          <cell r="AE504">
            <v>3624</v>
          </cell>
          <cell r="AF504">
            <v>875</v>
          </cell>
          <cell r="AG504">
            <v>0.71</v>
          </cell>
          <cell r="AH504">
            <v>37.18</v>
          </cell>
          <cell r="AI504">
            <v>23.31</v>
          </cell>
          <cell r="AJ504">
            <v>6.78</v>
          </cell>
          <cell r="AK504">
            <v>1.51</v>
          </cell>
          <cell r="AL504">
            <v>7593</v>
          </cell>
          <cell r="AM504">
            <v>800.28</v>
          </cell>
          <cell r="AN504">
            <v>28.19</v>
          </cell>
          <cell r="AO504">
            <v>105</v>
          </cell>
        </row>
        <row r="505">
          <cell r="A505" t="str">
            <v>Colina</v>
          </cell>
          <cell r="B505" t="str">
            <v xml:space="preserve"> Brisas Norte</v>
          </cell>
          <cell r="C505">
            <v>233314100</v>
          </cell>
          <cell r="D505">
            <v>6700</v>
          </cell>
          <cell r="E505">
            <v>128</v>
          </cell>
          <cell r="F505">
            <v>300</v>
          </cell>
          <cell r="G505">
            <v>3</v>
          </cell>
          <cell r="H505">
            <v>3</v>
          </cell>
          <cell r="I505">
            <v>2</v>
          </cell>
          <cell r="J505" t="str">
            <v>02/12/2022</v>
          </cell>
          <cell r="K505">
            <v>117839</v>
          </cell>
          <cell r="L505">
            <v>1115239.6200000001</v>
          </cell>
          <cell r="M505">
            <v>734015.35</v>
          </cell>
          <cell r="N505">
            <v>57</v>
          </cell>
          <cell r="O505">
            <v>487.23</v>
          </cell>
          <cell r="P505">
            <v>0.96</v>
          </cell>
          <cell r="Q505">
            <v>30</v>
          </cell>
          <cell r="R505">
            <v>10</v>
          </cell>
          <cell r="S505">
            <v>632.22</v>
          </cell>
          <cell r="T505">
            <v>7</v>
          </cell>
          <cell r="U505">
            <v>1011.29</v>
          </cell>
          <cell r="V505">
            <v>45.41</v>
          </cell>
          <cell r="W505">
            <v>1.4295011588942701</v>
          </cell>
          <cell r="X505">
            <v>1149.29</v>
          </cell>
          <cell r="Y505">
            <v>14.4</v>
          </cell>
          <cell r="Z505">
            <v>37.659999999999997</v>
          </cell>
          <cell r="AA505">
            <v>74060.31</v>
          </cell>
          <cell r="AB505">
            <v>1.78</v>
          </cell>
          <cell r="AC505">
            <v>12.23</v>
          </cell>
          <cell r="AD505">
            <v>10.3</v>
          </cell>
          <cell r="AE505">
            <v>756</v>
          </cell>
          <cell r="AF505">
            <v>160</v>
          </cell>
          <cell r="AG505">
            <v>0.53</v>
          </cell>
          <cell r="AH505">
            <v>35.71</v>
          </cell>
          <cell r="AI505">
            <v>25.46</v>
          </cell>
          <cell r="AJ505">
            <v>8.3000000000000007</v>
          </cell>
          <cell r="AK505">
            <v>1.34</v>
          </cell>
          <cell r="AL505">
            <v>1830</v>
          </cell>
          <cell r="AM505">
            <v>714.93</v>
          </cell>
          <cell r="AN505">
            <v>9.42</v>
          </cell>
          <cell r="AO505">
            <v>90</v>
          </cell>
        </row>
        <row r="506">
          <cell r="A506" t="str">
            <v>Padre Hurtado</v>
          </cell>
          <cell r="B506" t="str">
            <v xml:space="preserve"> Laguna del sol</v>
          </cell>
          <cell r="C506">
            <v>235000000</v>
          </cell>
          <cell r="D506">
            <v>6748.4129999999996</v>
          </cell>
          <cell r="E506">
            <v>300</v>
          </cell>
          <cell r="F506">
            <v>300</v>
          </cell>
          <cell r="G506">
            <v>4</v>
          </cell>
          <cell r="H506">
            <v>3</v>
          </cell>
          <cell r="I506">
            <v>0</v>
          </cell>
          <cell r="J506" t="str">
            <v>02/12/2022</v>
          </cell>
          <cell r="K506">
            <v>54922</v>
          </cell>
          <cell r="L506">
            <v>393787.75</v>
          </cell>
          <cell r="M506">
            <v>279950.21999999997</v>
          </cell>
          <cell r="N506">
            <v>30</v>
          </cell>
          <cell r="O506">
            <v>704.4</v>
          </cell>
          <cell r="P506">
            <v>1.37</v>
          </cell>
          <cell r="Q506">
            <v>16</v>
          </cell>
          <cell r="R506">
            <v>1</v>
          </cell>
          <cell r="S506">
            <v>783.78</v>
          </cell>
          <cell r="T506">
            <v>2</v>
          </cell>
          <cell r="U506">
            <v>1535.72</v>
          </cell>
          <cell r="V506">
            <v>0</v>
          </cell>
          <cell r="W506">
            <v>1.8638690289237183</v>
          </cell>
          <cell r="X506">
            <v>735.83</v>
          </cell>
          <cell r="Y506">
            <v>37.47</v>
          </cell>
          <cell r="Z506">
            <v>32.25</v>
          </cell>
          <cell r="AA506">
            <v>35201.799999999996</v>
          </cell>
          <cell r="AB506">
            <v>7.87</v>
          </cell>
          <cell r="AC506">
            <v>17.43</v>
          </cell>
          <cell r="AD506">
            <v>39.33</v>
          </cell>
          <cell r="AE506">
            <v>316</v>
          </cell>
          <cell r="AF506">
            <v>31</v>
          </cell>
          <cell r="AG506">
            <v>0.48</v>
          </cell>
          <cell r="AH506">
            <v>40</v>
          </cell>
          <cell r="AI506">
            <v>21.62</v>
          </cell>
          <cell r="AJ506">
            <v>8.2100000000000009</v>
          </cell>
          <cell r="AK506">
            <v>1.88</v>
          </cell>
          <cell r="AL506">
            <v>1154</v>
          </cell>
          <cell r="AM506">
            <v>683.05</v>
          </cell>
          <cell r="AN506">
            <v>1.0900000000000001</v>
          </cell>
          <cell r="AO506">
            <v>120</v>
          </cell>
        </row>
        <row r="507">
          <cell r="A507" t="str">
            <v>Puente Alto</v>
          </cell>
          <cell r="B507" t="str">
            <v xml:space="preserve"> Río Claro con Los Toros</v>
          </cell>
          <cell r="C507">
            <v>120000000</v>
          </cell>
          <cell r="D507">
            <v>3445.998</v>
          </cell>
          <cell r="E507">
            <v>93</v>
          </cell>
          <cell r="F507">
            <v>137</v>
          </cell>
          <cell r="G507">
            <v>3</v>
          </cell>
          <cell r="H507">
            <v>2</v>
          </cell>
          <cell r="I507">
            <v>2</v>
          </cell>
          <cell r="J507" t="str">
            <v>02/12/2022</v>
          </cell>
          <cell r="K507">
            <v>565439</v>
          </cell>
          <cell r="L507">
            <v>2492680.23</v>
          </cell>
          <cell r="M507">
            <v>1930758.23</v>
          </cell>
          <cell r="N507">
            <v>214</v>
          </cell>
          <cell r="O507">
            <v>532.9</v>
          </cell>
          <cell r="P507">
            <v>1.25</v>
          </cell>
          <cell r="Q507">
            <v>106</v>
          </cell>
          <cell r="R507">
            <v>6</v>
          </cell>
          <cell r="S507">
            <v>645.05999999999995</v>
          </cell>
          <cell r="T507">
            <v>15</v>
          </cell>
          <cell r="U507">
            <v>1378.98</v>
          </cell>
          <cell r="V507">
            <v>28.19</v>
          </cell>
          <cell r="W507">
            <v>1.2556730367182511</v>
          </cell>
          <cell r="X507">
            <v>661.65</v>
          </cell>
          <cell r="Y507">
            <v>7.67</v>
          </cell>
          <cell r="Z507">
            <v>51.76</v>
          </cell>
          <cell r="AA507">
            <v>348064.42</v>
          </cell>
          <cell r="AB507">
            <v>0.9</v>
          </cell>
          <cell r="AC507">
            <v>9.34</v>
          </cell>
          <cell r="AD507">
            <v>69.3</v>
          </cell>
          <cell r="AE507">
            <v>3624</v>
          </cell>
          <cell r="AF507">
            <v>875</v>
          </cell>
          <cell r="AG507">
            <v>0.71</v>
          </cell>
          <cell r="AH507">
            <v>37.18</v>
          </cell>
          <cell r="AI507">
            <v>23.31</v>
          </cell>
          <cell r="AJ507">
            <v>6.78</v>
          </cell>
          <cell r="AK507">
            <v>1.51</v>
          </cell>
          <cell r="AL507">
            <v>7593</v>
          </cell>
          <cell r="AM507">
            <v>800.28</v>
          </cell>
          <cell r="AN507">
            <v>28.19</v>
          </cell>
          <cell r="AO507">
            <v>105</v>
          </cell>
        </row>
        <row r="508">
          <cell r="A508" t="str">
            <v>Santiago</v>
          </cell>
          <cell r="B508" t="str">
            <v xml:space="preserve"> Juan yarur 1954</v>
          </cell>
          <cell r="C508">
            <v>135461470</v>
          </cell>
          <cell r="D508">
            <v>3890</v>
          </cell>
          <cell r="E508">
            <v>124</v>
          </cell>
          <cell r="F508">
            <v>124</v>
          </cell>
          <cell r="G508">
            <v>2</v>
          </cell>
          <cell r="H508">
            <v>1</v>
          </cell>
          <cell r="I508">
            <v>0</v>
          </cell>
          <cell r="J508" t="str">
            <v>02/12/2022</v>
          </cell>
          <cell r="K508">
            <v>402847</v>
          </cell>
          <cell r="L508">
            <v>1868007.66</v>
          </cell>
          <cell r="M508">
            <v>314094.71999999997</v>
          </cell>
          <cell r="N508">
            <v>94</v>
          </cell>
          <cell r="O508">
            <v>389.63</v>
          </cell>
          <cell r="P508">
            <v>2.16</v>
          </cell>
          <cell r="Q508">
            <v>77</v>
          </cell>
          <cell r="R508">
            <v>11</v>
          </cell>
          <cell r="S508">
            <v>384.8</v>
          </cell>
          <cell r="T508">
            <v>7</v>
          </cell>
          <cell r="U508">
            <v>1185.6400000000001</v>
          </cell>
          <cell r="V508">
            <v>0</v>
          </cell>
          <cell r="W508">
            <v>3.4886025335688422</v>
          </cell>
          <cell r="X508">
            <v>1145.54</v>
          </cell>
          <cell r="Y508">
            <v>5.23</v>
          </cell>
          <cell r="Z508">
            <v>38.57</v>
          </cell>
          <cell r="AA508">
            <v>209226.05</v>
          </cell>
          <cell r="AB508">
            <v>2.4300000000000002</v>
          </cell>
          <cell r="AC508">
            <v>9.48</v>
          </cell>
          <cell r="AD508">
            <v>4.3099999999999996</v>
          </cell>
          <cell r="AE508">
            <v>5799</v>
          </cell>
          <cell r="AF508">
            <v>4045</v>
          </cell>
          <cell r="AG508">
            <v>2.02</v>
          </cell>
          <cell r="AH508">
            <v>59.57</v>
          </cell>
          <cell r="AI508">
            <v>9.6300000000000008</v>
          </cell>
          <cell r="AJ508">
            <v>10.62</v>
          </cell>
          <cell r="AK508">
            <v>3.37</v>
          </cell>
          <cell r="AL508">
            <v>14405</v>
          </cell>
          <cell r="AM508">
            <v>589.23</v>
          </cell>
          <cell r="AN508">
            <v>48.24</v>
          </cell>
          <cell r="AO508">
            <v>85</v>
          </cell>
        </row>
        <row r="509">
          <cell r="A509" t="str">
            <v>Quilicura</v>
          </cell>
          <cell r="B509" t="str">
            <v xml:space="preserve"> La ligua 1355</v>
          </cell>
          <cell r="C509">
            <v>60243790</v>
          </cell>
          <cell r="D509">
            <v>1730</v>
          </cell>
          <cell r="E509">
            <v>142</v>
          </cell>
          <cell r="F509">
            <v>142</v>
          </cell>
          <cell r="G509">
            <v>2</v>
          </cell>
          <cell r="H509">
            <v>1</v>
          </cell>
          <cell r="I509">
            <v>2</v>
          </cell>
          <cell r="J509" t="str">
            <v>02/12/2022</v>
          </cell>
          <cell r="K509">
            <v>209676</v>
          </cell>
          <cell r="L509">
            <v>844303.87</v>
          </cell>
          <cell r="M509">
            <v>717587.71</v>
          </cell>
          <cell r="N509">
            <v>65</v>
          </cell>
          <cell r="O509">
            <v>489.88</v>
          </cell>
          <cell r="P509">
            <v>1.24</v>
          </cell>
          <cell r="Q509">
            <v>33</v>
          </cell>
          <cell r="R509">
            <v>2</v>
          </cell>
          <cell r="S509">
            <v>614.71</v>
          </cell>
          <cell r="T509">
            <v>9</v>
          </cell>
          <cell r="U509">
            <v>885.04</v>
          </cell>
          <cell r="V509">
            <v>12.73</v>
          </cell>
          <cell r="W509">
            <v>1.6805772039258704</v>
          </cell>
          <cell r="X509">
            <v>761.99</v>
          </cell>
          <cell r="Y509">
            <v>6.3</v>
          </cell>
          <cell r="Z509">
            <v>32.17</v>
          </cell>
          <cell r="AA509">
            <v>81559.75</v>
          </cell>
          <cell r="AB509">
            <v>0.62</v>
          </cell>
          <cell r="AC509">
            <v>7.25</v>
          </cell>
          <cell r="AD509">
            <v>16.260000000000002</v>
          </cell>
          <cell r="AE509">
            <v>2065</v>
          </cell>
          <cell r="AF509">
            <v>283</v>
          </cell>
          <cell r="AG509">
            <v>0.97</v>
          </cell>
          <cell r="AH509">
            <v>50</v>
          </cell>
          <cell r="AI509">
            <v>17.920000000000002</v>
          </cell>
          <cell r="AJ509">
            <v>7.08</v>
          </cell>
          <cell r="AK509">
            <v>1.71</v>
          </cell>
          <cell r="AL509">
            <v>3467</v>
          </cell>
          <cell r="AM509">
            <v>742.79</v>
          </cell>
          <cell r="AN509">
            <v>12.57</v>
          </cell>
          <cell r="AO509">
            <v>120</v>
          </cell>
        </row>
        <row r="510">
          <cell r="A510" t="str">
            <v>Quilicura</v>
          </cell>
          <cell r="B510" t="str">
            <v xml:space="preserve"> La Ligua 1355</v>
          </cell>
          <cell r="C510">
            <v>83540377</v>
          </cell>
          <cell r="D510">
            <v>2399</v>
          </cell>
          <cell r="E510">
            <v>80</v>
          </cell>
          <cell r="F510">
            <v>100</v>
          </cell>
          <cell r="G510">
            <v>3</v>
          </cell>
          <cell r="H510">
            <v>1</v>
          </cell>
          <cell r="I510">
            <v>1</v>
          </cell>
          <cell r="J510" t="str">
            <v>02/12/2022</v>
          </cell>
          <cell r="K510">
            <v>209676</v>
          </cell>
          <cell r="L510">
            <v>844303.87</v>
          </cell>
          <cell r="M510">
            <v>717587.71</v>
          </cell>
          <cell r="N510">
            <v>65</v>
          </cell>
          <cell r="O510">
            <v>489.88</v>
          </cell>
          <cell r="P510">
            <v>1.24</v>
          </cell>
          <cell r="Q510">
            <v>33</v>
          </cell>
          <cell r="R510">
            <v>2</v>
          </cell>
          <cell r="S510">
            <v>614.71</v>
          </cell>
          <cell r="T510">
            <v>9</v>
          </cell>
          <cell r="U510">
            <v>885.04</v>
          </cell>
          <cell r="V510">
            <v>12.73</v>
          </cell>
          <cell r="W510">
            <v>1.6805772039258704</v>
          </cell>
          <cell r="X510">
            <v>761.99</v>
          </cell>
          <cell r="Y510">
            <v>6.3</v>
          </cell>
          <cell r="Z510">
            <v>32.17</v>
          </cell>
          <cell r="AA510">
            <v>81559.75</v>
          </cell>
          <cell r="AB510">
            <v>0.62</v>
          </cell>
          <cell r="AC510">
            <v>7.25</v>
          </cell>
          <cell r="AD510">
            <v>16.260000000000002</v>
          </cell>
          <cell r="AE510">
            <v>2065</v>
          </cell>
          <cell r="AF510">
            <v>283</v>
          </cell>
          <cell r="AG510">
            <v>0.97</v>
          </cell>
          <cell r="AH510">
            <v>50</v>
          </cell>
          <cell r="AI510">
            <v>17.920000000000002</v>
          </cell>
          <cell r="AJ510">
            <v>7.08</v>
          </cell>
          <cell r="AK510">
            <v>1.71</v>
          </cell>
          <cell r="AL510">
            <v>3467</v>
          </cell>
          <cell r="AM510">
            <v>742.79</v>
          </cell>
          <cell r="AN510">
            <v>12.57</v>
          </cell>
          <cell r="AO510">
            <v>120</v>
          </cell>
        </row>
        <row r="511">
          <cell r="A511" t="str">
            <v>Lo Prado</v>
          </cell>
          <cell r="B511" t="str">
            <v xml:space="preserve"> Av. Maria Rozas Velazquez    YC 60734/Libra</v>
          </cell>
          <cell r="C511">
            <v>140000000</v>
          </cell>
          <cell r="D511">
            <v>4020.3310000000001</v>
          </cell>
          <cell r="E511">
            <v>107</v>
          </cell>
          <cell r="F511">
            <v>214</v>
          </cell>
          <cell r="G511">
            <v>3</v>
          </cell>
          <cell r="H511">
            <v>1</v>
          </cell>
          <cell r="I511">
            <v>0</v>
          </cell>
          <cell r="J511" t="str">
            <v>02/12/2022</v>
          </cell>
          <cell r="K511">
            <v>95901</v>
          </cell>
          <cell r="L511">
            <v>306691.98</v>
          </cell>
          <cell r="M511">
            <v>168752.55</v>
          </cell>
          <cell r="N511">
            <v>42</v>
          </cell>
          <cell r="O511">
            <v>273.37</v>
          </cell>
          <cell r="P511">
            <v>1.08</v>
          </cell>
          <cell r="Q511">
            <v>23</v>
          </cell>
          <cell r="R511">
            <v>0</v>
          </cell>
          <cell r="S511">
            <v>345.23</v>
          </cell>
          <cell r="T511">
            <v>7</v>
          </cell>
          <cell r="U511">
            <v>760.15</v>
          </cell>
          <cell r="V511">
            <v>0</v>
          </cell>
          <cell r="W511">
            <v>2.0618531130597182</v>
          </cell>
          <cell r="X511">
            <v>719.34</v>
          </cell>
          <cell r="Y511">
            <v>8.49</v>
          </cell>
          <cell r="Z511">
            <v>22.86</v>
          </cell>
          <cell r="AA511">
            <v>42790.57</v>
          </cell>
          <cell r="AB511">
            <v>0.98</v>
          </cell>
          <cell r="AC511">
            <v>13.18</v>
          </cell>
          <cell r="AD511">
            <v>70.489999999999995</v>
          </cell>
          <cell r="AE511">
            <v>843</v>
          </cell>
          <cell r="AF511">
            <v>236</v>
          </cell>
          <cell r="AG511">
            <v>1.05</v>
          </cell>
          <cell r="AH511">
            <v>15</v>
          </cell>
          <cell r="AI511">
            <v>24.48</v>
          </cell>
          <cell r="AJ511">
            <v>11.34</v>
          </cell>
          <cell r="AK511">
            <v>3.68</v>
          </cell>
          <cell r="AL511">
            <v>3168</v>
          </cell>
          <cell r="AM511">
            <v>562</v>
          </cell>
          <cell r="AN511">
            <v>1.97</v>
          </cell>
          <cell r="AO511">
            <v>90</v>
          </cell>
        </row>
        <row r="512">
          <cell r="A512" t="str">
            <v>Las Condes</v>
          </cell>
          <cell r="B512" t="str">
            <v xml:space="preserve"> Presidente Errazuriz 3800</v>
          </cell>
          <cell r="C512">
            <v>1253628000</v>
          </cell>
          <cell r="D512">
            <v>36000</v>
          </cell>
          <cell r="E512">
            <v>300</v>
          </cell>
          <cell r="F512">
            <v>813</v>
          </cell>
          <cell r="G512">
            <v>4</v>
          </cell>
          <cell r="H512">
            <v>2</v>
          </cell>
          <cell r="I512">
            <v>2</v>
          </cell>
          <cell r="J512" t="str">
            <v>02/12/2022</v>
          </cell>
          <cell r="K512">
            <v>294480</v>
          </cell>
          <cell r="L512">
            <v>1432747.4</v>
          </cell>
          <cell r="M512">
            <v>690846.3</v>
          </cell>
          <cell r="N512">
            <v>22</v>
          </cell>
          <cell r="O512">
            <v>1097.19</v>
          </cell>
          <cell r="P512">
            <v>0.37</v>
          </cell>
          <cell r="Q512">
            <v>12</v>
          </cell>
          <cell r="R512">
            <v>41</v>
          </cell>
          <cell r="S512">
            <v>1390.84</v>
          </cell>
          <cell r="T512">
            <v>3</v>
          </cell>
          <cell r="U512">
            <v>2099.15</v>
          </cell>
          <cell r="V512">
            <v>0</v>
          </cell>
          <cell r="W512">
            <v>3.0235780041461733</v>
          </cell>
          <cell r="X512">
            <v>1480.51</v>
          </cell>
          <cell r="Y512">
            <v>2.76</v>
          </cell>
          <cell r="Z512">
            <v>77.150000000000006</v>
          </cell>
          <cell r="AA512">
            <v>117284.5</v>
          </cell>
          <cell r="AB512">
            <v>0</v>
          </cell>
          <cell r="AC512">
            <v>0.88</v>
          </cell>
          <cell r="AD512">
            <v>1.31</v>
          </cell>
          <cell r="AE512">
            <v>664</v>
          </cell>
          <cell r="AF512">
            <v>397</v>
          </cell>
          <cell r="AG512">
            <v>0.33</v>
          </cell>
          <cell r="AH512">
            <v>4</v>
          </cell>
          <cell r="AI512">
            <v>4.2300000000000004</v>
          </cell>
          <cell r="AJ512">
            <v>1.71</v>
          </cell>
          <cell r="AK512">
            <v>0.9</v>
          </cell>
          <cell r="AL512">
            <v>2301</v>
          </cell>
          <cell r="AM512">
            <v>839.24</v>
          </cell>
          <cell r="AN512">
            <v>40.57</v>
          </cell>
          <cell r="AO512">
            <v>80</v>
          </cell>
        </row>
        <row r="513">
          <cell r="A513" t="str">
            <v>Colina</v>
          </cell>
          <cell r="B513" t="str">
            <v xml:space="preserve"> Portal Santa María</v>
          </cell>
          <cell r="C513">
            <v>515380400</v>
          </cell>
          <cell r="D513">
            <v>14800</v>
          </cell>
          <cell r="E513">
            <v>165</v>
          </cell>
          <cell r="F513">
            <v>550</v>
          </cell>
          <cell r="G513">
            <v>5</v>
          </cell>
          <cell r="H513">
            <v>5</v>
          </cell>
          <cell r="I513">
            <v>4</v>
          </cell>
          <cell r="J513" t="str">
            <v>02/12/2022</v>
          </cell>
          <cell r="K513">
            <v>117839</v>
          </cell>
          <cell r="L513">
            <v>1115239.6200000001</v>
          </cell>
          <cell r="M513">
            <v>734015.35</v>
          </cell>
          <cell r="N513">
            <v>57</v>
          </cell>
          <cell r="O513">
            <v>487.23</v>
          </cell>
          <cell r="P513">
            <v>0.96</v>
          </cell>
          <cell r="Q513">
            <v>30</v>
          </cell>
          <cell r="R513">
            <v>10</v>
          </cell>
          <cell r="S513">
            <v>632.22</v>
          </cell>
          <cell r="T513">
            <v>7</v>
          </cell>
          <cell r="U513">
            <v>1011.29</v>
          </cell>
          <cell r="V513">
            <v>45.41</v>
          </cell>
          <cell r="W513">
            <v>1.4295011588942701</v>
          </cell>
          <cell r="X513">
            <v>1149.29</v>
          </cell>
          <cell r="Y513">
            <v>14.4</v>
          </cell>
          <cell r="Z513">
            <v>37.659999999999997</v>
          </cell>
          <cell r="AA513">
            <v>74060.31</v>
          </cell>
          <cell r="AB513">
            <v>1.78</v>
          </cell>
          <cell r="AC513">
            <v>12.23</v>
          </cell>
          <cell r="AD513">
            <v>10.3</v>
          </cell>
          <cell r="AE513">
            <v>756</v>
          </cell>
          <cell r="AF513">
            <v>160</v>
          </cell>
          <cell r="AG513">
            <v>0.53</v>
          </cell>
          <cell r="AH513">
            <v>35.71</v>
          </cell>
          <cell r="AI513">
            <v>25.46</v>
          </cell>
          <cell r="AJ513">
            <v>8.3000000000000007</v>
          </cell>
          <cell r="AK513">
            <v>1.34</v>
          </cell>
          <cell r="AL513">
            <v>1830</v>
          </cell>
          <cell r="AM513">
            <v>714.93</v>
          </cell>
          <cell r="AN513">
            <v>9.42</v>
          </cell>
          <cell r="AO513">
            <v>90</v>
          </cell>
        </row>
        <row r="514">
          <cell r="A514" t="str">
            <v>Las Condes</v>
          </cell>
          <cell r="B514" t="str">
            <v xml:space="preserve"> Las Condes</v>
          </cell>
          <cell r="C514">
            <v>939872770</v>
          </cell>
          <cell r="D514">
            <v>26990</v>
          </cell>
          <cell r="E514">
            <v>270</v>
          </cell>
          <cell r="F514">
            <v>538</v>
          </cell>
          <cell r="G514">
            <v>5</v>
          </cell>
          <cell r="H514">
            <v>5</v>
          </cell>
          <cell r="I514">
            <v>3</v>
          </cell>
          <cell r="J514" t="str">
            <v>02/12/2022</v>
          </cell>
          <cell r="K514">
            <v>294480</v>
          </cell>
          <cell r="L514">
            <v>1432747.4</v>
          </cell>
          <cell r="M514">
            <v>690846.3</v>
          </cell>
          <cell r="N514">
            <v>22</v>
          </cell>
          <cell r="O514">
            <v>1097.19</v>
          </cell>
          <cell r="P514">
            <v>0.37</v>
          </cell>
          <cell r="Q514">
            <v>12</v>
          </cell>
          <cell r="R514">
            <v>41</v>
          </cell>
          <cell r="S514">
            <v>1390.84</v>
          </cell>
          <cell r="T514">
            <v>3</v>
          </cell>
          <cell r="U514">
            <v>2099.15</v>
          </cell>
          <cell r="V514">
            <v>0</v>
          </cell>
          <cell r="W514">
            <v>3.0235780041461733</v>
          </cell>
          <cell r="X514">
            <v>1480.51</v>
          </cell>
          <cell r="Y514">
            <v>2.76</v>
          </cell>
          <cell r="Z514">
            <v>77.150000000000006</v>
          </cell>
          <cell r="AA514">
            <v>117284.5</v>
          </cell>
          <cell r="AB514">
            <v>0</v>
          </cell>
          <cell r="AC514">
            <v>0.88</v>
          </cell>
          <cell r="AD514">
            <v>1.31</v>
          </cell>
          <cell r="AE514">
            <v>664</v>
          </cell>
          <cell r="AF514">
            <v>397</v>
          </cell>
          <cell r="AG514">
            <v>0.33</v>
          </cell>
          <cell r="AH514">
            <v>4</v>
          </cell>
          <cell r="AI514">
            <v>4.2300000000000004</v>
          </cell>
          <cell r="AJ514">
            <v>1.71</v>
          </cell>
          <cell r="AK514">
            <v>0.9</v>
          </cell>
          <cell r="AL514">
            <v>2301</v>
          </cell>
          <cell r="AM514">
            <v>839.24</v>
          </cell>
          <cell r="AN514">
            <v>40.57</v>
          </cell>
          <cell r="AO514">
            <v>80</v>
          </cell>
        </row>
        <row r="515">
          <cell r="A515" t="str">
            <v>Pudahuel</v>
          </cell>
          <cell r="B515" t="str">
            <v xml:space="preserve"> Casa Esquina</v>
          </cell>
          <cell r="C515">
            <v>96807940</v>
          </cell>
          <cell r="D515">
            <v>2780</v>
          </cell>
          <cell r="E515">
            <v>196</v>
          </cell>
          <cell r="F515">
            <v>172</v>
          </cell>
          <cell r="G515">
            <v>5</v>
          </cell>
          <cell r="H515">
            <v>2</v>
          </cell>
          <cell r="I515">
            <v>1</v>
          </cell>
          <cell r="J515" t="str">
            <v>02/12/2022</v>
          </cell>
          <cell r="K515">
            <v>222754</v>
          </cell>
          <cell r="L515">
            <v>1048199.86</v>
          </cell>
          <cell r="M515">
            <v>752623.24</v>
          </cell>
          <cell r="N515">
            <v>72</v>
          </cell>
          <cell r="O515">
            <v>384.8</v>
          </cell>
          <cell r="P515">
            <v>0.97</v>
          </cell>
          <cell r="Q515">
            <v>39</v>
          </cell>
          <cell r="R515">
            <v>1</v>
          </cell>
          <cell r="S515">
            <v>374.17</v>
          </cell>
          <cell r="T515">
            <v>13</v>
          </cell>
          <cell r="U515">
            <v>660.45</v>
          </cell>
          <cell r="V515">
            <v>0</v>
          </cell>
          <cell r="W515">
            <v>1.7894542944139189</v>
          </cell>
          <cell r="X515">
            <v>860.85</v>
          </cell>
          <cell r="Y515">
            <v>8.7100000000000009</v>
          </cell>
          <cell r="Z515">
            <v>40.11</v>
          </cell>
          <cell r="AA515">
            <v>123507.95999999999</v>
          </cell>
          <cell r="AB515">
            <v>0.44</v>
          </cell>
          <cell r="AC515">
            <v>9.2899999999999991</v>
          </cell>
          <cell r="AD515">
            <v>30.22</v>
          </cell>
          <cell r="AE515">
            <v>2592</v>
          </cell>
          <cell r="AF515">
            <v>331</v>
          </cell>
          <cell r="AG515">
            <v>1.18</v>
          </cell>
          <cell r="AH515">
            <v>19.350000000000001</v>
          </cell>
          <cell r="AI515">
            <v>22.51</v>
          </cell>
          <cell r="AJ515">
            <v>8.08</v>
          </cell>
          <cell r="AK515">
            <v>2.64</v>
          </cell>
          <cell r="AL515">
            <v>4718</v>
          </cell>
          <cell r="AM515">
            <v>729.19</v>
          </cell>
          <cell r="AN515">
            <v>6.3</v>
          </cell>
          <cell r="AO515">
            <v>105</v>
          </cell>
        </row>
        <row r="516">
          <cell r="A516" t="str">
            <v>Ñuñoa</v>
          </cell>
          <cell r="B516" t="str">
            <v xml:space="preserve"> Campo de Deporte/Grecia</v>
          </cell>
          <cell r="C516">
            <v>602437900</v>
          </cell>
          <cell r="D516">
            <v>17300</v>
          </cell>
          <cell r="E516">
            <v>315</v>
          </cell>
          <cell r="F516">
            <v>492</v>
          </cell>
          <cell r="G516">
            <v>6</v>
          </cell>
          <cell r="H516">
            <v>4</v>
          </cell>
          <cell r="I516">
            <v>0</v>
          </cell>
          <cell r="J516" t="str">
            <v>02/12/2022</v>
          </cell>
          <cell r="K516">
            <v>208048</v>
          </cell>
          <cell r="L516">
            <v>508452.16</v>
          </cell>
          <cell r="M516">
            <v>300354.24</v>
          </cell>
          <cell r="N516">
            <v>47</v>
          </cell>
          <cell r="O516">
            <v>462.1</v>
          </cell>
          <cell r="P516">
            <v>1.08</v>
          </cell>
          <cell r="Q516">
            <v>28</v>
          </cell>
          <cell r="R516">
            <v>26</v>
          </cell>
          <cell r="S516">
            <v>535.08000000000004</v>
          </cell>
          <cell r="T516">
            <v>6</v>
          </cell>
          <cell r="U516">
            <v>1089.4000000000001</v>
          </cell>
          <cell r="V516">
            <v>0</v>
          </cell>
          <cell r="W516">
            <v>3.3821747955052932</v>
          </cell>
          <cell r="X516">
            <v>1192.3900000000001</v>
          </cell>
          <cell r="Y516">
            <v>2.82</v>
          </cell>
          <cell r="Z516">
            <v>48.36</v>
          </cell>
          <cell r="AA516">
            <v>83721</v>
          </cell>
          <cell r="AB516">
            <v>0</v>
          </cell>
          <cell r="AC516">
            <v>2.06</v>
          </cell>
          <cell r="AD516">
            <v>7.3</v>
          </cell>
          <cell r="AE516">
            <v>1335</v>
          </cell>
          <cell r="AF516">
            <v>446</v>
          </cell>
          <cell r="AG516">
            <v>0.74</v>
          </cell>
          <cell r="AH516">
            <v>20.54</v>
          </cell>
          <cell r="AI516">
            <v>5.76</v>
          </cell>
          <cell r="AJ516">
            <v>2.6</v>
          </cell>
          <cell r="AK516">
            <v>1.02</v>
          </cell>
          <cell r="AL516">
            <v>2313</v>
          </cell>
          <cell r="AM516">
            <v>790.9</v>
          </cell>
          <cell r="AN516">
            <v>22.43</v>
          </cell>
          <cell r="AO516">
            <v>83</v>
          </cell>
        </row>
        <row r="517">
          <cell r="A517" t="str">
            <v>Ñuñoa</v>
          </cell>
          <cell r="B517" t="str">
            <v xml:space="preserve"> Tototal</v>
          </cell>
          <cell r="C517">
            <v>383053000</v>
          </cell>
          <cell r="D517">
            <v>11000</v>
          </cell>
          <cell r="E517">
            <v>170</v>
          </cell>
          <cell r="F517">
            <v>303</v>
          </cell>
          <cell r="G517">
            <v>7</v>
          </cell>
          <cell r="H517">
            <v>4</v>
          </cell>
          <cell r="I517">
            <v>2</v>
          </cell>
          <cell r="J517" t="str">
            <v>02/12/2022</v>
          </cell>
          <cell r="K517">
            <v>208048</v>
          </cell>
          <cell r="L517">
            <v>508452.16</v>
          </cell>
          <cell r="M517">
            <v>300354.24</v>
          </cell>
          <cell r="N517">
            <v>47</v>
          </cell>
          <cell r="O517">
            <v>462.1</v>
          </cell>
          <cell r="P517">
            <v>1.08</v>
          </cell>
          <cell r="Q517">
            <v>28</v>
          </cell>
          <cell r="R517">
            <v>26</v>
          </cell>
          <cell r="S517">
            <v>535.08000000000004</v>
          </cell>
          <cell r="T517">
            <v>6</v>
          </cell>
          <cell r="U517">
            <v>1089.4000000000001</v>
          </cell>
          <cell r="V517">
            <v>0</v>
          </cell>
          <cell r="W517">
            <v>3.3821747955052932</v>
          </cell>
          <cell r="X517">
            <v>1192.3900000000001</v>
          </cell>
          <cell r="Y517">
            <v>2.82</v>
          </cell>
          <cell r="Z517">
            <v>48.36</v>
          </cell>
          <cell r="AA517">
            <v>83721</v>
          </cell>
          <cell r="AB517">
            <v>0</v>
          </cell>
          <cell r="AC517">
            <v>2.06</v>
          </cell>
          <cell r="AD517">
            <v>7.3</v>
          </cell>
          <cell r="AE517">
            <v>1335</v>
          </cell>
          <cell r="AF517">
            <v>446</v>
          </cell>
          <cell r="AG517">
            <v>0.74</v>
          </cell>
          <cell r="AH517">
            <v>20.54</v>
          </cell>
          <cell r="AI517">
            <v>5.76</v>
          </cell>
          <cell r="AJ517">
            <v>2.6</v>
          </cell>
          <cell r="AK517">
            <v>1.02</v>
          </cell>
          <cell r="AL517">
            <v>2313</v>
          </cell>
          <cell r="AM517">
            <v>790.9</v>
          </cell>
          <cell r="AN517">
            <v>22.43</v>
          </cell>
          <cell r="AO517">
            <v>83</v>
          </cell>
        </row>
        <row r="518">
          <cell r="A518" t="str">
            <v>San Joaquín</v>
          </cell>
          <cell r="B518" t="str">
            <v xml:space="preserve"> Santa rosa/lo ovalle</v>
          </cell>
          <cell r="C518">
            <v>148000000</v>
          </cell>
          <cell r="D518">
            <v>4250.0649999999996</v>
          </cell>
          <cell r="E518">
            <v>180</v>
          </cell>
          <cell r="F518">
            <v>225</v>
          </cell>
          <cell r="G518">
            <v>3</v>
          </cell>
          <cell r="H518">
            <v>1</v>
          </cell>
          <cell r="I518">
            <v>0</v>
          </cell>
          <cell r="J518" t="str">
            <v>02/12/2022</v>
          </cell>
          <cell r="K518">
            <v>94325</v>
          </cell>
          <cell r="L518">
            <v>462653.8</v>
          </cell>
          <cell r="M518">
            <v>241561.72</v>
          </cell>
          <cell r="N518">
            <v>41</v>
          </cell>
          <cell r="O518">
            <v>351.81</v>
          </cell>
          <cell r="P518">
            <v>0.88</v>
          </cell>
          <cell r="Q518">
            <v>20</v>
          </cell>
          <cell r="R518">
            <v>0</v>
          </cell>
          <cell r="S518">
            <v>484.46</v>
          </cell>
          <cell r="T518">
            <v>11</v>
          </cell>
          <cell r="U518">
            <v>638.59</v>
          </cell>
          <cell r="V518">
            <v>0</v>
          </cell>
          <cell r="W518">
            <v>2.2952027751091895</v>
          </cell>
          <cell r="X518">
            <v>872.86</v>
          </cell>
          <cell r="Y518">
            <v>8.35</v>
          </cell>
          <cell r="Z518">
            <v>51.45</v>
          </cell>
          <cell r="AA518">
            <v>55845.98</v>
          </cell>
          <cell r="AB518">
            <v>0.86</v>
          </cell>
          <cell r="AC518">
            <v>11.18</v>
          </cell>
          <cell r="AD518">
            <v>21.2</v>
          </cell>
          <cell r="AE518">
            <v>787</v>
          </cell>
          <cell r="AF518">
            <v>198</v>
          </cell>
          <cell r="AG518">
            <v>0.97</v>
          </cell>
          <cell r="AH518">
            <v>17.39</v>
          </cell>
          <cell r="AI518">
            <v>21.1</v>
          </cell>
          <cell r="AJ518">
            <v>9.56</v>
          </cell>
          <cell r="AK518">
            <v>4.63</v>
          </cell>
          <cell r="AL518">
            <v>3068</v>
          </cell>
          <cell r="AM518">
            <v>562.21</v>
          </cell>
          <cell r="AN518">
            <v>13.97</v>
          </cell>
          <cell r="AO518">
            <v>90</v>
          </cell>
        </row>
        <row r="519">
          <cell r="A519" t="str">
            <v>Puente Alto</v>
          </cell>
          <cell r="B519" t="str">
            <v xml:space="preserve"> Los Ingeses Norponiente 1234</v>
          </cell>
          <cell r="C519">
            <v>132000000</v>
          </cell>
          <cell r="D519">
            <v>3790.598</v>
          </cell>
          <cell r="E519">
            <v>110</v>
          </cell>
          <cell r="F519">
            <v>110</v>
          </cell>
          <cell r="G519">
            <v>3</v>
          </cell>
          <cell r="H519">
            <v>3</v>
          </cell>
          <cell r="I519">
            <v>2</v>
          </cell>
          <cell r="J519" t="str">
            <v>02/12/2022</v>
          </cell>
          <cell r="K519">
            <v>565439</v>
          </cell>
          <cell r="L519">
            <v>2492680.23</v>
          </cell>
          <cell r="M519">
            <v>1930758.23</v>
          </cell>
          <cell r="N519">
            <v>214</v>
          </cell>
          <cell r="O519">
            <v>532.9</v>
          </cell>
          <cell r="P519">
            <v>1.25</v>
          </cell>
          <cell r="Q519">
            <v>106</v>
          </cell>
          <cell r="R519">
            <v>6</v>
          </cell>
          <cell r="S519">
            <v>645.05999999999995</v>
          </cell>
          <cell r="T519">
            <v>15</v>
          </cell>
          <cell r="U519">
            <v>1378.98</v>
          </cell>
          <cell r="V519">
            <v>28.19</v>
          </cell>
          <cell r="W519">
            <v>1.2556730367182511</v>
          </cell>
          <cell r="X519">
            <v>661.65</v>
          </cell>
          <cell r="Y519">
            <v>7.67</v>
          </cell>
          <cell r="Z519">
            <v>51.76</v>
          </cell>
          <cell r="AA519">
            <v>348064.42</v>
          </cell>
          <cell r="AB519">
            <v>0.9</v>
          </cell>
          <cell r="AC519">
            <v>9.34</v>
          </cell>
          <cell r="AD519">
            <v>69.3</v>
          </cell>
          <cell r="AE519">
            <v>3624</v>
          </cell>
          <cell r="AF519">
            <v>875</v>
          </cell>
          <cell r="AG519">
            <v>0.71</v>
          </cell>
          <cell r="AH519">
            <v>37.18</v>
          </cell>
          <cell r="AI519">
            <v>23.31</v>
          </cell>
          <cell r="AJ519">
            <v>6.78</v>
          </cell>
          <cell r="AK519">
            <v>1.51</v>
          </cell>
          <cell r="AL519">
            <v>7593</v>
          </cell>
          <cell r="AM519">
            <v>800.28</v>
          </cell>
          <cell r="AN519">
            <v>28.19</v>
          </cell>
          <cell r="AO519">
            <v>105</v>
          </cell>
        </row>
        <row r="520">
          <cell r="A520" t="str">
            <v>San Bernardo</v>
          </cell>
          <cell r="B520" t="str">
            <v xml:space="preserve"> Cerro cantillana 14800</v>
          </cell>
          <cell r="C520">
            <v>78000000</v>
          </cell>
          <cell r="D520">
            <v>2239.8989999999999</v>
          </cell>
          <cell r="E520">
            <v>71</v>
          </cell>
          <cell r="F520">
            <v>81</v>
          </cell>
          <cell r="G520">
            <v>3</v>
          </cell>
          <cell r="H520">
            <v>1</v>
          </cell>
          <cell r="I520">
            <v>1</v>
          </cell>
          <cell r="J520" t="str">
            <v>02/12/2022</v>
          </cell>
          <cell r="K520">
            <v>295550</v>
          </cell>
          <cell r="L520">
            <v>1202249.04</v>
          </cell>
          <cell r="M520">
            <v>888070.94</v>
          </cell>
          <cell r="N520">
            <v>136</v>
          </cell>
          <cell r="O520">
            <v>435.51</v>
          </cell>
          <cell r="P520">
            <v>1.1200000000000001</v>
          </cell>
          <cell r="Q520">
            <v>72</v>
          </cell>
          <cell r="R520">
            <v>6</v>
          </cell>
          <cell r="S520">
            <v>532.71</v>
          </cell>
          <cell r="T520">
            <v>16</v>
          </cell>
          <cell r="U520">
            <v>1086.2</v>
          </cell>
          <cell r="V520">
            <v>87.58</v>
          </cell>
          <cell r="W520">
            <v>1.7781383098564814</v>
          </cell>
          <cell r="X520">
            <v>645.42999999999995</v>
          </cell>
          <cell r="Y520">
            <v>14.56</v>
          </cell>
          <cell r="Z520">
            <v>31.39</v>
          </cell>
          <cell r="AA520">
            <v>160655.12999999998</v>
          </cell>
          <cell r="AB520">
            <v>0.4</v>
          </cell>
          <cell r="AC520">
            <v>12.73</v>
          </cell>
          <cell r="AD520">
            <v>38.26</v>
          </cell>
          <cell r="AE520">
            <v>3184</v>
          </cell>
          <cell r="AF520">
            <v>603</v>
          </cell>
          <cell r="AG520">
            <v>1.1499999999999999</v>
          </cell>
          <cell r="AH520">
            <v>46.15</v>
          </cell>
          <cell r="AI520">
            <v>26.07</v>
          </cell>
          <cell r="AJ520">
            <v>9.44</v>
          </cell>
          <cell r="AK520">
            <v>2.14</v>
          </cell>
          <cell r="AL520">
            <v>6355</v>
          </cell>
          <cell r="AM520">
            <v>611.07000000000005</v>
          </cell>
          <cell r="AN520">
            <v>10.7</v>
          </cell>
          <cell r="AO520">
            <v>120</v>
          </cell>
        </row>
        <row r="521">
          <cell r="A521" t="str">
            <v>Las Condes</v>
          </cell>
          <cell r="B521" t="str">
            <v xml:space="preserve"> Los Dominicos</v>
          </cell>
          <cell r="C521">
            <v>975044000</v>
          </cell>
          <cell r="D521">
            <v>28000</v>
          </cell>
          <cell r="E521">
            <v>340</v>
          </cell>
          <cell r="F521">
            <v>680</v>
          </cell>
          <cell r="G521">
            <v>6</v>
          </cell>
          <cell r="H521">
            <v>4</v>
          </cell>
          <cell r="I521">
            <v>6</v>
          </cell>
          <cell r="J521" t="str">
            <v>02/12/2022</v>
          </cell>
          <cell r="K521">
            <v>294480</v>
          </cell>
          <cell r="L521">
            <v>1432747.4</v>
          </cell>
          <cell r="M521">
            <v>690846.3</v>
          </cell>
          <cell r="N521">
            <v>22</v>
          </cell>
          <cell r="O521">
            <v>1097.19</v>
          </cell>
          <cell r="P521">
            <v>0.37</v>
          </cell>
          <cell r="Q521">
            <v>12</v>
          </cell>
          <cell r="R521">
            <v>41</v>
          </cell>
          <cell r="S521">
            <v>1390.84</v>
          </cell>
          <cell r="T521">
            <v>3</v>
          </cell>
          <cell r="U521">
            <v>2099.15</v>
          </cell>
          <cell r="V521">
            <v>0</v>
          </cell>
          <cell r="W521">
            <v>3.0235780041461733</v>
          </cell>
          <cell r="X521">
            <v>1480.51</v>
          </cell>
          <cell r="Y521">
            <v>2.76</v>
          </cell>
          <cell r="Z521">
            <v>77.150000000000006</v>
          </cell>
          <cell r="AA521">
            <v>117284.5</v>
          </cell>
          <cell r="AB521">
            <v>0</v>
          </cell>
          <cell r="AC521">
            <v>0.88</v>
          </cell>
          <cell r="AD521">
            <v>1.31</v>
          </cell>
          <cell r="AE521">
            <v>664</v>
          </cell>
          <cell r="AF521">
            <v>397</v>
          </cell>
          <cell r="AG521">
            <v>0.33</v>
          </cell>
          <cell r="AH521">
            <v>4</v>
          </cell>
          <cell r="AI521">
            <v>4.2300000000000004</v>
          </cell>
          <cell r="AJ521">
            <v>1.71</v>
          </cell>
          <cell r="AK521">
            <v>0.9</v>
          </cell>
          <cell r="AL521">
            <v>2301</v>
          </cell>
          <cell r="AM521">
            <v>839.24</v>
          </cell>
          <cell r="AN521">
            <v>40.57</v>
          </cell>
          <cell r="AO521">
            <v>80</v>
          </cell>
        </row>
        <row r="522">
          <cell r="A522" t="str">
            <v>Lo Barnechea</v>
          </cell>
          <cell r="B522" t="str">
            <v xml:space="preserve"> Sector Aguas Claras</v>
          </cell>
          <cell r="C522">
            <v>894951100</v>
          </cell>
          <cell r="D522">
            <v>25700</v>
          </cell>
          <cell r="E522">
            <v>240</v>
          </cell>
          <cell r="F522">
            <v>800</v>
          </cell>
          <cell r="G522">
            <v>4</v>
          </cell>
          <cell r="H522">
            <v>4</v>
          </cell>
          <cell r="I522">
            <v>0</v>
          </cell>
          <cell r="J522" t="str">
            <v>02/12/2022</v>
          </cell>
          <cell r="K522">
            <v>103092</v>
          </cell>
          <cell r="L522">
            <v>1567804.34</v>
          </cell>
          <cell r="M522">
            <v>626845.31999999995</v>
          </cell>
          <cell r="N522">
            <v>15</v>
          </cell>
          <cell r="O522">
            <v>2614.17</v>
          </cell>
          <cell r="P522">
            <v>0.25</v>
          </cell>
          <cell r="Q522">
            <v>9</v>
          </cell>
          <cell r="R522">
            <v>17</v>
          </cell>
          <cell r="S522">
            <v>3190.98</v>
          </cell>
          <cell r="T522">
            <v>4</v>
          </cell>
          <cell r="U522">
            <v>2888.76</v>
          </cell>
          <cell r="V522">
            <v>96.39</v>
          </cell>
          <cell r="W522">
            <v>1.9633318912823834</v>
          </cell>
          <cell r="X522">
            <v>1582.54</v>
          </cell>
          <cell r="Y522">
            <v>3.04</v>
          </cell>
          <cell r="Z522">
            <v>49.9</v>
          </cell>
          <cell r="AA522">
            <v>57968.619999999995</v>
          </cell>
          <cell r="AB522">
            <v>1.26</v>
          </cell>
          <cell r="AC522">
            <v>6.01</v>
          </cell>
          <cell r="AD522">
            <v>2</v>
          </cell>
          <cell r="AE522">
            <v>147</v>
          </cell>
          <cell r="AF522">
            <v>32</v>
          </cell>
          <cell r="AG522">
            <v>0.15</v>
          </cell>
          <cell r="AH522">
            <v>16.670000000000002</v>
          </cell>
          <cell r="AI522">
            <v>17.18</v>
          </cell>
          <cell r="AJ522">
            <v>3.39</v>
          </cell>
          <cell r="AK522">
            <v>1.35</v>
          </cell>
          <cell r="AL522">
            <v>1127</v>
          </cell>
          <cell r="AM522">
            <v>732.13</v>
          </cell>
          <cell r="AN522">
            <v>1.06</v>
          </cell>
          <cell r="AO522">
            <v>90</v>
          </cell>
        </row>
        <row r="523">
          <cell r="A523" t="str">
            <v>Las Condes</v>
          </cell>
          <cell r="B523" t="str">
            <v xml:space="preserve"> Isabel la catolica</v>
          </cell>
          <cell r="C523">
            <v>470110500</v>
          </cell>
          <cell r="D523">
            <v>13500</v>
          </cell>
          <cell r="E523">
            <v>146</v>
          </cell>
          <cell r="F523">
            <v>313</v>
          </cell>
          <cell r="G523">
            <v>4</v>
          </cell>
          <cell r="H523">
            <v>3</v>
          </cell>
          <cell r="I523">
            <v>1</v>
          </cell>
          <cell r="J523" t="str">
            <v>02/12/2022</v>
          </cell>
          <cell r="K523">
            <v>294480</v>
          </cell>
          <cell r="L523">
            <v>1432747.4</v>
          </cell>
          <cell r="M523">
            <v>690846.3</v>
          </cell>
          <cell r="N523">
            <v>22</v>
          </cell>
          <cell r="O523">
            <v>1097.19</v>
          </cell>
          <cell r="P523">
            <v>0.37</v>
          </cell>
          <cell r="Q523">
            <v>12</v>
          </cell>
          <cell r="R523">
            <v>41</v>
          </cell>
          <cell r="S523">
            <v>1390.84</v>
          </cell>
          <cell r="T523">
            <v>3</v>
          </cell>
          <cell r="U523">
            <v>2099.15</v>
          </cell>
          <cell r="V523">
            <v>0</v>
          </cell>
          <cell r="W523">
            <v>3.0235780041461733</v>
          </cell>
          <cell r="X523">
            <v>1480.51</v>
          </cell>
          <cell r="Y523">
            <v>2.76</v>
          </cell>
          <cell r="Z523">
            <v>77.150000000000006</v>
          </cell>
          <cell r="AA523">
            <v>117284.5</v>
          </cell>
          <cell r="AB523">
            <v>0</v>
          </cell>
          <cell r="AC523">
            <v>0.88</v>
          </cell>
          <cell r="AD523">
            <v>1.31</v>
          </cell>
          <cell r="AE523">
            <v>664</v>
          </cell>
          <cell r="AF523">
            <v>397</v>
          </cell>
          <cell r="AG523">
            <v>0.33</v>
          </cell>
          <cell r="AH523">
            <v>4</v>
          </cell>
          <cell r="AI523">
            <v>4.2300000000000004</v>
          </cell>
          <cell r="AJ523">
            <v>1.71</v>
          </cell>
          <cell r="AK523">
            <v>0.9</v>
          </cell>
          <cell r="AL523">
            <v>2301</v>
          </cell>
          <cell r="AM523">
            <v>839.24</v>
          </cell>
          <cell r="AN523">
            <v>40.57</v>
          </cell>
          <cell r="AO523">
            <v>80</v>
          </cell>
        </row>
        <row r="524">
          <cell r="A524" t="str">
            <v>Independencia</v>
          </cell>
          <cell r="B524" t="str">
            <v xml:space="preserve"> salomón sack</v>
          </cell>
          <cell r="C524">
            <v>130000000</v>
          </cell>
          <cell r="D524">
            <v>3733.165</v>
          </cell>
          <cell r="E524">
            <v>70</v>
          </cell>
          <cell r="F524">
            <v>100</v>
          </cell>
          <cell r="G524">
            <v>3</v>
          </cell>
          <cell r="H524">
            <v>2</v>
          </cell>
          <cell r="I524">
            <v>0</v>
          </cell>
          <cell r="J524" t="str">
            <v>02/12/2022</v>
          </cell>
          <cell r="K524">
            <v>100059</v>
          </cell>
          <cell r="L524">
            <v>155440.97</v>
          </cell>
          <cell r="M524">
            <v>126954.77</v>
          </cell>
          <cell r="N524">
            <v>33</v>
          </cell>
          <cell r="O524">
            <v>359.21</v>
          </cell>
          <cell r="P524">
            <v>1.5</v>
          </cell>
          <cell r="Q524">
            <v>25</v>
          </cell>
          <cell r="R524">
            <v>3</v>
          </cell>
          <cell r="S524">
            <v>360.06</v>
          </cell>
          <cell r="T524">
            <v>4</v>
          </cell>
          <cell r="U524">
            <v>889.55</v>
          </cell>
          <cell r="V524">
            <v>0</v>
          </cell>
          <cell r="W524">
            <v>2.4596570099410462</v>
          </cell>
          <cell r="X524">
            <v>819.7</v>
          </cell>
          <cell r="Y524">
            <v>9.06</v>
          </cell>
          <cell r="Z524">
            <v>19.79</v>
          </cell>
          <cell r="AA524">
            <v>50329.1</v>
          </cell>
          <cell r="AB524">
            <v>0.86</v>
          </cell>
          <cell r="AC524">
            <v>15.16</v>
          </cell>
          <cell r="AD524">
            <v>23.98</v>
          </cell>
          <cell r="AE524">
            <v>1053</v>
          </cell>
          <cell r="AF524">
            <v>306</v>
          </cell>
          <cell r="AG524">
            <v>1.05</v>
          </cell>
          <cell r="AH524">
            <v>18</v>
          </cell>
          <cell r="AI524">
            <v>20.91</v>
          </cell>
          <cell r="AJ524">
            <v>13.56</v>
          </cell>
          <cell r="AK524">
            <v>4.37</v>
          </cell>
          <cell r="AL524">
            <v>4403</v>
          </cell>
          <cell r="AM524">
            <v>661.7</v>
          </cell>
          <cell r="AN524">
            <v>7.64</v>
          </cell>
          <cell r="AO524">
            <v>90</v>
          </cell>
        </row>
        <row r="525">
          <cell r="A525" t="str">
            <v>Santiago</v>
          </cell>
          <cell r="B525" t="str">
            <v xml:space="preserve"> Claudio gay habitacional - educacional</v>
          </cell>
          <cell r="C525">
            <v>626814000</v>
          </cell>
          <cell r="D525">
            <v>18000</v>
          </cell>
          <cell r="E525">
            <v>220</v>
          </cell>
          <cell r="F525">
            <v>310</v>
          </cell>
          <cell r="G525">
            <v>5</v>
          </cell>
          <cell r="H525">
            <v>3</v>
          </cell>
          <cell r="I525">
            <v>2</v>
          </cell>
          <cell r="J525" t="str">
            <v>02/12/2022</v>
          </cell>
          <cell r="K525">
            <v>402847</v>
          </cell>
          <cell r="L525">
            <v>1868007.66</v>
          </cell>
          <cell r="M525">
            <v>314094.71999999997</v>
          </cell>
          <cell r="N525">
            <v>94</v>
          </cell>
          <cell r="O525">
            <v>389.63</v>
          </cell>
          <cell r="P525">
            <v>2.16</v>
          </cell>
          <cell r="Q525">
            <v>77</v>
          </cell>
          <cell r="R525">
            <v>11</v>
          </cell>
          <cell r="S525">
            <v>384.8</v>
          </cell>
          <cell r="T525">
            <v>7</v>
          </cell>
          <cell r="U525">
            <v>1185.6400000000001</v>
          </cell>
          <cell r="V525">
            <v>0</v>
          </cell>
          <cell r="W525">
            <v>3.4886025335688422</v>
          </cell>
          <cell r="X525">
            <v>1145.54</v>
          </cell>
          <cell r="Y525">
            <v>5.23</v>
          </cell>
          <cell r="Z525">
            <v>38.57</v>
          </cell>
          <cell r="AA525">
            <v>209226.05</v>
          </cell>
          <cell r="AB525">
            <v>2.4300000000000002</v>
          </cell>
          <cell r="AC525">
            <v>9.48</v>
          </cell>
          <cell r="AD525">
            <v>4.3099999999999996</v>
          </cell>
          <cell r="AE525">
            <v>5799</v>
          </cell>
          <cell r="AF525">
            <v>4045</v>
          </cell>
          <cell r="AG525">
            <v>2.02</v>
          </cell>
          <cell r="AH525">
            <v>59.57</v>
          </cell>
          <cell r="AI525">
            <v>9.6300000000000008</v>
          </cell>
          <cell r="AJ525">
            <v>10.62</v>
          </cell>
          <cell r="AK525">
            <v>3.37</v>
          </cell>
          <cell r="AL525">
            <v>14405</v>
          </cell>
          <cell r="AM525">
            <v>589.23</v>
          </cell>
          <cell r="AN525">
            <v>48.24</v>
          </cell>
          <cell r="AO525">
            <v>85</v>
          </cell>
        </row>
        <row r="526">
          <cell r="A526" t="str">
            <v>Maipú</v>
          </cell>
          <cell r="B526" t="str">
            <v xml:space="preserve"> Diadema tres</v>
          </cell>
          <cell r="C526">
            <v>138247310</v>
          </cell>
          <cell r="D526">
            <v>3970</v>
          </cell>
          <cell r="E526">
            <v>123</v>
          </cell>
          <cell r="F526">
            <v>131</v>
          </cell>
          <cell r="G526">
            <v>3</v>
          </cell>
          <cell r="H526">
            <v>2</v>
          </cell>
          <cell r="I526">
            <v>2</v>
          </cell>
          <cell r="J526" t="str">
            <v>02/12/2022</v>
          </cell>
          <cell r="K526">
            <v>517393</v>
          </cell>
          <cell r="L526">
            <v>2847701.93</v>
          </cell>
          <cell r="M526">
            <v>1791808.5</v>
          </cell>
          <cell r="N526">
            <v>185</v>
          </cell>
          <cell r="O526">
            <v>384.19</v>
          </cell>
          <cell r="P526">
            <v>1.33</v>
          </cell>
          <cell r="Q526">
            <v>101</v>
          </cell>
          <cell r="R526">
            <v>8</v>
          </cell>
          <cell r="S526">
            <v>538.27</v>
          </cell>
          <cell r="T526">
            <v>16</v>
          </cell>
          <cell r="U526">
            <v>1258.33</v>
          </cell>
          <cell r="V526">
            <v>35.22</v>
          </cell>
          <cell r="W526">
            <v>2.1906116079118543</v>
          </cell>
          <cell r="X526">
            <v>848.94</v>
          </cell>
          <cell r="Y526">
            <v>8.2100000000000009</v>
          </cell>
          <cell r="Z526">
            <v>53.33</v>
          </cell>
          <cell r="AA526">
            <v>274737.43</v>
          </cell>
          <cell r="AB526">
            <v>0.89</v>
          </cell>
          <cell r="AC526">
            <v>6.81</v>
          </cell>
          <cell r="AD526">
            <v>44</v>
          </cell>
          <cell r="AE526">
            <v>3405</v>
          </cell>
          <cell r="AF526">
            <v>574</v>
          </cell>
          <cell r="AG526">
            <v>0.7</v>
          </cell>
          <cell r="AH526">
            <v>40.74</v>
          </cell>
          <cell r="AI526">
            <v>13.22</v>
          </cell>
          <cell r="AJ526">
            <v>4.8</v>
          </cell>
          <cell r="AK526">
            <v>1.69</v>
          </cell>
          <cell r="AL526">
            <v>6715</v>
          </cell>
          <cell r="AM526">
            <v>843.15</v>
          </cell>
          <cell r="AN526">
            <v>23.75</v>
          </cell>
          <cell r="AO526">
            <v>110</v>
          </cell>
        </row>
        <row r="527">
          <cell r="A527" t="str">
            <v>Recoleta</v>
          </cell>
          <cell r="B527" t="str">
            <v xml:space="preserve"> Azufre 454</v>
          </cell>
          <cell r="C527">
            <v>300000000</v>
          </cell>
          <cell r="D527">
            <v>8614.9959999999992</v>
          </cell>
          <cell r="E527">
            <v>64</v>
          </cell>
          <cell r="F527">
            <v>390</v>
          </cell>
          <cell r="G527">
            <v>2</v>
          </cell>
          <cell r="H527">
            <v>1</v>
          </cell>
          <cell r="I527">
            <v>8</v>
          </cell>
          <cell r="J527" t="str">
            <v>02/12/2022</v>
          </cell>
          <cell r="K527">
            <v>157569</v>
          </cell>
          <cell r="L527">
            <v>2927155.99</v>
          </cell>
          <cell r="M527">
            <v>260838.41</v>
          </cell>
          <cell r="N527">
            <v>70</v>
          </cell>
          <cell r="O527">
            <v>344.73</v>
          </cell>
          <cell r="P527">
            <v>1.49</v>
          </cell>
          <cell r="Q527">
            <v>39</v>
          </cell>
          <cell r="R527">
            <v>1</v>
          </cell>
          <cell r="S527">
            <v>426.06</v>
          </cell>
          <cell r="T527">
            <v>7</v>
          </cell>
          <cell r="U527">
            <v>896.72</v>
          </cell>
          <cell r="V527">
            <v>0</v>
          </cell>
          <cell r="W527">
            <v>2.0974374181128606</v>
          </cell>
          <cell r="X527">
            <v>824.53</v>
          </cell>
          <cell r="Y527">
            <v>9.7200000000000006</v>
          </cell>
          <cell r="Z527">
            <v>22.39</v>
          </cell>
          <cell r="AA527">
            <v>81477.8</v>
          </cell>
          <cell r="AB527">
            <v>1.08</v>
          </cell>
          <cell r="AC527">
            <v>18.21</v>
          </cell>
          <cell r="AD527">
            <v>15.57</v>
          </cell>
          <cell r="AE527">
            <v>2606</v>
          </cell>
          <cell r="AF527">
            <v>932</v>
          </cell>
          <cell r="AG527">
            <v>1.94</v>
          </cell>
          <cell r="AH527">
            <v>17.239999999999998</v>
          </cell>
          <cell r="AI527">
            <v>22.5</v>
          </cell>
          <cell r="AJ527">
            <v>13.17</v>
          </cell>
          <cell r="AK527">
            <v>4.4000000000000004</v>
          </cell>
          <cell r="AL527">
            <v>6234</v>
          </cell>
          <cell r="AM527">
            <v>600.03</v>
          </cell>
          <cell r="AN527">
            <v>14.36</v>
          </cell>
          <cell r="AO527">
            <v>90</v>
          </cell>
        </row>
        <row r="528">
          <cell r="A528" t="str">
            <v>La Reina</v>
          </cell>
          <cell r="B528" t="str">
            <v xml:space="preserve"> Lynch norte con Av Larrain</v>
          </cell>
          <cell r="C528">
            <v>713871500</v>
          </cell>
          <cell r="D528">
            <v>20500</v>
          </cell>
          <cell r="E528">
            <v>210</v>
          </cell>
          <cell r="F528">
            <v>750</v>
          </cell>
          <cell r="G528">
            <v>5</v>
          </cell>
          <cell r="H528">
            <v>3</v>
          </cell>
          <cell r="I528">
            <v>2</v>
          </cell>
          <cell r="J528" t="str">
            <v>02/12/2022</v>
          </cell>
          <cell r="K528">
            <v>92678</v>
          </cell>
          <cell r="L528">
            <v>1296980.73</v>
          </cell>
          <cell r="M528">
            <v>190795.89</v>
          </cell>
          <cell r="N528">
            <v>28</v>
          </cell>
          <cell r="O528">
            <v>636.16</v>
          </cell>
          <cell r="P528">
            <v>0.82</v>
          </cell>
          <cell r="Q528">
            <v>15</v>
          </cell>
          <cell r="R528">
            <v>17</v>
          </cell>
          <cell r="S528">
            <v>783.55</v>
          </cell>
          <cell r="T528">
            <v>4</v>
          </cell>
          <cell r="U528">
            <v>1244.3399999999999</v>
          </cell>
          <cell r="V528">
            <v>0</v>
          </cell>
          <cell r="W528">
            <v>1.7040330196173972</v>
          </cell>
          <cell r="X528">
            <v>1393.46</v>
          </cell>
          <cell r="Y528">
            <v>3.3</v>
          </cell>
          <cell r="Z528">
            <v>33.53</v>
          </cell>
          <cell r="AA528">
            <v>46581.770000000004</v>
          </cell>
          <cell r="AB528">
            <v>3.88</v>
          </cell>
          <cell r="AC528">
            <v>4.92</v>
          </cell>
          <cell r="AD528">
            <v>6.16</v>
          </cell>
          <cell r="AE528">
            <v>379</v>
          </cell>
          <cell r="AF528">
            <v>103</v>
          </cell>
          <cell r="AG528">
            <v>0.49</v>
          </cell>
          <cell r="AH528">
            <v>26.67</v>
          </cell>
          <cell r="AI528">
            <v>6.94</v>
          </cell>
          <cell r="AJ528">
            <v>3.21</v>
          </cell>
          <cell r="AK528">
            <v>1.23</v>
          </cell>
          <cell r="AL528">
            <v>1106</v>
          </cell>
          <cell r="AM528">
            <v>810.3</v>
          </cell>
          <cell r="AN528">
            <v>17.28</v>
          </cell>
          <cell r="AO528">
            <v>90</v>
          </cell>
        </row>
        <row r="529">
          <cell r="A529" t="str">
            <v>Padre Hurtado</v>
          </cell>
          <cell r="B529" t="str">
            <v xml:space="preserve"> San Marcos/ Villa Todos Los Santos/ Padre Hurtado</v>
          </cell>
          <cell r="C529">
            <v>80092900</v>
          </cell>
          <cell r="D529">
            <v>2300</v>
          </cell>
          <cell r="E529">
            <v>92</v>
          </cell>
          <cell r="F529">
            <v>130</v>
          </cell>
          <cell r="G529">
            <v>3</v>
          </cell>
          <cell r="H529">
            <v>1</v>
          </cell>
          <cell r="I529">
            <v>1</v>
          </cell>
          <cell r="J529" t="str">
            <v>02/12/2022</v>
          </cell>
          <cell r="K529">
            <v>54922</v>
          </cell>
          <cell r="L529">
            <v>393787.75</v>
          </cell>
          <cell r="M529">
            <v>279950.21999999997</v>
          </cell>
          <cell r="N529">
            <v>30</v>
          </cell>
          <cell r="O529">
            <v>704.4</v>
          </cell>
          <cell r="P529">
            <v>1.37</v>
          </cell>
          <cell r="Q529">
            <v>16</v>
          </cell>
          <cell r="R529">
            <v>1</v>
          </cell>
          <cell r="S529">
            <v>783.78</v>
          </cell>
          <cell r="T529">
            <v>2</v>
          </cell>
          <cell r="U529">
            <v>1535.72</v>
          </cell>
          <cell r="V529">
            <v>0</v>
          </cell>
          <cell r="W529">
            <v>1.8638690289237183</v>
          </cell>
          <cell r="X529">
            <v>735.83</v>
          </cell>
          <cell r="Y529">
            <v>37.47</v>
          </cell>
          <cell r="Z529">
            <v>32.25</v>
          </cell>
          <cell r="AA529">
            <v>35201.799999999996</v>
          </cell>
          <cell r="AB529">
            <v>7.87</v>
          </cell>
          <cell r="AC529">
            <v>17.43</v>
          </cell>
          <cell r="AD529">
            <v>39.33</v>
          </cell>
          <cell r="AE529">
            <v>316</v>
          </cell>
          <cell r="AF529">
            <v>31</v>
          </cell>
          <cell r="AG529">
            <v>0.48</v>
          </cell>
          <cell r="AH529">
            <v>40</v>
          </cell>
          <cell r="AI529">
            <v>21.62</v>
          </cell>
          <cell r="AJ529">
            <v>8.2100000000000009</v>
          </cell>
          <cell r="AK529">
            <v>1.88</v>
          </cell>
          <cell r="AL529">
            <v>1154</v>
          </cell>
          <cell r="AM529">
            <v>683.05</v>
          </cell>
          <cell r="AN529">
            <v>1.0900000000000001</v>
          </cell>
          <cell r="AO529">
            <v>120</v>
          </cell>
        </row>
        <row r="530">
          <cell r="A530" t="str">
            <v>Santiago</v>
          </cell>
          <cell r="B530" t="str">
            <v xml:space="preserve"> Bilbao</v>
          </cell>
          <cell r="C530">
            <v>1389437700</v>
          </cell>
          <cell r="D530">
            <v>39900</v>
          </cell>
          <cell r="E530">
            <v>250</v>
          </cell>
          <cell r="F530">
            <v>556</v>
          </cell>
          <cell r="G530">
            <v>5</v>
          </cell>
          <cell r="H530">
            <v>3</v>
          </cell>
          <cell r="I530">
            <v>7</v>
          </cell>
          <cell r="J530" t="str">
            <v>02/12/2022</v>
          </cell>
          <cell r="K530">
            <v>402847</v>
          </cell>
          <cell r="L530">
            <v>1868007.66</v>
          </cell>
          <cell r="M530">
            <v>314094.71999999997</v>
          </cell>
          <cell r="N530">
            <v>94</v>
          </cell>
          <cell r="O530">
            <v>389.63</v>
          </cell>
          <cell r="P530">
            <v>2.16</v>
          </cell>
          <cell r="Q530">
            <v>77</v>
          </cell>
          <cell r="R530">
            <v>11</v>
          </cell>
          <cell r="S530">
            <v>384.8</v>
          </cell>
          <cell r="T530">
            <v>7</v>
          </cell>
          <cell r="U530">
            <v>1185.6400000000001</v>
          </cell>
          <cell r="V530">
            <v>0</v>
          </cell>
          <cell r="W530">
            <v>3.4886025335688422</v>
          </cell>
          <cell r="X530">
            <v>1145.54</v>
          </cell>
          <cell r="Y530">
            <v>5.23</v>
          </cell>
          <cell r="Z530">
            <v>38.57</v>
          </cell>
          <cell r="AA530">
            <v>209226.05</v>
          </cell>
          <cell r="AB530">
            <v>2.4300000000000002</v>
          </cell>
          <cell r="AC530">
            <v>9.48</v>
          </cell>
          <cell r="AD530">
            <v>4.3099999999999996</v>
          </cell>
          <cell r="AE530">
            <v>5799</v>
          </cell>
          <cell r="AF530">
            <v>4045</v>
          </cell>
          <cell r="AG530">
            <v>2.02</v>
          </cell>
          <cell r="AH530">
            <v>59.57</v>
          </cell>
          <cell r="AI530">
            <v>9.6300000000000008</v>
          </cell>
          <cell r="AJ530">
            <v>10.62</v>
          </cell>
          <cell r="AK530">
            <v>3.37</v>
          </cell>
          <cell r="AL530">
            <v>14405</v>
          </cell>
          <cell r="AM530">
            <v>589.23</v>
          </cell>
          <cell r="AN530">
            <v>48.24</v>
          </cell>
          <cell r="AO530">
            <v>85</v>
          </cell>
        </row>
        <row r="531">
          <cell r="A531" t="str">
            <v>Lo Barnechea</v>
          </cell>
          <cell r="B531" t="str">
            <v xml:space="preserve"> Camino de la Laguna - D</v>
          </cell>
          <cell r="C531">
            <v>658154700</v>
          </cell>
          <cell r="D531">
            <v>18900</v>
          </cell>
          <cell r="E531">
            <v>185</v>
          </cell>
          <cell r="F531">
            <v>490</v>
          </cell>
          <cell r="G531">
            <v>4</v>
          </cell>
          <cell r="H531">
            <v>4</v>
          </cell>
          <cell r="I531">
            <v>0</v>
          </cell>
          <cell r="J531" t="str">
            <v>02/12/2022</v>
          </cell>
          <cell r="K531">
            <v>103092</v>
          </cell>
          <cell r="L531">
            <v>1567804.34</v>
          </cell>
          <cell r="M531">
            <v>626845.31999999995</v>
          </cell>
          <cell r="N531">
            <v>15</v>
          </cell>
          <cell r="O531">
            <v>2614.17</v>
          </cell>
          <cell r="P531">
            <v>0.25</v>
          </cell>
          <cell r="Q531">
            <v>9</v>
          </cell>
          <cell r="R531">
            <v>17</v>
          </cell>
          <cell r="S531">
            <v>3190.98</v>
          </cell>
          <cell r="T531">
            <v>4</v>
          </cell>
          <cell r="U531">
            <v>2888.76</v>
          </cell>
          <cell r="V531">
            <v>96.39</v>
          </cell>
          <cell r="W531">
            <v>1.9633318912823834</v>
          </cell>
          <cell r="X531">
            <v>1582.54</v>
          </cell>
          <cell r="Y531">
            <v>3.04</v>
          </cell>
          <cell r="Z531">
            <v>49.9</v>
          </cell>
          <cell r="AA531">
            <v>57968.619999999995</v>
          </cell>
          <cell r="AB531">
            <v>1.26</v>
          </cell>
          <cell r="AC531">
            <v>6.01</v>
          </cell>
          <cell r="AD531">
            <v>2</v>
          </cell>
          <cell r="AE531">
            <v>147</v>
          </cell>
          <cell r="AF531">
            <v>32</v>
          </cell>
          <cell r="AG531">
            <v>0.15</v>
          </cell>
          <cell r="AH531">
            <v>16.670000000000002</v>
          </cell>
          <cell r="AI531">
            <v>17.18</v>
          </cell>
          <cell r="AJ531">
            <v>3.39</v>
          </cell>
          <cell r="AK531">
            <v>1.35</v>
          </cell>
          <cell r="AL531">
            <v>1127</v>
          </cell>
          <cell r="AM531">
            <v>732.13</v>
          </cell>
          <cell r="AN531">
            <v>1.06</v>
          </cell>
          <cell r="AO531">
            <v>90</v>
          </cell>
        </row>
        <row r="532">
          <cell r="A532" t="str">
            <v>Santiago</v>
          </cell>
          <cell r="B532" t="str">
            <v xml:space="preserve"> Manquecura</v>
          </cell>
          <cell r="C532">
            <v>1166222270</v>
          </cell>
          <cell r="D532">
            <v>33490</v>
          </cell>
          <cell r="E532">
            <v>450</v>
          </cell>
          <cell r="F532">
            <v>1200</v>
          </cell>
          <cell r="G532">
            <v>6</v>
          </cell>
          <cell r="H532">
            <v>5</v>
          </cell>
          <cell r="I532">
            <v>4</v>
          </cell>
          <cell r="J532" t="str">
            <v>02/12/2022</v>
          </cell>
          <cell r="K532">
            <v>402847</v>
          </cell>
          <cell r="L532">
            <v>1868007.66</v>
          </cell>
          <cell r="M532">
            <v>314094.71999999997</v>
          </cell>
          <cell r="N532">
            <v>94</v>
          </cell>
          <cell r="O532">
            <v>389.63</v>
          </cell>
          <cell r="P532">
            <v>2.16</v>
          </cell>
          <cell r="Q532">
            <v>77</v>
          </cell>
          <cell r="R532">
            <v>11</v>
          </cell>
          <cell r="S532">
            <v>384.8</v>
          </cell>
          <cell r="T532">
            <v>7</v>
          </cell>
          <cell r="U532">
            <v>1185.6400000000001</v>
          </cell>
          <cell r="V532">
            <v>0</v>
          </cell>
          <cell r="W532">
            <v>3.4886025335688422</v>
          </cell>
          <cell r="X532">
            <v>1145.54</v>
          </cell>
          <cell r="Y532">
            <v>5.23</v>
          </cell>
          <cell r="Z532">
            <v>38.57</v>
          </cell>
          <cell r="AA532">
            <v>209226.05</v>
          </cell>
          <cell r="AB532">
            <v>2.4300000000000002</v>
          </cell>
          <cell r="AC532">
            <v>9.48</v>
          </cell>
          <cell r="AD532">
            <v>4.3099999999999996</v>
          </cell>
          <cell r="AE532">
            <v>5799</v>
          </cell>
          <cell r="AF532">
            <v>4045</v>
          </cell>
          <cell r="AG532">
            <v>2.02</v>
          </cell>
          <cell r="AH532">
            <v>59.57</v>
          </cell>
          <cell r="AI532">
            <v>9.6300000000000008</v>
          </cell>
          <cell r="AJ532">
            <v>10.62</v>
          </cell>
          <cell r="AK532">
            <v>3.37</v>
          </cell>
          <cell r="AL532">
            <v>14405</v>
          </cell>
          <cell r="AM532">
            <v>589.23</v>
          </cell>
          <cell r="AN532">
            <v>48.24</v>
          </cell>
          <cell r="AO532">
            <v>85</v>
          </cell>
        </row>
        <row r="533">
          <cell r="A533" t="str">
            <v>La Florida</v>
          </cell>
          <cell r="B533" t="str">
            <v xml:space="preserve"> Diamelos con Antofagasta</v>
          </cell>
          <cell r="C533">
            <v>152872970</v>
          </cell>
          <cell r="D533">
            <v>4390</v>
          </cell>
          <cell r="E533">
            <v>80</v>
          </cell>
          <cell r="F533">
            <v>110</v>
          </cell>
          <cell r="G533">
            <v>4</v>
          </cell>
          <cell r="H533">
            <v>3</v>
          </cell>
          <cell r="I533">
            <v>2</v>
          </cell>
          <cell r="J533" t="str">
            <v>02/12/2022</v>
          </cell>
          <cell r="K533">
            <v>366376</v>
          </cell>
          <cell r="L533">
            <v>1375949.93</v>
          </cell>
          <cell r="M533">
            <v>1159154.1100000001</v>
          </cell>
          <cell r="N533">
            <v>182</v>
          </cell>
          <cell r="O533">
            <v>427.54</v>
          </cell>
          <cell r="P533">
            <v>1.32</v>
          </cell>
          <cell r="Q533">
            <v>107</v>
          </cell>
          <cell r="R533">
            <v>13</v>
          </cell>
          <cell r="S533">
            <v>556.75</v>
          </cell>
          <cell r="T533">
            <v>19</v>
          </cell>
          <cell r="U533">
            <v>1171.98</v>
          </cell>
          <cell r="V533">
            <v>54.97</v>
          </cell>
          <cell r="W533">
            <v>2.0681218214481398</v>
          </cell>
          <cell r="X533">
            <v>1012.89</v>
          </cell>
          <cell r="Y533">
            <v>5.3</v>
          </cell>
          <cell r="Z533">
            <v>52.79</v>
          </cell>
          <cell r="AA533">
            <v>180044.42</v>
          </cell>
          <cell r="AB533">
            <v>1.3</v>
          </cell>
          <cell r="AC533">
            <v>7.5</v>
          </cell>
          <cell r="AD533">
            <v>42.24</v>
          </cell>
          <cell r="AE533">
            <v>2814</v>
          </cell>
          <cell r="AF533">
            <v>736</v>
          </cell>
          <cell r="AG533">
            <v>0.89</v>
          </cell>
          <cell r="AH533">
            <v>57.58</v>
          </cell>
          <cell r="AI533">
            <v>18.989999999999998</v>
          </cell>
          <cell r="AJ533">
            <v>5.59</v>
          </cell>
          <cell r="AK533">
            <v>2.12</v>
          </cell>
          <cell r="AL533">
            <v>6098</v>
          </cell>
          <cell r="AM533">
            <v>810.97</v>
          </cell>
          <cell r="AN533">
            <v>15.28</v>
          </cell>
          <cell r="AO533">
            <v>90</v>
          </cell>
        </row>
        <row r="534">
          <cell r="A534" t="str">
            <v>Colina</v>
          </cell>
          <cell r="B534" t="str">
            <v xml:space="preserve"> Perpendicular a  ag/llanquihue</v>
          </cell>
          <cell r="C534">
            <v>70000000</v>
          </cell>
          <cell r="D534">
            <v>2010.1659999999999</v>
          </cell>
          <cell r="E534">
            <v>81</v>
          </cell>
          <cell r="F534">
            <v>123</v>
          </cell>
          <cell r="G534">
            <v>2</v>
          </cell>
          <cell r="H534">
            <v>2</v>
          </cell>
          <cell r="I534">
            <v>0</v>
          </cell>
          <cell r="J534" t="str">
            <v>02/12/2022</v>
          </cell>
          <cell r="K534">
            <v>117839</v>
          </cell>
          <cell r="L534">
            <v>1115239.6200000001</v>
          </cell>
          <cell r="M534">
            <v>734015.35</v>
          </cell>
          <cell r="N534">
            <v>57</v>
          </cell>
          <cell r="O534">
            <v>487.23</v>
          </cell>
          <cell r="P534">
            <v>0.96</v>
          </cell>
          <cell r="Q534">
            <v>30</v>
          </cell>
          <cell r="R534">
            <v>10</v>
          </cell>
          <cell r="S534">
            <v>632.22</v>
          </cell>
          <cell r="T534">
            <v>7</v>
          </cell>
          <cell r="U534">
            <v>1011.29</v>
          </cell>
          <cell r="V534">
            <v>45.41</v>
          </cell>
          <cell r="W534">
            <v>1.4295011588942701</v>
          </cell>
          <cell r="X534">
            <v>1149.29</v>
          </cell>
          <cell r="Y534">
            <v>14.4</v>
          </cell>
          <cell r="Z534">
            <v>37.659999999999997</v>
          </cell>
          <cell r="AA534">
            <v>74060.31</v>
          </cell>
          <cell r="AB534">
            <v>1.78</v>
          </cell>
          <cell r="AC534">
            <v>12.23</v>
          </cell>
          <cell r="AD534">
            <v>10.3</v>
          </cell>
          <cell r="AE534">
            <v>756</v>
          </cell>
          <cell r="AF534">
            <v>160</v>
          </cell>
          <cell r="AG534">
            <v>0.53</v>
          </cell>
          <cell r="AH534">
            <v>35.71</v>
          </cell>
          <cell r="AI534">
            <v>25.46</v>
          </cell>
          <cell r="AJ534">
            <v>8.3000000000000007</v>
          </cell>
          <cell r="AK534">
            <v>1.34</v>
          </cell>
          <cell r="AL534">
            <v>1830</v>
          </cell>
          <cell r="AM534">
            <v>714.93</v>
          </cell>
          <cell r="AN534">
            <v>9.42</v>
          </cell>
          <cell r="AO534">
            <v>90</v>
          </cell>
        </row>
        <row r="535">
          <cell r="A535" t="str">
            <v>Santiago</v>
          </cell>
          <cell r="B535" t="str">
            <v xml:space="preserve"> Vitacura/santa maria</v>
          </cell>
          <cell r="C535">
            <v>1389437700</v>
          </cell>
          <cell r="D535">
            <v>39900</v>
          </cell>
          <cell r="E535">
            <v>450</v>
          </cell>
          <cell r="F535">
            <v>1100</v>
          </cell>
          <cell r="G535">
            <v>4</v>
          </cell>
          <cell r="H535">
            <v>4</v>
          </cell>
          <cell r="I535">
            <v>5</v>
          </cell>
          <cell r="J535" t="str">
            <v>02/12/2022</v>
          </cell>
          <cell r="K535">
            <v>402847</v>
          </cell>
          <cell r="L535">
            <v>1868007.66</v>
          </cell>
          <cell r="M535">
            <v>314094.71999999997</v>
          </cell>
          <cell r="N535">
            <v>94</v>
          </cell>
          <cell r="O535">
            <v>389.63</v>
          </cell>
          <cell r="P535">
            <v>2.16</v>
          </cell>
          <cell r="Q535">
            <v>77</v>
          </cell>
          <cell r="R535">
            <v>11</v>
          </cell>
          <cell r="S535">
            <v>384.8</v>
          </cell>
          <cell r="T535">
            <v>7</v>
          </cell>
          <cell r="U535">
            <v>1185.6400000000001</v>
          </cell>
          <cell r="V535">
            <v>0</v>
          </cell>
          <cell r="W535">
            <v>3.4886025335688422</v>
          </cell>
          <cell r="X535">
            <v>1145.54</v>
          </cell>
          <cell r="Y535">
            <v>5.23</v>
          </cell>
          <cell r="Z535">
            <v>38.57</v>
          </cell>
          <cell r="AA535">
            <v>209226.05</v>
          </cell>
          <cell r="AB535">
            <v>2.4300000000000002</v>
          </cell>
          <cell r="AC535">
            <v>9.48</v>
          </cell>
          <cell r="AD535">
            <v>4.3099999999999996</v>
          </cell>
          <cell r="AE535">
            <v>5799</v>
          </cell>
          <cell r="AF535">
            <v>4045</v>
          </cell>
          <cell r="AG535">
            <v>2.02</v>
          </cell>
          <cell r="AH535">
            <v>59.57</v>
          </cell>
          <cell r="AI535">
            <v>9.6300000000000008</v>
          </cell>
          <cell r="AJ535">
            <v>10.62</v>
          </cell>
          <cell r="AK535">
            <v>3.37</v>
          </cell>
          <cell r="AL535">
            <v>14405</v>
          </cell>
          <cell r="AM535">
            <v>589.23</v>
          </cell>
          <cell r="AN535">
            <v>48.24</v>
          </cell>
          <cell r="AO535">
            <v>85</v>
          </cell>
        </row>
        <row r="536">
          <cell r="A536" t="str">
            <v>Vitacura</v>
          </cell>
          <cell r="B536" t="str">
            <v xml:space="preserve"> Tranqueras con Vitacura</v>
          </cell>
          <cell r="C536">
            <v>463145900</v>
          </cell>
          <cell r="D536">
            <v>13300</v>
          </cell>
          <cell r="E536">
            <v>120</v>
          </cell>
          <cell r="F536">
            <v>184</v>
          </cell>
          <cell r="G536">
            <v>4</v>
          </cell>
          <cell r="H536">
            <v>4</v>
          </cell>
          <cell r="I536">
            <v>2</v>
          </cell>
          <cell r="J536" t="str">
            <v>02/12/2022</v>
          </cell>
          <cell r="K536">
            <v>85300</v>
          </cell>
          <cell r="L536">
            <v>1592903.19</v>
          </cell>
          <cell r="M536">
            <v>257987</v>
          </cell>
          <cell r="N536">
            <v>4</v>
          </cell>
          <cell r="O536">
            <v>1583.42</v>
          </cell>
          <cell r="P536">
            <v>0.28999999999999998</v>
          </cell>
          <cell r="Q536">
            <v>3</v>
          </cell>
          <cell r="R536">
            <v>15</v>
          </cell>
          <cell r="S536">
            <v>1633.06</v>
          </cell>
          <cell r="T536">
            <v>1</v>
          </cell>
          <cell r="U536">
            <v>2461.6</v>
          </cell>
          <cell r="V536">
            <v>0</v>
          </cell>
          <cell r="W536">
            <v>1.9905213719847887</v>
          </cell>
          <cell r="X536">
            <v>1717.42</v>
          </cell>
          <cell r="Y536">
            <v>2.5099999999999998</v>
          </cell>
          <cell r="Z536">
            <v>35.18</v>
          </cell>
          <cell r="AA536">
            <v>42926.63</v>
          </cell>
          <cell r="AB536">
            <v>5.72</v>
          </cell>
          <cell r="AC536">
            <v>0.79</v>
          </cell>
          <cell r="AD536">
            <v>1.95</v>
          </cell>
          <cell r="AE536">
            <v>559</v>
          </cell>
          <cell r="AF536">
            <v>112</v>
          </cell>
          <cell r="AG536">
            <v>0.71</v>
          </cell>
          <cell r="AH536">
            <v>0</v>
          </cell>
          <cell r="AI536">
            <v>3.48</v>
          </cell>
          <cell r="AJ536">
            <v>0.79</v>
          </cell>
          <cell r="AK536">
            <v>0.81</v>
          </cell>
          <cell r="AL536">
            <v>301</v>
          </cell>
          <cell r="AM536">
            <v>863.73</v>
          </cell>
          <cell r="AN536">
            <v>8.7100000000000009</v>
          </cell>
          <cell r="AO536">
            <v>81</v>
          </cell>
        </row>
        <row r="537">
          <cell r="A537" t="str">
            <v>Santiago</v>
          </cell>
          <cell r="B537" t="str">
            <v xml:space="preserve"> Isabel la catolica/ longopilla</v>
          </cell>
          <cell r="C537">
            <v>765757770</v>
          </cell>
          <cell r="D537">
            <v>21990</v>
          </cell>
          <cell r="E537">
            <v>300</v>
          </cell>
          <cell r="F537">
            <v>1000</v>
          </cell>
          <cell r="G537">
            <v>5</v>
          </cell>
          <cell r="H537">
            <v>3</v>
          </cell>
          <cell r="I537">
            <v>4</v>
          </cell>
          <cell r="J537" t="str">
            <v>02/12/2022</v>
          </cell>
          <cell r="K537">
            <v>402847</v>
          </cell>
          <cell r="L537">
            <v>1868007.66</v>
          </cell>
          <cell r="M537">
            <v>314094.71999999997</v>
          </cell>
          <cell r="N537">
            <v>94</v>
          </cell>
          <cell r="O537">
            <v>389.63</v>
          </cell>
          <cell r="P537">
            <v>2.16</v>
          </cell>
          <cell r="Q537">
            <v>77</v>
          </cell>
          <cell r="R537">
            <v>11</v>
          </cell>
          <cell r="S537">
            <v>384.8</v>
          </cell>
          <cell r="T537">
            <v>7</v>
          </cell>
          <cell r="U537">
            <v>1185.6400000000001</v>
          </cell>
          <cell r="V537">
            <v>0</v>
          </cell>
          <cell r="W537">
            <v>3.4886025335688422</v>
          </cell>
          <cell r="X537">
            <v>1145.54</v>
          </cell>
          <cell r="Y537">
            <v>5.23</v>
          </cell>
          <cell r="Z537">
            <v>38.57</v>
          </cell>
          <cell r="AA537">
            <v>209226.05</v>
          </cell>
          <cell r="AB537">
            <v>2.4300000000000002</v>
          </cell>
          <cell r="AC537">
            <v>9.48</v>
          </cell>
          <cell r="AD537">
            <v>4.3099999999999996</v>
          </cell>
          <cell r="AE537">
            <v>5799</v>
          </cell>
          <cell r="AF537">
            <v>4045</v>
          </cell>
          <cell r="AG537">
            <v>2.02</v>
          </cell>
          <cell r="AH537">
            <v>59.57</v>
          </cell>
          <cell r="AI537">
            <v>9.6300000000000008</v>
          </cell>
          <cell r="AJ537">
            <v>10.62</v>
          </cell>
          <cell r="AK537">
            <v>3.37</v>
          </cell>
          <cell r="AL537">
            <v>14405</v>
          </cell>
          <cell r="AM537">
            <v>589.23</v>
          </cell>
          <cell r="AN537">
            <v>48.24</v>
          </cell>
          <cell r="AO537">
            <v>85</v>
          </cell>
        </row>
        <row r="538">
          <cell r="A538" t="str">
            <v>Santiago</v>
          </cell>
          <cell r="B538" t="str">
            <v xml:space="preserve"> Padre hurtado con colon</v>
          </cell>
          <cell r="C538">
            <v>308183550</v>
          </cell>
          <cell r="D538">
            <v>8850</v>
          </cell>
          <cell r="E538">
            <v>100</v>
          </cell>
          <cell r="F538">
            <v>170</v>
          </cell>
          <cell r="G538">
            <v>3</v>
          </cell>
          <cell r="H538">
            <v>2</v>
          </cell>
          <cell r="I538">
            <v>0</v>
          </cell>
          <cell r="J538" t="str">
            <v>02/12/2022</v>
          </cell>
          <cell r="K538">
            <v>402847</v>
          </cell>
          <cell r="L538">
            <v>1868007.66</v>
          </cell>
          <cell r="M538">
            <v>314094.71999999997</v>
          </cell>
          <cell r="N538">
            <v>94</v>
          </cell>
          <cell r="O538">
            <v>389.63</v>
          </cell>
          <cell r="P538">
            <v>2.16</v>
          </cell>
          <cell r="Q538">
            <v>77</v>
          </cell>
          <cell r="R538">
            <v>11</v>
          </cell>
          <cell r="S538">
            <v>384.8</v>
          </cell>
          <cell r="T538">
            <v>7</v>
          </cell>
          <cell r="U538">
            <v>1185.6400000000001</v>
          </cell>
          <cell r="V538">
            <v>0</v>
          </cell>
          <cell r="W538">
            <v>3.4886025335688422</v>
          </cell>
          <cell r="X538">
            <v>1145.54</v>
          </cell>
          <cell r="Y538">
            <v>5.23</v>
          </cell>
          <cell r="Z538">
            <v>38.57</v>
          </cell>
          <cell r="AA538">
            <v>209226.05</v>
          </cell>
          <cell r="AB538">
            <v>2.4300000000000002</v>
          </cell>
          <cell r="AC538">
            <v>9.48</v>
          </cell>
          <cell r="AD538">
            <v>4.3099999999999996</v>
          </cell>
          <cell r="AE538">
            <v>5799</v>
          </cell>
          <cell r="AF538">
            <v>4045</v>
          </cell>
          <cell r="AG538">
            <v>2.02</v>
          </cell>
          <cell r="AH538">
            <v>59.57</v>
          </cell>
          <cell r="AI538">
            <v>9.6300000000000008</v>
          </cell>
          <cell r="AJ538">
            <v>10.62</v>
          </cell>
          <cell r="AK538">
            <v>3.37</v>
          </cell>
          <cell r="AL538">
            <v>14405</v>
          </cell>
          <cell r="AM538">
            <v>589.23</v>
          </cell>
          <cell r="AN538">
            <v>48.24</v>
          </cell>
          <cell r="AO538">
            <v>85</v>
          </cell>
        </row>
        <row r="539">
          <cell r="A539" t="str">
            <v>Santiago</v>
          </cell>
          <cell r="B539" t="str">
            <v xml:space="preserve"> Las perdices con larrain</v>
          </cell>
          <cell r="C539">
            <v>365641500</v>
          </cell>
          <cell r="D539">
            <v>10500</v>
          </cell>
          <cell r="E539">
            <v>180</v>
          </cell>
          <cell r="F539">
            <v>251</v>
          </cell>
          <cell r="G539">
            <v>4</v>
          </cell>
          <cell r="H539">
            <v>4</v>
          </cell>
          <cell r="I539">
            <v>2</v>
          </cell>
          <cell r="J539" t="str">
            <v>02/12/2022</v>
          </cell>
          <cell r="K539">
            <v>402847</v>
          </cell>
          <cell r="L539">
            <v>1868007.66</v>
          </cell>
          <cell r="M539">
            <v>314094.71999999997</v>
          </cell>
          <cell r="N539">
            <v>94</v>
          </cell>
          <cell r="O539">
            <v>389.63</v>
          </cell>
          <cell r="P539">
            <v>2.16</v>
          </cell>
          <cell r="Q539">
            <v>77</v>
          </cell>
          <cell r="R539">
            <v>11</v>
          </cell>
          <cell r="S539">
            <v>384.8</v>
          </cell>
          <cell r="T539">
            <v>7</v>
          </cell>
          <cell r="U539">
            <v>1185.6400000000001</v>
          </cell>
          <cell r="V539">
            <v>0</v>
          </cell>
          <cell r="W539">
            <v>3.4886025335688422</v>
          </cell>
          <cell r="X539">
            <v>1145.54</v>
          </cell>
          <cell r="Y539">
            <v>5.23</v>
          </cell>
          <cell r="Z539">
            <v>38.57</v>
          </cell>
          <cell r="AA539">
            <v>209226.05</v>
          </cell>
          <cell r="AB539">
            <v>2.4300000000000002</v>
          </cell>
          <cell r="AC539">
            <v>9.48</v>
          </cell>
          <cell r="AD539">
            <v>4.3099999999999996</v>
          </cell>
          <cell r="AE539">
            <v>5799</v>
          </cell>
          <cell r="AF539">
            <v>4045</v>
          </cell>
          <cell r="AG539">
            <v>2.02</v>
          </cell>
          <cell r="AH539">
            <v>59.57</v>
          </cell>
          <cell r="AI539">
            <v>9.6300000000000008</v>
          </cell>
          <cell r="AJ539">
            <v>10.62</v>
          </cell>
          <cell r="AK539">
            <v>3.37</v>
          </cell>
          <cell r="AL539">
            <v>14405</v>
          </cell>
          <cell r="AM539">
            <v>589.23</v>
          </cell>
          <cell r="AN539">
            <v>48.24</v>
          </cell>
          <cell r="AO539">
            <v>85</v>
          </cell>
        </row>
        <row r="540">
          <cell r="A540" t="str">
            <v>San Bernardo</v>
          </cell>
          <cell r="B540" t="str">
            <v xml:space="preserve"> Maipú con Av. Colón</v>
          </cell>
          <cell r="C540">
            <v>160185800</v>
          </cell>
          <cell r="D540">
            <v>4600</v>
          </cell>
          <cell r="E540">
            <v>140</v>
          </cell>
          <cell r="F540">
            <v>275</v>
          </cell>
          <cell r="G540">
            <v>4</v>
          </cell>
          <cell r="H540">
            <v>2</v>
          </cell>
          <cell r="I540">
            <v>2</v>
          </cell>
          <cell r="J540" t="str">
            <v>02/12/2022</v>
          </cell>
          <cell r="K540">
            <v>295550</v>
          </cell>
          <cell r="L540">
            <v>1202249.04</v>
          </cell>
          <cell r="M540">
            <v>888070.94</v>
          </cell>
          <cell r="N540">
            <v>136</v>
          </cell>
          <cell r="O540">
            <v>435.51</v>
          </cell>
          <cell r="P540">
            <v>1.1200000000000001</v>
          </cell>
          <cell r="Q540">
            <v>72</v>
          </cell>
          <cell r="R540">
            <v>6</v>
          </cell>
          <cell r="S540">
            <v>532.71</v>
          </cell>
          <cell r="T540">
            <v>16</v>
          </cell>
          <cell r="U540">
            <v>1086.2</v>
          </cell>
          <cell r="V540">
            <v>87.58</v>
          </cell>
          <cell r="W540">
            <v>1.7781383098564814</v>
          </cell>
          <cell r="X540">
            <v>645.42999999999995</v>
          </cell>
          <cell r="Y540">
            <v>14.56</v>
          </cell>
          <cell r="Z540">
            <v>31.39</v>
          </cell>
          <cell r="AA540">
            <v>160655.12999999998</v>
          </cell>
          <cell r="AB540">
            <v>0.4</v>
          </cell>
          <cell r="AC540">
            <v>12.73</v>
          </cell>
          <cell r="AD540">
            <v>38.26</v>
          </cell>
          <cell r="AE540">
            <v>3184</v>
          </cell>
          <cell r="AF540">
            <v>603</v>
          </cell>
          <cell r="AG540">
            <v>1.1499999999999999</v>
          </cell>
          <cell r="AH540">
            <v>46.15</v>
          </cell>
          <cell r="AI540">
            <v>26.07</v>
          </cell>
          <cell r="AJ540">
            <v>9.44</v>
          </cell>
          <cell r="AK540">
            <v>2.14</v>
          </cell>
          <cell r="AL540">
            <v>6355</v>
          </cell>
          <cell r="AM540">
            <v>611.07000000000005</v>
          </cell>
          <cell r="AN540">
            <v>10.7</v>
          </cell>
          <cell r="AO540">
            <v>120</v>
          </cell>
        </row>
        <row r="541">
          <cell r="A541" t="str">
            <v>Lo Barnechea</v>
          </cell>
          <cell r="B541" t="str">
            <v xml:space="preserve"> Colegio Monte Tabor y Nazaret</v>
          </cell>
          <cell r="C541">
            <v>658154700</v>
          </cell>
          <cell r="D541">
            <v>18900</v>
          </cell>
          <cell r="E541">
            <v>160</v>
          </cell>
          <cell r="F541">
            <v>400</v>
          </cell>
          <cell r="G541">
            <v>3</v>
          </cell>
          <cell r="H541">
            <v>4</v>
          </cell>
          <cell r="I541">
            <v>2</v>
          </cell>
          <cell r="J541" t="str">
            <v>02/12/2022</v>
          </cell>
          <cell r="K541">
            <v>103092</v>
          </cell>
          <cell r="L541">
            <v>1567804.34</v>
          </cell>
          <cell r="M541">
            <v>626845.31999999995</v>
          </cell>
          <cell r="N541">
            <v>15</v>
          </cell>
          <cell r="O541">
            <v>2614.17</v>
          </cell>
          <cell r="P541">
            <v>0.25</v>
          </cell>
          <cell r="Q541">
            <v>9</v>
          </cell>
          <cell r="R541">
            <v>17</v>
          </cell>
          <cell r="S541">
            <v>3190.98</v>
          </cell>
          <cell r="T541">
            <v>4</v>
          </cell>
          <cell r="U541">
            <v>2888.76</v>
          </cell>
          <cell r="V541">
            <v>96.39</v>
          </cell>
          <cell r="W541">
            <v>1.9633318912823834</v>
          </cell>
          <cell r="X541">
            <v>1582.54</v>
          </cell>
          <cell r="Y541">
            <v>3.04</v>
          </cell>
          <cell r="Z541">
            <v>49.9</v>
          </cell>
          <cell r="AA541">
            <v>57968.619999999995</v>
          </cell>
          <cell r="AB541">
            <v>1.26</v>
          </cell>
          <cell r="AC541">
            <v>6.01</v>
          </cell>
          <cell r="AD541">
            <v>2</v>
          </cell>
          <cell r="AE541">
            <v>147</v>
          </cell>
          <cell r="AF541">
            <v>32</v>
          </cell>
          <cell r="AG541">
            <v>0.15</v>
          </cell>
          <cell r="AH541">
            <v>16.670000000000002</v>
          </cell>
          <cell r="AI541">
            <v>17.18</v>
          </cell>
          <cell r="AJ541">
            <v>3.39</v>
          </cell>
          <cell r="AK541">
            <v>1.35</v>
          </cell>
          <cell r="AL541">
            <v>1127</v>
          </cell>
          <cell r="AM541">
            <v>732.13</v>
          </cell>
          <cell r="AN541">
            <v>1.06</v>
          </cell>
          <cell r="AO541">
            <v>90</v>
          </cell>
        </row>
        <row r="542">
          <cell r="A542" t="str">
            <v>Santiago</v>
          </cell>
          <cell r="B542" t="str">
            <v xml:space="preserve"> Agua del palo tacuarembo</v>
          </cell>
          <cell r="C542">
            <v>1201045270</v>
          </cell>
          <cell r="D542">
            <v>34490</v>
          </cell>
          <cell r="E542">
            <v>350</v>
          </cell>
          <cell r="F542">
            <v>650</v>
          </cell>
          <cell r="G542">
            <v>5</v>
          </cell>
          <cell r="H542">
            <v>5</v>
          </cell>
          <cell r="I542">
            <v>3</v>
          </cell>
          <cell r="J542" t="str">
            <v>02/12/2022</v>
          </cell>
          <cell r="K542">
            <v>402847</v>
          </cell>
          <cell r="L542">
            <v>1868007.66</v>
          </cell>
          <cell r="M542">
            <v>314094.71999999997</v>
          </cell>
          <cell r="N542">
            <v>94</v>
          </cell>
          <cell r="O542">
            <v>389.63</v>
          </cell>
          <cell r="P542">
            <v>2.16</v>
          </cell>
          <cell r="Q542">
            <v>77</v>
          </cell>
          <cell r="R542">
            <v>11</v>
          </cell>
          <cell r="S542">
            <v>384.8</v>
          </cell>
          <cell r="T542">
            <v>7</v>
          </cell>
          <cell r="U542">
            <v>1185.6400000000001</v>
          </cell>
          <cell r="V542">
            <v>0</v>
          </cell>
          <cell r="W542">
            <v>3.4886025335688422</v>
          </cell>
          <cell r="X542">
            <v>1145.54</v>
          </cell>
          <cell r="Y542">
            <v>5.23</v>
          </cell>
          <cell r="Z542">
            <v>38.57</v>
          </cell>
          <cell r="AA542">
            <v>209226.05</v>
          </cell>
          <cell r="AB542">
            <v>2.4300000000000002</v>
          </cell>
          <cell r="AC542">
            <v>9.48</v>
          </cell>
          <cell r="AD542">
            <v>4.3099999999999996</v>
          </cell>
          <cell r="AE542">
            <v>5799</v>
          </cell>
          <cell r="AF542">
            <v>4045</v>
          </cell>
          <cell r="AG542">
            <v>2.02</v>
          </cell>
          <cell r="AH542">
            <v>59.57</v>
          </cell>
          <cell r="AI542">
            <v>9.6300000000000008</v>
          </cell>
          <cell r="AJ542">
            <v>10.62</v>
          </cell>
          <cell r="AK542">
            <v>3.37</v>
          </cell>
          <cell r="AL542">
            <v>14405</v>
          </cell>
          <cell r="AM542">
            <v>589.23</v>
          </cell>
          <cell r="AN542">
            <v>48.24</v>
          </cell>
          <cell r="AO542">
            <v>85</v>
          </cell>
        </row>
        <row r="543">
          <cell r="A543" t="str">
            <v>San Ramón</v>
          </cell>
          <cell r="B543" t="str">
            <v xml:space="preserve"> Las torres con tobalaba</v>
          </cell>
          <cell r="C543">
            <v>181079600</v>
          </cell>
          <cell r="D543">
            <v>5200</v>
          </cell>
          <cell r="E543">
            <v>116</v>
          </cell>
          <cell r="F543">
            <v>205</v>
          </cell>
          <cell r="G543">
            <v>4</v>
          </cell>
          <cell r="H543">
            <v>2</v>
          </cell>
          <cell r="I543">
            <v>2</v>
          </cell>
          <cell r="J543" t="str">
            <v>02/12/2022</v>
          </cell>
          <cell r="K543">
            <v>82602</v>
          </cell>
          <cell r="L543">
            <v>382813.02</v>
          </cell>
          <cell r="M543">
            <v>274621.53999999998</v>
          </cell>
          <cell r="N543">
            <v>42</v>
          </cell>
          <cell r="O543">
            <v>273.58999999999997</v>
          </cell>
          <cell r="P543">
            <v>1.3</v>
          </cell>
          <cell r="Q543">
            <v>24</v>
          </cell>
          <cell r="R543">
            <v>0</v>
          </cell>
          <cell r="S543">
            <v>371.66</v>
          </cell>
          <cell r="T543">
            <v>6</v>
          </cell>
          <cell r="U543">
            <v>674.44</v>
          </cell>
          <cell r="V543">
            <v>0</v>
          </cell>
          <cell r="W543">
            <v>1.6323032029553701</v>
          </cell>
          <cell r="X543">
            <v>813.72</v>
          </cell>
          <cell r="Y543">
            <v>6.39</v>
          </cell>
          <cell r="Z543">
            <v>42.7</v>
          </cell>
          <cell r="AA543">
            <v>44332</v>
          </cell>
          <cell r="AB543">
            <v>0</v>
          </cell>
          <cell r="AC543">
            <v>19.23</v>
          </cell>
          <cell r="AD543">
            <v>68.45</v>
          </cell>
          <cell r="AE543">
            <v>657</v>
          </cell>
          <cell r="AF543">
            <v>218</v>
          </cell>
          <cell r="AG543">
            <v>1.01</v>
          </cell>
          <cell r="AH543">
            <v>11.76</v>
          </cell>
          <cell r="AI543">
            <v>27.94</v>
          </cell>
          <cell r="AJ543">
            <v>12.67</v>
          </cell>
          <cell r="AK543">
            <v>4.5999999999999996</v>
          </cell>
          <cell r="AL543">
            <v>3146</v>
          </cell>
          <cell r="AM543">
            <v>549.75</v>
          </cell>
          <cell r="AN543">
            <v>1.77</v>
          </cell>
          <cell r="AO543">
            <v>100</v>
          </cell>
        </row>
        <row r="544">
          <cell r="A544" t="str">
            <v>Puente Alto</v>
          </cell>
          <cell r="B544" t="str">
            <v xml:space="preserve"> Mariano latorre</v>
          </cell>
          <cell r="C544">
            <v>170000000</v>
          </cell>
          <cell r="D544">
            <v>4881.8310000000001</v>
          </cell>
          <cell r="E544">
            <v>90</v>
          </cell>
          <cell r="F544">
            <v>403</v>
          </cell>
          <cell r="G544">
            <v>5</v>
          </cell>
          <cell r="H544">
            <v>1</v>
          </cell>
          <cell r="I544">
            <v>1</v>
          </cell>
          <cell r="J544" t="str">
            <v>02/12/2022</v>
          </cell>
          <cell r="K544">
            <v>565439</v>
          </cell>
          <cell r="L544">
            <v>2492680.23</v>
          </cell>
          <cell r="M544">
            <v>1930758.23</v>
          </cell>
          <cell r="N544">
            <v>214</v>
          </cell>
          <cell r="O544">
            <v>532.9</v>
          </cell>
          <cell r="P544">
            <v>1.25</v>
          </cell>
          <cell r="Q544">
            <v>106</v>
          </cell>
          <cell r="R544">
            <v>6</v>
          </cell>
          <cell r="S544">
            <v>645.05999999999995</v>
          </cell>
          <cell r="T544">
            <v>15</v>
          </cell>
          <cell r="U544">
            <v>1378.98</v>
          </cell>
          <cell r="V544">
            <v>28.19</v>
          </cell>
          <cell r="W544">
            <v>1.2556730367182511</v>
          </cell>
          <cell r="X544">
            <v>661.65</v>
          </cell>
          <cell r="Y544">
            <v>7.67</v>
          </cell>
          <cell r="Z544">
            <v>51.76</v>
          </cell>
          <cell r="AA544">
            <v>348064.42</v>
          </cell>
          <cell r="AB544">
            <v>0.9</v>
          </cell>
          <cell r="AC544">
            <v>9.34</v>
          </cell>
          <cell r="AD544">
            <v>69.3</v>
          </cell>
          <cell r="AE544">
            <v>3624</v>
          </cell>
          <cell r="AF544">
            <v>875</v>
          </cell>
          <cell r="AG544">
            <v>0.71</v>
          </cell>
          <cell r="AH544">
            <v>37.18</v>
          </cell>
          <cell r="AI544">
            <v>23.31</v>
          </cell>
          <cell r="AJ544">
            <v>6.78</v>
          </cell>
          <cell r="AK544">
            <v>1.51</v>
          </cell>
          <cell r="AL544">
            <v>7593</v>
          </cell>
          <cell r="AM544">
            <v>800.28</v>
          </cell>
          <cell r="AN544">
            <v>28.19</v>
          </cell>
          <cell r="AO544">
            <v>105</v>
          </cell>
        </row>
        <row r="545">
          <cell r="A545" t="str">
            <v>La Florida</v>
          </cell>
          <cell r="B545" t="str">
            <v xml:space="preserve"> pasaje altamira 40</v>
          </cell>
          <cell r="C545">
            <v>175000000</v>
          </cell>
          <cell r="D545">
            <v>5025.4139999999998</v>
          </cell>
          <cell r="E545">
            <v>99</v>
          </cell>
          <cell r="F545">
            <v>154</v>
          </cell>
          <cell r="G545">
            <v>1</v>
          </cell>
          <cell r="H545">
            <v>3</v>
          </cell>
          <cell r="I545">
            <v>1</v>
          </cell>
          <cell r="J545" t="str">
            <v>02/12/2022</v>
          </cell>
          <cell r="K545">
            <v>366376</v>
          </cell>
          <cell r="L545">
            <v>1375949.93</v>
          </cell>
          <cell r="M545">
            <v>1159154.1100000001</v>
          </cell>
          <cell r="N545">
            <v>182</v>
          </cell>
          <cell r="O545">
            <v>427.54</v>
          </cell>
          <cell r="P545">
            <v>1.32</v>
          </cell>
          <cell r="Q545">
            <v>107</v>
          </cell>
          <cell r="R545">
            <v>13</v>
          </cell>
          <cell r="S545">
            <v>556.75</v>
          </cell>
          <cell r="T545">
            <v>19</v>
          </cell>
          <cell r="U545">
            <v>1171.98</v>
          </cell>
          <cell r="V545">
            <v>54.97</v>
          </cell>
          <cell r="W545">
            <v>2.0681218214481398</v>
          </cell>
          <cell r="X545">
            <v>1012.89</v>
          </cell>
          <cell r="Y545">
            <v>5.3</v>
          </cell>
          <cell r="Z545">
            <v>52.79</v>
          </cell>
          <cell r="AA545">
            <v>180044.42</v>
          </cell>
          <cell r="AB545">
            <v>1.3</v>
          </cell>
          <cell r="AC545">
            <v>7.5</v>
          </cell>
          <cell r="AD545">
            <v>42.24</v>
          </cell>
          <cell r="AE545">
            <v>2814</v>
          </cell>
          <cell r="AF545">
            <v>736</v>
          </cell>
          <cell r="AG545">
            <v>0.89</v>
          </cell>
          <cell r="AH545">
            <v>57.58</v>
          </cell>
          <cell r="AI545">
            <v>18.989999999999998</v>
          </cell>
          <cell r="AJ545">
            <v>5.59</v>
          </cell>
          <cell r="AK545">
            <v>2.12</v>
          </cell>
          <cell r="AL545">
            <v>6098</v>
          </cell>
          <cell r="AM545">
            <v>810.97</v>
          </cell>
          <cell r="AN545">
            <v>15.28</v>
          </cell>
          <cell r="AO545">
            <v>90</v>
          </cell>
        </row>
        <row r="546">
          <cell r="A546" t="str">
            <v>Maipú</v>
          </cell>
          <cell r="B546" t="str">
            <v xml:space="preserve"> Entre calle cuatro alamos y pozo almonte</v>
          </cell>
          <cell r="C546">
            <v>115000000</v>
          </cell>
          <cell r="D546">
            <v>3302.415</v>
          </cell>
          <cell r="E546">
            <v>108</v>
          </cell>
          <cell r="F546">
            <v>204</v>
          </cell>
          <cell r="G546">
            <v>4</v>
          </cell>
          <cell r="H546">
            <v>1</v>
          </cell>
          <cell r="I546">
            <v>1</v>
          </cell>
          <cell r="J546" t="str">
            <v>02/12/2022</v>
          </cell>
          <cell r="K546">
            <v>517393</v>
          </cell>
          <cell r="L546">
            <v>2847701.93</v>
          </cell>
          <cell r="M546">
            <v>1791808.5</v>
          </cell>
          <cell r="N546">
            <v>185</v>
          </cell>
          <cell r="O546">
            <v>384.19</v>
          </cell>
          <cell r="P546">
            <v>1.33</v>
          </cell>
          <cell r="Q546">
            <v>101</v>
          </cell>
          <cell r="R546">
            <v>8</v>
          </cell>
          <cell r="S546">
            <v>538.27</v>
          </cell>
          <cell r="T546">
            <v>16</v>
          </cell>
          <cell r="U546">
            <v>1258.33</v>
          </cell>
          <cell r="V546">
            <v>35.22</v>
          </cell>
          <cell r="W546">
            <v>2.1906116079118543</v>
          </cell>
          <cell r="X546">
            <v>848.94</v>
          </cell>
          <cell r="Y546">
            <v>8.2100000000000009</v>
          </cell>
          <cell r="Z546">
            <v>53.33</v>
          </cell>
          <cell r="AA546">
            <v>274737.43</v>
          </cell>
          <cell r="AB546">
            <v>0.89</v>
          </cell>
          <cell r="AC546">
            <v>6.81</v>
          </cell>
          <cell r="AD546">
            <v>44</v>
          </cell>
          <cell r="AE546">
            <v>3405</v>
          </cell>
          <cell r="AF546">
            <v>574</v>
          </cell>
          <cell r="AG546">
            <v>0.7</v>
          </cell>
          <cell r="AH546">
            <v>40.74</v>
          </cell>
          <cell r="AI546">
            <v>13.22</v>
          </cell>
          <cell r="AJ546">
            <v>4.8</v>
          </cell>
          <cell r="AK546">
            <v>1.69</v>
          </cell>
          <cell r="AL546">
            <v>6715</v>
          </cell>
          <cell r="AM546">
            <v>843.15</v>
          </cell>
          <cell r="AN546">
            <v>23.75</v>
          </cell>
          <cell r="AO546">
            <v>110</v>
          </cell>
        </row>
        <row r="547">
          <cell r="A547" t="str">
            <v>Vitacura</v>
          </cell>
          <cell r="B547" t="str">
            <v xml:space="preserve"> Venta Casa Vitacura 3d+2b+3est+1bod 354m2 Las Hualtatas</v>
          </cell>
          <cell r="C547">
            <v>602437900</v>
          </cell>
          <cell r="D547">
            <v>17300</v>
          </cell>
          <cell r="E547">
            <v>140</v>
          </cell>
          <cell r="F547">
            <v>354</v>
          </cell>
          <cell r="G547">
            <v>4</v>
          </cell>
          <cell r="H547">
            <v>3</v>
          </cell>
          <cell r="I547">
            <v>3</v>
          </cell>
          <cell r="J547" t="str">
            <v>02/12/2022</v>
          </cell>
          <cell r="K547">
            <v>85300</v>
          </cell>
          <cell r="L547">
            <v>1592903.19</v>
          </cell>
          <cell r="M547">
            <v>257987</v>
          </cell>
          <cell r="N547">
            <v>4</v>
          </cell>
          <cell r="O547">
            <v>1583.42</v>
          </cell>
          <cell r="P547">
            <v>0.28999999999999998</v>
          </cell>
          <cell r="Q547">
            <v>3</v>
          </cell>
          <cell r="R547">
            <v>15</v>
          </cell>
          <cell r="S547">
            <v>1633.06</v>
          </cell>
          <cell r="T547">
            <v>1</v>
          </cell>
          <cell r="U547">
            <v>2461.6</v>
          </cell>
          <cell r="V547">
            <v>0</v>
          </cell>
          <cell r="W547">
            <v>1.9905213719847887</v>
          </cell>
          <cell r="X547">
            <v>1717.42</v>
          </cell>
          <cell r="Y547">
            <v>2.5099999999999998</v>
          </cell>
          <cell r="Z547">
            <v>35.18</v>
          </cell>
          <cell r="AA547">
            <v>42926.63</v>
          </cell>
          <cell r="AB547">
            <v>5.72</v>
          </cell>
          <cell r="AC547">
            <v>0.79</v>
          </cell>
          <cell r="AD547">
            <v>1.95</v>
          </cell>
          <cell r="AE547">
            <v>559</v>
          </cell>
          <cell r="AF547">
            <v>112</v>
          </cell>
          <cell r="AG547">
            <v>0.71</v>
          </cell>
          <cell r="AH547">
            <v>0</v>
          </cell>
          <cell r="AI547">
            <v>3.48</v>
          </cell>
          <cell r="AJ547">
            <v>0.79</v>
          </cell>
          <cell r="AK547">
            <v>0.81</v>
          </cell>
          <cell r="AL547">
            <v>301</v>
          </cell>
          <cell r="AM547">
            <v>863.73</v>
          </cell>
          <cell r="AN547">
            <v>8.7100000000000009</v>
          </cell>
          <cell r="AO547">
            <v>81</v>
          </cell>
        </row>
        <row r="548">
          <cell r="A548" t="str">
            <v>Recoleta</v>
          </cell>
          <cell r="B548" t="str">
            <v xml:space="preserve"> Pje. Miraflores // Muñoz Gamero</v>
          </cell>
          <cell r="C548">
            <v>119990000</v>
          </cell>
          <cell r="D548">
            <v>3445.7109999999998</v>
          </cell>
          <cell r="E548">
            <v>133</v>
          </cell>
          <cell r="F548">
            <v>190</v>
          </cell>
          <cell r="G548">
            <v>7</v>
          </cell>
          <cell r="H548">
            <v>3</v>
          </cell>
          <cell r="I548">
            <v>2</v>
          </cell>
          <cell r="J548" t="str">
            <v>02/12/2022</v>
          </cell>
          <cell r="K548">
            <v>157569</v>
          </cell>
          <cell r="L548">
            <v>2927155.99</v>
          </cell>
          <cell r="M548">
            <v>260838.41</v>
          </cell>
          <cell r="N548">
            <v>70</v>
          </cell>
          <cell r="O548">
            <v>344.73</v>
          </cell>
          <cell r="P548">
            <v>1.49</v>
          </cell>
          <cell r="Q548">
            <v>39</v>
          </cell>
          <cell r="R548">
            <v>1</v>
          </cell>
          <cell r="S548">
            <v>426.06</v>
          </cell>
          <cell r="T548">
            <v>7</v>
          </cell>
          <cell r="U548">
            <v>896.72</v>
          </cell>
          <cell r="V548">
            <v>0</v>
          </cell>
          <cell r="W548">
            <v>2.0974374181128606</v>
          </cell>
          <cell r="X548">
            <v>824.53</v>
          </cell>
          <cell r="Y548">
            <v>9.7200000000000006</v>
          </cell>
          <cell r="Z548">
            <v>22.39</v>
          </cell>
          <cell r="AA548">
            <v>81477.8</v>
          </cell>
          <cell r="AB548">
            <v>1.08</v>
          </cell>
          <cell r="AC548">
            <v>18.21</v>
          </cell>
          <cell r="AD548">
            <v>15.57</v>
          </cell>
          <cell r="AE548">
            <v>2606</v>
          </cell>
          <cell r="AF548">
            <v>932</v>
          </cell>
          <cell r="AG548">
            <v>1.94</v>
          </cell>
          <cell r="AH548">
            <v>17.239999999999998</v>
          </cell>
          <cell r="AI548">
            <v>22.5</v>
          </cell>
          <cell r="AJ548">
            <v>13.17</v>
          </cell>
          <cell r="AK548">
            <v>4.4000000000000004</v>
          </cell>
          <cell r="AL548">
            <v>6234</v>
          </cell>
          <cell r="AM548">
            <v>600.03</v>
          </cell>
          <cell r="AN548">
            <v>14.36</v>
          </cell>
          <cell r="AO548">
            <v>90</v>
          </cell>
        </row>
        <row r="549">
          <cell r="A549" t="str">
            <v>Vitacura</v>
          </cell>
          <cell r="B549" t="str">
            <v xml:space="preserve"> Jardín del Este</v>
          </cell>
          <cell r="C549">
            <v>2020080000</v>
          </cell>
          <cell r="D549">
            <v>58461.538</v>
          </cell>
          <cell r="E549">
            <v>350</v>
          </cell>
          <cell r="F549">
            <v>850</v>
          </cell>
          <cell r="G549">
            <v>5</v>
          </cell>
          <cell r="H549">
            <v>5</v>
          </cell>
          <cell r="I549">
            <v>2</v>
          </cell>
          <cell r="J549" t="str">
            <v>02/12/2022</v>
          </cell>
          <cell r="K549">
            <v>85300</v>
          </cell>
          <cell r="L549">
            <v>1592903.19</v>
          </cell>
          <cell r="M549">
            <v>257987</v>
          </cell>
          <cell r="N549">
            <v>4</v>
          </cell>
          <cell r="O549">
            <v>1583.42</v>
          </cell>
          <cell r="P549">
            <v>0.28999999999999998</v>
          </cell>
          <cell r="Q549">
            <v>3</v>
          </cell>
          <cell r="R549">
            <v>15</v>
          </cell>
          <cell r="S549">
            <v>1633.06</v>
          </cell>
          <cell r="T549">
            <v>1</v>
          </cell>
          <cell r="U549">
            <v>2461.6</v>
          </cell>
          <cell r="V549">
            <v>0</v>
          </cell>
          <cell r="W549">
            <v>1.9905213719847887</v>
          </cell>
          <cell r="X549">
            <v>1717.42</v>
          </cell>
          <cell r="Y549">
            <v>2.5099999999999998</v>
          </cell>
          <cell r="Z549">
            <v>35.18</v>
          </cell>
          <cell r="AA549">
            <v>42926.63</v>
          </cell>
          <cell r="AB549">
            <v>5.72</v>
          </cell>
          <cell r="AC549">
            <v>0.79</v>
          </cell>
          <cell r="AD549">
            <v>1.95</v>
          </cell>
          <cell r="AE549">
            <v>559</v>
          </cell>
          <cell r="AF549">
            <v>112</v>
          </cell>
          <cell r="AG549">
            <v>0.71</v>
          </cell>
          <cell r="AH549">
            <v>0</v>
          </cell>
          <cell r="AI549">
            <v>3.48</v>
          </cell>
          <cell r="AJ549">
            <v>0.79</v>
          </cell>
          <cell r="AK549">
            <v>0.81</v>
          </cell>
          <cell r="AL549">
            <v>301</v>
          </cell>
          <cell r="AM549">
            <v>863.73</v>
          </cell>
          <cell r="AN549">
            <v>8.7100000000000009</v>
          </cell>
          <cell r="AO549">
            <v>81</v>
          </cell>
        </row>
        <row r="550">
          <cell r="A550" t="str">
            <v>San Bernardo</v>
          </cell>
          <cell r="B550" t="str">
            <v xml:space="preserve"> Carlos Condell</v>
          </cell>
          <cell r="C550">
            <v>68000000</v>
          </cell>
          <cell r="D550">
            <v>1952.732</v>
          </cell>
          <cell r="E550">
            <v>88</v>
          </cell>
          <cell r="F550">
            <v>120</v>
          </cell>
          <cell r="G550">
            <v>2</v>
          </cell>
          <cell r="H550">
            <v>1</v>
          </cell>
          <cell r="I550">
            <v>1</v>
          </cell>
          <cell r="J550" t="str">
            <v>02/12/2022</v>
          </cell>
          <cell r="K550">
            <v>295550</v>
          </cell>
          <cell r="L550">
            <v>1202249.04</v>
          </cell>
          <cell r="M550">
            <v>888070.94</v>
          </cell>
          <cell r="N550">
            <v>136</v>
          </cell>
          <cell r="O550">
            <v>435.51</v>
          </cell>
          <cell r="P550">
            <v>1.1200000000000001</v>
          </cell>
          <cell r="Q550">
            <v>72</v>
          </cell>
          <cell r="R550">
            <v>6</v>
          </cell>
          <cell r="S550">
            <v>532.71</v>
          </cell>
          <cell r="T550">
            <v>16</v>
          </cell>
          <cell r="U550">
            <v>1086.2</v>
          </cell>
          <cell r="V550">
            <v>87.58</v>
          </cell>
          <cell r="W550">
            <v>1.7781383098564814</v>
          </cell>
          <cell r="X550">
            <v>645.42999999999995</v>
          </cell>
          <cell r="Y550">
            <v>14.56</v>
          </cell>
          <cell r="Z550">
            <v>31.39</v>
          </cell>
          <cell r="AA550">
            <v>160655.12999999998</v>
          </cell>
          <cell r="AB550">
            <v>0.4</v>
          </cell>
          <cell r="AC550">
            <v>12.73</v>
          </cell>
          <cell r="AD550">
            <v>38.26</v>
          </cell>
          <cell r="AE550">
            <v>3184</v>
          </cell>
          <cell r="AF550">
            <v>603</v>
          </cell>
          <cell r="AG550">
            <v>1.1499999999999999</v>
          </cell>
          <cell r="AH550">
            <v>46.15</v>
          </cell>
          <cell r="AI550">
            <v>26.07</v>
          </cell>
          <cell r="AJ550">
            <v>9.44</v>
          </cell>
          <cell r="AK550">
            <v>2.14</v>
          </cell>
          <cell r="AL550">
            <v>6355</v>
          </cell>
          <cell r="AM550">
            <v>611.07000000000005</v>
          </cell>
          <cell r="AN550">
            <v>10.7</v>
          </cell>
          <cell r="AO550">
            <v>120</v>
          </cell>
        </row>
        <row r="551">
          <cell r="A551" t="str">
            <v>San Miguel</v>
          </cell>
          <cell r="B551" t="str">
            <v xml:space="preserve"> lo ovalle con primera avenida</v>
          </cell>
          <cell r="C551">
            <v>228000000</v>
          </cell>
          <cell r="D551">
            <v>6547.3969999999999</v>
          </cell>
          <cell r="E551">
            <v>125</v>
          </cell>
          <cell r="F551">
            <v>300</v>
          </cell>
          <cell r="G551">
            <v>3</v>
          </cell>
          <cell r="H551">
            <v>2</v>
          </cell>
          <cell r="I551">
            <v>5</v>
          </cell>
          <cell r="J551" t="str">
            <v>02/12/2022</v>
          </cell>
          <cell r="K551">
            <v>107828</v>
          </cell>
          <cell r="L551">
            <v>212503.55</v>
          </cell>
          <cell r="M551">
            <v>111933.5</v>
          </cell>
          <cell r="N551">
            <v>46</v>
          </cell>
          <cell r="O551">
            <v>335.75</v>
          </cell>
          <cell r="P551">
            <v>1.28</v>
          </cell>
          <cell r="Q551">
            <v>30</v>
          </cell>
          <cell r="R551">
            <v>4</v>
          </cell>
          <cell r="S551">
            <v>398.06</v>
          </cell>
          <cell r="T551">
            <v>4</v>
          </cell>
          <cell r="U551">
            <v>906.7</v>
          </cell>
          <cell r="V551">
            <v>0</v>
          </cell>
          <cell r="W551">
            <v>1.2435673098822997</v>
          </cell>
          <cell r="X551">
            <v>1228.8</v>
          </cell>
          <cell r="Y551">
            <v>5.22</v>
          </cell>
          <cell r="Z551">
            <v>21.59</v>
          </cell>
          <cell r="AA551">
            <v>49502.54</v>
          </cell>
          <cell r="AB551">
            <v>0.95</v>
          </cell>
          <cell r="AC551">
            <v>5.72</v>
          </cell>
          <cell r="AD551">
            <v>11.06</v>
          </cell>
          <cell r="AE551">
            <v>1202</v>
          </cell>
          <cell r="AF551">
            <v>380</v>
          </cell>
          <cell r="AG551">
            <v>1.25</v>
          </cell>
          <cell r="AH551">
            <v>24</v>
          </cell>
          <cell r="AI551">
            <v>17.25</v>
          </cell>
          <cell r="AJ551">
            <v>5.23</v>
          </cell>
          <cell r="AK551">
            <v>2.2799999999999998</v>
          </cell>
          <cell r="AL551">
            <v>2072</v>
          </cell>
          <cell r="AM551">
            <v>799.86</v>
          </cell>
          <cell r="AN551">
            <v>1.89</v>
          </cell>
          <cell r="AO551">
            <v>90</v>
          </cell>
        </row>
        <row r="552">
          <cell r="A552" t="str">
            <v>Santiago</v>
          </cell>
          <cell r="B552" t="str">
            <v xml:space="preserve"> Guillermo marconi 1900</v>
          </cell>
          <cell r="C552">
            <v>175900000</v>
          </cell>
          <cell r="D552">
            <v>5051.259</v>
          </cell>
          <cell r="E552">
            <v>147</v>
          </cell>
          <cell r="F552">
            <v>157</v>
          </cell>
          <cell r="G552">
            <v>4</v>
          </cell>
          <cell r="H552">
            <v>2</v>
          </cell>
          <cell r="I552">
            <v>2</v>
          </cell>
          <cell r="J552" t="str">
            <v>02/12/2022</v>
          </cell>
          <cell r="K552">
            <v>402847</v>
          </cell>
          <cell r="L552">
            <v>1868007.66</v>
          </cell>
          <cell r="M552">
            <v>314094.71999999997</v>
          </cell>
          <cell r="N552">
            <v>94</v>
          </cell>
          <cell r="O552">
            <v>389.63</v>
          </cell>
          <cell r="P552">
            <v>2.16</v>
          </cell>
          <cell r="Q552">
            <v>77</v>
          </cell>
          <cell r="R552">
            <v>11</v>
          </cell>
          <cell r="S552">
            <v>384.8</v>
          </cell>
          <cell r="T552">
            <v>7</v>
          </cell>
          <cell r="U552">
            <v>1185.6400000000001</v>
          </cell>
          <cell r="V552">
            <v>0</v>
          </cell>
          <cell r="W552">
            <v>3.4886025335688422</v>
          </cell>
          <cell r="X552">
            <v>1145.54</v>
          </cell>
          <cell r="Y552">
            <v>5.23</v>
          </cell>
          <cell r="Z552">
            <v>38.57</v>
          </cell>
          <cell r="AA552">
            <v>209226.05</v>
          </cell>
          <cell r="AB552">
            <v>2.4300000000000002</v>
          </cell>
          <cell r="AC552">
            <v>9.48</v>
          </cell>
          <cell r="AD552">
            <v>4.3099999999999996</v>
          </cell>
          <cell r="AE552">
            <v>5799</v>
          </cell>
          <cell r="AF552">
            <v>4045</v>
          </cell>
          <cell r="AG552">
            <v>2.02</v>
          </cell>
          <cell r="AH552">
            <v>59.57</v>
          </cell>
          <cell r="AI552">
            <v>9.6300000000000008</v>
          </cell>
          <cell r="AJ552">
            <v>10.62</v>
          </cell>
          <cell r="AK552">
            <v>3.37</v>
          </cell>
          <cell r="AL552">
            <v>14405</v>
          </cell>
          <cell r="AM552">
            <v>589.23</v>
          </cell>
          <cell r="AN552">
            <v>48.24</v>
          </cell>
          <cell r="AO552">
            <v>85</v>
          </cell>
        </row>
        <row r="553">
          <cell r="A553" t="str">
            <v>Colina</v>
          </cell>
          <cell r="B553" t="str">
            <v xml:space="preserve"> Avenida Del Valle 11500</v>
          </cell>
          <cell r="C553">
            <v>383053000</v>
          </cell>
          <cell r="D553">
            <v>11000</v>
          </cell>
          <cell r="E553">
            <v>160</v>
          </cell>
          <cell r="F553">
            <v>400</v>
          </cell>
          <cell r="G553">
            <v>4</v>
          </cell>
          <cell r="H553">
            <v>4</v>
          </cell>
          <cell r="I553">
            <v>0</v>
          </cell>
          <cell r="J553" t="str">
            <v>02/12/2022</v>
          </cell>
          <cell r="K553">
            <v>117839</v>
          </cell>
          <cell r="L553">
            <v>1115239.6200000001</v>
          </cell>
          <cell r="M553">
            <v>734015.35</v>
          </cell>
          <cell r="N553">
            <v>57</v>
          </cell>
          <cell r="O553">
            <v>487.23</v>
          </cell>
          <cell r="P553">
            <v>0.96</v>
          </cell>
          <cell r="Q553">
            <v>30</v>
          </cell>
          <cell r="R553">
            <v>10</v>
          </cell>
          <cell r="S553">
            <v>632.22</v>
          </cell>
          <cell r="T553">
            <v>7</v>
          </cell>
          <cell r="U553">
            <v>1011.29</v>
          </cell>
          <cell r="V553">
            <v>45.41</v>
          </cell>
          <cell r="W553">
            <v>1.4295011588942701</v>
          </cell>
          <cell r="X553">
            <v>1149.29</v>
          </cell>
          <cell r="Y553">
            <v>14.4</v>
          </cell>
          <cell r="Z553">
            <v>37.659999999999997</v>
          </cell>
          <cell r="AA553">
            <v>74060.31</v>
          </cell>
          <cell r="AB553">
            <v>1.78</v>
          </cell>
          <cell r="AC553">
            <v>12.23</v>
          </cell>
          <cell r="AD553">
            <v>10.3</v>
          </cell>
          <cell r="AE553">
            <v>756</v>
          </cell>
          <cell r="AF553">
            <v>160</v>
          </cell>
          <cell r="AG553">
            <v>0.53</v>
          </cell>
          <cell r="AH553">
            <v>35.71</v>
          </cell>
          <cell r="AI553">
            <v>25.46</v>
          </cell>
          <cell r="AJ553">
            <v>8.3000000000000007</v>
          </cell>
          <cell r="AK553">
            <v>1.34</v>
          </cell>
          <cell r="AL553">
            <v>1830</v>
          </cell>
          <cell r="AM553">
            <v>714.93</v>
          </cell>
          <cell r="AN553">
            <v>9.42</v>
          </cell>
          <cell r="AO553">
            <v>90</v>
          </cell>
        </row>
        <row r="554">
          <cell r="A554" t="str">
            <v>San Bernardo</v>
          </cell>
          <cell r="B554" t="str">
            <v xml:space="preserve"> Cerca a avda. Lo Blanco</v>
          </cell>
          <cell r="C554">
            <v>65000000</v>
          </cell>
          <cell r="D554">
            <v>1866.5820000000001</v>
          </cell>
          <cell r="E554">
            <v>75</v>
          </cell>
          <cell r="F554">
            <v>105</v>
          </cell>
          <cell r="G554">
            <v>5</v>
          </cell>
          <cell r="H554">
            <v>2</v>
          </cell>
          <cell r="I554">
            <v>0</v>
          </cell>
          <cell r="J554" t="str">
            <v>02/12/2022</v>
          </cell>
          <cell r="K554">
            <v>295550</v>
          </cell>
          <cell r="L554">
            <v>1202249.04</v>
          </cell>
          <cell r="M554">
            <v>888070.94</v>
          </cell>
          <cell r="N554">
            <v>136</v>
          </cell>
          <cell r="O554">
            <v>435.51</v>
          </cell>
          <cell r="P554">
            <v>1.1200000000000001</v>
          </cell>
          <cell r="Q554">
            <v>72</v>
          </cell>
          <cell r="R554">
            <v>6</v>
          </cell>
          <cell r="S554">
            <v>532.71</v>
          </cell>
          <cell r="T554">
            <v>16</v>
          </cell>
          <cell r="U554">
            <v>1086.2</v>
          </cell>
          <cell r="V554">
            <v>87.58</v>
          </cell>
          <cell r="W554">
            <v>1.7781383098564814</v>
          </cell>
          <cell r="X554">
            <v>645.42999999999995</v>
          </cell>
          <cell r="Y554">
            <v>14.56</v>
          </cell>
          <cell r="Z554">
            <v>31.39</v>
          </cell>
          <cell r="AA554">
            <v>160655.12999999998</v>
          </cell>
          <cell r="AB554">
            <v>0.4</v>
          </cell>
          <cell r="AC554">
            <v>12.73</v>
          </cell>
          <cell r="AD554">
            <v>38.26</v>
          </cell>
          <cell r="AE554">
            <v>3184</v>
          </cell>
          <cell r="AF554">
            <v>603</v>
          </cell>
          <cell r="AG554">
            <v>1.1499999999999999</v>
          </cell>
          <cell r="AH554">
            <v>46.15</v>
          </cell>
          <cell r="AI554">
            <v>26.07</v>
          </cell>
          <cell r="AJ554">
            <v>9.44</v>
          </cell>
          <cell r="AK554">
            <v>2.14</v>
          </cell>
          <cell r="AL554">
            <v>6355</v>
          </cell>
          <cell r="AM554">
            <v>611.07000000000005</v>
          </cell>
          <cell r="AN554">
            <v>10.7</v>
          </cell>
          <cell r="AO554">
            <v>120</v>
          </cell>
        </row>
        <row r="555">
          <cell r="A555" t="str">
            <v>La Reina</v>
          </cell>
          <cell r="B555" t="str">
            <v xml:space="preserve"> Cordillera  ag /av. Fernando castillo velasco</v>
          </cell>
          <cell r="C555">
            <v>90000000</v>
          </cell>
          <cell r="D555">
            <v>2584.4989999999998</v>
          </cell>
          <cell r="E555">
            <v>100</v>
          </cell>
          <cell r="F555">
            <v>120</v>
          </cell>
          <cell r="G555">
            <v>4</v>
          </cell>
          <cell r="H555">
            <v>2</v>
          </cell>
          <cell r="I555">
            <v>0</v>
          </cell>
          <cell r="J555" t="str">
            <v>02/12/2022</v>
          </cell>
          <cell r="K555">
            <v>92678</v>
          </cell>
          <cell r="L555">
            <v>1296980.73</v>
          </cell>
          <cell r="M555">
            <v>190795.89</v>
          </cell>
          <cell r="N555">
            <v>28</v>
          </cell>
          <cell r="O555">
            <v>636.16</v>
          </cell>
          <cell r="P555">
            <v>0.82</v>
          </cell>
          <cell r="Q555">
            <v>15</v>
          </cell>
          <cell r="R555">
            <v>17</v>
          </cell>
          <cell r="S555">
            <v>783.55</v>
          </cell>
          <cell r="T555">
            <v>4</v>
          </cell>
          <cell r="U555">
            <v>1244.3399999999999</v>
          </cell>
          <cell r="V555">
            <v>0</v>
          </cell>
          <cell r="W555">
            <v>1.7040330196173972</v>
          </cell>
          <cell r="X555">
            <v>1393.46</v>
          </cell>
          <cell r="Y555">
            <v>3.3</v>
          </cell>
          <cell r="Z555">
            <v>33.53</v>
          </cell>
          <cell r="AA555">
            <v>46581.770000000004</v>
          </cell>
          <cell r="AB555">
            <v>3.88</v>
          </cell>
          <cell r="AC555">
            <v>4.92</v>
          </cell>
          <cell r="AD555">
            <v>6.16</v>
          </cell>
          <cell r="AE555">
            <v>379</v>
          </cell>
          <cell r="AF555">
            <v>103</v>
          </cell>
          <cell r="AG555">
            <v>0.49</v>
          </cell>
          <cell r="AH555">
            <v>26.67</v>
          </cell>
          <cell r="AI555">
            <v>6.94</v>
          </cell>
          <cell r="AJ555">
            <v>3.21</v>
          </cell>
          <cell r="AK555">
            <v>1.23</v>
          </cell>
          <cell r="AL555">
            <v>1106</v>
          </cell>
          <cell r="AM555">
            <v>810.3</v>
          </cell>
          <cell r="AN555">
            <v>17.28</v>
          </cell>
          <cell r="AO555">
            <v>90</v>
          </cell>
        </row>
        <row r="556">
          <cell r="A556" t="str">
            <v>Pudahuel</v>
          </cell>
          <cell r="B556" t="str">
            <v xml:space="preserve"> San Andrés/San Francisco</v>
          </cell>
          <cell r="C556">
            <v>115000000</v>
          </cell>
          <cell r="D556">
            <v>3302.415</v>
          </cell>
          <cell r="E556">
            <v>184</v>
          </cell>
          <cell r="F556">
            <v>200</v>
          </cell>
          <cell r="G556">
            <v>4</v>
          </cell>
          <cell r="H556">
            <v>3</v>
          </cell>
          <cell r="I556">
            <v>2</v>
          </cell>
          <cell r="J556" t="str">
            <v>02/12/2022</v>
          </cell>
          <cell r="K556">
            <v>222754</v>
          </cell>
          <cell r="L556">
            <v>1048199.86</v>
          </cell>
          <cell r="M556">
            <v>752623.24</v>
          </cell>
          <cell r="N556">
            <v>72</v>
          </cell>
          <cell r="O556">
            <v>384.8</v>
          </cell>
          <cell r="P556">
            <v>0.97</v>
          </cell>
          <cell r="Q556">
            <v>39</v>
          </cell>
          <cell r="R556">
            <v>1</v>
          </cell>
          <cell r="S556">
            <v>374.17</v>
          </cell>
          <cell r="T556">
            <v>13</v>
          </cell>
          <cell r="U556">
            <v>660.45</v>
          </cell>
          <cell r="V556">
            <v>0</v>
          </cell>
          <cell r="W556">
            <v>1.7894542944139189</v>
          </cell>
          <cell r="X556">
            <v>860.85</v>
          </cell>
          <cell r="Y556">
            <v>8.7100000000000009</v>
          </cell>
          <cell r="Z556">
            <v>40.11</v>
          </cell>
          <cell r="AA556">
            <v>123507.95999999999</v>
          </cell>
          <cell r="AB556">
            <v>0.44</v>
          </cell>
          <cell r="AC556">
            <v>9.2899999999999991</v>
          </cell>
          <cell r="AD556">
            <v>30.22</v>
          </cell>
          <cell r="AE556">
            <v>2592</v>
          </cell>
          <cell r="AF556">
            <v>331</v>
          </cell>
          <cell r="AG556">
            <v>1.18</v>
          </cell>
          <cell r="AH556">
            <v>19.350000000000001</v>
          </cell>
          <cell r="AI556">
            <v>22.51</v>
          </cell>
          <cell r="AJ556">
            <v>8.08</v>
          </cell>
          <cell r="AK556">
            <v>2.64</v>
          </cell>
          <cell r="AL556">
            <v>4718</v>
          </cell>
          <cell r="AM556">
            <v>729.19</v>
          </cell>
          <cell r="AN556">
            <v>6.3</v>
          </cell>
          <cell r="AO556">
            <v>105</v>
          </cell>
        </row>
        <row r="557">
          <cell r="A557" t="str">
            <v>Lampa</v>
          </cell>
          <cell r="B557" t="str">
            <v xml:space="preserve"> lo vargas</v>
          </cell>
          <cell r="C557">
            <v>362159200</v>
          </cell>
          <cell r="D557">
            <v>10400</v>
          </cell>
          <cell r="E557">
            <v>172</v>
          </cell>
          <cell r="F557">
            <v>5000</v>
          </cell>
          <cell r="G557">
            <v>4</v>
          </cell>
          <cell r="H557">
            <v>3</v>
          </cell>
          <cell r="I557">
            <v>2</v>
          </cell>
          <cell r="J557" t="str">
            <v>02/12/2022</v>
          </cell>
          <cell r="K557">
            <v>80683</v>
          </cell>
          <cell r="L557">
            <v>555319.97</v>
          </cell>
          <cell r="M557">
            <v>293578.69</v>
          </cell>
          <cell r="N557">
            <v>45</v>
          </cell>
          <cell r="O557">
            <v>695.88</v>
          </cell>
          <cell r="P557">
            <v>1</v>
          </cell>
          <cell r="Q557">
            <v>25</v>
          </cell>
          <cell r="R557">
            <v>2</v>
          </cell>
          <cell r="S557">
            <v>871.27</v>
          </cell>
          <cell r="T557">
            <v>6</v>
          </cell>
          <cell r="U557">
            <v>2835.37</v>
          </cell>
          <cell r="V557">
            <v>26</v>
          </cell>
          <cell r="W557">
            <v>0.76325690580162742</v>
          </cell>
          <cell r="X557">
            <v>983.49</v>
          </cell>
          <cell r="Y557">
            <v>19.420000000000002</v>
          </cell>
          <cell r="Z557">
            <v>43.93</v>
          </cell>
          <cell r="AA557">
            <v>59033.78</v>
          </cell>
          <cell r="AB557">
            <v>18.45</v>
          </cell>
          <cell r="AC557">
            <v>16.68</v>
          </cell>
          <cell r="AD557">
            <v>15.2</v>
          </cell>
          <cell r="AE557">
            <v>763</v>
          </cell>
          <cell r="AF557">
            <v>67</v>
          </cell>
          <cell r="AG557">
            <v>0.68</v>
          </cell>
          <cell r="AH557">
            <v>18</v>
          </cell>
          <cell r="AI557">
            <v>25.76</v>
          </cell>
          <cell r="AJ557">
            <v>8.68</v>
          </cell>
          <cell r="AK557">
            <v>1.96</v>
          </cell>
          <cell r="AL557">
            <v>1519</v>
          </cell>
          <cell r="AM557">
            <v>554.17999999999995</v>
          </cell>
          <cell r="AN557">
            <v>9.2100000000000009</v>
          </cell>
          <cell r="AO557">
            <v>120</v>
          </cell>
        </row>
        <row r="558">
          <cell r="A558" t="str">
            <v>Puente Alto</v>
          </cell>
          <cell r="B558" t="str">
            <v xml:space="preserve"> La viña  yc 60720/nocedal</v>
          </cell>
          <cell r="C558">
            <v>83952000</v>
          </cell>
          <cell r="D558">
            <v>2410.8200000000002</v>
          </cell>
          <cell r="E558">
            <v>54</v>
          </cell>
          <cell r="F558">
            <v>90</v>
          </cell>
          <cell r="G558">
            <v>2</v>
          </cell>
          <cell r="H558">
            <v>1</v>
          </cell>
          <cell r="I558">
            <v>0</v>
          </cell>
          <cell r="J558" t="str">
            <v>02/12/2022</v>
          </cell>
          <cell r="K558">
            <v>565439</v>
          </cell>
          <cell r="L558">
            <v>2492680.23</v>
          </cell>
          <cell r="M558">
            <v>1930758.23</v>
          </cell>
          <cell r="N558">
            <v>214</v>
          </cell>
          <cell r="O558">
            <v>532.9</v>
          </cell>
          <cell r="P558">
            <v>1.25</v>
          </cell>
          <cell r="Q558">
            <v>106</v>
          </cell>
          <cell r="R558">
            <v>6</v>
          </cell>
          <cell r="S558">
            <v>645.05999999999995</v>
          </cell>
          <cell r="T558">
            <v>15</v>
          </cell>
          <cell r="U558">
            <v>1378.98</v>
          </cell>
          <cell r="V558">
            <v>28.19</v>
          </cell>
          <cell r="W558">
            <v>1.2556730367182511</v>
          </cell>
          <cell r="X558">
            <v>661.65</v>
          </cell>
          <cell r="Y558">
            <v>7.67</v>
          </cell>
          <cell r="Z558">
            <v>51.76</v>
          </cell>
          <cell r="AA558">
            <v>348064.42</v>
          </cell>
          <cell r="AB558">
            <v>0.9</v>
          </cell>
          <cell r="AC558">
            <v>9.34</v>
          </cell>
          <cell r="AD558">
            <v>69.3</v>
          </cell>
          <cell r="AE558">
            <v>3624</v>
          </cell>
          <cell r="AF558">
            <v>875</v>
          </cell>
          <cell r="AG558">
            <v>0.71</v>
          </cell>
          <cell r="AH558">
            <v>37.18</v>
          </cell>
          <cell r="AI558">
            <v>23.31</v>
          </cell>
          <cell r="AJ558">
            <v>6.78</v>
          </cell>
          <cell r="AK558">
            <v>1.51</v>
          </cell>
          <cell r="AL558">
            <v>7593</v>
          </cell>
          <cell r="AM558">
            <v>800.28</v>
          </cell>
          <cell r="AN558">
            <v>28.19</v>
          </cell>
          <cell r="AO558">
            <v>105</v>
          </cell>
        </row>
        <row r="559">
          <cell r="A559" t="str">
            <v>Vitacura</v>
          </cell>
          <cell r="B559" t="str">
            <v xml:space="preserve"> islas Galápagos/Vitacura</v>
          </cell>
          <cell r="C559">
            <v>692977700</v>
          </cell>
          <cell r="D559">
            <v>19900</v>
          </cell>
          <cell r="E559">
            <v>120</v>
          </cell>
          <cell r="F559">
            <v>325</v>
          </cell>
          <cell r="G559">
            <v>3</v>
          </cell>
          <cell r="H559">
            <v>2</v>
          </cell>
          <cell r="I559">
            <v>0</v>
          </cell>
          <cell r="J559" t="str">
            <v>02/12/2022</v>
          </cell>
          <cell r="K559">
            <v>85300</v>
          </cell>
          <cell r="L559">
            <v>1592903.19</v>
          </cell>
          <cell r="M559">
            <v>257987</v>
          </cell>
          <cell r="N559">
            <v>4</v>
          </cell>
          <cell r="O559">
            <v>1583.42</v>
          </cell>
          <cell r="P559">
            <v>0.28999999999999998</v>
          </cell>
          <cell r="Q559">
            <v>3</v>
          </cell>
          <cell r="R559">
            <v>15</v>
          </cell>
          <cell r="S559">
            <v>1633.06</v>
          </cell>
          <cell r="T559">
            <v>1</v>
          </cell>
          <cell r="U559">
            <v>2461.6</v>
          </cell>
          <cell r="V559">
            <v>0</v>
          </cell>
          <cell r="W559">
            <v>1.9905213719847887</v>
          </cell>
          <cell r="X559">
            <v>1717.42</v>
          </cell>
          <cell r="Y559">
            <v>2.5099999999999998</v>
          </cell>
          <cell r="Z559">
            <v>35.18</v>
          </cell>
          <cell r="AA559">
            <v>42926.63</v>
          </cell>
          <cell r="AB559">
            <v>5.72</v>
          </cell>
          <cell r="AC559">
            <v>0.79</v>
          </cell>
          <cell r="AD559">
            <v>1.95</v>
          </cell>
          <cell r="AE559">
            <v>559</v>
          </cell>
          <cell r="AF559">
            <v>112</v>
          </cell>
          <cell r="AG559">
            <v>0.71</v>
          </cell>
          <cell r="AH559">
            <v>0</v>
          </cell>
          <cell r="AI559">
            <v>3.48</v>
          </cell>
          <cell r="AJ559">
            <v>0.79</v>
          </cell>
          <cell r="AK559">
            <v>0.81</v>
          </cell>
          <cell r="AL559">
            <v>301</v>
          </cell>
          <cell r="AM559">
            <v>863.73</v>
          </cell>
          <cell r="AN559">
            <v>8.7100000000000009</v>
          </cell>
          <cell r="AO559">
            <v>81</v>
          </cell>
        </row>
        <row r="560">
          <cell r="A560" t="str">
            <v>Puente Alto</v>
          </cell>
          <cell r="B560" t="str">
            <v xml:space="preserve"> Independencia/Avenida Ejercito Libertador</v>
          </cell>
          <cell r="C560">
            <v>139187531</v>
          </cell>
          <cell r="D560">
            <v>3997</v>
          </cell>
          <cell r="E560">
            <v>136</v>
          </cell>
          <cell r="F560">
            <v>136</v>
          </cell>
          <cell r="G560">
            <v>4</v>
          </cell>
          <cell r="H560">
            <v>3</v>
          </cell>
          <cell r="I560">
            <v>1</v>
          </cell>
          <cell r="J560" t="str">
            <v>02/12/2022</v>
          </cell>
          <cell r="K560">
            <v>565439</v>
          </cell>
          <cell r="L560">
            <v>2492680.23</v>
          </cell>
          <cell r="M560">
            <v>1930758.23</v>
          </cell>
          <cell r="N560">
            <v>214</v>
          </cell>
          <cell r="O560">
            <v>532.9</v>
          </cell>
          <cell r="P560">
            <v>1.25</v>
          </cell>
          <cell r="Q560">
            <v>106</v>
          </cell>
          <cell r="R560">
            <v>6</v>
          </cell>
          <cell r="S560">
            <v>645.05999999999995</v>
          </cell>
          <cell r="T560">
            <v>15</v>
          </cell>
          <cell r="U560">
            <v>1378.98</v>
          </cell>
          <cell r="V560">
            <v>28.19</v>
          </cell>
          <cell r="W560">
            <v>1.2556730367182511</v>
          </cell>
          <cell r="X560">
            <v>661.65</v>
          </cell>
          <cell r="Y560">
            <v>7.67</v>
          </cell>
          <cell r="Z560">
            <v>51.76</v>
          </cell>
          <cell r="AA560">
            <v>348064.42</v>
          </cell>
          <cell r="AB560">
            <v>0.9</v>
          </cell>
          <cell r="AC560">
            <v>9.34</v>
          </cell>
          <cell r="AD560">
            <v>69.3</v>
          </cell>
          <cell r="AE560">
            <v>3624</v>
          </cell>
          <cell r="AF560">
            <v>875</v>
          </cell>
          <cell r="AG560">
            <v>0.71</v>
          </cell>
          <cell r="AH560">
            <v>37.18</v>
          </cell>
          <cell r="AI560">
            <v>23.31</v>
          </cell>
          <cell r="AJ560">
            <v>6.78</v>
          </cell>
          <cell r="AK560">
            <v>1.51</v>
          </cell>
          <cell r="AL560">
            <v>7593</v>
          </cell>
          <cell r="AM560">
            <v>800.28</v>
          </cell>
          <cell r="AN560">
            <v>28.19</v>
          </cell>
          <cell r="AO560">
            <v>105</v>
          </cell>
        </row>
        <row r="561">
          <cell r="A561" t="str">
            <v>La Pintana</v>
          </cell>
          <cell r="B561" t="str">
            <v xml:space="preserve"> El parque</v>
          </cell>
          <cell r="C561">
            <v>300000000</v>
          </cell>
          <cell r="D561">
            <v>8614.9959999999992</v>
          </cell>
          <cell r="E561">
            <v>157</v>
          </cell>
          <cell r="F561">
            <v>1150</v>
          </cell>
          <cell r="G561">
            <v>6</v>
          </cell>
          <cell r="H561">
            <v>3</v>
          </cell>
          <cell r="I561">
            <v>8</v>
          </cell>
          <cell r="J561" t="str">
            <v>02/12/2022</v>
          </cell>
          <cell r="K561">
            <v>176105</v>
          </cell>
          <cell r="L561">
            <v>611122.67000000004</v>
          </cell>
          <cell r="M561">
            <v>473591.43</v>
          </cell>
          <cell r="N561">
            <v>96</v>
          </cell>
          <cell r="O561">
            <v>304.41000000000003</v>
          </cell>
          <cell r="P561">
            <v>1.19</v>
          </cell>
          <cell r="Q561">
            <v>49</v>
          </cell>
          <cell r="R561">
            <v>0</v>
          </cell>
          <cell r="S561">
            <v>444.13</v>
          </cell>
          <cell r="T561">
            <v>12</v>
          </cell>
          <cell r="U561">
            <v>859.9</v>
          </cell>
          <cell r="V561">
            <v>0</v>
          </cell>
          <cell r="W561">
            <v>1.2556730367182511</v>
          </cell>
          <cell r="X561">
            <v>583.70000000000005</v>
          </cell>
          <cell r="Y561">
            <v>8.01</v>
          </cell>
          <cell r="Z561">
            <v>11.57</v>
          </cell>
          <cell r="AA561">
            <v>90563.1</v>
          </cell>
          <cell r="AB561">
            <v>0</v>
          </cell>
          <cell r="AC561">
            <v>17.34</v>
          </cell>
          <cell r="AD561">
            <v>80.58</v>
          </cell>
          <cell r="AE561">
            <v>1420</v>
          </cell>
          <cell r="AF561">
            <v>227</v>
          </cell>
          <cell r="AG561">
            <v>0.87</v>
          </cell>
          <cell r="AH561">
            <v>13.33</v>
          </cell>
          <cell r="AI561">
            <v>32.74</v>
          </cell>
          <cell r="AJ561">
            <v>13.15</v>
          </cell>
          <cell r="AK561">
            <v>3.04</v>
          </cell>
          <cell r="AL561">
            <v>4680</v>
          </cell>
          <cell r="AM561">
            <v>310.05</v>
          </cell>
          <cell r="AN561">
            <v>23.18</v>
          </cell>
          <cell r="AO561">
            <v>120</v>
          </cell>
        </row>
        <row r="562">
          <cell r="A562" t="str">
            <v>Puente Alto</v>
          </cell>
          <cell r="B562" t="str">
            <v xml:space="preserve"> atalaya poniente puente alto</v>
          </cell>
          <cell r="C562">
            <v>226349500</v>
          </cell>
          <cell r="D562">
            <v>6500</v>
          </cell>
          <cell r="E562">
            <v>138</v>
          </cell>
          <cell r="F562">
            <v>198</v>
          </cell>
          <cell r="G562">
            <v>3</v>
          </cell>
          <cell r="H562">
            <v>3</v>
          </cell>
          <cell r="I562">
            <v>1</v>
          </cell>
          <cell r="J562" t="str">
            <v>02/12/2022</v>
          </cell>
          <cell r="K562">
            <v>565439</v>
          </cell>
          <cell r="L562">
            <v>2492680.23</v>
          </cell>
          <cell r="M562">
            <v>1930758.23</v>
          </cell>
          <cell r="N562">
            <v>214</v>
          </cell>
          <cell r="O562">
            <v>532.9</v>
          </cell>
          <cell r="P562">
            <v>1.25</v>
          </cell>
          <cell r="Q562">
            <v>106</v>
          </cell>
          <cell r="R562">
            <v>6</v>
          </cell>
          <cell r="S562">
            <v>645.05999999999995</v>
          </cell>
          <cell r="T562">
            <v>15</v>
          </cell>
          <cell r="U562">
            <v>1378.98</v>
          </cell>
          <cell r="V562">
            <v>28.19</v>
          </cell>
          <cell r="W562">
            <v>1.2556730367182511</v>
          </cell>
          <cell r="X562">
            <v>661.65</v>
          </cell>
          <cell r="Y562">
            <v>7.67</v>
          </cell>
          <cell r="Z562">
            <v>51.76</v>
          </cell>
          <cell r="AA562">
            <v>348064.42</v>
          </cell>
          <cell r="AB562">
            <v>0.9</v>
          </cell>
          <cell r="AC562">
            <v>9.34</v>
          </cell>
          <cell r="AD562">
            <v>69.3</v>
          </cell>
          <cell r="AE562">
            <v>3624</v>
          </cell>
          <cell r="AF562">
            <v>875</v>
          </cell>
          <cell r="AG562">
            <v>0.71</v>
          </cell>
          <cell r="AH562">
            <v>37.18</v>
          </cell>
          <cell r="AI562">
            <v>23.31</v>
          </cell>
          <cell r="AJ562">
            <v>6.78</v>
          </cell>
          <cell r="AK562">
            <v>1.51</v>
          </cell>
          <cell r="AL562">
            <v>7593</v>
          </cell>
          <cell r="AM562">
            <v>800.28</v>
          </cell>
          <cell r="AN562">
            <v>28.19</v>
          </cell>
          <cell r="AO562">
            <v>105</v>
          </cell>
        </row>
        <row r="563">
          <cell r="A563" t="str">
            <v>Colina</v>
          </cell>
          <cell r="B563" t="str">
            <v xml:space="preserve"> Los Astronautas/San Nicolas</v>
          </cell>
          <cell r="C563">
            <v>120000000</v>
          </cell>
          <cell r="D563">
            <v>3445.998</v>
          </cell>
          <cell r="E563">
            <v>90</v>
          </cell>
          <cell r="F563">
            <v>135</v>
          </cell>
          <cell r="G563">
            <v>3</v>
          </cell>
          <cell r="H563">
            <v>1</v>
          </cell>
          <cell r="I563">
            <v>0</v>
          </cell>
          <cell r="J563" t="str">
            <v>02/12/2022</v>
          </cell>
          <cell r="K563">
            <v>117839</v>
          </cell>
          <cell r="L563">
            <v>1115239.6200000001</v>
          </cell>
          <cell r="M563">
            <v>734015.35</v>
          </cell>
          <cell r="N563">
            <v>57</v>
          </cell>
          <cell r="O563">
            <v>487.23</v>
          </cell>
          <cell r="P563">
            <v>0.96</v>
          </cell>
          <cell r="Q563">
            <v>30</v>
          </cell>
          <cell r="R563">
            <v>10</v>
          </cell>
          <cell r="S563">
            <v>632.22</v>
          </cell>
          <cell r="T563">
            <v>7</v>
          </cell>
          <cell r="U563">
            <v>1011.29</v>
          </cell>
          <cell r="V563">
            <v>45.41</v>
          </cell>
          <cell r="W563">
            <v>1.4295011588942701</v>
          </cell>
          <cell r="X563">
            <v>1149.29</v>
          </cell>
          <cell r="Y563">
            <v>14.4</v>
          </cell>
          <cell r="Z563">
            <v>37.659999999999997</v>
          </cell>
          <cell r="AA563">
            <v>74060.31</v>
          </cell>
          <cell r="AB563">
            <v>1.78</v>
          </cell>
          <cell r="AC563">
            <v>12.23</v>
          </cell>
          <cell r="AD563">
            <v>10.3</v>
          </cell>
          <cell r="AE563">
            <v>756</v>
          </cell>
          <cell r="AF563">
            <v>160</v>
          </cell>
          <cell r="AG563">
            <v>0.53</v>
          </cell>
          <cell r="AH563">
            <v>35.71</v>
          </cell>
          <cell r="AI563">
            <v>25.46</v>
          </cell>
          <cell r="AJ563">
            <v>8.3000000000000007</v>
          </cell>
          <cell r="AK563">
            <v>1.34</v>
          </cell>
          <cell r="AL563">
            <v>1830</v>
          </cell>
          <cell r="AM563">
            <v>714.93</v>
          </cell>
          <cell r="AN563">
            <v>9.42</v>
          </cell>
          <cell r="AO563">
            <v>90</v>
          </cell>
        </row>
        <row r="564">
          <cell r="A564" t="str">
            <v>Vitacura</v>
          </cell>
          <cell r="B564" t="str">
            <v xml:space="preserve"> Tabancura</v>
          </cell>
          <cell r="C564">
            <v>619849400</v>
          </cell>
          <cell r="D564">
            <v>17800</v>
          </cell>
          <cell r="E564">
            <v>168</v>
          </cell>
          <cell r="F564">
            <v>368</v>
          </cell>
          <cell r="G564">
            <v>5</v>
          </cell>
          <cell r="H564">
            <v>3</v>
          </cell>
          <cell r="I564">
            <v>1</v>
          </cell>
          <cell r="J564" t="str">
            <v>02/12/2022</v>
          </cell>
          <cell r="K564">
            <v>85300</v>
          </cell>
          <cell r="L564">
            <v>1592903.19</v>
          </cell>
          <cell r="M564">
            <v>257987</v>
          </cell>
          <cell r="N564">
            <v>4</v>
          </cell>
          <cell r="O564">
            <v>1583.42</v>
          </cell>
          <cell r="P564">
            <v>0.28999999999999998</v>
          </cell>
          <cell r="Q564">
            <v>3</v>
          </cell>
          <cell r="R564">
            <v>15</v>
          </cell>
          <cell r="S564">
            <v>1633.06</v>
          </cell>
          <cell r="T564">
            <v>1</v>
          </cell>
          <cell r="U564">
            <v>2461.6</v>
          </cell>
          <cell r="V564">
            <v>0</v>
          </cell>
          <cell r="W564">
            <v>1.9905213719847887</v>
          </cell>
          <cell r="X564">
            <v>1717.42</v>
          </cell>
          <cell r="Y564">
            <v>2.5099999999999998</v>
          </cell>
          <cell r="Z564">
            <v>35.18</v>
          </cell>
          <cell r="AA564">
            <v>42926.63</v>
          </cell>
          <cell r="AB564">
            <v>5.72</v>
          </cell>
          <cell r="AC564">
            <v>0.79</v>
          </cell>
          <cell r="AD564">
            <v>1.95</v>
          </cell>
          <cell r="AE564">
            <v>559</v>
          </cell>
          <cell r="AF564">
            <v>112</v>
          </cell>
          <cell r="AG564">
            <v>0.71</v>
          </cell>
          <cell r="AH564">
            <v>0</v>
          </cell>
          <cell r="AI564">
            <v>3.48</v>
          </cell>
          <cell r="AJ564">
            <v>0.79</v>
          </cell>
          <cell r="AK564">
            <v>0.81</v>
          </cell>
          <cell r="AL564">
            <v>301</v>
          </cell>
          <cell r="AM564">
            <v>863.73</v>
          </cell>
          <cell r="AN564">
            <v>8.7100000000000009</v>
          </cell>
          <cell r="AO564">
            <v>81</v>
          </cell>
        </row>
        <row r="565">
          <cell r="A565" t="str">
            <v>Santiago</v>
          </cell>
          <cell r="B565" t="str">
            <v xml:space="preserve"> erasmo escala</v>
          </cell>
          <cell r="C565">
            <v>338444737</v>
          </cell>
          <cell r="D565">
            <v>9719</v>
          </cell>
          <cell r="E565">
            <v>240</v>
          </cell>
          <cell r="F565">
            <v>240</v>
          </cell>
          <cell r="G565">
            <v>5</v>
          </cell>
          <cell r="H565">
            <v>4</v>
          </cell>
          <cell r="I565">
            <v>1</v>
          </cell>
          <cell r="J565" t="str">
            <v>02/12/2022</v>
          </cell>
          <cell r="K565">
            <v>402847</v>
          </cell>
          <cell r="L565">
            <v>1868007.66</v>
          </cell>
          <cell r="M565">
            <v>314094.71999999997</v>
          </cell>
          <cell r="N565">
            <v>94</v>
          </cell>
          <cell r="O565">
            <v>389.63</v>
          </cell>
          <cell r="P565">
            <v>2.16</v>
          </cell>
          <cell r="Q565">
            <v>77</v>
          </cell>
          <cell r="R565">
            <v>11</v>
          </cell>
          <cell r="S565">
            <v>384.8</v>
          </cell>
          <cell r="T565">
            <v>7</v>
          </cell>
          <cell r="U565">
            <v>1185.6400000000001</v>
          </cell>
          <cell r="V565">
            <v>0</v>
          </cell>
          <cell r="W565">
            <v>3.4886025335688422</v>
          </cell>
          <cell r="X565">
            <v>1145.54</v>
          </cell>
          <cell r="Y565">
            <v>5.23</v>
          </cell>
          <cell r="Z565">
            <v>38.57</v>
          </cell>
          <cell r="AA565">
            <v>209226.05</v>
          </cell>
          <cell r="AB565">
            <v>2.4300000000000002</v>
          </cell>
          <cell r="AC565">
            <v>9.48</v>
          </cell>
          <cell r="AD565">
            <v>4.3099999999999996</v>
          </cell>
          <cell r="AE565">
            <v>5799</v>
          </cell>
          <cell r="AF565">
            <v>4045</v>
          </cell>
          <cell r="AG565">
            <v>2.02</v>
          </cell>
          <cell r="AH565">
            <v>59.57</v>
          </cell>
          <cell r="AI565">
            <v>9.6300000000000008</v>
          </cell>
          <cell r="AJ565">
            <v>10.62</v>
          </cell>
          <cell r="AK565">
            <v>3.37</v>
          </cell>
          <cell r="AL565">
            <v>14405</v>
          </cell>
          <cell r="AM565">
            <v>589.23</v>
          </cell>
          <cell r="AN565">
            <v>48.24</v>
          </cell>
          <cell r="AO565">
            <v>85</v>
          </cell>
        </row>
        <row r="566">
          <cell r="A566" t="str">
            <v>Puente Alto</v>
          </cell>
          <cell r="B566" t="str">
            <v xml:space="preserve"> alonso guzman 1575</v>
          </cell>
          <cell r="C566">
            <v>80000000</v>
          </cell>
          <cell r="D566">
            <v>2297.3319999999999</v>
          </cell>
          <cell r="E566">
            <v>58</v>
          </cell>
          <cell r="F566">
            <v>90</v>
          </cell>
          <cell r="G566">
            <v>3</v>
          </cell>
          <cell r="H566">
            <v>2</v>
          </cell>
          <cell r="I566">
            <v>1</v>
          </cell>
          <cell r="J566" t="str">
            <v>02/12/2022</v>
          </cell>
          <cell r="K566">
            <v>565439</v>
          </cell>
          <cell r="L566">
            <v>2492680.23</v>
          </cell>
          <cell r="M566">
            <v>1930758.23</v>
          </cell>
          <cell r="N566">
            <v>214</v>
          </cell>
          <cell r="O566">
            <v>532.9</v>
          </cell>
          <cell r="P566">
            <v>1.25</v>
          </cell>
          <cell r="Q566">
            <v>106</v>
          </cell>
          <cell r="R566">
            <v>6</v>
          </cell>
          <cell r="S566">
            <v>645.05999999999995</v>
          </cell>
          <cell r="T566">
            <v>15</v>
          </cell>
          <cell r="U566">
            <v>1378.98</v>
          </cell>
          <cell r="V566">
            <v>28.19</v>
          </cell>
          <cell r="W566">
            <v>1.2556730367182511</v>
          </cell>
          <cell r="X566">
            <v>661.65</v>
          </cell>
          <cell r="Y566">
            <v>7.67</v>
          </cell>
          <cell r="Z566">
            <v>51.76</v>
          </cell>
          <cell r="AA566">
            <v>348064.42</v>
          </cell>
          <cell r="AB566">
            <v>0.9</v>
          </cell>
          <cell r="AC566">
            <v>9.34</v>
          </cell>
          <cell r="AD566">
            <v>69.3</v>
          </cell>
          <cell r="AE566">
            <v>3624</v>
          </cell>
          <cell r="AF566">
            <v>875</v>
          </cell>
          <cell r="AG566">
            <v>0.71</v>
          </cell>
          <cell r="AH566">
            <v>37.18</v>
          </cell>
          <cell r="AI566">
            <v>23.31</v>
          </cell>
          <cell r="AJ566">
            <v>6.78</v>
          </cell>
          <cell r="AK566">
            <v>1.51</v>
          </cell>
          <cell r="AL566">
            <v>7593</v>
          </cell>
          <cell r="AM566">
            <v>800.28</v>
          </cell>
          <cell r="AN566">
            <v>28.19</v>
          </cell>
          <cell r="AO566">
            <v>105</v>
          </cell>
        </row>
        <row r="567">
          <cell r="A567" t="str">
            <v>Puente Alto</v>
          </cell>
          <cell r="B567" t="str">
            <v xml:space="preserve"> Río Frío con Trinidad Oriente</v>
          </cell>
          <cell r="C567">
            <v>159000000</v>
          </cell>
          <cell r="D567">
            <v>4565.9480000000003</v>
          </cell>
          <cell r="E567">
            <v>117</v>
          </cell>
          <cell r="F567">
            <v>177</v>
          </cell>
          <cell r="G567">
            <v>4</v>
          </cell>
          <cell r="H567">
            <v>2</v>
          </cell>
          <cell r="I567">
            <v>3</v>
          </cell>
          <cell r="J567" t="str">
            <v>02/12/2022</v>
          </cell>
          <cell r="K567">
            <v>565439</v>
          </cell>
          <cell r="L567">
            <v>2492680.23</v>
          </cell>
          <cell r="M567">
            <v>1930758.23</v>
          </cell>
          <cell r="N567">
            <v>214</v>
          </cell>
          <cell r="O567">
            <v>532.9</v>
          </cell>
          <cell r="P567">
            <v>1.25</v>
          </cell>
          <cell r="Q567">
            <v>106</v>
          </cell>
          <cell r="R567">
            <v>6</v>
          </cell>
          <cell r="S567">
            <v>645.05999999999995</v>
          </cell>
          <cell r="T567">
            <v>15</v>
          </cell>
          <cell r="U567">
            <v>1378.98</v>
          </cell>
          <cell r="V567">
            <v>28.19</v>
          </cell>
          <cell r="W567">
            <v>1.2556730367182511</v>
          </cell>
          <cell r="X567">
            <v>661.65</v>
          </cell>
          <cell r="Y567">
            <v>7.67</v>
          </cell>
          <cell r="Z567">
            <v>51.76</v>
          </cell>
          <cell r="AA567">
            <v>348064.42</v>
          </cell>
          <cell r="AB567">
            <v>0.9</v>
          </cell>
          <cell r="AC567">
            <v>9.34</v>
          </cell>
          <cell r="AD567">
            <v>69.3</v>
          </cell>
          <cell r="AE567">
            <v>3624</v>
          </cell>
          <cell r="AF567">
            <v>875</v>
          </cell>
          <cell r="AG567">
            <v>0.71</v>
          </cell>
          <cell r="AH567">
            <v>37.18</v>
          </cell>
          <cell r="AI567">
            <v>23.31</v>
          </cell>
          <cell r="AJ567">
            <v>6.78</v>
          </cell>
          <cell r="AK567">
            <v>1.51</v>
          </cell>
          <cell r="AL567">
            <v>7593</v>
          </cell>
          <cell r="AM567">
            <v>800.28</v>
          </cell>
          <cell r="AN567">
            <v>28.19</v>
          </cell>
          <cell r="AO567">
            <v>105</v>
          </cell>
        </row>
        <row r="568">
          <cell r="A568" t="str">
            <v>Maipú</v>
          </cell>
          <cell r="B568" t="str">
            <v xml:space="preserve"> Santa Elena/La Meninas</v>
          </cell>
          <cell r="C568">
            <v>110000000</v>
          </cell>
          <cell r="D568">
            <v>3158.8319999999999</v>
          </cell>
          <cell r="E568">
            <v>69</v>
          </cell>
          <cell r="F568">
            <v>142</v>
          </cell>
          <cell r="G568">
            <v>3</v>
          </cell>
          <cell r="H568">
            <v>1</v>
          </cell>
          <cell r="I568">
            <v>0</v>
          </cell>
          <cell r="J568" t="str">
            <v>02/12/2022</v>
          </cell>
          <cell r="K568">
            <v>517393</v>
          </cell>
          <cell r="L568">
            <v>2847701.93</v>
          </cell>
          <cell r="M568">
            <v>1791808.5</v>
          </cell>
          <cell r="N568">
            <v>185</v>
          </cell>
          <cell r="O568">
            <v>384.19</v>
          </cell>
          <cell r="P568">
            <v>1.33</v>
          </cell>
          <cell r="Q568">
            <v>101</v>
          </cell>
          <cell r="R568">
            <v>8</v>
          </cell>
          <cell r="S568">
            <v>538.27</v>
          </cell>
          <cell r="T568">
            <v>16</v>
          </cell>
          <cell r="U568">
            <v>1258.33</v>
          </cell>
          <cell r="V568">
            <v>35.22</v>
          </cell>
          <cell r="W568">
            <v>2.1906116079118543</v>
          </cell>
          <cell r="X568">
            <v>848.94</v>
          </cell>
          <cell r="Y568">
            <v>8.2100000000000009</v>
          </cell>
          <cell r="Z568">
            <v>53.33</v>
          </cell>
          <cell r="AA568">
            <v>274737.43</v>
          </cell>
          <cell r="AB568">
            <v>0.89</v>
          </cell>
          <cell r="AC568">
            <v>6.81</v>
          </cell>
          <cell r="AD568">
            <v>44</v>
          </cell>
          <cell r="AE568">
            <v>3405</v>
          </cell>
          <cell r="AF568">
            <v>574</v>
          </cell>
          <cell r="AG568">
            <v>0.7</v>
          </cell>
          <cell r="AH568">
            <v>40.74</v>
          </cell>
          <cell r="AI568">
            <v>13.22</v>
          </cell>
          <cell r="AJ568">
            <v>4.8</v>
          </cell>
          <cell r="AK568">
            <v>1.69</v>
          </cell>
          <cell r="AL568">
            <v>6715</v>
          </cell>
          <cell r="AM568">
            <v>843.15</v>
          </cell>
          <cell r="AN568">
            <v>23.75</v>
          </cell>
          <cell r="AO568">
            <v>110</v>
          </cell>
        </row>
        <row r="569">
          <cell r="A569" t="str">
            <v>Puente Alto</v>
          </cell>
          <cell r="B569" t="str">
            <v xml:space="preserve"> Ciudad del Sol / Barrio Grecia</v>
          </cell>
          <cell r="C569">
            <v>163668100</v>
          </cell>
          <cell r="D569">
            <v>4700</v>
          </cell>
          <cell r="E569">
            <v>110</v>
          </cell>
          <cell r="F569">
            <v>136</v>
          </cell>
          <cell r="G569">
            <v>4</v>
          </cell>
          <cell r="H569">
            <v>3</v>
          </cell>
          <cell r="I569">
            <v>3</v>
          </cell>
          <cell r="J569" t="str">
            <v>02/12/2022</v>
          </cell>
          <cell r="K569">
            <v>565439</v>
          </cell>
          <cell r="L569">
            <v>2492680.23</v>
          </cell>
          <cell r="M569">
            <v>1930758.23</v>
          </cell>
          <cell r="N569">
            <v>214</v>
          </cell>
          <cell r="O569">
            <v>532.9</v>
          </cell>
          <cell r="P569">
            <v>1.25</v>
          </cell>
          <cell r="Q569">
            <v>106</v>
          </cell>
          <cell r="R569">
            <v>6</v>
          </cell>
          <cell r="S569">
            <v>645.05999999999995</v>
          </cell>
          <cell r="T569">
            <v>15</v>
          </cell>
          <cell r="U569">
            <v>1378.98</v>
          </cell>
          <cell r="V569">
            <v>28.19</v>
          </cell>
          <cell r="W569">
            <v>1.2556730367182511</v>
          </cell>
          <cell r="X569">
            <v>661.65</v>
          </cell>
          <cell r="Y569">
            <v>7.67</v>
          </cell>
          <cell r="Z569">
            <v>51.76</v>
          </cell>
          <cell r="AA569">
            <v>348064.42</v>
          </cell>
          <cell r="AB569">
            <v>0.9</v>
          </cell>
          <cell r="AC569">
            <v>9.34</v>
          </cell>
          <cell r="AD569">
            <v>69.3</v>
          </cell>
          <cell r="AE569">
            <v>3624</v>
          </cell>
          <cell r="AF569">
            <v>875</v>
          </cell>
          <cell r="AG569">
            <v>0.71</v>
          </cell>
          <cell r="AH569">
            <v>37.18</v>
          </cell>
          <cell r="AI569">
            <v>23.31</v>
          </cell>
          <cell r="AJ569">
            <v>6.78</v>
          </cell>
          <cell r="AK569">
            <v>1.51</v>
          </cell>
          <cell r="AL569">
            <v>7593</v>
          </cell>
          <cell r="AM569">
            <v>800.28</v>
          </cell>
          <cell r="AN569">
            <v>28.19</v>
          </cell>
          <cell r="AO569">
            <v>105</v>
          </cell>
        </row>
        <row r="570">
          <cell r="A570" t="str">
            <v>San Bernardo</v>
          </cell>
          <cell r="B570" t="str">
            <v xml:space="preserve"> Palmeras 4</v>
          </cell>
          <cell r="C570">
            <v>85000000</v>
          </cell>
          <cell r="D570">
            <v>2440.915</v>
          </cell>
          <cell r="E570">
            <v>99</v>
          </cell>
          <cell r="F570">
            <v>92</v>
          </cell>
          <cell r="G570">
            <v>4</v>
          </cell>
          <cell r="H570">
            <v>1</v>
          </cell>
          <cell r="I570">
            <v>3</v>
          </cell>
          <cell r="J570" t="str">
            <v>02/12/2022</v>
          </cell>
          <cell r="K570">
            <v>295550</v>
          </cell>
          <cell r="L570">
            <v>1202249.04</v>
          </cell>
          <cell r="M570">
            <v>888070.94</v>
          </cell>
          <cell r="N570">
            <v>136</v>
          </cell>
          <cell r="O570">
            <v>435.51</v>
          </cell>
          <cell r="P570">
            <v>1.1200000000000001</v>
          </cell>
          <cell r="Q570">
            <v>72</v>
          </cell>
          <cell r="R570">
            <v>6</v>
          </cell>
          <cell r="S570">
            <v>532.71</v>
          </cell>
          <cell r="T570">
            <v>16</v>
          </cell>
          <cell r="U570">
            <v>1086.2</v>
          </cell>
          <cell r="V570">
            <v>87.58</v>
          </cell>
          <cell r="W570">
            <v>1.7781383098564814</v>
          </cell>
          <cell r="X570">
            <v>645.42999999999995</v>
          </cell>
          <cell r="Y570">
            <v>14.56</v>
          </cell>
          <cell r="Z570">
            <v>31.39</v>
          </cell>
          <cell r="AA570">
            <v>160655.12999999998</v>
          </cell>
          <cell r="AB570">
            <v>0.4</v>
          </cell>
          <cell r="AC570">
            <v>12.73</v>
          </cell>
          <cell r="AD570">
            <v>38.26</v>
          </cell>
          <cell r="AE570">
            <v>3184</v>
          </cell>
          <cell r="AF570">
            <v>603</v>
          </cell>
          <cell r="AG570">
            <v>1.1499999999999999</v>
          </cell>
          <cell r="AH570">
            <v>46.15</v>
          </cell>
          <cell r="AI570">
            <v>26.07</v>
          </cell>
          <cell r="AJ570">
            <v>9.44</v>
          </cell>
          <cell r="AK570">
            <v>2.14</v>
          </cell>
          <cell r="AL570">
            <v>6355</v>
          </cell>
          <cell r="AM570">
            <v>611.07000000000005</v>
          </cell>
          <cell r="AN570">
            <v>10.7</v>
          </cell>
          <cell r="AO570">
            <v>120</v>
          </cell>
        </row>
        <row r="571">
          <cell r="A571" t="str">
            <v>Talagante</v>
          </cell>
          <cell r="B571" t="str">
            <v xml:space="preserve"> Pablo Buchard</v>
          </cell>
          <cell r="C571">
            <v>90435331</v>
          </cell>
          <cell r="D571">
            <v>2597</v>
          </cell>
          <cell r="E571">
            <v>78</v>
          </cell>
          <cell r="F571">
            <v>73</v>
          </cell>
          <cell r="G571">
            <v>3</v>
          </cell>
          <cell r="H571">
            <v>2</v>
          </cell>
          <cell r="I571">
            <v>1</v>
          </cell>
          <cell r="J571" t="str">
            <v>02/12/2022</v>
          </cell>
          <cell r="K571">
            <v>58950</v>
          </cell>
          <cell r="L571">
            <v>409053.02</v>
          </cell>
          <cell r="M571">
            <v>305231.98</v>
          </cell>
          <cell r="N571">
            <v>34</v>
          </cell>
          <cell r="O571">
            <v>466.11</v>
          </cell>
          <cell r="P571">
            <v>1.71</v>
          </cell>
          <cell r="Q571">
            <v>22</v>
          </cell>
          <cell r="R571">
            <v>1</v>
          </cell>
          <cell r="S571">
            <v>623.78</v>
          </cell>
          <cell r="T571">
            <v>5</v>
          </cell>
          <cell r="U571">
            <v>1312.85</v>
          </cell>
          <cell r="V571">
            <v>11.01</v>
          </cell>
          <cell r="W571">
            <v>1.9416427628214292</v>
          </cell>
          <cell r="X571">
            <v>715.59</v>
          </cell>
          <cell r="Y571">
            <v>27.22</v>
          </cell>
          <cell r="Z571">
            <v>52.79</v>
          </cell>
          <cell r="AA571">
            <v>30827.39</v>
          </cell>
          <cell r="AB571">
            <v>1.88</v>
          </cell>
          <cell r="AC571">
            <v>14.05</v>
          </cell>
          <cell r="AD571">
            <v>49.4</v>
          </cell>
          <cell r="AE571">
            <v>167</v>
          </cell>
          <cell r="AF571">
            <v>66</v>
          </cell>
          <cell r="AG571">
            <v>0.28999999999999998</v>
          </cell>
          <cell r="AH571">
            <v>18</v>
          </cell>
          <cell r="AI571">
            <v>21.33</v>
          </cell>
          <cell r="AJ571">
            <v>8.6</v>
          </cell>
          <cell r="AK571">
            <v>1.64</v>
          </cell>
          <cell r="AL571">
            <v>907</v>
          </cell>
          <cell r="AM571">
            <v>579.61</v>
          </cell>
          <cell r="AN571">
            <v>10.59</v>
          </cell>
          <cell r="AO571">
            <v>130</v>
          </cell>
        </row>
        <row r="572">
          <cell r="A572" t="str">
            <v>San Miguel</v>
          </cell>
          <cell r="B572" t="str">
            <v xml:space="preserve"> está a 7 cuadras metro Departamental</v>
          </cell>
          <cell r="C572">
            <v>225000000</v>
          </cell>
          <cell r="D572">
            <v>6461.2470000000003</v>
          </cell>
          <cell r="E572">
            <v>163</v>
          </cell>
          <cell r="F572">
            <v>175</v>
          </cell>
          <cell r="G572">
            <v>5</v>
          </cell>
          <cell r="H572">
            <v>2</v>
          </cell>
          <cell r="I572">
            <v>0</v>
          </cell>
          <cell r="J572" t="str">
            <v>02/12/2022</v>
          </cell>
          <cell r="K572">
            <v>107828</v>
          </cell>
          <cell r="L572">
            <v>212503.55</v>
          </cell>
          <cell r="M572">
            <v>111933.5</v>
          </cell>
          <cell r="N572">
            <v>46</v>
          </cell>
          <cell r="O572">
            <v>335.75</v>
          </cell>
          <cell r="P572">
            <v>1.28</v>
          </cell>
          <cell r="Q572">
            <v>30</v>
          </cell>
          <cell r="R572">
            <v>4</v>
          </cell>
          <cell r="S572">
            <v>398.06</v>
          </cell>
          <cell r="T572">
            <v>4</v>
          </cell>
          <cell r="U572">
            <v>906.7</v>
          </cell>
          <cell r="V572">
            <v>0</v>
          </cell>
          <cell r="W572">
            <v>1.2435673098822997</v>
          </cell>
          <cell r="X572">
            <v>1228.8</v>
          </cell>
          <cell r="Y572">
            <v>5.22</v>
          </cell>
          <cell r="Z572">
            <v>21.59</v>
          </cell>
          <cell r="AA572">
            <v>49502.54</v>
          </cell>
          <cell r="AB572">
            <v>0.95</v>
          </cell>
          <cell r="AC572">
            <v>5.72</v>
          </cell>
          <cell r="AD572">
            <v>11.06</v>
          </cell>
          <cell r="AE572">
            <v>1202</v>
          </cell>
          <cell r="AF572">
            <v>380</v>
          </cell>
          <cell r="AG572">
            <v>1.25</v>
          </cell>
          <cell r="AH572">
            <v>24</v>
          </cell>
          <cell r="AI572">
            <v>17.25</v>
          </cell>
          <cell r="AJ572">
            <v>5.23</v>
          </cell>
          <cell r="AK572">
            <v>2.2799999999999998</v>
          </cell>
          <cell r="AL572">
            <v>2072</v>
          </cell>
          <cell r="AM572">
            <v>799.86</v>
          </cell>
          <cell r="AN572">
            <v>1.89</v>
          </cell>
          <cell r="AO572">
            <v>90</v>
          </cell>
        </row>
        <row r="573">
          <cell r="A573" t="str">
            <v>La Reina</v>
          </cell>
          <cell r="B573" t="str">
            <v xml:space="preserve"> La reina</v>
          </cell>
          <cell r="C573">
            <v>1027278500</v>
          </cell>
          <cell r="D573">
            <v>29500</v>
          </cell>
          <cell r="E573">
            <v>383</v>
          </cell>
          <cell r="F573">
            <v>2180</v>
          </cell>
          <cell r="G573">
            <v>5</v>
          </cell>
          <cell r="H573">
            <v>5</v>
          </cell>
          <cell r="I573">
            <v>0</v>
          </cell>
          <cell r="J573" t="str">
            <v>02/12/2022</v>
          </cell>
          <cell r="K573">
            <v>92678</v>
          </cell>
          <cell r="L573">
            <v>1296980.73</v>
          </cell>
          <cell r="M573">
            <v>190795.89</v>
          </cell>
          <cell r="N573">
            <v>28</v>
          </cell>
          <cell r="O573">
            <v>636.16</v>
          </cell>
          <cell r="P573">
            <v>0.82</v>
          </cell>
          <cell r="Q573">
            <v>15</v>
          </cell>
          <cell r="R573">
            <v>17</v>
          </cell>
          <cell r="S573">
            <v>783.55</v>
          </cell>
          <cell r="T573">
            <v>4</v>
          </cell>
          <cell r="U573">
            <v>1244.3399999999999</v>
          </cell>
          <cell r="V573">
            <v>0</v>
          </cell>
          <cell r="W573">
            <v>1.7040330196173972</v>
          </cell>
          <cell r="X573">
            <v>1393.46</v>
          </cell>
          <cell r="Y573">
            <v>3.3</v>
          </cell>
          <cell r="Z573">
            <v>33.53</v>
          </cell>
          <cell r="AA573">
            <v>46581.770000000004</v>
          </cell>
          <cell r="AB573">
            <v>3.88</v>
          </cell>
          <cell r="AC573">
            <v>4.92</v>
          </cell>
          <cell r="AD573">
            <v>6.16</v>
          </cell>
          <cell r="AE573">
            <v>379</v>
          </cell>
          <cell r="AF573">
            <v>103</v>
          </cell>
          <cell r="AG573">
            <v>0.49</v>
          </cell>
          <cell r="AH573">
            <v>26.67</v>
          </cell>
          <cell r="AI573">
            <v>6.94</v>
          </cell>
          <cell r="AJ573">
            <v>3.21</v>
          </cell>
          <cell r="AK573">
            <v>1.23</v>
          </cell>
          <cell r="AL573">
            <v>1106</v>
          </cell>
          <cell r="AM573">
            <v>810.3</v>
          </cell>
          <cell r="AN573">
            <v>17.28</v>
          </cell>
          <cell r="AO573">
            <v>90</v>
          </cell>
        </row>
        <row r="574">
          <cell r="A574" t="str">
            <v>San Bernardo</v>
          </cell>
          <cell r="B574" t="str">
            <v xml:space="preserve"> Lo Blanco con San Francisco</v>
          </cell>
          <cell r="C574">
            <v>63000000</v>
          </cell>
          <cell r="D574">
            <v>1809.1489999999999</v>
          </cell>
          <cell r="E574">
            <v>50</v>
          </cell>
          <cell r="F574">
            <v>118</v>
          </cell>
          <cell r="G574">
            <v>3</v>
          </cell>
          <cell r="H574">
            <v>1</v>
          </cell>
          <cell r="I574">
            <v>3</v>
          </cell>
          <cell r="J574" t="str">
            <v>02/12/2022</v>
          </cell>
          <cell r="K574">
            <v>295550</v>
          </cell>
          <cell r="L574">
            <v>1202249.04</v>
          </cell>
          <cell r="M574">
            <v>888070.94</v>
          </cell>
          <cell r="N574">
            <v>136</v>
          </cell>
          <cell r="O574">
            <v>435.51</v>
          </cell>
          <cell r="P574">
            <v>1.1200000000000001</v>
          </cell>
          <cell r="Q574">
            <v>72</v>
          </cell>
          <cell r="R574">
            <v>6</v>
          </cell>
          <cell r="S574">
            <v>532.71</v>
          </cell>
          <cell r="T574">
            <v>16</v>
          </cell>
          <cell r="U574">
            <v>1086.2</v>
          </cell>
          <cell r="V574">
            <v>87.58</v>
          </cell>
          <cell r="W574">
            <v>1.7781383098564814</v>
          </cell>
          <cell r="X574">
            <v>645.42999999999995</v>
          </cell>
          <cell r="Y574">
            <v>14.56</v>
          </cell>
          <cell r="Z574">
            <v>31.39</v>
          </cell>
          <cell r="AA574">
            <v>160655.12999999998</v>
          </cell>
          <cell r="AB574">
            <v>0.4</v>
          </cell>
          <cell r="AC574">
            <v>12.73</v>
          </cell>
          <cell r="AD574">
            <v>38.26</v>
          </cell>
          <cell r="AE574">
            <v>3184</v>
          </cell>
          <cell r="AF574">
            <v>603</v>
          </cell>
          <cell r="AG574">
            <v>1.1499999999999999</v>
          </cell>
          <cell r="AH574">
            <v>46.15</v>
          </cell>
          <cell r="AI574">
            <v>26.07</v>
          </cell>
          <cell r="AJ574">
            <v>9.44</v>
          </cell>
          <cell r="AK574">
            <v>2.14</v>
          </cell>
          <cell r="AL574">
            <v>6355</v>
          </cell>
          <cell r="AM574">
            <v>611.07000000000005</v>
          </cell>
          <cell r="AN574">
            <v>10.7</v>
          </cell>
          <cell r="AO574">
            <v>120</v>
          </cell>
        </row>
        <row r="575">
          <cell r="A575" t="str">
            <v>Puente Alto</v>
          </cell>
          <cell r="B575" t="str">
            <v xml:space="preserve"> Nueva tobalaba 1600</v>
          </cell>
          <cell r="C575">
            <v>150000000</v>
          </cell>
          <cell r="D575">
            <v>4307.4979999999996</v>
          </cell>
          <cell r="E575">
            <v>80</v>
          </cell>
          <cell r="F575">
            <v>120</v>
          </cell>
          <cell r="G575">
            <v>3</v>
          </cell>
          <cell r="H575">
            <v>3</v>
          </cell>
          <cell r="I575">
            <v>2</v>
          </cell>
          <cell r="J575" t="str">
            <v>02/12/2022</v>
          </cell>
          <cell r="K575">
            <v>565439</v>
          </cell>
          <cell r="L575">
            <v>2492680.23</v>
          </cell>
          <cell r="M575">
            <v>1930758.23</v>
          </cell>
          <cell r="N575">
            <v>214</v>
          </cell>
          <cell r="O575">
            <v>532.9</v>
          </cell>
          <cell r="P575">
            <v>1.25</v>
          </cell>
          <cell r="Q575">
            <v>106</v>
          </cell>
          <cell r="R575">
            <v>6</v>
          </cell>
          <cell r="S575">
            <v>645.05999999999995</v>
          </cell>
          <cell r="T575">
            <v>15</v>
          </cell>
          <cell r="U575">
            <v>1378.98</v>
          </cell>
          <cell r="V575">
            <v>28.19</v>
          </cell>
          <cell r="W575">
            <v>1.2556730367182511</v>
          </cell>
          <cell r="X575">
            <v>661.65</v>
          </cell>
          <cell r="Y575">
            <v>7.67</v>
          </cell>
          <cell r="Z575">
            <v>51.76</v>
          </cell>
          <cell r="AA575">
            <v>348064.42</v>
          </cell>
          <cell r="AB575">
            <v>0.9</v>
          </cell>
          <cell r="AC575">
            <v>9.34</v>
          </cell>
          <cell r="AD575">
            <v>69.3</v>
          </cell>
          <cell r="AE575">
            <v>3624</v>
          </cell>
          <cell r="AF575">
            <v>875</v>
          </cell>
          <cell r="AG575">
            <v>0.71</v>
          </cell>
          <cell r="AH575">
            <v>37.18</v>
          </cell>
          <cell r="AI575">
            <v>23.31</v>
          </cell>
          <cell r="AJ575">
            <v>6.78</v>
          </cell>
          <cell r="AK575">
            <v>1.51</v>
          </cell>
          <cell r="AL575">
            <v>7593</v>
          </cell>
          <cell r="AM575">
            <v>800.28</v>
          </cell>
          <cell r="AN575">
            <v>28.19</v>
          </cell>
          <cell r="AO575">
            <v>105</v>
          </cell>
        </row>
        <row r="576">
          <cell r="A576" t="str">
            <v>Puente Alto</v>
          </cell>
          <cell r="B576" t="str">
            <v xml:space="preserve"> Finlandia-eyzagurre</v>
          </cell>
          <cell r="C576">
            <v>145000000</v>
          </cell>
          <cell r="D576">
            <v>4163.915</v>
          </cell>
          <cell r="E576">
            <v>119</v>
          </cell>
          <cell r="F576">
            <v>318</v>
          </cell>
          <cell r="G576">
            <v>4</v>
          </cell>
          <cell r="H576">
            <v>2</v>
          </cell>
          <cell r="I576">
            <v>3</v>
          </cell>
          <cell r="J576" t="str">
            <v>02/12/2022</v>
          </cell>
          <cell r="K576">
            <v>565439</v>
          </cell>
          <cell r="L576">
            <v>2492680.23</v>
          </cell>
          <cell r="M576">
            <v>1930758.23</v>
          </cell>
          <cell r="N576">
            <v>214</v>
          </cell>
          <cell r="O576">
            <v>532.9</v>
          </cell>
          <cell r="P576">
            <v>1.25</v>
          </cell>
          <cell r="Q576">
            <v>106</v>
          </cell>
          <cell r="R576">
            <v>6</v>
          </cell>
          <cell r="S576">
            <v>645.05999999999995</v>
          </cell>
          <cell r="T576">
            <v>15</v>
          </cell>
          <cell r="U576">
            <v>1378.98</v>
          </cell>
          <cell r="V576">
            <v>28.19</v>
          </cell>
          <cell r="W576">
            <v>1.2556730367182511</v>
          </cell>
          <cell r="X576">
            <v>661.65</v>
          </cell>
          <cell r="Y576">
            <v>7.67</v>
          </cell>
          <cell r="Z576">
            <v>51.76</v>
          </cell>
          <cell r="AA576">
            <v>348064.42</v>
          </cell>
          <cell r="AB576">
            <v>0.9</v>
          </cell>
          <cell r="AC576">
            <v>9.34</v>
          </cell>
          <cell r="AD576">
            <v>69.3</v>
          </cell>
          <cell r="AE576">
            <v>3624</v>
          </cell>
          <cell r="AF576">
            <v>875</v>
          </cell>
          <cell r="AG576">
            <v>0.71</v>
          </cell>
          <cell r="AH576">
            <v>37.18</v>
          </cell>
          <cell r="AI576">
            <v>23.31</v>
          </cell>
          <cell r="AJ576">
            <v>6.78</v>
          </cell>
          <cell r="AK576">
            <v>1.51</v>
          </cell>
          <cell r="AL576">
            <v>7593</v>
          </cell>
          <cell r="AM576">
            <v>800.28</v>
          </cell>
          <cell r="AN576">
            <v>28.19</v>
          </cell>
          <cell r="AO576">
            <v>105</v>
          </cell>
        </row>
        <row r="577">
          <cell r="A577" t="str">
            <v>Renca</v>
          </cell>
          <cell r="B577" t="str">
            <v xml:space="preserve"> Lautaro con Ignacio Carrera Pinto</v>
          </cell>
          <cell r="C577">
            <v>165827126</v>
          </cell>
          <cell r="D577">
            <v>4762</v>
          </cell>
          <cell r="E577">
            <v>258</v>
          </cell>
          <cell r="F577">
            <v>236</v>
          </cell>
          <cell r="G577">
            <v>8</v>
          </cell>
          <cell r="H577">
            <v>2</v>
          </cell>
          <cell r="I577">
            <v>3</v>
          </cell>
          <cell r="J577" t="str">
            <v>02/12/2022</v>
          </cell>
          <cell r="K577">
            <v>146987</v>
          </cell>
          <cell r="L577">
            <v>672938.41</v>
          </cell>
          <cell r="M577">
            <v>365623.58</v>
          </cell>
          <cell r="N577">
            <v>79</v>
          </cell>
          <cell r="O577">
            <v>343.97</v>
          </cell>
          <cell r="P577">
            <v>1.1399999999999999</v>
          </cell>
          <cell r="Q577">
            <v>38</v>
          </cell>
          <cell r="R577">
            <v>0</v>
          </cell>
          <cell r="S577">
            <v>472.9</v>
          </cell>
          <cell r="T577">
            <v>6</v>
          </cell>
          <cell r="U577">
            <v>1087.51</v>
          </cell>
          <cell r="V577">
            <v>26</v>
          </cell>
          <cell r="W577">
            <v>1.5962570233900477</v>
          </cell>
          <cell r="X577">
            <v>778.32</v>
          </cell>
          <cell r="Y577">
            <v>9.4600000000000009</v>
          </cell>
          <cell r="Z577">
            <v>27.91</v>
          </cell>
          <cell r="AA577">
            <v>76224.5</v>
          </cell>
          <cell r="AB577">
            <v>0.17</v>
          </cell>
          <cell r="AC577">
            <v>13.88</v>
          </cell>
          <cell r="AD577">
            <v>24.87</v>
          </cell>
          <cell r="AE577">
            <v>1498</v>
          </cell>
          <cell r="AF577">
            <v>168</v>
          </cell>
          <cell r="AG577">
            <v>1.05</v>
          </cell>
          <cell r="AH577">
            <v>19.440000000000001</v>
          </cell>
          <cell r="AI577">
            <v>24.52</v>
          </cell>
          <cell r="AJ577">
            <v>10.57</v>
          </cell>
          <cell r="AK577">
            <v>2.84</v>
          </cell>
          <cell r="AL577">
            <v>3787</v>
          </cell>
          <cell r="AM577">
            <v>588.6</v>
          </cell>
          <cell r="AN577">
            <v>9.48</v>
          </cell>
          <cell r="AO577">
            <v>110</v>
          </cell>
        </row>
        <row r="578">
          <cell r="A578" t="str">
            <v>Cerrillos</v>
          </cell>
          <cell r="B578" t="str">
            <v xml:space="preserve"> Entre américo vespucio y Esquina blanca</v>
          </cell>
          <cell r="C578">
            <v>123000000</v>
          </cell>
          <cell r="D578">
            <v>3532.1480000000001</v>
          </cell>
          <cell r="E578">
            <v>110</v>
          </cell>
          <cell r="F578">
            <v>225</v>
          </cell>
          <cell r="G578">
            <v>5</v>
          </cell>
          <cell r="H578">
            <v>3</v>
          </cell>
          <cell r="I578">
            <v>3</v>
          </cell>
          <cell r="J578" t="str">
            <v>02/12/2022</v>
          </cell>
          <cell r="K578">
            <v>80710</v>
          </cell>
          <cell r="L578">
            <v>1176964.6499999999</v>
          </cell>
          <cell r="M578">
            <v>305502.19</v>
          </cell>
          <cell r="N578">
            <v>44</v>
          </cell>
          <cell r="O578">
            <v>349.78</v>
          </cell>
          <cell r="P578">
            <v>1.05</v>
          </cell>
          <cell r="Q578">
            <v>20</v>
          </cell>
          <cell r="R578">
            <v>0</v>
          </cell>
          <cell r="S578">
            <v>733.7</v>
          </cell>
          <cell r="T578">
            <v>4</v>
          </cell>
          <cell r="U578">
            <v>1243.08</v>
          </cell>
          <cell r="V578">
            <v>0</v>
          </cell>
          <cell r="W578">
            <v>2.1018228595055128</v>
          </cell>
          <cell r="X578">
            <v>831.05</v>
          </cell>
          <cell r="Y578">
            <v>5.48</v>
          </cell>
          <cell r="Z578">
            <v>41.53</v>
          </cell>
          <cell r="AA578">
            <v>40645</v>
          </cell>
          <cell r="AB578">
            <v>0</v>
          </cell>
          <cell r="AC578">
            <v>9.5399999999999991</v>
          </cell>
          <cell r="AD578">
            <v>18.53</v>
          </cell>
          <cell r="AE578">
            <v>998</v>
          </cell>
          <cell r="AF578">
            <v>216</v>
          </cell>
          <cell r="AG578">
            <v>1.38</v>
          </cell>
          <cell r="AH578">
            <v>40</v>
          </cell>
          <cell r="AI578">
            <v>27.42</v>
          </cell>
          <cell r="AJ578">
            <v>8.6999999999999993</v>
          </cell>
          <cell r="AK578">
            <v>2.35</v>
          </cell>
          <cell r="AL578">
            <v>1847</v>
          </cell>
          <cell r="AM578">
            <v>693.22</v>
          </cell>
          <cell r="AN578">
            <v>9.2799999999999994</v>
          </cell>
          <cell r="AO578">
            <v>90</v>
          </cell>
        </row>
        <row r="579">
          <cell r="A579" t="str">
            <v>Puente Alto</v>
          </cell>
          <cell r="B579" t="str">
            <v xml:space="preserve"> Pasaje </v>
          </cell>
          <cell r="C579">
            <v>130000000</v>
          </cell>
          <cell r="D579">
            <v>3733.165</v>
          </cell>
          <cell r="E579">
            <v>200</v>
          </cell>
          <cell r="F579">
            <v>138</v>
          </cell>
          <cell r="G579">
            <v>4</v>
          </cell>
          <cell r="H579">
            <v>2</v>
          </cell>
          <cell r="I579">
            <v>0</v>
          </cell>
          <cell r="J579" t="str">
            <v>02/12/2022</v>
          </cell>
          <cell r="K579">
            <v>565439</v>
          </cell>
          <cell r="L579">
            <v>2492680.23</v>
          </cell>
          <cell r="M579">
            <v>1930758.23</v>
          </cell>
          <cell r="N579">
            <v>214</v>
          </cell>
          <cell r="O579">
            <v>532.9</v>
          </cell>
          <cell r="P579">
            <v>1.25</v>
          </cell>
          <cell r="Q579">
            <v>106</v>
          </cell>
          <cell r="R579">
            <v>6</v>
          </cell>
          <cell r="S579">
            <v>645.05999999999995</v>
          </cell>
          <cell r="T579">
            <v>15</v>
          </cell>
          <cell r="U579">
            <v>1378.98</v>
          </cell>
          <cell r="V579">
            <v>28.19</v>
          </cell>
          <cell r="W579">
            <v>1.2556730367182511</v>
          </cell>
          <cell r="X579">
            <v>661.65</v>
          </cell>
          <cell r="Y579">
            <v>7.67</v>
          </cell>
          <cell r="Z579">
            <v>51.76</v>
          </cell>
          <cell r="AA579">
            <v>348064.42</v>
          </cell>
          <cell r="AB579">
            <v>0.9</v>
          </cell>
          <cell r="AC579">
            <v>9.34</v>
          </cell>
          <cell r="AD579">
            <v>69.3</v>
          </cell>
          <cell r="AE579">
            <v>3624</v>
          </cell>
          <cell r="AF579">
            <v>875</v>
          </cell>
          <cell r="AG579">
            <v>0.71</v>
          </cell>
          <cell r="AH579">
            <v>37.18</v>
          </cell>
          <cell r="AI579">
            <v>23.31</v>
          </cell>
          <cell r="AJ579">
            <v>6.78</v>
          </cell>
          <cell r="AK579">
            <v>1.51</v>
          </cell>
          <cell r="AL579">
            <v>7593</v>
          </cell>
          <cell r="AM579">
            <v>800.28</v>
          </cell>
          <cell r="AN579">
            <v>28.19</v>
          </cell>
          <cell r="AO579">
            <v>105</v>
          </cell>
        </row>
        <row r="580">
          <cell r="A580" t="str">
            <v>Melipilla</v>
          </cell>
          <cell r="B580" t="str">
            <v xml:space="preserve"> Custodio calderon 1839</v>
          </cell>
          <cell r="C580">
            <v>51000000</v>
          </cell>
          <cell r="D580">
            <v>1464.549</v>
          </cell>
          <cell r="E580">
            <v>96</v>
          </cell>
          <cell r="F580">
            <v>125</v>
          </cell>
          <cell r="G580">
            <v>3</v>
          </cell>
          <cell r="H580">
            <v>2</v>
          </cell>
          <cell r="I580">
            <v>0</v>
          </cell>
          <cell r="J580" t="str">
            <v>02/12/2022</v>
          </cell>
          <cell r="K580">
            <v>84286</v>
          </cell>
          <cell r="L580">
            <v>364751.95</v>
          </cell>
          <cell r="M580">
            <v>290181.46999999997</v>
          </cell>
          <cell r="N580">
            <v>48</v>
          </cell>
          <cell r="O580">
            <v>493.19</v>
          </cell>
          <cell r="P580">
            <v>1.48</v>
          </cell>
          <cell r="Q580">
            <v>28</v>
          </cell>
          <cell r="R580">
            <v>2</v>
          </cell>
          <cell r="S580">
            <v>599.44000000000005</v>
          </cell>
          <cell r="T580">
            <v>10</v>
          </cell>
          <cell r="U580">
            <v>916.45</v>
          </cell>
          <cell r="V580">
            <v>0</v>
          </cell>
          <cell r="W580">
            <v>1.2556730367182511</v>
          </cell>
          <cell r="X580">
            <v>626.25</v>
          </cell>
          <cell r="Y580">
            <v>16.059999999999999</v>
          </cell>
          <cell r="Z580">
            <v>28.12</v>
          </cell>
          <cell r="AA580">
            <v>57026.85</v>
          </cell>
          <cell r="AB580">
            <v>0.21</v>
          </cell>
          <cell r="AC580">
            <v>16.13</v>
          </cell>
          <cell r="AD580">
            <v>56.92</v>
          </cell>
          <cell r="AE580">
            <v>567</v>
          </cell>
          <cell r="AF580">
            <v>213</v>
          </cell>
          <cell r="AG580">
            <v>0.56000000000000005</v>
          </cell>
          <cell r="AH580">
            <v>18</v>
          </cell>
          <cell r="AI580">
            <v>24.92</v>
          </cell>
          <cell r="AJ580">
            <v>7.12</v>
          </cell>
          <cell r="AK580">
            <v>1.53</v>
          </cell>
          <cell r="AL580">
            <v>1350</v>
          </cell>
          <cell r="AM580">
            <v>438.92</v>
          </cell>
          <cell r="AN580">
            <v>7.14</v>
          </cell>
          <cell r="AO580">
            <v>140</v>
          </cell>
        </row>
        <row r="581">
          <cell r="A581" t="str">
            <v>Melipilla</v>
          </cell>
          <cell r="B581" t="str">
            <v xml:space="preserve"> Marsella con José Massoud Sarquis</v>
          </cell>
          <cell r="C581">
            <v>105000000</v>
          </cell>
          <cell r="D581">
            <v>3015.2489999999998</v>
          </cell>
          <cell r="E581">
            <v>90</v>
          </cell>
          <cell r="F581">
            <v>200</v>
          </cell>
          <cell r="G581">
            <v>3</v>
          </cell>
          <cell r="H581">
            <v>2</v>
          </cell>
          <cell r="I581">
            <v>2</v>
          </cell>
          <cell r="J581" t="str">
            <v>02/12/2022</v>
          </cell>
          <cell r="K581">
            <v>84286</v>
          </cell>
          <cell r="L581">
            <v>364751.95</v>
          </cell>
          <cell r="M581">
            <v>290181.46999999997</v>
          </cell>
          <cell r="N581">
            <v>48</v>
          </cell>
          <cell r="O581">
            <v>493.19</v>
          </cell>
          <cell r="P581">
            <v>1.48</v>
          </cell>
          <cell r="Q581">
            <v>28</v>
          </cell>
          <cell r="R581">
            <v>2</v>
          </cell>
          <cell r="S581">
            <v>599.44000000000005</v>
          </cell>
          <cell r="T581">
            <v>10</v>
          </cell>
          <cell r="U581">
            <v>916.45</v>
          </cell>
          <cell r="V581">
            <v>0</v>
          </cell>
          <cell r="W581">
            <v>1.2556730367182511</v>
          </cell>
          <cell r="X581">
            <v>626.25</v>
          </cell>
          <cell r="Y581">
            <v>16.059999999999999</v>
          </cell>
          <cell r="Z581">
            <v>28.12</v>
          </cell>
          <cell r="AA581">
            <v>57026.85</v>
          </cell>
          <cell r="AB581">
            <v>0.21</v>
          </cell>
          <cell r="AC581">
            <v>16.13</v>
          </cell>
          <cell r="AD581">
            <v>56.92</v>
          </cell>
          <cell r="AE581">
            <v>567</v>
          </cell>
          <cell r="AF581">
            <v>213</v>
          </cell>
          <cell r="AG581">
            <v>0.56000000000000005</v>
          </cell>
          <cell r="AH581">
            <v>18</v>
          </cell>
          <cell r="AI581">
            <v>24.92</v>
          </cell>
          <cell r="AJ581">
            <v>7.12</v>
          </cell>
          <cell r="AK581">
            <v>1.53</v>
          </cell>
          <cell r="AL581">
            <v>1350</v>
          </cell>
          <cell r="AM581">
            <v>438.92</v>
          </cell>
          <cell r="AN581">
            <v>7.14</v>
          </cell>
          <cell r="AO581">
            <v>140</v>
          </cell>
        </row>
        <row r="582">
          <cell r="A582" t="str">
            <v>Renca</v>
          </cell>
          <cell r="B582" t="str">
            <v xml:space="preserve"> Pasaje yungay Renca</v>
          </cell>
          <cell r="C582">
            <v>69611177</v>
          </cell>
          <cell r="D582">
            <v>1999</v>
          </cell>
          <cell r="E582">
            <v>100</v>
          </cell>
          <cell r="F582">
            <v>2013</v>
          </cell>
          <cell r="G582">
            <v>3</v>
          </cell>
          <cell r="H582">
            <v>1</v>
          </cell>
          <cell r="I582">
            <v>1</v>
          </cell>
          <cell r="J582" t="str">
            <v>02/12/2022</v>
          </cell>
          <cell r="K582">
            <v>146987</v>
          </cell>
          <cell r="L582">
            <v>672938.41</v>
          </cell>
          <cell r="M582">
            <v>365623.58</v>
          </cell>
          <cell r="N582">
            <v>79</v>
          </cell>
          <cell r="O582">
            <v>343.97</v>
          </cell>
          <cell r="P582">
            <v>1.1399999999999999</v>
          </cell>
          <cell r="Q582">
            <v>38</v>
          </cell>
          <cell r="R582">
            <v>0</v>
          </cell>
          <cell r="S582">
            <v>472.9</v>
          </cell>
          <cell r="T582">
            <v>6</v>
          </cell>
          <cell r="U582">
            <v>1087.51</v>
          </cell>
          <cell r="V582">
            <v>26</v>
          </cell>
          <cell r="W582">
            <v>1.5962570233900477</v>
          </cell>
          <cell r="X582">
            <v>778.32</v>
          </cell>
          <cell r="Y582">
            <v>9.4600000000000009</v>
          </cell>
          <cell r="Z582">
            <v>27.91</v>
          </cell>
          <cell r="AA582">
            <v>76224.5</v>
          </cell>
          <cell r="AB582">
            <v>0.17</v>
          </cell>
          <cell r="AC582">
            <v>13.88</v>
          </cell>
          <cell r="AD582">
            <v>24.87</v>
          </cell>
          <cell r="AE582">
            <v>1498</v>
          </cell>
          <cell r="AF582">
            <v>168</v>
          </cell>
          <cell r="AG582">
            <v>1.05</v>
          </cell>
          <cell r="AH582">
            <v>19.440000000000001</v>
          </cell>
          <cell r="AI582">
            <v>24.52</v>
          </cell>
          <cell r="AJ582">
            <v>10.57</v>
          </cell>
          <cell r="AK582">
            <v>2.84</v>
          </cell>
          <cell r="AL582">
            <v>3787</v>
          </cell>
          <cell r="AM582">
            <v>588.6</v>
          </cell>
          <cell r="AN582">
            <v>9.48</v>
          </cell>
          <cell r="AO582">
            <v>110</v>
          </cell>
        </row>
        <row r="583">
          <cell r="A583" t="str">
            <v>Cerrillos</v>
          </cell>
          <cell r="B583" t="str">
            <v xml:space="preserve"> Carriel Sur/Av. Aeropuerto</v>
          </cell>
          <cell r="C583">
            <v>170632700</v>
          </cell>
          <cell r="D583">
            <v>4900</v>
          </cell>
          <cell r="E583">
            <v>92</v>
          </cell>
          <cell r="F583">
            <v>170</v>
          </cell>
          <cell r="G583">
            <v>3</v>
          </cell>
          <cell r="H583">
            <v>2</v>
          </cell>
          <cell r="I583">
            <v>0</v>
          </cell>
          <cell r="J583" t="str">
            <v>02/12/2022</v>
          </cell>
          <cell r="K583">
            <v>80710</v>
          </cell>
          <cell r="L583">
            <v>1176964.6499999999</v>
          </cell>
          <cell r="M583">
            <v>305502.19</v>
          </cell>
          <cell r="N583">
            <v>44</v>
          </cell>
          <cell r="O583">
            <v>349.78</v>
          </cell>
          <cell r="P583">
            <v>1.05</v>
          </cell>
          <cell r="Q583">
            <v>20</v>
          </cell>
          <cell r="R583">
            <v>0</v>
          </cell>
          <cell r="S583">
            <v>733.7</v>
          </cell>
          <cell r="T583">
            <v>4</v>
          </cell>
          <cell r="U583">
            <v>1243.08</v>
          </cell>
          <cell r="V583">
            <v>0</v>
          </cell>
          <cell r="W583">
            <v>2.1018228595055128</v>
          </cell>
          <cell r="X583">
            <v>831.05</v>
          </cell>
          <cell r="Y583">
            <v>5.48</v>
          </cell>
          <cell r="Z583">
            <v>41.53</v>
          </cell>
          <cell r="AA583">
            <v>40645</v>
          </cell>
          <cell r="AB583">
            <v>0</v>
          </cell>
          <cell r="AC583">
            <v>9.5399999999999991</v>
          </cell>
          <cell r="AD583">
            <v>18.53</v>
          </cell>
          <cell r="AE583">
            <v>998</v>
          </cell>
          <cell r="AF583">
            <v>216</v>
          </cell>
          <cell r="AG583">
            <v>1.38</v>
          </cell>
          <cell r="AH583">
            <v>40</v>
          </cell>
          <cell r="AI583">
            <v>27.42</v>
          </cell>
          <cell r="AJ583">
            <v>8.6999999999999993</v>
          </cell>
          <cell r="AK583">
            <v>2.35</v>
          </cell>
          <cell r="AL583">
            <v>1847</v>
          </cell>
          <cell r="AM583">
            <v>693.22</v>
          </cell>
          <cell r="AN583">
            <v>9.2799999999999994</v>
          </cell>
          <cell r="AO583">
            <v>90</v>
          </cell>
        </row>
        <row r="584">
          <cell r="A584" t="str">
            <v>Maipú</v>
          </cell>
          <cell r="B584" t="str">
            <v xml:space="preserve"> Micro barrio Santa María de Maipú</v>
          </cell>
          <cell r="C584">
            <v>155000000</v>
          </cell>
          <cell r="D584">
            <v>4451.0810000000001</v>
          </cell>
          <cell r="E584">
            <v>195</v>
          </cell>
          <cell r="F584">
            <v>195</v>
          </cell>
          <cell r="G584">
            <v>4</v>
          </cell>
          <cell r="H584">
            <v>3</v>
          </cell>
          <cell r="I584">
            <v>2</v>
          </cell>
          <cell r="J584" t="str">
            <v>02/12/2022</v>
          </cell>
          <cell r="K584">
            <v>517393</v>
          </cell>
          <cell r="L584">
            <v>2847701.93</v>
          </cell>
          <cell r="M584">
            <v>1791808.5</v>
          </cell>
          <cell r="N584">
            <v>185</v>
          </cell>
          <cell r="O584">
            <v>384.19</v>
          </cell>
          <cell r="P584">
            <v>1.33</v>
          </cell>
          <cell r="Q584">
            <v>101</v>
          </cell>
          <cell r="R584">
            <v>8</v>
          </cell>
          <cell r="S584">
            <v>538.27</v>
          </cell>
          <cell r="T584">
            <v>16</v>
          </cell>
          <cell r="U584">
            <v>1258.33</v>
          </cell>
          <cell r="V584">
            <v>35.22</v>
          </cell>
          <cell r="W584">
            <v>2.1906116079118543</v>
          </cell>
          <cell r="X584">
            <v>848.94</v>
          </cell>
          <cell r="Y584">
            <v>8.2100000000000009</v>
          </cell>
          <cell r="Z584">
            <v>53.33</v>
          </cell>
          <cell r="AA584">
            <v>274737.43</v>
          </cell>
          <cell r="AB584">
            <v>0.89</v>
          </cell>
          <cell r="AC584">
            <v>6.81</v>
          </cell>
          <cell r="AD584">
            <v>44</v>
          </cell>
          <cell r="AE584">
            <v>3405</v>
          </cell>
          <cell r="AF584">
            <v>574</v>
          </cell>
          <cell r="AG584">
            <v>0.7</v>
          </cell>
          <cell r="AH584">
            <v>40.74</v>
          </cell>
          <cell r="AI584">
            <v>13.22</v>
          </cell>
          <cell r="AJ584">
            <v>4.8</v>
          </cell>
          <cell r="AK584">
            <v>1.69</v>
          </cell>
          <cell r="AL584">
            <v>6715</v>
          </cell>
          <cell r="AM584">
            <v>843.15</v>
          </cell>
          <cell r="AN584">
            <v>23.75</v>
          </cell>
          <cell r="AO584">
            <v>110</v>
          </cell>
        </row>
        <row r="585">
          <cell r="A585" t="str">
            <v>Lo Barnechea</v>
          </cell>
          <cell r="B585" t="str">
            <v xml:space="preserve"> Pie andino/la dehesa</v>
          </cell>
          <cell r="C585">
            <v>550203400</v>
          </cell>
          <cell r="D585">
            <v>15800</v>
          </cell>
          <cell r="E585">
            <v>164</v>
          </cell>
          <cell r="F585">
            <v>375</v>
          </cell>
          <cell r="G585">
            <v>5</v>
          </cell>
          <cell r="H585">
            <v>4</v>
          </cell>
          <cell r="I585">
            <v>11</v>
          </cell>
          <cell r="J585" t="str">
            <v>02/12/2022</v>
          </cell>
          <cell r="K585">
            <v>103092</v>
          </cell>
          <cell r="L585">
            <v>1567804.34</v>
          </cell>
          <cell r="M585">
            <v>626845.31999999995</v>
          </cell>
          <cell r="N585">
            <v>15</v>
          </cell>
          <cell r="O585">
            <v>2614.17</v>
          </cell>
          <cell r="P585">
            <v>0.25</v>
          </cell>
          <cell r="Q585">
            <v>9</v>
          </cell>
          <cell r="R585">
            <v>17</v>
          </cell>
          <cell r="S585">
            <v>3190.98</v>
          </cell>
          <cell r="T585">
            <v>4</v>
          </cell>
          <cell r="U585">
            <v>2888.76</v>
          </cell>
          <cell r="V585">
            <v>96.39</v>
          </cell>
          <cell r="W585">
            <v>1.9633318912823834</v>
          </cell>
          <cell r="X585">
            <v>1582.54</v>
          </cell>
          <cell r="Y585">
            <v>3.04</v>
          </cell>
          <cell r="Z585">
            <v>49.9</v>
          </cell>
          <cell r="AA585">
            <v>57968.619999999995</v>
          </cell>
          <cell r="AB585">
            <v>1.26</v>
          </cell>
          <cell r="AC585">
            <v>6.01</v>
          </cell>
          <cell r="AD585">
            <v>2</v>
          </cell>
          <cell r="AE585">
            <v>147</v>
          </cell>
          <cell r="AF585">
            <v>32</v>
          </cell>
          <cell r="AG585">
            <v>0.15</v>
          </cell>
          <cell r="AH585">
            <v>16.670000000000002</v>
          </cell>
          <cell r="AI585">
            <v>17.18</v>
          </cell>
          <cell r="AJ585">
            <v>3.39</v>
          </cell>
          <cell r="AK585">
            <v>1.35</v>
          </cell>
          <cell r="AL585">
            <v>1127</v>
          </cell>
          <cell r="AM585">
            <v>732.13</v>
          </cell>
          <cell r="AN585">
            <v>1.06</v>
          </cell>
          <cell r="AO585">
            <v>90</v>
          </cell>
        </row>
        <row r="586">
          <cell r="A586" t="str">
            <v>Lo Barnechea</v>
          </cell>
          <cell r="B586" t="str">
            <v xml:space="preserve"> The newland school-clinica alemana</v>
          </cell>
          <cell r="C586">
            <v>797446700</v>
          </cell>
          <cell r="D586">
            <v>22900</v>
          </cell>
          <cell r="E586">
            <v>240</v>
          </cell>
          <cell r="F586">
            <v>500</v>
          </cell>
          <cell r="G586">
            <v>4</v>
          </cell>
          <cell r="H586">
            <v>3</v>
          </cell>
          <cell r="I586">
            <v>3</v>
          </cell>
          <cell r="J586" t="str">
            <v>02/12/2022</v>
          </cell>
          <cell r="K586">
            <v>103092</v>
          </cell>
          <cell r="L586">
            <v>1567804.34</v>
          </cell>
          <cell r="M586">
            <v>626845.31999999995</v>
          </cell>
          <cell r="N586">
            <v>15</v>
          </cell>
          <cell r="O586">
            <v>2614.17</v>
          </cell>
          <cell r="P586">
            <v>0.25</v>
          </cell>
          <cell r="Q586">
            <v>9</v>
          </cell>
          <cell r="R586">
            <v>17</v>
          </cell>
          <cell r="S586">
            <v>3190.98</v>
          </cell>
          <cell r="T586">
            <v>4</v>
          </cell>
          <cell r="U586">
            <v>2888.76</v>
          </cell>
          <cell r="V586">
            <v>96.39</v>
          </cell>
          <cell r="W586">
            <v>1.9633318912823834</v>
          </cell>
          <cell r="X586">
            <v>1582.54</v>
          </cell>
          <cell r="Y586">
            <v>3.04</v>
          </cell>
          <cell r="Z586">
            <v>49.9</v>
          </cell>
          <cell r="AA586">
            <v>57968.619999999995</v>
          </cell>
          <cell r="AB586">
            <v>1.26</v>
          </cell>
          <cell r="AC586">
            <v>6.01</v>
          </cell>
          <cell r="AD586">
            <v>2</v>
          </cell>
          <cell r="AE586">
            <v>147</v>
          </cell>
          <cell r="AF586">
            <v>32</v>
          </cell>
          <cell r="AG586">
            <v>0.15</v>
          </cell>
          <cell r="AH586">
            <v>16.670000000000002</v>
          </cell>
          <cell r="AI586">
            <v>17.18</v>
          </cell>
          <cell r="AJ586">
            <v>3.39</v>
          </cell>
          <cell r="AK586">
            <v>1.35</v>
          </cell>
          <cell r="AL586">
            <v>1127</v>
          </cell>
          <cell r="AM586">
            <v>732.13</v>
          </cell>
          <cell r="AN586">
            <v>1.06</v>
          </cell>
          <cell r="AO586">
            <v>90</v>
          </cell>
        </row>
        <row r="587">
          <cell r="A587" t="str">
            <v>Maipú</v>
          </cell>
          <cell r="B587" t="str">
            <v xml:space="preserve"> Las dalias</v>
          </cell>
          <cell r="C587">
            <v>250000000</v>
          </cell>
          <cell r="D587">
            <v>7179.1629999999996</v>
          </cell>
          <cell r="E587">
            <v>121</v>
          </cell>
          <cell r="F587">
            <v>390</v>
          </cell>
          <cell r="G587">
            <v>3</v>
          </cell>
          <cell r="H587">
            <v>1</v>
          </cell>
          <cell r="I587">
            <v>0</v>
          </cell>
          <cell r="J587" t="str">
            <v>02/12/2022</v>
          </cell>
          <cell r="K587">
            <v>517393</v>
          </cell>
          <cell r="L587">
            <v>2847701.93</v>
          </cell>
          <cell r="M587">
            <v>1791808.5</v>
          </cell>
          <cell r="N587">
            <v>185</v>
          </cell>
          <cell r="O587">
            <v>384.19</v>
          </cell>
          <cell r="P587">
            <v>1.33</v>
          </cell>
          <cell r="Q587">
            <v>101</v>
          </cell>
          <cell r="R587">
            <v>8</v>
          </cell>
          <cell r="S587">
            <v>538.27</v>
          </cell>
          <cell r="T587">
            <v>16</v>
          </cell>
          <cell r="U587">
            <v>1258.33</v>
          </cell>
          <cell r="V587">
            <v>35.22</v>
          </cell>
          <cell r="W587">
            <v>2.1906116079118543</v>
          </cell>
          <cell r="X587">
            <v>848.94</v>
          </cell>
          <cell r="Y587">
            <v>8.2100000000000009</v>
          </cell>
          <cell r="Z587">
            <v>53.33</v>
          </cell>
          <cell r="AA587">
            <v>274737.43</v>
          </cell>
          <cell r="AB587">
            <v>0.89</v>
          </cell>
          <cell r="AC587">
            <v>6.81</v>
          </cell>
          <cell r="AD587">
            <v>44</v>
          </cell>
          <cell r="AE587">
            <v>3405</v>
          </cell>
          <cell r="AF587">
            <v>574</v>
          </cell>
          <cell r="AG587">
            <v>0.7</v>
          </cell>
          <cell r="AH587">
            <v>40.74</v>
          </cell>
          <cell r="AI587">
            <v>13.22</v>
          </cell>
          <cell r="AJ587">
            <v>4.8</v>
          </cell>
          <cell r="AK587">
            <v>1.69</v>
          </cell>
          <cell r="AL587">
            <v>6715</v>
          </cell>
          <cell r="AM587">
            <v>843.15</v>
          </cell>
          <cell r="AN587">
            <v>23.75</v>
          </cell>
          <cell r="AO587">
            <v>110</v>
          </cell>
        </row>
        <row r="588">
          <cell r="A588" t="str">
            <v>Buin</v>
          </cell>
          <cell r="B588" t="str">
            <v xml:space="preserve"> camino Buin / Maipo</v>
          </cell>
          <cell r="C588">
            <v>456181300</v>
          </cell>
          <cell r="D588">
            <v>13100</v>
          </cell>
          <cell r="E588">
            <v>260</v>
          </cell>
          <cell r="F588">
            <v>3016</v>
          </cell>
          <cell r="G588">
            <v>5</v>
          </cell>
          <cell r="H588">
            <v>4</v>
          </cell>
          <cell r="I588">
            <v>1</v>
          </cell>
          <cell r="J588" t="str">
            <v>02/12/2022</v>
          </cell>
          <cell r="K588">
            <v>82267</v>
          </cell>
          <cell r="L588">
            <v>603984.88</v>
          </cell>
          <cell r="M588">
            <v>558346.25</v>
          </cell>
          <cell r="N588">
            <v>33</v>
          </cell>
          <cell r="O588">
            <v>814.84</v>
          </cell>
          <cell r="P588">
            <v>1.1000000000000001</v>
          </cell>
          <cell r="Q588">
            <v>20</v>
          </cell>
          <cell r="R588">
            <v>7</v>
          </cell>
          <cell r="S588">
            <v>857.21</v>
          </cell>
          <cell r="T588">
            <v>10</v>
          </cell>
          <cell r="U588">
            <v>1463.04</v>
          </cell>
          <cell r="V588">
            <v>25.59</v>
          </cell>
          <cell r="W588">
            <v>1.2556730367182511</v>
          </cell>
          <cell r="X588">
            <v>760.39</v>
          </cell>
          <cell r="Y588">
            <v>10.11</v>
          </cell>
          <cell r="Z588">
            <v>42.65</v>
          </cell>
          <cell r="AA588">
            <v>46718.98</v>
          </cell>
          <cell r="AB588">
            <v>0.47</v>
          </cell>
          <cell r="AC588">
            <v>16.53</v>
          </cell>
          <cell r="AD588">
            <v>21.96</v>
          </cell>
          <cell r="AE588">
            <v>388</v>
          </cell>
          <cell r="AF588">
            <v>105</v>
          </cell>
          <cell r="AG588">
            <v>0.46</v>
          </cell>
          <cell r="AH588">
            <v>18</v>
          </cell>
          <cell r="AI588">
            <v>24.93</v>
          </cell>
          <cell r="AJ588">
            <v>7.55</v>
          </cell>
          <cell r="AK588">
            <v>1.6</v>
          </cell>
          <cell r="AL588">
            <v>1553</v>
          </cell>
          <cell r="AM588">
            <v>569</v>
          </cell>
          <cell r="AN588">
            <v>27.26</v>
          </cell>
          <cell r="AO588">
            <v>90</v>
          </cell>
        </row>
        <row r="589">
          <cell r="A589" t="str">
            <v>Puente Alto</v>
          </cell>
          <cell r="B589" t="str">
            <v xml:space="preserve"> Villa Casas del Huerto</v>
          </cell>
          <cell r="C589">
            <v>105000000</v>
          </cell>
          <cell r="D589">
            <v>3015.2489999999998</v>
          </cell>
          <cell r="E589">
            <v>115</v>
          </cell>
          <cell r="F589">
            <v>115</v>
          </cell>
          <cell r="G589">
            <v>4</v>
          </cell>
          <cell r="H589">
            <v>2</v>
          </cell>
          <cell r="I589">
            <v>1</v>
          </cell>
          <cell r="J589" t="str">
            <v>02/12/2022</v>
          </cell>
          <cell r="K589">
            <v>565439</v>
          </cell>
          <cell r="L589">
            <v>2492680.23</v>
          </cell>
          <cell r="M589">
            <v>1930758.23</v>
          </cell>
          <cell r="N589">
            <v>214</v>
          </cell>
          <cell r="O589">
            <v>532.9</v>
          </cell>
          <cell r="P589">
            <v>1.25</v>
          </cell>
          <cell r="Q589">
            <v>106</v>
          </cell>
          <cell r="R589">
            <v>6</v>
          </cell>
          <cell r="S589">
            <v>645.05999999999995</v>
          </cell>
          <cell r="T589">
            <v>15</v>
          </cell>
          <cell r="U589">
            <v>1378.98</v>
          </cell>
          <cell r="V589">
            <v>28.19</v>
          </cell>
          <cell r="W589">
            <v>1.2556730367182511</v>
          </cell>
          <cell r="X589">
            <v>661.65</v>
          </cell>
          <cell r="Y589">
            <v>7.67</v>
          </cell>
          <cell r="Z589">
            <v>51.76</v>
          </cell>
          <cell r="AA589">
            <v>348064.42</v>
          </cell>
          <cell r="AB589">
            <v>0.9</v>
          </cell>
          <cell r="AC589">
            <v>9.34</v>
          </cell>
          <cell r="AD589">
            <v>69.3</v>
          </cell>
          <cell r="AE589">
            <v>3624</v>
          </cell>
          <cell r="AF589">
            <v>875</v>
          </cell>
          <cell r="AG589">
            <v>0.71</v>
          </cell>
          <cell r="AH589">
            <v>37.18</v>
          </cell>
          <cell r="AI589">
            <v>23.31</v>
          </cell>
          <cell r="AJ589">
            <v>6.78</v>
          </cell>
          <cell r="AK589">
            <v>1.51</v>
          </cell>
          <cell r="AL589">
            <v>7593</v>
          </cell>
          <cell r="AM589">
            <v>800.28</v>
          </cell>
          <cell r="AN589">
            <v>28.19</v>
          </cell>
          <cell r="AO589">
            <v>105</v>
          </cell>
        </row>
        <row r="590">
          <cell r="A590" t="str">
            <v>San Bernardo</v>
          </cell>
          <cell r="B590" t="str">
            <v xml:space="preserve"> General Urrutia/Colbun</v>
          </cell>
          <cell r="C590">
            <v>200000000</v>
          </cell>
          <cell r="D590">
            <v>5743.3310000000001</v>
          </cell>
          <cell r="E590">
            <v>140</v>
          </cell>
          <cell r="F590">
            <v>128</v>
          </cell>
          <cell r="G590">
            <v>3</v>
          </cell>
          <cell r="H590">
            <v>3</v>
          </cell>
          <cell r="I590">
            <v>0</v>
          </cell>
          <cell r="J590" t="str">
            <v>02/12/2022</v>
          </cell>
          <cell r="K590">
            <v>295550</v>
          </cell>
          <cell r="L590">
            <v>1202249.04</v>
          </cell>
          <cell r="M590">
            <v>888070.94</v>
          </cell>
          <cell r="N590">
            <v>136</v>
          </cell>
          <cell r="O590">
            <v>435.51</v>
          </cell>
          <cell r="P590">
            <v>1.1200000000000001</v>
          </cell>
          <cell r="Q590">
            <v>72</v>
          </cell>
          <cell r="R590">
            <v>6</v>
          </cell>
          <cell r="S590">
            <v>532.71</v>
          </cell>
          <cell r="T590">
            <v>16</v>
          </cell>
          <cell r="U590">
            <v>1086.2</v>
          </cell>
          <cell r="V590">
            <v>87.58</v>
          </cell>
          <cell r="W590">
            <v>1.7781383098564814</v>
          </cell>
          <cell r="X590">
            <v>645.42999999999995</v>
          </cell>
          <cell r="Y590">
            <v>14.56</v>
          </cell>
          <cell r="Z590">
            <v>31.39</v>
          </cell>
          <cell r="AA590">
            <v>160655.12999999998</v>
          </cell>
          <cell r="AB590">
            <v>0.4</v>
          </cell>
          <cell r="AC590">
            <v>12.73</v>
          </cell>
          <cell r="AD590">
            <v>38.26</v>
          </cell>
          <cell r="AE590">
            <v>3184</v>
          </cell>
          <cell r="AF590">
            <v>603</v>
          </cell>
          <cell r="AG590">
            <v>1.1499999999999999</v>
          </cell>
          <cell r="AH590">
            <v>46.15</v>
          </cell>
          <cell r="AI590">
            <v>26.07</v>
          </cell>
          <cell r="AJ590">
            <v>9.44</v>
          </cell>
          <cell r="AK590">
            <v>2.14</v>
          </cell>
          <cell r="AL590">
            <v>6355</v>
          </cell>
          <cell r="AM590">
            <v>611.07000000000005</v>
          </cell>
          <cell r="AN590">
            <v>10.7</v>
          </cell>
          <cell r="AO590">
            <v>120</v>
          </cell>
        </row>
        <row r="591">
          <cell r="A591" t="str">
            <v>Quilicura</v>
          </cell>
          <cell r="B591" t="str">
            <v xml:space="preserve"> Quilicura</v>
          </cell>
          <cell r="C591">
            <v>240000000</v>
          </cell>
          <cell r="D591">
            <v>6891.9970000000003</v>
          </cell>
          <cell r="E591">
            <v>130</v>
          </cell>
          <cell r="F591">
            <v>288</v>
          </cell>
          <cell r="G591">
            <v>3</v>
          </cell>
          <cell r="H591">
            <v>2</v>
          </cell>
          <cell r="I591">
            <v>2</v>
          </cell>
          <cell r="J591" t="str">
            <v>02/12/2022</v>
          </cell>
          <cell r="K591">
            <v>209676</v>
          </cell>
          <cell r="L591">
            <v>844303.87</v>
          </cell>
          <cell r="M591">
            <v>717587.71</v>
          </cell>
          <cell r="N591">
            <v>65</v>
          </cell>
          <cell r="O591">
            <v>489.88</v>
          </cell>
          <cell r="P591">
            <v>1.24</v>
          </cell>
          <cell r="Q591">
            <v>33</v>
          </cell>
          <cell r="R591">
            <v>2</v>
          </cell>
          <cell r="S591">
            <v>614.71</v>
          </cell>
          <cell r="T591">
            <v>9</v>
          </cell>
          <cell r="U591">
            <v>885.04</v>
          </cell>
          <cell r="V591">
            <v>12.73</v>
          </cell>
          <cell r="W591">
            <v>1.6805772039258704</v>
          </cell>
          <cell r="X591">
            <v>761.99</v>
          </cell>
          <cell r="Y591">
            <v>6.3</v>
          </cell>
          <cell r="Z591">
            <v>32.17</v>
          </cell>
          <cell r="AA591">
            <v>81559.75</v>
          </cell>
          <cell r="AB591">
            <v>0.62</v>
          </cell>
          <cell r="AC591">
            <v>7.25</v>
          </cell>
          <cell r="AD591">
            <v>16.260000000000002</v>
          </cell>
          <cell r="AE591">
            <v>2065</v>
          </cell>
          <cell r="AF591">
            <v>283</v>
          </cell>
          <cell r="AG591">
            <v>0.97</v>
          </cell>
          <cell r="AH591">
            <v>50</v>
          </cell>
          <cell r="AI591">
            <v>17.920000000000002</v>
          </cell>
          <cell r="AJ591">
            <v>7.08</v>
          </cell>
          <cell r="AK591">
            <v>1.71</v>
          </cell>
          <cell r="AL591">
            <v>3467</v>
          </cell>
          <cell r="AM591">
            <v>742.79</v>
          </cell>
          <cell r="AN591">
            <v>12.57</v>
          </cell>
          <cell r="AO591">
            <v>120</v>
          </cell>
        </row>
        <row r="592">
          <cell r="A592" t="str">
            <v>San Bernardo</v>
          </cell>
          <cell r="B592" t="str">
            <v xml:space="preserve"> Pasaje Pampas de Tamarugal</v>
          </cell>
          <cell r="C592">
            <v>78000000</v>
          </cell>
          <cell r="D592">
            <v>2239.8989999999999</v>
          </cell>
          <cell r="E592">
            <v>70</v>
          </cell>
          <cell r="F592">
            <v>120</v>
          </cell>
          <cell r="G592">
            <v>4</v>
          </cell>
          <cell r="H592">
            <v>2</v>
          </cell>
          <cell r="I592">
            <v>1</v>
          </cell>
          <cell r="J592" t="str">
            <v>02/12/2022</v>
          </cell>
          <cell r="K592">
            <v>295550</v>
          </cell>
          <cell r="L592">
            <v>1202249.04</v>
          </cell>
          <cell r="M592">
            <v>888070.94</v>
          </cell>
          <cell r="N592">
            <v>136</v>
          </cell>
          <cell r="O592">
            <v>435.51</v>
          </cell>
          <cell r="P592">
            <v>1.1200000000000001</v>
          </cell>
          <cell r="Q592">
            <v>72</v>
          </cell>
          <cell r="R592">
            <v>6</v>
          </cell>
          <cell r="S592">
            <v>532.71</v>
          </cell>
          <cell r="T592">
            <v>16</v>
          </cell>
          <cell r="U592">
            <v>1086.2</v>
          </cell>
          <cell r="V592">
            <v>87.58</v>
          </cell>
          <cell r="W592">
            <v>1.7781383098564814</v>
          </cell>
          <cell r="X592">
            <v>645.42999999999995</v>
          </cell>
          <cell r="Y592">
            <v>14.56</v>
          </cell>
          <cell r="Z592">
            <v>31.39</v>
          </cell>
          <cell r="AA592">
            <v>160655.12999999998</v>
          </cell>
          <cell r="AB592">
            <v>0.4</v>
          </cell>
          <cell r="AC592">
            <v>12.73</v>
          </cell>
          <cell r="AD592">
            <v>38.26</v>
          </cell>
          <cell r="AE592">
            <v>3184</v>
          </cell>
          <cell r="AF592">
            <v>603</v>
          </cell>
          <cell r="AG592">
            <v>1.1499999999999999</v>
          </cell>
          <cell r="AH592">
            <v>46.15</v>
          </cell>
          <cell r="AI592">
            <v>26.07</v>
          </cell>
          <cell r="AJ592">
            <v>9.44</v>
          </cell>
          <cell r="AK592">
            <v>2.14</v>
          </cell>
          <cell r="AL592">
            <v>6355</v>
          </cell>
          <cell r="AM592">
            <v>611.07000000000005</v>
          </cell>
          <cell r="AN592">
            <v>10.7</v>
          </cell>
          <cell r="AO592">
            <v>120</v>
          </cell>
        </row>
        <row r="593">
          <cell r="A593" t="str">
            <v>Ñuñoa</v>
          </cell>
          <cell r="B593" t="str">
            <v xml:space="preserve"> Eduardo Castillo Velazco con Los Aliagas</v>
          </cell>
          <cell r="C593">
            <v>313058770</v>
          </cell>
          <cell r="D593">
            <v>8990</v>
          </cell>
          <cell r="E593">
            <v>130</v>
          </cell>
          <cell r="F593">
            <v>170</v>
          </cell>
          <cell r="G593">
            <v>4</v>
          </cell>
          <cell r="H593">
            <v>2</v>
          </cell>
          <cell r="I593">
            <v>2</v>
          </cell>
          <cell r="J593" t="str">
            <v>02/12/2022</v>
          </cell>
          <cell r="K593">
            <v>208048</v>
          </cell>
          <cell r="L593">
            <v>508452.16</v>
          </cell>
          <cell r="M593">
            <v>300354.24</v>
          </cell>
          <cell r="N593">
            <v>47</v>
          </cell>
          <cell r="O593">
            <v>462.1</v>
          </cell>
          <cell r="P593">
            <v>1.08</v>
          </cell>
          <cell r="Q593">
            <v>28</v>
          </cell>
          <cell r="R593">
            <v>26</v>
          </cell>
          <cell r="S593">
            <v>535.08000000000004</v>
          </cell>
          <cell r="T593">
            <v>6</v>
          </cell>
          <cell r="U593">
            <v>1089.4000000000001</v>
          </cell>
          <cell r="V593">
            <v>0</v>
          </cell>
          <cell r="W593">
            <v>3.3821747955052932</v>
          </cell>
          <cell r="X593">
            <v>1192.3900000000001</v>
          </cell>
          <cell r="Y593">
            <v>2.82</v>
          </cell>
          <cell r="Z593">
            <v>48.36</v>
          </cell>
          <cell r="AA593">
            <v>83721</v>
          </cell>
          <cell r="AB593">
            <v>0</v>
          </cell>
          <cell r="AC593">
            <v>2.06</v>
          </cell>
          <cell r="AD593">
            <v>7.3</v>
          </cell>
          <cell r="AE593">
            <v>1335</v>
          </cell>
          <cell r="AF593">
            <v>446</v>
          </cell>
          <cell r="AG593">
            <v>0.74</v>
          </cell>
          <cell r="AH593">
            <v>20.54</v>
          </cell>
          <cell r="AI593">
            <v>5.76</v>
          </cell>
          <cell r="AJ593">
            <v>2.6</v>
          </cell>
          <cell r="AK593">
            <v>1.02</v>
          </cell>
          <cell r="AL593">
            <v>2313</v>
          </cell>
          <cell r="AM593">
            <v>790.9</v>
          </cell>
          <cell r="AN593">
            <v>22.43</v>
          </cell>
          <cell r="AO593">
            <v>83</v>
          </cell>
        </row>
        <row r="594">
          <cell r="A594" t="str">
            <v>Pirque</v>
          </cell>
          <cell r="B594" t="str">
            <v xml:space="preserve"> Los Magnolios</v>
          </cell>
          <cell r="C594">
            <v>250000000</v>
          </cell>
          <cell r="D594">
            <v>7179.1629999999996</v>
          </cell>
          <cell r="E594">
            <v>3101</v>
          </cell>
          <cell r="F594">
            <v>3101</v>
          </cell>
          <cell r="G594">
            <v>2</v>
          </cell>
          <cell r="H594">
            <v>2</v>
          </cell>
          <cell r="I594">
            <v>6</v>
          </cell>
          <cell r="J594" t="str">
            <v>02/12/2022</v>
          </cell>
          <cell r="K594">
            <v>11514</v>
          </cell>
          <cell r="L594">
            <v>27703.81</v>
          </cell>
          <cell r="M594">
            <v>27703.81</v>
          </cell>
          <cell r="N594">
            <v>3</v>
          </cell>
          <cell r="O594">
            <v>1718.92</v>
          </cell>
          <cell r="P594">
            <v>1.04</v>
          </cell>
          <cell r="Q594">
            <v>2</v>
          </cell>
          <cell r="R594">
            <v>1</v>
          </cell>
          <cell r="S594">
            <v>1698.62</v>
          </cell>
          <cell r="T594">
            <v>3</v>
          </cell>
          <cell r="U594">
            <v>1829.74</v>
          </cell>
          <cell r="V594">
            <v>36.14</v>
          </cell>
          <cell r="W594">
            <v>2.0482944649381345</v>
          </cell>
          <cell r="X594">
            <v>892.17</v>
          </cell>
          <cell r="Y594">
            <v>23.82</v>
          </cell>
          <cell r="Z594">
            <v>28.91</v>
          </cell>
          <cell r="AA594">
            <v>9485</v>
          </cell>
          <cell r="AB594">
            <v>0</v>
          </cell>
          <cell r="AC594">
            <v>28.86</v>
          </cell>
          <cell r="AD594">
            <v>14.14</v>
          </cell>
          <cell r="AE594">
            <v>35</v>
          </cell>
          <cell r="AF594">
            <v>15</v>
          </cell>
          <cell r="AG594">
            <v>0.17</v>
          </cell>
          <cell r="AH594">
            <v>22</v>
          </cell>
          <cell r="AI594">
            <v>20.329999999999998</v>
          </cell>
          <cell r="AJ594">
            <v>7.29</v>
          </cell>
          <cell r="AK594">
            <v>1.1200000000000001</v>
          </cell>
          <cell r="AL594">
            <v>206</v>
          </cell>
          <cell r="AM594">
            <v>93.37</v>
          </cell>
          <cell r="AN594">
            <v>3.14</v>
          </cell>
          <cell r="AO594">
            <v>95</v>
          </cell>
        </row>
        <row r="595">
          <cell r="A595" t="str">
            <v>Quilicura</v>
          </cell>
          <cell r="B595" t="str">
            <v xml:space="preserve"> Puerto Montt</v>
          </cell>
          <cell r="C595">
            <v>81000000</v>
          </cell>
          <cell r="D595">
            <v>2326.049</v>
          </cell>
          <cell r="E595">
            <v>70</v>
          </cell>
          <cell r="F595">
            <v>91</v>
          </cell>
          <cell r="G595">
            <v>4</v>
          </cell>
          <cell r="H595">
            <v>3</v>
          </cell>
          <cell r="I595">
            <v>0</v>
          </cell>
          <cell r="J595" t="str">
            <v>02/12/2022</v>
          </cell>
          <cell r="K595">
            <v>209676</v>
          </cell>
          <cell r="L595">
            <v>844303.87</v>
          </cell>
          <cell r="M595">
            <v>717587.71</v>
          </cell>
          <cell r="N595">
            <v>65</v>
          </cell>
          <cell r="O595">
            <v>489.88</v>
          </cell>
          <cell r="P595">
            <v>1.24</v>
          </cell>
          <cell r="Q595">
            <v>33</v>
          </cell>
          <cell r="R595">
            <v>2</v>
          </cell>
          <cell r="S595">
            <v>614.71</v>
          </cell>
          <cell r="T595">
            <v>9</v>
          </cell>
          <cell r="U595">
            <v>885.04</v>
          </cell>
          <cell r="V595">
            <v>12.73</v>
          </cell>
          <cell r="W595">
            <v>1.6805772039258704</v>
          </cell>
          <cell r="X595">
            <v>761.99</v>
          </cell>
          <cell r="Y595">
            <v>6.3</v>
          </cell>
          <cell r="Z595">
            <v>32.17</v>
          </cell>
          <cell r="AA595">
            <v>81559.75</v>
          </cell>
          <cell r="AB595">
            <v>0.62</v>
          </cell>
          <cell r="AC595">
            <v>7.25</v>
          </cell>
          <cell r="AD595">
            <v>16.260000000000002</v>
          </cell>
          <cell r="AE595">
            <v>2065</v>
          </cell>
          <cell r="AF595">
            <v>283</v>
          </cell>
          <cell r="AG595">
            <v>0.97</v>
          </cell>
          <cell r="AH595">
            <v>50</v>
          </cell>
          <cell r="AI595">
            <v>17.920000000000002</v>
          </cell>
          <cell r="AJ595">
            <v>7.08</v>
          </cell>
          <cell r="AK595">
            <v>1.71</v>
          </cell>
          <cell r="AL595">
            <v>3467</v>
          </cell>
          <cell r="AM595">
            <v>742.79</v>
          </cell>
          <cell r="AN595">
            <v>12.57</v>
          </cell>
          <cell r="AO595">
            <v>120</v>
          </cell>
        </row>
        <row r="596">
          <cell r="A596" t="str">
            <v>Lo Barnechea</v>
          </cell>
          <cell r="B596" t="str">
            <v xml:space="preserve"> Lo Barnechea</v>
          </cell>
          <cell r="C596">
            <v>504933500</v>
          </cell>
          <cell r="D596">
            <v>14500</v>
          </cell>
          <cell r="E596">
            <v>155</v>
          </cell>
          <cell r="F596">
            <v>280</v>
          </cell>
          <cell r="G596">
            <v>4</v>
          </cell>
          <cell r="H596">
            <v>4</v>
          </cell>
          <cell r="I596">
            <v>2</v>
          </cell>
          <cell r="J596" t="str">
            <v>02/12/2022</v>
          </cell>
          <cell r="K596">
            <v>103092</v>
          </cell>
          <cell r="L596">
            <v>1567804.34</v>
          </cell>
          <cell r="M596">
            <v>626845.31999999995</v>
          </cell>
          <cell r="N596">
            <v>15</v>
          </cell>
          <cell r="O596">
            <v>2614.17</v>
          </cell>
          <cell r="P596">
            <v>0.25</v>
          </cell>
          <cell r="Q596">
            <v>9</v>
          </cell>
          <cell r="R596">
            <v>17</v>
          </cell>
          <cell r="S596">
            <v>3190.98</v>
          </cell>
          <cell r="T596">
            <v>4</v>
          </cell>
          <cell r="U596">
            <v>2888.76</v>
          </cell>
          <cell r="V596">
            <v>96.39</v>
          </cell>
          <cell r="W596">
            <v>1.9633318912823834</v>
          </cell>
          <cell r="X596">
            <v>1582.54</v>
          </cell>
          <cell r="Y596">
            <v>3.04</v>
          </cell>
          <cell r="Z596">
            <v>49.9</v>
          </cell>
          <cell r="AA596">
            <v>57968.619999999995</v>
          </cell>
          <cell r="AB596">
            <v>1.26</v>
          </cell>
          <cell r="AC596">
            <v>6.01</v>
          </cell>
          <cell r="AD596">
            <v>2</v>
          </cell>
          <cell r="AE596">
            <v>147</v>
          </cell>
          <cell r="AF596">
            <v>32</v>
          </cell>
          <cell r="AG596">
            <v>0.15</v>
          </cell>
          <cell r="AH596">
            <v>16.670000000000002</v>
          </cell>
          <cell r="AI596">
            <v>17.18</v>
          </cell>
          <cell r="AJ596">
            <v>3.39</v>
          </cell>
          <cell r="AK596">
            <v>1.35</v>
          </cell>
          <cell r="AL596">
            <v>1127</v>
          </cell>
          <cell r="AM596">
            <v>732.13</v>
          </cell>
          <cell r="AN596">
            <v>1.06</v>
          </cell>
          <cell r="AO596">
            <v>90</v>
          </cell>
        </row>
        <row r="597">
          <cell r="A597" t="str">
            <v>Recoleta</v>
          </cell>
          <cell r="B597" t="str">
            <v xml:space="preserve"> Pablo trejos</v>
          </cell>
          <cell r="C597">
            <v>93000000</v>
          </cell>
          <cell r="D597">
            <v>2670.6489999999999</v>
          </cell>
          <cell r="E597">
            <v>51</v>
          </cell>
          <cell r="F597">
            <v>152</v>
          </cell>
          <cell r="G597">
            <v>4</v>
          </cell>
          <cell r="H597">
            <v>1</v>
          </cell>
          <cell r="I597">
            <v>2</v>
          </cell>
          <cell r="J597" t="str">
            <v>02/12/2022</v>
          </cell>
          <cell r="K597">
            <v>157569</v>
          </cell>
          <cell r="L597">
            <v>2927155.99</v>
          </cell>
          <cell r="M597">
            <v>260838.41</v>
          </cell>
          <cell r="N597">
            <v>70</v>
          </cell>
          <cell r="O597">
            <v>344.73</v>
          </cell>
          <cell r="P597">
            <v>1.49</v>
          </cell>
          <cell r="Q597">
            <v>39</v>
          </cell>
          <cell r="R597">
            <v>1</v>
          </cell>
          <cell r="S597">
            <v>426.06</v>
          </cell>
          <cell r="T597">
            <v>7</v>
          </cell>
          <cell r="U597">
            <v>896.72</v>
          </cell>
          <cell r="V597">
            <v>0</v>
          </cell>
          <cell r="W597">
            <v>2.0974374181128606</v>
          </cell>
          <cell r="X597">
            <v>824.53</v>
          </cell>
          <cell r="Y597">
            <v>9.7200000000000006</v>
          </cell>
          <cell r="Z597">
            <v>22.39</v>
          </cell>
          <cell r="AA597">
            <v>81477.8</v>
          </cell>
          <cell r="AB597">
            <v>1.08</v>
          </cell>
          <cell r="AC597">
            <v>18.21</v>
          </cell>
          <cell r="AD597">
            <v>15.57</v>
          </cell>
          <cell r="AE597">
            <v>2606</v>
          </cell>
          <cell r="AF597">
            <v>932</v>
          </cell>
          <cell r="AG597">
            <v>1.94</v>
          </cell>
          <cell r="AH597">
            <v>17.239999999999998</v>
          </cell>
          <cell r="AI597">
            <v>22.5</v>
          </cell>
          <cell r="AJ597">
            <v>13.17</v>
          </cell>
          <cell r="AK597">
            <v>4.4000000000000004</v>
          </cell>
          <cell r="AL597">
            <v>6234</v>
          </cell>
          <cell r="AM597">
            <v>600.03</v>
          </cell>
          <cell r="AN597">
            <v>14.36</v>
          </cell>
          <cell r="AO597">
            <v>90</v>
          </cell>
        </row>
        <row r="598">
          <cell r="A598" t="str">
            <v>San Joaquín</v>
          </cell>
          <cell r="B598" t="str">
            <v xml:space="preserve"> Melipeuco 6036</v>
          </cell>
          <cell r="C598">
            <v>298000000</v>
          </cell>
          <cell r="D598">
            <v>8557.5630000000001</v>
          </cell>
          <cell r="E598">
            <v>476</v>
          </cell>
          <cell r="F598">
            <v>476</v>
          </cell>
          <cell r="G598">
            <v>3</v>
          </cell>
          <cell r="H598">
            <v>2</v>
          </cell>
          <cell r="I598">
            <v>4</v>
          </cell>
          <cell r="J598" t="str">
            <v>02/12/2022</v>
          </cell>
          <cell r="K598">
            <v>94325</v>
          </cell>
          <cell r="L598">
            <v>462653.8</v>
          </cell>
          <cell r="M598">
            <v>241561.72</v>
          </cell>
          <cell r="N598">
            <v>41</v>
          </cell>
          <cell r="O598">
            <v>351.81</v>
          </cell>
          <cell r="P598">
            <v>0.88</v>
          </cell>
          <cell r="Q598">
            <v>20</v>
          </cell>
          <cell r="R598">
            <v>0</v>
          </cell>
          <cell r="S598">
            <v>484.46</v>
          </cell>
          <cell r="T598">
            <v>11</v>
          </cell>
          <cell r="U598">
            <v>638.59</v>
          </cell>
          <cell r="V598">
            <v>0</v>
          </cell>
          <cell r="W598">
            <v>2.2952027751091895</v>
          </cell>
          <cell r="X598">
            <v>872.86</v>
          </cell>
          <cell r="Y598">
            <v>8.35</v>
          </cell>
          <cell r="Z598">
            <v>51.45</v>
          </cell>
          <cell r="AA598">
            <v>55845.98</v>
          </cell>
          <cell r="AB598">
            <v>0.86</v>
          </cell>
          <cell r="AC598">
            <v>11.18</v>
          </cell>
          <cell r="AD598">
            <v>21.2</v>
          </cell>
          <cell r="AE598">
            <v>787</v>
          </cell>
          <cell r="AF598">
            <v>198</v>
          </cell>
          <cell r="AG598">
            <v>0.97</v>
          </cell>
          <cell r="AH598">
            <v>17.39</v>
          </cell>
          <cell r="AI598">
            <v>21.1</v>
          </cell>
          <cell r="AJ598">
            <v>9.56</v>
          </cell>
          <cell r="AK598">
            <v>4.63</v>
          </cell>
          <cell r="AL598">
            <v>3068</v>
          </cell>
          <cell r="AM598">
            <v>562.21</v>
          </cell>
          <cell r="AN598">
            <v>13.97</v>
          </cell>
          <cell r="AO598">
            <v>90</v>
          </cell>
        </row>
        <row r="599">
          <cell r="A599" t="str">
            <v>Pudahuel</v>
          </cell>
          <cell r="B599" t="str">
            <v xml:space="preserve"> Toronto 8472</v>
          </cell>
          <cell r="C599">
            <v>89000000</v>
          </cell>
          <cell r="D599">
            <v>2555.7820000000002</v>
          </cell>
          <cell r="E599">
            <v>118</v>
          </cell>
          <cell r="F599">
            <v>280</v>
          </cell>
          <cell r="G599">
            <v>6</v>
          </cell>
          <cell r="H599">
            <v>2</v>
          </cell>
          <cell r="I599">
            <v>0</v>
          </cell>
          <cell r="J599" t="str">
            <v>02/12/2022</v>
          </cell>
          <cell r="K599">
            <v>222754</v>
          </cell>
          <cell r="L599">
            <v>1048199.86</v>
          </cell>
          <cell r="M599">
            <v>752623.24</v>
          </cell>
          <cell r="N599">
            <v>72</v>
          </cell>
          <cell r="O599">
            <v>384.8</v>
          </cell>
          <cell r="P599">
            <v>0.97</v>
          </cell>
          <cell r="Q599">
            <v>39</v>
          </cell>
          <cell r="R599">
            <v>1</v>
          </cell>
          <cell r="S599">
            <v>374.17</v>
          </cell>
          <cell r="T599">
            <v>13</v>
          </cell>
          <cell r="U599">
            <v>660.45</v>
          </cell>
          <cell r="V599">
            <v>0</v>
          </cell>
          <cell r="W599">
            <v>1.7894542944139189</v>
          </cell>
          <cell r="X599">
            <v>860.85</v>
          </cell>
          <cell r="Y599">
            <v>8.7100000000000009</v>
          </cell>
          <cell r="Z599">
            <v>40.11</v>
          </cell>
          <cell r="AA599">
            <v>123507.95999999999</v>
          </cell>
          <cell r="AB599">
            <v>0.44</v>
          </cell>
          <cell r="AC599">
            <v>9.2899999999999991</v>
          </cell>
          <cell r="AD599">
            <v>30.22</v>
          </cell>
          <cell r="AE599">
            <v>2592</v>
          </cell>
          <cell r="AF599">
            <v>331</v>
          </cell>
          <cell r="AG599">
            <v>1.18</v>
          </cell>
          <cell r="AH599">
            <v>19.350000000000001</v>
          </cell>
          <cell r="AI599">
            <v>22.51</v>
          </cell>
          <cell r="AJ599">
            <v>8.08</v>
          </cell>
          <cell r="AK599">
            <v>2.64</v>
          </cell>
          <cell r="AL599">
            <v>4718</v>
          </cell>
          <cell r="AM599">
            <v>729.19</v>
          </cell>
          <cell r="AN599">
            <v>6.3</v>
          </cell>
          <cell r="AO599">
            <v>105</v>
          </cell>
        </row>
        <row r="600">
          <cell r="A600" t="str">
            <v>Maipú</v>
          </cell>
          <cell r="B600" t="str">
            <v xml:space="preserve"> Chonchi</v>
          </cell>
          <cell r="C600">
            <v>95000000</v>
          </cell>
          <cell r="D600">
            <v>2728.0819999999999</v>
          </cell>
          <cell r="E600">
            <v>75</v>
          </cell>
          <cell r="F600">
            <v>75</v>
          </cell>
          <cell r="G600">
            <v>4</v>
          </cell>
          <cell r="H600">
            <v>1</v>
          </cell>
          <cell r="I600">
            <v>1</v>
          </cell>
          <cell r="J600" t="str">
            <v>02/12/2022</v>
          </cell>
          <cell r="K600">
            <v>517393</v>
          </cell>
          <cell r="L600">
            <v>2847701.93</v>
          </cell>
          <cell r="M600">
            <v>1791808.5</v>
          </cell>
          <cell r="N600">
            <v>185</v>
          </cell>
          <cell r="O600">
            <v>384.19</v>
          </cell>
          <cell r="P600">
            <v>1.33</v>
          </cell>
          <cell r="Q600">
            <v>101</v>
          </cell>
          <cell r="R600">
            <v>8</v>
          </cell>
          <cell r="S600">
            <v>538.27</v>
          </cell>
          <cell r="T600">
            <v>16</v>
          </cell>
          <cell r="U600">
            <v>1258.33</v>
          </cell>
          <cell r="V600">
            <v>35.22</v>
          </cell>
          <cell r="W600">
            <v>2.1906116079118543</v>
          </cell>
          <cell r="X600">
            <v>848.94</v>
          </cell>
          <cell r="Y600">
            <v>8.2100000000000009</v>
          </cell>
          <cell r="Z600">
            <v>53.33</v>
          </cell>
          <cell r="AA600">
            <v>274737.43</v>
          </cell>
          <cell r="AB600">
            <v>0.89</v>
          </cell>
          <cell r="AC600">
            <v>6.81</v>
          </cell>
          <cell r="AD600">
            <v>44</v>
          </cell>
          <cell r="AE600">
            <v>3405</v>
          </cell>
          <cell r="AF600">
            <v>574</v>
          </cell>
          <cell r="AG600">
            <v>0.7</v>
          </cell>
          <cell r="AH600">
            <v>40.74</v>
          </cell>
          <cell r="AI600">
            <v>13.22</v>
          </cell>
          <cell r="AJ600">
            <v>4.8</v>
          </cell>
          <cell r="AK600">
            <v>1.69</v>
          </cell>
          <cell r="AL600">
            <v>6715</v>
          </cell>
          <cell r="AM600">
            <v>843.15</v>
          </cell>
          <cell r="AN600">
            <v>23.75</v>
          </cell>
          <cell r="AO600">
            <v>110</v>
          </cell>
        </row>
        <row r="601">
          <cell r="A601" t="str">
            <v>Vitacura</v>
          </cell>
          <cell r="B601" t="str">
            <v xml:space="preserve"> costanera</v>
          </cell>
          <cell r="C601">
            <v>797446700</v>
          </cell>
          <cell r="D601">
            <v>22900</v>
          </cell>
          <cell r="E601">
            <v>230</v>
          </cell>
          <cell r="F601">
            <v>283</v>
          </cell>
          <cell r="G601">
            <v>4</v>
          </cell>
          <cell r="H601">
            <v>4</v>
          </cell>
          <cell r="I601">
            <v>2</v>
          </cell>
          <cell r="J601" t="str">
            <v>02/12/2022</v>
          </cell>
          <cell r="K601">
            <v>85300</v>
          </cell>
          <cell r="L601">
            <v>1592903.19</v>
          </cell>
          <cell r="M601">
            <v>257987</v>
          </cell>
          <cell r="N601">
            <v>4</v>
          </cell>
          <cell r="O601">
            <v>1583.42</v>
          </cell>
          <cell r="P601">
            <v>0.28999999999999998</v>
          </cell>
          <cell r="Q601">
            <v>3</v>
          </cell>
          <cell r="R601">
            <v>15</v>
          </cell>
          <cell r="S601">
            <v>1633.06</v>
          </cell>
          <cell r="T601">
            <v>1</v>
          </cell>
          <cell r="U601">
            <v>2461.6</v>
          </cell>
          <cell r="V601">
            <v>0</v>
          </cell>
          <cell r="W601">
            <v>1.9905213719847887</v>
          </cell>
          <cell r="X601">
            <v>1717.42</v>
          </cell>
          <cell r="Y601">
            <v>2.5099999999999998</v>
          </cell>
          <cell r="Z601">
            <v>35.18</v>
          </cell>
          <cell r="AA601">
            <v>42926.63</v>
          </cell>
          <cell r="AB601">
            <v>5.72</v>
          </cell>
          <cell r="AC601">
            <v>0.79</v>
          </cell>
          <cell r="AD601">
            <v>1.95</v>
          </cell>
          <cell r="AE601">
            <v>559</v>
          </cell>
          <cell r="AF601">
            <v>112</v>
          </cell>
          <cell r="AG601">
            <v>0.71</v>
          </cell>
          <cell r="AH601">
            <v>0</v>
          </cell>
          <cell r="AI601">
            <v>3.48</v>
          </cell>
          <cell r="AJ601">
            <v>0.79</v>
          </cell>
          <cell r="AK601">
            <v>0.81</v>
          </cell>
          <cell r="AL601">
            <v>301</v>
          </cell>
          <cell r="AM601">
            <v>863.73</v>
          </cell>
          <cell r="AN601">
            <v>8.7100000000000009</v>
          </cell>
          <cell r="AO601">
            <v>81</v>
          </cell>
        </row>
        <row r="602">
          <cell r="A602" t="str">
            <v>Vitacura</v>
          </cell>
          <cell r="B602" t="str">
            <v xml:space="preserve"> Las hualtatas</v>
          </cell>
          <cell r="C602">
            <v>400000000</v>
          </cell>
          <cell r="D602">
            <v>11486.661</v>
          </cell>
          <cell r="E602">
            <v>100</v>
          </cell>
          <cell r="F602">
            <v>100</v>
          </cell>
          <cell r="G602">
            <v>3</v>
          </cell>
          <cell r="H602">
            <v>2</v>
          </cell>
          <cell r="I602">
            <v>2</v>
          </cell>
          <cell r="J602" t="str">
            <v>02/12/2022</v>
          </cell>
          <cell r="K602">
            <v>85300</v>
          </cell>
          <cell r="L602">
            <v>1592903.19</v>
          </cell>
          <cell r="M602">
            <v>257987</v>
          </cell>
          <cell r="N602">
            <v>4</v>
          </cell>
          <cell r="O602">
            <v>1583.42</v>
          </cell>
          <cell r="P602">
            <v>0.28999999999999998</v>
          </cell>
          <cell r="Q602">
            <v>3</v>
          </cell>
          <cell r="R602">
            <v>15</v>
          </cell>
          <cell r="S602">
            <v>1633.06</v>
          </cell>
          <cell r="T602">
            <v>1</v>
          </cell>
          <cell r="U602">
            <v>2461.6</v>
          </cell>
          <cell r="V602">
            <v>0</v>
          </cell>
          <cell r="W602">
            <v>1.9905213719847887</v>
          </cell>
          <cell r="X602">
            <v>1717.42</v>
          </cell>
          <cell r="Y602">
            <v>2.5099999999999998</v>
          </cell>
          <cell r="Z602">
            <v>35.18</v>
          </cell>
          <cell r="AA602">
            <v>42926.63</v>
          </cell>
          <cell r="AB602">
            <v>5.72</v>
          </cell>
          <cell r="AC602">
            <v>0.79</v>
          </cell>
          <cell r="AD602">
            <v>1.95</v>
          </cell>
          <cell r="AE602">
            <v>559</v>
          </cell>
          <cell r="AF602">
            <v>112</v>
          </cell>
          <cell r="AG602">
            <v>0.71</v>
          </cell>
          <cell r="AH602">
            <v>0</v>
          </cell>
          <cell r="AI602">
            <v>3.48</v>
          </cell>
          <cell r="AJ602">
            <v>0.79</v>
          </cell>
          <cell r="AK602">
            <v>0.81</v>
          </cell>
          <cell r="AL602">
            <v>301</v>
          </cell>
          <cell r="AM602">
            <v>863.73</v>
          </cell>
          <cell r="AN602">
            <v>8.7100000000000009</v>
          </cell>
          <cell r="AO602">
            <v>81</v>
          </cell>
        </row>
        <row r="603">
          <cell r="A603" t="str">
            <v>San Miguel</v>
          </cell>
          <cell r="B603" t="str">
            <v xml:space="preserve"> Gran avenida paradero 9 y medio</v>
          </cell>
          <cell r="C603">
            <v>323853900</v>
          </cell>
          <cell r="D603">
            <v>9300</v>
          </cell>
          <cell r="E603">
            <v>139</v>
          </cell>
          <cell r="F603">
            <v>168</v>
          </cell>
          <cell r="G603">
            <v>4</v>
          </cell>
          <cell r="H603">
            <v>3</v>
          </cell>
          <cell r="I603">
            <v>0</v>
          </cell>
          <cell r="J603" t="str">
            <v>02/12/2022</v>
          </cell>
          <cell r="K603">
            <v>107828</v>
          </cell>
          <cell r="L603">
            <v>212503.55</v>
          </cell>
          <cell r="M603">
            <v>111933.5</v>
          </cell>
          <cell r="N603">
            <v>46</v>
          </cell>
          <cell r="O603">
            <v>335.75</v>
          </cell>
          <cell r="P603">
            <v>1.28</v>
          </cell>
          <cell r="Q603">
            <v>30</v>
          </cell>
          <cell r="R603">
            <v>4</v>
          </cell>
          <cell r="S603">
            <v>398.06</v>
          </cell>
          <cell r="T603">
            <v>4</v>
          </cell>
          <cell r="U603">
            <v>906.7</v>
          </cell>
          <cell r="V603">
            <v>0</v>
          </cell>
          <cell r="W603">
            <v>1.2435673098822997</v>
          </cell>
          <cell r="X603">
            <v>1228.8</v>
          </cell>
          <cell r="Y603">
            <v>5.22</v>
          </cell>
          <cell r="Z603">
            <v>21.59</v>
          </cell>
          <cell r="AA603">
            <v>49502.54</v>
          </cell>
          <cell r="AB603">
            <v>0.95</v>
          </cell>
          <cell r="AC603">
            <v>5.72</v>
          </cell>
          <cell r="AD603">
            <v>11.06</v>
          </cell>
          <cell r="AE603">
            <v>1202</v>
          </cell>
          <cell r="AF603">
            <v>380</v>
          </cell>
          <cell r="AG603">
            <v>1.25</v>
          </cell>
          <cell r="AH603">
            <v>24</v>
          </cell>
          <cell r="AI603">
            <v>17.25</v>
          </cell>
          <cell r="AJ603">
            <v>5.23</v>
          </cell>
          <cell r="AK603">
            <v>2.2799999999999998</v>
          </cell>
          <cell r="AL603">
            <v>2072</v>
          </cell>
          <cell r="AM603">
            <v>799.86</v>
          </cell>
          <cell r="AN603">
            <v>1.89</v>
          </cell>
          <cell r="AO603">
            <v>90</v>
          </cell>
        </row>
        <row r="604">
          <cell r="A604" t="str">
            <v>Lo Barnechea</v>
          </cell>
          <cell r="B604" t="str">
            <v xml:space="preserve"> Los canonigos</v>
          </cell>
          <cell r="C604">
            <v>1915265000</v>
          </cell>
          <cell r="D604">
            <v>55000</v>
          </cell>
          <cell r="E604">
            <v>670</v>
          </cell>
          <cell r="F604">
            <v>1100</v>
          </cell>
          <cell r="G604">
            <v>7</v>
          </cell>
          <cell r="H604">
            <v>6</v>
          </cell>
          <cell r="I604">
            <v>4</v>
          </cell>
          <cell r="J604" t="str">
            <v>02/12/2022</v>
          </cell>
          <cell r="K604">
            <v>103092</v>
          </cell>
          <cell r="L604">
            <v>1567804.34</v>
          </cell>
          <cell r="M604">
            <v>626845.31999999995</v>
          </cell>
          <cell r="N604">
            <v>15</v>
          </cell>
          <cell r="O604">
            <v>2614.17</v>
          </cell>
          <cell r="P604">
            <v>0.25</v>
          </cell>
          <cell r="Q604">
            <v>9</v>
          </cell>
          <cell r="R604">
            <v>17</v>
          </cell>
          <cell r="S604">
            <v>3190.98</v>
          </cell>
          <cell r="T604">
            <v>4</v>
          </cell>
          <cell r="U604">
            <v>2888.76</v>
          </cell>
          <cell r="V604">
            <v>96.39</v>
          </cell>
          <cell r="W604">
            <v>1.9633318912823834</v>
          </cell>
          <cell r="X604">
            <v>1582.54</v>
          </cell>
          <cell r="Y604">
            <v>3.04</v>
          </cell>
          <cell r="Z604">
            <v>49.9</v>
          </cell>
          <cell r="AA604">
            <v>57968.619999999995</v>
          </cell>
          <cell r="AB604">
            <v>1.26</v>
          </cell>
          <cell r="AC604">
            <v>6.01</v>
          </cell>
          <cell r="AD604">
            <v>2</v>
          </cell>
          <cell r="AE604">
            <v>147</v>
          </cell>
          <cell r="AF604">
            <v>32</v>
          </cell>
          <cell r="AG604">
            <v>0.15</v>
          </cell>
          <cell r="AH604">
            <v>16.670000000000002</v>
          </cell>
          <cell r="AI604">
            <v>17.18</v>
          </cell>
          <cell r="AJ604">
            <v>3.39</v>
          </cell>
          <cell r="AK604">
            <v>1.35</v>
          </cell>
          <cell r="AL604">
            <v>1127</v>
          </cell>
          <cell r="AM604">
            <v>732.13</v>
          </cell>
          <cell r="AN604">
            <v>1.06</v>
          </cell>
          <cell r="AO604">
            <v>90</v>
          </cell>
        </row>
        <row r="605">
          <cell r="A605" t="str">
            <v>San Miguel</v>
          </cell>
          <cell r="B605" t="str">
            <v xml:space="preserve"> pasaje tres</v>
          </cell>
          <cell r="C605">
            <v>142774300</v>
          </cell>
          <cell r="D605">
            <v>4100</v>
          </cell>
          <cell r="E605">
            <v>73</v>
          </cell>
          <cell r="F605">
            <v>83</v>
          </cell>
          <cell r="G605">
            <v>4</v>
          </cell>
          <cell r="H605">
            <v>1</v>
          </cell>
          <cell r="I605">
            <v>0</v>
          </cell>
          <cell r="J605" t="str">
            <v>02/12/2022</v>
          </cell>
          <cell r="K605">
            <v>107828</v>
          </cell>
          <cell r="L605">
            <v>212503.55</v>
          </cell>
          <cell r="M605">
            <v>111933.5</v>
          </cell>
          <cell r="N605">
            <v>46</v>
          </cell>
          <cell r="O605">
            <v>335.75</v>
          </cell>
          <cell r="P605">
            <v>1.28</v>
          </cell>
          <cell r="Q605">
            <v>30</v>
          </cell>
          <cell r="R605">
            <v>4</v>
          </cell>
          <cell r="S605">
            <v>398.06</v>
          </cell>
          <cell r="T605">
            <v>4</v>
          </cell>
          <cell r="U605">
            <v>906.7</v>
          </cell>
          <cell r="V605">
            <v>0</v>
          </cell>
          <cell r="W605">
            <v>1.2435673098822997</v>
          </cell>
          <cell r="X605">
            <v>1228.8</v>
          </cell>
          <cell r="Y605">
            <v>5.22</v>
          </cell>
          <cell r="Z605">
            <v>21.59</v>
          </cell>
          <cell r="AA605">
            <v>49502.54</v>
          </cell>
          <cell r="AB605">
            <v>0.95</v>
          </cell>
          <cell r="AC605">
            <v>5.72</v>
          </cell>
          <cell r="AD605">
            <v>11.06</v>
          </cell>
          <cell r="AE605">
            <v>1202</v>
          </cell>
          <cell r="AF605">
            <v>380</v>
          </cell>
          <cell r="AG605">
            <v>1.25</v>
          </cell>
          <cell r="AH605">
            <v>24</v>
          </cell>
          <cell r="AI605">
            <v>17.25</v>
          </cell>
          <cell r="AJ605">
            <v>5.23</v>
          </cell>
          <cell r="AK605">
            <v>2.2799999999999998</v>
          </cell>
          <cell r="AL605">
            <v>2072</v>
          </cell>
          <cell r="AM605">
            <v>799.86</v>
          </cell>
          <cell r="AN605">
            <v>1.89</v>
          </cell>
          <cell r="AO605">
            <v>90</v>
          </cell>
        </row>
        <row r="606">
          <cell r="A606" t="str">
            <v>Colina</v>
          </cell>
          <cell r="B606" t="str">
            <v xml:space="preserve"> Km 40 Los Libertadores</v>
          </cell>
          <cell r="C606">
            <v>85316350</v>
          </cell>
          <cell r="D606">
            <v>2450</v>
          </cell>
          <cell r="E606">
            <v>160</v>
          </cell>
          <cell r="F606">
            <v>480</v>
          </cell>
          <cell r="G606">
            <v>5</v>
          </cell>
          <cell r="H606">
            <v>2</v>
          </cell>
          <cell r="I606">
            <v>2</v>
          </cell>
          <cell r="J606" t="str">
            <v>02/12/2022</v>
          </cell>
          <cell r="K606">
            <v>117839</v>
          </cell>
          <cell r="L606">
            <v>1115239.6200000001</v>
          </cell>
          <cell r="M606">
            <v>734015.35</v>
          </cell>
          <cell r="N606">
            <v>57</v>
          </cell>
          <cell r="O606">
            <v>487.23</v>
          </cell>
          <cell r="P606">
            <v>0.96</v>
          </cell>
          <cell r="Q606">
            <v>30</v>
          </cell>
          <cell r="R606">
            <v>10</v>
          </cell>
          <cell r="S606">
            <v>632.22</v>
          </cell>
          <cell r="T606">
            <v>7</v>
          </cell>
          <cell r="U606">
            <v>1011.29</v>
          </cell>
          <cell r="V606">
            <v>45.41</v>
          </cell>
          <cell r="W606">
            <v>1.4295011588942701</v>
          </cell>
          <cell r="X606">
            <v>1149.29</v>
          </cell>
          <cell r="Y606">
            <v>14.4</v>
          </cell>
          <cell r="Z606">
            <v>37.659999999999997</v>
          </cell>
          <cell r="AA606">
            <v>74060.31</v>
          </cell>
          <cell r="AB606">
            <v>1.78</v>
          </cell>
          <cell r="AC606">
            <v>12.23</v>
          </cell>
          <cell r="AD606">
            <v>10.3</v>
          </cell>
          <cell r="AE606">
            <v>756</v>
          </cell>
          <cell r="AF606">
            <v>160</v>
          </cell>
          <cell r="AG606">
            <v>0.53</v>
          </cell>
          <cell r="AH606">
            <v>35.71</v>
          </cell>
          <cell r="AI606">
            <v>25.46</v>
          </cell>
          <cell r="AJ606">
            <v>8.3000000000000007</v>
          </cell>
          <cell r="AK606">
            <v>1.34</v>
          </cell>
          <cell r="AL606">
            <v>1830</v>
          </cell>
          <cell r="AM606">
            <v>714.93</v>
          </cell>
          <cell r="AN606">
            <v>9.42</v>
          </cell>
          <cell r="AO606">
            <v>90</v>
          </cell>
        </row>
        <row r="607">
          <cell r="A607" t="str">
            <v>Vitacura</v>
          </cell>
          <cell r="B607" t="str">
            <v xml:space="preserve"> Almirante Acevedo</v>
          </cell>
          <cell r="C607">
            <v>818340500</v>
          </cell>
          <cell r="D607">
            <v>23500</v>
          </cell>
          <cell r="E607">
            <v>109</v>
          </cell>
          <cell r="F607">
            <v>346</v>
          </cell>
          <cell r="G607">
            <v>3</v>
          </cell>
          <cell r="H607">
            <v>2</v>
          </cell>
          <cell r="I607">
            <v>2</v>
          </cell>
          <cell r="J607" t="str">
            <v>02/12/2022</v>
          </cell>
          <cell r="K607">
            <v>85300</v>
          </cell>
          <cell r="L607">
            <v>1592903.19</v>
          </cell>
          <cell r="M607">
            <v>257987</v>
          </cell>
          <cell r="N607">
            <v>4</v>
          </cell>
          <cell r="O607">
            <v>1583.42</v>
          </cell>
          <cell r="P607">
            <v>0.28999999999999998</v>
          </cell>
          <cell r="Q607">
            <v>3</v>
          </cell>
          <cell r="R607">
            <v>15</v>
          </cell>
          <cell r="S607">
            <v>1633.06</v>
          </cell>
          <cell r="T607">
            <v>1</v>
          </cell>
          <cell r="U607">
            <v>2461.6</v>
          </cell>
          <cell r="V607">
            <v>0</v>
          </cell>
          <cell r="W607">
            <v>1.9905213719847887</v>
          </cell>
          <cell r="X607">
            <v>1717.42</v>
          </cell>
          <cell r="Y607">
            <v>2.5099999999999998</v>
          </cell>
          <cell r="Z607">
            <v>35.18</v>
          </cell>
          <cell r="AA607">
            <v>42926.63</v>
          </cell>
          <cell r="AB607">
            <v>5.72</v>
          </cell>
          <cell r="AC607">
            <v>0.79</v>
          </cell>
          <cell r="AD607">
            <v>1.95</v>
          </cell>
          <cell r="AE607">
            <v>559</v>
          </cell>
          <cell r="AF607">
            <v>112</v>
          </cell>
          <cell r="AG607">
            <v>0.71</v>
          </cell>
          <cell r="AH607">
            <v>0</v>
          </cell>
          <cell r="AI607">
            <v>3.48</v>
          </cell>
          <cell r="AJ607">
            <v>0.79</v>
          </cell>
          <cell r="AK607">
            <v>0.81</v>
          </cell>
          <cell r="AL607">
            <v>301</v>
          </cell>
          <cell r="AM607">
            <v>863.73</v>
          </cell>
          <cell r="AN607">
            <v>8.7100000000000009</v>
          </cell>
          <cell r="AO607">
            <v>81</v>
          </cell>
        </row>
        <row r="608">
          <cell r="A608" t="str">
            <v>Lampa</v>
          </cell>
          <cell r="B608" t="str">
            <v xml:space="preserve"> Av. La montaña norte/ bulevard san cristobal</v>
          </cell>
          <cell r="C608">
            <v>155066819</v>
          </cell>
          <cell r="D608">
            <v>4453</v>
          </cell>
          <cell r="E608">
            <v>192</v>
          </cell>
          <cell r="F608">
            <v>162</v>
          </cell>
          <cell r="G608">
            <v>4</v>
          </cell>
          <cell r="H608">
            <v>3</v>
          </cell>
          <cell r="I608">
            <v>0</v>
          </cell>
          <cell r="J608" t="str">
            <v>02/12/2022</v>
          </cell>
          <cell r="K608">
            <v>80683</v>
          </cell>
          <cell r="L608">
            <v>555319.97</v>
          </cell>
          <cell r="M608">
            <v>293578.69</v>
          </cell>
          <cell r="N608">
            <v>45</v>
          </cell>
          <cell r="O608">
            <v>695.88</v>
          </cell>
          <cell r="P608">
            <v>1</v>
          </cell>
          <cell r="Q608">
            <v>25</v>
          </cell>
          <cell r="R608">
            <v>2</v>
          </cell>
          <cell r="S608">
            <v>871.27</v>
          </cell>
          <cell r="T608">
            <v>6</v>
          </cell>
          <cell r="U608">
            <v>2835.37</v>
          </cell>
          <cell r="V608">
            <v>26</v>
          </cell>
          <cell r="W608">
            <v>0.76325690580162742</v>
          </cell>
          <cell r="X608">
            <v>983.49</v>
          </cell>
          <cell r="Y608">
            <v>19.420000000000002</v>
          </cell>
          <cell r="Z608">
            <v>43.93</v>
          </cell>
          <cell r="AA608">
            <v>59033.78</v>
          </cell>
          <cell r="AB608">
            <v>18.45</v>
          </cell>
          <cell r="AC608">
            <v>16.68</v>
          </cell>
          <cell r="AD608">
            <v>15.2</v>
          </cell>
          <cell r="AE608">
            <v>763</v>
          </cell>
          <cell r="AF608">
            <v>67</v>
          </cell>
          <cell r="AG608">
            <v>0.68</v>
          </cell>
          <cell r="AH608">
            <v>18</v>
          </cell>
          <cell r="AI608">
            <v>25.76</v>
          </cell>
          <cell r="AJ608">
            <v>8.68</v>
          </cell>
          <cell r="AK608">
            <v>1.96</v>
          </cell>
          <cell r="AL608">
            <v>1519</v>
          </cell>
          <cell r="AM608">
            <v>554.17999999999995</v>
          </cell>
          <cell r="AN608">
            <v>9.2100000000000009</v>
          </cell>
          <cell r="AO608">
            <v>120</v>
          </cell>
        </row>
        <row r="609">
          <cell r="A609" t="str">
            <v>Lampa</v>
          </cell>
          <cell r="B609" t="str">
            <v xml:space="preserve"> Av los corraleros 2731</v>
          </cell>
          <cell r="C609">
            <v>250725600</v>
          </cell>
          <cell r="D609">
            <v>7200</v>
          </cell>
          <cell r="E609">
            <v>122</v>
          </cell>
          <cell r="F609">
            <v>290</v>
          </cell>
          <cell r="G609">
            <v>4</v>
          </cell>
          <cell r="H609">
            <v>3</v>
          </cell>
          <cell r="I609">
            <v>0</v>
          </cell>
          <cell r="J609" t="str">
            <v>02/12/2022</v>
          </cell>
          <cell r="K609">
            <v>80683</v>
          </cell>
          <cell r="L609">
            <v>555319.97</v>
          </cell>
          <cell r="M609">
            <v>293578.69</v>
          </cell>
          <cell r="N609">
            <v>45</v>
          </cell>
          <cell r="O609">
            <v>695.88</v>
          </cell>
          <cell r="P609">
            <v>1</v>
          </cell>
          <cell r="Q609">
            <v>25</v>
          </cell>
          <cell r="R609">
            <v>2</v>
          </cell>
          <cell r="S609">
            <v>871.27</v>
          </cell>
          <cell r="T609">
            <v>6</v>
          </cell>
          <cell r="U609">
            <v>2835.37</v>
          </cell>
          <cell r="V609">
            <v>26</v>
          </cell>
          <cell r="W609">
            <v>0.76325690580162742</v>
          </cell>
          <cell r="X609">
            <v>983.49</v>
          </cell>
          <cell r="Y609">
            <v>19.420000000000002</v>
          </cell>
          <cell r="Z609">
            <v>43.93</v>
          </cell>
          <cell r="AA609">
            <v>59033.78</v>
          </cell>
          <cell r="AB609">
            <v>18.45</v>
          </cell>
          <cell r="AC609">
            <v>16.68</v>
          </cell>
          <cell r="AD609">
            <v>15.2</v>
          </cell>
          <cell r="AE609">
            <v>763</v>
          </cell>
          <cell r="AF609">
            <v>67</v>
          </cell>
          <cell r="AG609">
            <v>0.68</v>
          </cell>
          <cell r="AH609">
            <v>18</v>
          </cell>
          <cell r="AI609">
            <v>25.76</v>
          </cell>
          <cell r="AJ609">
            <v>8.68</v>
          </cell>
          <cell r="AK609">
            <v>1.96</v>
          </cell>
          <cell r="AL609">
            <v>1519</v>
          </cell>
          <cell r="AM609">
            <v>554.17999999999995</v>
          </cell>
          <cell r="AN609">
            <v>9.2100000000000009</v>
          </cell>
          <cell r="AO609">
            <v>120</v>
          </cell>
        </row>
        <row r="610">
          <cell r="A610" t="str">
            <v>Maipú</v>
          </cell>
          <cell r="B610" t="str">
            <v xml:space="preserve"> La reforma</v>
          </cell>
          <cell r="C610">
            <v>100116125</v>
          </cell>
          <cell r="D610">
            <v>2875</v>
          </cell>
          <cell r="E610">
            <v>116</v>
          </cell>
          <cell r="F610">
            <v>122</v>
          </cell>
          <cell r="G610">
            <v>4</v>
          </cell>
          <cell r="H610">
            <v>2</v>
          </cell>
          <cell r="I610">
            <v>0</v>
          </cell>
          <cell r="J610" t="str">
            <v>02/12/2022</v>
          </cell>
          <cell r="K610">
            <v>517393</v>
          </cell>
          <cell r="L610">
            <v>2847701.93</v>
          </cell>
          <cell r="M610">
            <v>1791808.5</v>
          </cell>
          <cell r="N610">
            <v>185</v>
          </cell>
          <cell r="O610">
            <v>384.19</v>
          </cell>
          <cell r="P610">
            <v>1.33</v>
          </cell>
          <cell r="Q610">
            <v>101</v>
          </cell>
          <cell r="R610">
            <v>8</v>
          </cell>
          <cell r="S610">
            <v>538.27</v>
          </cell>
          <cell r="T610">
            <v>16</v>
          </cell>
          <cell r="U610">
            <v>1258.33</v>
          </cell>
          <cell r="V610">
            <v>35.22</v>
          </cell>
          <cell r="W610">
            <v>2.1906116079118543</v>
          </cell>
          <cell r="X610">
            <v>848.94</v>
          </cell>
          <cell r="Y610">
            <v>8.2100000000000009</v>
          </cell>
          <cell r="Z610">
            <v>53.33</v>
          </cell>
          <cell r="AA610">
            <v>274737.43</v>
          </cell>
          <cell r="AB610">
            <v>0.89</v>
          </cell>
          <cell r="AC610">
            <v>6.81</v>
          </cell>
          <cell r="AD610">
            <v>44</v>
          </cell>
          <cell r="AE610">
            <v>3405</v>
          </cell>
          <cell r="AF610">
            <v>574</v>
          </cell>
          <cell r="AG610">
            <v>0.7</v>
          </cell>
          <cell r="AH610">
            <v>40.74</v>
          </cell>
          <cell r="AI610">
            <v>13.22</v>
          </cell>
          <cell r="AJ610">
            <v>4.8</v>
          </cell>
          <cell r="AK610">
            <v>1.69</v>
          </cell>
          <cell r="AL610">
            <v>6715</v>
          </cell>
          <cell r="AM610">
            <v>843.15</v>
          </cell>
          <cell r="AN610">
            <v>23.75</v>
          </cell>
          <cell r="AO610">
            <v>110</v>
          </cell>
        </row>
        <row r="611">
          <cell r="A611" t="str">
            <v>Lampa</v>
          </cell>
          <cell r="B611" t="str">
            <v xml:space="preserve"> Blanca Estela Norte/Albatros</v>
          </cell>
          <cell r="C611">
            <v>88102190</v>
          </cell>
          <cell r="D611">
            <v>2530</v>
          </cell>
          <cell r="E611">
            <v>55</v>
          </cell>
          <cell r="F611">
            <v>123</v>
          </cell>
          <cell r="G611">
            <v>2</v>
          </cell>
          <cell r="H611">
            <v>2</v>
          </cell>
          <cell r="I611">
            <v>0</v>
          </cell>
          <cell r="J611" t="str">
            <v>02/12/2022</v>
          </cell>
          <cell r="K611">
            <v>80683</v>
          </cell>
          <cell r="L611">
            <v>555319.97</v>
          </cell>
          <cell r="M611">
            <v>293578.69</v>
          </cell>
          <cell r="N611">
            <v>45</v>
          </cell>
          <cell r="O611">
            <v>695.88</v>
          </cell>
          <cell r="P611">
            <v>1</v>
          </cell>
          <cell r="Q611">
            <v>25</v>
          </cell>
          <cell r="R611">
            <v>2</v>
          </cell>
          <cell r="S611">
            <v>871.27</v>
          </cell>
          <cell r="T611">
            <v>6</v>
          </cell>
          <cell r="U611">
            <v>2835.37</v>
          </cell>
          <cell r="V611">
            <v>26</v>
          </cell>
          <cell r="W611">
            <v>0.76325690580162742</v>
          </cell>
          <cell r="X611">
            <v>983.49</v>
          </cell>
          <cell r="Y611">
            <v>19.420000000000002</v>
          </cell>
          <cell r="Z611">
            <v>43.93</v>
          </cell>
          <cell r="AA611">
            <v>59033.78</v>
          </cell>
          <cell r="AB611">
            <v>18.45</v>
          </cell>
          <cell r="AC611">
            <v>16.68</v>
          </cell>
          <cell r="AD611">
            <v>15.2</v>
          </cell>
          <cell r="AE611">
            <v>763</v>
          </cell>
          <cell r="AF611">
            <v>67</v>
          </cell>
          <cell r="AG611">
            <v>0.68</v>
          </cell>
          <cell r="AH611">
            <v>18</v>
          </cell>
          <cell r="AI611">
            <v>25.76</v>
          </cell>
          <cell r="AJ611">
            <v>8.68</v>
          </cell>
          <cell r="AK611">
            <v>1.96</v>
          </cell>
          <cell r="AL611">
            <v>1519</v>
          </cell>
          <cell r="AM611">
            <v>554.17999999999995</v>
          </cell>
          <cell r="AN611">
            <v>9.2100000000000009</v>
          </cell>
          <cell r="AO611">
            <v>120</v>
          </cell>
        </row>
        <row r="612">
          <cell r="A612" t="str">
            <v>Lampa</v>
          </cell>
          <cell r="B612" t="str">
            <v xml:space="preserve"> Francisco Mattos/ Albatros</v>
          </cell>
          <cell r="C612">
            <v>100986700</v>
          </cell>
          <cell r="D612">
            <v>2900</v>
          </cell>
          <cell r="E612">
            <v>71</v>
          </cell>
          <cell r="F612">
            <v>144</v>
          </cell>
          <cell r="G612">
            <v>3</v>
          </cell>
          <cell r="H612">
            <v>2</v>
          </cell>
          <cell r="I612">
            <v>0</v>
          </cell>
          <cell r="J612" t="str">
            <v>02/12/2022</v>
          </cell>
          <cell r="K612">
            <v>80683</v>
          </cell>
          <cell r="L612">
            <v>555319.97</v>
          </cell>
          <cell r="M612">
            <v>293578.69</v>
          </cell>
          <cell r="N612">
            <v>45</v>
          </cell>
          <cell r="O612">
            <v>695.88</v>
          </cell>
          <cell r="P612">
            <v>1</v>
          </cell>
          <cell r="Q612">
            <v>25</v>
          </cell>
          <cell r="R612">
            <v>2</v>
          </cell>
          <cell r="S612">
            <v>871.27</v>
          </cell>
          <cell r="T612">
            <v>6</v>
          </cell>
          <cell r="U612">
            <v>2835.37</v>
          </cell>
          <cell r="V612">
            <v>26</v>
          </cell>
          <cell r="W612">
            <v>0.76325690580162742</v>
          </cell>
          <cell r="X612">
            <v>983.49</v>
          </cell>
          <cell r="Y612">
            <v>19.420000000000002</v>
          </cell>
          <cell r="Z612">
            <v>43.93</v>
          </cell>
          <cell r="AA612">
            <v>59033.78</v>
          </cell>
          <cell r="AB612">
            <v>18.45</v>
          </cell>
          <cell r="AC612">
            <v>16.68</v>
          </cell>
          <cell r="AD612">
            <v>15.2</v>
          </cell>
          <cell r="AE612">
            <v>763</v>
          </cell>
          <cell r="AF612">
            <v>67</v>
          </cell>
          <cell r="AG612">
            <v>0.68</v>
          </cell>
          <cell r="AH612">
            <v>18</v>
          </cell>
          <cell r="AI612">
            <v>25.76</v>
          </cell>
          <cell r="AJ612">
            <v>8.68</v>
          </cell>
          <cell r="AK612">
            <v>1.96</v>
          </cell>
          <cell r="AL612">
            <v>1519</v>
          </cell>
          <cell r="AM612">
            <v>554.17999999999995</v>
          </cell>
          <cell r="AN612">
            <v>9.2100000000000009</v>
          </cell>
          <cell r="AO612">
            <v>120</v>
          </cell>
        </row>
        <row r="613">
          <cell r="A613" t="str">
            <v>Colina</v>
          </cell>
          <cell r="B613" t="str">
            <v xml:space="preserve"> Las cabañas/ av. Los nogales</v>
          </cell>
          <cell r="C613">
            <v>126999481</v>
          </cell>
          <cell r="D613">
            <v>3647</v>
          </cell>
          <cell r="E613">
            <v>64</v>
          </cell>
          <cell r="F613">
            <v>140</v>
          </cell>
          <cell r="G613">
            <v>4</v>
          </cell>
          <cell r="H613">
            <v>2</v>
          </cell>
          <cell r="I613">
            <v>0</v>
          </cell>
          <cell r="J613" t="str">
            <v>02/12/2022</v>
          </cell>
          <cell r="K613">
            <v>117839</v>
          </cell>
          <cell r="L613">
            <v>1115239.6200000001</v>
          </cell>
          <cell r="M613">
            <v>734015.35</v>
          </cell>
          <cell r="N613">
            <v>57</v>
          </cell>
          <cell r="O613">
            <v>487.23</v>
          </cell>
          <cell r="P613">
            <v>0.96</v>
          </cell>
          <cell r="Q613">
            <v>30</v>
          </cell>
          <cell r="R613">
            <v>10</v>
          </cell>
          <cell r="S613">
            <v>632.22</v>
          </cell>
          <cell r="T613">
            <v>7</v>
          </cell>
          <cell r="U613">
            <v>1011.29</v>
          </cell>
          <cell r="V613">
            <v>45.41</v>
          </cell>
          <cell r="W613">
            <v>1.4295011588942701</v>
          </cell>
          <cell r="X613">
            <v>1149.29</v>
          </cell>
          <cell r="Y613">
            <v>14.4</v>
          </cell>
          <cell r="Z613">
            <v>37.659999999999997</v>
          </cell>
          <cell r="AA613">
            <v>74060.31</v>
          </cell>
          <cell r="AB613">
            <v>1.78</v>
          </cell>
          <cell r="AC613">
            <v>12.23</v>
          </cell>
          <cell r="AD613">
            <v>10.3</v>
          </cell>
          <cell r="AE613">
            <v>756</v>
          </cell>
          <cell r="AF613">
            <v>160</v>
          </cell>
          <cell r="AG613">
            <v>0.53</v>
          </cell>
          <cell r="AH613">
            <v>35.71</v>
          </cell>
          <cell r="AI613">
            <v>25.46</v>
          </cell>
          <cell r="AJ613">
            <v>8.3000000000000007</v>
          </cell>
          <cell r="AK613">
            <v>1.34</v>
          </cell>
          <cell r="AL613">
            <v>1830</v>
          </cell>
          <cell r="AM613">
            <v>714.93</v>
          </cell>
          <cell r="AN613">
            <v>9.42</v>
          </cell>
          <cell r="AO613">
            <v>90</v>
          </cell>
        </row>
        <row r="614">
          <cell r="A614" t="str">
            <v>Lampa</v>
          </cell>
          <cell r="B614" t="str">
            <v xml:space="preserve"> Av. El rodeo sur 1393</v>
          </cell>
          <cell r="C614">
            <v>188044200</v>
          </cell>
          <cell r="D614">
            <v>5400</v>
          </cell>
          <cell r="E614">
            <v>92</v>
          </cell>
          <cell r="F614">
            <v>182</v>
          </cell>
          <cell r="G614">
            <v>3</v>
          </cell>
          <cell r="H614">
            <v>3</v>
          </cell>
          <cell r="I614">
            <v>0</v>
          </cell>
          <cell r="J614" t="str">
            <v>02/12/2022</v>
          </cell>
          <cell r="K614">
            <v>80683</v>
          </cell>
          <cell r="L614">
            <v>555319.97</v>
          </cell>
          <cell r="M614">
            <v>293578.69</v>
          </cell>
          <cell r="N614">
            <v>45</v>
          </cell>
          <cell r="O614">
            <v>695.88</v>
          </cell>
          <cell r="P614">
            <v>1</v>
          </cell>
          <cell r="Q614">
            <v>25</v>
          </cell>
          <cell r="R614">
            <v>2</v>
          </cell>
          <cell r="S614">
            <v>871.27</v>
          </cell>
          <cell r="T614">
            <v>6</v>
          </cell>
          <cell r="U614">
            <v>2835.37</v>
          </cell>
          <cell r="V614">
            <v>26</v>
          </cell>
          <cell r="W614">
            <v>0.76325690580162742</v>
          </cell>
          <cell r="X614">
            <v>983.49</v>
          </cell>
          <cell r="Y614">
            <v>19.420000000000002</v>
          </cell>
          <cell r="Z614">
            <v>43.93</v>
          </cell>
          <cell r="AA614">
            <v>59033.78</v>
          </cell>
          <cell r="AB614">
            <v>18.45</v>
          </cell>
          <cell r="AC614">
            <v>16.68</v>
          </cell>
          <cell r="AD614">
            <v>15.2</v>
          </cell>
          <cell r="AE614">
            <v>763</v>
          </cell>
          <cell r="AF614">
            <v>67</v>
          </cell>
          <cell r="AG614">
            <v>0.68</v>
          </cell>
          <cell r="AH614">
            <v>18</v>
          </cell>
          <cell r="AI614">
            <v>25.76</v>
          </cell>
          <cell r="AJ614">
            <v>8.68</v>
          </cell>
          <cell r="AK614">
            <v>1.96</v>
          </cell>
          <cell r="AL614">
            <v>1519</v>
          </cell>
          <cell r="AM614">
            <v>554.17999999999995</v>
          </cell>
          <cell r="AN614">
            <v>9.2100000000000009</v>
          </cell>
          <cell r="AO614">
            <v>120</v>
          </cell>
        </row>
        <row r="615">
          <cell r="A615" t="str">
            <v>Colina</v>
          </cell>
          <cell r="B615" t="str">
            <v xml:space="preserve"> Pje Gonzalo Rojas/ Pablo Neruda</v>
          </cell>
          <cell r="C615">
            <v>67835204</v>
          </cell>
          <cell r="D615">
            <v>1948</v>
          </cell>
          <cell r="E615">
            <v>67</v>
          </cell>
          <cell r="F615">
            <v>75</v>
          </cell>
          <cell r="G615">
            <v>2</v>
          </cell>
          <cell r="H615">
            <v>1</v>
          </cell>
          <cell r="I615">
            <v>0</v>
          </cell>
          <cell r="J615" t="str">
            <v>02/12/2022</v>
          </cell>
          <cell r="K615">
            <v>117839</v>
          </cell>
          <cell r="L615">
            <v>1115239.6200000001</v>
          </cell>
          <cell r="M615">
            <v>734015.35</v>
          </cell>
          <cell r="N615">
            <v>57</v>
          </cell>
          <cell r="O615">
            <v>487.23</v>
          </cell>
          <cell r="P615">
            <v>0.96</v>
          </cell>
          <cell r="Q615">
            <v>30</v>
          </cell>
          <cell r="R615">
            <v>10</v>
          </cell>
          <cell r="S615">
            <v>632.22</v>
          </cell>
          <cell r="T615">
            <v>7</v>
          </cell>
          <cell r="U615">
            <v>1011.29</v>
          </cell>
          <cell r="V615">
            <v>45.41</v>
          </cell>
          <cell r="W615">
            <v>1.4295011588942701</v>
          </cell>
          <cell r="X615">
            <v>1149.29</v>
          </cell>
          <cell r="Y615">
            <v>14.4</v>
          </cell>
          <cell r="Z615">
            <v>37.659999999999997</v>
          </cell>
          <cell r="AA615">
            <v>74060.31</v>
          </cell>
          <cell r="AB615">
            <v>1.78</v>
          </cell>
          <cell r="AC615">
            <v>12.23</v>
          </cell>
          <cell r="AD615">
            <v>10.3</v>
          </cell>
          <cell r="AE615">
            <v>756</v>
          </cell>
          <cell r="AF615">
            <v>160</v>
          </cell>
          <cell r="AG615">
            <v>0.53</v>
          </cell>
          <cell r="AH615">
            <v>35.71</v>
          </cell>
          <cell r="AI615">
            <v>25.46</v>
          </cell>
          <cell r="AJ615">
            <v>8.3000000000000007</v>
          </cell>
          <cell r="AK615">
            <v>1.34</v>
          </cell>
          <cell r="AL615">
            <v>1830</v>
          </cell>
          <cell r="AM615">
            <v>714.93</v>
          </cell>
          <cell r="AN615">
            <v>9.42</v>
          </cell>
          <cell r="AO615">
            <v>90</v>
          </cell>
        </row>
        <row r="616">
          <cell r="A616" t="str">
            <v>Lampa</v>
          </cell>
          <cell r="B616" t="str">
            <v xml:space="preserve"> Calle mineros de chile/ isabel riquelme</v>
          </cell>
          <cell r="C616">
            <v>69994230</v>
          </cell>
          <cell r="D616">
            <v>2010</v>
          </cell>
          <cell r="E616">
            <v>76</v>
          </cell>
          <cell r="F616">
            <v>98</v>
          </cell>
          <cell r="G616">
            <v>4</v>
          </cell>
          <cell r="H616">
            <v>1</v>
          </cell>
          <cell r="I616">
            <v>0</v>
          </cell>
          <cell r="J616" t="str">
            <v>02/12/2022</v>
          </cell>
          <cell r="K616">
            <v>80683</v>
          </cell>
          <cell r="L616">
            <v>555319.97</v>
          </cell>
          <cell r="M616">
            <v>293578.69</v>
          </cell>
          <cell r="N616">
            <v>45</v>
          </cell>
          <cell r="O616">
            <v>695.88</v>
          </cell>
          <cell r="P616">
            <v>1</v>
          </cell>
          <cell r="Q616">
            <v>25</v>
          </cell>
          <cell r="R616">
            <v>2</v>
          </cell>
          <cell r="S616">
            <v>871.27</v>
          </cell>
          <cell r="T616">
            <v>6</v>
          </cell>
          <cell r="U616">
            <v>2835.37</v>
          </cell>
          <cell r="V616">
            <v>26</v>
          </cell>
          <cell r="W616">
            <v>0.76325690580162742</v>
          </cell>
          <cell r="X616">
            <v>983.49</v>
          </cell>
          <cell r="Y616">
            <v>19.420000000000002</v>
          </cell>
          <cell r="Z616">
            <v>43.93</v>
          </cell>
          <cell r="AA616">
            <v>59033.78</v>
          </cell>
          <cell r="AB616">
            <v>18.45</v>
          </cell>
          <cell r="AC616">
            <v>16.68</v>
          </cell>
          <cell r="AD616">
            <v>15.2</v>
          </cell>
          <cell r="AE616">
            <v>763</v>
          </cell>
          <cell r="AF616">
            <v>67</v>
          </cell>
          <cell r="AG616">
            <v>0.68</v>
          </cell>
          <cell r="AH616">
            <v>18</v>
          </cell>
          <cell r="AI616">
            <v>25.76</v>
          </cell>
          <cell r="AJ616">
            <v>8.68</v>
          </cell>
          <cell r="AK616">
            <v>1.96</v>
          </cell>
          <cell r="AL616">
            <v>1519</v>
          </cell>
          <cell r="AM616">
            <v>554.17999999999995</v>
          </cell>
          <cell r="AN616">
            <v>9.2100000000000009</v>
          </cell>
          <cell r="AO616">
            <v>120</v>
          </cell>
        </row>
        <row r="617">
          <cell r="A617" t="str">
            <v>Quilicura</v>
          </cell>
          <cell r="B617" t="str">
            <v xml:space="preserve"> Pasaje estadio nacional/ lo ovalle</v>
          </cell>
          <cell r="C617">
            <v>134068550</v>
          </cell>
          <cell r="D617">
            <v>3850</v>
          </cell>
          <cell r="E617">
            <v>130</v>
          </cell>
          <cell r="F617">
            <v>131</v>
          </cell>
          <cell r="G617">
            <v>3</v>
          </cell>
          <cell r="H617">
            <v>3</v>
          </cell>
          <cell r="I617">
            <v>0</v>
          </cell>
          <cell r="J617" t="str">
            <v>02/12/2022</v>
          </cell>
          <cell r="K617">
            <v>209676</v>
          </cell>
          <cell r="L617">
            <v>844303.87</v>
          </cell>
          <cell r="M617">
            <v>717587.71</v>
          </cell>
          <cell r="N617">
            <v>65</v>
          </cell>
          <cell r="O617">
            <v>489.88</v>
          </cell>
          <cell r="P617">
            <v>1.24</v>
          </cell>
          <cell r="Q617">
            <v>33</v>
          </cell>
          <cell r="R617">
            <v>2</v>
          </cell>
          <cell r="S617">
            <v>614.71</v>
          </cell>
          <cell r="T617">
            <v>9</v>
          </cell>
          <cell r="U617">
            <v>885.04</v>
          </cell>
          <cell r="V617">
            <v>12.73</v>
          </cell>
          <cell r="W617">
            <v>1.6805772039258704</v>
          </cell>
          <cell r="X617">
            <v>761.99</v>
          </cell>
          <cell r="Y617">
            <v>6.3</v>
          </cell>
          <cell r="Z617">
            <v>32.17</v>
          </cell>
          <cell r="AA617">
            <v>81559.75</v>
          </cell>
          <cell r="AB617">
            <v>0.62</v>
          </cell>
          <cell r="AC617">
            <v>7.25</v>
          </cell>
          <cell r="AD617">
            <v>16.260000000000002</v>
          </cell>
          <cell r="AE617">
            <v>2065</v>
          </cell>
          <cell r="AF617">
            <v>283</v>
          </cell>
          <cell r="AG617">
            <v>0.97</v>
          </cell>
          <cell r="AH617">
            <v>50</v>
          </cell>
          <cell r="AI617">
            <v>17.920000000000002</v>
          </cell>
          <cell r="AJ617">
            <v>7.08</v>
          </cell>
          <cell r="AK617">
            <v>1.71</v>
          </cell>
          <cell r="AL617">
            <v>3467</v>
          </cell>
          <cell r="AM617">
            <v>742.79</v>
          </cell>
          <cell r="AN617">
            <v>12.57</v>
          </cell>
          <cell r="AO617">
            <v>120</v>
          </cell>
        </row>
        <row r="618">
          <cell r="A618" t="str">
            <v>La Reina</v>
          </cell>
          <cell r="B618" t="str">
            <v xml:space="preserve"> Javiera Carrera/José Arrieta</v>
          </cell>
          <cell r="C618">
            <v>190000000</v>
          </cell>
          <cell r="D618">
            <v>5456.1639999999998</v>
          </cell>
          <cell r="E618">
            <v>100</v>
          </cell>
          <cell r="F618">
            <v>257</v>
          </cell>
          <cell r="G618">
            <v>3</v>
          </cell>
          <cell r="H618">
            <v>1</v>
          </cell>
          <cell r="I618">
            <v>2</v>
          </cell>
          <cell r="J618" t="str">
            <v>02/12/2022</v>
          </cell>
          <cell r="K618">
            <v>92678</v>
          </cell>
          <cell r="L618">
            <v>1296980.73</v>
          </cell>
          <cell r="M618">
            <v>190795.89</v>
          </cell>
          <cell r="N618">
            <v>28</v>
          </cell>
          <cell r="O618">
            <v>636.16</v>
          </cell>
          <cell r="P618">
            <v>0.82</v>
          </cell>
          <cell r="Q618">
            <v>15</v>
          </cell>
          <cell r="R618">
            <v>17</v>
          </cell>
          <cell r="S618">
            <v>783.55</v>
          </cell>
          <cell r="T618">
            <v>4</v>
          </cell>
          <cell r="U618">
            <v>1244.3399999999999</v>
          </cell>
          <cell r="V618">
            <v>0</v>
          </cell>
          <cell r="W618">
            <v>1.7040330196173972</v>
          </cell>
          <cell r="X618">
            <v>1393.46</v>
          </cell>
          <cell r="Y618">
            <v>3.3</v>
          </cell>
          <cell r="Z618">
            <v>33.53</v>
          </cell>
          <cell r="AA618">
            <v>46581.770000000004</v>
          </cell>
          <cell r="AB618">
            <v>3.88</v>
          </cell>
          <cell r="AC618">
            <v>4.92</v>
          </cell>
          <cell r="AD618">
            <v>6.16</v>
          </cell>
          <cell r="AE618">
            <v>379</v>
          </cell>
          <cell r="AF618">
            <v>103</v>
          </cell>
          <cell r="AG618">
            <v>0.49</v>
          </cell>
          <cell r="AH618">
            <v>26.67</v>
          </cell>
          <cell r="AI618">
            <v>6.94</v>
          </cell>
          <cell r="AJ618">
            <v>3.21</v>
          </cell>
          <cell r="AK618">
            <v>1.23</v>
          </cell>
          <cell r="AL618">
            <v>1106</v>
          </cell>
          <cell r="AM618">
            <v>810.3</v>
          </cell>
          <cell r="AN618">
            <v>17.28</v>
          </cell>
          <cell r="AO618">
            <v>90</v>
          </cell>
        </row>
        <row r="619">
          <cell r="A619" t="str">
            <v>Renca</v>
          </cell>
          <cell r="B619" t="str">
            <v xml:space="preserve"> Los Tamarugos</v>
          </cell>
          <cell r="C619">
            <v>89500000</v>
          </cell>
          <cell r="D619">
            <v>2570.14</v>
          </cell>
          <cell r="E619">
            <v>107</v>
          </cell>
          <cell r="F619">
            <v>162</v>
          </cell>
          <cell r="G619">
            <v>4</v>
          </cell>
          <cell r="H619">
            <v>1</v>
          </cell>
          <cell r="I619">
            <v>3</v>
          </cell>
          <cell r="J619" t="str">
            <v>02/12/2022</v>
          </cell>
          <cell r="K619">
            <v>146987</v>
          </cell>
          <cell r="L619">
            <v>672938.41</v>
          </cell>
          <cell r="M619">
            <v>365623.58</v>
          </cell>
          <cell r="N619">
            <v>79</v>
          </cell>
          <cell r="O619">
            <v>343.97</v>
          </cell>
          <cell r="P619">
            <v>1.1399999999999999</v>
          </cell>
          <cell r="Q619">
            <v>38</v>
          </cell>
          <cell r="R619">
            <v>0</v>
          </cell>
          <cell r="S619">
            <v>472.9</v>
          </cell>
          <cell r="T619">
            <v>6</v>
          </cell>
          <cell r="U619">
            <v>1087.51</v>
          </cell>
          <cell r="V619">
            <v>26</v>
          </cell>
          <cell r="W619">
            <v>1.5962570233900477</v>
          </cell>
          <cell r="X619">
            <v>778.32</v>
          </cell>
          <cell r="Y619">
            <v>9.4600000000000009</v>
          </cell>
          <cell r="Z619">
            <v>27.91</v>
          </cell>
          <cell r="AA619">
            <v>76224.5</v>
          </cell>
          <cell r="AB619">
            <v>0.17</v>
          </cell>
          <cell r="AC619">
            <v>13.88</v>
          </cell>
          <cell r="AD619">
            <v>24.87</v>
          </cell>
          <cell r="AE619">
            <v>1498</v>
          </cell>
          <cell r="AF619">
            <v>168</v>
          </cell>
          <cell r="AG619">
            <v>1.05</v>
          </cell>
          <cell r="AH619">
            <v>19.440000000000001</v>
          </cell>
          <cell r="AI619">
            <v>24.52</v>
          </cell>
          <cell r="AJ619">
            <v>10.57</v>
          </cell>
          <cell r="AK619">
            <v>2.84</v>
          </cell>
          <cell r="AL619">
            <v>3787</v>
          </cell>
          <cell r="AM619">
            <v>588.6</v>
          </cell>
          <cell r="AN619">
            <v>9.48</v>
          </cell>
          <cell r="AO619">
            <v>110</v>
          </cell>
        </row>
        <row r="620">
          <cell r="A620" t="str">
            <v>Ñuñoa</v>
          </cell>
          <cell r="B620" t="str">
            <v xml:space="preserve"> Av jose pedro alessandri</v>
          </cell>
          <cell r="C620">
            <v>280000000</v>
          </cell>
          <cell r="D620">
            <v>8040.6629999999996</v>
          </cell>
          <cell r="E620">
            <v>165</v>
          </cell>
          <cell r="F620">
            <v>165</v>
          </cell>
          <cell r="G620">
            <v>4</v>
          </cell>
          <cell r="H620">
            <v>2</v>
          </cell>
          <cell r="I620">
            <v>1</v>
          </cell>
          <cell r="J620" t="str">
            <v>02/12/2022</v>
          </cell>
          <cell r="K620">
            <v>208048</v>
          </cell>
          <cell r="L620">
            <v>508452.16</v>
          </cell>
          <cell r="M620">
            <v>300354.24</v>
          </cell>
          <cell r="N620">
            <v>47</v>
          </cell>
          <cell r="O620">
            <v>462.1</v>
          </cell>
          <cell r="P620">
            <v>1.08</v>
          </cell>
          <cell r="Q620">
            <v>28</v>
          </cell>
          <cell r="R620">
            <v>26</v>
          </cell>
          <cell r="S620">
            <v>535.08000000000004</v>
          </cell>
          <cell r="T620">
            <v>6</v>
          </cell>
          <cell r="U620">
            <v>1089.4000000000001</v>
          </cell>
          <cell r="V620">
            <v>0</v>
          </cell>
          <cell r="W620">
            <v>3.3821747955052932</v>
          </cell>
          <cell r="X620">
            <v>1192.3900000000001</v>
          </cell>
          <cell r="Y620">
            <v>2.82</v>
          </cell>
          <cell r="Z620">
            <v>48.36</v>
          </cell>
          <cell r="AA620">
            <v>83721</v>
          </cell>
          <cell r="AB620">
            <v>0</v>
          </cell>
          <cell r="AC620">
            <v>2.06</v>
          </cell>
          <cell r="AD620">
            <v>7.3</v>
          </cell>
          <cell r="AE620">
            <v>1335</v>
          </cell>
          <cell r="AF620">
            <v>446</v>
          </cell>
          <cell r="AG620">
            <v>0.74</v>
          </cell>
          <cell r="AH620">
            <v>20.54</v>
          </cell>
          <cell r="AI620">
            <v>5.76</v>
          </cell>
          <cell r="AJ620">
            <v>2.6</v>
          </cell>
          <cell r="AK620">
            <v>1.02</v>
          </cell>
          <cell r="AL620">
            <v>2313</v>
          </cell>
          <cell r="AM620">
            <v>790.9</v>
          </cell>
          <cell r="AN620">
            <v>22.43</v>
          </cell>
          <cell r="AO620">
            <v>83</v>
          </cell>
        </row>
        <row r="621">
          <cell r="A621" t="str">
            <v>Renca</v>
          </cell>
          <cell r="B621" t="str">
            <v xml:space="preserve"> Avenida Arturo Prat con Avenida Condell</v>
          </cell>
          <cell r="C621">
            <v>138247310</v>
          </cell>
          <cell r="D621">
            <v>3970</v>
          </cell>
          <cell r="E621">
            <v>89</v>
          </cell>
          <cell r="F621">
            <v>221</v>
          </cell>
          <cell r="G621">
            <v>4</v>
          </cell>
          <cell r="H621">
            <v>2</v>
          </cell>
          <cell r="I621">
            <v>3</v>
          </cell>
          <cell r="J621" t="str">
            <v>02/12/2022</v>
          </cell>
          <cell r="K621">
            <v>146987</v>
          </cell>
          <cell r="L621">
            <v>672938.41</v>
          </cell>
          <cell r="M621">
            <v>365623.58</v>
          </cell>
          <cell r="N621">
            <v>79</v>
          </cell>
          <cell r="O621">
            <v>343.97</v>
          </cell>
          <cell r="P621">
            <v>1.1399999999999999</v>
          </cell>
          <cell r="Q621">
            <v>38</v>
          </cell>
          <cell r="R621">
            <v>0</v>
          </cell>
          <cell r="S621">
            <v>472.9</v>
          </cell>
          <cell r="T621">
            <v>6</v>
          </cell>
          <cell r="U621">
            <v>1087.51</v>
          </cell>
          <cell r="V621">
            <v>26</v>
          </cell>
          <cell r="W621">
            <v>1.5962570233900477</v>
          </cell>
          <cell r="X621">
            <v>778.32</v>
          </cell>
          <cell r="Y621">
            <v>9.4600000000000009</v>
          </cell>
          <cell r="Z621">
            <v>27.91</v>
          </cell>
          <cell r="AA621">
            <v>76224.5</v>
          </cell>
          <cell r="AB621">
            <v>0.17</v>
          </cell>
          <cell r="AC621">
            <v>13.88</v>
          </cell>
          <cell r="AD621">
            <v>24.87</v>
          </cell>
          <cell r="AE621">
            <v>1498</v>
          </cell>
          <cell r="AF621">
            <v>168</v>
          </cell>
          <cell r="AG621">
            <v>1.05</v>
          </cell>
          <cell r="AH621">
            <v>19.440000000000001</v>
          </cell>
          <cell r="AI621">
            <v>24.52</v>
          </cell>
          <cell r="AJ621">
            <v>10.57</v>
          </cell>
          <cell r="AK621">
            <v>2.84</v>
          </cell>
          <cell r="AL621">
            <v>3787</v>
          </cell>
          <cell r="AM621">
            <v>588.6</v>
          </cell>
          <cell r="AN621">
            <v>9.48</v>
          </cell>
          <cell r="AO621">
            <v>110</v>
          </cell>
        </row>
        <row r="622">
          <cell r="A622" t="str">
            <v>Pudahuel</v>
          </cell>
          <cell r="B622" t="str">
            <v xml:space="preserve"> Puerto Maihue con Puerto con Puerto Mancilla</v>
          </cell>
          <cell r="C622">
            <v>99245550</v>
          </cell>
          <cell r="D622">
            <v>2850</v>
          </cell>
          <cell r="E622">
            <v>107</v>
          </cell>
          <cell r="F622">
            <v>102</v>
          </cell>
          <cell r="G622">
            <v>4</v>
          </cell>
          <cell r="H622">
            <v>1</v>
          </cell>
          <cell r="I622">
            <v>0</v>
          </cell>
          <cell r="J622" t="str">
            <v>02/12/2022</v>
          </cell>
          <cell r="K622">
            <v>222754</v>
          </cell>
          <cell r="L622">
            <v>1048199.86</v>
          </cell>
          <cell r="M622">
            <v>752623.24</v>
          </cell>
          <cell r="N622">
            <v>72</v>
          </cell>
          <cell r="O622">
            <v>384.8</v>
          </cell>
          <cell r="P622">
            <v>0.97</v>
          </cell>
          <cell r="Q622">
            <v>39</v>
          </cell>
          <cell r="R622">
            <v>1</v>
          </cell>
          <cell r="S622">
            <v>374.17</v>
          </cell>
          <cell r="T622">
            <v>13</v>
          </cell>
          <cell r="U622">
            <v>660.45</v>
          </cell>
          <cell r="V622">
            <v>0</v>
          </cell>
          <cell r="W622">
            <v>1.7894542944139189</v>
          </cell>
          <cell r="X622">
            <v>860.85</v>
          </cell>
          <cell r="Y622">
            <v>8.7100000000000009</v>
          </cell>
          <cell r="Z622">
            <v>40.11</v>
          </cell>
          <cell r="AA622">
            <v>123507.95999999999</v>
          </cell>
          <cell r="AB622">
            <v>0.44</v>
          </cell>
          <cell r="AC622">
            <v>9.2899999999999991</v>
          </cell>
          <cell r="AD622">
            <v>30.22</v>
          </cell>
          <cell r="AE622">
            <v>2592</v>
          </cell>
          <cell r="AF622">
            <v>331</v>
          </cell>
          <cell r="AG622">
            <v>1.18</v>
          </cell>
          <cell r="AH622">
            <v>19.350000000000001</v>
          </cell>
          <cell r="AI622">
            <v>22.51</v>
          </cell>
          <cell r="AJ622">
            <v>8.08</v>
          </cell>
          <cell r="AK622">
            <v>2.64</v>
          </cell>
          <cell r="AL622">
            <v>4718</v>
          </cell>
          <cell r="AM622">
            <v>729.19</v>
          </cell>
          <cell r="AN622">
            <v>6.3</v>
          </cell>
          <cell r="AO622">
            <v>105</v>
          </cell>
        </row>
        <row r="623">
          <cell r="A623" t="str">
            <v>Recoleta</v>
          </cell>
          <cell r="B623" t="str">
            <v xml:space="preserve"> Samuel Escobar con Las Violetas</v>
          </cell>
          <cell r="C623">
            <v>99245550</v>
          </cell>
          <cell r="D623">
            <v>2850</v>
          </cell>
          <cell r="E623">
            <v>170</v>
          </cell>
          <cell r="F623">
            <v>113</v>
          </cell>
          <cell r="G623">
            <v>6</v>
          </cell>
          <cell r="H623">
            <v>2</v>
          </cell>
          <cell r="I623">
            <v>0</v>
          </cell>
          <cell r="J623" t="str">
            <v>02/12/2022</v>
          </cell>
          <cell r="K623">
            <v>157569</v>
          </cell>
          <cell r="L623">
            <v>2927155.99</v>
          </cell>
          <cell r="M623">
            <v>260838.41</v>
          </cell>
          <cell r="N623">
            <v>70</v>
          </cell>
          <cell r="O623">
            <v>344.73</v>
          </cell>
          <cell r="P623">
            <v>1.49</v>
          </cell>
          <cell r="Q623">
            <v>39</v>
          </cell>
          <cell r="R623">
            <v>1</v>
          </cell>
          <cell r="S623">
            <v>426.06</v>
          </cell>
          <cell r="T623">
            <v>7</v>
          </cell>
          <cell r="U623">
            <v>896.72</v>
          </cell>
          <cell r="V623">
            <v>0</v>
          </cell>
          <cell r="W623">
            <v>2.0974374181128606</v>
          </cell>
          <cell r="X623">
            <v>824.53</v>
          </cell>
          <cell r="Y623">
            <v>9.7200000000000006</v>
          </cell>
          <cell r="Z623">
            <v>22.39</v>
          </cell>
          <cell r="AA623">
            <v>81477.8</v>
          </cell>
          <cell r="AB623">
            <v>1.08</v>
          </cell>
          <cell r="AC623">
            <v>18.21</v>
          </cell>
          <cell r="AD623">
            <v>15.57</v>
          </cell>
          <cell r="AE623">
            <v>2606</v>
          </cell>
          <cell r="AF623">
            <v>932</v>
          </cell>
          <cell r="AG623">
            <v>1.94</v>
          </cell>
          <cell r="AH623">
            <v>17.239999999999998</v>
          </cell>
          <cell r="AI623">
            <v>22.5</v>
          </cell>
          <cell r="AJ623">
            <v>13.17</v>
          </cell>
          <cell r="AK623">
            <v>4.4000000000000004</v>
          </cell>
          <cell r="AL623">
            <v>6234</v>
          </cell>
          <cell r="AM623">
            <v>600.03</v>
          </cell>
          <cell r="AN623">
            <v>14.36</v>
          </cell>
          <cell r="AO623">
            <v>90</v>
          </cell>
        </row>
        <row r="624">
          <cell r="A624" t="str">
            <v>Estación Central</v>
          </cell>
          <cell r="B624" t="str">
            <v xml:space="preserve"> Victor Jara/Nicasio Retamales</v>
          </cell>
          <cell r="C624">
            <v>120000000</v>
          </cell>
          <cell r="D624">
            <v>3445.998</v>
          </cell>
          <cell r="E624">
            <v>92</v>
          </cell>
          <cell r="F624">
            <v>115</v>
          </cell>
          <cell r="G624">
            <v>3</v>
          </cell>
          <cell r="H624">
            <v>1</v>
          </cell>
          <cell r="I624">
            <v>0</v>
          </cell>
          <cell r="J624" t="str">
            <v>02/12/2022</v>
          </cell>
          <cell r="K624">
            <v>140746</v>
          </cell>
          <cell r="L624">
            <v>533763.86</v>
          </cell>
          <cell r="M624">
            <v>297521.89</v>
          </cell>
          <cell r="N624">
            <v>68</v>
          </cell>
          <cell r="O624">
            <v>328.11</v>
          </cell>
          <cell r="P624">
            <v>1.37</v>
          </cell>
          <cell r="Q624">
            <v>29</v>
          </cell>
          <cell r="R624">
            <v>1</v>
          </cell>
          <cell r="S624">
            <v>441.76</v>
          </cell>
          <cell r="T624">
            <v>6</v>
          </cell>
          <cell r="U624">
            <v>1032.02</v>
          </cell>
          <cell r="V624">
            <v>75.180000000000007</v>
          </cell>
          <cell r="W624">
            <v>3.1254181528500924</v>
          </cell>
          <cell r="X624">
            <v>799</v>
          </cell>
          <cell r="Y624">
            <v>9.44</v>
          </cell>
          <cell r="Z624">
            <v>21.42</v>
          </cell>
          <cell r="AA624">
            <v>71688</v>
          </cell>
          <cell r="AB624">
            <v>0</v>
          </cell>
          <cell r="AC624">
            <v>13.14</v>
          </cell>
          <cell r="AD624">
            <v>16.05</v>
          </cell>
          <cell r="AE624">
            <v>2099</v>
          </cell>
          <cell r="AF624">
            <v>1330</v>
          </cell>
          <cell r="AG624">
            <v>1.84</v>
          </cell>
          <cell r="AH624">
            <v>52.94</v>
          </cell>
          <cell r="AI624">
            <v>23.45</v>
          </cell>
          <cell r="AJ624">
            <v>11.87</v>
          </cell>
          <cell r="AK624">
            <v>4.2</v>
          </cell>
          <cell r="AL624">
            <v>5574</v>
          </cell>
          <cell r="AM624">
            <v>672.85</v>
          </cell>
          <cell r="AN624">
            <v>10.19</v>
          </cell>
          <cell r="AO624">
            <v>100</v>
          </cell>
        </row>
        <row r="625">
          <cell r="A625" t="str">
            <v>Las Condes</v>
          </cell>
          <cell r="B625" t="str">
            <v xml:space="preserve"> Camino Las Flores/Piedra Roja</v>
          </cell>
          <cell r="C625">
            <v>1358097000</v>
          </cell>
          <cell r="D625">
            <v>39000</v>
          </cell>
          <cell r="E625">
            <v>420</v>
          </cell>
          <cell r="F625">
            <v>1500</v>
          </cell>
          <cell r="G625">
            <v>6</v>
          </cell>
          <cell r="H625">
            <v>4</v>
          </cell>
          <cell r="I625">
            <v>0</v>
          </cell>
          <cell r="J625" t="str">
            <v>02/12/2022</v>
          </cell>
          <cell r="K625">
            <v>294480</v>
          </cell>
          <cell r="L625">
            <v>1432747.4</v>
          </cell>
          <cell r="M625">
            <v>690846.3</v>
          </cell>
          <cell r="N625">
            <v>22</v>
          </cell>
          <cell r="O625">
            <v>1097.19</v>
          </cell>
          <cell r="P625">
            <v>0.37</v>
          </cell>
          <cell r="Q625">
            <v>12</v>
          </cell>
          <cell r="R625">
            <v>41</v>
          </cell>
          <cell r="S625">
            <v>1390.84</v>
          </cell>
          <cell r="T625">
            <v>3</v>
          </cell>
          <cell r="U625">
            <v>2099.15</v>
          </cell>
          <cell r="V625">
            <v>0</v>
          </cell>
          <cell r="W625">
            <v>3.0235780041461733</v>
          </cell>
          <cell r="X625">
            <v>1480.51</v>
          </cell>
          <cell r="Y625">
            <v>2.76</v>
          </cell>
          <cell r="Z625">
            <v>77.150000000000006</v>
          </cell>
          <cell r="AA625">
            <v>117284.5</v>
          </cell>
          <cell r="AB625">
            <v>0</v>
          </cell>
          <cell r="AC625">
            <v>0.88</v>
          </cell>
          <cell r="AD625">
            <v>1.31</v>
          </cell>
          <cell r="AE625">
            <v>664</v>
          </cell>
          <cell r="AF625">
            <v>397</v>
          </cell>
          <cell r="AG625">
            <v>0.33</v>
          </cell>
          <cell r="AH625">
            <v>4</v>
          </cell>
          <cell r="AI625">
            <v>4.2300000000000004</v>
          </cell>
          <cell r="AJ625">
            <v>1.71</v>
          </cell>
          <cell r="AK625">
            <v>0.9</v>
          </cell>
          <cell r="AL625">
            <v>2301</v>
          </cell>
          <cell r="AM625">
            <v>839.24</v>
          </cell>
          <cell r="AN625">
            <v>40.57</v>
          </cell>
          <cell r="AO625">
            <v>80</v>
          </cell>
        </row>
        <row r="626">
          <cell r="A626" t="str">
            <v>La Florida</v>
          </cell>
          <cell r="B626" t="str">
            <v xml:space="preserve"> Avda. Walker Martinez</v>
          </cell>
          <cell r="C626">
            <v>190412164</v>
          </cell>
          <cell r="D626">
            <v>5468</v>
          </cell>
          <cell r="E626">
            <v>103</v>
          </cell>
          <cell r="F626">
            <v>232</v>
          </cell>
          <cell r="G626">
            <v>3</v>
          </cell>
          <cell r="H626">
            <v>2</v>
          </cell>
          <cell r="I626">
            <v>0</v>
          </cell>
          <cell r="J626" t="str">
            <v>02/12/2022</v>
          </cell>
          <cell r="K626">
            <v>366376</v>
          </cell>
          <cell r="L626">
            <v>1375949.93</v>
          </cell>
          <cell r="M626">
            <v>1159154.1100000001</v>
          </cell>
          <cell r="N626">
            <v>182</v>
          </cell>
          <cell r="O626">
            <v>427.54</v>
          </cell>
          <cell r="P626">
            <v>1.32</v>
          </cell>
          <cell r="Q626">
            <v>107</v>
          </cell>
          <cell r="R626">
            <v>13</v>
          </cell>
          <cell r="S626">
            <v>556.75</v>
          </cell>
          <cell r="T626">
            <v>19</v>
          </cell>
          <cell r="U626">
            <v>1171.98</v>
          </cell>
          <cell r="V626">
            <v>54.97</v>
          </cell>
          <cell r="W626">
            <v>2.0681218214481398</v>
          </cell>
          <cell r="X626">
            <v>1012.89</v>
          </cell>
          <cell r="Y626">
            <v>5.3</v>
          </cell>
          <cell r="Z626">
            <v>52.79</v>
          </cell>
          <cell r="AA626">
            <v>180044.42</v>
          </cell>
          <cell r="AB626">
            <v>1.3</v>
          </cell>
          <cell r="AC626">
            <v>7.5</v>
          </cell>
          <cell r="AD626">
            <v>42.24</v>
          </cell>
          <cell r="AE626">
            <v>2814</v>
          </cell>
          <cell r="AF626">
            <v>736</v>
          </cell>
          <cell r="AG626">
            <v>0.89</v>
          </cell>
          <cell r="AH626">
            <v>57.58</v>
          </cell>
          <cell r="AI626">
            <v>18.989999999999998</v>
          </cell>
          <cell r="AJ626">
            <v>5.59</v>
          </cell>
          <cell r="AK626">
            <v>2.12</v>
          </cell>
          <cell r="AL626">
            <v>6098</v>
          </cell>
          <cell r="AM626">
            <v>810.97</v>
          </cell>
          <cell r="AN626">
            <v>15.28</v>
          </cell>
          <cell r="AO626">
            <v>90</v>
          </cell>
        </row>
        <row r="627">
          <cell r="A627" t="str">
            <v>Las Condes</v>
          </cell>
          <cell r="B627" t="str">
            <v xml:space="preserve"> Casa en venta en Carlos Peña Otaegui-Los Dominicos</v>
          </cell>
          <cell r="C627">
            <v>738247600</v>
          </cell>
          <cell r="D627">
            <v>21200</v>
          </cell>
          <cell r="E627">
            <v>252</v>
          </cell>
          <cell r="F627">
            <v>805</v>
          </cell>
          <cell r="G627">
            <v>3</v>
          </cell>
          <cell r="H627">
            <v>3</v>
          </cell>
          <cell r="I627">
            <v>3</v>
          </cell>
          <cell r="J627" t="str">
            <v>02/12/2022</v>
          </cell>
          <cell r="K627">
            <v>294480</v>
          </cell>
          <cell r="L627">
            <v>1432747.4</v>
          </cell>
          <cell r="M627">
            <v>690846.3</v>
          </cell>
          <cell r="N627">
            <v>22</v>
          </cell>
          <cell r="O627">
            <v>1097.19</v>
          </cell>
          <cell r="P627">
            <v>0.37</v>
          </cell>
          <cell r="Q627">
            <v>12</v>
          </cell>
          <cell r="R627">
            <v>41</v>
          </cell>
          <cell r="S627">
            <v>1390.84</v>
          </cell>
          <cell r="T627">
            <v>3</v>
          </cell>
          <cell r="U627">
            <v>2099.15</v>
          </cell>
          <cell r="V627">
            <v>0</v>
          </cell>
          <cell r="W627">
            <v>3.0235780041461733</v>
          </cell>
          <cell r="X627">
            <v>1480.51</v>
          </cell>
          <cell r="Y627">
            <v>2.76</v>
          </cell>
          <cell r="Z627">
            <v>77.150000000000006</v>
          </cell>
          <cell r="AA627">
            <v>117284.5</v>
          </cell>
          <cell r="AB627">
            <v>0</v>
          </cell>
          <cell r="AC627">
            <v>0.88</v>
          </cell>
          <cell r="AD627">
            <v>1.31</v>
          </cell>
          <cell r="AE627">
            <v>664</v>
          </cell>
          <cell r="AF627">
            <v>397</v>
          </cell>
          <cell r="AG627">
            <v>0.33</v>
          </cell>
          <cell r="AH627">
            <v>4</v>
          </cell>
          <cell r="AI627">
            <v>4.2300000000000004</v>
          </cell>
          <cell r="AJ627">
            <v>1.71</v>
          </cell>
          <cell r="AK627">
            <v>0.9</v>
          </cell>
          <cell r="AL627">
            <v>2301</v>
          </cell>
          <cell r="AM627">
            <v>839.24</v>
          </cell>
          <cell r="AN627">
            <v>40.57</v>
          </cell>
          <cell r="AO627">
            <v>80</v>
          </cell>
        </row>
        <row r="628">
          <cell r="A628" t="str">
            <v>Las Condes</v>
          </cell>
          <cell r="B628" t="str">
            <v xml:space="preserve"> Metro Escuela Militar</v>
          </cell>
          <cell r="C628">
            <v>344051240</v>
          </cell>
          <cell r="D628">
            <v>9880</v>
          </cell>
          <cell r="E628">
            <v>112</v>
          </cell>
          <cell r="F628">
            <v>81</v>
          </cell>
          <cell r="G628">
            <v>3</v>
          </cell>
          <cell r="H628">
            <v>2</v>
          </cell>
          <cell r="I628">
            <v>1</v>
          </cell>
          <cell r="J628" t="str">
            <v>02/12/2022</v>
          </cell>
          <cell r="K628">
            <v>294480</v>
          </cell>
          <cell r="L628">
            <v>1432747.4</v>
          </cell>
          <cell r="M628">
            <v>690846.3</v>
          </cell>
          <cell r="N628">
            <v>22</v>
          </cell>
          <cell r="O628">
            <v>1097.19</v>
          </cell>
          <cell r="P628">
            <v>0.37</v>
          </cell>
          <cell r="Q628">
            <v>12</v>
          </cell>
          <cell r="R628">
            <v>41</v>
          </cell>
          <cell r="S628">
            <v>1390.84</v>
          </cell>
          <cell r="T628">
            <v>3</v>
          </cell>
          <cell r="U628">
            <v>2099.15</v>
          </cell>
          <cell r="V628">
            <v>0</v>
          </cell>
          <cell r="W628">
            <v>3.0235780041461733</v>
          </cell>
          <cell r="X628">
            <v>1480.51</v>
          </cell>
          <cell r="Y628">
            <v>2.76</v>
          </cell>
          <cell r="Z628">
            <v>77.150000000000006</v>
          </cell>
          <cell r="AA628">
            <v>117284.5</v>
          </cell>
          <cell r="AB628">
            <v>0</v>
          </cell>
          <cell r="AC628">
            <v>0.88</v>
          </cell>
          <cell r="AD628">
            <v>1.31</v>
          </cell>
          <cell r="AE628">
            <v>664</v>
          </cell>
          <cell r="AF628">
            <v>397</v>
          </cell>
          <cell r="AG628">
            <v>0.33</v>
          </cell>
          <cell r="AH628">
            <v>4</v>
          </cell>
          <cell r="AI628">
            <v>4.2300000000000004</v>
          </cell>
          <cell r="AJ628">
            <v>1.71</v>
          </cell>
          <cell r="AK628">
            <v>0.9</v>
          </cell>
          <cell r="AL628">
            <v>2301</v>
          </cell>
          <cell r="AM628">
            <v>839.24</v>
          </cell>
          <cell r="AN628">
            <v>40.57</v>
          </cell>
          <cell r="AO628">
            <v>80</v>
          </cell>
        </row>
        <row r="629">
          <cell r="A629" t="str">
            <v>San Miguel</v>
          </cell>
          <cell r="B629" t="str">
            <v xml:space="preserve"> Tercera Transversal/Gran Avenida</v>
          </cell>
          <cell r="C629">
            <v>295995500</v>
          </cell>
          <cell r="D629">
            <v>8500</v>
          </cell>
          <cell r="E629">
            <v>130</v>
          </cell>
          <cell r="F629">
            <v>400</v>
          </cell>
          <cell r="G629">
            <v>6</v>
          </cell>
          <cell r="H629">
            <v>2</v>
          </cell>
          <cell r="I629">
            <v>0</v>
          </cell>
          <cell r="J629" t="str">
            <v>02/12/2022</v>
          </cell>
          <cell r="K629">
            <v>107828</v>
          </cell>
          <cell r="L629">
            <v>212503.55</v>
          </cell>
          <cell r="M629">
            <v>111933.5</v>
          </cell>
          <cell r="N629">
            <v>46</v>
          </cell>
          <cell r="O629">
            <v>335.75</v>
          </cell>
          <cell r="P629">
            <v>1.28</v>
          </cell>
          <cell r="Q629">
            <v>30</v>
          </cell>
          <cell r="R629">
            <v>4</v>
          </cell>
          <cell r="S629">
            <v>398.06</v>
          </cell>
          <cell r="T629">
            <v>4</v>
          </cell>
          <cell r="U629">
            <v>906.7</v>
          </cell>
          <cell r="V629">
            <v>0</v>
          </cell>
          <cell r="W629">
            <v>1.2435673098822997</v>
          </cell>
          <cell r="X629">
            <v>1228.8</v>
          </cell>
          <cell r="Y629">
            <v>5.22</v>
          </cell>
          <cell r="Z629">
            <v>21.59</v>
          </cell>
          <cell r="AA629">
            <v>49502.54</v>
          </cell>
          <cell r="AB629">
            <v>0.95</v>
          </cell>
          <cell r="AC629">
            <v>5.72</v>
          </cell>
          <cell r="AD629">
            <v>11.06</v>
          </cell>
          <cell r="AE629">
            <v>1202</v>
          </cell>
          <cell r="AF629">
            <v>380</v>
          </cell>
          <cell r="AG629">
            <v>1.25</v>
          </cell>
          <cell r="AH629">
            <v>24</v>
          </cell>
          <cell r="AI629">
            <v>17.25</v>
          </cell>
          <cell r="AJ629">
            <v>5.23</v>
          </cell>
          <cell r="AK629">
            <v>2.2799999999999998</v>
          </cell>
          <cell r="AL629">
            <v>2072</v>
          </cell>
          <cell r="AM629">
            <v>799.86</v>
          </cell>
          <cell r="AN629">
            <v>1.89</v>
          </cell>
          <cell r="AO629">
            <v>90</v>
          </cell>
        </row>
        <row r="630">
          <cell r="A630" t="str">
            <v>La Reina</v>
          </cell>
          <cell r="B630" t="str">
            <v xml:space="preserve"> Eliecer Parada pasaje sin salida/Fco.Bilbao</v>
          </cell>
          <cell r="C630">
            <v>480209170</v>
          </cell>
          <cell r="D630">
            <v>13790</v>
          </cell>
          <cell r="E630">
            <v>194</v>
          </cell>
          <cell r="F630">
            <v>344</v>
          </cell>
          <cell r="G630">
            <v>4</v>
          </cell>
          <cell r="H630">
            <v>3</v>
          </cell>
          <cell r="I630">
            <v>0</v>
          </cell>
          <cell r="J630" t="str">
            <v>02/12/2022</v>
          </cell>
          <cell r="K630">
            <v>92678</v>
          </cell>
          <cell r="L630">
            <v>1296980.73</v>
          </cell>
          <cell r="M630">
            <v>190795.89</v>
          </cell>
          <cell r="N630">
            <v>28</v>
          </cell>
          <cell r="O630">
            <v>636.16</v>
          </cell>
          <cell r="P630">
            <v>0.82</v>
          </cell>
          <cell r="Q630">
            <v>15</v>
          </cell>
          <cell r="R630">
            <v>17</v>
          </cell>
          <cell r="S630">
            <v>783.55</v>
          </cell>
          <cell r="T630">
            <v>4</v>
          </cell>
          <cell r="U630">
            <v>1244.3399999999999</v>
          </cell>
          <cell r="V630">
            <v>0</v>
          </cell>
          <cell r="W630">
            <v>1.7040330196173972</v>
          </cell>
          <cell r="X630">
            <v>1393.46</v>
          </cell>
          <cell r="Y630">
            <v>3.3</v>
          </cell>
          <cell r="Z630">
            <v>33.53</v>
          </cell>
          <cell r="AA630">
            <v>46581.770000000004</v>
          </cell>
          <cell r="AB630">
            <v>3.88</v>
          </cell>
          <cell r="AC630">
            <v>4.92</v>
          </cell>
          <cell r="AD630">
            <v>6.16</v>
          </cell>
          <cell r="AE630">
            <v>379</v>
          </cell>
          <cell r="AF630">
            <v>103</v>
          </cell>
          <cell r="AG630">
            <v>0.49</v>
          </cell>
          <cell r="AH630">
            <v>26.67</v>
          </cell>
          <cell r="AI630">
            <v>6.94</v>
          </cell>
          <cell r="AJ630">
            <v>3.21</v>
          </cell>
          <cell r="AK630">
            <v>1.23</v>
          </cell>
          <cell r="AL630">
            <v>1106</v>
          </cell>
          <cell r="AM630">
            <v>810.3</v>
          </cell>
          <cell r="AN630">
            <v>17.28</v>
          </cell>
          <cell r="AO630">
            <v>90</v>
          </cell>
        </row>
        <row r="631">
          <cell r="A631" t="str">
            <v>Maipú</v>
          </cell>
          <cell r="B631" t="str">
            <v xml:space="preserve"> Maipú</v>
          </cell>
          <cell r="C631">
            <v>144863680</v>
          </cell>
          <cell r="D631">
            <v>4160</v>
          </cell>
          <cell r="E631">
            <v>129</v>
          </cell>
          <cell r="F631">
            <v>169</v>
          </cell>
          <cell r="G631">
            <v>4</v>
          </cell>
          <cell r="H631">
            <v>2</v>
          </cell>
          <cell r="I631">
            <v>0</v>
          </cell>
          <cell r="J631" t="str">
            <v>02/12/2022</v>
          </cell>
          <cell r="K631">
            <v>517393</v>
          </cell>
          <cell r="L631">
            <v>2847701.93</v>
          </cell>
          <cell r="M631">
            <v>1791808.5</v>
          </cell>
          <cell r="N631">
            <v>185</v>
          </cell>
          <cell r="O631">
            <v>384.19</v>
          </cell>
          <cell r="P631">
            <v>1.33</v>
          </cell>
          <cell r="Q631">
            <v>101</v>
          </cell>
          <cell r="R631">
            <v>8</v>
          </cell>
          <cell r="S631">
            <v>538.27</v>
          </cell>
          <cell r="T631">
            <v>16</v>
          </cell>
          <cell r="U631">
            <v>1258.33</v>
          </cell>
          <cell r="V631">
            <v>35.22</v>
          </cell>
          <cell r="W631">
            <v>2.1906116079118543</v>
          </cell>
          <cell r="X631">
            <v>848.94</v>
          </cell>
          <cell r="Y631">
            <v>8.2100000000000009</v>
          </cell>
          <cell r="Z631">
            <v>53.33</v>
          </cell>
          <cell r="AA631">
            <v>274737.43</v>
          </cell>
          <cell r="AB631">
            <v>0.89</v>
          </cell>
          <cell r="AC631">
            <v>6.81</v>
          </cell>
          <cell r="AD631">
            <v>44</v>
          </cell>
          <cell r="AE631">
            <v>3405</v>
          </cell>
          <cell r="AF631">
            <v>574</v>
          </cell>
          <cell r="AG631">
            <v>0.7</v>
          </cell>
          <cell r="AH631">
            <v>40.74</v>
          </cell>
          <cell r="AI631">
            <v>13.22</v>
          </cell>
          <cell r="AJ631">
            <v>4.8</v>
          </cell>
          <cell r="AK631">
            <v>1.69</v>
          </cell>
          <cell r="AL631">
            <v>6715</v>
          </cell>
          <cell r="AM631">
            <v>843.15</v>
          </cell>
          <cell r="AN631">
            <v>23.75</v>
          </cell>
          <cell r="AO631">
            <v>110</v>
          </cell>
        </row>
        <row r="632">
          <cell r="A632" t="str">
            <v>Ñuñoa</v>
          </cell>
          <cell r="B632" t="str">
            <v xml:space="preserve"> Ossa</v>
          </cell>
          <cell r="C632">
            <v>313058770</v>
          </cell>
          <cell r="D632">
            <v>8990</v>
          </cell>
          <cell r="E632">
            <v>100</v>
          </cell>
          <cell r="F632">
            <v>190</v>
          </cell>
          <cell r="G632">
            <v>3</v>
          </cell>
          <cell r="H632">
            <v>2</v>
          </cell>
          <cell r="I632">
            <v>0</v>
          </cell>
          <cell r="J632" t="str">
            <v>02/12/2022</v>
          </cell>
          <cell r="K632">
            <v>208048</v>
          </cell>
          <cell r="L632">
            <v>508452.16</v>
          </cell>
          <cell r="M632">
            <v>300354.24</v>
          </cell>
          <cell r="N632">
            <v>47</v>
          </cell>
          <cell r="O632">
            <v>462.1</v>
          </cell>
          <cell r="P632">
            <v>1.08</v>
          </cell>
          <cell r="Q632">
            <v>28</v>
          </cell>
          <cell r="R632">
            <v>26</v>
          </cell>
          <cell r="S632">
            <v>535.08000000000004</v>
          </cell>
          <cell r="T632">
            <v>6</v>
          </cell>
          <cell r="U632">
            <v>1089.4000000000001</v>
          </cell>
          <cell r="V632">
            <v>0</v>
          </cell>
          <cell r="W632">
            <v>3.3821747955052932</v>
          </cell>
          <cell r="X632">
            <v>1192.3900000000001</v>
          </cell>
          <cell r="Y632">
            <v>2.82</v>
          </cell>
          <cell r="Z632">
            <v>48.36</v>
          </cell>
          <cell r="AA632">
            <v>83721</v>
          </cell>
          <cell r="AB632">
            <v>0</v>
          </cell>
          <cell r="AC632">
            <v>2.06</v>
          </cell>
          <cell r="AD632">
            <v>7.3</v>
          </cell>
          <cell r="AE632">
            <v>1335</v>
          </cell>
          <cell r="AF632">
            <v>446</v>
          </cell>
          <cell r="AG632">
            <v>0.74</v>
          </cell>
          <cell r="AH632">
            <v>20.54</v>
          </cell>
          <cell r="AI632">
            <v>5.76</v>
          </cell>
          <cell r="AJ632">
            <v>2.6</v>
          </cell>
          <cell r="AK632">
            <v>1.02</v>
          </cell>
          <cell r="AL632">
            <v>2313</v>
          </cell>
          <cell r="AM632">
            <v>790.9</v>
          </cell>
          <cell r="AN632">
            <v>22.43</v>
          </cell>
          <cell r="AO632">
            <v>83</v>
          </cell>
        </row>
        <row r="633">
          <cell r="A633" t="str">
            <v>Las Condes</v>
          </cell>
          <cell r="B633" t="str">
            <v xml:space="preserve"> mirador los dominicos</v>
          </cell>
          <cell r="C633">
            <v>1590000000</v>
          </cell>
          <cell r="D633">
            <v>45659.478000000003</v>
          </cell>
          <cell r="E633">
            <v>1300</v>
          </cell>
          <cell r="F633">
            <v>1300</v>
          </cell>
          <cell r="G633">
            <v>6</v>
          </cell>
          <cell r="H633">
            <v>7</v>
          </cell>
          <cell r="I633">
            <v>4</v>
          </cell>
          <cell r="J633" t="str">
            <v>02/12/2022</v>
          </cell>
          <cell r="K633">
            <v>294480</v>
          </cell>
          <cell r="L633">
            <v>1432747.4</v>
          </cell>
          <cell r="M633">
            <v>690846.3</v>
          </cell>
          <cell r="N633">
            <v>22</v>
          </cell>
          <cell r="O633">
            <v>1097.19</v>
          </cell>
          <cell r="P633">
            <v>0.37</v>
          </cell>
          <cell r="Q633">
            <v>12</v>
          </cell>
          <cell r="R633">
            <v>41</v>
          </cell>
          <cell r="S633">
            <v>1390.84</v>
          </cell>
          <cell r="T633">
            <v>3</v>
          </cell>
          <cell r="U633">
            <v>2099.15</v>
          </cell>
          <cell r="V633">
            <v>0</v>
          </cell>
          <cell r="W633">
            <v>3.0235780041461733</v>
          </cell>
          <cell r="X633">
            <v>1480.51</v>
          </cell>
          <cell r="Y633">
            <v>2.76</v>
          </cell>
          <cell r="Z633">
            <v>77.150000000000006</v>
          </cell>
          <cell r="AA633">
            <v>117284.5</v>
          </cell>
          <cell r="AB633">
            <v>0</v>
          </cell>
          <cell r="AC633">
            <v>0.88</v>
          </cell>
          <cell r="AD633">
            <v>1.31</v>
          </cell>
          <cell r="AE633">
            <v>664</v>
          </cell>
          <cell r="AF633">
            <v>397</v>
          </cell>
          <cell r="AG633">
            <v>0.33</v>
          </cell>
          <cell r="AH633">
            <v>4</v>
          </cell>
          <cell r="AI633">
            <v>4.2300000000000004</v>
          </cell>
          <cell r="AJ633">
            <v>1.71</v>
          </cell>
          <cell r="AK633">
            <v>0.9</v>
          </cell>
          <cell r="AL633">
            <v>2301</v>
          </cell>
          <cell r="AM633">
            <v>839.24</v>
          </cell>
          <cell r="AN633">
            <v>40.57</v>
          </cell>
          <cell r="AO633">
            <v>80</v>
          </cell>
        </row>
        <row r="634">
          <cell r="A634" t="str">
            <v>La Pintana</v>
          </cell>
          <cell r="B634" t="str">
            <v xml:space="preserve"> Porto Alegre con Av. Gabriela Poniente</v>
          </cell>
          <cell r="C634">
            <v>95000000</v>
          </cell>
          <cell r="D634">
            <v>2728.0819999999999</v>
          </cell>
          <cell r="E634">
            <v>87</v>
          </cell>
          <cell r="F634">
            <v>100</v>
          </cell>
          <cell r="G634">
            <v>3</v>
          </cell>
          <cell r="H634">
            <v>1</v>
          </cell>
          <cell r="I634">
            <v>1</v>
          </cell>
          <cell r="J634" t="str">
            <v>02/12/2022</v>
          </cell>
          <cell r="K634">
            <v>176105</v>
          </cell>
          <cell r="L634">
            <v>611122.67000000004</v>
          </cell>
          <cell r="M634">
            <v>473591.43</v>
          </cell>
          <cell r="N634">
            <v>96</v>
          </cell>
          <cell r="O634">
            <v>304.41000000000003</v>
          </cell>
          <cell r="P634">
            <v>1.19</v>
          </cell>
          <cell r="Q634">
            <v>49</v>
          </cell>
          <cell r="R634">
            <v>0</v>
          </cell>
          <cell r="S634">
            <v>444.13</v>
          </cell>
          <cell r="T634">
            <v>12</v>
          </cell>
          <cell r="U634">
            <v>859.9</v>
          </cell>
          <cell r="V634">
            <v>0</v>
          </cell>
          <cell r="W634">
            <v>1.2556730367182511</v>
          </cell>
          <cell r="X634">
            <v>583.70000000000005</v>
          </cell>
          <cell r="Y634">
            <v>8.01</v>
          </cell>
          <cell r="Z634">
            <v>11.57</v>
          </cell>
          <cell r="AA634">
            <v>90563.1</v>
          </cell>
          <cell r="AB634">
            <v>0</v>
          </cell>
          <cell r="AC634">
            <v>17.34</v>
          </cell>
          <cell r="AD634">
            <v>80.58</v>
          </cell>
          <cell r="AE634">
            <v>1420</v>
          </cell>
          <cell r="AF634">
            <v>227</v>
          </cell>
          <cell r="AG634">
            <v>0.87</v>
          </cell>
          <cell r="AH634">
            <v>13.33</v>
          </cell>
          <cell r="AI634">
            <v>32.74</v>
          </cell>
          <cell r="AJ634">
            <v>13.15</v>
          </cell>
          <cell r="AK634">
            <v>3.04</v>
          </cell>
          <cell r="AL634">
            <v>4680</v>
          </cell>
          <cell r="AM634">
            <v>310.05</v>
          </cell>
          <cell r="AN634">
            <v>23.18</v>
          </cell>
          <cell r="AO634">
            <v>120</v>
          </cell>
        </row>
        <row r="635">
          <cell r="A635" t="str">
            <v>Vitacura</v>
          </cell>
          <cell r="B635" t="str">
            <v xml:space="preserve"> Lo arcaya/vitacura</v>
          </cell>
          <cell r="C635">
            <v>1636681000</v>
          </cell>
          <cell r="D635">
            <v>47000</v>
          </cell>
          <cell r="E635">
            <v>475</v>
          </cell>
          <cell r="F635">
            <v>1400</v>
          </cell>
          <cell r="G635">
            <v>7</v>
          </cell>
          <cell r="H635">
            <v>5</v>
          </cell>
          <cell r="I635">
            <v>0</v>
          </cell>
          <cell r="J635" t="str">
            <v>02/12/2022</v>
          </cell>
          <cell r="K635">
            <v>85300</v>
          </cell>
          <cell r="L635">
            <v>1592903.19</v>
          </cell>
          <cell r="M635">
            <v>257987</v>
          </cell>
          <cell r="N635">
            <v>4</v>
          </cell>
          <cell r="O635">
            <v>1583.42</v>
          </cell>
          <cell r="P635">
            <v>0.28999999999999998</v>
          </cell>
          <cell r="Q635">
            <v>3</v>
          </cell>
          <cell r="R635">
            <v>15</v>
          </cell>
          <cell r="S635">
            <v>1633.06</v>
          </cell>
          <cell r="T635">
            <v>1</v>
          </cell>
          <cell r="U635">
            <v>2461.6</v>
          </cell>
          <cell r="V635">
            <v>0</v>
          </cell>
          <cell r="W635">
            <v>1.9905213719847887</v>
          </cell>
          <cell r="X635">
            <v>1717.42</v>
          </cell>
          <cell r="Y635">
            <v>2.5099999999999998</v>
          </cell>
          <cell r="Z635">
            <v>35.18</v>
          </cell>
          <cell r="AA635">
            <v>42926.63</v>
          </cell>
          <cell r="AB635">
            <v>5.72</v>
          </cell>
          <cell r="AC635">
            <v>0.79</v>
          </cell>
          <cell r="AD635">
            <v>1.95</v>
          </cell>
          <cell r="AE635">
            <v>559</v>
          </cell>
          <cell r="AF635">
            <v>112</v>
          </cell>
          <cell r="AG635">
            <v>0.71</v>
          </cell>
          <cell r="AH635">
            <v>0</v>
          </cell>
          <cell r="AI635">
            <v>3.48</v>
          </cell>
          <cell r="AJ635">
            <v>0.79</v>
          </cell>
          <cell r="AK635">
            <v>0.81</v>
          </cell>
          <cell r="AL635">
            <v>301</v>
          </cell>
          <cell r="AM635">
            <v>863.73</v>
          </cell>
          <cell r="AN635">
            <v>8.7100000000000009</v>
          </cell>
          <cell r="AO635">
            <v>81</v>
          </cell>
        </row>
        <row r="636">
          <cell r="A636" t="str">
            <v>Quilicura</v>
          </cell>
          <cell r="B636" t="str">
            <v xml:space="preserve"> Quilicura</v>
          </cell>
          <cell r="C636">
            <v>120000000</v>
          </cell>
          <cell r="D636">
            <v>3445.998</v>
          </cell>
          <cell r="E636">
            <v>85</v>
          </cell>
          <cell r="F636">
            <v>85</v>
          </cell>
          <cell r="G636">
            <v>3</v>
          </cell>
          <cell r="H636">
            <v>2</v>
          </cell>
          <cell r="I636">
            <v>1</v>
          </cell>
          <cell r="J636" t="str">
            <v>02/12/2022</v>
          </cell>
          <cell r="K636">
            <v>209676</v>
          </cell>
          <cell r="L636">
            <v>844303.87</v>
          </cell>
          <cell r="M636">
            <v>717587.71</v>
          </cell>
          <cell r="N636">
            <v>65</v>
          </cell>
          <cell r="O636">
            <v>489.88</v>
          </cell>
          <cell r="P636">
            <v>1.24</v>
          </cell>
          <cell r="Q636">
            <v>33</v>
          </cell>
          <cell r="R636">
            <v>2</v>
          </cell>
          <cell r="S636">
            <v>614.71</v>
          </cell>
          <cell r="T636">
            <v>9</v>
          </cell>
          <cell r="U636">
            <v>885.04</v>
          </cell>
          <cell r="V636">
            <v>12.73</v>
          </cell>
          <cell r="W636">
            <v>1.6805772039258704</v>
          </cell>
          <cell r="X636">
            <v>761.99</v>
          </cell>
          <cell r="Y636">
            <v>6.3</v>
          </cell>
          <cell r="Z636">
            <v>32.17</v>
          </cell>
          <cell r="AA636">
            <v>81559.75</v>
          </cell>
          <cell r="AB636">
            <v>0.62</v>
          </cell>
          <cell r="AC636">
            <v>7.25</v>
          </cell>
          <cell r="AD636">
            <v>16.260000000000002</v>
          </cell>
          <cell r="AE636">
            <v>2065</v>
          </cell>
          <cell r="AF636">
            <v>283</v>
          </cell>
          <cell r="AG636">
            <v>0.97</v>
          </cell>
          <cell r="AH636">
            <v>50</v>
          </cell>
          <cell r="AI636">
            <v>17.920000000000002</v>
          </cell>
          <cell r="AJ636">
            <v>7.08</v>
          </cell>
          <cell r="AK636">
            <v>1.71</v>
          </cell>
          <cell r="AL636">
            <v>3467</v>
          </cell>
          <cell r="AM636">
            <v>742.79</v>
          </cell>
          <cell r="AN636">
            <v>12.57</v>
          </cell>
          <cell r="AO636">
            <v>120</v>
          </cell>
        </row>
        <row r="637">
          <cell r="A637" t="str">
            <v>Colina</v>
          </cell>
          <cell r="B637" t="str">
            <v xml:space="preserve"> Polo Manquehue Chicureo</v>
          </cell>
          <cell r="C637">
            <v>1044690000</v>
          </cell>
          <cell r="D637">
            <v>30000</v>
          </cell>
          <cell r="E637">
            <v>500</v>
          </cell>
          <cell r="F637">
            <v>2600</v>
          </cell>
          <cell r="G637">
            <v>5</v>
          </cell>
          <cell r="H637">
            <v>5</v>
          </cell>
          <cell r="I637">
            <v>12</v>
          </cell>
          <cell r="J637" t="str">
            <v>02/12/2022</v>
          </cell>
          <cell r="K637">
            <v>117839</v>
          </cell>
          <cell r="L637">
            <v>1115239.6200000001</v>
          </cell>
          <cell r="M637">
            <v>734015.35</v>
          </cell>
          <cell r="N637">
            <v>57</v>
          </cell>
          <cell r="O637">
            <v>487.23</v>
          </cell>
          <cell r="P637">
            <v>0.96</v>
          </cell>
          <cell r="Q637">
            <v>30</v>
          </cell>
          <cell r="R637">
            <v>10</v>
          </cell>
          <cell r="S637">
            <v>632.22</v>
          </cell>
          <cell r="T637">
            <v>7</v>
          </cell>
          <cell r="U637">
            <v>1011.29</v>
          </cell>
          <cell r="V637">
            <v>45.41</v>
          </cell>
          <cell r="W637">
            <v>1.4295011588942701</v>
          </cell>
          <cell r="X637">
            <v>1149.29</v>
          </cell>
          <cell r="Y637">
            <v>14.4</v>
          </cell>
          <cell r="Z637">
            <v>37.659999999999997</v>
          </cell>
          <cell r="AA637">
            <v>74060.31</v>
          </cell>
          <cell r="AB637">
            <v>1.78</v>
          </cell>
          <cell r="AC637">
            <v>12.23</v>
          </cell>
          <cell r="AD637">
            <v>10.3</v>
          </cell>
          <cell r="AE637">
            <v>756</v>
          </cell>
          <cell r="AF637">
            <v>160</v>
          </cell>
          <cell r="AG637">
            <v>0.53</v>
          </cell>
          <cell r="AH637">
            <v>35.71</v>
          </cell>
          <cell r="AI637">
            <v>25.46</v>
          </cell>
          <cell r="AJ637">
            <v>8.3000000000000007</v>
          </cell>
          <cell r="AK637">
            <v>1.34</v>
          </cell>
          <cell r="AL637">
            <v>1830</v>
          </cell>
          <cell r="AM637">
            <v>714.93</v>
          </cell>
          <cell r="AN637">
            <v>9.42</v>
          </cell>
          <cell r="AO637">
            <v>90</v>
          </cell>
        </row>
        <row r="638">
          <cell r="A638" t="str">
            <v>Padre Hurtado</v>
          </cell>
          <cell r="B638" t="str">
            <v xml:space="preserve"> las acacias 3149</v>
          </cell>
          <cell r="C638">
            <v>275000000</v>
          </cell>
          <cell r="D638">
            <v>7897.08</v>
          </cell>
          <cell r="E638">
            <v>281</v>
          </cell>
          <cell r="F638">
            <v>1260</v>
          </cell>
          <cell r="G638">
            <v>7</v>
          </cell>
          <cell r="H638">
            <v>5</v>
          </cell>
          <cell r="I638">
            <v>0</v>
          </cell>
          <cell r="J638" t="str">
            <v>02/12/2022</v>
          </cell>
          <cell r="K638">
            <v>54922</v>
          </cell>
          <cell r="L638">
            <v>393787.75</v>
          </cell>
          <cell r="M638">
            <v>279950.21999999997</v>
          </cell>
          <cell r="N638">
            <v>30</v>
          </cell>
          <cell r="O638">
            <v>704.4</v>
          </cell>
          <cell r="P638">
            <v>1.37</v>
          </cell>
          <cell r="Q638">
            <v>16</v>
          </cell>
          <cell r="R638">
            <v>1</v>
          </cell>
          <cell r="S638">
            <v>783.78</v>
          </cell>
          <cell r="T638">
            <v>2</v>
          </cell>
          <cell r="U638">
            <v>1535.72</v>
          </cell>
          <cell r="V638">
            <v>0</v>
          </cell>
          <cell r="W638">
            <v>1.8638690289237183</v>
          </cell>
          <cell r="X638">
            <v>735.83</v>
          </cell>
          <cell r="Y638">
            <v>37.47</v>
          </cell>
          <cell r="Z638">
            <v>32.25</v>
          </cell>
          <cell r="AA638">
            <v>35201.799999999996</v>
          </cell>
          <cell r="AB638">
            <v>7.87</v>
          </cell>
          <cell r="AC638">
            <v>17.43</v>
          </cell>
          <cell r="AD638">
            <v>39.33</v>
          </cell>
          <cell r="AE638">
            <v>316</v>
          </cell>
          <cell r="AF638">
            <v>31</v>
          </cell>
          <cell r="AG638">
            <v>0.48</v>
          </cell>
          <cell r="AH638">
            <v>40</v>
          </cell>
          <cell r="AI638">
            <v>21.62</v>
          </cell>
          <cell r="AJ638">
            <v>8.2100000000000009</v>
          </cell>
          <cell r="AK638">
            <v>1.88</v>
          </cell>
          <cell r="AL638">
            <v>1154</v>
          </cell>
          <cell r="AM638">
            <v>683.05</v>
          </cell>
          <cell r="AN638">
            <v>1.0900000000000001</v>
          </cell>
          <cell r="AO638">
            <v>120</v>
          </cell>
        </row>
        <row r="639">
          <cell r="A639" t="str">
            <v>Colina</v>
          </cell>
          <cell r="B639" t="str">
            <v xml:space="preserve"> Avenida Chicureo 1800</v>
          </cell>
          <cell r="C639">
            <v>799187850</v>
          </cell>
          <cell r="D639">
            <v>22950</v>
          </cell>
          <cell r="E639">
            <v>611</v>
          </cell>
          <cell r="F639">
            <v>5410</v>
          </cell>
          <cell r="G639">
            <v>5</v>
          </cell>
          <cell r="H639">
            <v>4</v>
          </cell>
          <cell r="I639">
            <v>5</v>
          </cell>
          <cell r="J639" t="str">
            <v>02/12/2022</v>
          </cell>
          <cell r="K639">
            <v>117839</v>
          </cell>
          <cell r="L639">
            <v>1115239.6200000001</v>
          </cell>
          <cell r="M639">
            <v>734015.35</v>
          </cell>
          <cell r="N639">
            <v>57</v>
          </cell>
          <cell r="O639">
            <v>487.23</v>
          </cell>
          <cell r="P639">
            <v>0.96</v>
          </cell>
          <cell r="Q639">
            <v>30</v>
          </cell>
          <cell r="R639">
            <v>10</v>
          </cell>
          <cell r="S639">
            <v>632.22</v>
          </cell>
          <cell r="T639">
            <v>7</v>
          </cell>
          <cell r="U639">
            <v>1011.29</v>
          </cell>
          <cell r="V639">
            <v>45.41</v>
          </cell>
          <cell r="W639">
            <v>1.4295011588942701</v>
          </cell>
          <cell r="X639">
            <v>1149.29</v>
          </cell>
          <cell r="Y639">
            <v>14.4</v>
          </cell>
          <cell r="Z639">
            <v>37.659999999999997</v>
          </cell>
          <cell r="AA639">
            <v>74060.31</v>
          </cell>
          <cell r="AB639">
            <v>1.78</v>
          </cell>
          <cell r="AC639">
            <v>12.23</v>
          </cell>
          <cell r="AD639">
            <v>10.3</v>
          </cell>
          <cell r="AE639">
            <v>756</v>
          </cell>
          <cell r="AF639">
            <v>160</v>
          </cell>
          <cell r="AG639">
            <v>0.53</v>
          </cell>
          <cell r="AH639">
            <v>35.71</v>
          </cell>
          <cell r="AI639">
            <v>25.46</v>
          </cell>
          <cell r="AJ639">
            <v>8.3000000000000007</v>
          </cell>
          <cell r="AK639">
            <v>1.34</v>
          </cell>
          <cell r="AL639">
            <v>1830</v>
          </cell>
          <cell r="AM639">
            <v>714.93</v>
          </cell>
          <cell r="AN639">
            <v>9.42</v>
          </cell>
          <cell r="AO639">
            <v>90</v>
          </cell>
        </row>
        <row r="640">
          <cell r="A640" t="str">
            <v>San Bernardo</v>
          </cell>
          <cell r="B640" t="str">
            <v xml:space="preserve"> Joaquin Prieto 4785</v>
          </cell>
          <cell r="C640">
            <v>417179540</v>
          </cell>
          <cell r="D640">
            <v>11980</v>
          </cell>
          <cell r="E640">
            <v>186</v>
          </cell>
          <cell r="F640">
            <v>2125</v>
          </cell>
          <cell r="G640">
            <v>4</v>
          </cell>
          <cell r="H640">
            <v>4</v>
          </cell>
          <cell r="I640">
            <v>5</v>
          </cell>
          <cell r="J640" t="str">
            <v>02/12/2022</v>
          </cell>
          <cell r="K640">
            <v>295550</v>
          </cell>
          <cell r="L640">
            <v>1202249.04</v>
          </cell>
          <cell r="M640">
            <v>888070.94</v>
          </cell>
          <cell r="N640">
            <v>136</v>
          </cell>
          <cell r="O640">
            <v>435.51</v>
          </cell>
          <cell r="P640">
            <v>1.1200000000000001</v>
          </cell>
          <cell r="Q640">
            <v>72</v>
          </cell>
          <cell r="R640">
            <v>6</v>
          </cell>
          <cell r="S640">
            <v>532.71</v>
          </cell>
          <cell r="T640">
            <v>16</v>
          </cell>
          <cell r="U640">
            <v>1086.2</v>
          </cell>
          <cell r="V640">
            <v>87.58</v>
          </cell>
          <cell r="W640">
            <v>1.7781383098564814</v>
          </cell>
          <cell r="X640">
            <v>645.42999999999995</v>
          </cell>
          <cell r="Y640">
            <v>14.56</v>
          </cell>
          <cell r="Z640">
            <v>31.39</v>
          </cell>
          <cell r="AA640">
            <v>160655.12999999998</v>
          </cell>
          <cell r="AB640">
            <v>0.4</v>
          </cell>
          <cell r="AC640">
            <v>12.73</v>
          </cell>
          <cell r="AD640">
            <v>38.26</v>
          </cell>
          <cell r="AE640">
            <v>3184</v>
          </cell>
          <cell r="AF640">
            <v>603</v>
          </cell>
          <cell r="AG640">
            <v>1.1499999999999999</v>
          </cell>
          <cell r="AH640">
            <v>46.15</v>
          </cell>
          <cell r="AI640">
            <v>26.07</v>
          </cell>
          <cell r="AJ640">
            <v>9.44</v>
          </cell>
          <cell r="AK640">
            <v>2.14</v>
          </cell>
          <cell r="AL640">
            <v>6355</v>
          </cell>
          <cell r="AM640">
            <v>611.07000000000005</v>
          </cell>
          <cell r="AN640">
            <v>10.7</v>
          </cell>
          <cell r="AO640">
            <v>120</v>
          </cell>
        </row>
        <row r="641">
          <cell r="A641" t="str">
            <v>La Florida</v>
          </cell>
          <cell r="B641" t="str">
            <v xml:space="preserve"> Trinidad con el amanecer</v>
          </cell>
          <cell r="C641">
            <v>180000000</v>
          </cell>
          <cell r="D641">
            <v>5168.9979999999996</v>
          </cell>
          <cell r="E641">
            <v>90</v>
          </cell>
          <cell r="F641">
            <v>153</v>
          </cell>
          <cell r="G641">
            <v>3</v>
          </cell>
          <cell r="H641">
            <v>2</v>
          </cell>
          <cell r="I641">
            <v>0</v>
          </cell>
          <cell r="J641" t="str">
            <v>02/12/2022</v>
          </cell>
          <cell r="K641">
            <v>366376</v>
          </cell>
          <cell r="L641">
            <v>1375949.93</v>
          </cell>
          <cell r="M641">
            <v>1159154.1100000001</v>
          </cell>
          <cell r="N641">
            <v>182</v>
          </cell>
          <cell r="O641">
            <v>427.54</v>
          </cell>
          <cell r="P641">
            <v>1.32</v>
          </cell>
          <cell r="Q641">
            <v>107</v>
          </cell>
          <cell r="R641">
            <v>13</v>
          </cell>
          <cell r="S641">
            <v>556.75</v>
          </cell>
          <cell r="T641">
            <v>19</v>
          </cell>
          <cell r="U641">
            <v>1171.98</v>
          </cell>
          <cell r="V641">
            <v>54.97</v>
          </cell>
          <cell r="W641">
            <v>2.0681218214481398</v>
          </cell>
          <cell r="X641">
            <v>1012.89</v>
          </cell>
          <cell r="Y641">
            <v>5.3</v>
          </cell>
          <cell r="Z641">
            <v>52.79</v>
          </cell>
          <cell r="AA641">
            <v>180044.42</v>
          </cell>
          <cell r="AB641">
            <v>1.3</v>
          </cell>
          <cell r="AC641">
            <v>7.5</v>
          </cell>
          <cell r="AD641">
            <v>42.24</v>
          </cell>
          <cell r="AE641">
            <v>2814</v>
          </cell>
          <cell r="AF641">
            <v>736</v>
          </cell>
          <cell r="AG641">
            <v>0.89</v>
          </cell>
          <cell r="AH641">
            <v>57.58</v>
          </cell>
          <cell r="AI641">
            <v>18.989999999999998</v>
          </cell>
          <cell r="AJ641">
            <v>5.59</v>
          </cell>
          <cell r="AK641">
            <v>2.12</v>
          </cell>
          <cell r="AL641">
            <v>6098</v>
          </cell>
          <cell r="AM641">
            <v>810.97</v>
          </cell>
          <cell r="AN641">
            <v>15.28</v>
          </cell>
          <cell r="AO641">
            <v>90</v>
          </cell>
        </row>
        <row r="642">
          <cell r="A642" t="str">
            <v>La Reina</v>
          </cell>
          <cell r="B642" t="str">
            <v xml:space="preserve"> Plaza egaña</v>
          </cell>
          <cell r="C642">
            <v>424840600</v>
          </cell>
          <cell r="D642">
            <v>12200</v>
          </cell>
          <cell r="E642">
            <v>206</v>
          </cell>
          <cell r="F642">
            <v>460</v>
          </cell>
          <cell r="G642">
            <v>4</v>
          </cell>
          <cell r="H642">
            <v>3</v>
          </cell>
          <cell r="I642">
            <v>1</v>
          </cell>
          <cell r="J642" t="str">
            <v>02/12/2022</v>
          </cell>
          <cell r="K642">
            <v>92678</v>
          </cell>
          <cell r="L642">
            <v>1296980.73</v>
          </cell>
          <cell r="M642">
            <v>190795.89</v>
          </cell>
          <cell r="N642">
            <v>28</v>
          </cell>
          <cell r="O642">
            <v>636.16</v>
          </cell>
          <cell r="P642">
            <v>0.82</v>
          </cell>
          <cell r="Q642">
            <v>15</v>
          </cell>
          <cell r="R642">
            <v>17</v>
          </cell>
          <cell r="S642">
            <v>783.55</v>
          </cell>
          <cell r="T642">
            <v>4</v>
          </cell>
          <cell r="U642">
            <v>1244.3399999999999</v>
          </cell>
          <cell r="V642">
            <v>0</v>
          </cell>
          <cell r="W642">
            <v>1.7040330196173972</v>
          </cell>
          <cell r="X642">
            <v>1393.46</v>
          </cell>
          <cell r="Y642">
            <v>3.3</v>
          </cell>
          <cell r="Z642">
            <v>33.53</v>
          </cell>
          <cell r="AA642">
            <v>46581.770000000004</v>
          </cell>
          <cell r="AB642">
            <v>3.88</v>
          </cell>
          <cell r="AC642">
            <v>4.92</v>
          </cell>
          <cell r="AD642">
            <v>6.16</v>
          </cell>
          <cell r="AE642">
            <v>379</v>
          </cell>
          <cell r="AF642">
            <v>103</v>
          </cell>
          <cell r="AG642">
            <v>0.49</v>
          </cell>
          <cell r="AH642">
            <v>26.67</v>
          </cell>
          <cell r="AI642">
            <v>6.94</v>
          </cell>
          <cell r="AJ642">
            <v>3.21</v>
          </cell>
          <cell r="AK642">
            <v>1.23</v>
          </cell>
          <cell r="AL642">
            <v>1106</v>
          </cell>
          <cell r="AM642">
            <v>810.3</v>
          </cell>
          <cell r="AN642">
            <v>17.28</v>
          </cell>
          <cell r="AO642">
            <v>90</v>
          </cell>
        </row>
        <row r="643">
          <cell r="A643" t="str">
            <v>Las Condes</v>
          </cell>
          <cell r="B643" t="str">
            <v xml:space="preserve"> Mall Paseo Los Dominicos</v>
          </cell>
          <cell r="C643">
            <v>609402500</v>
          </cell>
          <cell r="D643">
            <v>17500</v>
          </cell>
          <cell r="E643">
            <v>180</v>
          </cell>
          <cell r="F643">
            <v>300</v>
          </cell>
          <cell r="G643">
            <v>5</v>
          </cell>
          <cell r="H643">
            <v>5</v>
          </cell>
          <cell r="I643">
            <v>2</v>
          </cell>
          <cell r="J643" t="str">
            <v>02/12/2022</v>
          </cell>
          <cell r="K643">
            <v>294480</v>
          </cell>
          <cell r="L643">
            <v>1432747.4</v>
          </cell>
          <cell r="M643">
            <v>690846.3</v>
          </cell>
          <cell r="N643">
            <v>22</v>
          </cell>
          <cell r="O643">
            <v>1097.19</v>
          </cell>
          <cell r="P643">
            <v>0.37</v>
          </cell>
          <cell r="Q643">
            <v>12</v>
          </cell>
          <cell r="R643">
            <v>41</v>
          </cell>
          <cell r="S643">
            <v>1390.84</v>
          </cell>
          <cell r="T643">
            <v>3</v>
          </cell>
          <cell r="U643">
            <v>2099.15</v>
          </cell>
          <cell r="V643">
            <v>0</v>
          </cell>
          <cell r="W643">
            <v>3.0235780041461733</v>
          </cell>
          <cell r="X643">
            <v>1480.51</v>
          </cell>
          <cell r="Y643">
            <v>2.76</v>
          </cell>
          <cell r="Z643">
            <v>77.150000000000006</v>
          </cell>
          <cell r="AA643">
            <v>117284.5</v>
          </cell>
          <cell r="AB643">
            <v>0</v>
          </cell>
          <cell r="AC643">
            <v>0.88</v>
          </cell>
          <cell r="AD643">
            <v>1.31</v>
          </cell>
          <cell r="AE643">
            <v>664</v>
          </cell>
          <cell r="AF643">
            <v>397</v>
          </cell>
          <cell r="AG643">
            <v>0.33</v>
          </cell>
          <cell r="AH643">
            <v>4</v>
          </cell>
          <cell r="AI643">
            <v>4.2300000000000004</v>
          </cell>
          <cell r="AJ643">
            <v>1.71</v>
          </cell>
          <cell r="AK643">
            <v>0.9</v>
          </cell>
          <cell r="AL643">
            <v>2301</v>
          </cell>
          <cell r="AM643">
            <v>839.24</v>
          </cell>
          <cell r="AN643">
            <v>40.57</v>
          </cell>
          <cell r="AO643">
            <v>80</v>
          </cell>
        </row>
        <row r="644">
          <cell r="A644" t="str">
            <v>Peñalolén</v>
          </cell>
          <cell r="B644" t="str">
            <v xml:space="preserve"> Peñalolén</v>
          </cell>
          <cell r="C644">
            <v>417876000</v>
          </cell>
          <cell r="D644">
            <v>12000</v>
          </cell>
          <cell r="E644">
            <v>156</v>
          </cell>
          <cell r="F644">
            <v>280</v>
          </cell>
          <cell r="G644">
            <v>4</v>
          </cell>
          <cell r="H644">
            <v>4</v>
          </cell>
          <cell r="I644">
            <v>2</v>
          </cell>
          <cell r="J644" t="str">
            <v>02/12/2022</v>
          </cell>
          <cell r="K644">
            <v>241394</v>
          </cell>
          <cell r="L644">
            <v>1367424.45</v>
          </cell>
          <cell r="M644">
            <v>785309.42</v>
          </cell>
          <cell r="N644">
            <v>86</v>
          </cell>
          <cell r="O644">
            <v>546.67999999999995</v>
          </cell>
          <cell r="P644">
            <v>0.83</v>
          </cell>
          <cell r="Q644">
            <v>37</v>
          </cell>
          <cell r="R644">
            <v>15</v>
          </cell>
          <cell r="S644">
            <v>760.66</v>
          </cell>
          <cell r="T644">
            <v>11</v>
          </cell>
          <cell r="U644">
            <v>1067.57</v>
          </cell>
          <cell r="V644">
            <v>131.37</v>
          </cell>
          <cell r="W644">
            <v>1.3867982301006019</v>
          </cell>
          <cell r="X644">
            <v>953.54</v>
          </cell>
          <cell r="Y644">
            <v>5.89</v>
          </cell>
          <cell r="Z644">
            <v>50.86</v>
          </cell>
          <cell r="AA644">
            <v>124131.04</v>
          </cell>
          <cell r="AB644">
            <v>0.84</v>
          </cell>
          <cell r="AC644">
            <v>12.55</v>
          </cell>
          <cell r="AD644">
            <v>26.33</v>
          </cell>
          <cell r="AE644">
            <v>1175</v>
          </cell>
          <cell r="AF644">
            <v>289</v>
          </cell>
          <cell r="AG644">
            <v>0.56000000000000005</v>
          </cell>
          <cell r="AH644">
            <v>31.03</v>
          </cell>
          <cell r="AI644">
            <v>26.28</v>
          </cell>
          <cell r="AJ644">
            <v>8.4700000000000006</v>
          </cell>
          <cell r="AK644">
            <v>2.84</v>
          </cell>
          <cell r="AL644">
            <v>5910</v>
          </cell>
          <cell r="AM644">
            <v>673.4</v>
          </cell>
          <cell r="AN644">
            <v>21.78</v>
          </cell>
          <cell r="AO644">
            <v>90</v>
          </cell>
        </row>
        <row r="645">
          <cell r="A645" t="str">
            <v>La Reina</v>
          </cell>
          <cell r="B645" t="str">
            <v xml:space="preserve"> La Reina</v>
          </cell>
          <cell r="C645">
            <v>491004300</v>
          </cell>
          <cell r="D645">
            <v>14100</v>
          </cell>
          <cell r="E645">
            <v>180</v>
          </cell>
          <cell r="F645">
            <v>390</v>
          </cell>
          <cell r="G645">
            <v>5</v>
          </cell>
          <cell r="H645">
            <v>4</v>
          </cell>
          <cell r="I645">
            <v>2</v>
          </cell>
          <cell r="J645" t="str">
            <v>02/12/2022</v>
          </cell>
          <cell r="K645">
            <v>92678</v>
          </cell>
          <cell r="L645">
            <v>1296980.73</v>
          </cell>
          <cell r="M645">
            <v>190795.89</v>
          </cell>
          <cell r="N645">
            <v>28</v>
          </cell>
          <cell r="O645">
            <v>636.16</v>
          </cell>
          <cell r="P645">
            <v>0.82</v>
          </cell>
          <cell r="Q645">
            <v>15</v>
          </cell>
          <cell r="R645">
            <v>17</v>
          </cell>
          <cell r="S645">
            <v>783.55</v>
          </cell>
          <cell r="T645">
            <v>4</v>
          </cell>
          <cell r="U645">
            <v>1244.3399999999999</v>
          </cell>
          <cell r="V645">
            <v>0</v>
          </cell>
          <cell r="W645">
            <v>1.7040330196173972</v>
          </cell>
          <cell r="X645">
            <v>1393.46</v>
          </cell>
          <cell r="Y645">
            <v>3.3</v>
          </cell>
          <cell r="Z645">
            <v>33.53</v>
          </cell>
          <cell r="AA645">
            <v>46581.770000000004</v>
          </cell>
          <cell r="AB645">
            <v>3.88</v>
          </cell>
          <cell r="AC645">
            <v>4.92</v>
          </cell>
          <cell r="AD645">
            <v>6.16</v>
          </cell>
          <cell r="AE645">
            <v>379</v>
          </cell>
          <cell r="AF645">
            <v>103</v>
          </cell>
          <cell r="AG645">
            <v>0.49</v>
          </cell>
          <cell r="AH645">
            <v>26.67</v>
          </cell>
          <cell r="AI645">
            <v>6.94</v>
          </cell>
          <cell r="AJ645">
            <v>3.21</v>
          </cell>
          <cell r="AK645">
            <v>1.23</v>
          </cell>
          <cell r="AL645">
            <v>1106</v>
          </cell>
          <cell r="AM645">
            <v>810.3</v>
          </cell>
          <cell r="AN645">
            <v>17.28</v>
          </cell>
          <cell r="AO645">
            <v>90</v>
          </cell>
        </row>
        <row r="646">
          <cell r="A646" t="str">
            <v>La Reina</v>
          </cell>
          <cell r="B646" t="str">
            <v xml:space="preserve"> Amplio terreno en casa familiar en la reina</v>
          </cell>
          <cell r="C646">
            <v>658154700</v>
          </cell>
          <cell r="D646">
            <v>18900</v>
          </cell>
          <cell r="E646">
            <v>140</v>
          </cell>
          <cell r="F646">
            <v>750</v>
          </cell>
          <cell r="G646">
            <v>3</v>
          </cell>
          <cell r="H646">
            <v>2</v>
          </cell>
          <cell r="I646">
            <v>2</v>
          </cell>
          <cell r="J646" t="str">
            <v>02/12/2022</v>
          </cell>
          <cell r="K646">
            <v>92678</v>
          </cell>
          <cell r="L646">
            <v>1296980.73</v>
          </cell>
          <cell r="M646">
            <v>190795.89</v>
          </cell>
          <cell r="N646">
            <v>28</v>
          </cell>
          <cell r="O646">
            <v>636.16</v>
          </cell>
          <cell r="P646">
            <v>0.82</v>
          </cell>
          <cell r="Q646">
            <v>15</v>
          </cell>
          <cell r="R646">
            <v>17</v>
          </cell>
          <cell r="S646">
            <v>783.55</v>
          </cell>
          <cell r="T646">
            <v>4</v>
          </cell>
          <cell r="U646">
            <v>1244.3399999999999</v>
          </cell>
          <cell r="V646">
            <v>0</v>
          </cell>
          <cell r="W646">
            <v>1.7040330196173972</v>
          </cell>
          <cell r="X646">
            <v>1393.46</v>
          </cell>
          <cell r="Y646">
            <v>3.3</v>
          </cell>
          <cell r="Z646">
            <v>33.53</v>
          </cell>
          <cell r="AA646">
            <v>46581.770000000004</v>
          </cell>
          <cell r="AB646">
            <v>3.88</v>
          </cell>
          <cell r="AC646">
            <v>4.92</v>
          </cell>
          <cell r="AD646">
            <v>6.16</v>
          </cell>
          <cell r="AE646">
            <v>379</v>
          </cell>
          <cell r="AF646">
            <v>103</v>
          </cell>
          <cell r="AG646">
            <v>0.49</v>
          </cell>
          <cell r="AH646">
            <v>26.67</v>
          </cell>
          <cell r="AI646">
            <v>6.94</v>
          </cell>
          <cell r="AJ646">
            <v>3.21</v>
          </cell>
          <cell r="AK646">
            <v>1.23</v>
          </cell>
          <cell r="AL646">
            <v>1106</v>
          </cell>
          <cell r="AM646">
            <v>810.3</v>
          </cell>
          <cell r="AN646">
            <v>17.28</v>
          </cell>
          <cell r="AO646">
            <v>90</v>
          </cell>
        </row>
        <row r="647">
          <cell r="A647" t="str">
            <v>Paine</v>
          </cell>
          <cell r="B647" t="str">
            <v xml:space="preserve"> Aculeo/.</v>
          </cell>
          <cell r="C647">
            <v>379570700</v>
          </cell>
          <cell r="D647">
            <v>10900</v>
          </cell>
          <cell r="E647">
            <v>248</v>
          </cell>
          <cell r="F647">
            <v>11700</v>
          </cell>
          <cell r="G647">
            <v>3</v>
          </cell>
          <cell r="H647">
            <v>4</v>
          </cell>
          <cell r="I647">
            <v>1</v>
          </cell>
          <cell r="J647" t="str">
            <v>02/12/2022</v>
          </cell>
          <cell r="K647">
            <v>46352</v>
          </cell>
          <cell r="L647">
            <v>173383.58</v>
          </cell>
          <cell r="M647">
            <v>173383.58</v>
          </cell>
          <cell r="N647">
            <v>26</v>
          </cell>
          <cell r="O647">
            <v>597.99</v>
          </cell>
          <cell r="P647">
            <v>1.51</v>
          </cell>
          <cell r="Q647">
            <v>17</v>
          </cell>
          <cell r="R647">
            <v>0</v>
          </cell>
          <cell r="S647">
            <v>714.82</v>
          </cell>
          <cell r="T647">
            <v>6</v>
          </cell>
          <cell r="U647">
            <v>1457.52</v>
          </cell>
          <cell r="V647">
            <v>44.74</v>
          </cell>
          <cell r="W647">
            <v>2.1732169075832228</v>
          </cell>
          <cell r="X647">
            <v>746.68</v>
          </cell>
          <cell r="Y647">
            <v>24.22</v>
          </cell>
          <cell r="Z647">
            <v>57.66</v>
          </cell>
          <cell r="AA647">
            <v>29463.13</v>
          </cell>
          <cell r="AB647">
            <v>0.56000000000000005</v>
          </cell>
          <cell r="AC647">
            <v>20.18</v>
          </cell>
          <cell r="AD647">
            <v>29.05</v>
          </cell>
          <cell r="AE647">
            <v>176</v>
          </cell>
          <cell r="AF647">
            <v>27</v>
          </cell>
          <cell r="AG647">
            <v>0.25</v>
          </cell>
          <cell r="AH647">
            <v>18</v>
          </cell>
          <cell r="AI647">
            <v>22.33</v>
          </cell>
          <cell r="AJ647">
            <v>9.26</v>
          </cell>
          <cell r="AK647">
            <v>1.59</v>
          </cell>
          <cell r="AL647">
            <v>1005</v>
          </cell>
          <cell r="AM647">
            <v>347.34</v>
          </cell>
          <cell r="AN647">
            <v>18.96</v>
          </cell>
          <cell r="AO647">
            <v>120</v>
          </cell>
        </row>
        <row r="648">
          <cell r="A648" t="str">
            <v>Lo Barnechea</v>
          </cell>
          <cell r="B648" t="str">
            <v xml:space="preserve"> Los robles</v>
          </cell>
          <cell r="C648">
            <v>300870720</v>
          </cell>
          <cell r="D648">
            <v>8640</v>
          </cell>
          <cell r="E648">
            <v>75</v>
          </cell>
          <cell r="F648">
            <v>188</v>
          </cell>
          <cell r="G648">
            <v>3</v>
          </cell>
          <cell r="H648">
            <v>1</v>
          </cell>
          <cell r="I648">
            <v>2</v>
          </cell>
          <cell r="J648" t="str">
            <v>02/12/2022</v>
          </cell>
          <cell r="K648">
            <v>103092</v>
          </cell>
          <cell r="L648">
            <v>1567804.34</v>
          </cell>
          <cell r="M648">
            <v>626845.31999999995</v>
          </cell>
          <cell r="N648">
            <v>15</v>
          </cell>
          <cell r="O648">
            <v>2614.17</v>
          </cell>
          <cell r="P648">
            <v>0.25</v>
          </cell>
          <cell r="Q648">
            <v>9</v>
          </cell>
          <cell r="R648">
            <v>17</v>
          </cell>
          <cell r="S648">
            <v>3190.98</v>
          </cell>
          <cell r="T648">
            <v>4</v>
          </cell>
          <cell r="U648">
            <v>2888.76</v>
          </cell>
          <cell r="V648">
            <v>96.39</v>
          </cell>
          <cell r="W648">
            <v>1.9633318912823834</v>
          </cell>
          <cell r="X648">
            <v>1582.54</v>
          </cell>
          <cell r="Y648">
            <v>3.04</v>
          </cell>
          <cell r="Z648">
            <v>49.9</v>
          </cell>
          <cell r="AA648">
            <v>57968.619999999995</v>
          </cell>
          <cell r="AB648">
            <v>1.26</v>
          </cell>
          <cell r="AC648">
            <v>6.01</v>
          </cell>
          <cell r="AD648">
            <v>2</v>
          </cell>
          <cell r="AE648">
            <v>147</v>
          </cell>
          <cell r="AF648">
            <v>32</v>
          </cell>
          <cell r="AG648">
            <v>0.15</v>
          </cell>
          <cell r="AH648">
            <v>16.670000000000002</v>
          </cell>
          <cell r="AI648">
            <v>17.18</v>
          </cell>
          <cell r="AJ648">
            <v>3.39</v>
          </cell>
          <cell r="AK648">
            <v>1.35</v>
          </cell>
          <cell r="AL648">
            <v>1127</v>
          </cell>
          <cell r="AM648">
            <v>732.13</v>
          </cell>
          <cell r="AN648">
            <v>1.06</v>
          </cell>
          <cell r="AO648">
            <v>90</v>
          </cell>
        </row>
        <row r="649">
          <cell r="A649" t="str">
            <v>Puente Alto</v>
          </cell>
          <cell r="B649" t="str">
            <v xml:space="preserve"> Av. Juanita con Calle Belén</v>
          </cell>
          <cell r="C649">
            <v>68000000</v>
          </cell>
          <cell r="D649">
            <v>1952.732</v>
          </cell>
          <cell r="E649">
            <v>60</v>
          </cell>
          <cell r="F649">
            <v>87</v>
          </cell>
          <cell r="G649">
            <v>3</v>
          </cell>
          <cell r="H649">
            <v>2</v>
          </cell>
          <cell r="I649">
            <v>1</v>
          </cell>
          <cell r="J649" t="str">
            <v>02/12/2022</v>
          </cell>
          <cell r="K649">
            <v>565439</v>
          </cell>
          <cell r="L649">
            <v>2492680.23</v>
          </cell>
          <cell r="M649">
            <v>1930758.23</v>
          </cell>
          <cell r="N649">
            <v>214</v>
          </cell>
          <cell r="O649">
            <v>532.9</v>
          </cell>
          <cell r="P649">
            <v>1.25</v>
          </cell>
          <cell r="Q649">
            <v>106</v>
          </cell>
          <cell r="R649">
            <v>6</v>
          </cell>
          <cell r="S649">
            <v>645.05999999999995</v>
          </cell>
          <cell r="T649">
            <v>15</v>
          </cell>
          <cell r="U649">
            <v>1378.98</v>
          </cell>
          <cell r="V649">
            <v>28.19</v>
          </cell>
          <cell r="W649">
            <v>1.2556730367182511</v>
          </cell>
          <cell r="X649">
            <v>661.65</v>
          </cell>
          <cell r="Y649">
            <v>7.67</v>
          </cell>
          <cell r="Z649">
            <v>51.76</v>
          </cell>
          <cell r="AA649">
            <v>348064.42</v>
          </cell>
          <cell r="AB649">
            <v>0.9</v>
          </cell>
          <cell r="AC649">
            <v>9.34</v>
          </cell>
          <cell r="AD649">
            <v>69.3</v>
          </cell>
          <cell r="AE649">
            <v>3624</v>
          </cell>
          <cell r="AF649">
            <v>875</v>
          </cell>
          <cell r="AG649">
            <v>0.71</v>
          </cell>
          <cell r="AH649">
            <v>37.18</v>
          </cell>
          <cell r="AI649">
            <v>23.31</v>
          </cell>
          <cell r="AJ649">
            <v>6.78</v>
          </cell>
          <cell r="AK649">
            <v>1.51</v>
          </cell>
          <cell r="AL649">
            <v>7593</v>
          </cell>
          <cell r="AM649">
            <v>800.28</v>
          </cell>
          <cell r="AN649">
            <v>28.19</v>
          </cell>
          <cell r="AO649">
            <v>105</v>
          </cell>
        </row>
        <row r="650">
          <cell r="A650" t="str">
            <v>Colina</v>
          </cell>
          <cell r="B650" t="str">
            <v xml:space="preserve"> El maizal</v>
          </cell>
          <cell r="C650">
            <v>807893600</v>
          </cell>
          <cell r="D650">
            <v>23200</v>
          </cell>
          <cell r="E650">
            <v>330</v>
          </cell>
          <cell r="F650">
            <v>5000</v>
          </cell>
          <cell r="G650">
            <v>5</v>
          </cell>
          <cell r="H650">
            <v>5</v>
          </cell>
          <cell r="I650">
            <v>8</v>
          </cell>
          <cell r="J650" t="str">
            <v>02/12/2022</v>
          </cell>
          <cell r="K650">
            <v>117839</v>
          </cell>
          <cell r="L650">
            <v>1115239.6200000001</v>
          </cell>
          <cell r="M650">
            <v>734015.35</v>
          </cell>
          <cell r="N650">
            <v>57</v>
          </cell>
          <cell r="O650">
            <v>487.23</v>
          </cell>
          <cell r="P650">
            <v>0.96</v>
          </cell>
          <cell r="Q650">
            <v>30</v>
          </cell>
          <cell r="R650">
            <v>10</v>
          </cell>
          <cell r="S650">
            <v>632.22</v>
          </cell>
          <cell r="T650">
            <v>7</v>
          </cell>
          <cell r="U650">
            <v>1011.29</v>
          </cell>
          <cell r="V650">
            <v>45.41</v>
          </cell>
          <cell r="W650">
            <v>1.4295011588942701</v>
          </cell>
          <cell r="X650">
            <v>1149.29</v>
          </cell>
          <cell r="Y650">
            <v>14.4</v>
          </cell>
          <cell r="Z650">
            <v>37.659999999999997</v>
          </cell>
          <cell r="AA650">
            <v>74060.31</v>
          </cell>
          <cell r="AB650">
            <v>1.78</v>
          </cell>
          <cell r="AC650">
            <v>12.23</v>
          </cell>
          <cell r="AD650">
            <v>10.3</v>
          </cell>
          <cell r="AE650">
            <v>756</v>
          </cell>
          <cell r="AF650">
            <v>160</v>
          </cell>
          <cell r="AG650">
            <v>0.53</v>
          </cell>
          <cell r="AH650">
            <v>35.71</v>
          </cell>
          <cell r="AI650">
            <v>25.46</v>
          </cell>
          <cell r="AJ650">
            <v>8.3000000000000007</v>
          </cell>
          <cell r="AK650">
            <v>1.34</v>
          </cell>
          <cell r="AL650">
            <v>1830</v>
          </cell>
          <cell r="AM650">
            <v>714.93</v>
          </cell>
          <cell r="AN650">
            <v>9.42</v>
          </cell>
          <cell r="AO650">
            <v>90</v>
          </cell>
        </row>
        <row r="651">
          <cell r="A651" t="str">
            <v>Lo Barnechea</v>
          </cell>
          <cell r="B651" t="str">
            <v xml:space="preserve"> Los Portones de la Dehesa</v>
          </cell>
          <cell r="C651">
            <v>1567035000</v>
          </cell>
          <cell r="D651">
            <v>45000</v>
          </cell>
          <cell r="E651">
            <v>526</v>
          </cell>
          <cell r="F651">
            <v>2009</v>
          </cell>
          <cell r="G651">
            <v>7</v>
          </cell>
          <cell r="H651">
            <v>7</v>
          </cell>
          <cell r="I651">
            <v>5</v>
          </cell>
          <cell r="J651" t="str">
            <v>02/12/2022</v>
          </cell>
          <cell r="K651">
            <v>103092</v>
          </cell>
          <cell r="L651">
            <v>1567804.34</v>
          </cell>
          <cell r="M651">
            <v>626845.31999999995</v>
          </cell>
          <cell r="N651">
            <v>15</v>
          </cell>
          <cell r="O651">
            <v>2614.17</v>
          </cell>
          <cell r="P651">
            <v>0.25</v>
          </cell>
          <cell r="Q651">
            <v>9</v>
          </cell>
          <cell r="R651">
            <v>17</v>
          </cell>
          <cell r="S651">
            <v>3190.98</v>
          </cell>
          <cell r="T651">
            <v>4</v>
          </cell>
          <cell r="U651">
            <v>2888.76</v>
          </cell>
          <cell r="V651">
            <v>96.39</v>
          </cell>
          <cell r="W651">
            <v>1.9633318912823834</v>
          </cell>
          <cell r="X651">
            <v>1582.54</v>
          </cell>
          <cell r="Y651">
            <v>3.04</v>
          </cell>
          <cell r="Z651">
            <v>49.9</v>
          </cell>
          <cell r="AA651">
            <v>57968.619999999995</v>
          </cell>
          <cell r="AB651">
            <v>1.26</v>
          </cell>
          <cell r="AC651">
            <v>6.01</v>
          </cell>
          <cell r="AD651">
            <v>2</v>
          </cell>
          <cell r="AE651">
            <v>147</v>
          </cell>
          <cell r="AF651">
            <v>32</v>
          </cell>
          <cell r="AG651">
            <v>0.15</v>
          </cell>
          <cell r="AH651">
            <v>16.670000000000002</v>
          </cell>
          <cell r="AI651">
            <v>17.18</v>
          </cell>
          <cell r="AJ651">
            <v>3.39</v>
          </cell>
          <cell r="AK651">
            <v>1.35</v>
          </cell>
          <cell r="AL651">
            <v>1127</v>
          </cell>
          <cell r="AM651">
            <v>732.13</v>
          </cell>
          <cell r="AN651">
            <v>1.06</v>
          </cell>
          <cell r="AO651">
            <v>90</v>
          </cell>
        </row>
        <row r="652">
          <cell r="A652" t="str">
            <v>Pudahuel</v>
          </cell>
          <cell r="B652" t="str">
            <v xml:space="preserve"> Los boldos 19764</v>
          </cell>
          <cell r="C652">
            <v>449216700</v>
          </cell>
          <cell r="D652">
            <v>12900</v>
          </cell>
          <cell r="E652">
            <v>135</v>
          </cell>
          <cell r="F652">
            <v>1768</v>
          </cell>
          <cell r="G652">
            <v>5</v>
          </cell>
          <cell r="H652">
            <v>3</v>
          </cell>
          <cell r="I652">
            <v>6</v>
          </cell>
          <cell r="J652" t="str">
            <v>02/12/2022</v>
          </cell>
          <cell r="K652">
            <v>222754</v>
          </cell>
          <cell r="L652">
            <v>1048199.86</v>
          </cell>
          <cell r="M652">
            <v>752623.24</v>
          </cell>
          <cell r="N652">
            <v>72</v>
          </cell>
          <cell r="O652">
            <v>384.8</v>
          </cell>
          <cell r="P652">
            <v>0.97</v>
          </cell>
          <cell r="Q652">
            <v>39</v>
          </cell>
          <cell r="R652">
            <v>1</v>
          </cell>
          <cell r="S652">
            <v>374.17</v>
          </cell>
          <cell r="T652">
            <v>13</v>
          </cell>
          <cell r="U652">
            <v>660.45</v>
          </cell>
          <cell r="V652">
            <v>0</v>
          </cell>
          <cell r="W652">
            <v>1.7894542944139189</v>
          </cell>
          <cell r="X652">
            <v>860.85</v>
          </cell>
          <cell r="Y652">
            <v>8.7100000000000009</v>
          </cell>
          <cell r="Z652">
            <v>40.11</v>
          </cell>
          <cell r="AA652">
            <v>123507.95999999999</v>
          </cell>
          <cell r="AB652">
            <v>0.44</v>
          </cell>
          <cell r="AC652">
            <v>9.2899999999999991</v>
          </cell>
          <cell r="AD652">
            <v>30.22</v>
          </cell>
          <cell r="AE652">
            <v>2592</v>
          </cell>
          <cell r="AF652">
            <v>331</v>
          </cell>
          <cell r="AG652">
            <v>1.18</v>
          </cell>
          <cell r="AH652">
            <v>19.350000000000001</v>
          </cell>
          <cell r="AI652">
            <v>22.51</v>
          </cell>
          <cell r="AJ652">
            <v>8.08</v>
          </cell>
          <cell r="AK652">
            <v>2.64</v>
          </cell>
          <cell r="AL652">
            <v>4718</v>
          </cell>
          <cell r="AM652">
            <v>729.19</v>
          </cell>
          <cell r="AN652">
            <v>6.3</v>
          </cell>
          <cell r="AO652">
            <v>105</v>
          </cell>
        </row>
        <row r="653">
          <cell r="A653" t="str">
            <v>Vitacura</v>
          </cell>
          <cell r="B653" t="str">
            <v xml:space="preserve"> La Llavería con Salado</v>
          </cell>
          <cell r="C653">
            <v>449216700</v>
          </cell>
          <cell r="D653">
            <v>12900</v>
          </cell>
          <cell r="E653">
            <v>160</v>
          </cell>
          <cell r="F653">
            <v>320</v>
          </cell>
          <cell r="G653">
            <v>3</v>
          </cell>
          <cell r="H653">
            <v>3</v>
          </cell>
          <cell r="I653">
            <v>3</v>
          </cell>
          <cell r="J653" t="str">
            <v>02/12/2022</v>
          </cell>
          <cell r="K653">
            <v>85300</v>
          </cell>
          <cell r="L653">
            <v>1592903.19</v>
          </cell>
          <cell r="M653">
            <v>257987</v>
          </cell>
          <cell r="N653">
            <v>4</v>
          </cell>
          <cell r="O653">
            <v>1583.42</v>
          </cell>
          <cell r="P653">
            <v>0.28999999999999998</v>
          </cell>
          <cell r="Q653">
            <v>3</v>
          </cell>
          <cell r="R653">
            <v>15</v>
          </cell>
          <cell r="S653">
            <v>1633.06</v>
          </cell>
          <cell r="T653">
            <v>1</v>
          </cell>
          <cell r="U653">
            <v>2461.6</v>
          </cell>
          <cell r="V653">
            <v>0</v>
          </cell>
          <cell r="W653">
            <v>1.9905213719847887</v>
          </cell>
          <cell r="X653">
            <v>1717.42</v>
          </cell>
          <cell r="Y653">
            <v>2.5099999999999998</v>
          </cell>
          <cell r="Z653">
            <v>35.18</v>
          </cell>
          <cell r="AA653">
            <v>42926.63</v>
          </cell>
          <cell r="AB653">
            <v>5.72</v>
          </cell>
          <cell r="AC653">
            <v>0.79</v>
          </cell>
          <cell r="AD653">
            <v>1.95</v>
          </cell>
          <cell r="AE653">
            <v>559</v>
          </cell>
          <cell r="AF653">
            <v>112</v>
          </cell>
          <cell r="AG653">
            <v>0.71</v>
          </cell>
          <cell r="AH653">
            <v>0</v>
          </cell>
          <cell r="AI653">
            <v>3.48</v>
          </cell>
          <cell r="AJ653">
            <v>0.79</v>
          </cell>
          <cell r="AK653">
            <v>0.81</v>
          </cell>
          <cell r="AL653">
            <v>301</v>
          </cell>
          <cell r="AM653">
            <v>863.73</v>
          </cell>
          <cell r="AN653">
            <v>8.7100000000000009</v>
          </cell>
          <cell r="AO653">
            <v>81</v>
          </cell>
        </row>
        <row r="654">
          <cell r="A654" t="str">
            <v>Santiago</v>
          </cell>
          <cell r="B654" t="str">
            <v xml:space="preserve"> Pelantaru</v>
          </cell>
          <cell r="C654">
            <v>302728093</v>
          </cell>
          <cell r="D654">
            <v>8693.3379999999997</v>
          </cell>
          <cell r="E654">
            <v>172</v>
          </cell>
          <cell r="F654">
            <v>192</v>
          </cell>
          <cell r="G654">
            <v>4</v>
          </cell>
          <cell r="H654">
            <v>4</v>
          </cell>
          <cell r="I654">
            <v>2</v>
          </cell>
          <cell r="J654" t="str">
            <v>02/12/2022</v>
          </cell>
          <cell r="K654">
            <v>402847</v>
          </cell>
          <cell r="L654">
            <v>1868007.66</v>
          </cell>
          <cell r="M654">
            <v>314094.71999999997</v>
          </cell>
          <cell r="N654">
            <v>94</v>
          </cell>
          <cell r="O654">
            <v>389.63</v>
          </cell>
          <cell r="P654">
            <v>2.16</v>
          </cell>
          <cell r="Q654">
            <v>77</v>
          </cell>
          <cell r="R654">
            <v>11</v>
          </cell>
          <cell r="S654">
            <v>384.8</v>
          </cell>
          <cell r="T654">
            <v>7</v>
          </cell>
          <cell r="U654">
            <v>1185.6400000000001</v>
          </cell>
          <cell r="V654">
            <v>0</v>
          </cell>
          <cell r="W654">
            <v>3.4886025335688422</v>
          </cell>
          <cell r="X654">
            <v>1145.54</v>
          </cell>
          <cell r="Y654">
            <v>5.23</v>
          </cell>
          <cell r="Z654">
            <v>38.57</v>
          </cell>
          <cell r="AA654">
            <v>209226.05</v>
          </cell>
          <cell r="AB654">
            <v>2.4300000000000002</v>
          </cell>
          <cell r="AC654">
            <v>9.48</v>
          </cell>
          <cell r="AD654">
            <v>4.3099999999999996</v>
          </cell>
          <cell r="AE654">
            <v>5799</v>
          </cell>
          <cell r="AF654">
            <v>4045</v>
          </cell>
          <cell r="AG654">
            <v>2.02</v>
          </cell>
          <cell r="AH654">
            <v>59.57</v>
          </cell>
          <cell r="AI654">
            <v>9.6300000000000008</v>
          </cell>
          <cell r="AJ654">
            <v>10.62</v>
          </cell>
          <cell r="AK654">
            <v>3.37</v>
          </cell>
          <cell r="AL654">
            <v>14405</v>
          </cell>
          <cell r="AM654">
            <v>589.23</v>
          </cell>
          <cell r="AN654">
            <v>48.24</v>
          </cell>
          <cell r="AO654">
            <v>85</v>
          </cell>
        </row>
        <row r="655">
          <cell r="A655" t="str">
            <v>Santiago</v>
          </cell>
          <cell r="B655" t="str">
            <v xml:space="preserve"> Avenida 5 de Abril</v>
          </cell>
          <cell r="C655">
            <v>380000000</v>
          </cell>
          <cell r="D655">
            <v>10912.328</v>
          </cell>
          <cell r="E655">
            <v>250</v>
          </cell>
          <cell r="F655">
            <v>480</v>
          </cell>
          <cell r="G655">
            <v>6</v>
          </cell>
          <cell r="H655">
            <v>3</v>
          </cell>
          <cell r="I655">
            <v>5</v>
          </cell>
          <cell r="J655" t="str">
            <v>02/12/2022</v>
          </cell>
          <cell r="K655">
            <v>402847</v>
          </cell>
          <cell r="L655">
            <v>1868007.66</v>
          </cell>
          <cell r="M655">
            <v>314094.71999999997</v>
          </cell>
          <cell r="N655">
            <v>94</v>
          </cell>
          <cell r="O655">
            <v>389.63</v>
          </cell>
          <cell r="P655">
            <v>2.16</v>
          </cell>
          <cell r="Q655">
            <v>77</v>
          </cell>
          <cell r="R655">
            <v>11</v>
          </cell>
          <cell r="S655">
            <v>384.8</v>
          </cell>
          <cell r="T655">
            <v>7</v>
          </cell>
          <cell r="U655">
            <v>1185.6400000000001</v>
          </cell>
          <cell r="V655">
            <v>0</v>
          </cell>
          <cell r="W655">
            <v>3.4886025335688422</v>
          </cell>
          <cell r="X655">
            <v>1145.54</v>
          </cell>
          <cell r="Y655">
            <v>5.23</v>
          </cell>
          <cell r="Z655">
            <v>38.57</v>
          </cell>
          <cell r="AA655">
            <v>209226.05</v>
          </cell>
          <cell r="AB655">
            <v>2.4300000000000002</v>
          </cell>
          <cell r="AC655">
            <v>9.48</v>
          </cell>
          <cell r="AD655">
            <v>4.3099999999999996</v>
          </cell>
          <cell r="AE655">
            <v>5799</v>
          </cell>
          <cell r="AF655">
            <v>4045</v>
          </cell>
          <cell r="AG655">
            <v>2.02</v>
          </cell>
          <cell r="AH655">
            <v>59.57</v>
          </cell>
          <cell r="AI655">
            <v>9.6300000000000008</v>
          </cell>
          <cell r="AJ655">
            <v>10.62</v>
          </cell>
          <cell r="AK655">
            <v>3.37</v>
          </cell>
          <cell r="AL655">
            <v>14405</v>
          </cell>
          <cell r="AM655">
            <v>589.23</v>
          </cell>
          <cell r="AN655">
            <v>48.24</v>
          </cell>
          <cell r="AO655">
            <v>85</v>
          </cell>
        </row>
        <row r="656">
          <cell r="A656" t="str">
            <v>Santiago</v>
          </cell>
          <cell r="B656" t="str">
            <v xml:space="preserve"> Pasaje La Pedrera</v>
          </cell>
          <cell r="C656">
            <v>157000000</v>
          </cell>
          <cell r="D656">
            <v>4508.5140000000001</v>
          </cell>
          <cell r="E656">
            <v>81</v>
          </cell>
          <cell r="F656">
            <v>152</v>
          </cell>
          <cell r="G656">
            <v>3</v>
          </cell>
          <cell r="H656">
            <v>3</v>
          </cell>
          <cell r="I656">
            <v>2</v>
          </cell>
          <cell r="J656" t="str">
            <v>02/12/2022</v>
          </cell>
          <cell r="K656">
            <v>402847</v>
          </cell>
          <cell r="L656">
            <v>1868007.66</v>
          </cell>
          <cell r="M656">
            <v>314094.71999999997</v>
          </cell>
          <cell r="N656">
            <v>94</v>
          </cell>
          <cell r="O656">
            <v>389.63</v>
          </cell>
          <cell r="P656">
            <v>2.16</v>
          </cell>
          <cell r="Q656">
            <v>77</v>
          </cell>
          <cell r="R656">
            <v>11</v>
          </cell>
          <cell r="S656">
            <v>384.8</v>
          </cell>
          <cell r="T656">
            <v>7</v>
          </cell>
          <cell r="U656">
            <v>1185.6400000000001</v>
          </cell>
          <cell r="V656">
            <v>0</v>
          </cell>
          <cell r="W656">
            <v>3.4886025335688422</v>
          </cell>
          <cell r="X656">
            <v>1145.54</v>
          </cell>
          <cell r="Y656">
            <v>5.23</v>
          </cell>
          <cell r="Z656">
            <v>38.57</v>
          </cell>
          <cell r="AA656">
            <v>209226.05</v>
          </cell>
          <cell r="AB656">
            <v>2.4300000000000002</v>
          </cell>
          <cell r="AC656">
            <v>9.48</v>
          </cell>
          <cell r="AD656">
            <v>4.3099999999999996</v>
          </cell>
          <cell r="AE656">
            <v>5799</v>
          </cell>
          <cell r="AF656">
            <v>4045</v>
          </cell>
          <cell r="AG656">
            <v>2.02</v>
          </cell>
          <cell r="AH656">
            <v>59.57</v>
          </cell>
          <cell r="AI656">
            <v>9.6300000000000008</v>
          </cell>
          <cell r="AJ656">
            <v>10.62</v>
          </cell>
          <cell r="AK656">
            <v>3.37</v>
          </cell>
          <cell r="AL656">
            <v>14405</v>
          </cell>
          <cell r="AM656">
            <v>589.23</v>
          </cell>
          <cell r="AN656">
            <v>48.24</v>
          </cell>
          <cell r="AO656">
            <v>85</v>
          </cell>
        </row>
        <row r="657">
          <cell r="A657" t="str">
            <v>Santiago</v>
          </cell>
          <cell r="B657" t="str">
            <v xml:space="preserve"> La montura</v>
          </cell>
          <cell r="C657">
            <v>248000000</v>
          </cell>
          <cell r="D657">
            <v>7121.73</v>
          </cell>
          <cell r="E657">
            <v>122</v>
          </cell>
          <cell r="F657">
            <v>374</v>
          </cell>
          <cell r="G657">
            <v>5</v>
          </cell>
          <cell r="H657">
            <v>3</v>
          </cell>
          <cell r="I657">
            <v>2</v>
          </cell>
          <cell r="J657" t="str">
            <v>02/12/2022</v>
          </cell>
          <cell r="K657">
            <v>402847</v>
          </cell>
          <cell r="L657">
            <v>1868007.66</v>
          </cell>
          <cell r="M657">
            <v>314094.71999999997</v>
          </cell>
          <cell r="N657">
            <v>94</v>
          </cell>
          <cell r="O657">
            <v>389.63</v>
          </cell>
          <cell r="P657">
            <v>2.16</v>
          </cell>
          <cell r="Q657">
            <v>77</v>
          </cell>
          <cell r="R657">
            <v>11</v>
          </cell>
          <cell r="S657">
            <v>384.8</v>
          </cell>
          <cell r="T657">
            <v>7</v>
          </cell>
          <cell r="U657">
            <v>1185.6400000000001</v>
          </cell>
          <cell r="V657">
            <v>0</v>
          </cell>
          <cell r="W657">
            <v>3.4886025335688422</v>
          </cell>
          <cell r="X657">
            <v>1145.54</v>
          </cell>
          <cell r="Y657">
            <v>5.23</v>
          </cell>
          <cell r="Z657">
            <v>38.57</v>
          </cell>
          <cell r="AA657">
            <v>209226.05</v>
          </cell>
          <cell r="AB657">
            <v>2.4300000000000002</v>
          </cell>
          <cell r="AC657">
            <v>9.48</v>
          </cell>
          <cell r="AD657">
            <v>4.3099999999999996</v>
          </cell>
          <cell r="AE657">
            <v>5799</v>
          </cell>
          <cell r="AF657">
            <v>4045</v>
          </cell>
          <cell r="AG657">
            <v>2.02</v>
          </cell>
          <cell r="AH657">
            <v>59.57</v>
          </cell>
          <cell r="AI657">
            <v>9.6300000000000008</v>
          </cell>
          <cell r="AJ657">
            <v>10.62</v>
          </cell>
          <cell r="AK657">
            <v>3.37</v>
          </cell>
          <cell r="AL657">
            <v>14405</v>
          </cell>
          <cell r="AM657">
            <v>589.23</v>
          </cell>
          <cell r="AN657">
            <v>48.24</v>
          </cell>
          <cell r="AO657">
            <v>85</v>
          </cell>
        </row>
        <row r="658">
          <cell r="A658" t="str">
            <v>Colina</v>
          </cell>
          <cell r="B658" t="str">
            <v xml:space="preserve"> Santa Elena de Chicureo</v>
          </cell>
          <cell r="C658">
            <v>348090708</v>
          </cell>
          <cell r="D658">
            <v>9996</v>
          </cell>
          <cell r="E658">
            <v>125</v>
          </cell>
          <cell r="F658">
            <v>350</v>
          </cell>
          <cell r="G658">
            <v>3</v>
          </cell>
          <cell r="H658">
            <v>3</v>
          </cell>
          <cell r="I658">
            <v>0</v>
          </cell>
          <cell r="J658" t="str">
            <v>02/12/2022</v>
          </cell>
          <cell r="K658">
            <v>117839</v>
          </cell>
          <cell r="L658">
            <v>1115239.6200000001</v>
          </cell>
          <cell r="M658">
            <v>734015.35</v>
          </cell>
          <cell r="N658">
            <v>57</v>
          </cell>
          <cell r="O658">
            <v>487.23</v>
          </cell>
          <cell r="P658">
            <v>0.96</v>
          </cell>
          <cell r="Q658">
            <v>30</v>
          </cell>
          <cell r="R658">
            <v>10</v>
          </cell>
          <cell r="S658">
            <v>632.22</v>
          </cell>
          <cell r="T658">
            <v>7</v>
          </cell>
          <cell r="U658">
            <v>1011.29</v>
          </cell>
          <cell r="V658">
            <v>45.41</v>
          </cell>
          <cell r="W658">
            <v>1.4295011588942701</v>
          </cell>
          <cell r="X658">
            <v>1149.29</v>
          </cell>
          <cell r="Y658">
            <v>14.4</v>
          </cell>
          <cell r="Z658">
            <v>37.659999999999997</v>
          </cell>
          <cell r="AA658">
            <v>74060.31</v>
          </cell>
          <cell r="AB658">
            <v>1.78</v>
          </cell>
          <cell r="AC658">
            <v>12.23</v>
          </cell>
          <cell r="AD658">
            <v>10.3</v>
          </cell>
          <cell r="AE658">
            <v>756</v>
          </cell>
          <cell r="AF658">
            <v>160</v>
          </cell>
          <cell r="AG658">
            <v>0.53</v>
          </cell>
          <cell r="AH658">
            <v>35.71</v>
          </cell>
          <cell r="AI658">
            <v>25.46</v>
          </cell>
          <cell r="AJ658">
            <v>8.3000000000000007</v>
          </cell>
          <cell r="AK658">
            <v>1.34</v>
          </cell>
          <cell r="AL658">
            <v>1830</v>
          </cell>
          <cell r="AM658">
            <v>714.93</v>
          </cell>
          <cell r="AN658">
            <v>9.42</v>
          </cell>
          <cell r="AO658">
            <v>90</v>
          </cell>
        </row>
        <row r="659">
          <cell r="A659" t="str">
            <v>Las Condes</v>
          </cell>
          <cell r="B659" t="str">
            <v xml:space="preserve"> Canino el alba con algarrobo</v>
          </cell>
          <cell r="C659">
            <v>881000000</v>
          </cell>
          <cell r="D659">
            <v>25299.370999999999</v>
          </cell>
          <cell r="E659">
            <v>345</v>
          </cell>
          <cell r="F659">
            <v>992</v>
          </cell>
          <cell r="G659">
            <v>5</v>
          </cell>
          <cell r="H659">
            <v>4</v>
          </cell>
          <cell r="I659">
            <v>0</v>
          </cell>
          <cell r="J659" t="str">
            <v>02/12/2022</v>
          </cell>
          <cell r="K659">
            <v>294480</v>
          </cell>
          <cell r="L659">
            <v>1432747.4</v>
          </cell>
          <cell r="M659">
            <v>690846.3</v>
          </cell>
          <cell r="N659">
            <v>22</v>
          </cell>
          <cell r="O659">
            <v>1097.19</v>
          </cell>
          <cell r="P659">
            <v>0.37</v>
          </cell>
          <cell r="Q659">
            <v>12</v>
          </cell>
          <cell r="R659">
            <v>41</v>
          </cell>
          <cell r="S659">
            <v>1390.84</v>
          </cell>
          <cell r="T659">
            <v>3</v>
          </cell>
          <cell r="U659">
            <v>2099.15</v>
          </cell>
          <cell r="V659">
            <v>0</v>
          </cell>
          <cell r="W659">
            <v>3.0235780041461733</v>
          </cell>
          <cell r="X659">
            <v>1480.51</v>
          </cell>
          <cell r="Y659">
            <v>2.76</v>
          </cell>
          <cell r="Z659">
            <v>77.150000000000006</v>
          </cell>
          <cell r="AA659">
            <v>117284.5</v>
          </cell>
          <cell r="AB659">
            <v>0</v>
          </cell>
          <cell r="AC659">
            <v>0.88</v>
          </cell>
          <cell r="AD659">
            <v>1.31</v>
          </cell>
          <cell r="AE659">
            <v>664</v>
          </cell>
          <cell r="AF659">
            <v>397</v>
          </cell>
          <cell r="AG659">
            <v>0.33</v>
          </cell>
          <cell r="AH659">
            <v>4</v>
          </cell>
          <cell r="AI659">
            <v>4.2300000000000004</v>
          </cell>
          <cell r="AJ659">
            <v>1.71</v>
          </cell>
          <cell r="AK659">
            <v>0.9</v>
          </cell>
          <cell r="AL659">
            <v>2301</v>
          </cell>
          <cell r="AM659">
            <v>839.24</v>
          </cell>
          <cell r="AN659">
            <v>40.57</v>
          </cell>
          <cell r="AO659">
            <v>80</v>
          </cell>
        </row>
        <row r="660">
          <cell r="A660" t="str">
            <v>Lo Barnechea</v>
          </cell>
          <cell r="B660" t="str">
            <v xml:space="preserve"> Parque Los Quillayes/ panorámica sur</v>
          </cell>
          <cell r="C660">
            <v>529309600</v>
          </cell>
          <cell r="D660">
            <v>15200</v>
          </cell>
          <cell r="E660">
            <v>180</v>
          </cell>
          <cell r="F660">
            <v>216</v>
          </cell>
          <cell r="G660">
            <v>4</v>
          </cell>
          <cell r="H660">
            <v>3</v>
          </cell>
          <cell r="I660">
            <v>0</v>
          </cell>
          <cell r="J660" t="str">
            <v>02/12/2022</v>
          </cell>
          <cell r="K660">
            <v>103092</v>
          </cell>
          <cell r="L660">
            <v>1567804.34</v>
          </cell>
          <cell r="M660">
            <v>626845.31999999995</v>
          </cell>
          <cell r="N660">
            <v>15</v>
          </cell>
          <cell r="O660">
            <v>2614.17</v>
          </cell>
          <cell r="P660">
            <v>0.25</v>
          </cell>
          <cell r="Q660">
            <v>9</v>
          </cell>
          <cell r="R660">
            <v>17</v>
          </cell>
          <cell r="S660">
            <v>3190.98</v>
          </cell>
          <cell r="T660">
            <v>4</v>
          </cell>
          <cell r="U660">
            <v>2888.76</v>
          </cell>
          <cell r="V660">
            <v>96.39</v>
          </cell>
          <cell r="W660">
            <v>1.9633318912823834</v>
          </cell>
          <cell r="X660">
            <v>1582.54</v>
          </cell>
          <cell r="Y660">
            <v>3.04</v>
          </cell>
          <cell r="Z660">
            <v>49.9</v>
          </cell>
          <cell r="AA660">
            <v>57968.619999999995</v>
          </cell>
          <cell r="AB660">
            <v>1.26</v>
          </cell>
          <cell r="AC660">
            <v>6.01</v>
          </cell>
          <cell r="AD660">
            <v>2</v>
          </cell>
          <cell r="AE660">
            <v>147</v>
          </cell>
          <cell r="AF660">
            <v>32</v>
          </cell>
          <cell r="AG660">
            <v>0.15</v>
          </cell>
          <cell r="AH660">
            <v>16.670000000000002</v>
          </cell>
          <cell r="AI660">
            <v>17.18</v>
          </cell>
          <cell r="AJ660">
            <v>3.39</v>
          </cell>
          <cell r="AK660">
            <v>1.35</v>
          </cell>
          <cell r="AL660">
            <v>1127</v>
          </cell>
          <cell r="AM660">
            <v>732.13</v>
          </cell>
          <cell r="AN660">
            <v>1.06</v>
          </cell>
          <cell r="AO660">
            <v>90</v>
          </cell>
        </row>
        <row r="661">
          <cell r="A661" t="str">
            <v>Puente Alto</v>
          </cell>
          <cell r="B661" t="str">
            <v xml:space="preserve"> Mapulemu</v>
          </cell>
          <cell r="C661">
            <v>163668100</v>
          </cell>
          <cell r="D661">
            <v>4700</v>
          </cell>
          <cell r="E661">
            <v>75</v>
          </cell>
          <cell r="F661">
            <v>142</v>
          </cell>
          <cell r="G661">
            <v>3</v>
          </cell>
          <cell r="H661">
            <v>2</v>
          </cell>
          <cell r="I661">
            <v>1</v>
          </cell>
          <cell r="J661" t="str">
            <v>02/12/2022</v>
          </cell>
          <cell r="K661">
            <v>565439</v>
          </cell>
          <cell r="L661">
            <v>2492680.23</v>
          </cell>
          <cell r="M661">
            <v>1930758.23</v>
          </cell>
          <cell r="N661">
            <v>214</v>
          </cell>
          <cell r="O661">
            <v>532.9</v>
          </cell>
          <cell r="P661">
            <v>1.25</v>
          </cell>
          <cell r="Q661">
            <v>106</v>
          </cell>
          <cell r="R661">
            <v>6</v>
          </cell>
          <cell r="S661">
            <v>645.05999999999995</v>
          </cell>
          <cell r="T661">
            <v>15</v>
          </cell>
          <cell r="U661">
            <v>1378.98</v>
          </cell>
          <cell r="V661">
            <v>28.19</v>
          </cell>
          <cell r="W661">
            <v>1.2556730367182511</v>
          </cell>
          <cell r="X661">
            <v>661.65</v>
          </cell>
          <cell r="Y661">
            <v>7.67</v>
          </cell>
          <cell r="Z661">
            <v>51.76</v>
          </cell>
          <cell r="AA661">
            <v>348064.42</v>
          </cell>
          <cell r="AB661">
            <v>0.9</v>
          </cell>
          <cell r="AC661">
            <v>9.34</v>
          </cell>
          <cell r="AD661">
            <v>69.3</v>
          </cell>
          <cell r="AE661">
            <v>3624</v>
          </cell>
          <cell r="AF661">
            <v>875</v>
          </cell>
          <cell r="AG661">
            <v>0.71</v>
          </cell>
          <cell r="AH661">
            <v>37.18</v>
          </cell>
          <cell r="AI661">
            <v>23.31</v>
          </cell>
          <cell r="AJ661">
            <v>6.78</v>
          </cell>
          <cell r="AK661">
            <v>1.51</v>
          </cell>
          <cell r="AL661">
            <v>7593</v>
          </cell>
          <cell r="AM661">
            <v>800.28</v>
          </cell>
          <cell r="AN661">
            <v>28.19</v>
          </cell>
          <cell r="AO661">
            <v>105</v>
          </cell>
        </row>
        <row r="662">
          <cell r="A662" t="str">
            <v>Independencia</v>
          </cell>
          <cell r="B662" t="str">
            <v xml:space="preserve"> Casa en sector Plaza Chacabuco</v>
          </cell>
          <cell r="C662">
            <v>125000000</v>
          </cell>
          <cell r="D662">
            <v>3589.5819999999999</v>
          </cell>
          <cell r="E662">
            <v>90</v>
          </cell>
          <cell r="F662">
            <v>90</v>
          </cell>
          <cell r="G662">
            <v>3</v>
          </cell>
          <cell r="H662">
            <v>2</v>
          </cell>
          <cell r="I662">
            <v>1</v>
          </cell>
          <cell r="J662" t="str">
            <v>02/12/2022</v>
          </cell>
          <cell r="K662">
            <v>100059</v>
          </cell>
          <cell r="L662">
            <v>155440.97</v>
          </cell>
          <cell r="M662">
            <v>126954.77</v>
          </cell>
          <cell r="N662">
            <v>33</v>
          </cell>
          <cell r="O662">
            <v>359.21</v>
          </cell>
          <cell r="P662">
            <v>1.5</v>
          </cell>
          <cell r="Q662">
            <v>25</v>
          </cell>
          <cell r="R662">
            <v>3</v>
          </cell>
          <cell r="S662">
            <v>360.06</v>
          </cell>
          <cell r="T662">
            <v>4</v>
          </cell>
          <cell r="U662">
            <v>889.55</v>
          </cell>
          <cell r="V662">
            <v>0</v>
          </cell>
          <cell r="W662">
            <v>2.4596570099410462</v>
          </cell>
          <cell r="X662">
            <v>819.7</v>
          </cell>
          <cell r="Y662">
            <v>9.06</v>
          </cell>
          <cell r="Z662">
            <v>19.79</v>
          </cell>
          <cell r="AA662">
            <v>50329.1</v>
          </cell>
          <cell r="AB662">
            <v>0.86</v>
          </cell>
          <cell r="AC662">
            <v>15.16</v>
          </cell>
          <cell r="AD662">
            <v>23.98</v>
          </cell>
          <cell r="AE662">
            <v>1053</v>
          </cell>
          <cell r="AF662">
            <v>306</v>
          </cell>
          <cell r="AG662">
            <v>1.05</v>
          </cell>
          <cell r="AH662">
            <v>18</v>
          </cell>
          <cell r="AI662">
            <v>20.91</v>
          </cell>
          <cell r="AJ662">
            <v>13.56</v>
          </cell>
          <cell r="AK662">
            <v>4.37</v>
          </cell>
          <cell r="AL662">
            <v>4403</v>
          </cell>
          <cell r="AM662">
            <v>661.7</v>
          </cell>
          <cell r="AN662">
            <v>7.64</v>
          </cell>
          <cell r="AO662">
            <v>90</v>
          </cell>
        </row>
        <row r="663">
          <cell r="A663" t="str">
            <v>Lo Prado</v>
          </cell>
          <cell r="B663" t="str">
            <v xml:space="preserve"> san jorge 817</v>
          </cell>
          <cell r="C663">
            <v>142774300</v>
          </cell>
          <cell r="D663">
            <v>4100</v>
          </cell>
          <cell r="E663">
            <v>120</v>
          </cell>
          <cell r="F663">
            <v>300</v>
          </cell>
          <cell r="G663">
            <v>4</v>
          </cell>
          <cell r="H663">
            <v>1</v>
          </cell>
          <cell r="I663">
            <v>2</v>
          </cell>
          <cell r="J663" t="str">
            <v>02/12/2022</v>
          </cell>
          <cell r="K663">
            <v>95901</v>
          </cell>
          <cell r="L663">
            <v>306691.98</v>
          </cell>
          <cell r="M663">
            <v>168752.55</v>
          </cell>
          <cell r="N663">
            <v>42</v>
          </cell>
          <cell r="O663">
            <v>273.37</v>
          </cell>
          <cell r="P663">
            <v>1.08</v>
          </cell>
          <cell r="Q663">
            <v>23</v>
          </cell>
          <cell r="R663">
            <v>0</v>
          </cell>
          <cell r="S663">
            <v>345.23</v>
          </cell>
          <cell r="T663">
            <v>7</v>
          </cell>
          <cell r="U663">
            <v>760.15</v>
          </cell>
          <cell r="V663">
            <v>0</v>
          </cell>
          <cell r="W663">
            <v>2.0618531130597182</v>
          </cell>
          <cell r="X663">
            <v>719.34</v>
          </cell>
          <cell r="Y663">
            <v>8.49</v>
          </cell>
          <cell r="Z663">
            <v>22.86</v>
          </cell>
          <cell r="AA663">
            <v>42790.57</v>
          </cell>
          <cell r="AB663">
            <v>0.98</v>
          </cell>
          <cell r="AC663">
            <v>13.18</v>
          </cell>
          <cell r="AD663">
            <v>70.489999999999995</v>
          </cell>
          <cell r="AE663">
            <v>843</v>
          </cell>
          <cell r="AF663">
            <v>236</v>
          </cell>
          <cell r="AG663">
            <v>1.05</v>
          </cell>
          <cell r="AH663">
            <v>15</v>
          </cell>
          <cell r="AI663">
            <v>24.48</v>
          </cell>
          <cell r="AJ663">
            <v>11.34</v>
          </cell>
          <cell r="AK663">
            <v>3.68</v>
          </cell>
          <cell r="AL663">
            <v>3168</v>
          </cell>
          <cell r="AM663">
            <v>562</v>
          </cell>
          <cell r="AN663">
            <v>1.97</v>
          </cell>
          <cell r="AO663">
            <v>90</v>
          </cell>
        </row>
        <row r="664">
          <cell r="A664" t="str">
            <v>Paine</v>
          </cell>
          <cell r="B664" t="str">
            <v xml:space="preserve"> San judas tadeo 16</v>
          </cell>
          <cell r="C664">
            <v>78351750</v>
          </cell>
          <cell r="D664">
            <v>2250</v>
          </cell>
          <cell r="E664">
            <v>70</v>
          </cell>
          <cell r="F664">
            <v>105</v>
          </cell>
          <cell r="G664">
            <v>3</v>
          </cell>
          <cell r="H664">
            <v>1</v>
          </cell>
          <cell r="I664">
            <v>0</v>
          </cell>
          <cell r="J664" t="str">
            <v>02/12/2022</v>
          </cell>
          <cell r="K664">
            <v>46352</v>
          </cell>
          <cell r="L664">
            <v>173383.58</v>
          </cell>
          <cell r="M664">
            <v>173383.58</v>
          </cell>
          <cell r="N664">
            <v>26</v>
          </cell>
          <cell r="O664">
            <v>597.99</v>
          </cell>
          <cell r="P664">
            <v>1.51</v>
          </cell>
          <cell r="Q664">
            <v>17</v>
          </cell>
          <cell r="R664">
            <v>0</v>
          </cell>
          <cell r="S664">
            <v>714.82</v>
          </cell>
          <cell r="T664">
            <v>6</v>
          </cell>
          <cell r="U664">
            <v>1457.52</v>
          </cell>
          <cell r="V664">
            <v>44.74</v>
          </cell>
          <cell r="W664">
            <v>2.1732169075832228</v>
          </cell>
          <cell r="X664">
            <v>746.68</v>
          </cell>
          <cell r="Y664">
            <v>24.22</v>
          </cell>
          <cell r="Z664">
            <v>57.66</v>
          </cell>
          <cell r="AA664">
            <v>29463.13</v>
          </cell>
          <cell r="AB664">
            <v>0.56000000000000005</v>
          </cell>
          <cell r="AC664">
            <v>20.18</v>
          </cell>
          <cell r="AD664">
            <v>29.05</v>
          </cell>
          <cell r="AE664">
            <v>176</v>
          </cell>
          <cell r="AF664">
            <v>27</v>
          </cell>
          <cell r="AG664">
            <v>0.25</v>
          </cell>
          <cell r="AH664">
            <v>18</v>
          </cell>
          <cell r="AI664">
            <v>22.33</v>
          </cell>
          <cell r="AJ664">
            <v>9.26</v>
          </cell>
          <cell r="AK664">
            <v>1.59</v>
          </cell>
          <cell r="AL664">
            <v>1005</v>
          </cell>
          <cell r="AM664">
            <v>347.34</v>
          </cell>
          <cell r="AN664">
            <v>18.96</v>
          </cell>
          <cell r="AO664">
            <v>120</v>
          </cell>
        </row>
        <row r="665">
          <cell r="A665" t="str">
            <v>Lo Barnechea</v>
          </cell>
          <cell r="B665" t="str">
            <v xml:space="preserve"> Jardin Del Este/El Tranque</v>
          </cell>
          <cell r="C665">
            <v>818340500</v>
          </cell>
          <cell r="D665">
            <v>23500</v>
          </cell>
          <cell r="E665">
            <v>280</v>
          </cell>
          <cell r="F665">
            <v>808</v>
          </cell>
          <cell r="G665">
            <v>6</v>
          </cell>
          <cell r="H665">
            <v>5</v>
          </cell>
          <cell r="I665">
            <v>0</v>
          </cell>
          <cell r="J665" t="str">
            <v>02/12/2022</v>
          </cell>
          <cell r="K665">
            <v>103092</v>
          </cell>
          <cell r="L665">
            <v>1567804.34</v>
          </cell>
          <cell r="M665">
            <v>626845.31999999995</v>
          </cell>
          <cell r="N665">
            <v>15</v>
          </cell>
          <cell r="O665">
            <v>2614.17</v>
          </cell>
          <cell r="P665">
            <v>0.25</v>
          </cell>
          <cell r="Q665">
            <v>9</v>
          </cell>
          <cell r="R665">
            <v>17</v>
          </cell>
          <cell r="S665">
            <v>3190.98</v>
          </cell>
          <cell r="T665">
            <v>4</v>
          </cell>
          <cell r="U665">
            <v>2888.76</v>
          </cell>
          <cell r="V665">
            <v>96.39</v>
          </cell>
          <cell r="W665">
            <v>1.9633318912823834</v>
          </cell>
          <cell r="X665">
            <v>1582.54</v>
          </cell>
          <cell r="Y665">
            <v>3.04</v>
          </cell>
          <cell r="Z665">
            <v>49.9</v>
          </cell>
          <cell r="AA665">
            <v>57968.619999999995</v>
          </cell>
          <cell r="AB665">
            <v>1.26</v>
          </cell>
          <cell r="AC665">
            <v>6.01</v>
          </cell>
          <cell r="AD665">
            <v>2</v>
          </cell>
          <cell r="AE665">
            <v>147</v>
          </cell>
          <cell r="AF665">
            <v>32</v>
          </cell>
          <cell r="AG665">
            <v>0.15</v>
          </cell>
          <cell r="AH665">
            <v>16.670000000000002</v>
          </cell>
          <cell r="AI665">
            <v>17.18</v>
          </cell>
          <cell r="AJ665">
            <v>3.39</v>
          </cell>
          <cell r="AK665">
            <v>1.35</v>
          </cell>
          <cell r="AL665">
            <v>1127</v>
          </cell>
          <cell r="AM665">
            <v>732.13</v>
          </cell>
          <cell r="AN665">
            <v>1.06</v>
          </cell>
          <cell r="AO665">
            <v>90</v>
          </cell>
        </row>
        <row r="666">
          <cell r="A666" t="str">
            <v>Las Condes</v>
          </cell>
          <cell r="B666" t="str">
            <v xml:space="preserve"> Huara Huara 1965</v>
          </cell>
          <cell r="C666">
            <v>470110500</v>
          </cell>
          <cell r="D666">
            <v>13500</v>
          </cell>
          <cell r="E666">
            <v>150</v>
          </cell>
          <cell r="F666">
            <v>240</v>
          </cell>
          <cell r="G666">
            <v>3</v>
          </cell>
          <cell r="H666">
            <v>2</v>
          </cell>
          <cell r="I666">
            <v>2</v>
          </cell>
          <cell r="J666" t="str">
            <v>02/12/2022</v>
          </cell>
          <cell r="K666">
            <v>294480</v>
          </cell>
          <cell r="L666">
            <v>1432747.4</v>
          </cell>
          <cell r="M666">
            <v>690846.3</v>
          </cell>
          <cell r="N666">
            <v>22</v>
          </cell>
          <cell r="O666">
            <v>1097.19</v>
          </cell>
          <cell r="P666">
            <v>0.37</v>
          </cell>
          <cell r="Q666">
            <v>12</v>
          </cell>
          <cell r="R666">
            <v>41</v>
          </cell>
          <cell r="S666">
            <v>1390.84</v>
          </cell>
          <cell r="T666">
            <v>3</v>
          </cell>
          <cell r="U666">
            <v>2099.15</v>
          </cell>
          <cell r="V666">
            <v>0</v>
          </cell>
          <cell r="W666">
            <v>3.0235780041461733</v>
          </cell>
          <cell r="X666">
            <v>1480.51</v>
          </cell>
          <cell r="Y666">
            <v>2.76</v>
          </cell>
          <cell r="Z666">
            <v>77.150000000000006</v>
          </cell>
          <cell r="AA666">
            <v>117284.5</v>
          </cell>
          <cell r="AB666">
            <v>0</v>
          </cell>
          <cell r="AC666">
            <v>0.88</v>
          </cell>
          <cell r="AD666">
            <v>1.31</v>
          </cell>
          <cell r="AE666">
            <v>664</v>
          </cell>
          <cell r="AF666">
            <v>397</v>
          </cell>
          <cell r="AG666">
            <v>0.33</v>
          </cell>
          <cell r="AH666">
            <v>4</v>
          </cell>
          <cell r="AI666">
            <v>4.2300000000000004</v>
          </cell>
          <cell r="AJ666">
            <v>1.71</v>
          </cell>
          <cell r="AK666">
            <v>0.9</v>
          </cell>
          <cell r="AL666">
            <v>2301</v>
          </cell>
          <cell r="AM666">
            <v>839.24</v>
          </cell>
          <cell r="AN666">
            <v>40.57</v>
          </cell>
          <cell r="AO666">
            <v>80</v>
          </cell>
        </row>
        <row r="667">
          <cell r="A667" t="str">
            <v>Providencia</v>
          </cell>
          <cell r="B667" t="str">
            <v xml:space="preserve"> Bilbao / amapolas / metro bilbao</v>
          </cell>
          <cell r="C667">
            <v>791283029</v>
          </cell>
          <cell r="D667">
            <v>22723</v>
          </cell>
          <cell r="E667">
            <v>365</v>
          </cell>
          <cell r="F667">
            <v>544</v>
          </cell>
          <cell r="G667">
            <v>5</v>
          </cell>
          <cell r="H667">
            <v>5</v>
          </cell>
          <cell r="I667">
            <v>7</v>
          </cell>
          <cell r="J667" t="str">
            <v>02/12/2022</v>
          </cell>
          <cell r="K667">
            <v>141986</v>
          </cell>
          <cell r="L667">
            <v>2121068.62</v>
          </cell>
          <cell r="M667">
            <v>262959.53000000003</v>
          </cell>
          <cell r="N667">
            <v>15</v>
          </cell>
          <cell r="O667">
            <v>808.55</v>
          </cell>
          <cell r="P667">
            <v>1.45</v>
          </cell>
          <cell r="Q667">
            <v>18</v>
          </cell>
          <cell r="R667">
            <v>23</v>
          </cell>
          <cell r="S667">
            <v>690.76</v>
          </cell>
          <cell r="T667">
            <v>6</v>
          </cell>
          <cell r="U667">
            <v>1084.74</v>
          </cell>
          <cell r="V667">
            <v>0</v>
          </cell>
          <cell r="W667">
            <v>4.4714613012020283</v>
          </cell>
          <cell r="X667">
            <v>1694.2</v>
          </cell>
          <cell r="Y667">
            <v>3.07</v>
          </cell>
          <cell r="Z667">
            <v>65.53</v>
          </cell>
          <cell r="AA667">
            <v>85165.3</v>
          </cell>
          <cell r="AB667">
            <v>8.2100000000000009</v>
          </cell>
          <cell r="AC667">
            <v>1.27</v>
          </cell>
          <cell r="AD667">
            <v>2.15</v>
          </cell>
          <cell r="AE667">
            <v>1418</v>
          </cell>
          <cell r="AF667">
            <v>954</v>
          </cell>
          <cell r="AG667">
            <v>1.54</v>
          </cell>
          <cell r="AH667">
            <v>18.75</v>
          </cell>
          <cell r="AI667">
            <v>3.38</v>
          </cell>
          <cell r="AJ667">
            <v>2.23</v>
          </cell>
          <cell r="AK667">
            <v>1.34</v>
          </cell>
          <cell r="AL667">
            <v>2344</v>
          </cell>
          <cell r="AM667">
            <v>738.17</v>
          </cell>
          <cell r="AN667">
            <v>37.159999999999997</v>
          </cell>
          <cell r="AO667">
            <v>65</v>
          </cell>
        </row>
        <row r="668">
          <cell r="A668" t="str">
            <v>La Florida</v>
          </cell>
          <cell r="B668" t="str">
            <v xml:space="preserve"> La Florida</v>
          </cell>
          <cell r="C668">
            <v>323853900</v>
          </cell>
          <cell r="D668">
            <v>9300</v>
          </cell>
          <cell r="E668">
            <v>108</v>
          </cell>
          <cell r="F668">
            <v>340</v>
          </cell>
          <cell r="G668">
            <v>3</v>
          </cell>
          <cell r="H668">
            <v>3</v>
          </cell>
          <cell r="I668">
            <v>2</v>
          </cell>
          <cell r="J668" t="str">
            <v>02/12/2022</v>
          </cell>
          <cell r="K668">
            <v>366376</v>
          </cell>
          <cell r="L668">
            <v>1375949.93</v>
          </cell>
          <cell r="M668">
            <v>1159154.1100000001</v>
          </cell>
          <cell r="N668">
            <v>182</v>
          </cell>
          <cell r="O668">
            <v>427.54</v>
          </cell>
          <cell r="P668">
            <v>1.32</v>
          </cell>
          <cell r="Q668">
            <v>107</v>
          </cell>
          <cell r="R668">
            <v>13</v>
          </cell>
          <cell r="S668">
            <v>556.75</v>
          </cell>
          <cell r="T668">
            <v>19</v>
          </cell>
          <cell r="U668">
            <v>1171.98</v>
          </cell>
          <cell r="V668">
            <v>54.97</v>
          </cell>
          <cell r="W668">
            <v>2.0681218214481398</v>
          </cell>
          <cell r="X668">
            <v>1012.89</v>
          </cell>
          <cell r="Y668">
            <v>5.3</v>
          </cell>
          <cell r="Z668">
            <v>52.79</v>
          </cell>
          <cell r="AA668">
            <v>180044.42</v>
          </cell>
          <cell r="AB668">
            <v>1.3</v>
          </cell>
          <cell r="AC668">
            <v>7.5</v>
          </cell>
          <cell r="AD668">
            <v>42.24</v>
          </cell>
          <cell r="AE668">
            <v>2814</v>
          </cell>
          <cell r="AF668">
            <v>736</v>
          </cell>
          <cell r="AG668">
            <v>0.89</v>
          </cell>
          <cell r="AH668">
            <v>57.58</v>
          </cell>
          <cell r="AI668">
            <v>18.989999999999998</v>
          </cell>
          <cell r="AJ668">
            <v>5.59</v>
          </cell>
          <cell r="AK668">
            <v>2.12</v>
          </cell>
          <cell r="AL668">
            <v>6098</v>
          </cell>
          <cell r="AM668">
            <v>810.97</v>
          </cell>
          <cell r="AN668">
            <v>15.28</v>
          </cell>
          <cell r="AO668">
            <v>90</v>
          </cell>
        </row>
        <row r="669">
          <cell r="A669" t="str">
            <v>La Reina</v>
          </cell>
          <cell r="B669" t="str">
            <v xml:space="preserve"> Ramón Laval / Ppe de Gales</v>
          </cell>
          <cell r="C669">
            <v>302960100</v>
          </cell>
          <cell r="D669">
            <v>8700</v>
          </cell>
          <cell r="E669">
            <v>103</v>
          </cell>
          <cell r="F669">
            <v>103</v>
          </cell>
          <cell r="G669">
            <v>3</v>
          </cell>
          <cell r="H669">
            <v>3</v>
          </cell>
          <cell r="I669">
            <v>0</v>
          </cell>
          <cell r="J669" t="str">
            <v>02/12/2022</v>
          </cell>
          <cell r="K669">
            <v>92678</v>
          </cell>
          <cell r="L669">
            <v>1296980.73</v>
          </cell>
          <cell r="M669">
            <v>190795.89</v>
          </cell>
          <cell r="N669">
            <v>28</v>
          </cell>
          <cell r="O669">
            <v>636.16</v>
          </cell>
          <cell r="P669">
            <v>0.82</v>
          </cell>
          <cell r="Q669">
            <v>15</v>
          </cell>
          <cell r="R669">
            <v>17</v>
          </cell>
          <cell r="S669">
            <v>783.55</v>
          </cell>
          <cell r="T669">
            <v>4</v>
          </cell>
          <cell r="U669">
            <v>1244.3399999999999</v>
          </cell>
          <cell r="V669">
            <v>0</v>
          </cell>
          <cell r="W669">
            <v>1.7040330196173972</v>
          </cell>
          <cell r="X669">
            <v>1393.46</v>
          </cell>
          <cell r="Y669">
            <v>3.3</v>
          </cell>
          <cell r="Z669">
            <v>33.53</v>
          </cell>
          <cell r="AA669">
            <v>46581.770000000004</v>
          </cell>
          <cell r="AB669">
            <v>3.88</v>
          </cell>
          <cell r="AC669">
            <v>4.92</v>
          </cell>
          <cell r="AD669">
            <v>6.16</v>
          </cell>
          <cell r="AE669">
            <v>379</v>
          </cell>
          <cell r="AF669">
            <v>103</v>
          </cell>
          <cell r="AG669">
            <v>0.49</v>
          </cell>
          <cell r="AH669">
            <v>26.67</v>
          </cell>
          <cell r="AI669">
            <v>6.94</v>
          </cell>
          <cell r="AJ669">
            <v>3.21</v>
          </cell>
          <cell r="AK669">
            <v>1.23</v>
          </cell>
          <cell r="AL669">
            <v>1106</v>
          </cell>
          <cell r="AM669">
            <v>810.3</v>
          </cell>
          <cell r="AN669">
            <v>17.28</v>
          </cell>
          <cell r="AO669">
            <v>90</v>
          </cell>
        </row>
        <row r="670">
          <cell r="A670" t="str">
            <v>Maipú</v>
          </cell>
          <cell r="B670" t="str">
            <v xml:space="preserve"> Maipú/ pájaritos</v>
          </cell>
          <cell r="C670">
            <v>333256110</v>
          </cell>
          <cell r="D670">
            <v>9570</v>
          </cell>
          <cell r="E670">
            <v>110</v>
          </cell>
          <cell r="F670">
            <v>334</v>
          </cell>
          <cell r="G670">
            <v>3</v>
          </cell>
          <cell r="H670">
            <v>2</v>
          </cell>
          <cell r="I670">
            <v>0</v>
          </cell>
          <cell r="J670" t="str">
            <v>02/12/2022</v>
          </cell>
          <cell r="K670">
            <v>517393</v>
          </cell>
          <cell r="L670">
            <v>2847701.93</v>
          </cell>
          <cell r="M670">
            <v>1791808.5</v>
          </cell>
          <cell r="N670">
            <v>185</v>
          </cell>
          <cell r="O670">
            <v>384.19</v>
          </cell>
          <cell r="P670">
            <v>1.33</v>
          </cell>
          <cell r="Q670">
            <v>101</v>
          </cell>
          <cell r="R670">
            <v>8</v>
          </cell>
          <cell r="S670">
            <v>538.27</v>
          </cell>
          <cell r="T670">
            <v>16</v>
          </cell>
          <cell r="U670">
            <v>1258.33</v>
          </cell>
          <cell r="V670">
            <v>35.22</v>
          </cell>
          <cell r="W670">
            <v>2.1906116079118543</v>
          </cell>
          <cell r="X670">
            <v>848.94</v>
          </cell>
          <cell r="Y670">
            <v>8.2100000000000009</v>
          </cell>
          <cell r="Z670">
            <v>53.33</v>
          </cell>
          <cell r="AA670">
            <v>274737.43</v>
          </cell>
          <cell r="AB670">
            <v>0.89</v>
          </cell>
          <cell r="AC670">
            <v>6.81</v>
          </cell>
          <cell r="AD670">
            <v>44</v>
          </cell>
          <cell r="AE670">
            <v>3405</v>
          </cell>
          <cell r="AF670">
            <v>574</v>
          </cell>
          <cell r="AG670">
            <v>0.7</v>
          </cell>
          <cell r="AH670">
            <v>40.74</v>
          </cell>
          <cell r="AI670">
            <v>13.22</v>
          </cell>
          <cell r="AJ670">
            <v>4.8</v>
          </cell>
          <cell r="AK670">
            <v>1.69</v>
          </cell>
          <cell r="AL670">
            <v>6715</v>
          </cell>
          <cell r="AM670">
            <v>843.15</v>
          </cell>
          <cell r="AN670">
            <v>23.75</v>
          </cell>
          <cell r="AO670">
            <v>110</v>
          </cell>
        </row>
        <row r="671">
          <cell r="A671" t="str">
            <v>Padre Hurtado</v>
          </cell>
          <cell r="B671" t="str">
            <v xml:space="preserve"> Villa Parque del Sol II</v>
          </cell>
          <cell r="C671">
            <v>75565910</v>
          </cell>
          <cell r="D671">
            <v>2170</v>
          </cell>
          <cell r="E671">
            <v>75</v>
          </cell>
          <cell r="F671">
            <v>100</v>
          </cell>
          <cell r="G671">
            <v>3</v>
          </cell>
          <cell r="H671">
            <v>2</v>
          </cell>
          <cell r="I671">
            <v>1</v>
          </cell>
          <cell r="J671" t="str">
            <v>02/12/2022</v>
          </cell>
          <cell r="K671">
            <v>54922</v>
          </cell>
          <cell r="L671">
            <v>393787.75</v>
          </cell>
          <cell r="M671">
            <v>279950.21999999997</v>
          </cell>
          <cell r="N671">
            <v>30</v>
          </cell>
          <cell r="O671">
            <v>704.4</v>
          </cell>
          <cell r="P671">
            <v>1.37</v>
          </cell>
          <cell r="Q671">
            <v>16</v>
          </cell>
          <cell r="R671">
            <v>1</v>
          </cell>
          <cell r="S671">
            <v>783.78</v>
          </cell>
          <cell r="T671">
            <v>2</v>
          </cell>
          <cell r="U671">
            <v>1535.72</v>
          </cell>
          <cell r="V671">
            <v>0</v>
          </cell>
          <cell r="W671">
            <v>1.8638690289237183</v>
          </cell>
          <cell r="X671">
            <v>735.83</v>
          </cell>
          <cell r="Y671">
            <v>37.47</v>
          </cell>
          <cell r="Z671">
            <v>32.25</v>
          </cell>
          <cell r="AA671">
            <v>35201.799999999996</v>
          </cell>
          <cell r="AB671">
            <v>7.87</v>
          </cell>
          <cell r="AC671">
            <v>17.43</v>
          </cell>
          <cell r="AD671">
            <v>39.33</v>
          </cell>
          <cell r="AE671">
            <v>316</v>
          </cell>
          <cell r="AF671">
            <v>31</v>
          </cell>
          <cell r="AG671">
            <v>0.48</v>
          </cell>
          <cell r="AH671">
            <v>40</v>
          </cell>
          <cell r="AI671">
            <v>21.62</v>
          </cell>
          <cell r="AJ671">
            <v>8.2100000000000009</v>
          </cell>
          <cell r="AK671">
            <v>1.88</v>
          </cell>
          <cell r="AL671">
            <v>1154</v>
          </cell>
          <cell r="AM671">
            <v>683.05</v>
          </cell>
          <cell r="AN671">
            <v>1.0900000000000001</v>
          </cell>
          <cell r="AO671">
            <v>120</v>
          </cell>
        </row>
        <row r="672">
          <cell r="A672" t="str">
            <v>Melipilla</v>
          </cell>
          <cell r="B672" t="str">
            <v xml:space="preserve"> Melipilla</v>
          </cell>
          <cell r="C672">
            <v>50000000</v>
          </cell>
          <cell r="D672">
            <v>1435.8330000000001</v>
          </cell>
          <cell r="E672">
            <v>54</v>
          </cell>
          <cell r="F672">
            <v>91</v>
          </cell>
          <cell r="G672">
            <v>2</v>
          </cell>
          <cell r="H672">
            <v>1</v>
          </cell>
          <cell r="I672">
            <v>0</v>
          </cell>
          <cell r="J672" t="str">
            <v>02/12/2022</v>
          </cell>
          <cell r="K672">
            <v>84286</v>
          </cell>
          <cell r="L672">
            <v>364751.95</v>
          </cell>
          <cell r="M672">
            <v>290181.46999999997</v>
          </cell>
          <cell r="N672">
            <v>48</v>
          </cell>
          <cell r="O672">
            <v>493.19</v>
          </cell>
          <cell r="P672">
            <v>1.48</v>
          </cell>
          <cell r="Q672">
            <v>28</v>
          </cell>
          <cell r="R672">
            <v>2</v>
          </cell>
          <cell r="S672">
            <v>599.44000000000005</v>
          </cell>
          <cell r="T672">
            <v>10</v>
          </cell>
          <cell r="U672">
            <v>916.45</v>
          </cell>
          <cell r="V672">
            <v>0</v>
          </cell>
          <cell r="W672">
            <v>1.2556730367182511</v>
          </cell>
          <cell r="X672">
            <v>626.25</v>
          </cell>
          <cell r="Y672">
            <v>16.059999999999999</v>
          </cell>
          <cell r="Z672">
            <v>28.12</v>
          </cell>
          <cell r="AA672">
            <v>57026.85</v>
          </cell>
          <cell r="AB672">
            <v>0.21</v>
          </cell>
          <cell r="AC672">
            <v>16.13</v>
          </cell>
          <cell r="AD672">
            <v>56.92</v>
          </cell>
          <cell r="AE672">
            <v>567</v>
          </cell>
          <cell r="AF672">
            <v>213</v>
          </cell>
          <cell r="AG672">
            <v>0.56000000000000005</v>
          </cell>
          <cell r="AH672">
            <v>18</v>
          </cell>
          <cell r="AI672">
            <v>24.92</v>
          </cell>
          <cell r="AJ672">
            <v>7.12</v>
          </cell>
          <cell r="AK672">
            <v>1.53</v>
          </cell>
          <cell r="AL672">
            <v>1350</v>
          </cell>
          <cell r="AM672">
            <v>438.92</v>
          </cell>
          <cell r="AN672">
            <v>7.14</v>
          </cell>
          <cell r="AO672">
            <v>140</v>
          </cell>
        </row>
        <row r="673">
          <cell r="A673" t="str">
            <v>Lampa</v>
          </cell>
          <cell r="B673" t="str">
            <v xml:space="preserve"> Cacique colin esquina santa ines</v>
          </cell>
          <cell r="C673">
            <v>260000000</v>
          </cell>
          <cell r="D673">
            <v>7466.33</v>
          </cell>
          <cell r="E673">
            <v>5700</v>
          </cell>
          <cell r="F673">
            <v>5700</v>
          </cell>
          <cell r="G673">
            <v>4</v>
          </cell>
          <cell r="H673">
            <v>3</v>
          </cell>
          <cell r="I673">
            <v>12</v>
          </cell>
          <cell r="J673" t="str">
            <v>02/12/2022</v>
          </cell>
          <cell r="K673">
            <v>80683</v>
          </cell>
          <cell r="L673">
            <v>555319.97</v>
          </cell>
          <cell r="M673">
            <v>293578.69</v>
          </cell>
          <cell r="N673">
            <v>45</v>
          </cell>
          <cell r="O673">
            <v>695.88</v>
          </cell>
          <cell r="P673">
            <v>1</v>
          </cell>
          <cell r="Q673">
            <v>25</v>
          </cell>
          <cell r="R673">
            <v>2</v>
          </cell>
          <cell r="S673">
            <v>871.27</v>
          </cell>
          <cell r="T673">
            <v>6</v>
          </cell>
          <cell r="U673">
            <v>2835.37</v>
          </cell>
          <cell r="V673">
            <v>26</v>
          </cell>
          <cell r="W673">
            <v>0.76325690580162742</v>
          </cell>
          <cell r="X673">
            <v>983.49</v>
          </cell>
          <cell r="Y673">
            <v>19.420000000000002</v>
          </cell>
          <cell r="Z673">
            <v>43.93</v>
          </cell>
          <cell r="AA673">
            <v>59033.78</v>
          </cell>
          <cell r="AB673">
            <v>18.45</v>
          </cell>
          <cell r="AC673">
            <v>16.68</v>
          </cell>
          <cell r="AD673">
            <v>15.2</v>
          </cell>
          <cell r="AE673">
            <v>763</v>
          </cell>
          <cell r="AF673">
            <v>67</v>
          </cell>
          <cell r="AG673">
            <v>0.68</v>
          </cell>
          <cell r="AH673">
            <v>18</v>
          </cell>
          <cell r="AI673">
            <v>25.76</v>
          </cell>
          <cell r="AJ673">
            <v>8.68</v>
          </cell>
          <cell r="AK673">
            <v>1.96</v>
          </cell>
          <cell r="AL673">
            <v>1519</v>
          </cell>
          <cell r="AM673">
            <v>554.17999999999995</v>
          </cell>
          <cell r="AN673">
            <v>9.2100000000000009</v>
          </cell>
          <cell r="AO673">
            <v>120</v>
          </cell>
        </row>
        <row r="674">
          <cell r="A674" t="str">
            <v>La Florida</v>
          </cell>
          <cell r="B674" t="str">
            <v xml:space="preserve"> La Florida</v>
          </cell>
          <cell r="C674">
            <v>295647270</v>
          </cell>
          <cell r="D674">
            <v>8490</v>
          </cell>
          <cell r="E674">
            <v>105</v>
          </cell>
          <cell r="F674">
            <v>300</v>
          </cell>
          <cell r="G674">
            <v>3</v>
          </cell>
          <cell r="H674">
            <v>3</v>
          </cell>
          <cell r="I674">
            <v>2</v>
          </cell>
          <cell r="J674" t="str">
            <v>02/12/2022</v>
          </cell>
          <cell r="K674">
            <v>366376</v>
          </cell>
          <cell r="L674">
            <v>1375949.93</v>
          </cell>
          <cell r="M674">
            <v>1159154.1100000001</v>
          </cell>
          <cell r="N674">
            <v>182</v>
          </cell>
          <cell r="O674">
            <v>427.54</v>
          </cell>
          <cell r="P674">
            <v>1.32</v>
          </cell>
          <cell r="Q674">
            <v>107</v>
          </cell>
          <cell r="R674">
            <v>13</v>
          </cell>
          <cell r="S674">
            <v>556.75</v>
          </cell>
          <cell r="T674">
            <v>19</v>
          </cell>
          <cell r="U674">
            <v>1171.98</v>
          </cell>
          <cell r="V674">
            <v>54.97</v>
          </cell>
          <cell r="W674">
            <v>2.0681218214481398</v>
          </cell>
          <cell r="X674">
            <v>1012.89</v>
          </cell>
          <cell r="Y674">
            <v>5.3</v>
          </cell>
          <cell r="Z674">
            <v>52.79</v>
          </cell>
          <cell r="AA674">
            <v>180044.42</v>
          </cell>
          <cell r="AB674">
            <v>1.3</v>
          </cell>
          <cell r="AC674">
            <v>7.5</v>
          </cell>
          <cell r="AD674">
            <v>42.24</v>
          </cell>
          <cell r="AE674">
            <v>2814</v>
          </cell>
          <cell r="AF674">
            <v>736</v>
          </cell>
          <cell r="AG674">
            <v>0.89</v>
          </cell>
          <cell r="AH674">
            <v>57.58</v>
          </cell>
          <cell r="AI674">
            <v>18.989999999999998</v>
          </cell>
          <cell r="AJ674">
            <v>5.59</v>
          </cell>
          <cell r="AK674">
            <v>2.12</v>
          </cell>
          <cell r="AL674">
            <v>6098</v>
          </cell>
          <cell r="AM674">
            <v>810.97</v>
          </cell>
          <cell r="AN674">
            <v>15.28</v>
          </cell>
          <cell r="AO674">
            <v>90</v>
          </cell>
        </row>
        <row r="675">
          <cell r="A675" t="str">
            <v>Peñaflor</v>
          </cell>
          <cell r="B675" t="str">
            <v xml:space="preserve"> Avenida Caupolicán/ villa San Rafael</v>
          </cell>
          <cell r="C675">
            <v>80000000</v>
          </cell>
          <cell r="D675">
            <v>2297.3319999999999</v>
          </cell>
          <cell r="E675">
            <v>71</v>
          </cell>
          <cell r="F675">
            <v>75</v>
          </cell>
          <cell r="G675">
            <v>3</v>
          </cell>
          <cell r="H675">
            <v>2</v>
          </cell>
          <cell r="I675">
            <v>1</v>
          </cell>
          <cell r="J675" t="str">
            <v>02/12/2022</v>
          </cell>
          <cell r="K675">
            <v>82959</v>
          </cell>
          <cell r="L675">
            <v>393977.81</v>
          </cell>
          <cell r="M675">
            <v>194391.52</v>
          </cell>
          <cell r="N675">
            <v>47</v>
          </cell>
          <cell r="O675">
            <v>458.68</v>
          </cell>
          <cell r="P675">
            <v>1.26</v>
          </cell>
          <cell r="Q675">
            <v>30</v>
          </cell>
          <cell r="R675">
            <v>3</v>
          </cell>
          <cell r="S675">
            <v>592.67999999999995</v>
          </cell>
          <cell r="T675">
            <v>4</v>
          </cell>
          <cell r="U675">
            <v>1364.71</v>
          </cell>
          <cell r="V675">
            <v>124.82</v>
          </cell>
          <cell r="W675">
            <v>1.2556730367182511</v>
          </cell>
          <cell r="X675">
            <v>744.04</v>
          </cell>
          <cell r="Y675">
            <v>13.71</v>
          </cell>
          <cell r="Z675">
            <v>42.57</v>
          </cell>
          <cell r="AA675">
            <v>40454.480000000003</v>
          </cell>
          <cell r="AB675">
            <v>0.4</v>
          </cell>
          <cell r="AC675">
            <v>13.13</v>
          </cell>
          <cell r="AD675">
            <v>51.42</v>
          </cell>
          <cell r="AE675">
            <v>277</v>
          </cell>
          <cell r="AF675">
            <v>75</v>
          </cell>
          <cell r="AG675">
            <v>0.36</v>
          </cell>
          <cell r="AH675">
            <v>46.15</v>
          </cell>
          <cell r="AI675">
            <v>13.46</v>
          </cell>
          <cell r="AJ675">
            <v>7.82</v>
          </cell>
          <cell r="AK675">
            <v>1.77</v>
          </cell>
          <cell r="AL675">
            <v>1223</v>
          </cell>
          <cell r="AM675">
            <v>676.26</v>
          </cell>
          <cell r="AN675">
            <v>8</v>
          </cell>
          <cell r="AO675">
            <v>130</v>
          </cell>
        </row>
        <row r="676">
          <cell r="A676" t="str">
            <v>La Granja</v>
          </cell>
          <cell r="B676" t="str">
            <v xml:space="preserve"> La Higuera/ San jose de la estrellas</v>
          </cell>
          <cell r="C676">
            <v>75000000</v>
          </cell>
          <cell r="D676">
            <v>2153.7489999999998</v>
          </cell>
          <cell r="E676">
            <v>110</v>
          </cell>
          <cell r="F676">
            <v>130</v>
          </cell>
          <cell r="G676">
            <v>3</v>
          </cell>
          <cell r="H676">
            <v>1</v>
          </cell>
          <cell r="I676">
            <v>1</v>
          </cell>
          <cell r="J676" t="str">
            <v>02/12/2022</v>
          </cell>
          <cell r="K676">
            <v>116312</v>
          </cell>
          <cell r="L676">
            <v>848111.12</v>
          </cell>
          <cell r="M676">
            <v>251114.23</v>
          </cell>
          <cell r="N676">
            <v>67</v>
          </cell>
          <cell r="O676">
            <v>288.75</v>
          </cell>
          <cell r="P676">
            <v>1.33</v>
          </cell>
          <cell r="Q676">
            <v>29</v>
          </cell>
          <cell r="R676">
            <v>0</v>
          </cell>
          <cell r="S676">
            <v>400.03</v>
          </cell>
          <cell r="T676">
            <v>9</v>
          </cell>
          <cell r="U676">
            <v>673.73</v>
          </cell>
          <cell r="V676">
            <v>0</v>
          </cell>
          <cell r="W676">
            <v>2.2012296998639163</v>
          </cell>
          <cell r="X676">
            <v>818.69</v>
          </cell>
          <cell r="Y676">
            <v>7.46</v>
          </cell>
          <cell r="Z676">
            <v>18.13</v>
          </cell>
          <cell r="AA676">
            <v>62346.2</v>
          </cell>
          <cell r="AB676">
            <v>0.55000000000000004</v>
          </cell>
          <cell r="AC676">
            <v>18.600000000000001</v>
          </cell>
          <cell r="AD676">
            <v>70.150000000000006</v>
          </cell>
          <cell r="AE676">
            <v>1291</v>
          </cell>
          <cell r="AF676">
            <v>375</v>
          </cell>
          <cell r="AG676">
            <v>1.36</v>
          </cell>
          <cell r="AH676">
            <v>13.33</v>
          </cell>
          <cell r="AI676">
            <v>21.91</v>
          </cell>
          <cell r="AJ676">
            <v>10.54</v>
          </cell>
          <cell r="AK676">
            <v>3.04</v>
          </cell>
          <cell r="AL676">
            <v>3497</v>
          </cell>
          <cell r="AM676">
            <v>593.42999999999995</v>
          </cell>
          <cell r="AN676">
            <v>6.06</v>
          </cell>
          <cell r="AO676">
            <v>100</v>
          </cell>
        </row>
        <row r="677">
          <cell r="A677" t="str">
            <v>Las Condes</v>
          </cell>
          <cell r="B677" t="str">
            <v xml:space="preserve"> Av. Cristóbal Colon / Félix de Amesti</v>
          </cell>
          <cell r="C677">
            <v>1706327000</v>
          </cell>
          <cell r="D677">
            <v>49000</v>
          </cell>
          <cell r="E677">
            <v>350</v>
          </cell>
          <cell r="F677">
            <v>1000</v>
          </cell>
          <cell r="G677">
            <v>6</v>
          </cell>
          <cell r="H677">
            <v>5</v>
          </cell>
          <cell r="I677">
            <v>0</v>
          </cell>
          <cell r="J677" t="str">
            <v>02/12/2022</v>
          </cell>
          <cell r="K677">
            <v>294480</v>
          </cell>
          <cell r="L677">
            <v>1432747.4</v>
          </cell>
          <cell r="M677">
            <v>690846.3</v>
          </cell>
          <cell r="N677">
            <v>22</v>
          </cell>
          <cell r="O677">
            <v>1097.19</v>
          </cell>
          <cell r="P677">
            <v>0.37</v>
          </cell>
          <cell r="Q677">
            <v>12</v>
          </cell>
          <cell r="R677">
            <v>41</v>
          </cell>
          <cell r="S677">
            <v>1390.84</v>
          </cell>
          <cell r="T677">
            <v>3</v>
          </cell>
          <cell r="U677">
            <v>2099.15</v>
          </cell>
          <cell r="V677">
            <v>0</v>
          </cell>
          <cell r="W677">
            <v>3.0235780041461733</v>
          </cell>
          <cell r="X677">
            <v>1480.51</v>
          </cell>
          <cell r="Y677">
            <v>2.76</v>
          </cell>
          <cell r="Z677">
            <v>77.150000000000006</v>
          </cell>
          <cell r="AA677">
            <v>117284.5</v>
          </cell>
          <cell r="AB677">
            <v>0</v>
          </cell>
          <cell r="AC677">
            <v>0.88</v>
          </cell>
          <cell r="AD677">
            <v>1.31</v>
          </cell>
          <cell r="AE677">
            <v>664</v>
          </cell>
          <cell r="AF677">
            <v>397</v>
          </cell>
          <cell r="AG677">
            <v>0.33</v>
          </cell>
          <cell r="AH677">
            <v>4</v>
          </cell>
          <cell r="AI677">
            <v>4.2300000000000004</v>
          </cell>
          <cell r="AJ677">
            <v>1.71</v>
          </cell>
          <cell r="AK677">
            <v>0.9</v>
          </cell>
          <cell r="AL677">
            <v>2301</v>
          </cell>
          <cell r="AM677">
            <v>839.24</v>
          </cell>
          <cell r="AN677">
            <v>40.57</v>
          </cell>
          <cell r="AO677">
            <v>80</v>
          </cell>
        </row>
        <row r="678">
          <cell r="A678" t="str">
            <v>Lo Prado</v>
          </cell>
          <cell r="B678" t="str">
            <v xml:space="preserve"> Casa venta en parque alameda.</v>
          </cell>
          <cell r="C678">
            <v>177000000</v>
          </cell>
          <cell r="D678">
            <v>5082.848</v>
          </cell>
          <cell r="E678">
            <v>98</v>
          </cell>
          <cell r="F678">
            <v>170</v>
          </cell>
          <cell r="G678">
            <v>3</v>
          </cell>
          <cell r="H678">
            <v>2</v>
          </cell>
          <cell r="I678">
            <v>3</v>
          </cell>
          <cell r="J678" t="str">
            <v>02/12/2022</v>
          </cell>
          <cell r="K678">
            <v>95901</v>
          </cell>
          <cell r="L678">
            <v>306691.98</v>
          </cell>
          <cell r="M678">
            <v>168752.55</v>
          </cell>
          <cell r="N678">
            <v>42</v>
          </cell>
          <cell r="O678">
            <v>273.37</v>
          </cell>
          <cell r="P678">
            <v>1.08</v>
          </cell>
          <cell r="Q678">
            <v>23</v>
          </cell>
          <cell r="R678">
            <v>0</v>
          </cell>
          <cell r="S678">
            <v>345.23</v>
          </cell>
          <cell r="T678">
            <v>7</v>
          </cell>
          <cell r="U678">
            <v>760.15</v>
          </cell>
          <cell r="V678">
            <v>0</v>
          </cell>
          <cell r="W678">
            <v>2.0618531130597182</v>
          </cell>
          <cell r="X678">
            <v>719.34</v>
          </cell>
          <cell r="Y678">
            <v>8.49</v>
          </cell>
          <cell r="Z678">
            <v>22.86</v>
          </cell>
          <cell r="AA678">
            <v>42790.57</v>
          </cell>
          <cell r="AB678">
            <v>0.98</v>
          </cell>
          <cell r="AC678">
            <v>13.18</v>
          </cell>
          <cell r="AD678">
            <v>70.489999999999995</v>
          </cell>
          <cell r="AE678">
            <v>843</v>
          </cell>
          <cell r="AF678">
            <v>236</v>
          </cell>
          <cell r="AG678">
            <v>1.05</v>
          </cell>
          <cell r="AH678">
            <v>15</v>
          </cell>
          <cell r="AI678">
            <v>24.48</v>
          </cell>
          <cell r="AJ678">
            <v>11.34</v>
          </cell>
          <cell r="AK678">
            <v>3.68</v>
          </cell>
          <cell r="AL678">
            <v>3168</v>
          </cell>
          <cell r="AM678">
            <v>562</v>
          </cell>
          <cell r="AN678">
            <v>1.97</v>
          </cell>
          <cell r="AO678">
            <v>90</v>
          </cell>
        </row>
        <row r="679">
          <cell r="A679" t="str">
            <v>Puente Alto</v>
          </cell>
          <cell r="B679" t="str">
            <v xml:space="preserve"> La Dehesa de la Viña / Ciudad del Este</v>
          </cell>
          <cell r="C679">
            <v>247243300</v>
          </cell>
          <cell r="D679">
            <v>7100</v>
          </cell>
          <cell r="E679">
            <v>124</v>
          </cell>
          <cell r="F679">
            <v>266</v>
          </cell>
          <cell r="G679">
            <v>5</v>
          </cell>
          <cell r="H679">
            <v>4</v>
          </cell>
          <cell r="I679">
            <v>3</v>
          </cell>
          <cell r="J679" t="str">
            <v>02/12/2022</v>
          </cell>
          <cell r="K679">
            <v>565439</v>
          </cell>
          <cell r="L679">
            <v>2492680.23</v>
          </cell>
          <cell r="M679">
            <v>1930758.23</v>
          </cell>
          <cell r="N679">
            <v>214</v>
          </cell>
          <cell r="O679">
            <v>532.9</v>
          </cell>
          <cell r="P679">
            <v>1.25</v>
          </cell>
          <cell r="Q679">
            <v>106</v>
          </cell>
          <cell r="R679">
            <v>6</v>
          </cell>
          <cell r="S679">
            <v>645.05999999999995</v>
          </cell>
          <cell r="T679">
            <v>15</v>
          </cell>
          <cell r="U679">
            <v>1378.98</v>
          </cell>
          <cell r="V679">
            <v>28.19</v>
          </cell>
          <cell r="W679">
            <v>1.2556730367182511</v>
          </cell>
          <cell r="X679">
            <v>661.65</v>
          </cell>
          <cell r="Y679">
            <v>7.67</v>
          </cell>
          <cell r="Z679">
            <v>51.76</v>
          </cell>
          <cell r="AA679">
            <v>348064.42</v>
          </cell>
          <cell r="AB679">
            <v>0.9</v>
          </cell>
          <cell r="AC679">
            <v>9.34</v>
          </cell>
          <cell r="AD679">
            <v>69.3</v>
          </cell>
          <cell r="AE679">
            <v>3624</v>
          </cell>
          <cell r="AF679">
            <v>875</v>
          </cell>
          <cell r="AG679">
            <v>0.71</v>
          </cell>
          <cell r="AH679">
            <v>37.18</v>
          </cell>
          <cell r="AI679">
            <v>23.31</v>
          </cell>
          <cell r="AJ679">
            <v>6.78</v>
          </cell>
          <cell r="AK679">
            <v>1.51</v>
          </cell>
          <cell r="AL679">
            <v>7593</v>
          </cell>
          <cell r="AM679">
            <v>800.28</v>
          </cell>
          <cell r="AN679">
            <v>28.19</v>
          </cell>
          <cell r="AO679">
            <v>105</v>
          </cell>
        </row>
        <row r="680">
          <cell r="A680" t="str">
            <v>Quilicura</v>
          </cell>
          <cell r="B680" t="str">
            <v xml:space="preserve"> Villa Los Prados 4</v>
          </cell>
          <cell r="C680">
            <v>79849139</v>
          </cell>
          <cell r="D680">
            <v>2293</v>
          </cell>
          <cell r="E680">
            <v>95</v>
          </cell>
          <cell r="F680">
            <v>100</v>
          </cell>
          <cell r="G680">
            <v>4</v>
          </cell>
          <cell r="H680">
            <v>2</v>
          </cell>
          <cell r="I680">
            <v>1</v>
          </cell>
          <cell r="J680" t="str">
            <v>02/12/2022</v>
          </cell>
          <cell r="K680">
            <v>209676</v>
          </cell>
          <cell r="L680">
            <v>844303.87</v>
          </cell>
          <cell r="M680">
            <v>717587.71</v>
          </cell>
          <cell r="N680">
            <v>65</v>
          </cell>
          <cell r="O680">
            <v>489.88</v>
          </cell>
          <cell r="P680">
            <v>1.24</v>
          </cell>
          <cell r="Q680">
            <v>33</v>
          </cell>
          <cell r="R680">
            <v>2</v>
          </cell>
          <cell r="S680">
            <v>614.71</v>
          </cell>
          <cell r="T680">
            <v>9</v>
          </cell>
          <cell r="U680">
            <v>885.04</v>
          </cell>
          <cell r="V680">
            <v>12.73</v>
          </cell>
          <cell r="W680">
            <v>1.6805772039258704</v>
          </cell>
          <cell r="X680">
            <v>761.99</v>
          </cell>
          <cell r="Y680">
            <v>6.3</v>
          </cell>
          <cell r="Z680">
            <v>32.17</v>
          </cell>
          <cell r="AA680">
            <v>81559.75</v>
          </cell>
          <cell r="AB680">
            <v>0.62</v>
          </cell>
          <cell r="AC680">
            <v>7.25</v>
          </cell>
          <cell r="AD680">
            <v>16.260000000000002</v>
          </cell>
          <cell r="AE680">
            <v>2065</v>
          </cell>
          <cell r="AF680">
            <v>283</v>
          </cell>
          <cell r="AG680">
            <v>0.97</v>
          </cell>
          <cell r="AH680">
            <v>50</v>
          </cell>
          <cell r="AI680">
            <v>17.920000000000002</v>
          </cell>
          <cell r="AJ680">
            <v>7.08</v>
          </cell>
          <cell r="AK680">
            <v>1.71</v>
          </cell>
          <cell r="AL680">
            <v>3467</v>
          </cell>
          <cell r="AM680">
            <v>742.79</v>
          </cell>
          <cell r="AN680">
            <v>12.57</v>
          </cell>
          <cell r="AO680">
            <v>120</v>
          </cell>
        </row>
        <row r="681">
          <cell r="A681" t="str">
            <v>Maipú</v>
          </cell>
          <cell r="B681" t="str">
            <v xml:space="preserve"> 4 Alamos/Del Ferrocarril</v>
          </cell>
          <cell r="C681">
            <v>90539800</v>
          </cell>
          <cell r="D681">
            <v>2600</v>
          </cell>
          <cell r="E681">
            <v>68</v>
          </cell>
          <cell r="F681">
            <v>120</v>
          </cell>
          <cell r="G681">
            <v>5</v>
          </cell>
          <cell r="H681">
            <v>1</v>
          </cell>
          <cell r="I681">
            <v>0</v>
          </cell>
          <cell r="J681" t="str">
            <v>02/12/2022</v>
          </cell>
          <cell r="K681">
            <v>517393</v>
          </cell>
          <cell r="L681">
            <v>2847701.93</v>
          </cell>
          <cell r="M681">
            <v>1791808.5</v>
          </cell>
          <cell r="N681">
            <v>185</v>
          </cell>
          <cell r="O681">
            <v>384.19</v>
          </cell>
          <cell r="P681">
            <v>1.33</v>
          </cell>
          <cell r="Q681">
            <v>101</v>
          </cell>
          <cell r="R681">
            <v>8</v>
          </cell>
          <cell r="S681">
            <v>538.27</v>
          </cell>
          <cell r="T681">
            <v>16</v>
          </cell>
          <cell r="U681">
            <v>1258.33</v>
          </cell>
          <cell r="V681">
            <v>35.22</v>
          </cell>
          <cell r="W681">
            <v>2.1906116079118543</v>
          </cell>
          <cell r="X681">
            <v>848.94</v>
          </cell>
          <cell r="Y681">
            <v>8.2100000000000009</v>
          </cell>
          <cell r="Z681">
            <v>53.33</v>
          </cell>
          <cell r="AA681">
            <v>274737.43</v>
          </cell>
          <cell r="AB681">
            <v>0.89</v>
          </cell>
          <cell r="AC681">
            <v>6.81</v>
          </cell>
          <cell r="AD681">
            <v>44</v>
          </cell>
          <cell r="AE681">
            <v>3405</v>
          </cell>
          <cell r="AF681">
            <v>574</v>
          </cell>
          <cell r="AG681">
            <v>0.7</v>
          </cell>
          <cell r="AH681">
            <v>40.74</v>
          </cell>
          <cell r="AI681">
            <v>13.22</v>
          </cell>
          <cell r="AJ681">
            <v>4.8</v>
          </cell>
          <cell r="AK681">
            <v>1.69</v>
          </cell>
          <cell r="AL681">
            <v>6715</v>
          </cell>
          <cell r="AM681">
            <v>843.15</v>
          </cell>
          <cell r="AN681">
            <v>23.75</v>
          </cell>
          <cell r="AO681">
            <v>110</v>
          </cell>
        </row>
        <row r="682">
          <cell r="A682" t="str">
            <v>Quilicura</v>
          </cell>
          <cell r="B682" t="str">
            <v xml:space="preserve"> Montealegre</v>
          </cell>
          <cell r="C682">
            <v>254207900</v>
          </cell>
          <cell r="D682">
            <v>7300</v>
          </cell>
          <cell r="E682">
            <v>128</v>
          </cell>
          <cell r="F682">
            <v>189</v>
          </cell>
          <cell r="G682">
            <v>3</v>
          </cell>
          <cell r="H682">
            <v>3</v>
          </cell>
          <cell r="I682">
            <v>2</v>
          </cell>
          <cell r="J682" t="str">
            <v>02/12/2022</v>
          </cell>
          <cell r="K682">
            <v>209676</v>
          </cell>
          <cell r="L682">
            <v>844303.87</v>
          </cell>
          <cell r="M682">
            <v>717587.71</v>
          </cell>
          <cell r="N682">
            <v>65</v>
          </cell>
          <cell r="O682">
            <v>489.88</v>
          </cell>
          <cell r="P682">
            <v>1.24</v>
          </cell>
          <cell r="Q682">
            <v>33</v>
          </cell>
          <cell r="R682">
            <v>2</v>
          </cell>
          <cell r="S682">
            <v>614.71</v>
          </cell>
          <cell r="T682">
            <v>9</v>
          </cell>
          <cell r="U682">
            <v>885.04</v>
          </cell>
          <cell r="V682">
            <v>12.73</v>
          </cell>
          <cell r="W682">
            <v>1.6805772039258704</v>
          </cell>
          <cell r="X682">
            <v>761.99</v>
          </cell>
          <cell r="Y682">
            <v>6.3</v>
          </cell>
          <cell r="Z682">
            <v>32.17</v>
          </cell>
          <cell r="AA682">
            <v>81559.75</v>
          </cell>
          <cell r="AB682">
            <v>0.62</v>
          </cell>
          <cell r="AC682">
            <v>7.25</v>
          </cell>
          <cell r="AD682">
            <v>16.260000000000002</v>
          </cell>
          <cell r="AE682">
            <v>2065</v>
          </cell>
          <cell r="AF682">
            <v>283</v>
          </cell>
          <cell r="AG682">
            <v>0.97</v>
          </cell>
          <cell r="AH682">
            <v>50</v>
          </cell>
          <cell r="AI682">
            <v>17.920000000000002</v>
          </cell>
          <cell r="AJ682">
            <v>7.08</v>
          </cell>
          <cell r="AK682">
            <v>1.71</v>
          </cell>
          <cell r="AL682">
            <v>3467</v>
          </cell>
          <cell r="AM682">
            <v>742.79</v>
          </cell>
          <cell r="AN682">
            <v>12.57</v>
          </cell>
          <cell r="AO682">
            <v>120</v>
          </cell>
        </row>
        <row r="683">
          <cell r="A683" t="str">
            <v>La Florida</v>
          </cell>
          <cell r="B683" t="str">
            <v xml:space="preserve"> Av. Vicuña Mackenna/Elisa Correa</v>
          </cell>
          <cell r="C683">
            <v>94022100</v>
          </cell>
          <cell r="D683">
            <v>2700</v>
          </cell>
          <cell r="E683">
            <v>85</v>
          </cell>
          <cell r="F683">
            <v>115</v>
          </cell>
          <cell r="G683">
            <v>3</v>
          </cell>
          <cell r="H683">
            <v>1</v>
          </cell>
          <cell r="I683">
            <v>0</v>
          </cell>
          <cell r="J683" t="str">
            <v>02/12/2022</v>
          </cell>
          <cell r="K683">
            <v>366376</v>
          </cell>
          <cell r="L683">
            <v>1375949.93</v>
          </cell>
          <cell r="M683">
            <v>1159154.1100000001</v>
          </cell>
          <cell r="N683">
            <v>182</v>
          </cell>
          <cell r="O683">
            <v>427.54</v>
          </cell>
          <cell r="P683">
            <v>1.32</v>
          </cell>
          <cell r="Q683">
            <v>107</v>
          </cell>
          <cell r="R683">
            <v>13</v>
          </cell>
          <cell r="S683">
            <v>556.75</v>
          </cell>
          <cell r="T683">
            <v>19</v>
          </cell>
          <cell r="U683">
            <v>1171.98</v>
          </cell>
          <cell r="V683">
            <v>54.97</v>
          </cell>
          <cell r="W683">
            <v>2.0681218214481398</v>
          </cell>
          <cell r="X683">
            <v>1012.89</v>
          </cell>
          <cell r="Y683">
            <v>5.3</v>
          </cell>
          <cell r="Z683">
            <v>52.79</v>
          </cell>
          <cell r="AA683">
            <v>180044.42</v>
          </cell>
          <cell r="AB683">
            <v>1.3</v>
          </cell>
          <cell r="AC683">
            <v>7.5</v>
          </cell>
          <cell r="AD683">
            <v>42.24</v>
          </cell>
          <cell r="AE683">
            <v>2814</v>
          </cell>
          <cell r="AF683">
            <v>736</v>
          </cell>
          <cell r="AG683">
            <v>0.89</v>
          </cell>
          <cell r="AH683">
            <v>57.58</v>
          </cell>
          <cell r="AI683">
            <v>18.989999999999998</v>
          </cell>
          <cell r="AJ683">
            <v>5.59</v>
          </cell>
          <cell r="AK683">
            <v>2.12</v>
          </cell>
          <cell r="AL683">
            <v>6098</v>
          </cell>
          <cell r="AM683">
            <v>810.97</v>
          </cell>
          <cell r="AN683">
            <v>15.28</v>
          </cell>
          <cell r="AO683">
            <v>90</v>
          </cell>
        </row>
        <row r="684">
          <cell r="A684" t="str">
            <v>Providencia</v>
          </cell>
          <cell r="B684" t="str">
            <v xml:space="preserve"> !!se reciben ofertas!!/av el cerro</v>
          </cell>
          <cell r="C684">
            <v>485780850</v>
          </cell>
          <cell r="D684">
            <v>13950</v>
          </cell>
          <cell r="E684">
            <v>130</v>
          </cell>
          <cell r="F684">
            <v>200</v>
          </cell>
          <cell r="G684">
            <v>4</v>
          </cell>
          <cell r="H684">
            <v>2</v>
          </cell>
          <cell r="I684">
            <v>0</v>
          </cell>
          <cell r="J684" t="str">
            <v>02/12/2022</v>
          </cell>
          <cell r="K684">
            <v>141986</v>
          </cell>
          <cell r="L684">
            <v>2121068.62</v>
          </cell>
          <cell r="M684">
            <v>262959.53000000003</v>
          </cell>
          <cell r="N684">
            <v>15</v>
          </cell>
          <cell r="O684">
            <v>808.55</v>
          </cell>
          <cell r="P684">
            <v>1.45</v>
          </cell>
          <cell r="Q684">
            <v>18</v>
          </cell>
          <cell r="R684">
            <v>23</v>
          </cell>
          <cell r="S684">
            <v>690.76</v>
          </cell>
          <cell r="T684">
            <v>6</v>
          </cell>
          <cell r="U684">
            <v>1084.74</v>
          </cell>
          <cell r="V684">
            <v>0</v>
          </cell>
          <cell r="W684">
            <v>4.4714613012020283</v>
          </cell>
          <cell r="X684">
            <v>1694.2</v>
          </cell>
          <cell r="Y684">
            <v>3.07</v>
          </cell>
          <cell r="Z684">
            <v>65.53</v>
          </cell>
          <cell r="AA684">
            <v>85165.3</v>
          </cell>
          <cell r="AB684">
            <v>8.2100000000000009</v>
          </cell>
          <cell r="AC684">
            <v>1.27</v>
          </cell>
          <cell r="AD684">
            <v>2.15</v>
          </cell>
          <cell r="AE684">
            <v>1418</v>
          </cell>
          <cell r="AF684">
            <v>954</v>
          </cell>
          <cell r="AG684">
            <v>1.54</v>
          </cell>
          <cell r="AH684">
            <v>18.75</v>
          </cell>
          <cell r="AI684">
            <v>3.38</v>
          </cell>
          <cell r="AJ684">
            <v>2.23</v>
          </cell>
          <cell r="AK684">
            <v>1.34</v>
          </cell>
          <cell r="AL684">
            <v>2344</v>
          </cell>
          <cell r="AM684">
            <v>738.17</v>
          </cell>
          <cell r="AN684">
            <v>37.159999999999997</v>
          </cell>
          <cell r="AO684">
            <v>65</v>
          </cell>
        </row>
        <row r="685">
          <cell r="A685" t="str">
            <v>Lo Barnechea</v>
          </cell>
          <cell r="B685" t="str">
            <v xml:space="preserve"> Bernardo Larraín/paseo de alcalá</v>
          </cell>
          <cell r="C685">
            <v>1201393500</v>
          </cell>
          <cell r="D685">
            <v>34500</v>
          </cell>
          <cell r="E685">
            <v>370</v>
          </cell>
          <cell r="F685">
            <v>1050</v>
          </cell>
          <cell r="G685">
            <v>5</v>
          </cell>
          <cell r="H685">
            <v>5</v>
          </cell>
          <cell r="I685">
            <v>5</v>
          </cell>
          <cell r="J685" t="str">
            <v>02/12/2022</v>
          </cell>
          <cell r="K685">
            <v>103092</v>
          </cell>
          <cell r="L685">
            <v>1567804.34</v>
          </cell>
          <cell r="M685">
            <v>626845.31999999995</v>
          </cell>
          <cell r="N685">
            <v>15</v>
          </cell>
          <cell r="O685">
            <v>2614.17</v>
          </cell>
          <cell r="P685">
            <v>0.25</v>
          </cell>
          <cell r="Q685">
            <v>9</v>
          </cell>
          <cell r="R685">
            <v>17</v>
          </cell>
          <cell r="S685">
            <v>3190.98</v>
          </cell>
          <cell r="T685">
            <v>4</v>
          </cell>
          <cell r="U685">
            <v>2888.76</v>
          </cell>
          <cell r="V685">
            <v>96.39</v>
          </cell>
          <cell r="W685">
            <v>1.9633318912823834</v>
          </cell>
          <cell r="X685">
            <v>1582.54</v>
          </cell>
          <cell r="Y685">
            <v>3.04</v>
          </cell>
          <cell r="Z685">
            <v>49.9</v>
          </cell>
          <cell r="AA685">
            <v>57968.619999999995</v>
          </cell>
          <cell r="AB685">
            <v>1.26</v>
          </cell>
          <cell r="AC685">
            <v>6.01</v>
          </cell>
          <cell r="AD685">
            <v>2</v>
          </cell>
          <cell r="AE685">
            <v>147</v>
          </cell>
          <cell r="AF685">
            <v>32</v>
          </cell>
          <cell r="AG685">
            <v>0.15</v>
          </cell>
          <cell r="AH685">
            <v>16.670000000000002</v>
          </cell>
          <cell r="AI685">
            <v>17.18</v>
          </cell>
          <cell r="AJ685">
            <v>3.39</v>
          </cell>
          <cell r="AK685">
            <v>1.35</v>
          </cell>
          <cell r="AL685">
            <v>1127</v>
          </cell>
          <cell r="AM685">
            <v>732.13</v>
          </cell>
          <cell r="AN685">
            <v>1.06</v>
          </cell>
          <cell r="AO685">
            <v>90</v>
          </cell>
        </row>
        <row r="686">
          <cell r="A686" t="str">
            <v>La Reina</v>
          </cell>
          <cell r="B686" t="str">
            <v xml:space="preserve"> Av Tobalaba con Av Larrain Metro Fernando Castillo Velasco</v>
          </cell>
          <cell r="C686">
            <v>365641500</v>
          </cell>
          <cell r="D686">
            <v>10500</v>
          </cell>
          <cell r="E686">
            <v>92</v>
          </cell>
          <cell r="F686">
            <v>420</v>
          </cell>
          <cell r="G686">
            <v>3</v>
          </cell>
          <cell r="H686">
            <v>2</v>
          </cell>
          <cell r="I686">
            <v>5</v>
          </cell>
          <cell r="J686" t="str">
            <v>02/12/2022</v>
          </cell>
          <cell r="K686">
            <v>92678</v>
          </cell>
          <cell r="L686">
            <v>1296980.73</v>
          </cell>
          <cell r="M686">
            <v>190795.89</v>
          </cell>
          <cell r="N686">
            <v>28</v>
          </cell>
          <cell r="O686">
            <v>636.16</v>
          </cell>
          <cell r="P686">
            <v>0.82</v>
          </cell>
          <cell r="Q686">
            <v>15</v>
          </cell>
          <cell r="R686">
            <v>17</v>
          </cell>
          <cell r="S686">
            <v>783.55</v>
          </cell>
          <cell r="T686">
            <v>4</v>
          </cell>
          <cell r="U686">
            <v>1244.3399999999999</v>
          </cell>
          <cell r="V686">
            <v>0</v>
          </cell>
          <cell r="W686">
            <v>1.7040330196173972</v>
          </cell>
          <cell r="X686">
            <v>1393.46</v>
          </cell>
          <cell r="Y686">
            <v>3.3</v>
          </cell>
          <cell r="Z686">
            <v>33.53</v>
          </cell>
          <cell r="AA686">
            <v>46581.770000000004</v>
          </cell>
          <cell r="AB686">
            <v>3.88</v>
          </cell>
          <cell r="AC686">
            <v>4.92</v>
          </cell>
          <cell r="AD686">
            <v>6.16</v>
          </cell>
          <cell r="AE686">
            <v>379</v>
          </cell>
          <cell r="AF686">
            <v>103</v>
          </cell>
          <cell r="AG686">
            <v>0.49</v>
          </cell>
          <cell r="AH686">
            <v>26.67</v>
          </cell>
          <cell r="AI686">
            <v>6.94</v>
          </cell>
          <cell r="AJ686">
            <v>3.21</v>
          </cell>
          <cell r="AK686">
            <v>1.23</v>
          </cell>
          <cell r="AL686">
            <v>1106</v>
          </cell>
          <cell r="AM686">
            <v>810.3</v>
          </cell>
          <cell r="AN686">
            <v>17.28</v>
          </cell>
          <cell r="AO686">
            <v>90</v>
          </cell>
        </row>
        <row r="687">
          <cell r="A687" t="str">
            <v>Puente Alto</v>
          </cell>
          <cell r="B687" t="str">
            <v xml:space="preserve"> Hacienda El Peñón</v>
          </cell>
          <cell r="C687">
            <v>247243300</v>
          </cell>
          <cell r="D687">
            <v>7100</v>
          </cell>
          <cell r="E687">
            <v>114</v>
          </cell>
          <cell r="F687">
            <v>300</v>
          </cell>
          <cell r="G687">
            <v>4</v>
          </cell>
          <cell r="H687">
            <v>3</v>
          </cell>
          <cell r="I687">
            <v>3</v>
          </cell>
          <cell r="J687" t="str">
            <v>02/12/2022</v>
          </cell>
          <cell r="K687">
            <v>565439</v>
          </cell>
          <cell r="L687">
            <v>2492680.23</v>
          </cell>
          <cell r="M687">
            <v>1930758.23</v>
          </cell>
          <cell r="N687">
            <v>214</v>
          </cell>
          <cell r="O687">
            <v>532.9</v>
          </cell>
          <cell r="P687">
            <v>1.25</v>
          </cell>
          <cell r="Q687">
            <v>106</v>
          </cell>
          <cell r="R687">
            <v>6</v>
          </cell>
          <cell r="S687">
            <v>645.05999999999995</v>
          </cell>
          <cell r="T687">
            <v>15</v>
          </cell>
          <cell r="U687">
            <v>1378.98</v>
          </cell>
          <cell r="V687">
            <v>28.19</v>
          </cell>
          <cell r="W687">
            <v>1.2556730367182511</v>
          </cell>
          <cell r="X687">
            <v>661.65</v>
          </cell>
          <cell r="Y687">
            <v>7.67</v>
          </cell>
          <cell r="Z687">
            <v>51.76</v>
          </cell>
          <cell r="AA687">
            <v>348064.42</v>
          </cell>
          <cell r="AB687">
            <v>0.9</v>
          </cell>
          <cell r="AC687">
            <v>9.34</v>
          </cell>
          <cell r="AD687">
            <v>69.3</v>
          </cell>
          <cell r="AE687">
            <v>3624</v>
          </cell>
          <cell r="AF687">
            <v>875</v>
          </cell>
          <cell r="AG687">
            <v>0.71</v>
          </cell>
          <cell r="AH687">
            <v>37.18</v>
          </cell>
          <cell r="AI687">
            <v>23.31</v>
          </cell>
          <cell r="AJ687">
            <v>6.78</v>
          </cell>
          <cell r="AK687">
            <v>1.51</v>
          </cell>
          <cell r="AL687">
            <v>7593</v>
          </cell>
          <cell r="AM687">
            <v>800.28</v>
          </cell>
          <cell r="AN687">
            <v>28.19</v>
          </cell>
          <cell r="AO687">
            <v>105</v>
          </cell>
        </row>
        <row r="688">
          <cell r="A688" t="str">
            <v>Las Condes</v>
          </cell>
          <cell r="B688" t="str">
            <v xml:space="preserve"> Colina Miravalle</v>
          </cell>
          <cell r="C688">
            <v>922809500</v>
          </cell>
          <cell r="D688">
            <v>26500</v>
          </cell>
          <cell r="E688">
            <v>383</v>
          </cell>
          <cell r="F688">
            <v>1565</v>
          </cell>
          <cell r="G688">
            <v>5</v>
          </cell>
          <cell r="H688">
            <v>5</v>
          </cell>
          <cell r="I688">
            <v>0</v>
          </cell>
          <cell r="J688" t="str">
            <v>02/12/2022</v>
          </cell>
          <cell r="K688">
            <v>294480</v>
          </cell>
          <cell r="L688">
            <v>1432747.4</v>
          </cell>
          <cell r="M688">
            <v>690846.3</v>
          </cell>
          <cell r="N688">
            <v>22</v>
          </cell>
          <cell r="O688">
            <v>1097.19</v>
          </cell>
          <cell r="P688">
            <v>0.37</v>
          </cell>
          <cell r="Q688">
            <v>12</v>
          </cell>
          <cell r="R688">
            <v>41</v>
          </cell>
          <cell r="S688">
            <v>1390.84</v>
          </cell>
          <cell r="T688">
            <v>3</v>
          </cell>
          <cell r="U688">
            <v>2099.15</v>
          </cell>
          <cell r="V688">
            <v>0</v>
          </cell>
          <cell r="W688">
            <v>3.0235780041461733</v>
          </cell>
          <cell r="X688">
            <v>1480.51</v>
          </cell>
          <cell r="Y688">
            <v>2.76</v>
          </cell>
          <cell r="Z688">
            <v>77.150000000000006</v>
          </cell>
          <cell r="AA688">
            <v>117284.5</v>
          </cell>
          <cell r="AB688">
            <v>0</v>
          </cell>
          <cell r="AC688">
            <v>0.88</v>
          </cell>
          <cell r="AD688">
            <v>1.31</v>
          </cell>
          <cell r="AE688">
            <v>664</v>
          </cell>
          <cell r="AF688">
            <v>397</v>
          </cell>
          <cell r="AG688">
            <v>0.33</v>
          </cell>
          <cell r="AH688">
            <v>4</v>
          </cell>
          <cell r="AI688">
            <v>4.2300000000000004</v>
          </cell>
          <cell r="AJ688">
            <v>1.71</v>
          </cell>
          <cell r="AK688">
            <v>0.9</v>
          </cell>
          <cell r="AL688">
            <v>2301</v>
          </cell>
          <cell r="AM688">
            <v>839.24</v>
          </cell>
          <cell r="AN688">
            <v>40.57</v>
          </cell>
          <cell r="AO688">
            <v>80</v>
          </cell>
        </row>
        <row r="689">
          <cell r="A689" t="str">
            <v>Lo Barnechea</v>
          </cell>
          <cell r="B689" t="str">
            <v xml:space="preserve"> Casa en sector Huinganal</v>
          </cell>
          <cell r="C689">
            <v>445734400</v>
          </cell>
          <cell r="D689">
            <v>12800</v>
          </cell>
          <cell r="E689">
            <v>160</v>
          </cell>
          <cell r="F689">
            <v>256</v>
          </cell>
          <cell r="G689">
            <v>4</v>
          </cell>
          <cell r="H689">
            <v>4</v>
          </cell>
          <cell r="I689">
            <v>2</v>
          </cell>
          <cell r="J689" t="str">
            <v>02/12/2022</v>
          </cell>
          <cell r="K689">
            <v>103092</v>
          </cell>
          <cell r="L689">
            <v>1567804.34</v>
          </cell>
          <cell r="M689">
            <v>626845.31999999995</v>
          </cell>
          <cell r="N689">
            <v>15</v>
          </cell>
          <cell r="O689">
            <v>2614.17</v>
          </cell>
          <cell r="P689">
            <v>0.25</v>
          </cell>
          <cell r="Q689">
            <v>9</v>
          </cell>
          <cell r="R689">
            <v>17</v>
          </cell>
          <cell r="S689">
            <v>3190.98</v>
          </cell>
          <cell r="T689">
            <v>4</v>
          </cell>
          <cell r="U689">
            <v>2888.76</v>
          </cell>
          <cell r="V689">
            <v>96.39</v>
          </cell>
          <cell r="W689">
            <v>1.9633318912823834</v>
          </cell>
          <cell r="X689">
            <v>1582.54</v>
          </cell>
          <cell r="Y689">
            <v>3.04</v>
          </cell>
          <cell r="Z689">
            <v>49.9</v>
          </cell>
          <cell r="AA689">
            <v>57968.619999999995</v>
          </cell>
          <cell r="AB689">
            <v>1.26</v>
          </cell>
          <cell r="AC689">
            <v>6.01</v>
          </cell>
          <cell r="AD689">
            <v>2</v>
          </cell>
          <cell r="AE689">
            <v>147</v>
          </cell>
          <cell r="AF689">
            <v>32</v>
          </cell>
          <cell r="AG689">
            <v>0.15</v>
          </cell>
          <cell r="AH689">
            <v>16.670000000000002</v>
          </cell>
          <cell r="AI689">
            <v>17.18</v>
          </cell>
          <cell r="AJ689">
            <v>3.39</v>
          </cell>
          <cell r="AK689">
            <v>1.35</v>
          </cell>
          <cell r="AL689">
            <v>1127</v>
          </cell>
          <cell r="AM689">
            <v>732.13</v>
          </cell>
          <cell r="AN689">
            <v>1.06</v>
          </cell>
          <cell r="AO689">
            <v>90</v>
          </cell>
        </row>
        <row r="690">
          <cell r="A690" t="str">
            <v>Las Condes</v>
          </cell>
          <cell r="B690" t="str">
            <v xml:space="preserve"> Vaticano / flandes</v>
          </cell>
          <cell r="C690">
            <v>644225500</v>
          </cell>
          <cell r="D690">
            <v>18500</v>
          </cell>
          <cell r="E690">
            <v>177</v>
          </cell>
          <cell r="F690">
            <v>177</v>
          </cell>
          <cell r="G690">
            <v>3</v>
          </cell>
          <cell r="H690">
            <v>2</v>
          </cell>
          <cell r="I690">
            <v>4</v>
          </cell>
          <cell r="J690" t="str">
            <v>02/12/2022</v>
          </cell>
          <cell r="K690">
            <v>294480</v>
          </cell>
          <cell r="L690">
            <v>1432747.4</v>
          </cell>
          <cell r="M690">
            <v>690846.3</v>
          </cell>
          <cell r="N690">
            <v>22</v>
          </cell>
          <cell r="O690">
            <v>1097.19</v>
          </cell>
          <cell r="P690">
            <v>0.37</v>
          </cell>
          <cell r="Q690">
            <v>12</v>
          </cell>
          <cell r="R690">
            <v>41</v>
          </cell>
          <cell r="S690">
            <v>1390.84</v>
          </cell>
          <cell r="T690">
            <v>3</v>
          </cell>
          <cell r="U690">
            <v>2099.15</v>
          </cell>
          <cell r="V690">
            <v>0</v>
          </cell>
          <cell r="W690">
            <v>3.0235780041461733</v>
          </cell>
          <cell r="X690">
            <v>1480.51</v>
          </cell>
          <cell r="Y690">
            <v>2.76</v>
          </cell>
          <cell r="Z690">
            <v>77.150000000000006</v>
          </cell>
          <cell r="AA690">
            <v>117284.5</v>
          </cell>
          <cell r="AB690">
            <v>0</v>
          </cell>
          <cell r="AC690">
            <v>0.88</v>
          </cell>
          <cell r="AD690">
            <v>1.31</v>
          </cell>
          <cell r="AE690">
            <v>664</v>
          </cell>
          <cell r="AF690">
            <v>397</v>
          </cell>
          <cell r="AG690">
            <v>0.33</v>
          </cell>
          <cell r="AH690">
            <v>4</v>
          </cell>
          <cell r="AI690">
            <v>4.2300000000000004</v>
          </cell>
          <cell r="AJ690">
            <v>1.71</v>
          </cell>
          <cell r="AK690">
            <v>0.9</v>
          </cell>
          <cell r="AL690">
            <v>2301</v>
          </cell>
          <cell r="AM690">
            <v>839.24</v>
          </cell>
          <cell r="AN690">
            <v>40.57</v>
          </cell>
          <cell r="AO690">
            <v>80</v>
          </cell>
        </row>
        <row r="691">
          <cell r="A691" t="str">
            <v>Quilicura</v>
          </cell>
          <cell r="B691" t="str">
            <v xml:space="preserve"> Villa los Compositores</v>
          </cell>
          <cell r="C691">
            <v>92280950</v>
          </cell>
          <cell r="D691">
            <v>2650</v>
          </cell>
          <cell r="E691">
            <v>85</v>
          </cell>
          <cell r="F691">
            <v>100</v>
          </cell>
          <cell r="G691">
            <v>2</v>
          </cell>
          <cell r="H691">
            <v>1</v>
          </cell>
          <cell r="I691">
            <v>2</v>
          </cell>
          <cell r="J691" t="str">
            <v>02/12/2022</v>
          </cell>
          <cell r="K691">
            <v>209676</v>
          </cell>
          <cell r="L691">
            <v>844303.87</v>
          </cell>
          <cell r="M691">
            <v>717587.71</v>
          </cell>
          <cell r="N691">
            <v>65</v>
          </cell>
          <cell r="O691">
            <v>489.88</v>
          </cell>
          <cell r="P691">
            <v>1.24</v>
          </cell>
          <cell r="Q691">
            <v>33</v>
          </cell>
          <cell r="R691">
            <v>2</v>
          </cell>
          <cell r="S691">
            <v>614.71</v>
          </cell>
          <cell r="T691">
            <v>9</v>
          </cell>
          <cell r="U691">
            <v>885.04</v>
          </cell>
          <cell r="V691">
            <v>12.73</v>
          </cell>
          <cell r="W691">
            <v>1.6805772039258704</v>
          </cell>
          <cell r="X691">
            <v>761.99</v>
          </cell>
          <cell r="Y691">
            <v>6.3</v>
          </cell>
          <cell r="Z691">
            <v>32.17</v>
          </cell>
          <cell r="AA691">
            <v>81559.75</v>
          </cell>
          <cell r="AB691">
            <v>0.62</v>
          </cell>
          <cell r="AC691">
            <v>7.25</v>
          </cell>
          <cell r="AD691">
            <v>16.260000000000002</v>
          </cell>
          <cell r="AE691">
            <v>2065</v>
          </cell>
          <cell r="AF691">
            <v>283</v>
          </cell>
          <cell r="AG691">
            <v>0.97</v>
          </cell>
          <cell r="AH691">
            <v>50</v>
          </cell>
          <cell r="AI691">
            <v>17.920000000000002</v>
          </cell>
          <cell r="AJ691">
            <v>7.08</v>
          </cell>
          <cell r="AK691">
            <v>1.71</v>
          </cell>
          <cell r="AL691">
            <v>3467</v>
          </cell>
          <cell r="AM691">
            <v>742.79</v>
          </cell>
          <cell r="AN691">
            <v>12.57</v>
          </cell>
          <cell r="AO691">
            <v>120</v>
          </cell>
        </row>
        <row r="692">
          <cell r="A692" t="str">
            <v>Maipú</v>
          </cell>
          <cell r="B692" t="str">
            <v xml:space="preserve"> Juan bohon</v>
          </cell>
          <cell r="C692">
            <v>127000000</v>
          </cell>
          <cell r="D692">
            <v>3647.0149999999999</v>
          </cell>
          <cell r="E692">
            <v>135</v>
          </cell>
          <cell r="F692">
            <v>135</v>
          </cell>
          <cell r="G692">
            <v>4</v>
          </cell>
          <cell r="H692">
            <v>2</v>
          </cell>
          <cell r="I692">
            <v>2</v>
          </cell>
          <cell r="J692" t="str">
            <v>01/12/2022</v>
          </cell>
          <cell r="K692">
            <v>517393</v>
          </cell>
          <cell r="L692">
            <v>2847701.93</v>
          </cell>
          <cell r="M692">
            <v>1791808.5</v>
          </cell>
          <cell r="N692">
            <v>185</v>
          </cell>
          <cell r="O692">
            <v>384.19</v>
          </cell>
          <cell r="P692">
            <v>1.33</v>
          </cell>
          <cell r="Q692">
            <v>101</v>
          </cell>
          <cell r="R692">
            <v>8</v>
          </cell>
          <cell r="S692">
            <v>538.27</v>
          </cell>
          <cell r="T692">
            <v>16</v>
          </cell>
          <cell r="U692">
            <v>1258.33</v>
          </cell>
          <cell r="V692">
            <v>35.22</v>
          </cell>
          <cell r="W692">
            <v>2.1906116079118543</v>
          </cell>
          <cell r="X692">
            <v>848.94</v>
          </cell>
          <cell r="Y692">
            <v>8.2100000000000009</v>
          </cell>
          <cell r="Z692">
            <v>53.33</v>
          </cell>
          <cell r="AA692">
            <v>274737.43</v>
          </cell>
          <cell r="AB692">
            <v>0.89</v>
          </cell>
          <cell r="AC692">
            <v>6.81</v>
          </cell>
          <cell r="AD692">
            <v>44</v>
          </cell>
          <cell r="AE692">
            <v>3405</v>
          </cell>
          <cell r="AF692">
            <v>574</v>
          </cell>
          <cell r="AG692">
            <v>0.7</v>
          </cell>
          <cell r="AH692">
            <v>40.74</v>
          </cell>
          <cell r="AI692">
            <v>13.22</v>
          </cell>
          <cell r="AJ692">
            <v>4.8</v>
          </cell>
          <cell r="AK692">
            <v>1.69</v>
          </cell>
          <cell r="AL692">
            <v>6715</v>
          </cell>
          <cell r="AM692">
            <v>843.15</v>
          </cell>
          <cell r="AN692">
            <v>23.75</v>
          </cell>
          <cell r="AO692">
            <v>110</v>
          </cell>
        </row>
        <row r="693">
          <cell r="A693" t="str">
            <v>Calera de Tango</v>
          </cell>
          <cell r="B693" t="str">
            <v xml:space="preserve"> Colegio San Felipe Diacono</v>
          </cell>
          <cell r="C693">
            <v>581544100</v>
          </cell>
          <cell r="D693">
            <v>16700</v>
          </cell>
          <cell r="E693">
            <v>5094</v>
          </cell>
          <cell r="F693">
            <v>310</v>
          </cell>
          <cell r="G693">
            <v>5</v>
          </cell>
          <cell r="H693">
            <v>5</v>
          </cell>
          <cell r="I693">
            <v>3</v>
          </cell>
          <cell r="J693" t="str">
            <v>01/12/2022</v>
          </cell>
          <cell r="K693">
            <v>11488</v>
          </cell>
          <cell r="L693">
            <v>29946.03</v>
          </cell>
          <cell r="M693">
            <v>29946.03</v>
          </cell>
          <cell r="N693">
            <v>5</v>
          </cell>
          <cell r="O693">
            <v>1164.78</v>
          </cell>
          <cell r="P693">
            <v>0.9</v>
          </cell>
          <cell r="Q693">
            <v>2</v>
          </cell>
          <cell r="R693">
            <v>1</v>
          </cell>
          <cell r="S693">
            <v>1266.8</v>
          </cell>
          <cell r="T693">
            <v>1</v>
          </cell>
          <cell r="U693">
            <v>1099.43</v>
          </cell>
          <cell r="V693">
            <v>0</v>
          </cell>
          <cell r="W693">
            <v>2.369760200085099</v>
          </cell>
          <cell r="X693">
            <v>780.54</v>
          </cell>
          <cell r="Y693">
            <v>25.02</v>
          </cell>
          <cell r="Z693">
            <v>15.66</v>
          </cell>
          <cell r="AA693">
            <v>17426.87</v>
          </cell>
          <cell r="AB693">
            <v>1.82</v>
          </cell>
          <cell r="AC693">
            <v>22.44</v>
          </cell>
          <cell r="AD693">
            <v>15.49</v>
          </cell>
          <cell r="AE693">
            <v>127</v>
          </cell>
          <cell r="AF693">
            <v>17</v>
          </cell>
          <cell r="AG693">
            <v>0.52</v>
          </cell>
          <cell r="AH693">
            <v>18</v>
          </cell>
          <cell r="AI693">
            <v>22.06</v>
          </cell>
          <cell r="AJ693">
            <v>9.3800000000000008</v>
          </cell>
          <cell r="AK693">
            <v>1.49</v>
          </cell>
          <cell r="AL693">
            <v>294</v>
          </cell>
          <cell r="AM693">
            <v>591.94000000000005</v>
          </cell>
          <cell r="AN693">
            <v>8.2799999999999994</v>
          </cell>
          <cell r="AO693">
            <v>120</v>
          </cell>
        </row>
        <row r="694">
          <cell r="A694" t="str">
            <v>Independencia</v>
          </cell>
          <cell r="B694" t="str">
            <v xml:space="preserve"> Los Angeles &amp; Carlos Medina</v>
          </cell>
          <cell r="C694">
            <v>198491100</v>
          </cell>
          <cell r="D694">
            <v>5700</v>
          </cell>
          <cell r="E694">
            <v>101</v>
          </cell>
          <cell r="F694">
            <v>246</v>
          </cell>
          <cell r="G694">
            <v>3</v>
          </cell>
          <cell r="H694">
            <v>1</v>
          </cell>
          <cell r="I694">
            <v>2</v>
          </cell>
          <cell r="J694" t="str">
            <v>01/12/2022</v>
          </cell>
          <cell r="K694">
            <v>100059</v>
          </cell>
          <cell r="L694">
            <v>155440.97</v>
          </cell>
          <cell r="M694">
            <v>126954.77</v>
          </cell>
          <cell r="N694">
            <v>33</v>
          </cell>
          <cell r="O694">
            <v>359.21</v>
          </cell>
          <cell r="P694">
            <v>1.5</v>
          </cell>
          <cell r="Q694">
            <v>25</v>
          </cell>
          <cell r="R694">
            <v>3</v>
          </cell>
          <cell r="S694">
            <v>360.06</v>
          </cell>
          <cell r="T694">
            <v>4</v>
          </cell>
          <cell r="U694">
            <v>889.55</v>
          </cell>
          <cell r="V694">
            <v>0</v>
          </cell>
          <cell r="W694">
            <v>2.4596570099410462</v>
          </cell>
          <cell r="X694">
            <v>819.7</v>
          </cell>
          <cell r="Y694">
            <v>9.06</v>
          </cell>
          <cell r="Z694">
            <v>19.79</v>
          </cell>
          <cell r="AA694">
            <v>50329.1</v>
          </cell>
          <cell r="AB694">
            <v>0.86</v>
          </cell>
          <cell r="AC694">
            <v>15.16</v>
          </cell>
          <cell r="AD694">
            <v>23.98</v>
          </cell>
          <cell r="AE694">
            <v>1053</v>
          </cell>
          <cell r="AF694">
            <v>306</v>
          </cell>
          <cell r="AG694">
            <v>1.05</v>
          </cell>
          <cell r="AH694">
            <v>18</v>
          </cell>
          <cell r="AI694">
            <v>20.91</v>
          </cell>
          <cell r="AJ694">
            <v>13.56</v>
          </cell>
          <cell r="AK694">
            <v>4.37</v>
          </cell>
          <cell r="AL694">
            <v>4403</v>
          </cell>
          <cell r="AM694">
            <v>661.7</v>
          </cell>
          <cell r="AN694">
            <v>7.64</v>
          </cell>
          <cell r="AO694">
            <v>90</v>
          </cell>
        </row>
        <row r="695">
          <cell r="A695" t="str">
            <v>Las Condes</v>
          </cell>
          <cell r="B695" t="str">
            <v xml:space="preserve"> Fleming/IV Centenario</v>
          </cell>
          <cell r="C695">
            <v>290772050</v>
          </cell>
          <cell r="D695">
            <v>8350</v>
          </cell>
          <cell r="E695">
            <v>100</v>
          </cell>
          <cell r="F695">
            <v>218</v>
          </cell>
          <cell r="G695">
            <v>4</v>
          </cell>
          <cell r="H695">
            <v>2</v>
          </cell>
          <cell r="I695">
            <v>2</v>
          </cell>
          <cell r="J695" t="str">
            <v>01/12/2022</v>
          </cell>
          <cell r="K695">
            <v>294480</v>
          </cell>
          <cell r="L695">
            <v>1432747.4</v>
          </cell>
          <cell r="M695">
            <v>690846.3</v>
          </cell>
          <cell r="N695">
            <v>22</v>
          </cell>
          <cell r="O695">
            <v>1097.19</v>
          </cell>
          <cell r="P695">
            <v>0.37</v>
          </cell>
          <cell r="Q695">
            <v>12</v>
          </cell>
          <cell r="R695">
            <v>41</v>
          </cell>
          <cell r="S695">
            <v>1390.84</v>
          </cell>
          <cell r="T695">
            <v>3</v>
          </cell>
          <cell r="U695">
            <v>2099.15</v>
          </cell>
          <cell r="V695">
            <v>0</v>
          </cell>
          <cell r="W695">
            <v>3.0235780041461733</v>
          </cell>
          <cell r="X695">
            <v>1480.51</v>
          </cell>
          <cell r="Y695">
            <v>2.76</v>
          </cell>
          <cell r="Z695">
            <v>77.150000000000006</v>
          </cell>
          <cell r="AA695">
            <v>117284.5</v>
          </cell>
          <cell r="AB695">
            <v>0</v>
          </cell>
          <cell r="AC695">
            <v>0.88</v>
          </cell>
          <cell r="AD695">
            <v>1.31</v>
          </cell>
          <cell r="AE695">
            <v>664</v>
          </cell>
          <cell r="AF695">
            <v>397</v>
          </cell>
          <cell r="AG695">
            <v>0.33</v>
          </cell>
          <cell r="AH695">
            <v>4</v>
          </cell>
          <cell r="AI695">
            <v>4.2300000000000004</v>
          </cell>
          <cell r="AJ695">
            <v>1.71</v>
          </cell>
          <cell r="AK695">
            <v>0.9</v>
          </cell>
          <cell r="AL695">
            <v>2301</v>
          </cell>
          <cell r="AM695">
            <v>839.24</v>
          </cell>
          <cell r="AN695">
            <v>40.57</v>
          </cell>
          <cell r="AO695">
            <v>80</v>
          </cell>
        </row>
        <row r="696">
          <cell r="A696" t="str">
            <v>Puente Alto</v>
          </cell>
          <cell r="B696" t="str">
            <v xml:space="preserve"> luis matte larrain</v>
          </cell>
          <cell r="C696">
            <v>146256600</v>
          </cell>
          <cell r="D696">
            <v>4200</v>
          </cell>
          <cell r="E696">
            <v>75</v>
          </cell>
          <cell r="F696">
            <v>210</v>
          </cell>
          <cell r="G696">
            <v>3</v>
          </cell>
          <cell r="H696">
            <v>2</v>
          </cell>
          <cell r="I696">
            <v>3</v>
          </cell>
          <cell r="J696" t="str">
            <v>01/12/2022</v>
          </cell>
          <cell r="K696">
            <v>565439</v>
          </cell>
          <cell r="L696">
            <v>2492680.23</v>
          </cell>
          <cell r="M696">
            <v>1930758.23</v>
          </cell>
          <cell r="N696">
            <v>214</v>
          </cell>
          <cell r="O696">
            <v>532.9</v>
          </cell>
          <cell r="P696">
            <v>1.25</v>
          </cell>
          <cell r="Q696">
            <v>106</v>
          </cell>
          <cell r="R696">
            <v>6</v>
          </cell>
          <cell r="S696">
            <v>645.05999999999995</v>
          </cell>
          <cell r="T696">
            <v>15</v>
          </cell>
          <cell r="U696">
            <v>1378.98</v>
          </cell>
          <cell r="V696">
            <v>28.19</v>
          </cell>
          <cell r="W696">
            <v>1.2556730367182511</v>
          </cell>
          <cell r="X696">
            <v>661.65</v>
          </cell>
          <cell r="Y696">
            <v>7.67</v>
          </cell>
          <cell r="Z696">
            <v>51.76</v>
          </cell>
          <cell r="AA696">
            <v>348064.42</v>
          </cell>
          <cell r="AB696">
            <v>0.9</v>
          </cell>
          <cell r="AC696">
            <v>9.34</v>
          </cell>
          <cell r="AD696">
            <v>69.3</v>
          </cell>
          <cell r="AE696">
            <v>3624</v>
          </cell>
          <cell r="AF696">
            <v>875</v>
          </cell>
          <cell r="AG696">
            <v>0.71</v>
          </cell>
          <cell r="AH696">
            <v>37.18</v>
          </cell>
          <cell r="AI696">
            <v>23.31</v>
          </cell>
          <cell r="AJ696">
            <v>6.78</v>
          </cell>
          <cell r="AK696">
            <v>1.51</v>
          </cell>
          <cell r="AL696">
            <v>7593</v>
          </cell>
          <cell r="AM696">
            <v>800.28</v>
          </cell>
          <cell r="AN696">
            <v>28.19</v>
          </cell>
          <cell r="AO696">
            <v>105</v>
          </cell>
        </row>
        <row r="697">
          <cell r="A697" t="str">
            <v>San Bernardo</v>
          </cell>
          <cell r="B697" t="str">
            <v xml:space="preserve"> Villa Chena</v>
          </cell>
          <cell r="C697">
            <v>130000000</v>
          </cell>
          <cell r="D697">
            <v>3733.165</v>
          </cell>
          <cell r="E697">
            <v>138</v>
          </cell>
          <cell r="F697">
            <v>208</v>
          </cell>
          <cell r="G697">
            <v>3</v>
          </cell>
          <cell r="H697">
            <v>1</v>
          </cell>
          <cell r="I697">
            <v>0</v>
          </cell>
          <cell r="J697" t="str">
            <v>01/12/2022</v>
          </cell>
          <cell r="K697">
            <v>295550</v>
          </cell>
          <cell r="L697">
            <v>1202249.04</v>
          </cell>
          <cell r="M697">
            <v>888070.94</v>
          </cell>
          <cell r="N697">
            <v>136</v>
          </cell>
          <cell r="O697">
            <v>435.51</v>
          </cell>
          <cell r="P697">
            <v>1.1200000000000001</v>
          </cell>
          <cell r="Q697">
            <v>72</v>
          </cell>
          <cell r="R697">
            <v>6</v>
          </cell>
          <cell r="S697">
            <v>532.71</v>
          </cell>
          <cell r="T697">
            <v>16</v>
          </cell>
          <cell r="U697">
            <v>1086.2</v>
          </cell>
          <cell r="V697">
            <v>87.58</v>
          </cell>
          <cell r="W697">
            <v>1.7781383098564814</v>
          </cell>
          <cell r="X697">
            <v>645.42999999999995</v>
          </cell>
          <cell r="Y697">
            <v>14.56</v>
          </cell>
          <cell r="Z697">
            <v>31.39</v>
          </cell>
          <cell r="AA697">
            <v>160655.12999999998</v>
          </cell>
          <cell r="AB697">
            <v>0.4</v>
          </cell>
          <cell r="AC697">
            <v>12.73</v>
          </cell>
          <cell r="AD697">
            <v>38.26</v>
          </cell>
          <cell r="AE697">
            <v>3184</v>
          </cell>
          <cell r="AF697">
            <v>603</v>
          </cell>
          <cell r="AG697">
            <v>1.1499999999999999</v>
          </cell>
          <cell r="AH697">
            <v>46.15</v>
          </cell>
          <cell r="AI697">
            <v>26.07</v>
          </cell>
          <cell r="AJ697">
            <v>9.44</v>
          </cell>
          <cell r="AK697">
            <v>2.14</v>
          </cell>
          <cell r="AL697">
            <v>6355</v>
          </cell>
          <cell r="AM697">
            <v>611.07000000000005</v>
          </cell>
          <cell r="AN697">
            <v>10.7</v>
          </cell>
          <cell r="AO697">
            <v>120</v>
          </cell>
        </row>
        <row r="698">
          <cell r="A698" t="str">
            <v>Macul</v>
          </cell>
          <cell r="B698" t="str">
            <v xml:space="preserve"> Premio Nobel 3476</v>
          </cell>
          <cell r="C698">
            <v>184561900</v>
          </cell>
          <cell r="D698">
            <v>5300</v>
          </cell>
          <cell r="E698">
            <v>108</v>
          </cell>
          <cell r="F698">
            <v>108</v>
          </cell>
          <cell r="G698">
            <v>2</v>
          </cell>
          <cell r="H698">
            <v>2</v>
          </cell>
          <cell r="I698">
            <v>1</v>
          </cell>
          <cell r="J698" t="str">
            <v>01/12/2022</v>
          </cell>
          <cell r="K698">
            <v>116249</v>
          </cell>
          <cell r="L698">
            <v>480763.06</v>
          </cell>
          <cell r="M698">
            <v>299144.71999999997</v>
          </cell>
          <cell r="N698">
            <v>42</v>
          </cell>
          <cell r="O698">
            <v>401.02</v>
          </cell>
          <cell r="P698">
            <v>1.03</v>
          </cell>
          <cell r="Q698">
            <v>21</v>
          </cell>
          <cell r="R698">
            <v>4</v>
          </cell>
          <cell r="S698">
            <v>537.11</v>
          </cell>
          <cell r="T698">
            <v>4</v>
          </cell>
          <cell r="U698">
            <v>1135.94</v>
          </cell>
          <cell r="V698">
            <v>0</v>
          </cell>
          <cell r="W698">
            <v>2.855379899162005</v>
          </cell>
          <cell r="X698">
            <v>955.34</v>
          </cell>
          <cell r="Y698">
            <v>5.23</v>
          </cell>
          <cell r="Z698">
            <v>19.27</v>
          </cell>
          <cell r="AA698">
            <v>55634</v>
          </cell>
          <cell r="AB698">
            <v>0</v>
          </cell>
          <cell r="AC698">
            <v>6.7</v>
          </cell>
          <cell r="AD698">
            <v>17.75</v>
          </cell>
          <cell r="AE698">
            <v>861</v>
          </cell>
          <cell r="AF698">
            <v>256</v>
          </cell>
          <cell r="AG698">
            <v>0.86</v>
          </cell>
          <cell r="AH698">
            <v>66.67</v>
          </cell>
          <cell r="AI698">
            <v>13.47</v>
          </cell>
          <cell r="AJ698">
            <v>5.97</v>
          </cell>
          <cell r="AK698">
            <v>2.4900000000000002</v>
          </cell>
          <cell r="AL698">
            <v>2523</v>
          </cell>
          <cell r="AM698">
            <v>713.77</v>
          </cell>
          <cell r="AN698">
            <v>6.81</v>
          </cell>
          <cell r="AO698">
            <v>90</v>
          </cell>
        </row>
        <row r="699">
          <cell r="A699" t="str">
            <v>El Bosque</v>
          </cell>
          <cell r="B699" t="str">
            <v xml:space="preserve"> Diego de Sevilla El Bosque</v>
          </cell>
          <cell r="C699">
            <v>97504400</v>
          </cell>
          <cell r="D699">
            <v>2800</v>
          </cell>
          <cell r="E699">
            <v>9588</v>
          </cell>
          <cell r="F699">
            <v>112</v>
          </cell>
          <cell r="G699">
            <v>3</v>
          </cell>
          <cell r="H699">
            <v>2</v>
          </cell>
          <cell r="I699">
            <v>1</v>
          </cell>
          <cell r="J699" t="str">
            <v>01/12/2022</v>
          </cell>
          <cell r="K699">
            <v>162415</v>
          </cell>
          <cell r="L699">
            <v>329261.03999999998</v>
          </cell>
          <cell r="M699">
            <v>280109.15999999997</v>
          </cell>
          <cell r="N699">
            <v>103</v>
          </cell>
          <cell r="O699">
            <v>294.3</v>
          </cell>
          <cell r="P699">
            <v>1.47</v>
          </cell>
          <cell r="Q699">
            <v>49</v>
          </cell>
          <cell r="R699">
            <v>1</v>
          </cell>
          <cell r="S699">
            <v>382.68</v>
          </cell>
          <cell r="T699">
            <v>10</v>
          </cell>
          <cell r="U699">
            <v>730.49</v>
          </cell>
          <cell r="V699">
            <v>0</v>
          </cell>
          <cell r="W699">
            <v>2.0492709973343231</v>
          </cell>
          <cell r="X699">
            <v>644.53</v>
          </cell>
          <cell r="Y699">
            <v>16.09</v>
          </cell>
          <cell r="Z699">
            <v>19.809999999999999</v>
          </cell>
          <cell r="AA699">
            <v>80324.87</v>
          </cell>
          <cell r="AB699">
            <v>0.24</v>
          </cell>
          <cell r="AC699">
            <v>12.95</v>
          </cell>
          <cell r="AD699">
            <v>72.78</v>
          </cell>
          <cell r="AE699">
            <v>1372</v>
          </cell>
          <cell r="AF699">
            <v>234</v>
          </cell>
          <cell r="AG699">
            <v>0.94</v>
          </cell>
          <cell r="AH699">
            <v>32.56</v>
          </cell>
          <cell r="AI699">
            <v>22.65</v>
          </cell>
          <cell r="AJ699">
            <v>10.220000000000001</v>
          </cell>
          <cell r="AK699">
            <v>2.61</v>
          </cell>
          <cell r="AL699">
            <v>4084</v>
          </cell>
          <cell r="AM699">
            <v>641.95000000000005</v>
          </cell>
          <cell r="AN699">
            <v>4.71</v>
          </cell>
          <cell r="AO699">
            <v>105</v>
          </cell>
        </row>
        <row r="700">
          <cell r="A700" t="str">
            <v>Lo Barnechea</v>
          </cell>
          <cell r="B700" t="str">
            <v xml:space="preserve"> Esquina Pastor Fernández</v>
          </cell>
          <cell r="C700">
            <v>564132600</v>
          </cell>
          <cell r="D700">
            <v>16200</v>
          </cell>
          <cell r="E700">
            <v>160</v>
          </cell>
          <cell r="F700">
            <v>810</v>
          </cell>
          <cell r="G700">
            <v>4</v>
          </cell>
          <cell r="H700">
            <v>3</v>
          </cell>
          <cell r="I700">
            <v>0</v>
          </cell>
          <cell r="J700" t="str">
            <v>01/12/2022</v>
          </cell>
          <cell r="K700">
            <v>103092</v>
          </cell>
          <cell r="L700">
            <v>1567804.34</v>
          </cell>
          <cell r="M700">
            <v>626845.31999999995</v>
          </cell>
          <cell r="N700">
            <v>15</v>
          </cell>
          <cell r="O700">
            <v>2614.17</v>
          </cell>
          <cell r="P700">
            <v>0.25</v>
          </cell>
          <cell r="Q700">
            <v>9</v>
          </cell>
          <cell r="R700">
            <v>17</v>
          </cell>
          <cell r="S700">
            <v>3190.98</v>
          </cell>
          <cell r="T700">
            <v>4</v>
          </cell>
          <cell r="U700">
            <v>2888.76</v>
          </cell>
          <cell r="V700">
            <v>96.39</v>
          </cell>
          <cell r="W700">
            <v>1.9633318912823834</v>
          </cell>
          <cell r="X700">
            <v>1582.54</v>
          </cell>
          <cell r="Y700">
            <v>3.04</v>
          </cell>
          <cell r="Z700">
            <v>49.9</v>
          </cell>
          <cell r="AA700">
            <v>57968.619999999995</v>
          </cell>
          <cell r="AB700">
            <v>1.26</v>
          </cell>
          <cell r="AC700">
            <v>6.01</v>
          </cell>
          <cell r="AD700">
            <v>2</v>
          </cell>
          <cell r="AE700">
            <v>147</v>
          </cell>
          <cell r="AF700">
            <v>32</v>
          </cell>
          <cell r="AG700">
            <v>0.15</v>
          </cell>
          <cell r="AH700">
            <v>16.670000000000002</v>
          </cell>
          <cell r="AI700">
            <v>17.18</v>
          </cell>
          <cell r="AJ700">
            <v>3.39</v>
          </cell>
          <cell r="AK700">
            <v>1.35</v>
          </cell>
          <cell r="AL700">
            <v>1127</v>
          </cell>
          <cell r="AM700">
            <v>732.13</v>
          </cell>
          <cell r="AN700">
            <v>1.06</v>
          </cell>
          <cell r="AO700">
            <v>90</v>
          </cell>
        </row>
        <row r="701">
          <cell r="A701" t="str">
            <v>Las Condes</v>
          </cell>
          <cell r="B701" t="str">
            <v xml:space="preserve"> Vaticano / flandes</v>
          </cell>
          <cell r="C701">
            <v>692977700</v>
          </cell>
          <cell r="D701">
            <v>19900</v>
          </cell>
          <cell r="E701">
            <v>192</v>
          </cell>
          <cell r="F701">
            <v>192</v>
          </cell>
          <cell r="G701">
            <v>4</v>
          </cell>
          <cell r="H701">
            <v>4</v>
          </cell>
          <cell r="I701">
            <v>4</v>
          </cell>
          <cell r="J701" t="str">
            <v>01/12/2022</v>
          </cell>
          <cell r="K701">
            <v>294480</v>
          </cell>
          <cell r="L701">
            <v>1432747.4</v>
          </cell>
          <cell r="M701">
            <v>690846.3</v>
          </cell>
          <cell r="N701">
            <v>22</v>
          </cell>
          <cell r="O701">
            <v>1097.19</v>
          </cell>
          <cell r="P701">
            <v>0.37</v>
          </cell>
          <cell r="Q701">
            <v>12</v>
          </cell>
          <cell r="R701">
            <v>41</v>
          </cell>
          <cell r="S701">
            <v>1390.84</v>
          </cell>
          <cell r="T701">
            <v>3</v>
          </cell>
          <cell r="U701">
            <v>2099.15</v>
          </cell>
          <cell r="V701">
            <v>0</v>
          </cell>
          <cell r="W701">
            <v>3.0235780041461733</v>
          </cell>
          <cell r="X701">
            <v>1480.51</v>
          </cell>
          <cell r="Y701">
            <v>2.76</v>
          </cell>
          <cell r="Z701">
            <v>77.150000000000006</v>
          </cell>
          <cell r="AA701">
            <v>117284.5</v>
          </cell>
          <cell r="AB701">
            <v>0</v>
          </cell>
          <cell r="AC701">
            <v>0.88</v>
          </cell>
          <cell r="AD701">
            <v>1.31</v>
          </cell>
          <cell r="AE701">
            <v>664</v>
          </cell>
          <cell r="AF701">
            <v>397</v>
          </cell>
          <cell r="AG701">
            <v>0.33</v>
          </cell>
          <cell r="AH701">
            <v>4</v>
          </cell>
          <cell r="AI701">
            <v>4.2300000000000004</v>
          </cell>
          <cell r="AJ701">
            <v>1.71</v>
          </cell>
          <cell r="AK701">
            <v>0.9</v>
          </cell>
          <cell r="AL701">
            <v>2301</v>
          </cell>
          <cell r="AM701">
            <v>839.24</v>
          </cell>
          <cell r="AN701">
            <v>40.57</v>
          </cell>
          <cell r="AO701">
            <v>80</v>
          </cell>
        </row>
        <row r="702">
          <cell r="A702" t="str">
            <v>Lo Barnechea</v>
          </cell>
          <cell r="B702" t="str">
            <v xml:space="preserve"> Manquehue Oriente/Cerro Pan de Azúcar</v>
          </cell>
          <cell r="C702">
            <v>1143935550</v>
          </cell>
          <cell r="D702">
            <v>32850</v>
          </cell>
          <cell r="E702">
            <v>535</v>
          </cell>
          <cell r="F702">
            <v>835</v>
          </cell>
          <cell r="G702">
            <v>7</v>
          </cell>
          <cell r="H702">
            <v>7</v>
          </cell>
          <cell r="I702">
            <v>0</v>
          </cell>
          <cell r="J702" t="str">
            <v>01/12/2022</v>
          </cell>
          <cell r="K702">
            <v>103092</v>
          </cell>
          <cell r="L702">
            <v>1567804.34</v>
          </cell>
          <cell r="M702">
            <v>626845.31999999995</v>
          </cell>
          <cell r="N702">
            <v>15</v>
          </cell>
          <cell r="O702">
            <v>2614.17</v>
          </cell>
          <cell r="P702">
            <v>0.25</v>
          </cell>
          <cell r="Q702">
            <v>9</v>
          </cell>
          <cell r="R702">
            <v>17</v>
          </cell>
          <cell r="S702">
            <v>3190.98</v>
          </cell>
          <cell r="T702">
            <v>4</v>
          </cell>
          <cell r="U702">
            <v>2888.76</v>
          </cell>
          <cell r="V702">
            <v>96.39</v>
          </cell>
          <cell r="W702">
            <v>1.9633318912823834</v>
          </cell>
          <cell r="X702">
            <v>1582.54</v>
          </cell>
          <cell r="Y702">
            <v>3.04</v>
          </cell>
          <cell r="Z702">
            <v>49.9</v>
          </cell>
          <cell r="AA702">
            <v>57968.619999999995</v>
          </cell>
          <cell r="AB702">
            <v>1.26</v>
          </cell>
          <cell r="AC702">
            <v>6.01</v>
          </cell>
          <cell r="AD702">
            <v>2</v>
          </cell>
          <cell r="AE702">
            <v>147</v>
          </cell>
          <cell r="AF702">
            <v>32</v>
          </cell>
          <cell r="AG702">
            <v>0.15</v>
          </cell>
          <cell r="AH702">
            <v>16.670000000000002</v>
          </cell>
          <cell r="AI702">
            <v>17.18</v>
          </cell>
          <cell r="AJ702">
            <v>3.39</v>
          </cell>
          <cell r="AK702">
            <v>1.35</v>
          </cell>
          <cell r="AL702">
            <v>1127</v>
          </cell>
          <cell r="AM702">
            <v>732.13</v>
          </cell>
          <cell r="AN702">
            <v>1.06</v>
          </cell>
          <cell r="AO702">
            <v>90</v>
          </cell>
        </row>
        <row r="703">
          <cell r="A703" t="str">
            <v>Lampa</v>
          </cell>
          <cell r="B703" t="str">
            <v xml:space="preserve"> av las flores</v>
          </cell>
          <cell r="C703">
            <v>125000000</v>
          </cell>
          <cell r="D703">
            <v>3589.5819999999999</v>
          </cell>
          <cell r="E703">
            <v>100</v>
          </cell>
          <cell r="F703">
            <v>258</v>
          </cell>
          <cell r="G703">
            <v>3</v>
          </cell>
          <cell r="H703">
            <v>3</v>
          </cell>
          <cell r="I703">
            <v>5</v>
          </cell>
          <cell r="J703" t="str">
            <v>01/12/2022</v>
          </cell>
          <cell r="K703">
            <v>80683</v>
          </cell>
          <cell r="L703">
            <v>555319.97</v>
          </cell>
          <cell r="M703">
            <v>293578.69</v>
          </cell>
          <cell r="N703">
            <v>45</v>
          </cell>
          <cell r="O703">
            <v>695.88</v>
          </cell>
          <cell r="P703">
            <v>1</v>
          </cell>
          <cell r="Q703">
            <v>25</v>
          </cell>
          <cell r="R703">
            <v>2</v>
          </cell>
          <cell r="S703">
            <v>871.27</v>
          </cell>
          <cell r="T703">
            <v>6</v>
          </cell>
          <cell r="U703">
            <v>2835.37</v>
          </cell>
          <cell r="V703">
            <v>26</v>
          </cell>
          <cell r="W703">
            <v>0.76325690580162742</v>
          </cell>
          <cell r="X703">
            <v>983.49</v>
          </cell>
          <cell r="Y703">
            <v>19.420000000000002</v>
          </cell>
          <cell r="Z703">
            <v>43.93</v>
          </cell>
          <cell r="AA703">
            <v>59033.78</v>
          </cell>
          <cell r="AB703">
            <v>18.45</v>
          </cell>
          <cell r="AC703">
            <v>16.68</v>
          </cell>
          <cell r="AD703">
            <v>15.2</v>
          </cell>
          <cell r="AE703">
            <v>763</v>
          </cell>
          <cell r="AF703">
            <v>67</v>
          </cell>
          <cell r="AG703">
            <v>0.68</v>
          </cell>
          <cell r="AH703">
            <v>18</v>
          </cell>
          <cell r="AI703">
            <v>25.76</v>
          </cell>
          <cell r="AJ703">
            <v>8.68</v>
          </cell>
          <cell r="AK703">
            <v>1.96</v>
          </cell>
          <cell r="AL703">
            <v>1519</v>
          </cell>
          <cell r="AM703">
            <v>554.17999999999995</v>
          </cell>
          <cell r="AN703">
            <v>9.2100000000000009</v>
          </cell>
          <cell r="AO703">
            <v>120</v>
          </cell>
        </row>
        <row r="704">
          <cell r="A704" t="str">
            <v>Colina</v>
          </cell>
          <cell r="B704" t="str">
            <v xml:space="preserve"> Condominio La Doma</v>
          </cell>
          <cell r="C704">
            <v>268137100</v>
          </cell>
          <cell r="D704">
            <v>7700</v>
          </cell>
          <cell r="E704">
            <v>140</v>
          </cell>
          <cell r="F704">
            <v>628</v>
          </cell>
          <cell r="G704">
            <v>3</v>
          </cell>
          <cell r="H704">
            <v>3</v>
          </cell>
          <cell r="I704">
            <v>2</v>
          </cell>
          <cell r="J704" t="str">
            <v>01/12/2022</v>
          </cell>
          <cell r="K704">
            <v>117839</v>
          </cell>
          <cell r="L704">
            <v>1115239.6200000001</v>
          </cell>
          <cell r="M704">
            <v>734015.35</v>
          </cell>
          <cell r="N704">
            <v>57</v>
          </cell>
          <cell r="O704">
            <v>487.23</v>
          </cell>
          <cell r="P704">
            <v>0.96</v>
          </cell>
          <cell r="Q704">
            <v>30</v>
          </cell>
          <cell r="R704">
            <v>10</v>
          </cell>
          <cell r="S704">
            <v>632.22</v>
          </cell>
          <cell r="T704">
            <v>7</v>
          </cell>
          <cell r="U704">
            <v>1011.29</v>
          </cell>
          <cell r="V704">
            <v>45.41</v>
          </cell>
          <cell r="W704">
            <v>1.4295011588942701</v>
          </cell>
          <cell r="X704">
            <v>1149.29</v>
          </cell>
          <cell r="Y704">
            <v>14.4</v>
          </cell>
          <cell r="Z704">
            <v>37.659999999999997</v>
          </cell>
          <cell r="AA704">
            <v>74060.31</v>
          </cell>
          <cell r="AB704">
            <v>1.78</v>
          </cell>
          <cell r="AC704">
            <v>12.23</v>
          </cell>
          <cell r="AD704">
            <v>10.3</v>
          </cell>
          <cell r="AE704">
            <v>756</v>
          </cell>
          <cell r="AF704">
            <v>160</v>
          </cell>
          <cell r="AG704">
            <v>0.53</v>
          </cell>
          <cell r="AH704">
            <v>35.71</v>
          </cell>
          <cell r="AI704">
            <v>25.46</v>
          </cell>
          <cell r="AJ704">
            <v>8.3000000000000007</v>
          </cell>
          <cell r="AK704">
            <v>1.34</v>
          </cell>
          <cell r="AL704">
            <v>1830</v>
          </cell>
          <cell r="AM704">
            <v>714.93</v>
          </cell>
          <cell r="AN704">
            <v>9.42</v>
          </cell>
          <cell r="AO704">
            <v>90</v>
          </cell>
        </row>
        <row r="705">
          <cell r="A705" t="str">
            <v>Maipú</v>
          </cell>
          <cell r="B705" t="str">
            <v xml:space="preserve"> Longitudinal /parque Bustamante</v>
          </cell>
          <cell r="C705">
            <v>115000000</v>
          </cell>
          <cell r="D705">
            <v>3302.415</v>
          </cell>
          <cell r="E705">
            <v>60</v>
          </cell>
          <cell r="F705">
            <v>120</v>
          </cell>
          <cell r="G705">
            <v>3</v>
          </cell>
          <cell r="H705">
            <v>1</v>
          </cell>
          <cell r="I705">
            <v>2</v>
          </cell>
          <cell r="J705" t="str">
            <v>01/12/2022</v>
          </cell>
          <cell r="K705">
            <v>517393</v>
          </cell>
          <cell r="L705">
            <v>2847701.93</v>
          </cell>
          <cell r="M705">
            <v>1791808.5</v>
          </cell>
          <cell r="N705">
            <v>185</v>
          </cell>
          <cell r="O705">
            <v>384.19</v>
          </cell>
          <cell r="P705">
            <v>1.33</v>
          </cell>
          <cell r="Q705">
            <v>101</v>
          </cell>
          <cell r="R705">
            <v>8</v>
          </cell>
          <cell r="S705">
            <v>538.27</v>
          </cell>
          <cell r="T705">
            <v>16</v>
          </cell>
          <cell r="U705">
            <v>1258.33</v>
          </cell>
          <cell r="V705">
            <v>35.22</v>
          </cell>
          <cell r="W705">
            <v>2.1906116079118543</v>
          </cell>
          <cell r="X705">
            <v>848.94</v>
          </cell>
          <cell r="Y705">
            <v>8.2100000000000009</v>
          </cell>
          <cell r="Z705">
            <v>53.33</v>
          </cell>
          <cell r="AA705">
            <v>274737.43</v>
          </cell>
          <cell r="AB705">
            <v>0.89</v>
          </cell>
          <cell r="AC705">
            <v>6.81</v>
          </cell>
          <cell r="AD705">
            <v>44</v>
          </cell>
          <cell r="AE705">
            <v>3405</v>
          </cell>
          <cell r="AF705">
            <v>574</v>
          </cell>
          <cell r="AG705">
            <v>0.7</v>
          </cell>
          <cell r="AH705">
            <v>40.74</v>
          </cell>
          <cell r="AI705">
            <v>13.22</v>
          </cell>
          <cell r="AJ705">
            <v>4.8</v>
          </cell>
          <cell r="AK705">
            <v>1.69</v>
          </cell>
          <cell r="AL705">
            <v>6715</v>
          </cell>
          <cell r="AM705">
            <v>843.15</v>
          </cell>
          <cell r="AN705">
            <v>23.75</v>
          </cell>
          <cell r="AO705">
            <v>110</v>
          </cell>
        </row>
        <row r="706">
          <cell r="A706" t="str">
            <v>Las Condes</v>
          </cell>
          <cell r="B706" t="str">
            <v xml:space="preserve"> Apoquindo</v>
          </cell>
          <cell r="C706">
            <v>309924700</v>
          </cell>
          <cell r="D706">
            <v>8900</v>
          </cell>
          <cell r="E706">
            <v>128</v>
          </cell>
          <cell r="F706">
            <v>150</v>
          </cell>
          <cell r="G706">
            <v>4</v>
          </cell>
          <cell r="H706">
            <v>3</v>
          </cell>
          <cell r="I706">
            <v>0</v>
          </cell>
          <cell r="J706" t="str">
            <v>01/12/2022</v>
          </cell>
          <cell r="K706">
            <v>294480</v>
          </cell>
          <cell r="L706">
            <v>1432747.4</v>
          </cell>
          <cell r="M706">
            <v>690846.3</v>
          </cell>
          <cell r="N706">
            <v>22</v>
          </cell>
          <cell r="O706">
            <v>1097.19</v>
          </cell>
          <cell r="P706">
            <v>0.37</v>
          </cell>
          <cell r="Q706">
            <v>12</v>
          </cell>
          <cell r="R706">
            <v>41</v>
          </cell>
          <cell r="S706">
            <v>1390.84</v>
          </cell>
          <cell r="T706">
            <v>3</v>
          </cell>
          <cell r="U706">
            <v>2099.15</v>
          </cell>
          <cell r="V706">
            <v>0</v>
          </cell>
          <cell r="W706">
            <v>3.0235780041461733</v>
          </cell>
          <cell r="X706">
            <v>1480.51</v>
          </cell>
          <cell r="Y706">
            <v>2.76</v>
          </cell>
          <cell r="Z706">
            <v>77.150000000000006</v>
          </cell>
          <cell r="AA706">
            <v>117284.5</v>
          </cell>
          <cell r="AB706">
            <v>0</v>
          </cell>
          <cell r="AC706">
            <v>0.88</v>
          </cell>
          <cell r="AD706">
            <v>1.31</v>
          </cell>
          <cell r="AE706">
            <v>664</v>
          </cell>
          <cell r="AF706">
            <v>397</v>
          </cell>
          <cell r="AG706">
            <v>0.33</v>
          </cell>
          <cell r="AH706">
            <v>4</v>
          </cell>
          <cell r="AI706">
            <v>4.2300000000000004</v>
          </cell>
          <cell r="AJ706">
            <v>1.71</v>
          </cell>
          <cell r="AK706">
            <v>0.9</v>
          </cell>
          <cell r="AL706">
            <v>2301</v>
          </cell>
          <cell r="AM706">
            <v>839.24</v>
          </cell>
          <cell r="AN706">
            <v>40.57</v>
          </cell>
          <cell r="AO706">
            <v>80</v>
          </cell>
        </row>
        <row r="707">
          <cell r="A707" t="str">
            <v>Peñalolén</v>
          </cell>
          <cell r="B707" t="str">
            <v xml:space="preserve"> Condominio las malvas</v>
          </cell>
          <cell r="C707">
            <v>323853900</v>
          </cell>
          <cell r="D707">
            <v>9300</v>
          </cell>
          <cell r="E707">
            <v>137</v>
          </cell>
          <cell r="F707">
            <v>266</v>
          </cell>
          <cell r="G707">
            <v>5</v>
          </cell>
          <cell r="H707">
            <v>3</v>
          </cell>
          <cell r="I707">
            <v>0</v>
          </cell>
          <cell r="J707" t="str">
            <v>01/12/2022</v>
          </cell>
          <cell r="K707">
            <v>241394</v>
          </cell>
          <cell r="L707">
            <v>1367424.45</v>
          </cell>
          <cell r="M707">
            <v>785309.42</v>
          </cell>
          <cell r="N707">
            <v>86</v>
          </cell>
          <cell r="O707">
            <v>546.67999999999995</v>
          </cell>
          <cell r="P707">
            <v>0.83</v>
          </cell>
          <cell r="Q707">
            <v>37</v>
          </cell>
          <cell r="R707">
            <v>15</v>
          </cell>
          <cell r="S707">
            <v>760.66</v>
          </cell>
          <cell r="T707">
            <v>11</v>
          </cell>
          <cell r="U707">
            <v>1067.57</v>
          </cell>
          <cell r="V707">
            <v>131.37</v>
          </cell>
          <cell r="W707">
            <v>1.3867982301006019</v>
          </cell>
          <cell r="X707">
            <v>953.54</v>
          </cell>
          <cell r="Y707">
            <v>5.89</v>
          </cell>
          <cell r="Z707">
            <v>50.86</v>
          </cell>
          <cell r="AA707">
            <v>124131.04</v>
          </cell>
          <cell r="AB707">
            <v>0.84</v>
          </cell>
          <cell r="AC707">
            <v>12.55</v>
          </cell>
          <cell r="AD707">
            <v>26.33</v>
          </cell>
          <cell r="AE707">
            <v>1175</v>
          </cell>
          <cell r="AF707">
            <v>289</v>
          </cell>
          <cell r="AG707">
            <v>0.56000000000000005</v>
          </cell>
          <cell r="AH707">
            <v>31.03</v>
          </cell>
          <cell r="AI707">
            <v>26.28</v>
          </cell>
          <cell r="AJ707">
            <v>8.4700000000000006</v>
          </cell>
          <cell r="AK707">
            <v>2.84</v>
          </cell>
          <cell r="AL707">
            <v>5910</v>
          </cell>
          <cell r="AM707">
            <v>673.4</v>
          </cell>
          <cell r="AN707">
            <v>21.78</v>
          </cell>
          <cell r="AO707">
            <v>90</v>
          </cell>
        </row>
        <row r="708">
          <cell r="A708" t="str">
            <v>San Bernardo</v>
          </cell>
          <cell r="B708" t="str">
            <v xml:space="preserve"> Casona nogales 33</v>
          </cell>
          <cell r="C708">
            <v>278584000</v>
          </cell>
          <cell r="D708">
            <v>8000</v>
          </cell>
          <cell r="E708">
            <v>300</v>
          </cell>
          <cell r="F708">
            <v>510</v>
          </cell>
          <cell r="G708">
            <v>6</v>
          </cell>
          <cell r="H708">
            <v>2</v>
          </cell>
          <cell r="I708">
            <v>8</v>
          </cell>
          <cell r="J708" t="str">
            <v>01/12/2022</v>
          </cell>
          <cell r="K708">
            <v>295550</v>
          </cell>
          <cell r="L708">
            <v>1202249.04</v>
          </cell>
          <cell r="M708">
            <v>888070.94</v>
          </cell>
          <cell r="N708">
            <v>136</v>
          </cell>
          <cell r="O708">
            <v>435.51</v>
          </cell>
          <cell r="P708">
            <v>1.1200000000000001</v>
          </cell>
          <cell r="Q708">
            <v>72</v>
          </cell>
          <cell r="R708">
            <v>6</v>
          </cell>
          <cell r="S708">
            <v>532.71</v>
          </cell>
          <cell r="T708">
            <v>16</v>
          </cell>
          <cell r="U708">
            <v>1086.2</v>
          </cell>
          <cell r="V708">
            <v>87.58</v>
          </cell>
          <cell r="W708">
            <v>1.7781383098564814</v>
          </cell>
          <cell r="X708">
            <v>645.42999999999995</v>
          </cell>
          <cell r="Y708">
            <v>14.56</v>
          </cell>
          <cell r="Z708">
            <v>31.39</v>
          </cell>
          <cell r="AA708">
            <v>160655.12999999998</v>
          </cell>
          <cell r="AB708">
            <v>0.4</v>
          </cell>
          <cell r="AC708">
            <v>12.73</v>
          </cell>
          <cell r="AD708">
            <v>38.26</v>
          </cell>
          <cell r="AE708">
            <v>3184</v>
          </cell>
          <cell r="AF708">
            <v>603</v>
          </cell>
          <cell r="AG708">
            <v>1.1499999999999999</v>
          </cell>
          <cell r="AH708">
            <v>46.15</v>
          </cell>
          <cell r="AI708">
            <v>26.07</v>
          </cell>
          <cell r="AJ708">
            <v>9.44</v>
          </cell>
          <cell r="AK708">
            <v>2.14</v>
          </cell>
          <cell r="AL708">
            <v>6355</v>
          </cell>
          <cell r="AM708">
            <v>611.07000000000005</v>
          </cell>
          <cell r="AN708">
            <v>10.7</v>
          </cell>
          <cell r="AO708">
            <v>120</v>
          </cell>
        </row>
        <row r="709">
          <cell r="A709" t="str">
            <v>La Reina</v>
          </cell>
          <cell r="B709" t="str">
            <v xml:space="preserve"> Principe de Gales / Carlos Ossandon</v>
          </cell>
          <cell r="C709">
            <v>435287500</v>
          </cell>
          <cell r="D709">
            <v>12500</v>
          </cell>
          <cell r="E709">
            <v>140</v>
          </cell>
          <cell r="F709">
            <v>235</v>
          </cell>
          <cell r="G709">
            <v>3</v>
          </cell>
          <cell r="H709">
            <v>3</v>
          </cell>
          <cell r="I709">
            <v>3</v>
          </cell>
          <cell r="J709" t="str">
            <v>01/12/2022</v>
          </cell>
          <cell r="K709">
            <v>92678</v>
          </cell>
          <cell r="L709">
            <v>1296980.73</v>
          </cell>
          <cell r="M709">
            <v>190795.89</v>
          </cell>
          <cell r="N709">
            <v>28</v>
          </cell>
          <cell r="O709">
            <v>636.16</v>
          </cell>
          <cell r="P709">
            <v>0.82</v>
          </cell>
          <cell r="Q709">
            <v>15</v>
          </cell>
          <cell r="R709">
            <v>17</v>
          </cell>
          <cell r="S709">
            <v>783.55</v>
          </cell>
          <cell r="T709">
            <v>4</v>
          </cell>
          <cell r="U709">
            <v>1244.3399999999999</v>
          </cell>
          <cell r="V709">
            <v>0</v>
          </cell>
          <cell r="W709">
            <v>1.7040330196173972</v>
          </cell>
          <cell r="X709">
            <v>1393.46</v>
          </cell>
          <cell r="Y709">
            <v>3.3</v>
          </cell>
          <cell r="Z709">
            <v>33.53</v>
          </cell>
          <cell r="AA709">
            <v>46581.770000000004</v>
          </cell>
          <cell r="AB709">
            <v>3.88</v>
          </cell>
          <cell r="AC709">
            <v>4.92</v>
          </cell>
          <cell r="AD709">
            <v>6.16</v>
          </cell>
          <cell r="AE709">
            <v>379</v>
          </cell>
          <cell r="AF709">
            <v>103</v>
          </cell>
          <cell r="AG709">
            <v>0.49</v>
          </cell>
          <cell r="AH709">
            <v>26.67</v>
          </cell>
          <cell r="AI709">
            <v>6.94</v>
          </cell>
          <cell r="AJ709">
            <v>3.21</v>
          </cell>
          <cell r="AK709">
            <v>1.23</v>
          </cell>
          <cell r="AL709">
            <v>1106</v>
          </cell>
          <cell r="AM709">
            <v>810.3</v>
          </cell>
          <cell r="AN709">
            <v>17.28</v>
          </cell>
          <cell r="AO709">
            <v>90</v>
          </cell>
        </row>
        <row r="710">
          <cell r="A710" t="str">
            <v>Paine</v>
          </cell>
          <cell r="B710" t="str">
            <v xml:space="preserve"> Camino el arpa 1530</v>
          </cell>
          <cell r="C710">
            <v>181079600</v>
          </cell>
          <cell r="D710">
            <v>5200</v>
          </cell>
          <cell r="E710">
            <v>110</v>
          </cell>
          <cell r="F710">
            <v>180</v>
          </cell>
          <cell r="G710">
            <v>3</v>
          </cell>
          <cell r="H710">
            <v>2</v>
          </cell>
          <cell r="I710">
            <v>2</v>
          </cell>
          <cell r="J710" t="str">
            <v>01/12/2022</v>
          </cell>
          <cell r="K710">
            <v>46352</v>
          </cell>
          <cell r="L710">
            <v>173383.58</v>
          </cell>
          <cell r="M710">
            <v>173383.58</v>
          </cell>
          <cell r="N710">
            <v>26</v>
          </cell>
          <cell r="O710">
            <v>597.99</v>
          </cell>
          <cell r="P710">
            <v>1.51</v>
          </cell>
          <cell r="Q710">
            <v>17</v>
          </cell>
          <cell r="R710">
            <v>0</v>
          </cell>
          <cell r="S710">
            <v>714.82</v>
          </cell>
          <cell r="T710">
            <v>6</v>
          </cell>
          <cell r="U710">
            <v>1457.52</v>
          </cell>
          <cell r="V710">
            <v>44.74</v>
          </cell>
          <cell r="W710">
            <v>2.1732169075832228</v>
          </cell>
          <cell r="X710">
            <v>746.68</v>
          </cell>
          <cell r="Y710">
            <v>24.22</v>
          </cell>
          <cell r="Z710">
            <v>57.66</v>
          </cell>
          <cell r="AA710">
            <v>29463.13</v>
          </cell>
          <cell r="AB710">
            <v>0.56000000000000005</v>
          </cell>
          <cell r="AC710">
            <v>20.18</v>
          </cell>
          <cell r="AD710">
            <v>29.05</v>
          </cell>
          <cell r="AE710">
            <v>176</v>
          </cell>
          <cell r="AF710">
            <v>27</v>
          </cell>
          <cell r="AG710">
            <v>0.25</v>
          </cell>
          <cell r="AH710">
            <v>18</v>
          </cell>
          <cell r="AI710">
            <v>22.33</v>
          </cell>
          <cell r="AJ710">
            <v>9.26</v>
          </cell>
          <cell r="AK710">
            <v>1.59</v>
          </cell>
          <cell r="AL710">
            <v>1005</v>
          </cell>
          <cell r="AM710">
            <v>347.34</v>
          </cell>
          <cell r="AN710">
            <v>18.96</v>
          </cell>
          <cell r="AO710">
            <v>120</v>
          </cell>
        </row>
        <row r="711">
          <cell r="A711" t="str">
            <v>Las Condes</v>
          </cell>
          <cell r="B711" t="str">
            <v xml:space="preserve"> Bella y amplia casa de 4d en las condes</v>
          </cell>
          <cell r="C711">
            <v>626814000</v>
          </cell>
          <cell r="D711">
            <v>18000</v>
          </cell>
          <cell r="E711">
            <v>154</v>
          </cell>
          <cell r="F711">
            <v>600</v>
          </cell>
          <cell r="G711">
            <v>4</v>
          </cell>
          <cell r="H711">
            <v>3</v>
          </cell>
          <cell r="I711">
            <v>4</v>
          </cell>
          <cell r="J711" t="str">
            <v>01/12/2022</v>
          </cell>
          <cell r="K711">
            <v>294480</v>
          </cell>
          <cell r="L711">
            <v>1432747.4</v>
          </cell>
          <cell r="M711">
            <v>690846.3</v>
          </cell>
          <cell r="N711">
            <v>22</v>
          </cell>
          <cell r="O711">
            <v>1097.19</v>
          </cell>
          <cell r="P711">
            <v>0.37</v>
          </cell>
          <cell r="Q711">
            <v>12</v>
          </cell>
          <cell r="R711">
            <v>41</v>
          </cell>
          <cell r="S711">
            <v>1390.84</v>
          </cell>
          <cell r="T711">
            <v>3</v>
          </cell>
          <cell r="U711">
            <v>2099.15</v>
          </cell>
          <cell r="V711">
            <v>0</v>
          </cell>
          <cell r="W711">
            <v>3.0235780041461733</v>
          </cell>
          <cell r="X711">
            <v>1480.51</v>
          </cell>
          <cell r="Y711">
            <v>2.76</v>
          </cell>
          <cell r="Z711">
            <v>77.150000000000006</v>
          </cell>
          <cell r="AA711">
            <v>117284.5</v>
          </cell>
          <cell r="AB711">
            <v>0</v>
          </cell>
          <cell r="AC711">
            <v>0.88</v>
          </cell>
          <cell r="AD711">
            <v>1.31</v>
          </cell>
          <cell r="AE711">
            <v>664</v>
          </cell>
          <cell r="AF711">
            <v>397</v>
          </cell>
          <cell r="AG711">
            <v>0.33</v>
          </cell>
          <cell r="AH711">
            <v>4</v>
          </cell>
          <cell r="AI711">
            <v>4.2300000000000004</v>
          </cell>
          <cell r="AJ711">
            <v>1.71</v>
          </cell>
          <cell r="AK711">
            <v>0.9</v>
          </cell>
          <cell r="AL711">
            <v>2301</v>
          </cell>
          <cell r="AM711">
            <v>839.24</v>
          </cell>
          <cell r="AN711">
            <v>40.57</v>
          </cell>
          <cell r="AO711">
            <v>80</v>
          </cell>
        </row>
        <row r="712">
          <cell r="A712" t="str">
            <v>Providencia</v>
          </cell>
          <cell r="B712" t="str">
            <v xml:space="preserve"> Bellavista-casa pablo neruda</v>
          </cell>
          <cell r="C712">
            <v>484039700</v>
          </cell>
          <cell r="D712">
            <v>13900</v>
          </cell>
          <cell r="E712">
            <v>170</v>
          </cell>
          <cell r="F712">
            <v>350</v>
          </cell>
          <cell r="G712">
            <v>4</v>
          </cell>
          <cell r="H712">
            <v>3</v>
          </cell>
          <cell r="I712">
            <v>1</v>
          </cell>
          <cell r="J712" t="str">
            <v>01/12/2022</v>
          </cell>
          <cell r="K712">
            <v>141986</v>
          </cell>
          <cell r="L712">
            <v>2121068.62</v>
          </cell>
          <cell r="M712">
            <v>262959.53000000003</v>
          </cell>
          <cell r="N712">
            <v>15</v>
          </cell>
          <cell r="O712">
            <v>808.55</v>
          </cell>
          <cell r="P712">
            <v>1.45</v>
          </cell>
          <cell r="Q712">
            <v>18</v>
          </cell>
          <cell r="R712">
            <v>23</v>
          </cell>
          <cell r="S712">
            <v>690.76</v>
          </cell>
          <cell r="T712">
            <v>6</v>
          </cell>
          <cell r="U712">
            <v>1084.74</v>
          </cell>
          <cell r="V712">
            <v>0</v>
          </cell>
          <cell r="W712">
            <v>4.4714613012020283</v>
          </cell>
          <cell r="X712">
            <v>1694.2</v>
          </cell>
          <cell r="Y712">
            <v>3.07</v>
          </cell>
          <cell r="Z712">
            <v>65.53</v>
          </cell>
          <cell r="AA712">
            <v>85165.3</v>
          </cell>
          <cell r="AB712">
            <v>8.2100000000000009</v>
          </cell>
          <cell r="AC712">
            <v>1.27</v>
          </cell>
          <cell r="AD712">
            <v>2.15</v>
          </cell>
          <cell r="AE712">
            <v>1418</v>
          </cell>
          <cell r="AF712">
            <v>954</v>
          </cell>
          <cell r="AG712">
            <v>1.54</v>
          </cell>
          <cell r="AH712">
            <v>18.75</v>
          </cell>
          <cell r="AI712">
            <v>3.38</v>
          </cell>
          <cell r="AJ712">
            <v>2.23</v>
          </cell>
          <cell r="AK712">
            <v>1.34</v>
          </cell>
          <cell r="AL712">
            <v>2344</v>
          </cell>
          <cell r="AM712">
            <v>738.17</v>
          </cell>
          <cell r="AN712">
            <v>37.159999999999997</v>
          </cell>
          <cell r="AO712">
            <v>65</v>
          </cell>
        </row>
        <row r="713">
          <cell r="A713" t="str">
            <v>Lampa</v>
          </cell>
          <cell r="B713" t="str">
            <v xml:space="preserve"> Avenida El Rodeo 1135</v>
          </cell>
          <cell r="C713">
            <v>243412770</v>
          </cell>
          <cell r="D713">
            <v>6990</v>
          </cell>
          <cell r="E713">
            <v>125</v>
          </cell>
          <cell r="F713">
            <v>228</v>
          </cell>
          <cell r="G713">
            <v>4</v>
          </cell>
          <cell r="H713">
            <v>3</v>
          </cell>
          <cell r="I713">
            <v>2</v>
          </cell>
          <cell r="J713" t="str">
            <v>01/12/2022</v>
          </cell>
          <cell r="K713">
            <v>80683</v>
          </cell>
          <cell r="L713">
            <v>555319.97</v>
          </cell>
          <cell r="M713">
            <v>293578.69</v>
          </cell>
          <cell r="N713">
            <v>45</v>
          </cell>
          <cell r="O713">
            <v>695.88</v>
          </cell>
          <cell r="P713">
            <v>1</v>
          </cell>
          <cell r="Q713">
            <v>25</v>
          </cell>
          <cell r="R713">
            <v>2</v>
          </cell>
          <cell r="S713">
            <v>871.27</v>
          </cell>
          <cell r="T713">
            <v>6</v>
          </cell>
          <cell r="U713">
            <v>2835.37</v>
          </cell>
          <cell r="V713">
            <v>26</v>
          </cell>
          <cell r="W713">
            <v>0.76325690580162742</v>
          </cell>
          <cell r="X713">
            <v>983.49</v>
          </cell>
          <cell r="Y713">
            <v>19.420000000000002</v>
          </cell>
          <cell r="Z713">
            <v>43.93</v>
          </cell>
          <cell r="AA713">
            <v>59033.78</v>
          </cell>
          <cell r="AB713">
            <v>18.45</v>
          </cell>
          <cell r="AC713">
            <v>16.68</v>
          </cell>
          <cell r="AD713">
            <v>15.2</v>
          </cell>
          <cell r="AE713">
            <v>763</v>
          </cell>
          <cell r="AF713">
            <v>67</v>
          </cell>
          <cell r="AG713">
            <v>0.68</v>
          </cell>
          <cell r="AH713">
            <v>18</v>
          </cell>
          <cell r="AI713">
            <v>25.76</v>
          </cell>
          <cell r="AJ713">
            <v>8.68</v>
          </cell>
          <cell r="AK713">
            <v>1.96</v>
          </cell>
          <cell r="AL713">
            <v>1519</v>
          </cell>
          <cell r="AM713">
            <v>554.17999999999995</v>
          </cell>
          <cell r="AN713">
            <v>9.2100000000000009</v>
          </cell>
          <cell r="AO713">
            <v>120</v>
          </cell>
        </row>
        <row r="714">
          <cell r="A714" t="str">
            <v>Las Condes</v>
          </cell>
          <cell r="B714" t="str">
            <v xml:space="preserve"> Excelente ubicacion! estadio israelita-hospital fach-las condes</v>
          </cell>
          <cell r="C714">
            <v>658154700</v>
          </cell>
          <cell r="D714">
            <v>18900</v>
          </cell>
          <cell r="E714">
            <v>253</v>
          </cell>
          <cell r="F714">
            <v>601</v>
          </cell>
          <cell r="G714">
            <v>5</v>
          </cell>
          <cell r="H714">
            <v>4</v>
          </cell>
          <cell r="I714">
            <v>3</v>
          </cell>
          <cell r="J714" t="str">
            <v>01/12/2022</v>
          </cell>
          <cell r="K714">
            <v>294480</v>
          </cell>
          <cell r="L714">
            <v>1432747.4</v>
          </cell>
          <cell r="M714">
            <v>690846.3</v>
          </cell>
          <cell r="N714">
            <v>22</v>
          </cell>
          <cell r="O714">
            <v>1097.19</v>
          </cell>
          <cell r="P714">
            <v>0.37</v>
          </cell>
          <cell r="Q714">
            <v>12</v>
          </cell>
          <cell r="R714">
            <v>41</v>
          </cell>
          <cell r="S714">
            <v>1390.84</v>
          </cell>
          <cell r="T714">
            <v>3</v>
          </cell>
          <cell r="U714">
            <v>2099.15</v>
          </cell>
          <cell r="V714">
            <v>0</v>
          </cell>
          <cell r="W714">
            <v>3.0235780041461733</v>
          </cell>
          <cell r="X714">
            <v>1480.51</v>
          </cell>
          <cell r="Y714">
            <v>2.76</v>
          </cell>
          <cell r="Z714">
            <v>77.150000000000006</v>
          </cell>
          <cell r="AA714">
            <v>117284.5</v>
          </cell>
          <cell r="AB714">
            <v>0</v>
          </cell>
          <cell r="AC714">
            <v>0.88</v>
          </cell>
          <cell r="AD714">
            <v>1.31</v>
          </cell>
          <cell r="AE714">
            <v>664</v>
          </cell>
          <cell r="AF714">
            <v>397</v>
          </cell>
          <cell r="AG714">
            <v>0.33</v>
          </cell>
          <cell r="AH714">
            <v>4</v>
          </cell>
          <cell r="AI714">
            <v>4.2300000000000004</v>
          </cell>
          <cell r="AJ714">
            <v>1.71</v>
          </cell>
          <cell r="AK714">
            <v>0.9</v>
          </cell>
          <cell r="AL714">
            <v>2301</v>
          </cell>
          <cell r="AM714">
            <v>839.24</v>
          </cell>
          <cell r="AN714">
            <v>40.57</v>
          </cell>
          <cell r="AO714">
            <v>80</v>
          </cell>
        </row>
        <row r="715">
          <cell r="A715" t="str">
            <v>La Reina</v>
          </cell>
          <cell r="B715" t="str">
            <v xml:space="preserve"> La Reina baja en Av. Tobalaba a una cuadra de Arrieta</v>
          </cell>
          <cell r="C715">
            <v>285600000</v>
          </cell>
          <cell r="D715">
            <v>8201.4760000000006</v>
          </cell>
          <cell r="E715">
            <v>120</v>
          </cell>
          <cell r="F715">
            <v>250</v>
          </cell>
          <cell r="G715">
            <v>3</v>
          </cell>
          <cell r="H715">
            <v>3</v>
          </cell>
          <cell r="I715">
            <v>5</v>
          </cell>
          <cell r="J715" t="str">
            <v>01/12/2022</v>
          </cell>
          <cell r="K715">
            <v>92678</v>
          </cell>
          <cell r="L715">
            <v>1296980.73</v>
          </cell>
          <cell r="M715">
            <v>190795.89</v>
          </cell>
          <cell r="N715">
            <v>28</v>
          </cell>
          <cell r="O715">
            <v>636.16</v>
          </cell>
          <cell r="P715">
            <v>0.82</v>
          </cell>
          <cell r="Q715">
            <v>15</v>
          </cell>
          <cell r="R715">
            <v>17</v>
          </cell>
          <cell r="S715">
            <v>783.55</v>
          </cell>
          <cell r="T715">
            <v>4</v>
          </cell>
          <cell r="U715">
            <v>1244.3399999999999</v>
          </cell>
          <cell r="V715">
            <v>0</v>
          </cell>
          <cell r="W715">
            <v>1.7040330196173972</v>
          </cell>
          <cell r="X715">
            <v>1393.46</v>
          </cell>
          <cell r="Y715">
            <v>3.3</v>
          </cell>
          <cell r="Z715">
            <v>33.53</v>
          </cell>
          <cell r="AA715">
            <v>46581.770000000004</v>
          </cell>
          <cell r="AB715">
            <v>3.88</v>
          </cell>
          <cell r="AC715">
            <v>4.92</v>
          </cell>
          <cell r="AD715">
            <v>6.16</v>
          </cell>
          <cell r="AE715">
            <v>379</v>
          </cell>
          <cell r="AF715">
            <v>103</v>
          </cell>
          <cell r="AG715">
            <v>0.49</v>
          </cell>
          <cell r="AH715">
            <v>26.67</v>
          </cell>
          <cell r="AI715">
            <v>6.94</v>
          </cell>
          <cell r="AJ715">
            <v>3.21</v>
          </cell>
          <cell r="AK715">
            <v>1.23</v>
          </cell>
          <cell r="AL715">
            <v>1106</v>
          </cell>
          <cell r="AM715">
            <v>810.3</v>
          </cell>
          <cell r="AN715">
            <v>17.28</v>
          </cell>
          <cell r="AO715">
            <v>90</v>
          </cell>
        </row>
        <row r="716">
          <cell r="A716" t="str">
            <v>La Florida</v>
          </cell>
          <cell r="B716" t="str">
            <v xml:space="preserve"> La florida</v>
          </cell>
          <cell r="C716">
            <v>285548600</v>
          </cell>
          <cell r="D716">
            <v>8200</v>
          </cell>
          <cell r="E716">
            <v>192</v>
          </cell>
          <cell r="F716">
            <v>248</v>
          </cell>
          <cell r="G716">
            <v>5</v>
          </cell>
          <cell r="H716">
            <v>5</v>
          </cell>
          <cell r="I716">
            <v>1</v>
          </cell>
          <cell r="J716" t="str">
            <v>01/12/2022</v>
          </cell>
          <cell r="K716">
            <v>366376</v>
          </cell>
          <cell r="L716">
            <v>1375949.93</v>
          </cell>
          <cell r="M716">
            <v>1159154.1100000001</v>
          </cell>
          <cell r="N716">
            <v>182</v>
          </cell>
          <cell r="O716">
            <v>427.54</v>
          </cell>
          <cell r="P716">
            <v>1.32</v>
          </cell>
          <cell r="Q716">
            <v>107</v>
          </cell>
          <cell r="R716">
            <v>13</v>
          </cell>
          <cell r="S716">
            <v>556.75</v>
          </cell>
          <cell r="T716">
            <v>19</v>
          </cell>
          <cell r="U716">
            <v>1171.98</v>
          </cell>
          <cell r="V716">
            <v>54.97</v>
          </cell>
          <cell r="W716">
            <v>2.0681218214481398</v>
          </cell>
          <cell r="X716">
            <v>1012.89</v>
          </cell>
          <cell r="Y716">
            <v>5.3</v>
          </cell>
          <cell r="Z716">
            <v>52.79</v>
          </cell>
          <cell r="AA716">
            <v>180044.42</v>
          </cell>
          <cell r="AB716">
            <v>1.3</v>
          </cell>
          <cell r="AC716">
            <v>7.5</v>
          </cell>
          <cell r="AD716">
            <v>42.24</v>
          </cell>
          <cell r="AE716">
            <v>2814</v>
          </cell>
          <cell r="AF716">
            <v>736</v>
          </cell>
          <cell r="AG716">
            <v>0.89</v>
          </cell>
          <cell r="AH716">
            <v>57.58</v>
          </cell>
          <cell r="AI716">
            <v>18.989999999999998</v>
          </cell>
          <cell r="AJ716">
            <v>5.59</v>
          </cell>
          <cell r="AK716">
            <v>2.12</v>
          </cell>
          <cell r="AL716">
            <v>6098</v>
          </cell>
          <cell r="AM716">
            <v>810.97</v>
          </cell>
          <cell r="AN716">
            <v>15.28</v>
          </cell>
          <cell r="AO716">
            <v>90</v>
          </cell>
        </row>
        <row r="717">
          <cell r="A717" t="str">
            <v>Colina</v>
          </cell>
          <cell r="B717" t="str">
            <v xml:space="preserve"> El trebol</v>
          </cell>
          <cell r="C717">
            <v>818340500</v>
          </cell>
          <cell r="D717">
            <v>23500</v>
          </cell>
          <cell r="E717">
            <v>180</v>
          </cell>
          <cell r="F717">
            <v>5000</v>
          </cell>
          <cell r="G717">
            <v>4</v>
          </cell>
          <cell r="H717">
            <v>4</v>
          </cell>
          <cell r="I717">
            <v>0</v>
          </cell>
          <cell r="J717" t="str">
            <v>01/12/2022</v>
          </cell>
          <cell r="K717">
            <v>117839</v>
          </cell>
          <cell r="L717">
            <v>1115239.6200000001</v>
          </cell>
          <cell r="M717">
            <v>734015.35</v>
          </cell>
          <cell r="N717">
            <v>57</v>
          </cell>
          <cell r="O717">
            <v>487.23</v>
          </cell>
          <cell r="P717">
            <v>0.96</v>
          </cell>
          <cell r="Q717">
            <v>30</v>
          </cell>
          <cell r="R717">
            <v>10</v>
          </cell>
          <cell r="S717">
            <v>632.22</v>
          </cell>
          <cell r="T717">
            <v>7</v>
          </cell>
          <cell r="U717">
            <v>1011.29</v>
          </cell>
          <cell r="V717">
            <v>45.41</v>
          </cell>
          <cell r="W717">
            <v>1.4295011588942701</v>
          </cell>
          <cell r="X717">
            <v>1149.29</v>
          </cell>
          <cell r="Y717">
            <v>14.4</v>
          </cell>
          <cell r="Z717">
            <v>37.659999999999997</v>
          </cell>
          <cell r="AA717">
            <v>74060.31</v>
          </cell>
          <cell r="AB717">
            <v>1.78</v>
          </cell>
          <cell r="AC717">
            <v>12.23</v>
          </cell>
          <cell r="AD717">
            <v>10.3</v>
          </cell>
          <cell r="AE717">
            <v>756</v>
          </cell>
          <cell r="AF717">
            <v>160</v>
          </cell>
          <cell r="AG717">
            <v>0.53</v>
          </cell>
          <cell r="AH717">
            <v>35.71</v>
          </cell>
          <cell r="AI717">
            <v>25.46</v>
          </cell>
          <cell r="AJ717">
            <v>8.3000000000000007</v>
          </cell>
          <cell r="AK717">
            <v>1.34</v>
          </cell>
          <cell r="AL717">
            <v>1830</v>
          </cell>
          <cell r="AM717">
            <v>714.93</v>
          </cell>
          <cell r="AN717">
            <v>9.42</v>
          </cell>
          <cell r="AO717">
            <v>90</v>
          </cell>
        </row>
        <row r="718">
          <cell r="A718" t="str">
            <v>Santiago</v>
          </cell>
          <cell r="B718" t="str">
            <v xml:space="preserve"> doctor calvo mackenna 9747</v>
          </cell>
          <cell r="C718">
            <v>417876000</v>
          </cell>
          <cell r="D718">
            <v>12000</v>
          </cell>
          <cell r="E718">
            <v>156</v>
          </cell>
          <cell r="F718">
            <v>156</v>
          </cell>
          <cell r="G718">
            <v>4</v>
          </cell>
          <cell r="H718">
            <v>3</v>
          </cell>
          <cell r="I718">
            <v>1</v>
          </cell>
          <cell r="J718" t="str">
            <v>01/12/2022</v>
          </cell>
          <cell r="K718">
            <v>402847</v>
          </cell>
          <cell r="L718">
            <v>1868007.66</v>
          </cell>
          <cell r="M718">
            <v>314094.71999999997</v>
          </cell>
          <cell r="N718">
            <v>94</v>
          </cell>
          <cell r="O718">
            <v>389.63</v>
          </cell>
          <cell r="P718">
            <v>2.16</v>
          </cell>
          <cell r="Q718">
            <v>77</v>
          </cell>
          <cell r="R718">
            <v>11</v>
          </cell>
          <cell r="S718">
            <v>384.8</v>
          </cell>
          <cell r="T718">
            <v>7</v>
          </cell>
          <cell r="U718">
            <v>1185.6400000000001</v>
          </cell>
          <cell r="V718">
            <v>0</v>
          </cell>
          <cell r="W718">
            <v>3.4886025335688422</v>
          </cell>
          <cell r="X718">
            <v>1145.54</v>
          </cell>
          <cell r="Y718">
            <v>5.23</v>
          </cell>
          <cell r="Z718">
            <v>38.57</v>
          </cell>
          <cell r="AA718">
            <v>209226.05</v>
          </cell>
          <cell r="AB718">
            <v>2.4300000000000002</v>
          </cell>
          <cell r="AC718">
            <v>9.48</v>
          </cell>
          <cell r="AD718">
            <v>4.3099999999999996</v>
          </cell>
          <cell r="AE718">
            <v>5799</v>
          </cell>
          <cell r="AF718">
            <v>4045</v>
          </cell>
          <cell r="AG718">
            <v>2.02</v>
          </cell>
          <cell r="AH718">
            <v>59.57</v>
          </cell>
          <cell r="AI718">
            <v>9.6300000000000008</v>
          </cell>
          <cell r="AJ718">
            <v>10.62</v>
          </cell>
          <cell r="AK718">
            <v>3.37</v>
          </cell>
          <cell r="AL718">
            <v>14405</v>
          </cell>
          <cell r="AM718">
            <v>589.23</v>
          </cell>
          <cell r="AN718">
            <v>48.24</v>
          </cell>
          <cell r="AO718">
            <v>85</v>
          </cell>
        </row>
        <row r="719">
          <cell r="A719" t="str">
            <v>San Bernardo</v>
          </cell>
          <cell r="B719" t="str">
            <v xml:space="preserve"> Valle escondido</v>
          </cell>
          <cell r="C719">
            <v>110000000</v>
          </cell>
          <cell r="D719">
            <v>3158.8319999999999</v>
          </cell>
          <cell r="E719">
            <v>89</v>
          </cell>
          <cell r="F719">
            <v>160</v>
          </cell>
          <cell r="G719">
            <v>3</v>
          </cell>
          <cell r="H719">
            <v>3</v>
          </cell>
          <cell r="I719">
            <v>2</v>
          </cell>
          <cell r="J719" t="str">
            <v>01/12/2022</v>
          </cell>
          <cell r="K719">
            <v>295550</v>
          </cell>
          <cell r="L719">
            <v>1202249.04</v>
          </cell>
          <cell r="M719">
            <v>888070.94</v>
          </cell>
          <cell r="N719">
            <v>136</v>
          </cell>
          <cell r="O719">
            <v>435.51</v>
          </cell>
          <cell r="P719">
            <v>1.1200000000000001</v>
          </cell>
          <cell r="Q719">
            <v>72</v>
          </cell>
          <cell r="R719">
            <v>6</v>
          </cell>
          <cell r="S719">
            <v>532.71</v>
          </cell>
          <cell r="T719">
            <v>16</v>
          </cell>
          <cell r="U719">
            <v>1086.2</v>
          </cell>
          <cell r="V719">
            <v>87.58</v>
          </cell>
          <cell r="W719">
            <v>1.7781383098564814</v>
          </cell>
          <cell r="X719">
            <v>645.42999999999995</v>
          </cell>
          <cell r="Y719">
            <v>14.56</v>
          </cell>
          <cell r="Z719">
            <v>31.39</v>
          </cell>
          <cell r="AA719">
            <v>160655.12999999998</v>
          </cell>
          <cell r="AB719">
            <v>0.4</v>
          </cell>
          <cell r="AC719">
            <v>12.73</v>
          </cell>
          <cell r="AD719">
            <v>38.26</v>
          </cell>
          <cell r="AE719">
            <v>3184</v>
          </cell>
          <cell r="AF719">
            <v>603</v>
          </cell>
          <cell r="AG719">
            <v>1.1499999999999999</v>
          </cell>
          <cell r="AH719">
            <v>46.15</v>
          </cell>
          <cell r="AI719">
            <v>26.07</v>
          </cell>
          <cell r="AJ719">
            <v>9.44</v>
          </cell>
          <cell r="AK719">
            <v>2.14</v>
          </cell>
          <cell r="AL719">
            <v>6355</v>
          </cell>
          <cell r="AM719">
            <v>611.07000000000005</v>
          </cell>
          <cell r="AN719">
            <v>10.7</v>
          </cell>
          <cell r="AO719">
            <v>120</v>
          </cell>
        </row>
        <row r="720">
          <cell r="A720" t="str">
            <v>Ñuñoa</v>
          </cell>
          <cell r="B720" t="str">
            <v xml:space="preserve"> irarrazabal 1856</v>
          </cell>
          <cell r="C720">
            <v>522345000</v>
          </cell>
          <cell r="D720">
            <v>15000</v>
          </cell>
          <cell r="E720">
            <v>275</v>
          </cell>
          <cell r="F720">
            <v>268</v>
          </cell>
          <cell r="G720">
            <v>4</v>
          </cell>
          <cell r="H720">
            <v>4</v>
          </cell>
          <cell r="I720">
            <v>2</v>
          </cell>
          <cell r="J720" t="str">
            <v>01/12/2022</v>
          </cell>
          <cell r="K720">
            <v>208048</v>
          </cell>
          <cell r="L720">
            <v>508452.16</v>
          </cell>
          <cell r="M720">
            <v>300354.24</v>
          </cell>
          <cell r="N720">
            <v>47</v>
          </cell>
          <cell r="O720">
            <v>462.1</v>
          </cell>
          <cell r="P720">
            <v>1.08</v>
          </cell>
          <cell r="Q720">
            <v>28</v>
          </cell>
          <cell r="R720">
            <v>26</v>
          </cell>
          <cell r="S720">
            <v>535.08000000000004</v>
          </cell>
          <cell r="T720">
            <v>6</v>
          </cell>
          <cell r="U720">
            <v>1089.4000000000001</v>
          </cell>
          <cell r="V720">
            <v>0</v>
          </cell>
          <cell r="W720">
            <v>3.3821747955052932</v>
          </cell>
          <cell r="X720">
            <v>1192.3900000000001</v>
          </cell>
          <cell r="Y720">
            <v>2.82</v>
          </cell>
          <cell r="Z720">
            <v>48.36</v>
          </cell>
          <cell r="AA720">
            <v>83721</v>
          </cell>
          <cell r="AB720">
            <v>0</v>
          </cell>
          <cell r="AC720">
            <v>2.06</v>
          </cell>
          <cell r="AD720">
            <v>7.3</v>
          </cell>
          <cell r="AE720">
            <v>1335</v>
          </cell>
          <cell r="AF720">
            <v>446</v>
          </cell>
          <cell r="AG720">
            <v>0.74</v>
          </cell>
          <cell r="AH720">
            <v>20.54</v>
          </cell>
          <cell r="AI720">
            <v>5.76</v>
          </cell>
          <cell r="AJ720">
            <v>2.6</v>
          </cell>
          <cell r="AK720">
            <v>1.02</v>
          </cell>
          <cell r="AL720">
            <v>2313</v>
          </cell>
          <cell r="AM720">
            <v>790.9</v>
          </cell>
          <cell r="AN720">
            <v>22.43</v>
          </cell>
          <cell r="AO720">
            <v>83</v>
          </cell>
        </row>
        <row r="721">
          <cell r="A721" t="str">
            <v>La Reina</v>
          </cell>
          <cell r="B721" t="str">
            <v xml:space="preserve"> Blest Gana/Francisco de Villagra</v>
          </cell>
          <cell r="C721">
            <v>369367561</v>
          </cell>
          <cell r="D721">
            <v>10607</v>
          </cell>
          <cell r="E721">
            <v>133</v>
          </cell>
          <cell r="F721">
            <v>300</v>
          </cell>
          <cell r="G721">
            <v>5</v>
          </cell>
          <cell r="H721">
            <v>3</v>
          </cell>
          <cell r="I721">
            <v>0</v>
          </cell>
          <cell r="J721" t="str">
            <v>01/12/2022</v>
          </cell>
          <cell r="K721">
            <v>92678</v>
          </cell>
          <cell r="L721">
            <v>1296980.73</v>
          </cell>
          <cell r="M721">
            <v>190795.89</v>
          </cell>
          <cell r="N721">
            <v>28</v>
          </cell>
          <cell r="O721">
            <v>636.16</v>
          </cell>
          <cell r="P721">
            <v>0.82</v>
          </cell>
          <cell r="Q721">
            <v>15</v>
          </cell>
          <cell r="R721">
            <v>17</v>
          </cell>
          <cell r="S721">
            <v>783.55</v>
          </cell>
          <cell r="T721">
            <v>4</v>
          </cell>
          <cell r="U721">
            <v>1244.3399999999999</v>
          </cell>
          <cell r="V721">
            <v>0</v>
          </cell>
          <cell r="W721">
            <v>1.7040330196173972</v>
          </cell>
          <cell r="X721">
            <v>1393.46</v>
          </cell>
          <cell r="Y721">
            <v>3.3</v>
          </cell>
          <cell r="Z721">
            <v>33.53</v>
          </cell>
          <cell r="AA721">
            <v>46581.770000000004</v>
          </cell>
          <cell r="AB721">
            <v>3.88</v>
          </cell>
          <cell r="AC721">
            <v>4.92</v>
          </cell>
          <cell r="AD721">
            <v>6.16</v>
          </cell>
          <cell r="AE721">
            <v>379</v>
          </cell>
          <cell r="AF721">
            <v>103</v>
          </cell>
          <cell r="AG721">
            <v>0.49</v>
          </cell>
          <cell r="AH721">
            <v>26.67</v>
          </cell>
          <cell r="AI721">
            <v>6.94</v>
          </cell>
          <cell r="AJ721">
            <v>3.21</v>
          </cell>
          <cell r="AK721">
            <v>1.23</v>
          </cell>
          <cell r="AL721">
            <v>1106</v>
          </cell>
          <cell r="AM721">
            <v>810.3</v>
          </cell>
          <cell r="AN721">
            <v>17.28</v>
          </cell>
          <cell r="AO721">
            <v>90</v>
          </cell>
        </row>
        <row r="722">
          <cell r="A722" t="str">
            <v>Maipú</v>
          </cell>
          <cell r="B722" t="str">
            <v xml:space="preserve"> Condominio Los Fundadores</v>
          </cell>
          <cell r="C722">
            <v>183552033</v>
          </cell>
          <cell r="D722">
            <v>5271</v>
          </cell>
          <cell r="E722">
            <v>96</v>
          </cell>
          <cell r="F722">
            <v>103</v>
          </cell>
          <cell r="G722">
            <v>4</v>
          </cell>
          <cell r="H722">
            <v>3</v>
          </cell>
          <cell r="I722">
            <v>1</v>
          </cell>
          <cell r="J722" t="str">
            <v>01/12/2022</v>
          </cell>
          <cell r="K722">
            <v>517393</v>
          </cell>
          <cell r="L722">
            <v>2847701.93</v>
          </cell>
          <cell r="M722">
            <v>1791808.5</v>
          </cell>
          <cell r="N722">
            <v>185</v>
          </cell>
          <cell r="O722">
            <v>384.19</v>
          </cell>
          <cell r="P722">
            <v>1.33</v>
          </cell>
          <cell r="Q722">
            <v>101</v>
          </cell>
          <cell r="R722">
            <v>8</v>
          </cell>
          <cell r="S722">
            <v>538.27</v>
          </cell>
          <cell r="T722">
            <v>16</v>
          </cell>
          <cell r="U722">
            <v>1258.33</v>
          </cell>
          <cell r="V722">
            <v>35.22</v>
          </cell>
          <cell r="W722">
            <v>2.1906116079118543</v>
          </cell>
          <cell r="X722">
            <v>848.94</v>
          </cell>
          <cell r="Y722">
            <v>8.2100000000000009</v>
          </cell>
          <cell r="Z722">
            <v>53.33</v>
          </cell>
          <cell r="AA722">
            <v>274737.43</v>
          </cell>
          <cell r="AB722">
            <v>0.89</v>
          </cell>
          <cell r="AC722">
            <v>6.81</v>
          </cell>
          <cell r="AD722">
            <v>44</v>
          </cell>
          <cell r="AE722">
            <v>3405</v>
          </cell>
          <cell r="AF722">
            <v>574</v>
          </cell>
          <cell r="AG722">
            <v>0.7</v>
          </cell>
          <cell r="AH722">
            <v>40.74</v>
          </cell>
          <cell r="AI722">
            <v>13.22</v>
          </cell>
          <cell r="AJ722">
            <v>4.8</v>
          </cell>
          <cell r="AK722">
            <v>1.69</v>
          </cell>
          <cell r="AL722">
            <v>6715</v>
          </cell>
          <cell r="AM722">
            <v>843.15</v>
          </cell>
          <cell r="AN722">
            <v>23.75</v>
          </cell>
          <cell r="AO722">
            <v>110</v>
          </cell>
        </row>
        <row r="723">
          <cell r="A723" t="str">
            <v>La Florida</v>
          </cell>
          <cell r="B723" t="str">
            <v xml:space="preserve"> Mas a Tierra 803</v>
          </cell>
          <cell r="C723">
            <v>135809700</v>
          </cell>
          <cell r="D723">
            <v>3900</v>
          </cell>
          <cell r="E723">
            <v>88</v>
          </cell>
          <cell r="F723">
            <v>110</v>
          </cell>
          <cell r="G723">
            <v>3</v>
          </cell>
          <cell r="H723">
            <v>2</v>
          </cell>
          <cell r="I723">
            <v>0</v>
          </cell>
          <cell r="J723" t="str">
            <v>01/12/2022</v>
          </cell>
          <cell r="K723">
            <v>366376</v>
          </cell>
          <cell r="L723">
            <v>1375949.93</v>
          </cell>
          <cell r="M723">
            <v>1159154.1100000001</v>
          </cell>
          <cell r="N723">
            <v>182</v>
          </cell>
          <cell r="O723">
            <v>427.54</v>
          </cell>
          <cell r="P723">
            <v>1.32</v>
          </cell>
          <cell r="Q723">
            <v>107</v>
          </cell>
          <cell r="R723">
            <v>13</v>
          </cell>
          <cell r="S723">
            <v>556.75</v>
          </cell>
          <cell r="T723">
            <v>19</v>
          </cell>
          <cell r="U723">
            <v>1171.98</v>
          </cell>
          <cell r="V723">
            <v>54.97</v>
          </cell>
          <cell r="W723">
            <v>2.0681218214481398</v>
          </cell>
          <cell r="X723">
            <v>1012.89</v>
          </cell>
          <cell r="Y723">
            <v>5.3</v>
          </cell>
          <cell r="Z723">
            <v>52.79</v>
          </cell>
          <cell r="AA723">
            <v>180044.42</v>
          </cell>
          <cell r="AB723">
            <v>1.3</v>
          </cell>
          <cell r="AC723">
            <v>7.5</v>
          </cell>
          <cell r="AD723">
            <v>42.24</v>
          </cell>
          <cell r="AE723">
            <v>2814</v>
          </cell>
          <cell r="AF723">
            <v>736</v>
          </cell>
          <cell r="AG723">
            <v>0.89</v>
          </cell>
          <cell r="AH723">
            <v>57.58</v>
          </cell>
          <cell r="AI723">
            <v>18.989999999999998</v>
          </cell>
          <cell r="AJ723">
            <v>5.59</v>
          </cell>
          <cell r="AK723">
            <v>2.12</v>
          </cell>
          <cell r="AL723">
            <v>6098</v>
          </cell>
          <cell r="AM723">
            <v>810.97</v>
          </cell>
          <cell r="AN723">
            <v>15.28</v>
          </cell>
          <cell r="AO723">
            <v>90</v>
          </cell>
        </row>
        <row r="724">
          <cell r="A724" t="str">
            <v>Las Condes</v>
          </cell>
          <cell r="B724" t="str">
            <v xml:space="preserve"> Camino las flores</v>
          </cell>
          <cell r="C724">
            <v>783517500</v>
          </cell>
          <cell r="D724">
            <v>22500</v>
          </cell>
          <cell r="E724">
            <v>259</v>
          </cell>
          <cell r="F724">
            <v>589</v>
          </cell>
          <cell r="G724">
            <v>5</v>
          </cell>
          <cell r="H724">
            <v>4</v>
          </cell>
          <cell r="I724">
            <v>0</v>
          </cell>
          <cell r="J724" t="str">
            <v>01/12/2022</v>
          </cell>
          <cell r="K724">
            <v>294480</v>
          </cell>
          <cell r="L724">
            <v>1432747.4</v>
          </cell>
          <cell r="M724">
            <v>690846.3</v>
          </cell>
          <cell r="N724">
            <v>22</v>
          </cell>
          <cell r="O724">
            <v>1097.19</v>
          </cell>
          <cell r="P724">
            <v>0.37</v>
          </cell>
          <cell r="Q724">
            <v>12</v>
          </cell>
          <cell r="R724">
            <v>41</v>
          </cell>
          <cell r="S724">
            <v>1390.84</v>
          </cell>
          <cell r="T724">
            <v>3</v>
          </cell>
          <cell r="U724">
            <v>2099.15</v>
          </cell>
          <cell r="V724">
            <v>0</v>
          </cell>
          <cell r="W724">
            <v>3.0235780041461733</v>
          </cell>
          <cell r="X724">
            <v>1480.51</v>
          </cell>
          <cell r="Y724">
            <v>2.76</v>
          </cell>
          <cell r="Z724">
            <v>77.150000000000006</v>
          </cell>
          <cell r="AA724">
            <v>117284.5</v>
          </cell>
          <cell r="AB724">
            <v>0</v>
          </cell>
          <cell r="AC724">
            <v>0.88</v>
          </cell>
          <cell r="AD724">
            <v>1.31</v>
          </cell>
          <cell r="AE724">
            <v>664</v>
          </cell>
          <cell r="AF724">
            <v>397</v>
          </cell>
          <cell r="AG724">
            <v>0.33</v>
          </cell>
          <cell r="AH724">
            <v>4</v>
          </cell>
          <cell r="AI724">
            <v>4.2300000000000004</v>
          </cell>
          <cell r="AJ724">
            <v>1.71</v>
          </cell>
          <cell r="AK724">
            <v>0.9</v>
          </cell>
          <cell r="AL724">
            <v>2301</v>
          </cell>
          <cell r="AM724">
            <v>839.24</v>
          </cell>
          <cell r="AN724">
            <v>40.57</v>
          </cell>
          <cell r="AO724">
            <v>80</v>
          </cell>
        </row>
        <row r="725">
          <cell r="A725" t="str">
            <v>Lo Barnechea</v>
          </cell>
          <cell r="B725" t="str">
            <v xml:space="preserve"> camino del maillin 3358</v>
          </cell>
          <cell r="C725">
            <v>992455500</v>
          </cell>
          <cell r="D725">
            <v>28500</v>
          </cell>
          <cell r="E725">
            <v>352</v>
          </cell>
          <cell r="F725">
            <v>1137</v>
          </cell>
          <cell r="G725">
            <v>6</v>
          </cell>
          <cell r="H725">
            <v>6</v>
          </cell>
          <cell r="I725">
            <v>4</v>
          </cell>
          <cell r="J725" t="str">
            <v>01/12/2022</v>
          </cell>
          <cell r="K725">
            <v>103092</v>
          </cell>
          <cell r="L725">
            <v>1567804.34</v>
          </cell>
          <cell r="M725">
            <v>626845.31999999995</v>
          </cell>
          <cell r="N725">
            <v>15</v>
          </cell>
          <cell r="O725">
            <v>2614.17</v>
          </cell>
          <cell r="P725">
            <v>0.25</v>
          </cell>
          <cell r="Q725">
            <v>9</v>
          </cell>
          <cell r="R725">
            <v>17</v>
          </cell>
          <cell r="S725">
            <v>3190.98</v>
          </cell>
          <cell r="T725">
            <v>4</v>
          </cell>
          <cell r="U725">
            <v>2888.76</v>
          </cell>
          <cell r="V725">
            <v>96.39</v>
          </cell>
          <cell r="W725">
            <v>1.9633318912823834</v>
          </cell>
          <cell r="X725">
            <v>1582.54</v>
          </cell>
          <cell r="Y725">
            <v>3.04</v>
          </cell>
          <cell r="Z725">
            <v>49.9</v>
          </cell>
          <cell r="AA725">
            <v>57968.619999999995</v>
          </cell>
          <cell r="AB725">
            <v>1.26</v>
          </cell>
          <cell r="AC725">
            <v>6.01</v>
          </cell>
          <cell r="AD725">
            <v>2</v>
          </cell>
          <cell r="AE725">
            <v>147</v>
          </cell>
          <cell r="AF725">
            <v>32</v>
          </cell>
          <cell r="AG725">
            <v>0.15</v>
          </cell>
          <cell r="AH725">
            <v>16.670000000000002</v>
          </cell>
          <cell r="AI725">
            <v>17.18</v>
          </cell>
          <cell r="AJ725">
            <v>3.39</v>
          </cell>
          <cell r="AK725">
            <v>1.35</v>
          </cell>
          <cell r="AL725">
            <v>1127</v>
          </cell>
          <cell r="AM725">
            <v>732.13</v>
          </cell>
          <cell r="AN725">
            <v>1.06</v>
          </cell>
          <cell r="AO725">
            <v>90</v>
          </cell>
        </row>
        <row r="726">
          <cell r="A726" t="str">
            <v>Colina</v>
          </cell>
          <cell r="B726" t="str">
            <v xml:space="preserve"> San Francisco</v>
          </cell>
          <cell r="C726">
            <v>365641500</v>
          </cell>
          <cell r="D726">
            <v>10500</v>
          </cell>
          <cell r="E726">
            <v>370</v>
          </cell>
          <cell r="F726">
            <v>5000</v>
          </cell>
          <cell r="G726">
            <v>6</v>
          </cell>
          <cell r="H726">
            <v>4</v>
          </cell>
          <cell r="I726">
            <v>6</v>
          </cell>
          <cell r="J726" t="str">
            <v>01/12/2022</v>
          </cell>
          <cell r="K726">
            <v>117839</v>
          </cell>
          <cell r="L726">
            <v>1115239.6200000001</v>
          </cell>
          <cell r="M726">
            <v>734015.35</v>
          </cell>
          <cell r="N726">
            <v>57</v>
          </cell>
          <cell r="O726">
            <v>487.23</v>
          </cell>
          <cell r="P726">
            <v>0.96</v>
          </cell>
          <cell r="Q726">
            <v>30</v>
          </cell>
          <cell r="R726">
            <v>10</v>
          </cell>
          <cell r="S726">
            <v>632.22</v>
          </cell>
          <cell r="T726">
            <v>7</v>
          </cell>
          <cell r="U726">
            <v>1011.29</v>
          </cell>
          <cell r="V726">
            <v>45.41</v>
          </cell>
          <cell r="W726">
            <v>1.4295011588942701</v>
          </cell>
          <cell r="X726">
            <v>1149.29</v>
          </cell>
          <cell r="Y726">
            <v>14.4</v>
          </cell>
          <cell r="Z726">
            <v>37.659999999999997</v>
          </cell>
          <cell r="AA726">
            <v>74060.31</v>
          </cell>
          <cell r="AB726">
            <v>1.78</v>
          </cell>
          <cell r="AC726">
            <v>12.23</v>
          </cell>
          <cell r="AD726">
            <v>10.3</v>
          </cell>
          <cell r="AE726">
            <v>756</v>
          </cell>
          <cell r="AF726">
            <v>160</v>
          </cell>
          <cell r="AG726">
            <v>0.53</v>
          </cell>
          <cell r="AH726">
            <v>35.71</v>
          </cell>
          <cell r="AI726">
            <v>25.46</v>
          </cell>
          <cell r="AJ726">
            <v>8.3000000000000007</v>
          </cell>
          <cell r="AK726">
            <v>1.34</v>
          </cell>
          <cell r="AL726">
            <v>1830</v>
          </cell>
          <cell r="AM726">
            <v>714.93</v>
          </cell>
          <cell r="AN726">
            <v>9.42</v>
          </cell>
          <cell r="AO726">
            <v>90</v>
          </cell>
        </row>
        <row r="727">
          <cell r="A727" t="str">
            <v>Vitacura</v>
          </cell>
          <cell r="B727" t="str">
            <v xml:space="preserve"> Santa Maria De Manquehue</v>
          </cell>
          <cell r="C727">
            <v>1114336000</v>
          </cell>
          <cell r="D727">
            <v>32000</v>
          </cell>
          <cell r="E727">
            <v>380</v>
          </cell>
          <cell r="F727">
            <v>1016</v>
          </cell>
          <cell r="G727">
            <v>4</v>
          </cell>
          <cell r="H727">
            <v>3</v>
          </cell>
          <cell r="I727">
            <v>2</v>
          </cell>
          <cell r="J727" t="str">
            <v>01/12/2022</v>
          </cell>
          <cell r="K727">
            <v>85300</v>
          </cell>
          <cell r="L727">
            <v>1592903.19</v>
          </cell>
          <cell r="M727">
            <v>257987</v>
          </cell>
          <cell r="N727">
            <v>4</v>
          </cell>
          <cell r="O727">
            <v>1583.42</v>
          </cell>
          <cell r="P727">
            <v>0.28999999999999998</v>
          </cell>
          <cell r="Q727">
            <v>3</v>
          </cell>
          <cell r="R727">
            <v>15</v>
          </cell>
          <cell r="S727">
            <v>1633.06</v>
          </cell>
          <cell r="T727">
            <v>1</v>
          </cell>
          <cell r="U727">
            <v>2461.6</v>
          </cell>
          <cell r="V727">
            <v>0</v>
          </cell>
          <cell r="W727">
            <v>1.9905213719847887</v>
          </cell>
          <cell r="X727">
            <v>1717.42</v>
          </cell>
          <cell r="Y727">
            <v>2.5099999999999998</v>
          </cell>
          <cell r="Z727">
            <v>35.18</v>
          </cell>
          <cell r="AA727">
            <v>42926.63</v>
          </cell>
          <cell r="AB727">
            <v>5.72</v>
          </cell>
          <cell r="AC727">
            <v>0.79</v>
          </cell>
          <cell r="AD727">
            <v>1.95</v>
          </cell>
          <cell r="AE727">
            <v>559</v>
          </cell>
          <cell r="AF727">
            <v>112</v>
          </cell>
          <cell r="AG727">
            <v>0.71</v>
          </cell>
          <cell r="AH727">
            <v>0</v>
          </cell>
          <cell r="AI727">
            <v>3.48</v>
          </cell>
          <cell r="AJ727">
            <v>0.79</v>
          </cell>
          <cell r="AK727">
            <v>0.81</v>
          </cell>
          <cell r="AL727">
            <v>301</v>
          </cell>
          <cell r="AM727">
            <v>863.73</v>
          </cell>
          <cell r="AN727">
            <v>8.7100000000000009</v>
          </cell>
          <cell r="AO727">
            <v>81</v>
          </cell>
        </row>
        <row r="728">
          <cell r="A728" t="str">
            <v>Colina</v>
          </cell>
          <cell r="B728" t="str">
            <v xml:space="preserve"> Atacamita</v>
          </cell>
          <cell r="C728">
            <v>623331700</v>
          </cell>
          <cell r="D728">
            <v>17900</v>
          </cell>
          <cell r="E728">
            <v>270</v>
          </cell>
          <cell r="F728">
            <v>1176</v>
          </cell>
          <cell r="G728">
            <v>4</v>
          </cell>
          <cell r="H728">
            <v>4</v>
          </cell>
          <cell r="I728">
            <v>3</v>
          </cell>
          <cell r="J728" t="str">
            <v>01/12/2022</v>
          </cell>
          <cell r="K728">
            <v>117839</v>
          </cell>
          <cell r="L728">
            <v>1115239.6200000001</v>
          </cell>
          <cell r="M728">
            <v>734015.35</v>
          </cell>
          <cell r="N728">
            <v>57</v>
          </cell>
          <cell r="O728">
            <v>487.23</v>
          </cell>
          <cell r="P728">
            <v>0.96</v>
          </cell>
          <cell r="Q728">
            <v>30</v>
          </cell>
          <cell r="R728">
            <v>10</v>
          </cell>
          <cell r="S728">
            <v>632.22</v>
          </cell>
          <cell r="T728">
            <v>7</v>
          </cell>
          <cell r="U728">
            <v>1011.29</v>
          </cell>
          <cell r="V728">
            <v>45.41</v>
          </cell>
          <cell r="W728">
            <v>1.4295011588942701</v>
          </cell>
          <cell r="X728">
            <v>1149.29</v>
          </cell>
          <cell r="Y728">
            <v>14.4</v>
          </cell>
          <cell r="Z728">
            <v>37.659999999999997</v>
          </cell>
          <cell r="AA728">
            <v>74060.31</v>
          </cell>
          <cell r="AB728">
            <v>1.78</v>
          </cell>
          <cell r="AC728">
            <v>12.23</v>
          </cell>
          <cell r="AD728">
            <v>10.3</v>
          </cell>
          <cell r="AE728">
            <v>756</v>
          </cell>
          <cell r="AF728">
            <v>160</v>
          </cell>
          <cell r="AG728">
            <v>0.53</v>
          </cell>
          <cell r="AH728">
            <v>35.71</v>
          </cell>
          <cell r="AI728">
            <v>25.46</v>
          </cell>
          <cell r="AJ728">
            <v>8.3000000000000007</v>
          </cell>
          <cell r="AK728">
            <v>1.34</v>
          </cell>
          <cell r="AL728">
            <v>1830</v>
          </cell>
          <cell r="AM728">
            <v>714.93</v>
          </cell>
          <cell r="AN728">
            <v>9.42</v>
          </cell>
          <cell r="AO728">
            <v>90</v>
          </cell>
        </row>
        <row r="729">
          <cell r="A729" t="str">
            <v>Huechuraba</v>
          </cell>
          <cell r="B729" t="str">
            <v xml:space="preserve"> Av el carmen</v>
          </cell>
          <cell r="C729">
            <v>247243300</v>
          </cell>
          <cell r="D729">
            <v>7100</v>
          </cell>
          <cell r="E729">
            <v>114</v>
          </cell>
          <cell r="F729">
            <v>144</v>
          </cell>
          <cell r="G729">
            <v>4</v>
          </cell>
          <cell r="H729">
            <v>3</v>
          </cell>
          <cell r="I729">
            <v>2</v>
          </cell>
          <cell r="J729" t="str">
            <v>01/12/2022</v>
          </cell>
          <cell r="K729">
            <v>98500</v>
          </cell>
          <cell r="L729">
            <v>1061523.43</v>
          </cell>
          <cell r="M729">
            <v>299286.88</v>
          </cell>
          <cell r="N729">
            <v>30</v>
          </cell>
          <cell r="O729">
            <v>795.39</v>
          </cell>
          <cell r="P729">
            <v>0.5</v>
          </cell>
          <cell r="Q729">
            <v>13</v>
          </cell>
          <cell r="R729">
            <v>6</v>
          </cell>
          <cell r="S729">
            <v>1331.51</v>
          </cell>
          <cell r="T729">
            <v>5</v>
          </cell>
          <cell r="U729">
            <v>1313.16</v>
          </cell>
          <cell r="V729">
            <v>55.17</v>
          </cell>
          <cell r="W729">
            <v>1.6514083725539832</v>
          </cell>
          <cell r="X729">
            <v>1032.25</v>
          </cell>
          <cell r="Y729">
            <v>5.84</v>
          </cell>
          <cell r="Z729">
            <v>44.94</v>
          </cell>
          <cell r="AA729">
            <v>52906.28</v>
          </cell>
          <cell r="AB729">
            <v>0</v>
          </cell>
          <cell r="AC729">
            <v>12.76</v>
          </cell>
          <cell r="AD729">
            <v>7.96</v>
          </cell>
          <cell r="AE729">
            <v>778</v>
          </cell>
          <cell r="AF729">
            <v>181</v>
          </cell>
          <cell r="AG729">
            <v>0.87</v>
          </cell>
          <cell r="AH729">
            <v>18</v>
          </cell>
          <cell r="AI729">
            <v>28.84</v>
          </cell>
          <cell r="AJ729">
            <v>8.08</v>
          </cell>
          <cell r="AK729">
            <v>2.64</v>
          </cell>
          <cell r="AL729">
            <v>2331</v>
          </cell>
          <cell r="AM729">
            <v>690.32</v>
          </cell>
          <cell r="AN729">
            <v>1.96</v>
          </cell>
          <cell r="AO729">
            <v>90</v>
          </cell>
        </row>
        <row r="730">
          <cell r="A730" t="str">
            <v>Providencia</v>
          </cell>
          <cell r="B730" t="str">
            <v xml:space="preserve"> Av. Pedro de Valdivia Norte S/N</v>
          </cell>
          <cell r="C730">
            <v>626814000</v>
          </cell>
          <cell r="D730">
            <v>18000</v>
          </cell>
          <cell r="E730">
            <v>238</v>
          </cell>
          <cell r="F730">
            <v>322</v>
          </cell>
          <cell r="G730">
            <v>6</v>
          </cell>
          <cell r="H730">
            <v>3</v>
          </cell>
          <cell r="I730">
            <v>3</v>
          </cell>
          <cell r="J730" t="str">
            <v>01/12/2022</v>
          </cell>
          <cell r="K730">
            <v>141986</v>
          </cell>
          <cell r="L730">
            <v>2121068.62</v>
          </cell>
          <cell r="M730">
            <v>262959.53000000003</v>
          </cell>
          <cell r="N730">
            <v>15</v>
          </cell>
          <cell r="O730">
            <v>808.55</v>
          </cell>
          <cell r="P730">
            <v>1.45</v>
          </cell>
          <cell r="Q730">
            <v>18</v>
          </cell>
          <cell r="R730">
            <v>23</v>
          </cell>
          <cell r="S730">
            <v>690.76</v>
          </cell>
          <cell r="T730">
            <v>6</v>
          </cell>
          <cell r="U730">
            <v>1084.74</v>
          </cell>
          <cell r="V730">
            <v>0</v>
          </cell>
          <cell r="W730">
            <v>4.4714613012020283</v>
          </cell>
          <cell r="X730">
            <v>1694.2</v>
          </cell>
          <cell r="Y730">
            <v>3.07</v>
          </cell>
          <cell r="Z730">
            <v>65.53</v>
          </cell>
          <cell r="AA730">
            <v>85165.3</v>
          </cell>
          <cell r="AB730">
            <v>8.2100000000000009</v>
          </cell>
          <cell r="AC730">
            <v>1.27</v>
          </cell>
          <cell r="AD730">
            <v>2.15</v>
          </cell>
          <cell r="AE730">
            <v>1418</v>
          </cell>
          <cell r="AF730">
            <v>954</v>
          </cell>
          <cell r="AG730">
            <v>1.54</v>
          </cell>
          <cell r="AH730">
            <v>18.75</v>
          </cell>
          <cell r="AI730">
            <v>3.38</v>
          </cell>
          <cell r="AJ730">
            <v>2.23</v>
          </cell>
          <cell r="AK730">
            <v>1.34</v>
          </cell>
          <cell r="AL730">
            <v>2344</v>
          </cell>
          <cell r="AM730">
            <v>738.17</v>
          </cell>
          <cell r="AN730">
            <v>37.159999999999997</v>
          </cell>
          <cell r="AO730">
            <v>65</v>
          </cell>
        </row>
        <row r="731">
          <cell r="A731" t="str">
            <v>Colina</v>
          </cell>
          <cell r="B731" t="str">
            <v xml:space="preserve"> Hiper Rebajado Condominio Hacienda Chacabuco en comuna Colina</v>
          </cell>
          <cell r="C731">
            <v>435287500</v>
          </cell>
          <cell r="D731">
            <v>12500</v>
          </cell>
          <cell r="E731">
            <v>268</v>
          </cell>
          <cell r="F731">
            <v>6000</v>
          </cell>
          <cell r="G731">
            <v>6</v>
          </cell>
          <cell r="H731">
            <v>5</v>
          </cell>
          <cell r="I731">
            <v>10</v>
          </cell>
          <cell r="J731" t="str">
            <v>01/12/2022</v>
          </cell>
          <cell r="K731">
            <v>117839</v>
          </cell>
          <cell r="L731">
            <v>1115239.6200000001</v>
          </cell>
          <cell r="M731">
            <v>734015.35</v>
          </cell>
          <cell r="N731">
            <v>57</v>
          </cell>
          <cell r="O731">
            <v>487.23</v>
          </cell>
          <cell r="P731">
            <v>0.96</v>
          </cell>
          <cell r="Q731">
            <v>30</v>
          </cell>
          <cell r="R731">
            <v>10</v>
          </cell>
          <cell r="S731">
            <v>632.22</v>
          </cell>
          <cell r="T731">
            <v>7</v>
          </cell>
          <cell r="U731">
            <v>1011.29</v>
          </cell>
          <cell r="V731">
            <v>45.41</v>
          </cell>
          <cell r="W731">
            <v>1.4295011588942701</v>
          </cell>
          <cell r="X731">
            <v>1149.29</v>
          </cell>
          <cell r="Y731">
            <v>14.4</v>
          </cell>
          <cell r="Z731">
            <v>37.659999999999997</v>
          </cell>
          <cell r="AA731">
            <v>74060.31</v>
          </cell>
          <cell r="AB731">
            <v>1.78</v>
          </cell>
          <cell r="AC731">
            <v>12.23</v>
          </cell>
          <cell r="AD731">
            <v>10.3</v>
          </cell>
          <cell r="AE731">
            <v>756</v>
          </cell>
          <cell r="AF731">
            <v>160</v>
          </cell>
          <cell r="AG731">
            <v>0.53</v>
          </cell>
          <cell r="AH731">
            <v>35.71</v>
          </cell>
          <cell r="AI731">
            <v>25.46</v>
          </cell>
          <cell r="AJ731">
            <v>8.3000000000000007</v>
          </cell>
          <cell r="AK731">
            <v>1.34</v>
          </cell>
          <cell r="AL731">
            <v>1830</v>
          </cell>
          <cell r="AM731">
            <v>714.93</v>
          </cell>
          <cell r="AN731">
            <v>9.42</v>
          </cell>
          <cell r="AO731">
            <v>90</v>
          </cell>
        </row>
        <row r="732">
          <cell r="A732" t="str">
            <v>Ñuñoa</v>
          </cell>
          <cell r="B732" t="str">
            <v xml:space="preserve"> Diego de Almagro/ Eliecer Parada</v>
          </cell>
          <cell r="C732">
            <v>520000000</v>
          </cell>
          <cell r="D732">
            <v>14932.659</v>
          </cell>
          <cell r="E732">
            <v>140</v>
          </cell>
          <cell r="F732">
            <v>354</v>
          </cell>
          <cell r="G732">
            <v>4</v>
          </cell>
          <cell r="H732">
            <v>3</v>
          </cell>
          <cell r="I732">
            <v>4</v>
          </cell>
          <cell r="J732" t="str">
            <v>01/12/2022</v>
          </cell>
          <cell r="K732">
            <v>208048</v>
          </cell>
          <cell r="L732">
            <v>508452.16</v>
          </cell>
          <cell r="M732">
            <v>300354.24</v>
          </cell>
          <cell r="N732">
            <v>47</v>
          </cell>
          <cell r="O732">
            <v>462.1</v>
          </cell>
          <cell r="P732">
            <v>1.08</v>
          </cell>
          <cell r="Q732">
            <v>28</v>
          </cell>
          <cell r="R732">
            <v>26</v>
          </cell>
          <cell r="S732">
            <v>535.08000000000004</v>
          </cell>
          <cell r="T732">
            <v>6</v>
          </cell>
          <cell r="U732">
            <v>1089.4000000000001</v>
          </cell>
          <cell r="V732">
            <v>0</v>
          </cell>
          <cell r="W732">
            <v>3.3821747955052932</v>
          </cell>
          <cell r="X732">
            <v>1192.3900000000001</v>
          </cell>
          <cell r="Y732">
            <v>2.82</v>
          </cell>
          <cell r="Z732">
            <v>48.36</v>
          </cell>
          <cell r="AA732">
            <v>83721</v>
          </cell>
          <cell r="AB732">
            <v>0</v>
          </cell>
          <cell r="AC732">
            <v>2.06</v>
          </cell>
          <cell r="AD732">
            <v>7.3</v>
          </cell>
          <cell r="AE732">
            <v>1335</v>
          </cell>
          <cell r="AF732">
            <v>446</v>
          </cell>
          <cell r="AG732">
            <v>0.74</v>
          </cell>
          <cell r="AH732">
            <v>20.54</v>
          </cell>
          <cell r="AI732">
            <v>5.76</v>
          </cell>
          <cell r="AJ732">
            <v>2.6</v>
          </cell>
          <cell r="AK732">
            <v>1.02</v>
          </cell>
          <cell r="AL732">
            <v>2313</v>
          </cell>
          <cell r="AM732">
            <v>790.9</v>
          </cell>
          <cell r="AN732">
            <v>22.43</v>
          </cell>
          <cell r="AO732">
            <v>83</v>
          </cell>
        </row>
        <row r="733">
          <cell r="A733" t="str">
            <v>Las Condes</v>
          </cell>
          <cell r="B733" t="str">
            <v xml:space="preserve"> Mirador de San Carlos de Apoquindo</v>
          </cell>
          <cell r="C733">
            <v>1079513000</v>
          </cell>
          <cell r="D733">
            <v>31000</v>
          </cell>
          <cell r="E733">
            <v>380</v>
          </cell>
          <cell r="F733">
            <v>930</v>
          </cell>
          <cell r="G733">
            <v>5</v>
          </cell>
          <cell r="H733">
            <v>6</v>
          </cell>
          <cell r="I733">
            <v>3</v>
          </cell>
          <cell r="J733" t="str">
            <v>01/12/2022</v>
          </cell>
          <cell r="K733">
            <v>294480</v>
          </cell>
          <cell r="L733">
            <v>1432747.4</v>
          </cell>
          <cell r="M733">
            <v>690846.3</v>
          </cell>
          <cell r="N733">
            <v>22</v>
          </cell>
          <cell r="O733">
            <v>1097.19</v>
          </cell>
          <cell r="P733">
            <v>0.37</v>
          </cell>
          <cell r="Q733">
            <v>12</v>
          </cell>
          <cell r="R733">
            <v>41</v>
          </cell>
          <cell r="S733">
            <v>1390.84</v>
          </cell>
          <cell r="T733">
            <v>3</v>
          </cell>
          <cell r="U733">
            <v>2099.15</v>
          </cell>
          <cell r="V733">
            <v>0</v>
          </cell>
          <cell r="W733">
            <v>3.0235780041461733</v>
          </cell>
          <cell r="X733">
            <v>1480.51</v>
          </cell>
          <cell r="Y733">
            <v>2.76</v>
          </cell>
          <cell r="Z733">
            <v>77.150000000000006</v>
          </cell>
          <cell r="AA733">
            <v>117284.5</v>
          </cell>
          <cell r="AB733">
            <v>0</v>
          </cell>
          <cell r="AC733">
            <v>0.88</v>
          </cell>
          <cell r="AD733">
            <v>1.31</v>
          </cell>
          <cell r="AE733">
            <v>664</v>
          </cell>
          <cell r="AF733">
            <v>397</v>
          </cell>
          <cell r="AG733">
            <v>0.33</v>
          </cell>
          <cell r="AH733">
            <v>4</v>
          </cell>
          <cell r="AI733">
            <v>4.2300000000000004</v>
          </cell>
          <cell r="AJ733">
            <v>1.71</v>
          </cell>
          <cell r="AK733">
            <v>0.9</v>
          </cell>
          <cell r="AL733">
            <v>2301</v>
          </cell>
          <cell r="AM733">
            <v>839.24</v>
          </cell>
          <cell r="AN733">
            <v>40.57</v>
          </cell>
          <cell r="AO733">
            <v>80</v>
          </cell>
        </row>
        <row r="734">
          <cell r="A734" t="str">
            <v>Talagante</v>
          </cell>
          <cell r="B734" t="str">
            <v xml:space="preserve"> el oliveto 1397</v>
          </cell>
          <cell r="C734">
            <v>320998414</v>
          </cell>
          <cell r="D734">
            <v>9218</v>
          </cell>
          <cell r="E734">
            <v>280</v>
          </cell>
          <cell r="F734">
            <v>5070</v>
          </cell>
          <cell r="G734">
            <v>4</v>
          </cell>
          <cell r="H734">
            <v>4</v>
          </cell>
          <cell r="I734">
            <v>8</v>
          </cell>
          <cell r="J734" t="str">
            <v>01/12/2022</v>
          </cell>
          <cell r="K734">
            <v>58950</v>
          </cell>
          <cell r="L734">
            <v>409053.02</v>
          </cell>
          <cell r="M734">
            <v>305231.98</v>
          </cell>
          <cell r="N734">
            <v>34</v>
          </cell>
          <cell r="O734">
            <v>466.11</v>
          </cell>
          <cell r="P734">
            <v>1.71</v>
          </cell>
          <cell r="Q734">
            <v>22</v>
          </cell>
          <cell r="R734">
            <v>1</v>
          </cell>
          <cell r="S734">
            <v>623.78</v>
          </cell>
          <cell r="T734">
            <v>5</v>
          </cell>
          <cell r="U734">
            <v>1312.85</v>
          </cell>
          <cell r="V734">
            <v>11.01</v>
          </cell>
          <cell r="W734">
            <v>1.9416427628214292</v>
          </cell>
          <cell r="X734">
            <v>715.59</v>
          </cell>
          <cell r="Y734">
            <v>27.22</v>
          </cell>
          <cell r="Z734">
            <v>52.79</v>
          </cell>
          <cell r="AA734">
            <v>30827.39</v>
          </cell>
          <cell r="AB734">
            <v>1.88</v>
          </cell>
          <cell r="AC734">
            <v>14.05</v>
          </cell>
          <cell r="AD734">
            <v>49.4</v>
          </cell>
          <cell r="AE734">
            <v>167</v>
          </cell>
          <cell r="AF734">
            <v>66</v>
          </cell>
          <cell r="AG734">
            <v>0.28999999999999998</v>
          </cell>
          <cell r="AH734">
            <v>18</v>
          </cell>
          <cell r="AI734">
            <v>21.33</v>
          </cell>
          <cell r="AJ734">
            <v>8.6</v>
          </cell>
          <cell r="AK734">
            <v>1.64</v>
          </cell>
          <cell r="AL734">
            <v>907</v>
          </cell>
          <cell r="AM734">
            <v>579.61</v>
          </cell>
          <cell r="AN734">
            <v>10.59</v>
          </cell>
          <cell r="AO734">
            <v>130</v>
          </cell>
        </row>
        <row r="735">
          <cell r="A735" t="str">
            <v>Maipú</v>
          </cell>
          <cell r="B735" t="str">
            <v xml:space="preserve"> Pasaje Mostazal</v>
          </cell>
          <cell r="C735">
            <v>146256600</v>
          </cell>
          <cell r="D735">
            <v>4200</v>
          </cell>
          <cell r="E735">
            <v>97</v>
          </cell>
          <cell r="F735">
            <v>142</v>
          </cell>
          <cell r="G735">
            <v>5</v>
          </cell>
          <cell r="H735">
            <v>3</v>
          </cell>
          <cell r="I735">
            <v>1</v>
          </cell>
          <cell r="J735" t="str">
            <v>01/12/2022</v>
          </cell>
          <cell r="K735">
            <v>517393</v>
          </cell>
          <cell r="L735">
            <v>2847701.93</v>
          </cell>
          <cell r="M735">
            <v>1791808.5</v>
          </cell>
          <cell r="N735">
            <v>185</v>
          </cell>
          <cell r="O735">
            <v>384.19</v>
          </cell>
          <cell r="P735">
            <v>1.33</v>
          </cell>
          <cell r="Q735">
            <v>101</v>
          </cell>
          <cell r="R735">
            <v>8</v>
          </cell>
          <cell r="S735">
            <v>538.27</v>
          </cell>
          <cell r="T735">
            <v>16</v>
          </cell>
          <cell r="U735">
            <v>1258.33</v>
          </cell>
          <cell r="V735">
            <v>35.22</v>
          </cell>
          <cell r="W735">
            <v>2.1906116079118543</v>
          </cell>
          <cell r="X735">
            <v>848.94</v>
          </cell>
          <cell r="Y735">
            <v>8.2100000000000009</v>
          </cell>
          <cell r="Z735">
            <v>53.33</v>
          </cell>
          <cell r="AA735">
            <v>274737.43</v>
          </cell>
          <cell r="AB735">
            <v>0.89</v>
          </cell>
          <cell r="AC735">
            <v>6.81</v>
          </cell>
          <cell r="AD735">
            <v>44</v>
          </cell>
          <cell r="AE735">
            <v>3405</v>
          </cell>
          <cell r="AF735">
            <v>574</v>
          </cell>
          <cell r="AG735">
            <v>0.7</v>
          </cell>
          <cell r="AH735">
            <v>40.74</v>
          </cell>
          <cell r="AI735">
            <v>13.22</v>
          </cell>
          <cell r="AJ735">
            <v>4.8</v>
          </cell>
          <cell r="AK735">
            <v>1.69</v>
          </cell>
          <cell r="AL735">
            <v>6715</v>
          </cell>
          <cell r="AM735">
            <v>843.15</v>
          </cell>
          <cell r="AN735">
            <v>23.75</v>
          </cell>
          <cell r="AO735">
            <v>110</v>
          </cell>
        </row>
        <row r="736">
          <cell r="A736" t="str">
            <v>La Reina</v>
          </cell>
          <cell r="B736" t="str">
            <v xml:space="preserve"> Francisco de Villagra</v>
          </cell>
          <cell r="C736">
            <v>395000000</v>
          </cell>
          <cell r="D736">
            <v>11343.078</v>
          </cell>
          <cell r="E736">
            <v>135</v>
          </cell>
          <cell r="F736">
            <v>500</v>
          </cell>
          <cell r="G736">
            <v>3</v>
          </cell>
          <cell r="H736">
            <v>2</v>
          </cell>
          <cell r="I736">
            <v>4</v>
          </cell>
          <cell r="J736" t="str">
            <v>01/12/2022</v>
          </cell>
          <cell r="K736">
            <v>92678</v>
          </cell>
          <cell r="L736">
            <v>1296980.73</v>
          </cell>
          <cell r="M736">
            <v>190795.89</v>
          </cell>
          <cell r="N736">
            <v>28</v>
          </cell>
          <cell r="O736">
            <v>636.16</v>
          </cell>
          <cell r="P736">
            <v>0.82</v>
          </cell>
          <cell r="Q736">
            <v>15</v>
          </cell>
          <cell r="R736">
            <v>17</v>
          </cell>
          <cell r="S736">
            <v>783.55</v>
          </cell>
          <cell r="T736">
            <v>4</v>
          </cell>
          <cell r="U736">
            <v>1244.3399999999999</v>
          </cell>
          <cell r="V736">
            <v>0</v>
          </cell>
          <cell r="W736">
            <v>1.7040330196173972</v>
          </cell>
          <cell r="X736">
            <v>1393.46</v>
          </cell>
          <cell r="Y736">
            <v>3.3</v>
          </cell>
          <cell r="Z736">
            <v>33.53</v>
          </cell>
          <cell r="AA736">
            <v>46581.770000000004</v>
          </cell>
          <cell r="AB736">
            <v>3.88</v>
          </cell>
          <cell r="AC736">
            <v>4.92</v>
          </cell>
          <cell r="AD736">
            <v>6.16</v>
          </cell>
          <cell r="AE736">
            <v>379</v>
          </cell>
          <cell r="AF736">
            <v>103</v>
          </cell>
          <cell r="AG736">
            <v>0.49</v>
          </cell>
          <cell r="AH736">
            <v>26.67</v>
          </cell>
          <cell r="AI736">
            <v>6.94</v>
          </cell>
          <cell r="AJ736">
            <v>3.21</v>
          </cell>
          <cell r="AK736">
            <v>1.23</v>
          </cell>
          <cell r="AL736">
            <v>1106</v>
          </cell>
          <cell r="AM736">
            <v>810.3</v>
          </cell>
          <cell r="AN736">
            <v>17.28</v>
          </cell>
          <cell r="AO736">
            <v>90</v>
          </cell>
        </row>
        <row r="737">
          <cell r="A737" t="str">
            <v>Cerrillos</v>
          </cell>
          <cell r="B737" t="str">
            <v xml:space="preserve"> mataveri</v>
          </cell>
          <cell r="C737">
            <v>182925219</v>
          </cell>
          <cell r="D737">
            <v>5253</v>
          </cell>
          <cell r="E737">
            <v>139</v>
          </cell>
          <cell r="F737">
            <v>149</v>
          </cell>
          <cell r="G737">
            <v>3</v>
          </cell>
          <cell r="H737">
            <v>2</v>
          </cell>
          <cell r="I737">
            <v>2</v>
          </cell>
          <cell r="J737" t="str">
            <v>01/12/2022</v>
          </cell>
          <cell r="K737">
            <v>80710</v>
          </cell>
          <cell r="L737">
            <v>1176964.6499999999</v>
          </cell>
          <cell r="M737">
            <v>305502.19</v>
          </cell>
          <cell r="N737">
            <v>44</v>
          </cell>
          <cell r="O737">
            <v>349.78</v>
          </cell>
          <cell r="P737">
            <v>1.05</v>
          </cell>
          <cell r="Q737">
            <v>20</v>
          </cell>
          <cell r="R737">
            <v>0</v>
          </cell>
          <cell r="S737">
            <v>733.7</v>
          </cell>
          <cell r="T737">
            <v>4</v>
          </cell>
          <cell r="U737">
            <v>1243.08</v>
          </cell>
          <cell r="V737">
            <v>0</v>
          </cell>
          <cell r="W737">
            <v>2.1018228595055128</v>
          </cell>
          <cell r="X737">
            <v>831.05</v>
          </cell>
          <cell r="Y737">
            <v>5.48</v>
          </cell>
          <cell r="Z737">
            <v>41.53</v>
          </cell>
          <cell r="AA737">
            <v>40645</v>
          </cell>
          <cell r="AB737">
            <v>0</v>
          </cell>
          <cell r="AC737">
            <v>9.5399999999999991</v>
          </cell>
          <cell r="AD737">
            <v>18.53</v>
          </cell>
          <cell r="AE737">
            <v>998</v>
          </cell>
          <cell r="AF737">
            <v>216</v>
          </cell>
          <cell r="AG737">
            <v>1.38</v>
          </cell>
          <cell r="AH737">
            <v>40</v>
          </cell>
          <cell r="AI737">
            <v>27.42</v>
          </cell>
          <cell r="AJ737">
            <v>8.6999999999999993</v>
          </cell>
          <cell r="AK737">
            <v>2.35</v>
          </cell>
          <cell r="AL737">
            <v>1847</v>
          </cell>
          <cell r="AM737">
            <v>693.22</v>
          </cell>
          <cell r="AN737">
            <v>9.2799999999999994</v>
          </cell>
          <cell r="AO737">
            <v>90</v>
          </cell>
        </row>
        <row r="738">
          <cell r="A738" t="str">
            <v>Puente Alto</v>
          </cell>
          <cell r="B738" t="str">
            <v xml:space="preserve"> Puente Alto</v>
          </cell>
          <cell r="C738">
            <v>140000000</v>
          </cell>
          <cell r="D738">
            <v>4020.3310000000001</v>
          </cell>
          <cell r="E738">
            <v>70</v>
          </cell>
          <cell r="F738">
            <v>200</v>
          </cell>
          <cell r="G738">
            <v>3</v>
          </cell>
          <cell r="H738">
            <v>2</v>
          </cell>
          <cell r="I738">
            <v>2</v>
          </cell>
          <cell r="J738" t="str">
            <v>01/12/2022</v>
          </cell>
          <cell r="K738">
            <v>565439</v>
          </cell>
          <cell r="L738">
            <v>2492680.23</v>
          </cell>
          <cell r="M738">
            <v>1930758.23</v>
          </cell>
          <cell r="N738">
            <v>214</v>
          </cell>
          <cell r="O738">
            <v>532.9</v>
          </cell>
          <cell r="P738">
            <v>1.25</v>
          </cell>
          <cell r="Q738">
            <v>106</v>
          </cell>
          <cell r="R738">
            <v>6</v>
          </cell>
          <cell r="S738">
            <v>645.05999999999995</v>
          </cell>
          <cell r="T738">
            <v>15</v>
          </cell>
          <cell r="U738">
            <v>1378.98</v>
          </cell>
          <cell r="V738">
            <v>28.19</v>
          </cell>
          <cell r="W738">
            <v>1.2556730367182511</v>
          </cell>
          <cell r="X738">
            <v>661.65</v>
          </cell>
          <cell r="Y738">
            <v>7.67</v>
          </cell>
          <cell r="Z738">
            <v>51.76</v>
          </cell>
          <cell r="AA738">
            <v>348064.42</v>
          </cell>
          <cell r="AB738">
            <v>0.9</v>
          </cell>
          <cell r="AC738">
            <v>9.34</v>
          </cell>
          <cell r="AD738">
            <v>69.3</v>
          </cell>
          <cell r="AE738">
            <v>3624</v>
          </cell>
          <cell r="AF738">
            <v>875</v>
          </cell>
          <cell r="AG738">
            <v>0.71</v>
          </cell>
          <cell r="AH738">
            <v>37.18</v>
          </cell>
          <cell r="AI738">
            <v>23.31</v>
          </cell>
          <cell r="AJ738">
            <v>6.78</v>
          </cell>
          <cell r="AK738">
            <v>1.51</v>
          </cell>
          <cell r="AL738">
            <v>7593</v>
          </cell>
          <cell r="AM738">
            <v>800.28</v>
          </cell>
          <cell r="AN738">
            <v>28.19</v>
          </cell>
          <cell r="AO738">
            <v>105</v>
          </cell>
        </row>
        <row r="739">
          <cell r="A739" t="str">
            <v>Maipú</v>
          </cell>
          <cell r="B739" t="str">
            <v xml:space="preserve"> av olimpo con av sur</v>
          </cell>
          <cell r="C739">
            <v>94000000</v>
          </cell>
          <cell r="D739">
            <v>2699.3649999999998</v>
          </cell>
          <cell r="E739">
            <v>64</v>
          </cell>
          <cell r="F739">
            <v>148</v>
          </cell>
          <cell r="G739">
            <v>2</v>
          </cell>
          <cell r="H739">
            <v>1</v>
          </cell>
          <cell r="I739">
            <v>2</v>
          </cell>
          <cell r="J739" t="str">
            <v>01/12/2022</v>
          </cell>
          <cell r="K739">
            <v>517393</v>
          </cell>
          <cell r="L739">
            <v>2847701.93</v>
          </cell>
          <cell r="M739">
            <v>1791808.5</v>
          </cell>
          <cell r="N739">
            <v>185</v>
          </cell>
          <cell r="O739">
            <v>384.19</v>
          </cell>
          <cell r="P739">
            <v>1.33</v>
          </cell>
          <cell r="Q739">
            <v>101</v>
          </cell>
          <cell r="R739">
            <v>8</v>
          </cell>
          <cell r="S739">
            <v>538.27</v>
          </cell>
          <cell r="T739">
            <v>16</v>
          </cell>
          <cell r="U739">
            <v>1258.33</v>
          </cell>
          <cell r="V739">
            <v>35.22</v>
          </cell>
          <cell r="W739">
            <v>2.1906116079118543</v>
          </cell>
          <cell r="X739">
            <v>848.94</v>
          </cell>
          <cell r="Y739">
            <v>8.2100000000000009</v>
          </cell>
          <cell r="Z739">
            <v>53.33</v>
          </cell>
          <cell r="AA739">
            <v>274737.43</v>
          </cell>
          <cell r="AB739">
            <v>0.89</v>
          </cell>
          <cell r="AC739">
            <v>6.81</v>
          </cell>
          <cell r="AD739">
            <v>44</v>
          </cell>
          <cell r="AE739">
            <v>3405</v>
          </cell>
          <cell r="AF739">
            <v>574</v>
          </cell>
          <cell r="AG739">
            <v>0.7</v>
          </cell>
          <cell r="AH739">
            <v>40.74</v>
          </cell>
          <cell r="AI739">
            <v>13.22</v>
          </cell>
          <cell r="AJ739">
            <v>4.8</v>
          </cell>
          <cell r="AK739">
            <v>1.69</v>
          </cell>
          <cell r="AL739">
            <v>6715</v>
          </cell>
          <cell r="AM739">
            <v>843.15</v>
          </cell>
          <cell r="AN739">
            <v>23.75</v>
          </cell>
          <cell r="AO739">
            <v>110</v>
          </cell>
        </row>
        <row r="740">
          <cell r="A740" t="str">
            <v>Peñalolén</v>
          </cell>
          <cell r="B740" t="str">
            <v xml:space="preserve"> Condominio Altos del Parque Oriente</v>
          </cell>
          <cell r="C740">
            <v>391758750</v>
          </cell>
          <cell r="D740">
            <v>11250</v>
          </cell>
          <cell r="E740">
            <v>140</v>
          </cell>
          <cell r="F740">
            <v>400</v>
          </cell>
          <cell r="G740">
            <v>3</v>
          </cell>
          <cell r="H740">
            <v>3</v>
          </cell>
          <cell r="I740">
            <v>2</v>
          </cell>
          <cell r="J740" t="str">
            <v>01/12/2022</v>
          </cell>
          <cell r="K740">
            <v>241394</v>
          </cell>
          <cell r="L740">
            <v>1367424.45</v>
          </cell>
          <cell r="M740">
            <v>785309.42</v>
          </cell>
          <cell r="N740">
            <v>86</v>
          </cell>
          <cell r="O740">
            <v>546.67999999999995</v>
          </cell>
          <cell r="P740">
            <v>0.83</v>
          </cell>
          <cell r="Q740">
            <v>37</v>
          </cell>
          <cell r="R740">
            <v>15</v>
          </cell>
          <cell r="S740">
            <v>760.66</v>
          </cell>
          <cell r="T740">
            <v>11</v>
          </cell>
          <cell r="U740">
            <v>1067.57</v>
          </cell>
          <cell r="V740">
            <v>131.37</v>
          </cell>
          <cell r="W740">
            <v>1.3867982301006019</v>
          </cell>
          <cell r="X740">
            <v>953.54</v>
          </cell>
          <cell r="Y740">
            <v>5.89</v>
          </cell>
          <cell r="Z740">
            <v>50.86</v>
          </cell>
          <cell r="AA740">
            <v>124131.04</v>
          </cell>
          <cell r="AB740">
            <v>0.84</v>
          </cell>
          <cell r="AC740">
            <v>12.55</v>
          </cell>
          <cell r="AD740">
            <v>26.33</v>
          </cell>
          <cell r="AE740">
            <v>1175</v>
          </cell>
          <cell r="AF740">
            <v>289</v>
          </cell>
          <cell r="AG740">
            <v>0.56000000000000005</v>
          </cell>
          <cell r="AH740">
            <v>31.03</v>
          </cell>
          <cell r="AI740">
            <v>26.28</v>
          </cell>
          <cell r="AJ740">
            <v>8.4700000000000006</v>
          </cell>
          <cell r="AK740">
            <v>2.84</v>
          </cell>
          <cell r="AL740">
            <v>5910</v>
          </cell>
          <cell r="AM740">
            <v>673.4</v>
          </cell>
          <cell r="AN740">
            <v>21.78</v>
          </cell>
          <cell r="AO740">
            <v>90</v>
          </cell>
        </row>
        <row r="741">
          <cell r="A741" t="str">
            <v>Maipú</v>
          </cell>
          <cell r="B741" t="str">
            <v xml:space="preserve"> Condominio Patagonia 1 Ciudad Satélite</v>
          </cell>
          <cell r="C741">
            <v>259431350</v>
          </cell>
          <cell r="D741">
            <v>7450</v>
          </cell>
          <cell r="E741">
            <v>80</v>
          </cell>
          <cell r="F741">
            <v>100</v>
          </cell>
          <cell r="G741">
            <v>4</v>
          </cell>
          <cell r="H741">
            <v>3</v>
          </cell>
          <cell r="I741">
            <v>1</v>
          </cell>
          <cell r="J741" t="str">
            <v>01/12/2022</v>
          </cell>
          <cell r="K741">
            <v>517393</v>
          </cell>
          <cell r="L741">
            <v>2847701.93</v>
          </cell>
          <cell r="M741">
            <v>1791808.5</v>
          </cell>
          <cell r="N741">
            <v>185</v>
          </cell>
          <cell r="O741">
            <v>384.19</v>
          </cell>
          <cell r="P741">
            <v>1.33</v>
          </cell>
          <cell r="Q741">
            <v>101</v>
          </cell>
          <cell r="R741">
            <v>8</v>
          </cell>
          <cell r="S741">
            <v>538.27</v>
          </cell>
          <cell r="T741">
            <v>16</v>
          </cell>
          <cell r="U741">
            <v>1258.33</v>
          </cell>
          <cell r="V741">
            <v>35.22</v>
          </cell>
          <cell r="W741">
            <v>2.1906116079118543</v>
          </cell>
          <cell r="X741">
            <v>848.94</v>
          </cell>
          <cell r="Y741">
            <v>8.2100000000000009</v>
          </cell>
          <cell r="Z741">
            <v>53.33</v>
          </cell>
          <cell r="AA741">
            <v>274737.43</v>
          </cell>
          <cell r="AB741">
            <v>0.89</v>
          </cell>
          <cell r="AC741">
            <v>6.81</v>
          </cell>
          <cell r="AD741">
            <v>44</v>
          </cell>
          <cell r="AE741">
            <v>3405</v>
          </cell>
          <cell r="AF741">
            <v>574</v>
          </cell>
          <cell r="AG741">
            <v>0.7</v>
          </cell>
          <cell r="AH741">
            <v>40.74</v>
          </cell>
          <cell r="AI741">
            <v>13.22</v>
          </cell>
          <cell r="AJ741">
            <v>4.8</v>
          </cell>
          <cell r="AK741">
            <v>1.69</v>
          </cell>
          <cell r="AL741">
            <v>6715</v>
          </cell>
          <cell r="AM741">
            <v>843.15</v>
          </cell>
          <cell r="AN741">
            <v>23.75</v>
          </cell>
          <cell r="AO741">
            <v>110</v>
          </cell>
        </row>
        <row r="742">
          <cell r="A742" t="str">
            <v>Pudahuel</v>
          </cell>
          <cell r="B742" t="str">
            <v xml:space="preserve"> Serrano</v>
          </cell>
          <cell r="C742">
            <v>130000000</v>
          </cell>
          <cell r="D742">
            <v>3733.165</v>
          </cell>
          <cell r="E742">
            <v>224</v>
          </cell>
          <cell r="F742">
            <v>375</v>
          </cell>
          <cell r="G742">
            <v>5</v>
          </cell>
          <cell r="H742">
            <v>1</v>
          </cell>
          <cell r="I742">
            <v>3</v>
          </cell>
          <cell r="J742" t="str">
            <v>01/12/2022</v>
          </cell>
          <cell r="K742">
            <v>222754</v>
          </cell>
          <cell r="L742">
            <v>1048199.86</v>
          </cell>
          <cell r="M742">
            <v>752623.24</v>
          </cell>
          <cell r="N742">
            <v>72</v>
          </cell>
          <cell r="O742">
            <v>384.8</v>
          </cell>
          <cell r="P742">
            <v>0.97</v>
          </cell>
          <cell r="Q742">
            <v>39</v>
          </cell>
          <cell r="R742">
            <v>1</v>
          </cell>
          <cell r="S742">
            <v>374.17</v>
          </cell>
          <cell r="T742">
            <v>13</v>
          </cell>
          <cell r="U742">
            <v>660.45</v>
          </cell>
          <cell r="V742">
            <v>0</v>
          </cell>
          <cell r="W742">
            <v>1.7894542944139189</v>
          </cell>
          <cell r="X742">
            <v>860.85</v>
          </cell>
          <cell r="Y742">
            <v>8.7100000000000009</v>
          </cell>
          <cell r="Z742">
            <v>40.11</v>
          </cell>
          <cell r="AA742">
            <v>123507.95999999999</v>
          </cell>
          <cell r="AB742">
            <v>0.44</v>
          </cell>
          <cell r="AC742">
            <v>9.2899999999999991</v>
          </cell>
          <cell r="AD742">
            <v>30.22</v>
          </cell>
          <cell r="AE742">
            <v>2592</v>
          </cell>
          <cell r="AF742">
            <v>331</v>
          </cell>
          <cell r="AG742">
            <v>1.18</v>
          </cell>
          <cell r="AH742">
            <v>19.350000000000001</v>
          </cell>
          <cell r="AI742">
            <v>22.51</v>
          </cell>
          <cell r="AJ742">
            <v>8.08</v>
          </cell>
          <cell r="AK742">
            <v>2.64</v>
          </cell>
          <cell r="AL742">
            <v>4718</v>
          </cell>
          <cell r="AM742">
            <v>729.19</v>
          </cell>
          <cell r="AN742">
            <v>6.3</v>
          </cell>
          <cell r="AO742">
            <v>105</v>
          </cell>
        </row>
        <row r="743">
          <cell r="A743" t="str">
            <v>Lo Barnechea</v>
          </cell>
          <cell r="B743" t="str">
            <v xml:space="preserve"> el remanso</v>
          </cell>
          <cell r="C743">
            <v>591991000</v>
          </cell>
          <cell r="D743">
            <v>17000</v>
          </cell>
          <cell r="E743">
            <v>250</v>
          </cell>
          <cell r="F743">
            <v>1100</v>
          </cell>
          <cell r="G743">
            <v>3</v>
          </cell>
          <cell r="H743">
            <v>4</v>
          </cell>
          <cell r="I743">
            <v>0</v>
          </cell>
          <cell r="J743" t="str">
            <v>01/12/2022</v>
          </cell>
          <cell r="K743">
            <v>103092</v>
          </cell>
          <cell r="L743">
            <v>1567804.34</v>
          </cell>
          <cell r="M743">
            <v>626845.31999999995</v>
          </cell>
          <cell r="N743">
            <v>15</v>
          </cell>
          <cell r="O743">
            <v>2614.17</v>
          </cell>
          <cell r="P743">
            <v>0.25</v>
          </cell>
          <cell r="Q743">
            <v>9</v>
          </cell>
          <cell r="R743">
            <v>17</v>
          </cell>
          <cell r="S743">
            <v>3190.98</v>
          </cell>
          <cell r="T743">
            <v>4</v>
          </cell>
          <cell r="U743">
            <v>2888.76</v>
          </cell>
          <cell r="V743">
            <v>96.39</v>
          </cell>
          <cell r="W743">
            <v>1.9633318912823834</v>
          </cell>
          <cell r="X743">
            <v>1582.54</v>
          </cell>
          <cell r="Y743">
            <v>3.04</v>
          </cell>
          <cell r="Z743">
            <v>49.9</v>
          </cell>
          <cell r="AA743">
            <v>57968.619999999995</v>
          </cell>
          <cell r="AB743">
            <v>1.26</v>
          </cell>
          <cell r="AC743">
            <v>6.01</v>
          </cell>
          <cell r="AD743">
            <v>2</v>
          </cell>
          <cell r="AE743">
            <v>147</v>
          </cell>
          <cell r="AF743">
            <v>32</v>
          </cell>
          <cell r="AG743">
            <v>0.15</v>
          </cell>
          <cell r="AH743">
            <v>16.670000000000002</v>
          </cell>
          <cell r="AI743">
            <v>17.18</v>
          </cell>
          <cell r="AJ743">
            <v>3.39</v>
          </cell>
          <cell r="AK743">
            <v>1.35</v>
          </cell>
          <cell r="AL743">
            <v>1127</v>
          </cell>
          <cell r="AM743">
            <v>732.13</v>
          </cell>
          <cell r="AN743">
            <v>1.06</v>
          </cell>
          <cell r="AO743">
            <v>90</v>
          </cell>
        </row>
        <row r="744">
          <cell r="A744" t="str">
            <v>Puente Alto</v>
          </cell>
          <cell r="B744" t="str">
            <v xml:space="preserve"> Av. eyzaguirre/Lomas del viento</v>
          </cell>
          <cell r="C744">
            <v>90000000</v>
          </cell>
          <cell r="D744">
            <v>2584.4989999999998</v>
          </cell>
          <cell r="E744">
            <v>75</v>
          </cell>
          <cell r="F744">
            <v>84</v>
          </cell>
          <cell r="G744">
            <v>3</v>
          </cell>
          <cell r="H744">
            <v>2</v>
          </cell>
          <cell r="I744">
            <v>1</v>
          </cell>
          <cell r="J744" t="str">
            <v>01/12/2022</v>
          </cell>
          <cell r="K744">
            <v>565439</v>
          </cell>
          <cell r="L744">
            <v>2492680.23</v>
          </cell>
          <cell r="M744">
            <v>1930758.23</v>
          </cell>
          <cell r="N744">
            <v>214</v>
          </cell>
          <cell r="O744">
            <v>532.9</v>
          </cell>
          <cell r="P744">
            <v>1.25</v>
          </cell>
          <cell r="Q744">
            <v>106</v>
          </cell>
          <cell r="R744">
            <v>6</v>
          </cell>
          <cell r="S744">
            <v>645.05999999999995</v>
          </cell>
          <cell r="T744">
            <v>15</v>
          </cell>
          <cell r="U744">
            <v>1378.98</v>
          </cell>
          <cell r="V744">
            <v>28.19</v>
          </cell>
          <cell r="W744">
            <v>1.2556730367182511</v>
          </cell>
          <cell r="X744">
            <v>661.65</v>
          </cell>
          <cell r="Y744">
            <v>7.67</v>
          </cell>
          <cell r="Z744">
            <v>51.76</v>
          </cell>
          <cell r="AA744">
            <v>348064.42</v>
          </cell>
          <cell r="AB744">
            <v>0.9</v>
          </cell>
          <cell r="AC744">
            <v>9.34</v>
          </cell>
          <cell r="AD744">
            <v>69.3</v>
          </cell>
          <cell r="AE744">
            <v>3624</v>
          </cell>
          <cell r="AF744">
            <v>875</v>
          </cell>
          <cell r="AG744">
            <v>0.71</v>
          </cell>
          <cell r="AH744">
            <v>37.18</v>
          </cell>
          <cell r="AI744">
            <v>23.31</v>
          </cell>
          <cell r="AJ744">
            <v>6.78</v>
          </cell>
          <cell r="AK744">
            <v>1.51</v>
          </cell>
          <cell r="AL744">
            <v>7593</v>
          </cell>
          <cell r="AM744">
            <v>800.28</v>
          </cell>
          <cell r="AN744">
            <v>28.19</v>
          </cell>
          <cell r="AO744">
            <v>105</v>
          </cell>
        </row>
        <row r="745">
          <cell r="A745" t="str">
            <v>Puente Alto</v>
          </cell>
          <cell r="B745" t="str">
            <v xml:space="preserve"> Portezuelo de los Azules</v>
          </cell>
          <cell r="C745">
            <v>160185800</v>
          </cell>
          <cell r="D745">
            <v>4600</v>
          </cell>
          <cell r="E745">
            <v>102</v>
          </cell>
          <cell r="F745">
            <v>200</v>
          </cell>
          <cell r="G745">
            <v>4</v>
          </cell>
          <cell r="H745">
            <v>3</v>
          </cell>
          <cell r="I745">
            <v>0</v>
          </cell>
          <cell r="J745" t="str">
            <v>01/12/2022</v>
          </cell>
          <cell r="K745">
            <v>565439</v>
          </cell>
          <cell r="L745">
            <v>2492680.23</v>
          </cell>
          <cell r="M745">
            <v>1930758.23</v>
          </cell>
          <cell r="N745">
            <v>214</v>
          </cell>
          <cell r="O745">
            <v>532.9</v>
          </cell>
          <cell r="P745">
            <v>1.25</v>
          </cell>
          <cell r="Q745">
            <v>106</v>
          </cell>
          <cell r="R745">
            <v>6</v>
          </cell>
          <cell r="S745">
            <v>645.05999999999995</v>
          </cell>
          <cell r="T745">
            <v>15</v>
          </cell>
          <cell r="U745">
            <v>1378.98</v>
          </cell>
          <cell r="V745">
            <v>28.19</v>
          </cell>
          <cell r="W745">
            <v>1.2556730367182511</v>
          </cell>
          <cell r="X745">
            <v>661.65</v>
          </cell>
          <cell r="Y745">
            <v>7.67</v>
          </cell>
          <cell r="Z745">
            <v>51.76</v>
          </cell>
          <cell r="AA745">
            <v>348064.42</v>
          </cell>
          <cell r="AB745">
            <v>0.9</v>
          </cell>
          <cell r="AC745">
            <v>9.34</v>
          </cell>
          <cell r="AD745">
            <v>69.3</v>
          </cell>
          <cell r="AE745">
            <v>3624</v>
          </cell>
          <cell r="AF745">
            <v>875</v>
          </cell>
          <cell r="AG745">
            <v>0.71</v>
          </cell>
          <cell r="AH745">
            <v>37.18</v>
          </cell>
          <cell r="AI745">
            <v>23.31</v>
          </cell>
          <cell r="AJ745">
            <v>6.78</v>
          </cell>
          <cell r="AK745">
            <v>1.51</v>
          </cell>
          <cell r="AL745">
            <v>7593</v>
          </cell>
          <cell r="AM745">
            <v>800.28</v>
          </cell>
          <cell r="AN745">
            <v>28.19</v>
          </cell>
          <cell r="AO745">
            <v>105</v>
          </cell>
        </row>
        <row r="746">
          <cell r="A746" t="str">
            <v>San Bernardo</v>
          </cell>
          <cell r="B746" t="str">
            <v xml:space="preserve"> San Bernardo</v>
          </cell>
          <cell r="C746">
            <v>76715069</v>
          </cell>
          <cell r="D746">
            <v>2203</v>
          </cell>
          <cell r="E746">
            <v>88</v>
          </cell>
          <cell r="F746">
            <v>100</v>
          </cell>
          <cell r="G746">
            <v>2</v>
          </cell>
          <cell r="H746">
            <v>1</v>
          </cell>
          <cell r="I746">
            <v>1</v>
          </cell>
          <cell r="J746" t="str">
            <v>01/12/2022</v>
          </cell>
          <cell r="K746">
            <v>295550</v>
          </cell>
          <cell r="L746">
            <v>1202249.04</v>
          </cell>
          <cell r="M746">
            <v>888070.94</v>
          </cell>
          <cell r="N746">
            <v>136</v>
          </cell>
          <cell r="O746">
            <v>435.51</v>
          </cell>
          <cell r="P746">
            <v>1.1200000000000001</v>
          </cell>
          <cell r="Q746">
            <v>72</v>
          </cell>
          <cell r="R746">
            <v>6</v>
          </cell>
          <cell r="S746">
            <v>532.71</v>
          </cell>
          <cell r="T746">
            <v>16</v>
          </cell>
          <cell r="U746">
            <v>1086.2</v>
          </cell>
          <cell r="V746">
            <v>87.58</v>
          </cell>
          <cell r="W746">
            <v>1.7781383098564814</v>
          </cell>
          <cell r="X746">
            <v>645.42999999999995</v>
          </cell>
          <cell r="Y746">
            <v>14.56</v>
          </cell>
          <cell r="Z746">
            <v>31.39</v>
          </cell>
          <cell r="AA746">
            <v>160655.12999999998</v>
          </cell>
          <cell r="AB746">
            <v>0.4</v>
          </cell>
          <cell r="AC746">
            <v>12.73</v>
          </cell>
          <cell r="AD746">
            <v>38.26</v>
          </cell>
          <cell r="AE746">
            <v>3184</v>
          </cell>
          <cell r="AF746">
            <v>603</v>
          </cell>
          <cell r="AG746">
            <v>1.1499999999999999</v>
          </cell>
          <cell r="AH746">
            <v>46.15</v>
          </cell>
          <cell r="AI746">
            <v>26.07</v>
          </cell>
          <cell r="AJ746">
            <v>9.44</v>
          </cell>
          <cell r="AK746">
            <v>2.14</v>
          </cell>
          <cell r="AL746">
            <v>6355</v>
          </cell>
          <cell r="AM746">
            <v>611.07000000000005</v>
          </cell>
          <cell r="AN746">
            <v>10.7</v>
          </cell>
          <cell r="AO746">
            <v>120</v>
          </cell>
        </row>
        <row r="747">
          <cell r="A747" t="str">
            <v>Puente Alto</v>
          </cell>
          <cell r="B747" t="str">
            <v xml:space="preserve"> San Guillermo/Avenida Eyzaguirre</v>
          </cell>
          <cell r="C747">
            <v>70000000</v>
          </cell>
          <cell r="D747">
            <v>2010.1659999999999</v>
          </cell>
          <cell r="E747">
            <v>90</v>
          </cell>
          <cell r="F747">
            <v>155</v>
          </cell>
          <cell r="G747">
            <v>4</v>
          </cell>
          <cell r="H747">
            <v>1</v>
          </cell>
          <cell r="I747">
            <v>1</v>
          </cell>
          <cell r="J747" t="str">
            <v>01/12/2022</v>
          </cell>
          <cell r="K747">
            <v>565439</v>
          </cell>
          <cell r="L747">
            <v>2492680.23</v>
          </cell>
          <cell r="M747">
            <v>1930758.23</v>
          </cell>
          <cell r="N747">
            <v>214</v>
          </cell>
          <cell r="O747">
            <v>532.9</v>
          </cell>
          <cell r="P747">
            <v>1.25</v>
          </cell>
          <cell r="Q747">
            <v>106</v>
          </cell>
          <cell r="R747">
            <v>6</v>
          </cell>
          <cell r="S747">
            <v>645.05999999999995</v>
          </cell>
          <cell r="T747">
            <v>15</v>
          </cell>
          <cell r="U747">
            <v>1378.98</v>
          </cell>
          <cell r="V747">
            <v>28.19</v>
          </cell>
          <cell r="W747">
            <v>1.2556730367182511</v>
          </cell>
          <cell r="X747">
            <v>661.65</v>
          </cell>
          <cell r="Y747">
            <v>7.67</v>
          </cell>
          <cell r="Z747">
            <v>51.76</v>
          </cell>
          <cell r="AA747">
            <v>348064.42</v>
          </cell>
          <cell r="AB747">
            <v>0.9</v>
          </cell>
          <cell r="AC747">
            <v>9.34</v>
          </cell>
          <cell r="AD747">
            <v>69.3</v>
          </cell>
          <cell r="AE747">
            <v>3624</v>
          </cell>
          <cell r="AF747">
            <v>875</v>
          </cell>
          <cell r="AG747">
            <v>0.71</v>
          </cell>
          <cell r="AH747">
            <v>37.18</v>
          </cell>
          <cell r="AI747">
            <v>23.31</v>
          </cell>
          <cell r="AJ747">
            <v>6.78</v>
          </cell>
          <cell r="AK747">
            <v>1.51</v>
          </cell>
          <cell r="AL747">
            <v>7593</v>
          </cell>
          <cell r="AM747">
            <v>800.28</v>
          </cell>
          <cell r="AN747">
            <v>28.19</v>
          </cell>
          <cell r="AO747">
            <v>105</v>
          </cell>
        </row>
        <row r="748">
          <cell r="A748" t="str">
            <v>San Bernardo</v>
          </cell>
          <cell r="B748" t="str">
            <v xml:space="preserve"> Faldeos de Nos</v>
          </cell>
          <cell r="C748">
            <v>142600185</v>
          </cell>
          <cell r="D748">
            <v>4095</v>
          </cell>
          <cell r="E748">
            <v>75</v>
          </cell>
          <cell r="F748">
            <v>134</v>
          </cell>
          <cell r="G748">
            <v>3</v>
          </cell>
          <cell r="H748">
            <v>3</v>
          </cell>
          <cell r="I748">
            <v>2</v>
          </cell>
          <cell r="J748" t="str">
            <v>01/12/2022</v>
          </cell>
          <cell r="K748">
            <v>295550</v>
          </cell>
          <cell r="L748">
            <v>1202249.04</v>
          </cell>
          <cell r="M748">
            <v>888070.94</v>
          </cell>
          <cell r="N748">
            <v>136</v>
          </cell>
          <cell r="O748">
            <v>435.51</v>
          </cell>
          <cell r="P748">
            <v>1.1200000000000001</v>
          </cell>
          <cell r="Q748">
            <v>72</v>
          </cell>
          <cell r="R748">
            <v>6</v>
          </cell>
          <cell r="S748">
            <v>532.71</v>
          </cell>
          <cell r="T748">
            <v>16</v>
          </cell>
          <cell r="U748">
            <v>1086.2</v>
          </cell>
          <cell r="V748">
            <v>87.58</v>
          </cell>
          <cell r="W748">
            <v>1.7781383098564814</v>
          </cell>
          <cell r="X748">
            <v>645.42999999999995</v>
          </cell>
          <cell r="Y748">
            <v>14.56</v>
          </cell>
          <cell r="Z748">
            <v>31.39</v>
          </cell>
          <cell r="AA748">
            <v>160655.12999999998</v>
          </cell>
          <cell r="AB748">
            <v>0.4</v>
          </cell>
          <cell r="AC748">
            <v>12.73</v>
          </cell>
          <cell r="AD748">
            <v>38.26</v>
          </cell>
          <cell r="AE748">
            <v>3184</v>
          </cell>
          <cell r="AF748">
            <v>603</v>
          </cell>
          <cell r="AG748">
            <v>1.1499999999999999</v>
          </cell>
          <cell r="AH748">
            <v>46.15</v>
          </cell>
          <cell r="AI748">
            <v>26.07</v>
          </cell>
          <cell r="AJ748">
            <v>9.44</v>
          </cell>
          <cell r="AK748">
            <v>2.14</v>
          </cell>
          <cell r="AL748">
            <v>6355</v>
          </cell>
          <cell r="AM748">
            <v>611.07000000000005</v>
          </cell>
          <cell r="AN748">
            <v>10.7</v>
          </cell>
          <cell r="AO748">
            <v>120</v>
          </cell>
        </row>
        <row r="749">
          <cell r="A749" t="str">
            <v>Puente Alto</v>
          </cell>
          <cell r="B749" t="str">
            <v xml:space="preserve"> Puente Alto</v>
          </cell>
          <cell r="C749">
            <v>145000000</v>
          </cell>
          <cell r="D749">
            <v>4163.915</v>
          </cell>
          <cell r="E749">
            <v>120</v>
          </cell>
          <cell r="F749">
            <v>160</v>
          </cell>
          <cell r="G749">
            <v>3</v>
          </cell>
          <cell r="H749">
            <v>2</v>
          </cell>
          <cell r="I749">
            <v>4</v>
          </cell>
          <cell r="J749" t="str">
            <v>01/12/2022</v>
          </cell>
          <cell r="K749">
            <v>565439</v>
          </cell>
          <cell r="L749">
            <v>2492680.23</v>
          </cell>
          <cell r="M749">
            <v>1930758.23</v>
          </cell>
          <cell r="N749">
            <v>214</v>
          </cell>
          <cell r="O749">
            <v>532.9</v>
          </cell>
          <cell r="P749">
            <v>1.25</v>
          </cell>
          <cell r="Q749">
            <v>106</v>
          </cell>
          <cell r="R749">
            <v>6</v>
          </cell>
          <cell r="S749">
            <v>645.05999999999995</v>
          </cell>
          <cell r="T749">
            <v>15</v>
          </cell>
          <cell r="U749">
            <v>1378.98</v>
          </cell>
          <cell r="V749">
            <v>28.19</v>
          </cell>
          <cell r="W749">
            <v>1.2556730367182511</v>
          </cell>
          <cell r="X749">
            <v>661.65</v>
          </cell>
          <cell r="Y749">
            <v>7.67</v>
          </cell>
          <cell r="Z749">
            <v>51.76</v>
          </cell>
          <cell r="AA749">
            <v>348064.42</v>
          </cell>
          <cell r="AB749">
            <v>0.9</v>
          </cell>
          <cell r="AC749">
            <v>9.34</v>
          </cell>
          <cell r="AD749">
            <v>69.3</v>
          </cell>
          <cell r="AE749">
            <v>3624</v>
          </cell>
          <cell r="AF749">
            <v>875</v>
          </cell>
          <cell r="AG749">
            <v>0.71</v>
          </cell>
          <cell r="AH749">
            <v>37.18</v>
          </cell>
          <cell r="AI749">
            <v>23.31</v>
          </cell>
          <cell r="AJ749">
            <v>6.78</v>
          </cell>
          <cell r="AK749">
            <v>1.51</v>
          </cell>
          <cell r="AL749">
            <v>7593</v>
          </cell>
          <cell r="AM749">
            <v>800.28</v>
          </cell>
          <cell r="AN749">
            <v>28.19</v>
          </cell>
          <cell r="AO749">
            <v>105</v>
          </cell>
        </row>
        <row r="750">
          <cell r="A750" t="str">
            <v>Providencia</v>
          </cell>
          <cell r="B750" t="str">
            <v xml:space="preserve"> Holanda / Campus Oriente UC</v>
          </cell>
          <cell r="C750">
            <v>748694500</v>
          </cell>
          <cell r="D750">
            <v>21500</v>
          </cell>
          <cell r="E750">
            <v>244</v>
          </cell>
          <cell r="F750">
            <v>420</v>
          </cell>
          <cell r="G750">
            <v>6</v>
          </cell>
          <cell r="H750">
            <v>4</v>
          </cell>
          <cell r="I750">
            <v>3</v>
          </cell>
          <cell r="J750" t="str">
            <v>01/12/2022</v>
          </cell>
          <cell r="K750">
            <v>141986</v>
          </cell>
          <cell r="L750">
            <v>2121068.62</v>
          </cell>
          <cell r="M750">
            <v>262959.53000000003</v>
          </cell>
          <cell r="N750">
            <v>15</v>
          </cell>
          <cell r="O750">
            <v>808.55</v>
          </cell>
          <cell r="P750">
            <v>1.45</v>
          </cell>
          <cell r="Q750">
            <v>18</v>
          </cell>
          <cell r="R750">
            <v>23</v>
          </cell>
          <cell r="S750">
            <v>690.76</v>
          </cell>
          <cell r="T750">
            <v>6</v>
          </cell>
          <cell r="U750">
            <v>1084.74</v>
          </cell>
          <cell r="V750">
            <v>0</v>
          </cell>
          <cell r="W750">
            <v>4.4714613012020283</v>
          </cell>
          <cell r="X750">
            <v>1694.2</v>
          </cell>
          <cell r="Y750">
            <v>3.07</v>
          </cell>
          <cell r="Z750">
            <v>65.53</v>
          </cell>
          <cell r="AA750">
            <v>85165.3</v>
          </cell>
          <cell r="AB750">
            <v>8.2100000000000009</v>
          </cell>
          <cell r="AC750">
            <v>1.27</v>
          </cell>
          <cell r="AD750">
            <v>2.15</v>
          </cell>
          <cell r="AE750">
            <v>1418</v>
          </cell>
          <cell r="AF750">
            <v>954</v>
          </cell>
          <cell r="AG750">
            <v>1.54</v>
          </cell>
          <cell r="AH750">
            <v>18.75</v>
          </cell>
          <cell r="AI750">
            <v>3.38</v>
          </cell>
          <cell r="AJ750">
            <v>2.23</v>
          </cell>
          <cell r="AK750">
            <v>1.34</v>
          </cell>
          <cell r="AL750">
            <v>2344</v>
          </cell>
          <cell r="AM750">
            <v>738.17</v>
          </cell>
          <cell r="AN750">
            <v>37.159999999999997</v>
          </cell>
          <cell r="AO750">
            <v>65</v>
          </cell>
        </row>
        <row r="751">
          <cell r="A751" t="str">
            <v>Puente Alto</v>
          </cell>
          <cell r="B751" t="str">
            <v xml:space="preserve"> Puente Alto</v>
          </cell>
          <cell r="C751">
            <v>55000000</v>
          </cell>
          <cell r="D751">
            <v>1579.4159999999999</v>
          </cell>
          <cell r="E751">
            <v>56</v>
          </cell>
          <cell r="F751">
            <v>90</v>
          </cell>
          <cell r="G751">
            <v>2</v>
          </cell>
          <cell r="H751">
            <v>1</v>
          </cell>
          <cell r="I751">
            <v>1</v>
          </cell>
          <cell r="J751" t="str">
            <v>01/12/2022</v>
          </cell>
          <cell r="K751">
            <v>565439</v>
          </cell>
          <cell r="L751">
            <v>2492680.23</v>
          </cell>
          <cell r="M751">
            <v>1930758.23</v>
          </cell>
          <cell r="N751">
            <v>214</v>
          </cell>
          <cell r="O751">
            <v>532.9</v>
          </cell>
          <cell r="P751">
            <v>1.25</v>
          </cell>
          <cell r="Q751">
            <v>106</v>
          </cell>
          <cell r="R751">
            <v>6</v>
          </cell>
          <cell r="S751">
            <v>645.05999999999995</v>
          </cell>
          <cell r="T751">
            <v>15</v>
          </cell>
          <cell r="U751">
            <v>1378.98</v>
          </cell>
          <cell r="V751">
            <v>28.19</v>
          </cell>
          <cell r="W751">
            <v>1.2556730367182511</v>
          </cell>
          <cell r="X751">
            <v>661.65</v>
          </cell>
          <cell r="Y751">
            <v>7.67</v>
          </cell>
          <cell r="Z751">
            <v>51.76</v>
          </cell>
          <cell r="AA751">
            <v>348064.42</v>
          </cell>
          <cell r="AB751">
            <v>0.9</v>
          </cell>
          <cell r="AC751">
            <v>9.34</v>
          </cell>
          <cell r="AD751">
            <v>69.3</v>
          </cell>
          <cell r="AE751">
            <v>3624</v>
          </cell>
          <cell r="AF751">
            <v>875</v>
          </cell>
          <cell r="AG751">
            <v>0.71</v>
          </cell>
          <cell r="AH751">
            <v>37.18</v>
          </cell>
          <cell r="AI751">
            <v>23.31</v>
          </cell>
          <cell r="AJ751">
            <v>6.78</v>
          </cell>
          <cell r="AK751">
            <v>1.51</v>
          </cell>
          <cell r="AL751">
            <v>7593</v>
          </cell>
          <cell r="AM751">
            <v>800.28</v>
          </cell>
          <cell r="AN751">
            <v>28.19</v>
          </cell>
          <cell r="AO751">
            <v>105</v>
          </cell>
        </row>
        <row r="752">
          <cell r="A752" t="str">
            <v>Lampa</v>
          </cell>
          <cell r="B752" t="str">
            <v xml:space="preserve"> Manuel montt / medialuna lampa / colegio lampa</v>
          </cell>
          <cell r="C752">
            <v>69646000</v>
          </cell>
          <cell r="D752">
            <v>2000</v>
          </cell>
          <cell r="E752">
            <v>54</v>
          </cell>
          <cell r="F752">
            <v>294</v>
          </cell>
          <cell r="G752">
            <v>1</v>
          </cell>
          <cell r="H752">
            <v>1</v>
          </cell>
          <cell r="I752">
            <v>2</v>
          </cell>
          <cell r="J752" t="str">
            <v>01/12/2022</v>
          </cell>
          <cell r="K752">
            <v>80683</v>
          </cell>
          <cell r="L752">
            <v>555319.97</v>
          </cell>
          <cell r="M752">
            <v>293578.69</v>
          </cell>
          <cell r="N752">
            <v>45</v>
          </cell>
          <cell r="O752">
            <v>695.88</v>
          </cell>
          <cell r="P752">
            <v>1</v>
          </cell>
          <cell r="Q752">
            <v>25</v>
          </cell>
          <cell r="R752">
            <v>2</v>
          </cell>
          <cell r="S752">
            <v>871.27</v>
          </cell>
          <cell r="T752">
            <v>6</v>
          </cell>
          <cell r="U752">
            <v>2835.37</v>
          </cell>
          <cell r="V752">
            <v>26</v>
          </cell>
          <cell r="W752">
            <v>0.76325690580162742</v>
          </cell>
          <cell r="X752">
            <v>983.49</v>
          </cell>
          <cell r="Y752">
            <v>19.420000000000002</v>
          </cell>
          <cell r="Z752">
            <v>43.93</v>
          </cell>
          <cell r="AA752">
            <v>59033.78</v>
          </cell>
          <cell r="AB752">
            <v>18.45</v>
          </cell>
          <cell r="AC752">
            <v>16.68</v>
          </cell>
          <cell r="AD752">
            <v>15.2</v>
          </cell>
          <cell r="AE752">
            <v>763</v>
          </cell>
          <cell r="AF752">
            <v>67</v>
          </cell>
          <cell r="AG752">
            <v>0.68</v>
          </cell>
          <cell r="AH752">
            <v>18</v>
          </cell>
          <cell r="AI752">
            <v>25.76</v>
          </cell>
          <cell r="AJ752">
            <v>8.68</v>
          </cell>
          <cell r="AK752">
            <v>1.96</v>
          </cell>
          <cell r="AL752">
            <v>1519</v>
          </cell>
          <cell r="AM752">
            <v>554.17999999999995</v>
          </cell>
          <cell r="AN752">
            <v>9.2100000000000009</v>
          </cell>
          <cell r="AO752">
            <v>120</v>
          </cell>
        </row>
        <row r="753">
          <cell r="A753" t="str">
            <v>Macul</v>
          </cell>
          <cell r="B753" t="str">
            <v xml:space="preserve"> Metro los presidentes / brown sur / municipalidad de macul</v>
          </cell>
          <cell r="C753">
            <v>282066300</v>
          </cell>
          <cell r="D753">
            <v>8100</v>
          </cell>
          <cell r="E753">
            <v>117</v>
          </cell>
          <cell r="F753">
            <v>293</v>
          </cell>
          <cell r="G753">
            <v>3</v>
          </cell>
          <cell r="H753">
            <v>2</v>
          </cell>
          <cell r="I753">
            <v>2</v>
          </cell>
          <cell r="J753" t="str">
            <v>01/12/2022</v>
          </cell>
          <cell r="K753">
            <v>116249</v>
          </cell>
          <cell r="L753">
            <v>480763.06</v>
          </cell>
          <cell r="M753">
            <v>299144.71999999997</v>
          </cell>
          <cell r="N753">
            <v>42</v>
          </cell>
          <cell r="O753">
            <v>401.02</v>
          </cell>
          <cell r="P753">
            <v>1.03</v>
          </cell>
          <cell r="Q753">
            <v>21</v>
          </cell>
          <cell r="R753">
            <v>4</v>
          </cell>
          <cell r="S753">
            <v>537.11</v>
          </cell>
          <cell r="T753">
            <v>4</v>
          </cell>
          <cell r="U753">
            <v>1135.94</v>
          </cell>
          <cell r="V753">
            <v>0</v>
          </cell>
          <cell r="W753">
            <v>2.855379899162005</v>
          </cell>
          <cell r="X753">
            <v>955.34</v>
          </cell>
          <cell r="Y753">
            <v>5.23</v>
          </cell>
          <cell r="Z753">
            <v>19.27</v>
          </cell>
          <cell r="AA753">
            <v>55634</v>
          </cell>
          <cell r="AB753">
            <v>0</v>
          </cell>
          <cell r="AC753">
            <v>6.7</v>
          </cell>
          <cell r="AD753">
            <v>17.75</v>
          </cell>
          <cell r="AE753">
            <v>861</v>
          </cell>
          <cell r="AF753">
            <v>256</v>
          </cell>
          <cell r="AG753">
            <v>0.86</v>
          </cell>
          <cell r="AH753">
            <v>66.67</v>
          </cell>
          <cell r="AI753">
            <v>13.47</v>
          </cell>
          <cell r="AJ753">
            <v>5.97</v>
          </cell>
          <cell r="AK753">
            <v>2.4900000000000002</v>
          </cell>
          <cell r="AL753">
            <v>2523</v>
          </cell>
          <cell r="AM753">
            <v>713.77</v>
          </cell>
          <cell r="AN753">
            <v>6.81</v>
          </cell>
          <cell r="AO753">
            <v>90</v>
          </cell>
        </row>
        <row r="754">
          <cell r="A754" t="str">
            <v>La Florida</v>
          </cell>
          <cell r="B754" t="str">
            <v xml:space="preserve"> Metro vicuña mackenna / alonso de ercilla / av américo vespucio</v>
          </cell>
          <cell r="C754">
            <v>370168490</v>
          </cell>
          <cell r="D754">
            <v>10630</v>
          </cell>
          <cell r="E754">
            <v>174</v>
          </cell>
          <cell r="F754">
            <v>284</v>
          </cell>
          <cell r="G754">
            <v>3</v>
          </cell>
          <cell r="H754">
            <v>3</v>
          </cell>
          <cell r="I754">
            <v>3</v>
          </cell>
          <cell r="J754" t="str">
            <v>01/12/2022</v>
          </cell>
          <cell r="K754">
            <v>366376</v>
          </cell>
          <cell r="L754">
            <v>1375949.93</v>
          </cell>
          <cell r="M754">
            <v>1159154.1100000001</v>
          </cell>
          <cell r="N754">
            <v>182</v>
          </cell>
          <cell r="O754">
            <v>427.54</v>
          </cell>
          <cell r="P754">
            <v>1.32</v>
          </cell>
          <cell r="Q754">
            <v>107</v>
          </cell>
          <cell r="R754">
            <v>13</v>
          </cell>
          <cell r="S754">
            <v>556.75</v>
          </cell>
          <cell r="T754">
            <v>19</v>
          </cell>
          <cell r="U754">
            <v>1171.98</v>
          </cell>
          <cell r="V754">
            <v>54.97</v>
          </cell>
          <cell r="W754">
            <v>2.0681218214481398</v>
          </cell>
          <cell r="X754">
            <v>1012.89</v>
          </cell>
          <cell r="Y754">
            <v>5.3</v>
          </cell>
          <cell r="Z754">
            <v>52.79</v>
          </cell>
          <cell r="AA754">
            <v>180044.42</v>
          </cell>
          <cell r="AB754">
            <v>1.3</v>
          </cell>
          <cell r="AC754">
            <v>7.5</v>
          </cell>
          <cell r="AD754">
            <v>42.24</v>
          </cell>
          <cell r="AE754">
            <v>2814</v>
          </cell>
          <cell r="AF754">
            <v>736</v>
          </cell>
          <cell r="AG754">
            <v>0.89</v>
          </cell>
          <cell r="AH754">
            <v>57.58</v>
          </cell>
          <cell r="AI754">
            <v>18.989999999999998</v>
          </cell>
          <cell r="AJ754">
            <v>5.59</v>
          </cell>
          <cell r="AK754">
            <v>2.12</v>
          </cell>
          <cell r="AL754">
            <v>6098</v>
          </cell>
          <cell r="AM754">
            <v>810.97</v>
          </cell>
          <cell r="AN754">
            <v>15.28</v>
          </cell>
          <cell r="AO754">
            <v>90</v>
          </cell>
        </row>
        <row r="755">
          <cell r="A755" t="str">
            <v>San Miguel</v>
          </cell>
          <cell r="B755" t="str">
            <v xml:space="preserve"> Metro departamental / av. Departamental / frankfort</v>
          </cell>
          <cell r="C755">
            <v>267440640</v>
          </cell>
          <cell r="D755">
            <v>7680</v>
          </cell>
          <cell r="E755">
            <v>98</v>
          </cell>
          <cell r="F755">
            <v>300</v>
          </cell>
          <cell r="G755">
            <v>2</v>
          </cell>
          <cell r="H755">
            <v>2</v>
          </cell>
          <cell r="I755">
            <v>1</v>
          </cell>
          <cell r="J755" t="str">
            <v>01/12/2022</v>
          </cell>
          <cell r="K755">
            <v>107828</v>
          </cell>
          <cell r="L755">
            <v>212503.55</v>
          </cell>
          <cell r="M755">
            <v>111933.5</v>
          </cell>
          <cell r="N755">
            <v>46</v>
          </cell>
          <cell r="O755">
            <v>335.75</v>
          </cell>
          <cell r="P755">
            <v>1.28</v>
          </cell>
          <cell r="Q755">
            <v>30</v>
          </cell>
          <cell r="R755">
            <v>4</v>
          </cell>
          <cell r="S755">
            <v>398.06</v>
          </cell>
          <cell r="T755">
            <v>4</v>
          </cell>
          <cell r="U755">
            <v>906.7</v>
          </cell>
          <cell r="V755">
            <v>0</v>
          </cell>
          <cell r="W755">
            <v>1.2435673098822997</v>
          </cell>
          <cell r="X755">
            <v>1228.8</v>
          </cell>
          <cell r="Y755">
            <v>5.22</v>
          </cell>
          <cell r="Z755">
            <v>21.59</v>
          </cell>
          <cell r="AA755">
            <v>49502.54</v>
          </cell>
          <cell r="AB755">
            <v>0.95</v>
          </cell>
          <cell r="AC755">
            <v>5.72</v>
          </cell>
          <cell r="AD755">
            <v>11.06</v>
          </cell>
          <cell r="AE755">
            <v>1202</v>
          </cell>
          <cell r="AF755">
            <v>380</v>
          </cell>
          <cell r="AG755">
            <v>1.25</v>
          </cell>
          <cell r="AH755">
            <v>24</v>
          </cell>
          <cell r="AI755">
            <v>17.25</v>
          </cell>
          <cell r="AJ755">
            <v>5.23</v>
          </cell>
          <cell r="AK755">
            <v>2.2799999999999998</v>
          </cell>
          <cell r="AL755">
            <v>2072</v>
          </cell>
          <cell r="AM755">
            <v>799.86</v>
          </cell>
          <cell r="AN755">
            <v>1.89</v>
          </cell>
          <cell r="AO755">
            <v>90</v>
          </cell>
        </row>
        <row r="756">
          <cell r="A756" t="str">
            <v>Pudahuel</v>
          </cell>
          <cell r="B756" t="str">
            <v xml:space="preserve"> Miraflores 9827</v>
          </cell>
          <cell r="C756">
            <v>96111480</v>
          </cell>
          <cell r="D756">
            <v>2760</v>
          </cell>
          <cell r="E756">
            <v>102</v>
          </cell>
          <cell r="F756">
            <v>219</v>
          </cell>
          <cell r="G756">
            <v>5</v>
          </cell>
          <cell r="H756">
            <v>2</v>
          </cell>
          <cell r="I756">
            <v>1</v>
          </cell>
          <cell r="J756" t="str">
            <v>01/12/2022</v>
          </cell>
          <cell r="K756">
            <v>222754</v>
          </cell>
          <cell r="L756">
            <v>1048199.86</v>
          </cell>
          <cell r="M756">
            <v>752623.24</v>
          </cell>
          <cell r="N756">
            <v>72</v>
          </cell>
          <cell r="O756">
            <v>384.8</v>
          </cell>
          <cell r="P756">
            <v>0.97</v>
          </cell>
          <cell r="Q756">
            <v>39</v>
          </cell>
          <cell r="R756">
            <v>1</v>
          </cell>
          <cell r="S756">
            <v>374.17</v>
          </cell>
          <cell r="T756">
            <v>13</v>
          </cell>
          <cell r="U756">
            <v>660.45</v>
          </cell>
          <cell r="V756">
            <v>0</v>
          </cell>
          <cell r="W756">
            <v>1.7894542944139189</v>
          </cell>
          <cell r="X756">
            <v>860.85</v>
          </cell>
          <cell r="Y756">
            <v>8.7100000000000009</v>
          </cell>
          <cell r="Z756">
            <v>40.11</v>
          </cell>
          <cell r="AA756">
            <v>123507.95999999999</v>
          </cell>
          <cell r="AB756">
            <v>0.44</v>
          </cell>
          <cell r="AC756">
            <v>9.2899999999999991</v>
          </cell>
          <cell r="AD756">
            <v>30.22</v>
          </cell>
          <cell r="AE756">
            <v>2592</v>
          </cell>
          <cell r="AF756">
            <v>331</v>
          </cell>
          <cell r="AG756">
            <v>1.18</v>
          </cell>
          <cell r="AH756">
            <v>19.350000000000001</v>
          </cell>
          <cell r="AI756">
            <v>22.51</v>
          </cell>
          <cell r="AJ756">
            <v>8.08</v>
          </cell>
          <cell r="AK756">
            <v>2.64</v>
          </cell>
          <cell r="AL756">
            <v>4718</v>
          </cell>
          <cell r="AM756">
            <v>729.19</v>
          </cell>
          <cell r="AN756">
            <v>6.3</v>
          </cell>
          <cell r="AO756">
            <v>105</v>
          </cell>
        </row>
        <row r="757">
          <cell r="A757" t="str">
            <v>Tiltil</v>
          </cell>
          <cell r="B757" t="str">
            <v xml:space="preserve"> Tiltil</v>
          </cell>
          <cell r="C757">
            <v>185000000</v>
          </cell>
          <cell r="D757">
            <v>5312.5810000000001</v>
          </cell>
          <cell r="E757">
            <v>140</v>
          </cell>
          <cell r="F757">
            <v>306</v>
          </cell>
          <cell r="G757">
            <v>4</v>
          </cell>
          <cell r="H757">
            <v>5</v>
          </cell>
          <cell r="I757">
            <v>3</v>
          </cell>
          <cell r="J757" t="str">
            <v>01/12/2022</v>
          </cell>
          <cell r="K757">
            <v>13057</v>
          </cell>
          <cell r="L757">
            <v>78790.45</v>
          </cell>
          <cell r="M757">
            <v>43382.42</v>
          </cell>
          <cell r="N757">
            <v>14</v>
          </cell>
          <cell r="O757">
            <v>596.24</v>
          </cell>
          <cell r="P757">
            <v>1.61</v>
          </cell>
          <cell r="Q757">
            <v>8</v>
          </cell>
          <cell r="R757">
            <v>0</v>
          </cell>
          <cell r="S757">
            <v>735.66</v>
          </cell>
          <cell r="T757">
            <v>2</v>
          </cell>
          <cell r="U757">
            <v>367</v>
          </cell>
          <cell r="V757">
            <v>7.96</v>
          </cell>
          <cell r="W757">
            <v>0.59028212649232259</v>
          </cell>
          <cell r="X757">
            <v>889.56</v>
          </cell>
          <cell r="Y757">
            <v>10.64</v>
          </cell>
          <cell r="Z757">
            <v>49.05</v>
          </cell>
          <cell r="AA757">
            <v>17321</v>
          </cell>
          <cell r="AB757">
            <v>0</v>
          </cell>
          <cell r="AC757">
            <v>23.2</v>
          </cell>
          <cell r="AD757">
            <v>35.950000000000003</v>
          </cell>
          <cell r="AE757">
            <v>137</v>
          </cell>
          <cell r="AF757">
            <v>6</v>
          </cell>
          <cell r="AG757">
            <v>0.68</v>
          </cell>
          <cell r="AH757">
            <v>18</v>
          </cell>
          <cell r="AI757">
            <v>23.67</v>
          </cell>
          <cell r="AJ757">
            <v>6.85</v>
          </cell>
          <cell r="AK757">
            <v>2</v>
          </cell>
          <cell r="AL757">
            <v>251</v>
          </cell>
          <cell r="AM757">
            <v>304.72000000000003</v>
          </cell>
          <cell r="AN757">
            <v>0.78</v>
          </cell>
          <cell r="AO757">
            <v>120</v>
          </cell>
        </row>
        <row r="758">
          <cell r="A758" t="str">
            <v>Ñuñoa</v>
          </cell>
          <cell r="B758" t="str">
            <v xml:space="preserve"> Mall plaza egaña / metro plaza egaña / hamburgo</v>
          </cell>
          <cell r="C758">
            <v>1138015640</v>
          </cell>
          <cell r="D758">
            <v>32680</v>
          </cell>
          <cell r="E758">
            <v>240</v>
          </cell>
          <cell r="F758">
            <v>817</v>
          </cell>
          <cell r="G758">
            <v>5</v>
          </cell>
          <cell r="H758">
            <v>3</v>
          </cell>
          <cell r="I758">
            <v>7</v>
          </cell>
          <cell r="J758" t="str">
            <v>01/12/2022</v>
          </cell>
          <cell r="K758">
            <v>208048</v>
          </cell>
          <cell r="L758">
            <v>508452.16</v>
          </cell>
          <cell r="M758">
            <v>300354.24</v>
          </cell>
          <cell r="N758">
            <v>47</v>
          </cell>
          <cell r="O758">
            <v>462.1</v>
          </cell>
          <cell r="P758">
            <v>1.08</v>
          </cell>
          <cell r="Q758">
            <v>28</v>
          </cell>
          <cell r="R758">
            <v>26</v>
          </cell>
          <cell r="S758">
            <v>535.08000000000004</v>
          </cell>
          <cell r="T758">
            <v>6</v>
          </cell>
          <cell r="U758">
            <v>1089.4000000000001</v>
          </cell>
          <cell r="V758">
            <v>0</v>
          </cell>
          <cell r="W758">
            <v>3.3821747955052932</v>
          </cell>
          <cell r="X758">
            <v>1192.3900000000001</v>
          </cell>
          <cell r="Y758">
            <v>2.82</v>
          </cell>
          <cell r="Z758">
            <v>48.36</v>
          </cell>
          <cell r="AA758">
            <v>83721</v>
          </cell>
          <cell r="AB758">
            <v>0</v>
          </cell>
          <cell r="AC758">
            <v>2.06</v>
          </cell>
          <cell r="AD758">
            <v>7.3</v>
          </cell>
          <cell r="AE758">
            <v>1335</v>
          </cell>
          <cell r="AF758">
            <v>446</v>
          </cell>
          <cell r="AG758">
            <v>0.74</v>
          </cell>
          <cell r="AH758">
            <v>20.54</v>
          </cell>
          <cell r="AI758">
            <v>5.76</v>
          </cell>
          <cell r="AJ758">
            <v>2.6</v>
          </cell>
          <cell r="AK758">
            <v>1.02</v>
          </cell>
          <cell r="AL758">
            <v>2313</v>
          </cell>
          <cell r="AM758">
            <v>790.9</v>
          </cell>
          <cell r="AN758">
            <v>22.43</v>
          </cell>
          <cell r="AO758">
            <v>83</v>
          </cell>
        </row>
        <row r="759">
          <cell r="A759" t="str">
            <v>Las Condes</v>
          </cell>
          <cell r="B759" t="str">
            <v xml:space="preserve"> Teno/Yelcho</v>
          </cell>
          <cell r="C759">
            <v>473592800</v>
          </cell>
          <cell r="D759">
            <v>13600</v>
          </cell>
          <cell r="E759">
            <v>190</v>
          </cell>
          <cell r="F759">
            <v>299</v>
          </cell>
          <cell r="G759">
            <v>4</v>
          </cell>
          <cell r="H759">
            <v>4</v>
          </cell>
          <cell r="I759">
            <v>2</v>
          </cell>
          <cell r="J759" t="str">
            <v>01/12/2022</v>
          </cell>
          <cell r="K759">
            <v>294480</v>
          </cell>
          <cell r="L759">
            <v>1432747.4</v>
          </cell>
          <cell r="M759">
            <v>690846.3</v>
          </cell>
          <cell r="N759">
            <v>22</v>
          </cell>
          <cell r="O759">
            <v>1097.19</v>
          </cell>
          <cell r="P759">
            <v>0.37</v>
          </cell>
          <cell r="Q759">
            <v>12</v>
          </cell>
          <cell r="R759">
            <v>41</v>
          </cell>
          <cell r="S759">
            <v>1390.84</v>
          </cell>
          <cell r="T759">
            <v>3</v>
          </cell>
          <cell r="U759">
            <v>2099.15</v>
          </cell>
          <cell r="V759">
            <v>0</v>
          </cell>
          <cell r="W759">
            <v>3.0235780041461733</v>
          </cell>
          <cell r="X759">
            <v>1480.51</v>
          </cell>
          <cell r="Y759">
            <v>2.76</v>
          </cell>
          <cell r="Z759">
            <v>77.150000000000006</v>
          </cell>
          <cell r="AA759">
            <v>117284.5</v>
          </cell>
          <cell r="AB759">
            <v>0</v>
          </cell>
          <cell r="AC759">
            <v>0.88</v>
          </cell>
          <cell r="AD759">
            <v>1.31</v>
          </cell>
          <cell r="AE759">
            <v>664</v>
          </cell>
          <cell r="AF759">
            <v>397</v>
          </cell>
          <cell r="AG759">
            <v>0.33</v>
          </cell>
          <cell r="AH759">
            <v>4</v>
          </cell>
          <cell r="AI759">
            <v>4.2300000000000004</v>
          </cell>
          <cell r="AJ759">
            <v>1.71</v>
          </cell>
          <cell r="AK759">
            <v>0.9</v>
          </cell>
          <cell r="AL759">
            <v>2301</v>
          </cell>
          <cell r="AM759">
            <v>839.24</v>
          </cell>
          <cell r="AN759">
            <v>40.57</v>
          </cell>
          <cell r="AO759">
            <v>80</v>
          </cell>
        </row>
        <row r="760">
          <cell r="A760" t="str">
            <v>Padre Hurtado</v>
          </cell>
          <cell r="B760" t="str">
            <v xml:space="preserve"> Condominio velero dos</v>
          </cell>
          <cell r="C760">
            <v>282066300</v>
          </cell>
          <cell r="D760">
            <v>8100</v>
          </cell>
          <cell r="E760">
            <v>124</v>
          </cell>
          <cell r="F760">
            <v>300</v>
          </cell>
          <cell r="G760">
            <v>3</v>
          </cell>
          <cell r="H760">
            <v>3</v>
          </cell>
          <cell r="I760">
            <v>4</v>
          </cell>
          <cell r="J760" t="str">
            <v>01/12/2022</v>
          </cell>
          <cell r="K760">
            <v>54922</v>
          </cell>
          <cell r="L760">
            <v>393787.75</v>
          </cell>
          <cell r="M760">
            <v>279950.21999999997</v>
          </cell>
          <cell r="N760">
            <v>30</v>
          </cell>
          <cell r="O760">
            <v>704.4</v>
          </cell>
          <cell r="P760">
            <v>1.37</v>
          </cell>
          <cell r="Q760">
            <v>16</v>
          </cell>
          <cell r="R760">
            <v>1</v>
          </cell>
          <cell r="S760">
            <v>783.78</v>
          </cell>
          <cell r="T760">
            <v>2</v>
          </cell>
          <cell r="U760">
            <v>1535.72</v>
          </cell>
          <cell r="V760">
            <v>0</v>
          </cell>
          <cell r="W760">
            <v>1.8638690289237183</v>
          </cell>
          <cell r="X760">
            <v>735.83</v>
          </cell>
          <cell r="Y760">
            <v>37.47</v>
          </cell>
          <cell r="Z760">
            <v>32.25</v>
          </cell>
          <cell r="AA760">
            <v>35201.799999999996</v>
          </cell>
          <cell r="AB760">
            <v>7.87</v>
          </cell>
          <cell r="AC760">
            <v>17.43</v>
          </cell>
          <cell r="AD760">
            <v>39.33</v>
          </cell>
          <cell r="AE760">
            <v>316</v>
          </cell>
          <cell r="AF760">
            <v>31</v>
          </cell>
          <cell r="AG760">
            <v>0.48</v>
          </cell>
          <cell r="AH760">
            <v>40</v>
          </cell>
          <cell r="AI760">
            <v>21.62</v>
          </cell>
          <cell r="AJ760">
            <v>8.2100000000000009</v>
          </cell>
          <cell r="AK760">
            <v>1.88</v>
          </cell>
          <cell r="AL760">
            <v>1154</v>
          </cell>
          <cell r="AM760">
            <v>683.05</v>
          </cell>
          <cell r="AN760">
            <v>1.0900000000000001</v>
          </cell>
          <cell r="AO760">
            <v>120</v>
          </cell>
        </row>
        <row r="761">
          <cell r="A761" t="str">
            <v>Santiago</v>
          </cell>
          <cell r="B761" t="str">
            <v xml:space="preserve"> Guillermo marconi 1900</v>
          </cell>
          <cell r="C761">
            <v>176000000</v>
          </cell>
          <cell r="D761">
            <v>5054.1310000000003</v>
          </cell>
          <cell r="E761">
            <v>147</v>
          </cell>
          <cell r="F761">
            <v>157</v>
          </cell>
          <cell r="G761">
            <v>4</v>
          </cell>
          <cell r="H761">
            <v>2</v>
          </cell>
          <cell r="I761">
            <v>2</v>
          </cell>
          <cell r="J761" t="str">
            <v>01/12/2022</v>
          </cell>
          <cell r="K761">
            <v>402847</v>
          </cell>
          <cell r="L761">
            <v>1868007.66</v>
          </cell>
          <cell r="M761">
            <v>314094.71999999997</v>
          </cell>
          <cell r="N761">
            <v>94</v>
          </cell>
          <cell r="O761">
            <v>389.63</v>
          </cell>
          <cell r="P761">
            <v>2.16</v>
          </cell>
          <cell r="Q761">
            <v>77</v>
          </cell>
          <cell r="R761">
            <v>11</v>
          </cell>
          <cell r="S761">
            <v>384.8</v>
          </cell>
          <cell r="T761">
            <v>7</v>
          </cell>
          <cell r="U761">
            <v>1185.6400000000001</v>
          </cell>
          <cell r="V761">
            <v>0</v>
          </cell>
          <cell r="W761">
            <v>3.4886025335688422</v>
          </cell>
          <cell r="X761">
            <v>1145.54</v>
          </cell>
          <cell r="Y761">
            <v>5.23</v>
          </cell>
          <cell r="Z761">
            <v>38.57</v>
          </cell>
          <cell r="AA761">
            <v>209226.05</v>
          </cell>
          <cell r="AB761">
            <v>2.4300000000000002</v>
          </cell>
          <cell r="AC761">
            <v>9.48</v>
          </cell>
          <cell r="AD761">
            <v>4.3099999999999996</v>
          </cell>
          <cell r="AE761">
            <v>5799</v>
          </cell>
          <cell r="AF761">
            <v>4045</v>
          </cell>
          <cell r="AG761">
            <v>2.02</v>
          </cell>
          <cell r="AH761">
            <v>59.57</v>
          </cell>
          <cell r="AI761">
            <v>9.6300000000000008</v>
          </cell>
          <cell r="AJ761">
            <v>10.62</v>
          </cell>
          <cell r="AK761">
            <v>3.37</v>
          </cell>
          <cell r="AL761">
            <v>14405</v>
          </cell>
          <cell r="AM761">
            <v>589.23</v>
          </cell>
          <cell r="AN761">
            <v>48.24</v>
          </cell>
          <cell r="AO761">
            <v>85</v>
          </cell>
        </row>
        <row r="762">
          <cell r="A762" t="str">
            <v>Maipú</v>
          </cell>
          <cell r="B762" t="str">
            <v xml:space="preserve"> Talcamavida // Alto Jahuel</v>
          </cell>
          <cell r="C762">
            <v>219489369</v>
          </cell>
          <cell r="D762">
            <v>6303</v>
          </cell>
          <cell r="E762">
            <v>130</v>
          </cell>
          <cell r="F762">
            <v>185</v>
          </cell>
          <cell r="G762">
            <v>6</v>
          </cell>
          <cell r="H762">
            <v>3</v>
          </cell>
          <cell r="I762">
            <v>2</v>
          </cell>
          <cell r="J762" t="str">
            <v>01/12/2022</v>
          </cell>
          <cell r="K762">
            <v>517393</v>
          </cell>
          <cell r="L762">
            <v>2847701.93</v>
          </cell>
          <cell r="M762">
            <v>1791808.5</v>
          </cell>
          <cell r="N762">
            <v>185</v>
          </cell>
          <cell r="O762">
            <v>384.19</v>
          </cell>
          <cell r="P762">
            <v>1.33</v>
          </cell>
          <cell r="Q762">
            <v>101</v>
          </cell>
          <cell r="R762">
            <v>8</v>
          </cell>
          <cell r="S762">
            <v>538.27</v>
          </cell>
          <cell r="T762">
            <v>16</v>
          </cell>
          <cell r="U762">
            <v>1258.33</v>
          </cell>
          <cell r="V762">
            <v>35.22</v>
          </cell>
          <cell r="W762">
            <v>2.1906116079118543</v>
          </cell>
          <cell r="X762">
            <v>848.94</v>
          </cell>
          <cell r="Y762">
            <v>8.2100000000000009</v>
          </cell>
          <cell r="Z762">
            <v>53.33</v>
          </cell>
          <cell r="AA762">
            <v>274737.43</v>
          </cell>
          <cell r="AB762">
            <v>0.89</v>
          </cell>
          <cell r="AC762">
            <v>6.81</v>
          </cell>
          <cell r="AD762">
            <v>44</v>
          </cell>
          <cell r="AE762">
            <v>3405</v>
          </cell>
          <cell r="AF762">
            <v>574</v>
          </cell>
          <cell r="AG762">
            <v>0.7</v>
          </cell>
          <cell r="AH762">
            <v>40.74</v>
          </cell>
          <cell r="AI762">
            <v>13.22</v>
          </cell>
          <cell r="AJ762">
            <v>4.8</v>
          </cell>
          <cell r="AK762">
            <v>1.69</v>
          </cell>
          <cell r="AL762">
            <v>6715</v>
          </cell>
          <cell r="AM762">
            <v>843.15</v>
          </cell>
          <cell r="AN762">
            <v>23.75</v>
          </cell>
          <cell r="AO762">
            <v>110</v>
          </cell>
        </row>
        <row r="763">
          <cell r="A763" t="str">
            <v>Independencia</v>
          </cell>
          <cell r="B763" t="str">
            <v xml:space="preserve"> Catorce de la Fama con Carlos Gardel</v>
          </cell>
          <cell r="C763">
            <v>306442400</v>
          </cell>
          <cell r="D763">
            <v>8800</v>
          </cell>
          <cell r="E763">
            <v>140</v>
          </cell>
          <cell r="F763">
            <v>178</v>
          </cell>
          <cell r="G763">
            <v>3</v>
          </cell>
          <cell r="H763">
            <v>1</v>
          </cell>
          <cell r="I763">
            <v>1</v>
          </cell>
          <cell r="J763" t="str">
            <v>01/12/2022</v>
          </cell>
          <cell r="K763">
            <v>100059</v>
          </cell>
          <cell r="L763">
            <v>155440.97</v>
          </cell>
          <cell r="M763">
            <v>126954.77</v>
          </cell>
          <cell r="N763">
            <v>33</v>
          </cell>
          <cell r="O763">
            <v>359.21</v>
          </cell>
          <cell r="P763">
            <v>1.5</v>
          </cell>
          <cell r="Q763">
            <v>25</v>
          </cell>
          <cell r="R763">
            <v>3</v>
          </cell>
          <cell r="S763">
            <v>360.06</v>
          </cell>
          <cell r="T763">
            <v>4</v>
          </cell>
          <cell r="U763">
            <v>889.55</v>
          </cell>
          <cell r="V763">
            <v>0</v>
          </cell>
          <cell r="W763">
            <v>2.4596570099410462</v>
          </cell>
          <cell r="X763">
            <v>819.7</v>
          </cell>
          <cell r="Y763">
            <v>9.06</v>
          </cell>
          <cell r="Z763">
            <v>19.79</v>
          </cell>
          <cell r="AA763">
            <v>50329.1</v>
          </cell>
          <cell r="AB763">
            <v>0.86</v>
          </cell>
          <cell r="AC763">
            <v>15.16</v>
          </cell>
          <cell r="AD763">
            <v>23.98</v>
          </cell>
          <cell r="AE763">
            <v>1053</v>
          </cell>
          <cell r="AF763">
            <v>306</v>
          </cell>
          <cell r="AG763">
            <v>1.05</v>
          </cell>
          <cell r="AH763">
            <v>18</v>
          </cell>
          <cell r="AI763">
            <v>20.91</v>
          </cell>
          <cell r="AJ763">
            <v>13.56</v>
          </cell>
          <cell r="AK763">
            <v>4.37</v>
          </cell>
          <cell r="AL763">
            <v>4403</v>
          </cell>
          <cell r="AM763">
            <v>661.7</v>
          </cell>
          <cell r="AN763">
            <v>7.64</v>
          </cell>
          <cell r="AO763">
            <v>90</v>
          </cell>
        </row>
        <row r="764">
          <cell r="A764" t="str">
            <v>Peñalolén</v>
          </cell>
          <cell r="B764" t="str">
            <v xml:space="preserve"> Principal / Avda. Las Torres</v>
          </cell>
          <cell r="C764">
            <v>185000000</v>
          </cell>
          <cell r="D764">
            <v>5312.5810000000001</v>
          </cell>
          <cell r="E764">
            <v>118</v>
          </cell>
          <cell r="F764">
            <v>300</v>
          </cell>
          <cell r="G764">
            <v>5</v>
          </cell>
          <cell r="H764">
            <v>2</v>
          </cell>
          <cell r="I764">
            <v>3</v>
          </cell>
          <cell r="J764" t="str">
            <v>01/12/2022</v>
          </cell>
          <cell r="K764">
            <v>241394</v>
          </cell>
          <cell r="L764">
            <v>1367424.45</v>
          </cell>
          <cell r="M764">
            <v>785309.42</v>
          </cell>
          <cell r="N764">
            <v>86</v>
          </cell>
          <cell r="O764">
            <v>546.67999999999995</v>
          </cell>
          <cell r="P764">
            <v>0.83</v>
          </cell>
          <cell r="Q764">
            <v>37</v>
          </cell>
          <cell r="R764">
            <v>15</v>
          </cell>
          <cell r="S764">
            <v>760.66</v>
          </cell>
          <cell r="T764">
            <v>11</v>
          </cell>
          <cell r="U764">
            <v>1067.57</v>
          </cell>
          <cell r="V764">
            <v>131.37</v>
          </cell>
          <cell r="W764">
            <v>1.3867982301006019</v>
          </cell>
          <cell r="X764">
            <v>953.54</v>
          </cell>
          <cell r="Y764">
            <v>5.89</v>
          </cell>
          <cell r="Z764">
            <v>50.86</v>
          </cell>
          <cell r="AA764">
            <v>124131.04</v>
          </cell>
          <cell r="AB764">
            <v>0.84</v>
          </cell>
          <cell r="AC764">
            <v>12.55</v>
          </cell>
          <cell r="AD764">
            <v>26.33</v>
          </cell>
          <cell r="AE764">
            <v>1175</v>
          </cell>
          <cell r="AF764">
            <v>289</v>
          </cell>
          <cell r="AG764">
            <v>0.56000000000000005</v>
          </cell>
          <cell r="AH764">
            <v>31.03</v>
          </cell>
          <cell r="AI764">
            <v>26.28</v>
          </cell>
          <cell r="AJ764">
            <v>8.4700000000000006</v>
          </cell>
          <cell r="AK764">
            <v>2.84</v>
          </cell>
          <cell r="AL764">
            <v>5910</v>
          </cell>
          <cell r="AM764">
            <v>673.4</v>
          </cell>
          <cell r="AN764">
            <v>21.78</v>
          </cell>
          <cell r="AO764">
            <v>90</v>
          </cell>
        </row>
        <row r="765">
          <cell r="A765" t="str">
            <v>Ñuñoa</v>
          </cell>
          <cell r="B765" t="str">
            <v xml:space="preserve"> Barrio Italia. Providencia - Ñuñoa</v>
          </cell>
          <cell r="C765">
            <v>340000000</v>
          </cell>
          <cell r="D765">
            <v>9763.6620000000003</v>
          </cell>
          <cell r="E765">
            <v>140</v>
          </cell>
          <cell r="F765">
            <v>215</v>
          </cell>
          <cell r="G765">
            <v>4</v>
          </cell>
          <cell r="H765">
            <v>1</v>
          </cell>
          <cell r="I765">
            <v>0</v>
          </cell>
          <cell r="J765" t="str">
            <v>01/12/2022</v>
          </cell>
          <cell r="K765">
            <v>208048</v>
          </cell>
          <cell r="L765">
            <v>508452.16</v>
          </cell>
          <cell r="M765">
            <v>300354.24</v>
          </cell>
          <cell r="N765">
            <v>47</v>
          </cell>
          <cell r="O765">
            <v>462.1</v>
          </cell>
          <cell r="P765">
            <v>1.08</v>
          </cell>
          <cell r="Q765">
            <v>28</v>
          </cell>
          <cell r="R765">
            <v>26</v>
          </cell>
          <cell r="S765">
            <v>535.08000000000004</v>
          </cell>
          <cell r="T765">
            <v>6</v>
          </cell>
          <cell r="U765">
            <v>1089.4000000000001</v>
          </cell>
          <cell r="V765">
            <v>0</v>
          </cell>
          <cell r="W765">
            <v>3.3821747955052932</v>
          </cell>
          <cell r="X765">
            <v>1192.3900000000001</v>
          </cell>
          <cell r="Y765">
            <v>2.82</v>
          </cell>
          <cell r="Z765">
            <v>48.36</v>
          </cell>
          <cell r="AA765">
            <v>83721</v>
          </cell>
          <cell r="AB765">
            <v>0</v>
          </cell>
          <cell r="AC765">
            <v>2.06</v>
          </cell>
          <cell r="AD765">
            <v>7.3</v>
          </cell>
          <cell r="AE765">
            <v>1335</v>
          </cell>
          <cell r="AF765">
            <v>446</v>
          </cell>
          <cell r="AG765">
            <v>0.74</v>
          </cell>
          <cell r="AH765">
            <v>20.54</v>
          </cell>
          <cell r="AI765">
            <v>5.76</v>
          </cell>
          <cell r="AJ765">
            <v>2.6</v>
          </cell>
          <cell r="AK765">
            <v>1.02</v>
          </cell>
          <cell r="AL765">
            <v>2313</v>
          </cell>
          <cell r="AM765">
            <v>790.9</v>
          </cell>
          <cell r="AN765">
            <v>22.43</v>
          </cell>
          <cell r="AO765">
            <v>83</v>
          </cell>
        </row>
        <row r="766">
          <cell r="A766" t="str">
            <v>Ñuñoa</v>
          </cell>
          <cell r="B766" t="str">
            <v xml:space="preserve"> Coventry / Lic. de Las Peñas</v>
          </cell>
          <cell r="C766">
            <v>299000000</v>
          </cell>
          <cell r="D766">
            <v>8586.2790000000005</v>
          </cell>
          <cell r="E766">
            <v>82</v>
          </cell>
          <cell r="F766">
            <v>90</v>
          </cell>
          <cell r="G766">
            <v>4</v>
          </cell>
          <cell r="H766">
            <v>2</v>
          </cell>
          <cell r="I766">
            <v>2</v>
          </cell>
          <cell r="J766" t="str">
            <v>01/12/2022</v>
          </cell>
          <cell r="K766">
            <v>208048</v>
          </cell>
          <cell r="L766">
            <v>508452.16</v>
          </cell>
          <cell r="M766">
            <v>300354.24</v>
          </cell>
          <cell r="N766">
            <v>47</v>
          </cell>
          <cell r="O766">
            <v>462.1</v>
          </cell>
          <cell r="P766">
            <v>1.08</v>
          </cell>
          <cell r="Q766">
            <v>28</v>
          </cell>
          <cell r="R766">
            <v>26</v>
          </cell>
          <cell r="S766">
            <v>535.08000000000004</v>
          </cell>
          <cell r="T766">
            <v>6</v>
          </cell>
          <cell r="U766">
            <v>1089.4000000000001</v>
          </cell>
          <cell r="V766">
            <v>0</v>
          </cell>
          <cell r="W766">
            <v>3.3821747955052932</v>
          </cell>
          <cell r="X766">
            <v>1192.3900000000001</v>
          </cell>
          <cell r="Y766">
            <v>2.82</v>
          </cell>
          <cell r="Z766">
            <v>48.36</v>
          </cell>
          <cell r="AA766">
            <v>83721</v>
          </cell>
          <cell r="AB766">
            <v>0</v>
          </cell>
          <cell r="AC766">
            <v>2.06</v>
          </cell>
          <cell r="AD766">
            <v>7.3</v>
          </cell>
          <cell r="AE766">
            <v>1335</v>
          </cell>
          <cell r="AF766">
            <v>446</v>
          </cell>
          <cell r="AG766">
            <v>0.74</v>
          </cell>
          <cell r="AH766">
            <v>20.54</v>
          </cell>
          <cell r="AI766">
            <v>5.76</v>
          </cell>
          <cell r="AJ766">
            <v>2.6</v>
          </cell>
          <cell r="AK766">
            <v>1.02</v>
          </cell>
          <cell r="AL766">
            <v>2313</v>
          </cell>
          <cell r="AM766">
            <v>790.9</v>
          </cell>
          <cell r="AN766">
            <v>22.43</v>
          </cell>
          <cell r="AO766">
            <v>83</v>
          </cell>
        </row>
        <row r="767">
          <cell r="A767" t="str">
            <v>La Reina</v>
          </cell>
          <cell r="B767" t="str">
            <v xml:space="preserve"> Simón González / Carlos Dorlhiac</v>
          </cell>
          <cell r="C767">
            <v>556819770</v>
          </cell>
          <cell r="D767">
            <v>15990</v>
          </cell>
          <cell r="E767">
            <v>170</v>
          </cell>
          <cell r="F767">
            <v>315</v>
          </cell>
          <cell r="G767">
            <v>6</v>
          </cell>
          <cell r="H767">
            <v>4</v>
          </cell>
          <cell r="I767">
            <v>2</v>
          </cell>
          <cell r="J767" t="str">
            <v>01/12/2022</v>
          </cell>
          <cell r="K767">
            <v>92678</v>
          </cell>
          <cell r="L767">
            <v>1296980.73</v>
          </cell>
          <cell r="M767">
            <v>190795.89</v>
          </cell>
          <cell r="N767">
            <v>28</v>
          </cell>
          <cell r="O767">
            <v>636.16</v>
          </cell>
          <cell r="P767">
            <v>0.82</v>
          </cell>
          <cell r="Q767">
            <v>15</v>
          </cell>
          <cell r="R767">
            <v>17</v>
          </cell>
          <cell r="S767">
            <v>783.55</v>
          </cell>
          <cell r="T767">
            <v>4</v>
          </cell>
          <cell r="U767">
            <v>1244.3399999999999</v>
          </cell>
          <cell r="V767">
            <v>0</v>
          </cell>
          <cell r="W767">
            <v>1.7040330196173972</v>
          </cell>
          <cell r="X767">
            <v>1393.46</v>
          </cell>
          <cell r="Y767">
            <v>3.3</v>
          </cell>
          <cell r="Z767">
            <v>33.53</v>
          </cell>
          <cell r="AA767">
            <v>46581.770000000004</v>
          </cell>
          <cell r="AB767">
            <v>3.88</v>
          </cell>
          <cell r="AC767">
            <v>4.92</v>
          </cell>
          <cell r="AD767">
            <v>6.16</v>
          </cell>
          <cell r="AE767">
            <v>379</v>
          </cell>
          <cell r="AF767">
            <v>103</v>
          </cell>
          <cell r="AG767">
            <v>0.49</v>
          </cell>
          <cell r="AH767">
            <v>26.67</v>
          </cell>
          <cell r="AI767">
            <v>6.94</v>
          </cell>
          <cell r="AJ767">
            <v>3.21</v>
          </cell>
          <cell r="AK767">
            <v>1.23</v>
          </cell>
          <cell r="AL767">
            <v>1106</v>
          </cell>
          <cell r="AM767">
            <v>810.3</v>
          </cell>
          <cell r="AN767">
            <v>17.28</v>
          </cell>
          <cell r="AO767">
            <v>90</v>
          </cell>
        </row>
        <row r="768">
          <cell r="A768" t="str">
            <v>Providencia</v>
          </cell>
          <cell r="B768" t="str">
            <v xml:space="preserve"> Campus oriente uc</v>
          </cell>
          <cell r="C768">
            <v>915844900</v>
          </cell>
          <cell r="D768">
            <v>26300</v>
          </cell>
          <cell r="E768">
            <v>343</v>
          </cell>
          <cell r="F768">
            <v>583</v>
          </cell>
          <cell r="G768">
            <v>6</v>
          </cell>
          <cell r="H768">
            <v>5</v>
          </cell>
          <cell r="I768">
            <v>3</v>
          </cell>
          <cell r="J768" t="str">
            <v>01/12/2022</v>
          </cell>
          <cell r="K768">
            <v>141986</v>
          </cell>
          <cell r="L768">
            <v>2121068.62</v>
          </cell>
          <cell r="M768">
            <v>262959.53000000003</v>
          </cell>
          <cell r="N768">
            <v>15</v>
          </cell>
          <cell r="O768">
            <v>808.55</v>
          </cell>
          <cell r="P768">
            <v>1.45</v>
          </cell>
          <cell r="Q768">
            <v>18</v>
          </cell>
          <cell r="R768">
            <v>23</v>
          </cell>
          <cell r="S768">
            <v>690.76</v>
          </cell>
          <cell r="T768">
            <v>6</v>
          </cell>
          <cell r="U768">
            <v>1084.74</v>
          </cell>
          <cell r="V768">
            <v>0</v>
          </cell>
          <cell r="W768">
            <v>4.4714613012020283</v>
          </cell>
          <cell r="X768">
            <v>1694.2</v>
          </cell>
          <cell r="Y768">
            <v>3.07</v>
          </cell>
          <cell r="Z768">
            <v>65.53</v>
          </cell>
          <cell r="AA768">
            <v>85165.3</v>
          </cell>
          <cell r="AB768">
            <v>8.2100000000000009</v>
          </cell>
          <cell r="AC768">
            <v>1.27</v>
          </cell>
          <cell r="AD768">
            <v>2.15</v>
          </cell>
          <cell r="AE768">
            <v>1418</v>
          </cell>
          <cell r="AF768">
            <v>954</v>
          </cell>
          <cell r="AG768">
            <v>1.54</v>
          </cell>
          <cell r="AH768">
            <v>18.75</v>
          </cell>
          <cell r="AI768">
            <v>3.38</v>
          </cell>
          <cell r="AJ768">
            <v>2.23</v>
          </cell>
          <cell r="AK768">
            <v>1.34</v>
          </cell>
          <cell r="AL768">
            <v>2344</v>
          </cell>
          <cell r="AM768">
            <v>738.17</v>
          </cell>
          <cell r="AN768">
            <v>37.159999999999997</v>
          </cell>
          <cell r="AO768">
            <v>65</v>
          </cell>
        </row>
        <row r="769">
          <cell r="A769" t="str">
            <v>Peñalolén</v>
          </cell>
          <cell r="B769" t="str">
            <v xml:space="preserve"> Avda. El Valle / Casagrande</v>
          </cell>
          <cell r="C769">
            <v>417527770</v>
          </cell>
          <cell r="D769">
            <v>11990</v>
          </cell>
          <cell r="E769">
            <v>180</v>
          </cell>
          <cell r="F769">
            <v>490</v>
          </cell>
          <cell r="G769">
            <v>5</v>
          </cell>
          <cell r="H769">
            <v>4</v>
          </cell>
          <cell r="I769">
            <v>2</v>
          </cell>
          <cell r="J769" t="str">
            <v>01/12/2022</v>
          </cell>
          <cell r="K769">
            <v>241394</v>
          </cell>
          <cell r="L769">
            <v>1367424.45</v>
          </cell>
          <cell r="M769">
            <v>785309.42</v>
          </cell>
          <cell r="N769">
            <v>86</v>
          </cell>
          <cell r="O769">
            <v>546.67999999999995</v>
          </cell>
          <cell r="P769">
            <v>0.83</v>
          </cell>
          <cell r="Q769">
            <v>37</v>
          </cell>
          <cell r="R769">
            <v>15</v>
          </cell>
          <cell r="S769">
            <v>760.66</v>
          </cell>
          <cell r="T769">
            <v>11</v>
          </cell>
          <cell r="U769">
            <v>1067.57</v>
          </cell>
          <cell r="V769">
            <v>131.37</v>
          </cell>
          <cell r="W769">
            <v>1.3867982301006019</v>
          </cell>
          <cell r="X769">
            <v>953.54</v>
          </cell>
          <cell r="Y769">
            <v>5.89</v>
          </cell>
          <cell r="Z769">
            <v>50.86</v>
          </cell>
          <cell r="AA769">
            <v>124131.04</v>
          </cell>
          <cell r="AB769">
            <v>0.84</v>
          </cell>
          <cell r="AC769">
            <v>12.55</v>
          </cell>
          <cell r="AD769">
            <v>26.33</v>
          </cell>
          <cell r="AE769">
            <v>1175</v>
          </cell>
          <cell r="AF769">
            <v>289</v>
          </cell>
          <cell r="AG769">
            <v>0.56000000000000005</v>
          </cell>
          <cell r="AH769">
            <v>31.03</v>
          </cell>
          <cell r="AI769">
            <v>26.28</v>
          </cell>
          <cell r="AJ769">
            <v>8.4700000000000006</v>
          </cell>
          <cell r="AK769">
            <v>2.84</v>
          </cell>
          <cell r="AL769">
            <v>5910</v>
          </cell>
          <cell r="AM769">
            <v>673.4</v>
          </cell>
          <cell r="AN769">
            <v>21.78</v>
          </cell>
          <cell r="AO769">
            <v>90</v>
          </cell>
        </row>
        <row r="770">
          <cell r="A770" t="str">
            <v>Ñuñoa</v>
          </cell>
          <cell r="B770" t="str">
            <v xml:space="preserve"> Simón Bolívar / Hamburgo</v>
          </cell>
          <cell r="C770">
            <v>430000000</v>
          </cell>
          <cell r="D770">
            <v>12348.161</v>
          </cell>
          <cell r="E770">
            <v>140</v>
          </cell>
          <cell r="F770">
            <v>405</v>
          </cell>
          <cell r="G770">
            <v>5</v>
          </cell>
          <cell r="H770">
            <v>3</v>
          </cell>
          <cell r="I770">
            <v>3</v>
          </cell>
          <cell r="J770" t="str">
            <v>01/12/2022</v>
          </cell>
          <cell r="K770">
            <v>208048</v>
          </cell>
          <cell r="L770">
            <v>508452.16</v>
          </cell>
          <cell r="M770">
            <v>300354.24</v>
          </cell>
          <cell r="N770">
            <v>47</v>
          </cell>
          <cell r="O770">
            <v>462.1</v>
          </cell>
          <cell r="P770">
            <v>1.08</v>
          </cell>
          <cell r="Q770">
            <v>28</v>
          </cell>
          <cell r="R770">
            <v>26</v>
          </cell>
          <cell r="S770">
            <v>535.08000000000004</v>
          </cell>
          <cell r="T770">
            <v>6</v>
          </cell>
          <cell r="U770">
            <v>1089.4000000000001</v>
          </cell>
          <cell r="V770">
            <v>0</v>
          </cell>
          <cell r="W770">
            <v>3.3821747955052932</v>
          </cell>
          <cell r="X770">
            <v>1192.3900000000001</v>
          </cell>
          <cell r="Y770">
            <v>2.82</v>
          </cell>
          <cell r="Z770">
            <v>48.36</v>
          </cell>
          <cell r="AA770">
            <v>83721</v>
          </cell>
          <cell r="AB770">
            <v>0</v>
          </cell>
          <cell r="AC770">
            <v>2.06</v>
          </cell>
          <cell r="AD770">
            <v>7.3</v>
          </cell>
          <cell r="AE770">
            <v>1335</v>
          </cell>
          <cell r="AF770">
            <v>446</v>
          </cell>
          <cell r="AG770">
            <v>0.74</v>
          </cell>
          <cell r="AH770">
            <v>20.54</v>
          </cell>
          <cell r="AI770">
            <v>5.76</v>
          </cell>
          <cell r="AJ770">
            <v>2.6</v>
          </cell>
          <cell r="AK770">
            <v>1.02</v>
          </cell>
          <cell r="AL770">
            <v>2313</v>
          </cell>
          <cell r="AM770">
            <v>790.9</v>
          </cell>
          <cell r="AN770">
            <v>22.43</v>
          </cell>
          <cell r="AO770">
            <v>83</v>
          </cell>
        </row>
        <row r="771">
          <cell r="A771" t="str">
            <v>Ñuñoa</v>
          </cell>
          <cell r="B771" t="str">
            <v xml:space="preserve"> Simón Bolívar / Montenegro</v>
          </cell>
          <cell r="C771">
            <v>383053000</v>
          </cell>
          <cell r="D771">
            <v>11000</v>
          </cell>
          <cell r="E771">
            <v>119</v>
          </cell>
          <cell r="F771">
            <v>270</v>
          </cell>
          <cell r="G771">
            <v>4</v>
          </cell>
          <cell r="H771">
            <v>3</v>
          </cell>
          <cell r="I771">
            <v>0</v>
          </cell>
          <cell r="J771" t="str">
            <v>01/12/2022</v>
          </cell>
          <cell r="K771">
            <v>208048</v>
          </cell>
          <cell r="L771">
            <v>508452.16</v>
          </cell>
          <cell r="M771">
            <v>300354.24</v>
          </cell>
          <cell r="N771">
            <v>47</v>
          </cell>
          <cell r="O771">
            <v>462.1</v>
          </cell>
          <cell r="P771">
            <v>1.08</v>
          </cell>
          <cell r="Q771">
            <v>28</v>
          </cell>
          <cell r="R771">
            <v>26</v>
          </cell>
          <cell r="S771">
            <v>535.08000000000004</v>
          </cell>
          <cell r="T771">
            <v>6</v>
          </cell>
          <cell r="U771">
            <v>1089.4000000000001</v>
          </cell>
          <cell r="V771">
            <v>0</v>
          </cell>
          <cell r="W771">
            <v>3.3821747955052932</v>
          </cell>
          <cell r="X771">
            <v>1192.3900000000001</v>
          </cell>
          <cell r="Y771">
            <v>2.82</v>
          </cell>
          <cell r="Z771">
            <v>48.36</v>
          </cell>
          <cell r="AA771">
            <v>83721</v>
          </cell>
          <cell r="AB771">
            <v>0</v>
          </cell>
          <cell r="AC771">
            <v>2.06</v>
          </cell>
          <cell r="AD771">
            <v>7.3</v>
          </cell>
          <cell r="AE771">
            <v>1335</v>
          </cell>
          <cell r="AF771">
            <v>446</v>
          </cell>
          <cell r="AG771">
            <v>0.74</v>
          </cell>
          <cell r="AH771">
            <v>20.54</v>
          </cell>
          <cell r="AI771">
            <v>5.76</v>
          </cell>
          <cell r="AJ771">
            <v>2.6</v>
          </cell>
          <cell r="AK771">
            <v>1.02</v>
          </cell>
          <cell r="AL771">
            <v>2313</v>
          </cell>
          <cell r="AM771">
            <v>790.9</v>
          </cell>
          <cell r="AN771">
            <v>22.43</v>
          </cell>
          <cell r="AO771">
            <v>83</v>
          </cell>
        </row>
        <row r="772">
          <cell r="A772" t="str">
            <v>Lo Barnechea</v>
          </cell>
          <cell r="B772" t="str">
            <v xml:space="preserve"> Lo Barnechea</v>
          </cell>
          <cell r="C772">
            <v>661288770</v>
          </cell>
          <cell r="D772">
            <v>18990</v>
          </cell>
          <cell r="E772">
            <v>234</v>
          </cell>
          <cell r="F772">
            <v>603</v>
          </cell>
          <cell r="G772">
            <v>6</v>
          </cell>
          <cell r="H772">
            <v>5</v>
          </cell>
          <cell r="I772">
            <v>2</v>
          </cell>
          <cell r="J772" t="str">
            <v>01/12/2022</v>
          </cell>
          <cell r="K772">
            <v>103092</v>
          </cell>
          <cell r="L772">
            <v>1567804.34</v>
          </cell>
          <cell r="M772">
            <v>626845.31999999995</v>
          </cell>
          <cell r="N772">
            <v>15</v>
          </cell>
          <cell r="O772">
            <v>2614.17</v>
          </cell>
          <cell r="P772">
            <v>0.25</v>
          </cell>
          <cell r="Q772">
            <v>9</v>
          </cell>
          <cell r="R772">
            <v>17</v>
          </cell>
          <cell r="S772">
            <v>3190.98</v>
          </cell>
          <cell r="T772">
            <v>4</v>
          </cell>
          <cell r="U772">
            <v>2888.76</v>
          </cell>
          <cell r="V772">
            <v>96.39</v>
          </cell>
          <cell r="W772">
            <v>1.9633318912823834</v>
          </cell>
          <cell r="X772">
            <v>1582.54</v>
          </cell>
          <cell r="Y772">
            <v>3.04</v>
          </cell>
          <cell r="Z772">
            <v>49.9</v>
          </cell>
          <cell r="AA772">
            <v>57968.619999999995</v>
          </cell>
          <cell r="AB772">
            <v>1.26</v>
          </cell>
          <cell r="AC772">
            <v>6.01</v>
          </cell>
          <cell r="AD772">
            <v>2</v>
          </cell>
          <cell r="AE772">
            <v>147</v>
          </cell>
          <cell r="AF772">
            <v>32</v>
          </cell>
          <cell r="AG772">
            <v>0.15</v>
          </cell>
          <cell r="AH772">
            <v>16.670000000000002</v>
          </cell>
          <cell r="AI772">
            <v>17.18</v>
          </cell>
          <cell r="AJ772">
            <v>3.39</v>
          </cell>
          <cell r="AK772">
            <v>1.35</v>
          </cell>
          <cell r="AL772">
            <v>1127</v>
          </cell>
          <cell r="AM772">
            <v>732.13</v>
          </cell>
          <cell r="AN772">
            <v>1.06</v>
          </cell>
          <cell r="AO772">
            <v>90</v>
          </cell>
        </row>
        <row r="773">
          <cell r="A773" t="str">
            <v>San Bernardo</v>
          </cell>
          <cell r="B773" t="str">
            <v xml:space="preserve"> Casa 2 pisos</v>
          </cell>
          <cell r="C773">
            <v>140000000</v>
          </cell>
          <cell r="D773">
            <v>4020.3310000000001</v>
          </cell>
          <cell r="E773">
            <v>80</v>
          </cell>
          <cell r="F773">
            <v>150</v>
          </cell>
          <cell r="G773">
            <v>3</v>
          </cell>
          <cell r="H773">
            <v>2</v>
          </cell>
          <cell r="I773">
            <v>3</v>
          </cell>
          <cell r="J773" t="str">
            <v>01/12/2022</v>
          </cell>
          <cell r="K773">
            <v>295550</v>
          </cell>
          <cell r="L773">
            <v>1202249.04</v>
          </cell>
          <cell r="M773">
            <v>888070.94</v>
          </cell>
          <cell r="N773">
            <v>136</v>
          </cell>
          <cell r="O773">
            <v>435.51</v>
          </cell>
          <cell r="P773">
            <v>1.1200000000000001</v>
          </cell>
          <cell r="Q773">
            <v>72</v>
          </cell>
          <cell r="R773">
            <v>6</v>
          </cell>
          <cell r="S773">
            <v>532.71</v>
          </cell>
          <cell r="T773">
            <v>16</v>
          </cell>
          <cell r="U773">
            <v>1086.2</v>
          </cell>
          <cell r="V773">
            <v>87.58</v>
          </cell>
          <cell r="W773">
            <v>1.7781383098564814</v>
          </cell>
          <cell r="X773">
            <v>645.42999999999995</v>
          </cell>
          <cell r="Y773">
            <v>14.56</v>
          </cell>
          <cell r="Z773">
            <v>31.39</v>
          </cell>
          <cell r="AA773">
            <v>160655.12999999998</v>
          </cell>
          <cell r="AB773">
            <v>0.4</v>
          </cell>
          <cell r="AC773">
            <v>12.73</v>
          </cell>
          <cell r="AD773">
            <v>38.26</v>
          </cell>
          <cell r="AE773">
            <v>3184</v>
          </cell>
          <cell r="AF773">
            <v>603</v>
          </cell>
          <cell r="AG773">
            <v>1.1499999999999999</v>
          </cell>
          <cell r="AH773">
            <v>46.15</v>
          </cell>
          <cell r="AI773">
            <v>26.07</v>
          </cell>
          <cell r="AJ773">
            <v>9.44</v>
          </cell>
          <cell r="AK773">
            <v>2.14</v>
          </cell>
          <cell r="AL773">
            <v>6355</v>
          </cell>
          <cell r="AM773">
            <v>611.07000000000005</v>
          </cell>
          <cell r="AN773">
            <v>10.7</v>
          </cell>
          <cell r="AO773">
            <v>120</v>
          </cell>
        </row>
        <row r="774">
          <cell r="A774" t="str">
            <v>San Miguel</v>
          </cell>
          <cell r="B774" t="str">
            <v xml:space="preserve"> Metro departamental / san nicolas / arquimides</v>
          </cell>
          <cell r="C774">
            <v>591991000</v>
          </cell>
          <cell r="D774">
            <v>17000</v>
          </cell>
          <cell r="E774">
            <v>220</v>
          </cell>
          <cell r="F774">
            <v>836</v>
          </cell>
          <cell r="G774">
            <v>4</v>
          </cell>
          <cell r="H774">
            <v>3</v>
          </cell>
          <cell r="I774">
            <v>3</v>
          </cell>
          <cell r="J774" t="str">
            <v>01/12/2022</v>
          </cell>
          <cell r="K774">
            <v>107828</v>
          </cell>
          <cell r="L774">
            <v>212503.55</v>
          </cell>
          <cell r="M774">
            <v>111933.5</v>
          </cell>
          <cell r="N774">
            <v>46</v>
          </cell>
          <cell r="O774">
            <v>335.75</v>
          </cell>
          <cell r="P774">
            <v>1.28</v>
          </cell>
          <cell r="Q774">
            <v>30</v>
          </cell>
          <cell r="R774">
            <v>4</v>
          </cell>
          <cell r="S774">
            <v>398.06</v>
          </cell>
          <cell r="T774">
            <v>4</v>
          </cell>
          <cell r="U774">
            <v>906.7</v>
          </cell>
          <cell r="V774">
            <v>0</v>
          </cell>
          <cell r="W774">
            <v>1.2435673098822997</v>
          </cell>
          <cell r="X774">
            <v>1228.8</v>
          </cell>
          <cell r="Y774">
            <v>5.22</v>
          </cell>
          <cell r="Z774">
            <v>21.59</v>
          </cell>
          <cell r="AA774">
            <v>49502.54</v>
          </cell>
          <cell r="AB774">
            <v>0.95</v>
          </cell>
          <cell r="AC774">
            <v>5.72</v>
          </cell>
          <cell r="AD774">
            <v>11.06</v>
          </cell>
          <cell r="AE774">
            <v>1202</v>
          </cell>
          <cell r="AF774">
            <v>380</v>
          </cell>
          <cell r="AG774">
            <v>1.25</v>
          </cell>
          <cell r="AH774">
            <v>24</v>
          </cell>
          <cell r="AI774">
            <v>17.25</v>
          </cell>
          <cell r="AJ774">
            <v>5.23</v>
          </cell>
          <cell r="AK774">
            <v>2.2799999999999998</v>
          </cell>
          <cell r="AL774">
            <v>2072</v>
          </cell>
          <cell r="AM774">
            <v>799.86</v>
          </cell>
          <cell r="AN774">
            <v>1.89</v>
          </cell>
          <cell r="AO774">
            <v>90</v>
          </cell>
        </row>
        <row r="775">
          <cell r="A775" t="str">
            <v>Macul</v>
          </cell>
          <cell r="B775" t="str">
            <v xml:space="preserve"> Macul</v>
          </cell>
          <cell r="C775">
            <v>535000000</v>
          </cell>
          <cell r="D775">
            <v>15363.409</v>
          </cell>
          <cell r="E775">
            <v>330</v>
          </cell>
          <cell r="F775">
            <v>600</v>
          </cell>
          <cell r="G775">
            <v>6</v>
          </cell>
          <cell r="H775">
            <v>6</v>
          </cell>
          <cell r="I775">
            <v>4</v>
          </cell>
          <cell r="J775" t="str">
            <v>01/12/2022</v>
          </cell>
          <cell r="K775">
            <v>116249</v>
          </cell>
          <cell r="L775">
            <v>480763.06</v>
          </cell>
          <cell r="M775">
            <v>299144.71999999997</v>
          </cell>
          <cell r="N775">
            <v>42</v>
          </cell>
          <cell r="O775">
            <v>401.02</v>
          </cell>
          <cell r="P775">
            <v>1.03</v>
          </cell>
          <cell r="Q775">
            <v>21</v>
          </cell>
          <cell r="R775">
            <v>4</v>
          </cell>
          <cell r="S775">
            <v>537.11</v>
          </cell>
          <cell r="T775">
            <v>4</v>
          </cell>
          <cell r="U775">
            <v>1135.94</v>
          </cell>
          <cell r="V775">
            <v>0</v>
          </cell>
          <cell r="W775">
            <v>2.855379899162005</v>
          </cell>
          <cell r="X775">
            <v>955.34</v>
          </cell>
          <cell r="Y775">
            <v>5.23</v>
          </cell>
          <cell r="Z775">
            <v>19.27</v>
          </cell>
          <cell r="AA775">
            <v>55634</v>
          </cell>
          <cell r="AB775">
            <v>0</v>
          </cell>
          <cell r="AC775">
            <v>6.7</v>
          </cell>
          <cell r="AD775">
            <v>17.75</v>
          </cell>
          <cell r="AE775">
            <v>861</v>
          </cell>
          <cell r="AF775">
            <v>256</v>
          </cell>
          <cell r="AG775">
            <v>0.86</v>
          </cell>
          <cell r="AH775">
            <v>66.67</v>
          </cell>
          <cell r="AI775">
            <v>13.47</v>
          </cell>
          <cell r="AJ775">
            <v>5.97</v>
          </cell>
          <cell r="AK775">
            <v>2.4900000000000002</v>
          </cell>
          <cell r="AL775">
            <v>2523</v>
          </cell>
          <cell r="AM775">
            <v>713.77</v>
          </cell>
          <cell r="AN775">
            <v>6.81</v>
          </cell>
          <cell r="AO775">
            <v>90</v>
          </cell>
        </row>
        <row r="776">
          <cell r="A776" t="str">
            <v>Ñuñoa</v>
          </cell>
          <cell r="B776" t="str">
            <v xml:space="preserve"> Bremen/Estrella Solitaria</v>
          </cell>
          <cell r="C776">
            <v>313407000</v>
          </cell>
          <cell r="D776">
            <v>9000</v>
          </cell>
          <cell r="E776">
            <v>115</v>
          </cell>
          <cell r="F776">
            <v>172</v>
          </cell>
          <cell r="G776">
            <v>4</v>
          </cell>
          <cell r="H776">
            <v>2</v>
          </cell>
          <cell r="I776">
            <v>3</v>
          </cell>
          <cell r="J776" t="str">
            <v>01/12/2022</v>
          </cell>
          <cell r="K776">
            <v>208048</v>
          </cell>
          <cell r="L776">
            <v>508452.16</v>
          </cell>
          <cell r="M776">
            <v>300354.24</v>
          </cell>
          <cell r="N776">
            <v>47</v>
          </cell>
          <cell r="O776">
            <v>462.1</v>
          </cell>
          <cell r="P776">
            <v>1.08</v>
          </cell>
          <cell r="Q776">
            <v>28</v>
          </cell>
          <cell r="R776">
            <v>26</v>
          </cell>
          <cell r="S776">
            <v>535.08000000000004</v>
          </cell>
          <cell r="T776">
            <v>6</v>
          </cell>
          <cell r="U776">
            <v>1089.4000000000001</v>
          </cell>
          <cell r="V776">
            <v>0</v>
          </cell>
          <cell r="W776">
            <v>3.3821747955052932</v>
          </cell>
          <cell r="X776">
            <v>1192.3900000000001</v>
          </cell>
          <cell r="Y776">
            <v>2.82</v>
          </cell>
          <cell r="Z776">
            <v>48.36</v>
          </cell>
          <cell r="AA776">
            <v>83721</v>
          </cell>
          <cell r="AB776">
            <v>0</v>
          </cell>
          <cell r="AC776">
            <v>2.06</v>
          </cell>
          <cell r="AD776">
            <v>7.3</v>
          </cell>
          <cell r="AE776">
            <v>1335</v>
          </cell>
          <cell r="AF776">
            <v>446</v>
          </cell>
          <cell r="AG776">
            <v>0.74</v>
          </cell>
          <cell r="AH776">
            <v>20.54</v>
          </cell>
          <cell r="AI776">
            <v>5.76</v>
          </cell>
          <cell r="AJ776">
            <v>2.6</v>
          </cell>
          <cell r="AK776">
            <v>1.02</v>
          </cell>
          <cell r="AL776">
            <v>2313</v>
          </cell>
          <cell r="AM776">
            <v>790.9</v>
          </cell>
          <cell r="AN776">
            <v>22.43</v>
          </cell>
          <cell r="AO776">
            <v>83</v>
          </cell>
        </row>
        <row r="777">
          <cell r="A777" t="str">
            <v>Peñalolén</v>
          </cell>
          <cell r="B777" t="str">
            <v xml:space="preserve"> Metro Las Torres/Villa San Luis de Macul</v>
          </cell>
          <cell r="C777">
            <v>120000000</v>
          </cell>
          <cell r="D777">
            <v>3445.998</v>
          </cell>
          <cell r="E777">
            <v>120</v>
          </cell>
          <cell r="F777">
            <v>200</v>
          </cell>
          <cell r="G777">
            <v>4</v>
          </cell>
          <cell r="H777">
            <v>2</v>
          </cell>
          <cell r="I777">
            <v>2</v>
          </cell>
          <cell r="J777" t="str">
            <v>01/12/2022</v>
          </cell>
          <cell r="K777">
            <v>241394</v>
          </cell>
          <cell r="L777">
            <v>1367424.45</v>
          </cell>
          <cell r="M777">
            <v>785309.42</v>
          </cell>
          <cell r="N777">
            <v>86</v>
          </cell>
          <cell r="O777">
            <v>546.67999999999995</v>
          </cell>
          <cell r="P777">
            <v>0.83</v>
          </cell>
          <cell r="Q777">
            <v>37</v>
          </cell>
          <cell r="R777">
            <v>15</v>
          </cell>
          <cell r="S777">
            <v>760.66</v>
          </cell>
          <cell r="T777">
            <v>11</v>
          </cell>
          <cell r="U777">
            <v>1067.57</v>
          </cell>
          <cell r="V777">
            <v>131.37</v>
          </cell>
          <cell r="W777">
            <v>1.3867982301006019</v>
          </cell>
          <cell r="X777">
            <v>953.54</v>
          </cell>
          <cell r="Y777">
            <v>5.89</v>
          </cell>
          <cell r="Z777">
            <v>50.86</v>
          </cell>
          <cell r="AA777">
            <v>124131.04</v>
          </cell>
          <cell r="AB777">
            <v>0.84</v>
          </cell>
          <cell r="AC777">
            <v>12.55</v>
          </cell>
          <cell r="AD777">
            <v>26.33</v>
          </cell>
          <cell r="AE777">
            <v>1175</v>
          </cell>
          <cell r="AF777">
            <v>289</v>
          </cell>
          <cell r="AG777">
            <v>0.56000000000000005</v>
          </cell>
          <cell r="AH777">
            <v>31.03</v>
          </cell>
          <cell r="AI777">
            <v>26.28</v>
          </cell>
          <cell r="AJ777">
            <v>8.4700000000000006</v>
          </cell>
          <cell r="AK777">
            <v>2.84</v>
          </cell>
          <cell r="AL777">
            <v>5910</v>
          </cell>
          <cell r="AM777">
            <v>673.4</v>
          </cell>
          <cell r="AN777">
            <v>21.78</v>
          </cell>
          <cell r="AO777">
            <v>90</v>
          </cell>
        </row>
        <row r="778">
          <cell r="A778" t="str">
            <v>Talagante</v>
          </cell>
          <cell r="B778" t="str">
            <v xml:space="preserve"> Sistema solar / bernardo o'higgins / sodimac</v>
          </cell>
          <cell r="C778">
            <v>123621650</v>
          </cell>
          <cell r="D778">
            <v>3550</v>
          </cell>
          <cell r="E778">
            <v>112</v>
          </cell>
          <cell r="F778">
            <v>120</v>
          </cell>
          <cell r="G778">
            <v>3</v>
          </cell>
          <cell r="H778">
            <v>3</v>
          </cell>
          <cell r="I778">
            <v>2</v>
          </cell>
          <cell r="J778" t="str">
            <v>01/12/2022</v>
          </cell>
          <cell r="K778">
            <v>58950</v>
          </cell>
          <cell r="L778">
            <v>409053.02</v>
          </cell>
          <cell r="M778">
            <v>305231.98</v>
          </cell>
          <cell r="N778">
            <v>34</v>
          </cell>
          <cell r="O778">
            <v>466.11</v>
          </cell>
          <cell r="P778">
            <v>1.71</v>
          </cell>
          <cell r="Q778">
            <v>22</v>
          </cell>
          <cell r="R778">
            <v>1</v>
          </cell>
          <cell r="S778">
            <v>623.78</v>
          </cell>
          <cell r="T778">
            <v>5</v>
          </cell>
          <cell r="U778">
            <v>1312.85</v>
          </cell>
          <cell r="V778">
            <v>11.01</v>
          </cell>
          <cell r="W778">
            <v>1.9416427628214292</v>
          </cell>
          <cell r="X778">
            <v>715.59</v>
          </cell>
          <cell r="Y778">
            <v>27.22</v>
          </cell>
          <cell r="Z778">
            <v>52.79</v>
          </cell>
          <cell r="AA778">
            <v>30827.39</v>
          </cell>
          <cell r="AB778">
            <v>1.88</v>
          </cell>
          <cell r="AC778">
            <v>14.05</v>
          </cell>
          <cell r="AD778">
            <v>49.4</v>
          </cell>
          <cell r="AE778">
            <v>167</v>
          </cell>
          <cell r="AF778">
            <v>66</v>
          </cell>
          <cell r="AG778">
            <v>0.28999999999999998</v>
          </cell>
          <cell r="AH778">
            <v>18</v>
          </cell>
          <cell r="AI778">
            <v>21.33</v>
          </cell>
          <cell r="AJ778">
            <v>8.6</v>
          </cell>
          <cell r="AK778">
            <v>1.64</v>
          </cell>
          <cell r="AL778">
            <v>907</v>
          </cell>
          <cell r="AM778">
            <v>579.61</v>
          </cell>
          <cell r="AN778">
            <v>10.59</v>
          </cell>
          <cell r="AO778">
            <v>130</v>
          </cell>
        </row>
        <row r="779">
          <cell r="A779" t="str">
            <v>Vitacura</v>
          </cell>
          <cell r="B779" t="str">
            <v xml:space="preserve"> Carlos Sabat</v>
          </cell>
          <cell r="C779">
            <v>539756500</v>
          </cell>
          <cell r="D779">
            <v>15500</v>
          </cell>
          <cell r="E779">
            <v>110</v>
          </cell>
          <cell r="F779">
            <v>355</v>
          </cell>
          <cell r="G779">
            <v>2</v>
          </cell>
          <cell r="H779">
            <v>2</v>
          </cell>
          <cell r="I779">
            <v>6</v>
          </cell>
          <cell r="J779" t="str">
            <v>01/12/2022</v>
          </cell>
          <cell r="K779">
            <v>85300</v>
          </cell>
          <cell r="L779">
            <v>1592903.19</v>
          </cell>
          <cell r="M779">
            <v>257987</v>
          </cell>
          <cell r="N779">
            <v>4</v>
          </cell>
          <cell r="O779">
            <v>1583.42</v>
          </cell>
          <cell r="P779">
            <v>0.28999999999999998</v>
          </cell>
          <cell r="Q779">
            <v>3</v>
          </cell>
          <cell r="R779">
            <v>15</v>
          </cell>
          <cell r="S779">
            <v>1633.06</v>
          </cell>
          <cell r="T779">
            <v>1</v>
          </cell>
          <cell r="U779">
            <v>2461.6</v>
          </cell>
          <cell r="V779">
            <v>0</v>
          </cell>
          <cell r="W779">
            <v>1.9905213719847887</v>
          </cell>
          <cell r="X779">
            <v>1717.42</v>
          </cell>
          <cell r="Y779">
            <v>2.5099999999999998</v>
          </cell>
          <cell r="Z779">
            <v>35.18</v>
          </cell>
          <cell r="AA779">
            <v>42926.63</v>
          </cell>
          <cell r="AB779">
            <v>5.72</v>
          </cell>
          <cell r="AC779">
            <v>0.79</v>
          </cell>
          <cell r="AD779">
            <v>1.95</v>
          </cell>
          <cell r="AE779">
            <v>559</v>
          </cell>
          <cell r="AF779">
            <v>112</v>
          </cell>
          <cell r="AG779">
            <v>0.71</v>
          </cell>
          <cell r="AH779">
            <v>0</v>
          </cell>
          <cell r="AI779">
            <v>3.48</v>
          </cell>
          <cell r="AJ779">
            <v>0.79</v>
          </cell>
          <cell r="AK779">
            <v>0.81</v>
          </cell>
          <cell r="AL779">
            <v>301</v>
          </cell>
          <cell r="AM779">
            <v>863.73</v>
          </cell>
          <cell r="AN779">
            <v>8.7100000000000009</v>
          </cell>
          <cell r="AO779">
            <v>81</v>
          </cell>
        </row>
        <row r="780">
          <cell r="A780" t="str">
            <v>Puente Alto</v>
          </cell>
          <cell r="B780" t="str">
            <v xml:space="preserve"> Lago Caburga 4695</v>
          </cell>
          <cell r="C780">
            <v>156703500</v>
          </cell>
          <cell r="D780">
            <v>4500</v>
          </cell>
          <cell r="E780">
            <v>86</v>
          </cell>
          <cell r="F780">
            <v>141</v>
          </cell>
          <cell r="G780">
            <v>4</v>
          </cell>
          <cell r="H780">
            <v>2</v>
          </cell>
          <cell r="I780">
            <v>2</v>
          </cell>
          <cell r="J780" t="str">
            <v>01/12/2022</v>
          </cell>
          <cell r="K780">
            <v>565439</v>
          </cell>
          <cell r="L780">
            <v>2492680.23</v>
          </cell>
          <cell r="M780">
            <v>1930758.23</v>
          </cell>
          <cell r="N780">
            <v>214</v>
          </cell>
          <cell r="O780">
            <v>532.9</v>
          </cell>
          <cell r="P780">
            <v>1.25</v>
          </cell>
          <cell r="Q780">
            <v>106</v>
          </cell>
          <cell r="R780">
            <v>6</v>
          </cell>
          <cell r="S780">
            <v>645.05999999999995</v>
          </cell>
          <cell r="T780">
            <v>15</v>
          </cell>
          <cell r="U780">
            <v>1378.98</v>
          </cell>
          <cell r="V780">
            <v>28.19</v>
          </cell>
          <cell r="W780">
            <v>1.2556730367182511</v>
          </cell>
          <cell r="X780">
            <v>661.65</v>
          </cell>
          <cell r="Y780">
            <v>7.67</v>
          </cell>
          <cell r="Z780">
            <v>51.76</v>
          </cell>
          <cell r="AA780">
            <v>348064.42</v>
          </cell>
          <cell r="AB780">
            <v>0.9</v>
          </cell>
          <cell r="AC780">
            <v>9.34</v>
          </cell>
          <cell r="AD780">
            <v>69.3</v>
          </cell>
          <cell r="AE780">
            <v>3624</v>
          </cell>
          <cell r="AF780">
            <v>875</v>
          </cell>
          <cell r="AG780">
            <v>0.71</v>
          </cell>
          <cell r="AH780">
            <v>37.18</v>
          </cell>
          <cell r="AI780">
            <v>23.31</v>
          </cell>
          <cell r="AJ780">
            <v>6.78</v>
          </cell>
          <cell r="AK780">
            <v>1.51</v>
          </cell>
          <cell r="AL780">
            <v>7593</v>
          </cell>
          <cell r="AM780">
            <v>800.28</v>
          </cell>
          <cell r="AN780">
            <v>28.19</v>
          </cell>
          <cell r="AO780">
            <v>105</v>
          </cell>
        </row>
        <row r="781">
          <cell r="A781" t="str">
            <v>La Florida</v>
          </cell>
          <cell r="B781" t="str">
            <v xml:space="preserve"> Calle Huingan con Santa Inés</v>
          </cell>
          <cell r="C781">
            <v>155000000</v>
          </cell>
          <cell r="D781">
            <v>4451.0810000000001</v>
          </cell>
          <cell r="E781">
            <v>70</v>
          </cell>
          <cell r="F781">
            <v>206</v>
          </cell>
          <cell r="G781">
            <v>3</v>
          </cell>
          <cell r="H781">
            <v>2</v>
          </cell>
          <cell r="I781">
            <v>2</v>
          </cell>
          <cell r="J781" t="str">
            <v>01/12/2022</v>
          </cell>
          <cell r="K781">
            <v>366376</v>
          </cell>
          <cell r="L781">
            <v>1375949.93</v>
          </cell>
          <cell r="M781">
            <v>1159154.1100000001</v>
          </cell>
          <cell r="N781">
            <v>182</v>
          </cell>
          <cell r="O781">
            <v>427.54</v>
          </cell>
          <cell r="P781">
            <v>1.32</v>
          </cell>
          <cell r="Q781">
            <v>107</v>
          </cell>
          <cell r="R781">
            <v>13</v>
          </cell>
          <cell r="S781">
            <v>556.75</v>
          </cell>
          <cell r="T781">
            <v>19</v>
          </cell>
          <cell r="U781">
            <v>1171.98</v>
          </cell>
          <cell r="V781">
            <v>54.97</v>
          </cell>
          <cell r="W781">
            <v>2.0681218214481398</v>
          </cell>
          <cell r="X781">
            <v>1012.89</v>
          </cell>
          <cell r="Y781">
            <v>5.3</v>
          </cell>
          <cell r="Z781">
            <v>52.79</v>
          </cell>
          <cell r="AA781">
            <v>180044.42</v>
          </cell>
          <cell r="AB781">
            <v>1.3</v>
          </cell>
          <cell r="AC781">
            <v>7.5</v>
          </cell>
          <cell r="AD781">
            <v>42.24</v>
          </cell>
          <cell r="AE781">
            <v>2814</v>
          </cell>
          <cell r="AF781">
            <v>736</v>
          </cell>
          <cell r="AG781">
            <v>0.89</v>
          </cell>
          <cell r="AH781">
            <v>57.58</v>
          </cell>
          <cell r="AI781">
            <v>18.989999999999998</v>
          </cell>
          <cell r="AJ781">
            <v>5.59</v>
          </cell>
          <cell r="AK781">
            <v>2.12</v>
          </cell>
          <cell r="AL781">
            <v>6098</v>
          </cell>
          <cell r="AM781">
            <v>810.97</v>
          </cell>
          <cell r="AN781">
            <v>15.28</v>
          </cell>
          <cell r="AO781">
            <v>90</v>
          </cell>
        </row>
        <row r="782">
          <cell r="A782" t="str">
            <v>Las Condes</v>
          </cell>
          <cell r="B782" t="str">
            <v xml:space="preserve"> Las Condes</v>
          </cell>
          <cell r="C782">
            <v>200000000</v>
          </cell>
          <cell r="D782">
            <v>5743.3310000000001</v>
          </cell>
          <cell r="E782">
            <v>110</v>
          </cell>
          <cell r="F782">
            <v>180</v>
          </cell>
          <cell r="G782">
            <v>4</v>
          </cell>
          <cell r="H782">
            <v>1</v>
          </cell>
          <cell r="I782">
            <v>1</v>
          </cell>
          <cell r="J782" t="str">
            <v>01/12/2022</v>
          </cell>
          <cell r="K782">
            <v>294480</v>
          </cell>
          <cell r="L782">
            <v>1432747.4</v>
          </cell>
          <cell r="M782">
            <v>690846.3</v>
          </cell>
          <cell r="N782">
            <v>22</v>
          </cell>
          <cell r="O782">
            <v>1097.19</v>
          </cell>
          <cell r="P782">
            <v>0.37</v>
          </cell>
          <cell r="Q782">
            <v>12</v>
          </cell>
          <cell r="R782">
            <v>41</v>
          </cell>
          <cell r="S782">
            <v>1390.84</v>
          </cell>
          <cell r="T782">
            <v>3</v>
          </cell>
          <cell r="U782">
            <v>2099.15</v>
          </cell>
          <cell r="V782">
            <v>0</v>
          </cell>
          <cell r="W782">
            <v>3.0235780041461733</v>
          </cell>
          <cell r="X782">
            <v>1480.51</v>
          </cell>
          <cell r="Y782">
            <v>2.76</v>
          </cell>
          <cell r="Z782">
            <v>77.150000000000006</v>
          </cell>
          <cell r="AA782">
            <v>117284.5</v>
          </cell>
          <cell r="AB782">
            <v>0</v>
          </cell>
          <cell r="AC782">
            <v>0.88</v>
          </cell>
          <cell r="AD782">
            <v>1.31</v>
          </cell>
          <cell r="AE782">
            <v>664</v>
          </cell>
          <cell r="AF782">
            <v>397</v>
          </cell>
          <cell r="AG782">
            <v>0.33</v>
          </cell>
          <cell r="AH782">
            <v>4</v>
          </cell>
          <cell r="AI782">
            <v>4.2300000000000004</v>
          </cell>
          <cell r="AJ782">
            <v>1.71</v>
          </cell>
          <cell r="AK782">
            <v>0.9</v>
          </cell>
          <cell r="AL782">
            <v>2301</v>
          </cell>
          <cell r="AM782">
            <v>839.24</v>
          </cell>
          <cell r="AN782">
            <v>40.57</v>
          </cell>
          <cell r="AO782">
            <v>80</v>
          </cell>
        </row>
        <row r="783">
          <cell r="A783" t="str">
            <v>Maipú</v>
          </cell>
          <cell r="B783" t="str">
            <v xml:space="preserve"> Los Generales / Av. Sur</v>
          </cell>
          <cell r="C783">
            <v>159000000</v>
          </cell>
          <cell r="D783">
            <v>4565.9480000000003</v>
          </cell>
          <cell r="E783">
            <v>100</v>
          </cell>
          <cell r="F783">
            <v>240</v>
          </cell>
          <cell r="G783">
            <v>4</v>
          </cell>
          <cell r="H783">
            <v>1</v>
          </cell>
          <cell r="I783">
            <v>2</v>
          </cell>
          <cell r="J783" t="str">
            <v>01/12/2022</v>
          </cell>
          <cell r="K783">
            <v>517393</v>
          </cell>
          <cell r="L783">
            <v>2847701.93</v>
          </cell>
          <cell r="M783">
            <v>1791808.5</v>
          </cell>
          <cell r="N783">
            <v>185</v>
          </cell>
          <cell r="O783">
            <v>384.19</v>
          </cell>
          <cell r="P783">
            <v>1.33</v>
          </cell>
          <cell r="Q783">
            <v>101</v>
          </cell>
          <cell r="R783">
            <v>8</v>
          </cell>
          <cell r="S783">
            <v>538.27</v>
          </cell>
          <cell r="T783">
            <v>16</v>
          </cell>
          <cell r="U783">
            <v>1258.33</v>
          </cell>
          <cell r="V783">
            <v>35.22</v>
          </cell>
          <cell r="W783">
            <v>2.1906116079118543</v>
          </cell>
          <cell r="X783">
            <v>848.94</v>
          </cell>
          <cell r="Y783">
            <v>8.2100000000000009</v>
          </cell>
          <cell r="Z783">
            <v>53.33</v>
          </cell>
          <cell r="AA783">
            <v>274737.43</v>
          </cell>
          <cell r="AB783">
            <v>0.89</v>
          </cell>
          <cell r="AC783">
            <v>6.81</v>
          </cell>
          <cell r="AD783">
            <v>44</v>
          </cell>
          <cell r="AE783">
            <v>3405</v>
          </cell>
          <cell r="AF783">
            <v>574</v>
          </cell>
          <cell r="AG783">
            <v>0.7</v>
          </cell>
          <cell r="AH783">
            <v>40.74</v>
          </cell>
          <cell r="AI783">
            <v>13.22</v>
          </cell>
          <cell r="AJ783">
            <v>4.8</v>
          </cell>
          <cell r="AK783">
            <v>1.69</v>
          </cell>
          <cell r="AL783">
            <v>6715</v>
          </cell>
          <cell r="AM783">
            <v>843.15</v>
          </cell>
          <cell r="AN783">
            <v>23.75</v>
          </cell>
          <cell r="AO783">
            <v>110</v>
          </cell>
        </row>
        <row r="784">
          <cell r="A784" t="str">
            <v>Las Condes</v>
          </cell>
          <cell r="B784" t="str">
            <v xml:space="preserve"> El remanso / san carlos de apoquindo</v>
          </cell>
          <cell r="C784">
            <v>1002902400</v>
          </cell>
          <cell r="D784">
            <v>28800</v>
          </cell>
          <cell r="E784">
            <v>292</v>
          </cell>
          <cell r="F784">
            <v>620</v>
          </cell>
          <cell r="G784">
            <v>5</v>
          </cell>
          <cell r="H784">
            <v>5</v>
          </cell>
          <cell r="I784">
            <v>3</v>
          </cell>
          <cell r="J784" t="str">
            <v>01/12/2022</v>
          </cell>
          <cell r="K784">
            <v>294480</v>
          </cell>
          <cell r="L784">
            <v>1432747.4</v>
          </cell>
          <cell r="M784">
            <v>690846.3</v>
          </cell>
          <cell r="N784">
            <v>22</v>
          </cell>
          <cell r="O784">
            <v>1097.19</v>
          </cell>
          <cell r="P784">
            <v>0.37</v>
          </cell>
          <cell r="Q784">
            <v>12</v>
          </cell>
          <cell r="R784">
            <v>41</v>
          </cell>
          <cell r="S784">
            <v>1390.84</v>
          </cell>
          <cell r="T784">
            <v>3</v>
          </cell>
          <cell r="U784">
            <v>2099.15</v>
          </cell>
          <cell r="V784">
            <v>0</v>
          </cell>
          <cell r="W784">
            <v>3.0235780041461733</v>
          </cell>
          <cell r="X784">
            <v>1480.51</v>
          </cell>
          <cell r="Y784">
            <v>2.76</v>
          </cell>
          <cell r="Z784">
            <v>77.150000000000006</v>
          </cell>
          <cell r="AA784">
            <v>117284.5</v>
          </cell>
          <cell r="AB784">
            <v>0</v>
          </cell>
          <cell r="AC784">
            <v>0.88</v>
          </cell>
          <cell r="AD784">
            <v>1.31</v>
          </cell>
          <cell r="AE784">
            <v>664</v>
          </cell>
          <cell r="AF784">
            <v>397</v>
          </cell>
          <cell r="AG784">
            <v>0.33</v>
          </cell>
          <cell r="AH784">
            <v>4</v>
          </cell>
          <cell r="AI784">
            <v>4.2300000000000004</v>
          </cell>
          <cell r="AJ784">
            <v>1.71</v>
          </cell>
          <cell r="AK784">
            <v>0.9</v>
          </cell>
          <cell r="AL784">
            <v>2301</v>
          </cell>
          <cell r="AM784">
            <v>839.24</v>
          </cell>
          <cell r="AN784">
            <v>40.57</v>
          </cell>
          <cell r="AO784">
            <v>80</v>
          </cell>
        </row>
        <row r="785">
          <cell r="A785" t="str">
            <v>Lo Barnechea</v>
          </cell>
          <cell r="B785" t="str">
            <v xml:space="preserve"> Calle cerrada //pedro lira urqueta</v>
          </cell>
          <cell r="C785">
            <v>1149159000</v>
          </cell>
          <cell r="D785">
            <v>33000</v>
          </cell>
          <cell r="E785">
            <v>465</v>
          </cell>
          <cell r="F785">
            <v>1409</v>
          </cell>
          <cell r="G785">
            <v>6</v>
          </cell>
          <cell r="H785">
            <v>4</v>
          </cell>
          <cell r="I785">
            <v>0</v>
          </cell>
          <cell r="J785" t="str">
            <v>01/12/2022</v>
          </cell>
          <cell r="K785">
            <v>103092</v>
          </cell>
          <cell r="L785">
            <v>1567804.34</v>
          </cell>
          <cell r="M785">
            <v>626845.31999999995</v>
          </cell>
          <cell r="N785">
            <v>15</v>
          </cell>
          <cell r="O785">
            <v>2614.17</v>
          </cell>
          <cell r="P785">
            <v>0.25</v>
          </cell>
          <cell r="Q785">
            <v>9</v>
          </cell>
          <cell r="R785">
            <v>17</v>
          </cell>
          <cell r="S785">
            <v>3190.98</v>
          </cell>
          <cell r="T785">
            <v>4</v>
          </cell>
          <cell r="U785">
            <v>2888.76</v>
          </cell>
          <cell r="V785">
            <v>96.39</v>
          </cell>
          <cell r="W785">
            <v>1.9633318912823834</v>
          </cell>
          <cell r="X785">
            <v>1582.54</v>
          </cell>
          <cell r="Y785">
            <v>3.04</v>
          </cell>
          <cell r="Z785">
            <v>49.9</v>
          </cell>
          <cell r="AA785">
            <v>57968.619999999995</v>
          </cell>
          <cell r="AB785">
            <v>1.26</v>
          </cell>
          <cell r="AC785">
            <v>6.01</v>
          </cell>
          <cell r="AD785">
            <v>2</v>
          </cell>
          <cell r="AE785">
            <v>147</v>
          </cell>
          <cell r="AF785">
            <v>32</v>
          </cell>
          <cell r="AG785">
            <v>0.15</v>
          </cell>
          <cell r="AH785">
            <v>16.670000000000002</v>
          </cell>
          <cell r="AI785">
            <v>17.18</v>
          </cell>
          <cell r="AJ785">
            <v>3.39</v>
          </cell>
          <cell r="AK785">
            <v>1.35</v>
          </cell>
          <cell r="AL785">
            <v>1127</v>
          </cell>
          <cell r="AM785">
            <v>732.13</v>
          </cell>
          <cell r="AN785">
            <v>1.06</v>
          </cell>
          <cell r="AO785">
            <v>90</v>
          </cell>
        </row>
        <row r="786">
          <cell r="A786" t="str">
            <v>Maipú</v>
          </cell>
          <cell r="B786" t="str">
            <v xml:space="preserve"> Montecasino con Montepalomar</v>
          </cell>
          <cell r="C786">
            <v>165000000</v>
          </cell>
          <cell r="D786">
            <v>4738.2479999999996</v>
          </cell>
          <cell r="E786">
            <v>99</v>
          </cell>
          <cell r="F786">
            <v>210</v>
          </cell>
          <cell r="G786">
            <v>5</v>
          </cell>
          <cell r="H786">
            <v>2</v>
          </cell>
          <cell r="I786">
            <v>4</v>
          </cell>
          <cell r="J786" t="str">
            <v>01/12/2022</v>
          </cell>
          <cell r="K786">
            <v>517393</v>
          </cell>
          <cell r="L786">
            <v>2847701.93</v>
          </cell>
          <cell r="M786">
            <v>1791808.5</v>
          </cell>
          <cell r="N786">
            <v>185</v>
          </cell>
          <cell r="O786">
            <v>384.19</v>
          </cell>
          <cell r="P786">
            <v>1.33</v>
          </cell>
          <cell r="Q786">
            <v>101</v>
          </cell>
          <cell r="R786">
            <v>8</v>
          </cell>
          <cell r="S786">
            <v>538.27</v>
          </cell>
          <cell r="T786">
            <v>16</v>
          </cell>
          <cell r="U786">
            <v>1258.33</v>
          </cell>
          <cell r="V786">
            <v>35.22</v>
          </cell>
          <cell r="W786">
            <v>2.1906116079118543</v>
          </cell>
          <cell r="X786">
            <v>848.94</v>
          </cell>
          <cell r="Y786">
            <v>8.2100000000000009</v>
          </cell>
          <cell r="Z786">
            <v>53.33</v>
          </cell>
          <cell r="AA786">
            <v>274737.43</v>
          </cell>
          <cell r="AB786">
            <v>0.89</v>
          </cell>
          <cell r="AC786">
            <v>6.81</v>
          </cell>
          <cell r="AD786">
            <v>44</v>
          </cell>
          <cell r="AE786">
            <v>3405</v>
          </cell>
          <cell r="AF786">
            <v>574</v>
          </cell>
          <cell r="AG786">
            <v>0.7</v>
          </cell>
          <cell r="AH786">
            <v>40.74</v>
          </cell>
          <cell r="AI786">
            <v>13.22</v>
          </cell>
          <cell r="AJ786">
            <v>4.8</v>
          </cell>
          <cell r="AK786">
            <v>1.69</v>
          </cell>
          <cell r="AL786">
            <v>6715</v>
          </cell>
          <cell r="AM786">
            <v>843.15</v>
          </cell>
          <cell r="AN786">
            <v>23.75</v>
          </cell>
          <cell r="AO786">
            <v>110</v>
          </cell>
        </row>
        <row r="787">
          <cell r="A787" t="str">
            <v>Providencia</v>
          </cell>
          <cell r="B787" t="str">
            <v xml:space="preserve"> Alcalde Dávalos</v>
          </cell>
          <cell r="C787">
            <v>347881770</v>
          </cell>
          <cell r="D787">
            <v>9990</v>
          </cell>
          <cell r="E787">
            <v>215</v>
          </cell>
          <cell r="F787">
            <v>170</v>
          </cell>
          <cell r="G787">
            <v>3</v>
          </cell>
          <cell r="H787">
            <v>3</v>
          </cell>
          <cell r="I787">
            <v>2</v>
          </cell>
          <cell r="J787" t="str">
            <v>01/12/2022</v>
          </cell>
          <cell r="K787">
            <v>141986</v>
          </cell>
          <cell r="L787">
            <v>2121068.62</v>
          </cell>
          <cell r="M787">
            <v>262959.53000000003</v>
          </cell>
          <cell r="N787">
            <v>15</v>
          </cell>
          <cell r="O787">
            <v>808.55</v>
          </cell>
          <cell r="P787">
            <v>1.45</v>
          </cell>
          <cell r="Q787">
            <v>18</v>
          </cell>
          <cell r="R787">
            <v>23</v>
          </cell>
          <cell r="S787">
            <v>690.76</v>
          </cell>
          <cell r="T787">
            <v>6</v>
          </cell>
          <cell r="U787">
            <v>1084.74</v>
          </cell>
          <cell r="V787">
            <v>0</v>
          </cell>
          <cell r="W787">
            <v>4.4714613012020283</v>
          </cell>
          <cell r="X787">
            <v>1694.2</v>
          </cell>
          <cell r="Y787">
            <v>3.07</v>
          </cell>
          <cell r="Z787">
            <v>65.53</v>
          </cell>
          <cell r="AA787">
            <v>85165.3</v>
          </cell>
          <cell r="AB787">
            <v>8.2100000000000009</v>
          </cell>
          <cell r="AC787">
            <v>1.27</v>
          </cell>
          <cell r="AD787">
            <v>2.15</v>
          </cell>
          <cell r="AE787">
            <v>1418</v>
          </cell>
          <cell r="AF787">
            <v>954</v>
          </cell>
          <cell r="AG787">
            <v>1.54</v>
          </cell>
          <cell r="AH787">
            <v>18.75</v>
          </cell>
          <cell r="AI787">
            <v>3.38</v>
          </cell>
          <cell r="AJ787">
            <v>2.23</v>
          </cell>
          <cell r="AK787">
            <v>1.34</v>
          </cell>
          <cell r="AL787">
            <v>2344</v>
          </cell>
          <cell r="AM787">
            <v>738.17</v>
          </cell>
          <cell r="AN787">
            <v>37.159999999999997</v>
          </cell>
          <cell r="AO787">
            <v>65</v>
          </cell>
        </row>
        <row r="788">
          <cell r="A788" t="str">
            <v>Providencia</v>
          </cell>
          <cell r="B788" t="str">
            <v xml:space="preserve"> Diego de Almagro -  límite Ñuñoa/Providencia/Eliecer Parada</v>
          </cell>
          <cell r="C788">
            <v>410911400</v>
          </cell>
          <cell r="D788">
            <v>11800</v>
          </cell>
          <cell r="E788">
            <v>130</v>
          </cell>
          <cell r="F788">
            <v>190</v>
          </cell>
          <cell r="G788">
            <v>4</v>
          </cell>
          <cell r="H788">
            <v>3</v>
          </cell>
          <cell r="I788">
            <v>0</v>
          </cell>
          <cell r="J788" t="str">
            <v>01/12/2022</v>
          </cell>
          <cell r="K788">
            <v>141986</v>
          </cell>
          <cell r="L788">
            <v>2121068.62</v>
          </cell>
          <cell r="M788">
            <v>262959.53000000003</v>
          </cell>
          <cell r="N788">
            <v>15</v>
          </cell>
          <cell r="O788">
            <v>808.55</v>
          </cell>
          <cell r="P788">
            <v>1.45</v>
          </cell>
          <cell r="Q788">
            <v>18</v>
          </cell>
          <cell r="R788">
            <v>23</v>
          </cell>
          <cell r="S788">
            <v>690.76</v>
          </cell>
          <cell r="T788">
            <v>6</v>
          </cell>
          <cell r="U788">
            <v>1084.74</v>
          </cell>
          <cell r="V788">
            <v>0</v>
          </cell>
          <cell r="W788">
            <v>4.4714613012020283</v>
          </cell>
          <cell r="X788">
            <v>1694.2</v>
          </cell>
          <cell r="Y788">
            <v>3.07</v>
          </cell>
          <cell r="Z788">
            <v>65.53</v>
          </cell>
          <cell r="AA788">
            <v>85165.3</v>
          </cell>
          <cell r="AB788">
            <v>8.2100000000000009</v>
          </cell>
          <cell r="AC788">
            <v>1.27</v>
          </cell>
          <cell r="AD788">
            <v>2.15</v>
          </cell>
          <cell r="AE788">
            <v>1418</v>
          </cell>
          <cell r="AF788">
            <v>954</v>
          </cell>
          <cell r="AG788">
            <v>1.54</v>
          </cell>
          <cell r="AH788">
            <v>18.75</v>
          </cell>
          <cell r="AI788">
            <v>3.38</v>
          </cell>
          <cell r="AJ788">
            <v>2.23</v>
          </cell>
          <cell r="AK788">
            <v>1.34</v>
          </cell>
          <cell r="AL788">
            <v>2344</v>
          </cell>
          <cell r="AM788">
            <v>738.17</v>
          </cell>
          <cell r="AN788">
            <v>37.159999999999997</v>
          </cell>
          <cell r="AO788">
            <v>65</v>
          </cell>
        </row>
        <row r="789">
          <cell r="A789" t="str">
            <v>Padre Hurtado</v>
          </cell>
          <cell r="B789" t="str">
            <v xml:space="preserve"> laguna del sol</v>
          </cell>
          <cell r="C789">
            <v>212385477</v>
          </cell>
          <cell r="D789">
            <v>6099</v>
          </cell>
          <cell r="E789">
            <v>92</v>
          </cell>
          <cell r="F789">
            <v>298</v>
          </cell>
          <cell r="G789">
            <v>3</v>
          </cell>
          <cell r="H789">
            <v>3</v>
          </cell>
          <cell r="I789">
            <v>3</v>
          </cell>
          <cell r="J789" t="str">
            <v>01/12/2022</v>
          </cell>
          <cell r="K789">
            <v>54922</v>
          </cell>
          <cell r="L789">
            <v>393787.75</v>
          </cell>
          <cell r="M789">
            <v>279950.21999999997</v>
          </cell>
          <cell r="N789">
            <v>30</v>
          </cell>
          <cell r="O789">
            <v>704.4</v>
          </cell>
          <cell r="P789">
            <v>1.37</v>
          </cell>
          <cell r="Q789">
            <v>16</v>
          </cell>
          <cell r="R789">
            <v>1</v>
          </cell>
          <cell r="S789">
            <v>783.78</v>
          </cell>
          <cell r="T789">
            <v>2</v>
          </cell>
          <cell r="U789">
            <v>1535.72</v>
          </cell>
          <cell r="V789">
            <v>0</v>
          </cell>
          <cell r="W789">
            <v>1.8638690289237183</v>
          </cell>
          <cell r="X789">
            <v>735.83</v>
          </cell>
          <cell r="Y789">
            <v>37.47</v>
          </cell>
          <cell r="Z789">
            <v>32.25</v>
          </cell>
          <cell r="AA789">
            <v>35201.799999999996</v>
          </cell>
          <cell r="AB789">
            <v>7.87</v>
          </cell>
          <cell r="AC789">
            <v>17.43</v>
          </cell>
          <cell r="AD789">
            <v>39.33</v>
          </cell>
          <cell r="AE789">
            <v>316</v>
          </cell>
          <cell r="AF789">
            <v>31</v>
          </cell>
          <cell r="AG789">
            <v>0.48</v>
          </cell>
          <cell r="AH789">
            <v>40</v>
          </cell>
          <cell r="AI789">
            <v>21.62</v>
          </cell>
          <cell r="AJ789">
            <v>8.2100000000000009</v>
          </cell>
          <cell r="AK789">
            <v>1.88</v>
          </cell>
          <cell r="AL789">
            <v>1154</v>
          </cell>
          <cell r="AM789">
            <v>683.05</v>
          </cell>
          <cell r="AN789">
            <v>1.0900000000000001</v>
          </cell>
          <cell r="AO789">
            <v>120</v>
          </cell>
        </row>
        <row r="790">
          <cell r="A790" t="str">
            <v>Las Condes</v>
          </cell>
          <cell r="B790" t="str">
            <v xml:space="preserve"> Padre Hurtado Avenida Las Condes</v>
          </cell>
          <cell r="C790">
            <v>383053000</v>
          </cell>
          <cell r="D790">
            <v>11000</v>
          </cell>
          <cell r="E790">
            <v>149</v>
          </cell>
          <cell r="F790">
            <v>187</v>
          </cell>
          <cell r="G790">
            <v>5</v>
          </cell>
          <cell r="H790">
            <v>3</v>
          </cell>
          <cell r="I790">
            <v>2</v>
          </cell>
          <cell r="J790" t="str">
            <v>01/12/2022</v>
          </cell>
          <cell r="K790">
            <v>294480</v>
          </cell>
          <cell r="L790">
            <v>1432747.4</v>
          </cell>
          <cell r="M790">
            <v>690846.3</v>
          </cell>
          <cell r="N790">
            <v>22</v>
          </cell>
          <cell r="O790">
            <v>1097.19</v>
          </cell>
          <cell r="P790">
            <v>0.37</v>
          </cell>
          <cell r="Q790">
            <v>12</v>
          </cell>
          <cell r="R790">
            <v>41</v>
          </cell>
          <cell r="S790">
            <v>1390.84</v>
          </cell>
          <cell r="T790">
            <v>3</v>
          </cell>
          <cell r="U790">
            <v>2099.15</v>
          </cell>
          <cell r="V790">
            <v>0</v>
          </cell>
          <cell r="W790">
            <v>3.0235780041461733</v>
          </cell>
          <cell r="X790">
            <v>1480.51</v>
          </cell>
          <cell r="Y790">
            <v>2.76</v>
          </cell>
          <cell r="Z790">
            <v>77.150000000000006</v>
          </cell>
          <cell r="AA790">
            <v>117284.5</v>
          </cell>
          <cell r="AB790">
            <v>0</v>
          </cell>
          <cell r="AC790">
            <v>0.88</v>
          </cell>
          <cell r="AD790">
            <v>1.31</v>
          </cell>
          <cell r="AE790">
            <v>664</v>
          </cell>
          <cell r="AF790">
            <v>397</v>
          </cell>
          <cell r="AG790">
            <v>0.33</v>
          </cell>
          <cell r="AH790">
            <v>4</v>
          </cell>
          <cell r="AI790">
            <v>4.2300000000000004</v>
          </cell>
          <cell r="AJ790">
            <v>1.71</v>
          </cell>
          <cell r="AK790">
            <v>0.9</v>
          </cell>
          <cell r="AL790">
            <v>2301</v>
          </cell>
          <cell r="AM790">
            <v>839.24</v>
          </cell>
          <cell r="AN790">
            <v>40.57</v>
          </cell>
          <cell r="AO790">
            <v>80</v>
          </cell>
        </row>
        <row r="791">
          <cell r="A791" t="str">
            <v>Las Condes</v>
          </cell>
          <cell r="B791" t="str">
            <v xml:space="preserve"> Montecassino</v>
          </cell>
          <cell r="C791">
            <v>1009867000</v>
          </cell>
          <cell r="D791">
            <v>29000</v>
          </cell>
          <cell r="E791">
            <v>353</v>
          </cell>
          <cell r="F791">
            <v>1638</v>
          </cell>
          <cell r="G791">
            <v>5</v>
          </cell>
          <cell r="H791">
            <v>5</v>
          </cell>
          <cell r="I791">
            <v>0</v>
          </cell>
          <cell r="J791" t="str">
            <v>01/12/2022</v>
          </cell>
          <cell r="K791">
            <v>294480</v>
          </cell>
          <cell r="L791">
            <v>1432747.4</v>
          </cell>
          <cell r="M791">
            <v>690846.3</v>
          </cell>
          <cell r="N791">
            <v>22</v>
          </cell>
          <cell r="O791">
            <v>1097.19</v>
          </cell>
          <cell r="P791">
            <v>0.37</v>
          </cell>
          <cell r="Q791">
            <v>12</v>
          </cell>
          <cell r="R791">
            <v>41</v>
          </cell>
          <cell r="S791">
            <v>1390.84</v>
          </cell>
          <cell r="T791">
            <v>3</v>
          </cell>
          <cell r="U791">
            <v>2099.15</v>
          </cell>
          <cell r="V791">
            <v>0</v>
          </cell>
          <cell r="W791">
            <v>3.0235780041461733</v>
          </cell>
          <cell r="X791">
            <v>1480.51</v>
          </cell>
          <cell r="Y791">
            <v>2.76</v>
          </cell>
          <cell r="Z791">
            <v>77.150000000000006</v>
          </cell>
          <cell r="AA791">
            <v>117284.5</v>
          </cell>
          <cell r="AB791">
            <v>0</v>
          </cell>
          <cell r="AC791">
            <v>0.88</v>
          </cell>
          <cell r="AD791">
            <v>1.31</v>
          </cell>
          <cell r="AE791">
            <v>664</v>
          </cell>
          <cell r="AF791">
            <v>397</v>
          </cell>
          <cell r="AG791">
            <v>0.33</v>
          </cell>
          <cell r="AH791">
            <v>4</v>
          </cell>
          <cell r="AI791">
            <v>4.2300000000000004</v>
          </cell>
          <cell r="AJ791">
            <v>1.71</v>
          </cell>
          <cell r="AK791">
            <v>0.9</v>
          </cell>
          <cell r="AL791">
            <v>2301</v>
          </cell>
          <cell r="AM791">
            <v>839.24</v>
          </cell>
          <cell r="AN791">
            <v>40.57</v>
          </cell>
          <cell r="AO791">
            <v>80</v>
          </cell>
        </row>
        <row r="792">
          <cell r="A792" t="str">
            <v>Lo Barnechea</v>
          </cell>
          <cell r="B792" t="str">
            <v xml:space="preserve"> Bernardo Larraín Cotapos / El Molino</v>
          </cell>
          <cell r="C792">
            <v>1149159000</v>
          </cell>
          <cell r="D792">
            <v>33000</v>
          </cell>
          <cell r="E792">
            <v>368</v>
          </cell>
          <cell r="F792">
            <v>1197</v>
          </cell>
          <cell r="G792">
            <v>6</v>
          </cell>
          <cell r="H792">
            <v>6</v>
          </cell>
          <cell r="I792">
            <v>8</v>
          </cell>
          <cell r="J792" t="str">
            <v>01/12/2022</v>
          </cell>
          <cell r="K792">
            <v>103092</v>
          </cell>
          <cell r="L792">
            <v>1567804.34</v>
          </cell>
          <cell r="M792">
            <v>626845.31999999995</v>
          </cell>
          <cell r="N792">
            <v>15</v>
          </cell>
          <cell r="O792">
            <v>2614.17</v>
          </cell>
          <cell r="P792">
            <v>0.25</v>
          </cell>
          <cell r="Q792">
            <v>9</v>
          </cell>
          <cell r="R792">
            <v>17</v>
          </cell>
          <cell r="S792">
            <v>3190.98</v>
          </cell>
          <cell r="T792">
            <v>4</v>
          </cell>
          <cell r="U792">
            <v>2888.76</v>
          </cell>
          <cell r="V792">
            <v>96.39</v>
          </cell>
          <cell r="W792">
            <v>1.9633318912823834</v>
          </cell>
          <cell r="X792">
            <v>1582.54</v>
          </cell>
          <cell r="Y792">
            <v>3.04</v>
          </cell>
          <cell r="Z792">
            <v>49.9</v>
          </cell>
          <cell r="AA792">
            <v>57968.619999999995</v>
          </cell>
          <cell r="AB792">
            <v>1.26</v>
          </cell>
          <cell r="AC792">
            <v>6.01</v>
          </cell>
          <cell r="AD792">
            <v>2</v>
          </cell>
          <cell r="AE792">
            <v>147</v>
          </cell>
          <cell r="AF792">
            <v>32</v>
          </cell>
          <cell r="AG792">
            <v>0.15</v>
          </cell>
          <cell r="AH792">
            <v>16.670000000000002</v>
          </cell>
          <cell r="AI792">
            <v>17.18</v>
          </cell>
          <cell r="AJ792">
            <v>3.39</v>
          </cell>
          <cell r="AK792">
            <v>1.35</v>
          </cell>
          <cell r="AL792">
            <v>1127</v>
          </cell>
          <cell r="AM792">
            <v>732.13</v>
          </cell>
          <cell r="AN792">
            <v>1.06</v>
          </cell>
          <cell r="AO792">
            <v>90</v>
          </cell>
        </row>
        <row r="793">
          <cell r="A793" t="str">
            <v>Padre Hurtado</v>
          </cell>
          <cell r="B793" t="str">
            <v xml:space="preserve"> Pasaje Pinot</v>
          </cell>
          <cell r="C793">
            <v>125000000</v>
          </cell>
          <cell r="D793">
            <v>3589.5819999999999</v>
          </cell>
          <cell r="E793">
            <v>68</v>
          </cell>
          <cell r="F793">
            <v>114</v>
          </cell>
          <cell r="G793">
            <v>3</v>
          </cell>
          <cell r="H793">
            <v>2</v>
          </cell>
          <cell r="I793">
            <v>1</v>
          </cell>
          <cell r="J793" t="str">
            <v>01/12/2022</v>
          </cell>
          <cell r="K793">
            <v>54922</v>
          </cell>
          <cell r="L793">
            <v>393787.75</v>
          </cell>
          <cell r="M793">
            <v>279950.21999999997</v>
          </cell>
          <cell r="N793">
            <v>30</v>
          </cell>
          <cell r="O793">
            <v>704.4</v>
          </cell>
          <cell r="P793">
            <v>1.37</v>
          </cell>
          <cell r="Q793">
            <v>16</v>
          </cell>
          <cell r="R793">
            <v>1</v>
          </cell>
          <cell r="S793">
            <v>783.78</v>
          </cell>
          <cell r="T793">
            <v>2</v>
          </cell>
          <cell r="U793">
            <v>1535.72</v>
          </cell>
          <cell r="V793">
            <v>0</v>
          </cell>
          <cell r="W793">
            <v>1.8638690289237183</v>
          </cell>
          <cell r="X793">
            <v>735.83</v>
          </cell>
          <cell r="Y793">
            <v>37.47</v>
          </cell>
          <cell r="Z793">
            <v>32.25</v>
          </cell>
          <cell r="AA793">
            <v>35201.799999999996</v>
          </cell>
          <cell r="AB793">
            <v>7.87</v>
          </cell>
          <cell r="AC793">
            <v>17.43</v>
          </cell>
          <cell r="AD793">
            <v>39.33</v>
          </cell>
          <cell r="AE793">
            <v>316</v>
          </cell>
          <cell r="AF793">
            <v>31</v>
          </cell>
          <cell r="AG793">
            <v>0.48</v>
          </cell>
          <cell r="AH793">
            <v>40</v>
          </cell>
          <cell r="AI793">
            <v>21.62</v>
          </cell>
          <cell r="AJ793">
            <v>8.2100000000000009</v>
          </cell>
          <cell r="AK793">
            <v>1.88</v>
          </cell>
          <cell r="AL793">
            <v>1154</v>
          </cell>
          <cell r="AM793">
            <v>683.05</v>
          </cell>
          <cell r="AN793">
            <v>1.0900000000000001</v>
          </cell>
          <cell r="AO793">
            <v>120</v>
          </cell>
        </row>
        <row r="794">
          <cell r="A794" t="str">
            <v>Puente Alto</v>
          </cell>
          <cell r="B794">
            <v>88</v>
          </cell>
          <cell r="C794">
            <v>113174750</v>
          </cell>
          <cell r="D794">
            <v>3250</v>
          </cell>
          <cell r="E794">
            <v>54</v>
          </cell>
          <cell r="F794">
            <v>120</v>
          </cell>
          <cell r="G794">
            <v>3</v>
          </cell>
          <cell r="H794">
            <v>1</v>
          </cell>
          <cell r="I794">
            <v>1</v>
          </cell>
          <cell r="J794" t="str">
            <v>01/12/2022</v>
          </cell>
          <cell r="K794">
            <v>565439</v>
          </cell>
          <cell r="L794">
            <v>2492680.23</v>
          </cell>
          <cell r="M794">
            <v>1930758.23</v>
          </cell>
          <cell r="N794">
            <v>214</v>
          </cell>
          <cell r="O794">
            <v>532.9</v>
          </cell>
          <cell r="P794">
            <v>1.25</v>
          </cell>
          <cell r="Q794">
            <v>106</v>
          </cell>
          <cell r="R794">
            <v>6</v>
          </cell>
          <cell r="S794">
            <v>645.05999999999995</v>
          </cell>
          <cell r="T794">
            <v>15</v>
          </cell>
          <cell r="U794">
            <v>1378.98</v>
          </cell>
          <cell r="V794">
            <v>28.19</v>
          </cell>
          <cell r="W794">
            <v>1.2556730367182511</v>
          </cell>
          <cell r="X794">
            <v>661.65</v>
          </cell>
          <cell r="Y794">
            <v>7.67</v>
          </cell>
          <cell r="Z794">
            <v>51.76</v>
          </cell>
          <cell r="AA794">
            <v>348064.42</v>
          </cell>
          <cell r="AB794">
            <v>0.9</v>
          </cell>
          <cell r="AC794">
            <v>9.34</v>
          </cell>
          <cell r="AD794">
            <v>69.3</v>
          </cell>
          <cell r="AE794">
            <v>3624</v>
          </cell>
          <cell r="AF794">
            <v>875</v>
          </cell>
          <cell r="AG794">
            <v>0.71</v>
          </cell>
          <cell r="AH794">
            <v>37.18</v>
          </cell>
          <cell r="AI794">
            <v>23.31</v>
          </cell>
          <cell r="AJ794">
            <v>6.78</v>
          </cell>
          <cell r="AK794">
            <v>1.51</v>
          </cell>
          <cell r="AL794">
            <v>7593</v>
          </cell>
          <cell r="AM794">
            <v>800.28</v>
          </cell>
          <cell r="AN794">
            <v>28.19</v>
          </cell>
          <cell r="AO794">
            <v>105</v>
          </cell>
        </row>
        <row r="795">
          <cell r="A795" t="str">
            <v>Pudahuel</v>
          </cell>
          <cell r="B795" t="str">
            <v xml:space="preserve"> Cercano a ruta 68</v>
          </cell>
          <cell r="C795">
            <v>114915900</v>
          </cell>
          <cell r="D795">
            <v>3300</v>
          </cell>
          <cell r="E795">
            <v>72</v>
          </cell>
          <cell r="F795">
            <v>75</v>
          </cell>
          <cell r="G795">
            <v>4</v>
          </cell>
          <cell r="H795">
            <v>2</v>
          </cell>
          <cell r="I795">
            <v>1</v>
          </cell>
          <cell r="J795" t="str">
            <v>01/12/2022</v>
          </cell>
          <cell r="K795">
            <v>222754</v>
          </cell>
          <cell r="L795">
            <v>1048199.86</v>
          </cell>
          <cell r="M795">
            <v>752623.24</v>
          </cell>
          <cell r="N795">
            <v>72</v>
          </cell>
          <cell r="O795">
            <v>384.8</v>
          </cell>
          <cell r="P795">
            <v>0.97</v>
          </cell>
          <cell r="Q795">
            <v>39</v>
          </cell>
          <cell r="R795">
            <v>1</v>
          </cell>
          <cell r="S795">
            <v>374.17</v>
          </cell>
          <cell r="T795">
            <v>13</v>
          </cell>
          <cell r="U795">
            <v>660.45</v>
          </cell>
          <cell r="V795">
            <v>0</v>
          </cell>
          <cell r="W795">
            <v>1.7894542944139189</v>
          </cell>
          <cell r="X795">
            <v>860.85</v>
          </cell>
          <cell r="Y795">
            <v>8.7100000000000009</v>
          </cell>
          <cell r="Z795">
            <v>40.11</v>
          </cell>
          <cell r="AA795">
            <v>123507.95999999999</v>
          </cell>
          <cell r="AB795">
            <v>0.44</v>
          </cell>
          <cell r="AC795">
            <v>9.2899999999999991</v>
          </cell>
          <cell r="AD795">
            <v>30.22</v>
          </cell>
          <cell r="AE795">
            <v>2592</v>
          </cell>
          <cell r="AF795">
            <v>331</v>
          </cell>
          <cell r="AG795">
            <v>1.18</v>
          </cell>
          <cell r="AH795">
            <v>19.350000000000001</v>
          </cell>
          <cell r="AI795">
            <v>22.51</v>
          </cell>
          <cell r="AJ795">
            <v>8.08</v>
          </cell>
          <cell r="AK795">
            <v>2.64</v>
          </cell>
          <cell r="AL795">
            <v>4718</v>
          </cell>
          <cell r="AM795">
            <v>729.19</v>
          </cell>
          <cell r="AN795">
            <v>6.3</v>
          </cell>
          <cell r="AO795">
            <v>105</v>
          </cell>
        </row>
        <row r="796">
          <cell r="A796" t="str">
            <v>La Florida</v>
          </cell>
          <cell r="B796" t="str">
            <v xml:space="preserve"> pedro prado 977</v>
          </cell>
          <cell r="C796">
            <v>83000000</v>
          </cell>
          <cell r="D796">
            <v>2383.482</v>
          </cell>
          <cell r="E796">
            <v>65</v>
          </cell>
          <cell r="F796">
            <v>72</v>
          </cell>
          <cell r="G796">
            <v>3</v>
          </cell>
          <cell r="H796">
            <v>1</v>
          </cell>
          <cell r="I796">
            <v>1</v>
          </cell>
          <cell r="J796" t="str">
            <v>01/12/2022</v>
          </cell>
          <cell r="K796">
            <v>366376</v>
          </cell>
          <cell r="L796">
            <v>1375949.93</v>
          </cell>
          <cell r="M796">
            <v>1159154.1100000001</v>
          </cell>
          <cell r="N796">
            <v>182</v>
          </cell>
          <cell r="O796">
            <v>427.54</v>
          </cell>
          <cell r="P796">
            <v>1.32</v>
          </cell>
          <cell r="Q796">
            <v>107</v>
          </cell>
          <cell r="R796">
            <v>13</v>
          </cell>
          <cell r="S796">
            <v>556.75</v>
          </cell>
          <cell r="T796">
            <v>19</v>
          </cell>
          <cell r="U796">
            <v>1171.98</v>
          </cell>
          <cell r="V796">
            <v>54.97</v>
          </cell>
          <cell r="W796">
            <v>2.0681218214481398</v>
          </cell>
          <cell r="X796">
            <v>1012.89</v>
          </cell>
          <cell r="Y796">
            <v>5.3</v>
          </cell>
          <cell r="Z796">
            <v>52.79</v>
          </cell>
          <cell r="AA796">
            <v>180044.42</v>
          </cell>
          <cell r="AB796">
            <v>1.3</v>
          </cell>
          <cell r="AC796">
            <v>7.5</v>
          </cell>
          <cell r="AD796">
            <v>42.24</v>
          </cell>
          <cell r="AE796">
            <v>2814</v>
          </cell>
          <cell r="AF796">
            <v>736</v>
          </cell>
          <cell r="AG796">
            <v>0.89</v>
          </cell>
          <cell r="AH796">
            <v>57.58</v>
          </cell>
          <cell r="AI796">
            <v>18.989999999999998</v>
          </cell>
          <cell r="AJ796">
            <v>5.59</v>
          </cell>
          <cell r="AK796">
            <v>2.12</v>
          </cell>
          <cell r="AL796">
            <v>6098</v>
          </cell>
          <cell r="AM796">
            <v>810.97</v>
          </cell>
          <cell r="AN796">
            <v>15.28</v>
          </cell>
          <cell r="AO796">
            <v>90</v>
          </cell>
        </row>
        <row r="797">
          <cell r="A797" t="str">
            <v>Peñalolén</v>
          </cell>
          <cell r="B797" t="str">
            <v xml:space="preserve"> Entre José Arrieta Y Las Parcelas.</v>
          </cell>
          <cell r="C797">
            <v>118049970</v>
          </cell>
          <cell r="D797">
            <v>3390</v>
          </cell>
          <cell r="E797">
            <v>120</v>
          </cell>
          <cell r="F797">
            <v>190</v>
          </cell>
          <cell r="G797">
            <v>4</v>
          </cell>
          <cell r="H797">
            <v>2</v>
          </cell>
          <cell r="I797">
            <v>3</v>
          </cell>
          <cell r="J797" t="str">
            <v>01/12/2022</v>
          </cell>
          <cell r="K797">
            <v>241394</v>
          </cell>
          <cell r="L797">
            <v>1367424.45</v>
          </cell>
          <cell r="M797">
            <v>785309.42</v>
          </cell>
          <cell r="N797">
            <v>86</v>
          </cell>
          <cell r="O797">
            <v>546.67999999999995</v>
          </cell>
          <cell r="P797">
            <v>0.83</v>
          </cell>
          <cell r="Q797">
            <v>37</v>
          </cell>
          <cell r="R797">
            <v>15</v>
          </cell>
          <cell r="S797">
            <v>760.66</v>
          </cell>
          <cell r="T797">
            <v>11</v>
          </cell>
          <cell r="U797">
            <v>1067.57</v>
          </cell>
          <cell r="V797">
            <v>131.37</v>
          </cell>
          <cell r="W797">
            <v>1.3867982301006019</v>
          </cell>
          <cell r="X797">
            <v>953.54</v>
          </cell>
          <cell r="Y797">
            <v>5.89</v>
          </cell>
          <cell r="Z797">
            <v>50.86</v>
          </cell>
          <cell r="AA797">
            <v>124131.04</v>
          </cell>
          <cell r="AB797">
            <v>0.84</v>
          </cell>
          <cell r="AC797">
            <v>12.55</v>
          </cell>
          <cell r="AD797">
            <v>26.33</v>
          </cell>
          <cell r="AE797">
            <v>1175</v>
          </cell>
          <cell r="AF797">
            <v>289</v>
          </cell>
          <cell r="AG797">
            <v>0.56000000000000005</v>
          </cell>
          <cell r="AH797">
            <v>31.03</v>
          </cell>
          <cell r="AI797">
            <v>26.28</v>
          </cell>
          <cell r="AJ797">
            <v>8.4700000000000006</v>
          </cell>
          <cell r="AK797">
            <v>2.84</v>
          </cell>
          <cell r="AL797">
            <v>5910</v>
          </cell>
          <cell r="AM797">
            <v>673.4</v>
          </cell>
          <cell r="AN797">
            <v>21.78</v>
          </cell>
          <cell r="AO797">
            <v>90</v>
          </cell>
        </row>
        <row r="798">
          <cell r="A798" t="str">
            <v>Las Condes</v>
          </cell>
          <cell r="B798" t="str">
            <v xml:space="preserve"> Se vende proyecto en exclusivo condominio de casas desde 3 dormitorios</v>
          </cell>
          <cell r="C798">
            <v>585026400</v>
          </cell>
          <cell r="D798">
            <v>16800</v>
          </cell>
          <cell r="E798">
            <v>126</v>
          </cell>
          <cell r="F798">
            <v>201</v>
          </cell>
          <cell r="G798">
            <v>3</v>
          </cell>
          <cell r="H798">
            <v>3</v>
          </cell>
          <cell r="I798">
            <v>0</v>
          </cell>
          <cell r="J798" t="str">
            <v>01/12/2022</v>
          </cell>
          <cell r="K798">
            <v>294480</v>
          </cell>
          <cell r="L798">
            <v>1432747.4</v>
          </cell>
          <cell r="M798">
            <v>690846.3</v>
          </cell>
          <cell r="N798">
            <v>22</v>
          </cell>
          <cell r="O798">
            <v>1097.19</v>
          </cell>
          <cell r="P798">
            <v>0.37</v>
          </cell>
          <cell r="Q798">
            <v>12</v>
          </cell>
          <cell r="R798">
            <v>41</v>
          </cell>
          <cell r="S798">
            <v>1390.84</v>
          </cell>
          <cell r="T798">
            <v>3</v>
          </cell>
          <cell r="U798">
            <v>2099.15</v>
          </cell>
          <cell r="V798">
            <v>0</v>
          </cell>
          <cell r="W798">
            <v>3.0235780041461733</v>
          </cell>
          <cell r="X798">
            <v>1480.51</v>
          </cell>
          <cell r="Y798">
            <v>2.76</v>
          </cell>
          <cell r="Z798">
            <v>77.150000000000006</v>
          </cell>
          <cell r="AA798">
            <v>117284.5</v>
          </cell>
          <cell r="AB798">
            <v>0</v>
          </cell>
          <cell r="AC798">
            <v>0.88</v>
          </cell>
          <cell r="AD798">
            <v>1.31</v>
          </cell>
          <cell r="AE798">
            <v>664</v>
          </cell>
          <cell r="AF798">
            <v>397</v>
          </cell>
          <cell r="AG798">
            <v>0.33</v>
          </cell>
          <cell r="AH798">
            <v>4</v>
          </cell>
          <cell r="AI798">
            <v>4.2300000000000004</v>
          </cell>
          <cell r="AJ798">
            <v>1.71</v>
          </cell>
          <cell r="AK798">
            <v>0.9</v>
          </cell>
          <cell r="AL798">
            <v>2301</v>
          </cell>
          <cell r="AM798">
            <v>839.24</v>
          </cell>
          <cell r="AN798">
            <v>40.57</v>
          </cell>
          <cell r="AO798">
            <v>80</v>
          </cell>
        </row>
        <row r="799">
          <cell r="A799" t="str">
            <v>Cerro Navia</v>
          </cell>
          <cell r="B799" t="str">
            <v xml:space="preserve"> Sofanor Parra</v>
          </cell>
          <cell r="C799">
            <v>119791120</v>
          </cell>
          <cell r="D799">
            <v>3440</v>
          </cell>
          <cell r="E799">
            <v>117</v>
          </cell>
          <cell r="F799">
            <v>331</v>
          </cell>
          <cell r="G799">
            <v>3</v>
          </cell>
          <cell r="H799">
            <v>1</v>
          </cell>
          <cell r="I799">
            <v>0</v>
          </cell>
          <cell r="J799" t="str">
            <v>01/12/2022</v>
          </cell>
          <cell r="K799">
            <v>132401</v>
          </cell>
          <cell r="L799">
            <v>786372.48</v>
          </cell>
          <cell r="M799">
            <v>291964.59000000003</v>
          </cell>
          <cell r="N799">
            <v>63</v>
          </cell>
          <cell r="O799">
            <v>278.31</v>
          </cell>
          <cell r="P799">
            <v>0.93</v>
          </cell>
          <cell r="Q799">
            <v>34</v>
          </cell>
          <cell r="R799">
            <v>0</v>
          </cell>
          <cell r="S799">
            <v>362.07</v>
          </cell>
          <cell r="T799">
            <v>8</v>
          </cell>
          <cell r="U799">
            <v>753.93</v>
          </cell>
          <cell r="V799">
            <v>25.29</v>
          </cell>
          <cell r="W799">
            <v>2.1345046435203114</v>
          </cell>
          <cell r="X799">
            <v>767.61</v>
          </cell>
          <cell r="Y799">
            <v>6.93</v>
          </cell>
          <cell r="Z799">
            <v>28.76</v>
          </cell>
          <cell r="AA799">
            <v>65353.69</v>
          </cell>
          <cell r="AB799">
            <v>0.28999999999999998</v>
          </cell>
          <cell r="AC799">
            <v>17.489999999999998</v>
          </cell>
          <cell r="AD799">
            <v>81.12</v>
          </cell>
          <cell r="AE799">
            <v>1039</v>
          </cell>
          <cell r="AF799">
            <v>123</v>
          </cell>
          <cell r="AG799">
            <v>0.82</v>
          </cell>
          <cell r="AH799">
            <v>19</v>
          </cell>
          <cell r="AI799">
            <v>34.64</v>
          </cell>
          <cell r="AJ799">
            <v>12.84</v>
          </cell>
          <cell r="AK799">
            <v>4.4800000000000004</v>
          </cell>
          <cell r="AL799">
            <v>4872</v>
          </cell>
          <cell r="AM799">
            <v>510.54</v>
          </cell>
          <cell r="AN799">
            <v>2.75</v>
          </cell>
          <cell r="AO799">
            <v>110</v>
          </cell>
        </row>
        <row r="800">
          <cell r="A800" t="str">
            <v>Lo Barnechea</v>
          </cell>
          <cell r="B800" t="str">
            <v xml:space="preserve"> Av paseo pie andino/panoramica norte y sur</v>
          </cell>
          <cell r="C800">
            <v>1513755810</v>
          </cell>
          <cell r="D800">
            <v>43470</v>
          </cell>
          <cell r="E800">
            <v>358</v>
          </cell>
          <cell r="F800">
            <v>549</v>
          </cell>
          <cell r="G800">
            <v>4</v>
          </cell>
          <cell r="H800">
            <v>4</v>
          </cell>
          <cell r="I800">
            <v>1</v>
          </cell>
          <cell r="J800" t="str">
            <v>01/12/2022</v>
          </cell>
          <cell r="K800">
            <v>103092</v>
          </cell>
          <cell r="L800">
            <v>1567804.34</v>
          </cell>
          <cell r="M800">
            <v>626845.31999999995</v>
          </cell>
          <cell r="N800">
            <v>15</v>
          </cell>
          <cell r="O800">
            <v>2614.17</v>
          </cell>
          <cell r="P800">
            <v>0.25</v>
          </cell>
          <cell r="Q800">
            <v>9</v>
          </cell>
          <cell r="R800">
            <v>17</v>
          </cell>
          <cell r="S800">
            <v>3190.98</v>
          </cell>
          <cell r="T800">
            <v>4</v>
          </cell>
          <cell r="U800">
            <v>2888.76</v>
          </cell>
          <cell r="V800">
            <v>96.39</v>
          </cell>
          <cell r="W800">
            <v>1.9633318912823834</v>
          </cell>
          <cell r="X800">
            <v>1582.54</v>
          </cell>
          <cell r="Y800">
            <v>3.04</v>
          </cell>
          <cell r="Z800">
            <v>49.9</v>
          </cell>
          <cell r="AA800">
            <v>57968.619999999995</v>
          </cell>
          <cell r="AB800">
            <v>1.26</v>
          </cell>
          <cell r="AC800">
            <v>6.01</v>
          </cell>
          <cell r="AD800">
            <v>2</v>
          </cell>
          <cell r="AE800">
            <v>147</v>
          </cell>
          <cell r="AF800">
            <v>32</v>
          </cell>
          <cell r="AG800">
            <v>0.15</v>
          </cell>
          <cell r="AH800">
            <v>16.670000000000002</v>
          </cell>
          <cell r="AI800">
            <v>17.18</v>
          </cell>
          <cell r="AJ800">
            <v>3.39</v>
          </cell>
          <cell r="AK800">
            <v>1.35</v>
          </cell>
          <cell r="AL800">
            <v>1127</v>
          </cell>
          <cell r="AM800">
            <v>732.13</v>
          </cell>
          <cell r="AN800">
            <v>1.06</v>
          </cell>
          <cell r="AO800">
            <v>90</v>
          </cell>
        </row>
        <row r="801">
          <cell r="A801" t="str">
            <v>Maipú</v>
          </cell>
          <cell r="B801" t="str">
            <v xml:space="preserve"> El arrayán</v>
          </cell>
          <cell r="C801">
            <v>156703500</v>
          </cell>
          <cell r="D801">
            <v>4500</v>
          </cell>
          <cell r="E801">
            <v>101</v>
          </cell>
          <cell r="F801">
            <v>191</v>
          </cell>
          <cell r="G801">
            <v>3</v>
          </cell>
          <cell r="H801">
            <v>2</v>
          </cell>
          <cell r="I801">
            <v>2</v>
          </cell>
          <cell r="J801" t="str">
            <v>01/12/2022</v>
          </cell>
          <cell r="K801">
            <v>517393</v>
          </cell>
          <cell r="L801">
            <v>2847701.93</v>
          </cell>
          <cell r="M801">
            <v>1791808.5</v>
          </cell>
          <cell r="N801">
            <v>185</v>
          </cell>
          <cell r="O801">
            <v>384.19</v>
          </cell>
          <cell r="P801">
            <v>1.33</v>
          </cell>
          <cell r="Q801">
            <v>101</v>
          </cell>
          <cell r="R801">
            <v>8</v>
          </cell>
          <cell r="S801">
            <v>538.27</v>
          </cell>
          <cell r="T801">
            <v>16</v>
          </cell>
          <cell r="U801">
            <v>1258.33</v>
          </cell>
          <cell r="V801">
            <v>35.22</v>
          </cell>
          <cell r="W801">
            <v>2.1906116079118543</v>
          </cell>
          <cell r="X801">
            <v>848.94</v>
          </cell>
          <cell r="Y801">
            <v>8.2100000000000009</v>
          </cell>
          <cell r="Z801">
            <v>53.33</v>
          </cell>
          <cell r="AA801">
            <v>274737.43</v>
          </cell>
          <cell r="AB801">
            <v>0.89</v>
          </cell>
          <cell r="AC801">
            <v>6.81</v>
          </cell>
          <cell r="AD801">
            <v>44</v>
          </cell>
          <cell r="AE801">
            <v>3405</v>
          </cell>
          <cell r="AF801">
            <v>574</v>
          </cell>
          <cell r="AG801">
            <v>0.7</v>
          </cell>
          <cell r="AH801">
            <v>40.74</v>
          </cell>
          <cell r="AI801">
            <v>13.22</v>
          </cell>
          <cell r="AJ801">
            <v>4.8</v>
          </cell>
          <cell r="AK801">
            <v>1.69</v>
          </cell>
          <cell r="AL801">
            <v>6715</v>
          </cell>
          <cell r="AM801">
            <v>843.15</v>
          </cell>
          <cell r="AN801">
            <v>23.75</v>
          </cell>
          <cell r="AO801">
            <v>110</v>
          </cell>
        </row>
        <row r="802">
          <cell r="A802" t="str">
            <v>Peñalolén</v>
          </cell>
          <cell r="B802" t="str">
            <v xml:space="preserve"> En Condominio Altos La Arboleda/Quebrada de Macul</v>
          </cell>
          <cell r="C802">
            <v>264306570</v>
          </cell>
          <cell r="D802">
            <v>7590</v>
          </cell>
          <cell r="E802">
            <v>140</v>
          </cell>
          <cell r="F802">
            <v>200</v>
          </cell>
          <cell r="G802">
            <v>4</v>
          </cell>
          <cell r="H802">
            <v>3</v>
          </cell>
          <cell r="I802">
            <v>2</v>
          </cell>
          <cell r="J802" t="str">
            <v>01/12/2022</v>
          </cell>
          <cell r="K802">
            <v>241394</v>
          </cell>
          <cell r="L802">
            <v>1367424.45</v>
          </cell>
          <cell r="M802">
            <v>785309.42</v>
          </cell>
          <cell r="N802">
            <v>86</v>
          </cell>
          <cell r="O802">
            <v>546.67999999999995</v>
          </cell>
          <cell r="P802">
            <v>0.83</v>
          </cell>
          <cell r="Q802">
            <v>37</v>
          </cell>
          <cell r="R802">
            <v>15</v>
          </cell>
          <cell r="S802">
            <v>760.66</v>
          </cell>
          <cell r="T802">
            <v>11</v>
          </cell>
          <cell r="U802">
            <v>1067.57</v>
          </cell>
          <cell r="V802">
            <v>131.37</v>
          </cell>
          <cell r="W802">
            <v>1.3867982301006019</v>
          </cell>
          <cell r="X802">
            <v>953.54</v>
          </cell>
          <cell r="Y802">
            <v>5.89</v>
          </cell>
          <cell r="Z802">
            <v>50.86</v>
          </cell>
          <cell r="AA802">
            <v>124131.04</v>
          </cell>
          <cell r="AB802">
            <v>0.84</v>
          </cell>
          <cell r="AC802">
            <v>12.55</v>
          </cell>
          <cell r="AD802">
            <v>26.33</v>
          </cell>
          <cell r="AE802">
            <v>1175</v>
          </cell>
          <cell r="AF802">
            <v>289</v>
          </cell>
          <cell r="AG802">
            <v>0.56000000000000005</v>
          </cell>
          <cell r="AH802">
            <v>31.03</v>
          </cell>
          <cell r="AI802">
            <v>26.28</v>
          </cell>
          <cell r="AJ802">
            <v>8.4700000000000006</v>
          </cell>
          <cell r="AK802">
            <v>2.84</v>
          </cell>
          <cell r="AL802">
            <v>5910</v>
          </cell>
          <cell r="AM802">
            <v>673.4</v>
          </cell>
          <cell r="AN802">
            <v>21.78</v>
          </cell>
          <cell r="AO802">
            <v>90</v>
          </cell>
        </row>
        <row r="803">
          <cell r="A803" t="str">
            <v>Maipú</v>
          </cell>
          <cell r="B803" t="str">
            <v xml:space="preserve"> Piguchén</v>
          </cell>
          <cell r="C803">
            <v>125000000</v>
          </cell>
          <cell r="D803">
            <v>3589.5819999999999</v>
          </cell>
          <cell r="E803">
            <v>134</v>
          </cell>
          <cell r="F803">
            <v>96</v>
          </cell>
          <cell r="G803">
            <v>3</v>
          </cell>
          <cell r="H803">
            <v>1</v>
          </cell>
          <cell r="I803">
            <v>1</v>
          </cell>
          <cell r="J803" t="str">
            <v>01/12/2022</v>
          </cell>
          <cell r="K803">
            <v>517393</v>
          </cell>
          <cell r="L803">
            <v>2847701.93</v>
          </cell>
          <cell r="M803">
            <v>1791808.5</v>
          </cell>
          <cell r="N803">
            <v>185</v>
          </cell>
          <cell r="O803">
            <v>384.19</v>
          </cell>
          <cell r="P803">
            <v>1.33</v>
          </cell>
          <cell r="Q803">
            <v>101</v>
          </cell>
          <cell r="R803">
            <v>8</v>
          </cell>
          <cell r="S803">
            <v>538.27</v>
          </cell>
          <cell r="T803">
            <v>16</v>
          </cell>
          <cell r="U803">
            <v>1258.33</v>
          </cell>
          <cell r="V803">
            <v>35.22</v>
          </cell>
          <cell r="W803">
            <v>2.1906116079118543</v>
          </cell>
          <cell r="X803">
            <v>848.94</v>
          </cell>
          <cell r="Y803">
            <v>8.2100000000000009</v>
          </cell>
          <cell r="Z803">
            <v>53.33</v>
          </cell>
          <cell r="AA803">
            <v>274737.43</v>
          </cell>
          <cell r="AB803">
            <v>0.89</v>
          </cell>
          <cell r="AC803">
            <v>6.81</v>
          </cell>
          <cell r="AD803">
            <v>44</v>
          </cell>
          <cell r="AE803">
            <v>3405</v>
          </cell>
          <cell r="AF803">
            <v>574</v>
          </cell>
          <cell r="AG803">
            <v>0.7</v>
          </cell>
          <cell r="AH803">
            <v>40.74</v>
          </cell>
          <cell r="AI803">
            <v>13.22</v>
          </cell>
          <cell r="AJ803">
            <v>4.8</v>
          </cell>
          <cell r="AK803">
            <v>1.69</v>
          </cell>
          <cell r="AL803">
            <v>6715</v>
          </cell>
          <cell r="AM803">
            <v>843.15</v>
          </cell>
          <cell r="AN803">
            <v>23.75</v>
          </cell>
          <cell r="AO803">
            <v>110</v>
          </cell>
        </row>
        <row r="804">
          <cell r="A804" t="str">
            <v>La Cisterna</v>
          </cell>
          <cell r="B804" t="str">
            <v xml:space="preserve"> Iquique &amp; Avenida Fernandez Albano</v>
          </cell>
          <cell r="C804">
            <v>125000000</v>
          </cell>
          <cell r="D804">
            <v>3589.5819999999999</v>
          </cell>
          <cell r="E804">
            <v>90</v>
          </cell>
          <cell r="F804">
            <v>144</v>
          </cell>
          <cell r="G804">
            <v>3</v>
          </cell>
          <cell r="H804">
            <v>1</v>
          </cell>
          <cell r="I804">
            <v>1</v>
          </cell>
          <cell r="J804" t="str">
            <v>01/12/2022</v>
          </cell>
          <cell r="K804">
            <v>89889</v>
          </cell>
          <cell r="L804">
            <v>160366.5</v>
          </cell>
          <cell r="M804">
            <v>128427.75</v>
          </cell>
          <cell r="N804">
            <v>50</v>
          </cell>
          <cell r="O804">
            <v>330.55</v>
          </cell>
          <cell r="P804">
            <v>1.94</v>
          </cell>
          <cell r="Q804">
            <v>34</v>
          </cell>
          <cell r="R804">
            <v>2</v>
          </cell>
          <cell r="S804">
            <v>402.71</v>
          </cell>
          <cell r="T804">
            <v>4</v>
          </cell>
          <cell r="U804">
            <v>1039.43</v>
          </cell>
          <cell r="V804">
            <v>0</v>
          </cell>
          <cell r="W804">
            <v>2.2248942920399783</v>
          </cell>
          <cell r="X804">
            <v>1007.41</v>
          </cell>
          <cell r="Y804">
            <v>8.26</v>
          </cell>
          <cell r="Z804">
            <v>20.95</v>
          </cell>
          <cell r="AA804">
            <v>46778.32</v>
          </cell>
          <cell r="AB804">
            <v>0.02</v>
          </cell>
          <cell r="AC804">
            <v>11.12</v>
          </cell>
          <cell r="AD804">
            <v>20.329999999999998</v>
          </cell>
          <cell r="AE804">
            <v>1127</v>
          </cell>
          <cell r="AF804">
            <v>286</v>
          </cell>
          <cell r="AG804">
            <v>1.43</v>
          </cell>
          <cell r="AH804">
            <v>75</v>
          </cell>
          <cell r="AI804">
            <v>17.82</v>
          </cell>
          <cell r="AJ804">
            <v>6.35</v>
          </cell>
          <cell r="AK804">
            <v>2.13</v>
          </cell>
          <cell r="AL804">
            <v>1800</v>
          </cell>
          <cell r="AM804">
            <v>707.29</v>
          </cell>
          <cell r="AN804">
            <v>1.98</v>
          </cell>
          <cell r="AO804">
            <v>90</v>
          </cell>
        </row>
        <row r="805">
          <cell r="A805" t="str">
            <v>Maipú</v>
          </cell>
          <cell r="B805" t="str">
            <v xml:space="preserve"> Fogonero Segura</v>
          </cell>
          <cell r="C805">
            <v>65000000</v>
          </cell>
          <cell r="D805">
            <v>1866.5820000000001</v>
          </cell>
          <cell r="E805">
            <v>69</v>
          </cell>
          <cell r="F805">
            <v>75</v>
          </cell>
          <cell r="G805">
            <v>3</v>
          </cell>
          <cell r="H805">
            <v>2</v>
          </cell>
          <cell r="I805">
            <v>1</v>
          </cell>
          <cell r="J805" t="str">
            <v>01/12/2022</v>
          </cell>
          <cell r="K805">
            <v>517393</v>
          </cell>
          <cell r="L805">
            <v>2847701.93</v>
          </cell>
          <cell r="M805">
            <v>1791808.5</v>
          </cell>
          <cell r="N805">
            <v>185</v>
          </cell>
          <cell r="O805">
            <v>384.19</v>
          </cell>
          <cell r="P805">
            <v>1.33</v>
          </cell>
          <cell r="Q805">
            <v>101</v>
          </cell>
          <cell r="R805">
            <v>8</v>
          </cell>
          <cell r="S805">
            <v>538.27</v>
          </cell>
          <cell r="T805">
            <v>16</v>
          </cell>
          <cell r="U805">
            <v>1258.33</v>
          </cell>
          <cell r="V805">
            <v>35.22</v>
          </cell>
          <cell r="W805">
            <v>2.1906116079118543</v>
          </cell>
          <cell r="X805">
            <v>848.94</v>
          </cell>
          <cell r="Y805">
            <v>8.2100000000000009</v>
          </cell>
          <cell r="Z805">
            <v>53.33</v>
          </cell>
          <cell r="AA805">
            <v>274737.43</v>
          </cell>
          <cell r="AB805">
            <v>0.89</v>
          </cell>
          <cell r="AC805">
            <v>6.81</v>
          </cell>
          <cell r="AD805">
            <v>44</v>
          </cell>
          <cell r="AE805">
            <v>3405</v>
          </cell>
          <cell r="AF805">
            <v>574</v>
          </cell>
          <cell r="AG805">
            <v>0.7</v>
          </cell>
          <cell r="AH805">
            <v>40.74</v>
          </cell>
          <cell r="AI805">
            <v>13.22</v>
          </cell>
          <cell r="AJ805">
            <v>4.8</v>
          </cell>
          <cell r="AK805">
            <v>1.69</v>
          </cell>
          <cell r="AL805">
            <v>6715</v>
          </cell>
          <cell r="AM805">
            <v>843.15</v>
          </cell>
          <cell r="AN805">
            <v>23.75</v>
          </cell>
          <cell r="AO805">
            <v>110</v>
          </cell>
        </row>
        <row r="806">
          <cell r="A806" t="str">
            <v>Maipú</v>
          </cell>
          <cell r="B806" t="str">
            <v xml:space="preserve"> Pto Natales</v>
          </cell>
          <cell r="C806">
            <v>110000000</v>
          </cell>
          <cell r="D806">
            <v>3158.8319999999999</v>
          </cell>
          <cell r="E806">
            <v>70</v>
          </cell>
          <cell r="F806">
            <v>100</v>
          </cell>
          <cell r="G806">
            <v>3</v>
          </cell>
          <cell r="H806">
            <v>3</v>
          </cell>
          <cell r="I806">
            <v>1</v>
          </cell>
          <cell r="J806" t="str">
            <v>01/12/2022</v>
          </cell>
          <cell r="K806">
            <v>517393</v>
          </cell>
          <cell r="L806">
            <v>2847701.93</v>
          </cell>
          <cell r="M806">
            <v>1791808.5</v>
          </cell>
          <cell r="N806">
            <v>185</v>
          </cell>
          <cell r="O806">
            <v>384.19</v>
          </cell>
          <cell r="P806">
            <v>1.33</v>
          </cell>
          <cell r="Q806">
            <v>101</v>
          </cell>
          <cell r="R806">
            <v>8</v>
          </cell>
          <cell r="S806">
            <v>538.27</v>
          </cell>
          <cell r="T806">
            <v>16</v>
          </cell>
          <cell r="U806">
            <v>1258.33</v>
          </cell>
          <cell r="V806">
            <v>35.22</v>
          </cell>
          <cell r="W806">
            <v>2.1906116079118543</v>
          </cell>
          <cell r="X806">
            <v>848.94</v>
          </cell>
          <cell r="Y806">
            <v>8.2100000000000009</v>
          </cell>
          <cell r="Z806">
            <v>53.33</v>
          </cell>
          <cell r="AA806">
            <v>274737.43</v>
          </cell>
          <cell r="AB806">
            <v>0.89</v>
          </cell>
          <cell r="AC806">
            <v>6.81</v>
          </cell>
          <cell r="AD806">
            <v>44</v>
          </cell>
          <cell r="AE806">
            <v>3405</v>
          </cell>
          <cell r="AF806">
            <v>574</v>
          </cell>
          <cell r="AG806">
            <v>0.7</v>
          </cell>
          <cell r="AH806">
            <v>40.74</v>
          </cell>
          <cell r="AI806">
            <v>13.22</v>
          </cell>
          <cell r="AJ806">
            <v>4.8</v>
          </cell>
          <cell r="AK806">
            <v>1.69</v>
          </cell>
          <cell r="AL806">
            <v>6715</v>
          </cell>
          <cell r="AM806">
            <v>843.15</v>
          </cell>
          <cell r="AN806">
            <v>23.75</v>
          </cell>
          <cell r="AO806">
            <v>110</v>
          </cell>
        </row>
        <row r="807">
          <cell r="A807" t="str">
            <v>Las Condes</v>
          </cell>
          <cell r="B807" t="str">
            <v xml:space="preserve"> Tomás moro</v>
          </cell>
          <cell r="C807">
            <v>334300800</v>
          </cell>
          <cell r="D807">
            <v>9600</v>
          </cell>
          <cell r="E807">
            <v>86</v>
          </cell>
          <cell r="F807">
            <v>193</v>
          </cell>
          <cell r="G807">
            <v>4</v>
          </cell>
          <cell r="H807">
            <v>2</v>
          </cell>
          <cell r="I807">
            <v>2</v>
          </cell>
          <cell r="J807" t="str">
            <v>01/12/2022</v>
          </cell>
          <cell r="K807">
            <v>294480</v>
          </cell>
          <cell r="L807">
            <v>1432747.4</v>
          </cell>
          <cell r="M807">
            <v>690846.3</v>
          </cell>
          <cell r="N807">
            <v>22</v>
          </cell>
          <cell r="O807">
            <v>1097.19</v>
          </cell>
          <cell r="P807">
            <v>0.37</v>
          </cell>
          <cell r="Q807">
            <v>12</v>
          </cell>
          <cell r="R807">
            <v>41</v>
          </cell>
          <cell r="S807">
            <v>1390.84</v>
          </cell>
          <cell r="T807">
            <v>3</v>
          </cell>
          <cell r="U807">
            <v>2099.15</v>
          </cell>
          <cell r="V807">
            <v>0</v>
          </cell>
          <cell r="W807">
            <v>3.0235780041461733</v>
          </cell>
          <cell r="X807">
            <v>1480.51</v>
          </cell>
          <cell r="Y807">
            <v>2.76</v>
          </cell>
          <cell r="Z807">
            <v>77.150000000000006</v>
          </cell>
          <cell r="AA807">
            <v>117284.5</v>
          </cell>
          <cell r="AB807">
            <v>0</v>
          </cell>
          <cell r="AC807">
            <v>0.88</v>
          </cell>
          <cell r="AD807">
            <v>1.31</v>
          </cell>
          <cell r="AE807">
            <v>664</v>
          </cell>
          <cell r="AF807">
            <v>397</v>
          </cell>
          <cell r="AG807">
            <v>0.33</v>
          </cell>
          <cell r="AH807">
            <v>4</v>
          </cell>
          <cell r="AI807">
            <v>4.2300000000000004</v>
          </cell>
          <cell r="AJ807">
            <v>1.71</v>
          </cell>
          <cell r="AK807">
            <v>0.9</v>
          </cell>
          <cell r="AL807">
            <v>2301</v>
          </cell>
          <cell r="AM807">
            <v>839.24</v>
          </cell>
          <cell r="AN807">
            <v>40.57</v>
          </cell>
          <cell r="AO807">
            <v>80</v>
          </cell>
        </row>
        <row r="808">
          <cell r="A808" t="str">
            <v>Peñalolén</v>
          </cell>
          <cell r="B808" t="str">
            <v xml:space="preserve"> Camino la Loma</v>
          </cell>
          <cell r="C808">
            <v>487522000</v>
          </cell>
          <cell r="D808">
            <v>14000</v>
          </cell>
          <cell r="E808">
            <v>140</v>
          </cell>
          <cell r="F808">
            <v>500</v>
          </cell>
          <cell r="G808">
            <v>4</v>
          </cell>
          <cell r="H808">
            <v>4</v>
          </cell>
          <cell r="I808">
            <v>3</v>
          </cell>
          <cell r="J808" t="str">
            <v>01/12/2022</v>
          </cell>
          <cell r="K808">
            <v>241394</v>
          </cell>
          <cell r="L808">
            <v>1367424.45</v>
          </cell>
          <cell r="M808">
            <v>785309.42</v>
          </cell>
          <cell r="N808">
            <v>86</v>
          </cell>
          <cell r="O808">
            <v>546.67999999999995</v>
          </cell>
          <cell r="P808">
            <v>0.83</v>
          </cell>
          <cell r="Q808">
            <v>37</v>
          </cell>
          <cell r="R808">
            <v>15</v>
          </cell>
          <cell r="S808">
            <v>760.66</v>
          </cell>
          <cell r="T808">
            <v>11</v>
          </cell>
          <cell r="U808">
            <v>1067.57</v>
          </cell>
          <cell r="V808">
            <v>131.37</v>
          </cell>
          <cell r="W808">
            <v>1.3867982301006019</v>
          </cell>
          <cell r="X808">
            <v>953.54</v>
          </cell>
          <cell r="Y808">
            <v>5.89</v>
          </cell>
          <cell r="Z808">
            <v>50.86</v>
          </cell>
          <cell r="AA808">
            <v>124131.04</v>
          </cell>
          <cell r="AB808">
            <v>0.84</v>
          </cell>
          <cell r="AC808">
            <v>12.55</v>
          </cell>
          <cell r="AD808">
            <v>26.33</v>
          </cell>
          <cell r="AE808">
            <v>1175</v>
          </cell>
          <cell r="AF808">
            <v>289</v>
          </cell>
          <cell r="AG808">
            <v>0.56000000000000005</v>
          </cell>
          <cell r="AH808">
            <v>31.03</v>
          </cell>
          <cell r="AI808">
            <v>26.28</v>
          </cell>
          <cell r="AJ808">
            <v>8.4700000000000006</v>
          </cell>
          <cell r="AK808">
            <v>2.84</v>
          </cell>
          <cell r="AL808">
            <v>5910</v>
          </cell>
          <cell r="AM808">
            <v>673.4</v>
          </cell>
          <cell r="AN808">
            <v>21.78</v>
          </cell>
          <cell r="AO808">
            <v>90</v>
          </cell>
        </row>
        <row r="809">
          <cell r="A809" t="str">
            <v>Lampa</v>
          </cell>
          <cell r="B809" t="str">
            <v xml:space="preserve"> Las brisas</v>
          </cell>
          <cell r="C809">
            <v>153221200</v>
          </cell>
          <cell r="D809">
            <v>4400</v>
          </cell>
          <cell r="E809">
            <v>120</v>
          </cell>
          <cell r="F809">
            <v>180</v>
          </cell>
          <cell r="G809">
            <v>4</v>
          </cell>
          <cell r="H809">
            <v>3</v>
          </cell>
          <cell r="I809">
            <v>2</v>
          </cell>
          <cell r="J809" t="str">
            <v>01/12/2022</v>
          </cell>
          <cell r="K809">
            <v>80683</v>
          </cell>
          <cell r="L809">
            <v>555319.97</v>
          </cell>
          <cell r="M809">
            <v>293578.69</v>
          </cell>
          <cell r="N809">
            <v>45</v>
          </cell>
          <cell r="O809">
            <v>695.88</v>
          </cell>
          <cell r="P809">
            <v>1</v>
          </cell>
          <cell r="Q809">
            <v>25</v>
          </cell>
          <cell r="R809">
            <v>2</v>
          </cell>
          <cell r="S809">
            <v>871.27</v>
          </cell>
          <cell r="T809">
            <v>6</v>
          </cell>
          <cell r="U809">
            <v>2835.37</v>
          </cell>
          <cell r="V809">
            <v>26</v>
          </cell>
          <cell r="W809">
            <v>0.76325690580162742</v>
          </cell>
          <cell r="X809">
            <v>983.49</v>
          </cell>
          <cell r="Y809">
            <v>19.420000000000002</v>
          </cell>
          <cell r="Z809">
            <v>43.93</v>
          </cell>
          <cell r="AA809">
            <v>59033.78</v>
          </cell>
          <cell r="AB809">
            <v>18.45</v>
          </cell>
          <cell r="AC809">
            <v>16.68</v>
          </cell>
          <cell r="AD809">
            <v>15.2</v>
          </cell>
          <cell r="AE809">
            <v>763</v>
          </cell>
          <cell r="AF809">
            <v>67</v>
          </cell>
          <cell r="AG809">
            <v>0.68</v>
          </cell>
          <cell r="AH809">
            <v>18</v>
          </cell>
          <cell r="AI809">
            <v>25.76</v>
          </cell>
          <cell r="AJ809">
            <v>8.68</v>
          </cell>
          <cell r="AK809">
            <v>1.96</v>
          </cell>
          <cell r="AL809">
            <v>1519</v>
          </cell>
          <cell r="AM809">
            <v>554.17999999999995</v>
          </cell>
          <cell r="AN809">
            <v>9.2100000000000009</v>
          </cell>
          <cell r="AO809">
            <v>120</v>
          </cell>
        </row>
        <row r="810">
          <cell r="A810" t="str">
            <v>Maipú</v>
          </cell>
          <cell r="B810" t="str">
            <v xml:space="preserve"> Teniente Bello</v>
          </cell>
          <cell r="C810">
            <v>95000000</v>
          </cell>
          <cell r="D810">
            <v>2728.0819999999999</v>
          </cell>
          <cell r="E810">
            <v>60</v>
          </cell>
          <cell r="F810">
            <v>92</v>
          </cell>
          <cell r="G810">
            <v>4</v>
          </cell>
          <cell r="H810">
            <v>2</v>
          </cell>
          <cell r="I810">
            <v>1</v>
          </cell>
          <cell r="J810" t="str">
            <v>01/12/2022</v>
          </cell>
          <cell r="K810">
            <v>517393</v>
          </cell>
          <cell r="L810">
            <v>2847701.93</v>
          </cell>
          <cell r="M810">
            <v>1791808.5</v>
          </cell>
          <cell r="N810">
            <v>185</v>
          </cell>
          <cell r="O810">
            <v>384.19</v>
          </cell>
          <cell r="P810">
            <v>1.33</v>
          </cell>
          <cell r="Q810">
            <v>101</v>
          </cell>
          <cell r="R810">
            <v>8</v>
          </cell>
          <cell r="S810">
            <v>538.27</v>
          </cell>
          <cell r="T810">
            <v>16</v>
          </cell>
          <cell r="U810">
            <v>1258.33</v>
          </cell>
          <cell r="V810">
            <v>35.22</v>
          </cell>
          <cell r="W810">
            <v>2.1906116079118543</v>
          </cell>
          <cell r="X810">
            <v>848.94</v>
          </cell>
          <cell r="Y810">
            <v>8.2100000000000009</v>
          </cell>
          <cell r="Z810">
            <v>53.33</v>
          </cell>
          <cell r="AA810">
            <v>274737.43</v>
          </cell>
          <cell r="AB810">
            <v>0.89</v>
          </cell>
          <cell r="AC810">
            <v>6.81</v>
          </cell>
          <cell r="AD810">
            <v>44</v>
          </cell>
          <cell r="AE810">
            <v>3405</v>
          </cell>
          <cell r="AF810">
            <v>574</v>
          </cell>
          <cell r="AG810">
            <v>0.7</v>
          </cell>
          <cell r="AH810">
            <v>40.74</v>
          </cell>
          <cell r="AI810">
            <v>13.22</v>
          </cell>
          <cell r="AJ810">
            <v>4.8</v>
          </cell>
          <cell r="AK810">
            <v>1.69</v>
          </cell>
          <cell r="AL810">
            <v>6715</v>
          </cell>
          <cell r="AM810">
            <v>843.15</v>
          </cell>
          <cell r="AN810">
            <v>23.75</v>
          </cell>
          <cell r="AO810">
            <v>110</v>
          </cell>
        </row>
        <row r="811">
          <cell r="A811" t="str">
            <v>Pudahuel</v>
          </cell>
          <cell r="B811" t="str">
            <v xml:space="preserve"> Federico Errázuriz &amp; Avenida San Pablo</v>
          </cell>
          <cell r="C811">
            <v>200000000</v>
          </cell>
          <cell r="D811">
            <v>5743.3310000000001</v>
          </cell>
          <cell r="E811">
            <v>168</v>
          </cell>
          <cell r="F811">
            <v>290</v>
          </cell>
          <cell r="G811">
            <v>6</v>
          </cell>
          <cell r="H811">
            <v>2</v>
          </cell>
          <cell r="I811">
            <v>2</v>
          </cell>
          <cell r="J811" t="str">
            <v>01/12/2022</v>
          </cell>
          <cell r="K811">
            <v>222754</v>
          </cell>
          <cell r="L811">
            <v>1048199.86</v>
          </cell>
          <cell r="M811">
            <v>752623.24</v>
          </cell>
          <cell r="N811">
            <v>72</v>
          </cell>
          <cell r="O811">
            <v>384.8</v>
          </cell>
          <cell r="P811">
            <v>0.97</v>
          </cell>
          <cell r="Q811">
            <v>39</v>
          </cell>
          <cell r="R811">
            <v>1</v>
          </cell>
          <cell r="S811">
            <v>374.17</v>
          </cell>
          <cell r="T811">
            <v>13</v>
          </cell>
          <cell r="U811">
            <v>660.45</v>
          </cell>
          <cell r="V811">
            <v>0</v>
          </cell>
          <cell r="W811">
            <v>1.7894542944139189</v>
          </cell>
          <cell r="X811">
            <v>860.85</v>
          </cell>
          <cell r="Y811">
            <v>8.7100000000000009</v>
          </cell>
          <cell r="Z811">
            <v>40.11</v>
          </cell>
          <cell r="AA811">
            <v>123507.95999999999</v>
          </cell>
          <cell r="AB811">
            <v>0.44</v>
          </cell>
          <cell r="AC811">
            <v>9.2899999999999991</v>
          </cell>
          <cell r="AD811">
            <v>30.22</v>
          </cell>
          <cell r="AE811">
            <v>2592</v>
          </cell>
          <cell r="AF811">
            <v>331</v>
          </cell>
          <cell r="AG811">
            <v>1.18</v>
          </cell>
          <cell r="AH811">
            <v>19.350000000000001</v>
          </cell>
          <cell r="AI811">
            <v>22.51</v>
          </cell>
          <cell r="AJ811">
            <v>8.08</v>
          </cell>
          <cell r="AK811">
            <v>2.64</v>
          </cell>
          <cell r="AL811">
            <v>4718</v>
          </cell>
          <cell r="AM811">
            <v>729.19</v>
          </cell>
          <cell r="AN811">
            <v>6.3</v>
          </cell>
          <cell r="AO811">
            <v>105</v>
          </cell>
        </row>
        <row r="812">
          <cell r="A812" t="str">
            <v>San Bernardo</v>
          </cell>
          <cell r="B812" t="str">
            <v xml:space="preserve"> Arturo Pacheco Altamirano 11717</v>
          </cell>
          <cell r="C812">
            <v>120000000</v>
          </cell>
          <cell r="D812">
            <v>3445.998</v>
          </cell>
          <cell r="E812">
            <v>99</v>
          </cell>
          <cell r="F812">
            <v>147</v>
          </cell>
          <cell r="G812">
            <v>4</v>
          </cell>
          <cell r="H812">
            <v>2</v>
          </cell>
          <cell r="I812">
            <v>1</v>
          </cell>
          <cell r="J812" t="str">
            <v>01/12/2022</v>
          </cell>
          <cell r="K812">
            <v>295550</v>
          </cell>
          <cell r="L812">
            <v>1202249.04</v>
          </cell>
          <cell r="M812">
            <v>888070.94</v>
          </cell>
          <cell r="N812">
            <v>136</v>
          </cell>
          <cell r="O812">
            <v>435.51</v>
          </cell>
          <cell r="P812">
            <v>1.1200000000000001</v>
          </cell>
          <cell r="Q812">
            <v>72</v>
          </cell>
          <cell r="R812">
            <v>6</v>
          </cell>
          <cell r="S812">
            <v>532.71</v>
          </cell>
          <cell r="T812">
            <v>16</v>
          </cell>
          <cell r="U812">
            <v>1086.2</v>
          </cell>
          <cell r="V812">
            <v>87.58</v>
          </cell>
          <cell r="W812">
            <v>1.7781383098564814</v>
          </cell>
          <cell r="X812">
            <v>645.42999999999995</v>
          </cell>
          <cell r="Y812">
            <v>14.56</v>
          </cell>
          <cell r="Z812">
            <v>31.39</v>
          </cell>
          <cell r="AA812">
            <v>160655.12999999998</v>
          </cell>
          <cell r="AB812">
            <v>0.4</v>
          </cell>
          <cell r="AC812">
            <v>12.73</v>
          </cell>
          <cell r="AD812">
            <v>38.26</v>
          </cell>
          <cell r="AE812">
            <v>3184</v>
          </cell>
          <cell r="AF812">
            <v>603</v>
          </cell>
          <cell r="AG812">
            <v>1.1499999999999999</v>
          </cell>
          <cell r="AH812">
            <v>46.15</v>
          </cell>
          <cell r="AI812">
            <v>26.07</v>
          </cell>
          <cell r="AJ812">
            <v>9.44</v>
          </cell>
          <cell r="AK812">
            <v>2.14</v>
          </cell>
          <cell r="AL812">
            <v>6355</v>
          </cell>
          <cell r="AM812">
            <v>611.07000000000005</v>
          </cell>
          <cell r="AN812">
            <v>10.7</v>
          </cell>
          <cell r="AO812">
            <v>120</v>
          </cell>
        </row>
        <row r="813">
          <cell r="A813" t="str">
            <v>Melipilla</v>
          </cell>
          <cell r="B813" t="str">
            <v xml:space="preserve"> Melipilla</v>
          </cell>
          <cell r="C813">
            <v>290000000</v>
          </cell>
          <cell r="D813">
            <v>8327.8289999999997</v>
          </cell>
          <cell r="E813">
            <v>362</v>
          </cell>
          <cell r="F813">
            <v>5000</v>
          </cell>
          <cell r="G813">
            <v>5</v>
          </cell>
          <cell r="H813">
            <v>4</v>
          </cell>
          <cell r="I813">
            <v>3</v>
          </cell>
          <cell r="J813" t="str">
            <v>01/12/2022</v>
          </cell>
          <cell r="K813">
            <v>84286</v>
          </cell>
          <cell r="L813">
            <v>364751.95</v>
          </cell>
          <cell r="M813">
            <v>290181.46999999997</v>
          </cell>
          <cell r="N813">
            <v>48</v>
          </cell>
          <cell r="O813">
            <v>493.19</v>
          </cell>
          <cell r="P813">
            <v>1.48</v>
          </cell>
          <cell r="Q813">
            <v>28</v>
          </cell>
          <cell r="R813">
            <v>2</v>
          </cell>
          <cell r="S813">
            <v>599.44000000000005</v>
          </cell>
          <cell r="T813">
            <v>10</v>
          </cell>
          <cell r="U813">
            <v>916.45</v>
          </cell>
          <cell r="V813">
            <v>0</v>
          </cell>
          <cell r="W813">
            <v>1.2556730367182511</v>
          </cell>
          <cell r="X813">
            <v>626.25</v>
          </cell>
          <cell r="Y813">
            <v>16.059999999999999</v>
          </cell>
          <cell r="Z813">
            <v>28.12</v>
          </cell>
          <cell r="AA813">
            <v>57026.85</v>
          </cell>
          <cell r="AB813">
            <v>0.21</v>
          </cell>
          <cell r="AC813">
            <v>16.13</v>
          </cell>
          <cell r="AD813">
            <v>56.92</v>
          </cell>
          <cell r="AE813">
            <v>567</v>
          </cell>
          <cell r="AF813">
            <v>213</v>
          </cell>
          <cell r="AG813">
            <v>0.56000000000000005</v>
          </cell>
          <cell r="AH813">
            <v>18</v>
          </cell>
          <cell r="AI813">
            <v>24.92</v>
          </cell>
          <cell r="AJ813">
            <v>7.12</v>
          </cell>
          <cell r="AK813">
            <v>1.53</v>
          </cell>
          <cell r="AL813">
            <v>1350</v>
          </cell>
          <cell r="AM813">
            <v>438.92</v>
          </cell>
          <cell r="AN813">
            <v>7.14</v>
          </cell>
          <cell r="AO813">
            <v>140</v>
          </cell>
        </row>
        <row r="814">
          <cell r="A814" t="str">
            <v>Colina</v>
          </cell>
          <cell r="B814" t="str">
            <v xml:space="preserve"> Condominio los robles piedra roja</v>
          </cell>
          <cell r="C814">
            <v>591991000</v>
          </cell>
          <cell r="D814">
            <v>17000</v>
          </cell>
          <cell r="E814">
            <v>165</v>
          </cell>
          <cell r="F814">
            <v>517</v>
          </cell>
          <cell r="G814">
            <v>4</v>
          </cell>
          <cell r="H814">
            <v>3</v>
          </cell>
          <cell r="I814">
            <v>3</v>
          </cell>
          <cell r="J814" t="str">
            <v>01/12/2022</v>
          </cell>
          <cell r="K814">
            <v>117839</v>
          </cell>
          <cell r="L814">
            <v>1115239.6200000001</v>
          </cell>
          <cell r="M814">
            <v>734015.35</v>
          </cell>
          <cell r="N814">
            <v>57</v>
          </cell>
          <cell r="O814">
            <v>487.23</v>
          </cell>
          <cell r="P814">
            <v>0.96</v>
          </cell>
          <cell r="Q814">
            <v>30</v>
          </cell>
          <cell r="R814">
            <v>10</v>
          </cell>
          <cell r="S814">
            <v>632.22</v>
          </cell>
          <cell r="T814">
            <v>7</v>
          </cell>
          <cell r="U814">
            <v>1011.29</v>
          </cell>
          <cell r="V814">
            <v>45.41</v>
          </cell>
          <cell r="W814">
            <v>1.4295011588942701</v>
          </cell>
          <cell r="X814">
            <v>1149.29</v>
          </cell>
          <cell r="Y814">
            <v>14.4</v>
          </cell>
          <cell r="Z814">
            <v>37.659999999999997</v>
          </cell>
          <cell r="AA814">
            <v>74060.31</v>
          </cell>
          <cell r="AB814">
            <v>1.78</v>
          </cell>
          <cell r="AC814">
            <v>12.23</v>
          </cell>
          <cell r="AD814">
            <v>10.3</v>
          </cell>
          <cell r="AE814">
            <v>756</v>
          </cell>
          <cell r="AF814">
            <v>160</v>
          </cell>
          <cell r="AG814">
            <v>0.53</v>
          </cell>
          <cell r="AH814">
            <v>35.71</v>
          </cell>
          <cell r="AI814">
            <v>25.46</v>
          </cell>
          <cell r="AJ814">
            <v>8.3000000000000007</v>
          </cell>
          <cell r="AK814">
            <v>1.34</v>
          </cell>
          <cell r="AL814">
            <v>1830</v>
          </cell>
          <cell r="AM814">
            <v>714.93</v>
          </cell>
          <cell r="AN814">
            <v>9.42</v>
          </cell>
          <cell r="AO814">
            <v>90</v>
          </cell>
        </row>
        <row r="815">
          <cell r="A815" t="str">
            <v>Lampa</v>
          </cell>
          <cell r="B815" t="str">
            <v xml:space="preserve"> Lampa</v>
          </cell>
          <cell r="C815">
            <v>163668100</v>
          </cell>
          <cell r="D815">
            <v>4700</v>
          </cell>
          <cell r="E815">
            <v>115</v>
          </cell>
          <cell r="F815">
            <v>160</v>
          </cell>
          <cell r="G815">
            <v>4</v>
          </cell>
          <cell r="H815">
            <v>3</v>
          </cell>
          <cell r="I815">
            <v>2</v>
          </cell>
          <cell r="J815" t="str">
            <v>01/12/2022</v>
          </cell>
          <cell r="K815">
            <v>80683</v>
          </cell>
          <cell r="L815">
            <v>555319.97</v>
          </cell>
          <cell r="M815">
            <v>293578.69</v>
          </cell>
          <cell r="N815">
            <v>45</v>
          </cell>
          <cell r="O815">
            <v>695.88</v>
          </cell>
          <cell r="P815">
            <v>1</v>
          </cell>
          <cell r="Q815">
            <v>25</v>
          </cell>
          <cell r="R815">
            <v>2</v>
          </cell>
          <cell r="S815">
            <v>871.27</v>
          </cell>
          <cell r="T815">
            <v>6</v>
          </cell>
          <cell r="U815">
            <v>2835.37</v>
          </cell>
          <cell r="V815">
            <v>26</v>
          </cell>
          <cell r="W815">
            <v>0.76325690580162742</v>
          </cell>
          <cell r="X815">
            <v>983.49</v>
          </cell>
          <cell r="Y815">
            <v>19.420000000000002</v>
          </cell>
          <cell r="Z815">
            <v>43.93</v>
          </cell>
          <cell r="AA815">
            <v>59033.78</v>
          </cell>
          <cell r="AB815">
            <v>18.45</v>
          </cell>
          <cell r="AC815">
            <v>16.68</v>
          </cell>
          <cell r="AD815">
            <v>15.2</v>
          </cell>
          <cell r="AE815">
            <v>763</v>
          </cell>
          <cell r="AF815">
            <v>67</v>
          </cell>
          <cell r="AG815">
            <v>0.68</v>
          </cell>
          <cell r="AH815">
            <v>18</v>
          </cell>
          <cell r="AI815">
            <v>25.76</v>
          </cell>
          <cell r="AJ815">
            <v>8.68</v>
          </cell>
          <cell r="AK815">
            <v>1.96</v>
          </cell>
          <cell r="AL815">
            <v>1519</v>
          </cell>
          <cell r="AM815">
            <v>554.17999999999995</v>
          </cell>
          <cell r="AN815">
            <v>9.2100000000000009</v>
          </cell>
          <cell r="AO815">
            <v>120</v>
          </cell>
        </row>
        <row r="816">
          <cell r="A816" t="str">
            <v>Vitacura</v>
          </cell>
          <cell r="B816" t="str">
            <v xml:space="preserve"> Joaquin Cerda 6300</v>
          </cell>
          <cell r="C816">
            <v>748694500</v>
          </cell>
          <cell r="D816">
            <v>21500</v>
          </cell>
          <cell r="E816">
            <v>256</v>
          </cell>
          <cell r="F816">
            <v>510</v>
          </cell>
          <cell r="G816">
            <v>4</v>
          </cell>
          <cell r="H816">
            <v>4</v>
          </cell>
          <cell r="I816">
            <v>2</v>
          </cell>
          <cell r="J816" t="str">
            <v>01/12/2022</v>
          </cell>
          <cell r="K816">
            <v>85300</v>
          </cell>
          <cell r="L816">
            <v>1592903.19</v>
          </cell>
          <cell r="M816">
            <v>257987</v>
          </cell>
          <cell r="N816">
            <v>4</v>
          </cell>
          <cell r="O816">
            <v>1583.42</v>
          </cell>
          <cell r="P816">
            <v>0.28999999999999998</v>
          </cell>
          <cell r="Q816">
            <v>3</v>
          </cell>
          <cell r="R816">
            <v>15</v>
          </cell>
          <cell r="S816">
            <v>1633.06</v>
          </cell>
          <cell r="T816">
            <v>1</v>
          </cell>
          <cell r="U816">
            <v>2461.6</v>
          </cell>
          <cell r="V816">
            <v>0</v>
          </cell>
          <cell r="W816">
            <v>1.9905213719847887</v>
          </cell>
          <cell r="X816">
            <v>1717.42</v>
          </cell>
          <cell r="Y816">
            <v>2.5099999999999998</v>
          </cell>
          <cell r="Z816">
            <v>35.18</v>
          </cell>
          <cell r="AA816">
            <v>42926.63</v>
          </cell>
          <cell r="AB816">
            <v>5.72</v>
          </cell>
          <cell r="AC816">
            <v>0.79</v>
          </cell>
          <cell r="AD816">
            <v>1.95</v>
          </cell>
          <cell r="AE816">
            <v>559</v>
          </cell>
          <cell r="AF816">
            <v>112</v>
          </cell>
          <cell r="AG816">
            <v>0.71</v>
          </cell>
          <cell r="AH816">
            <v>0</v>
          </cell>
          <cell r="AI816">
            <v>3.48</v>
          </cell>
          <cell r="AJ816">
            <v>0.79</v>
          </cell>
          <cell r="AK816">
            <v>0.81</v>
          </cell>
          <cell r="AL816">
            <v>301</v>
          </cell>
          <cell r="AM816">
            <v>863.73</v>
          </cell>
          <cell r="AN816">
            <v>8.7100000000000009</v>
          </cell>
          <cell r="AO816">
            <v>81</v>
          </cell>
        </row>
        <row r="817">
          <cell r="A817" t="str">
            <v>Lo Barnechea</v>
          </cell>
          <cell r="B817" t="str">
            <v xml:space="preserve"> Casa en Venta Camino La Cumbre</v>
          </cell>
          <cell r="C817">
            <v>539756500</v>
          </cell>
          <cell r="D817">
            <v>15500</v>
          </cell>
          <cell r="E817">
            <v>140</v>
          </cell>
          <cell r="F817">
            <v>300</v>
          </cell>
          <cell r="G817">
            <v>4</v>
          </cell>
          <cell r="H817">
            <v>3</v>
          </cell>
          <cell r="I817">
            <v>2</v>
          </cell>
          <cell r="J817" t="str">
            <v>01/12/2022</v>
          </cell>
          <cell r="K817">
            <v>103092</v>
          </cell>
          <cell r="L817">
            <v>1567804.34</v>
          </cell>
          <cell r="M817">
            <v>626845.31999999995</v>
          </cell>
          <cell r="N817">
            <v>15</v>
          </cell>
          <cell r="O817">
            <v>2614.17</v>
          </cell>
          <cell r="P817">
            <v>0.25</v>
          </cell>
          <cell r="Q817">
            <v>9</v>
          </cell>
          <cell r="R817">
            <v>17</v>
          </cell>
          <cell r="S817">
            <v>3190.98</v>
          </cell>
          <cell r="T817">
            <v>4</v>
          </cell>
          <cell r="U817">
            <v>2888.76</v>
          </cell>
          <cell r="V817">
            <v>96.39</v>
          </cell>
          <cell r="W817">
            <v>1.9633318912823834</v>
          </cell>
          <cell r="X817">
            <v>1582.54</v>
          </cell>
          <cell r="Y817">
            <v>3.04</v>
          </cell>
          <cell r="Z817">
            <v>49.9</v>
          </cell>
          <cell r="AA817">
            <v>57968.619999999995</v>
          </cell>
          <cell r="AB817">
            <v>1.26</v>
          </cell>
          <cell r="AC817">
            <v>6.01</v>
          </cell>
          <cell r="AD817">
            <v>2</v>
          </cell>
          <cell r="AE817">
            <v>147</v>
          </cell>
          <cell r="AF817">
            <v>32</v>
          </cell>
          <cell r="AG817">
            <v>0.15</v>
          </cell>
          <cell r="AH817">
            <v>16.670000000000002</v>
          </cell>
          <cell r="AI817">
            <v>17.18</v>
          </cell>
          <cell r="AJ817">
            <v>3.39</v>
          </cell>
          <cell r="AK817">
            <v>1.35</v>
          </cell>
          <cell r="AL817">
            <v>1127</v>
          </cell>
          <cell r="AM817">
            <v>732.13</v>
          </cell>
          <cell r="AN817">
            <v>1.06</v>
          </cell>
          <cell r="AO817">
            <v>90</v>
          </cell>
        </row>
        <row r="818">
          <cell r="A818" t="str">
            <v>La Florida</v>
          </cell>
          <cell r="B818" t="str">
            <v xml:space="preserve"> Las Higueras/Tobalaba</v>
          </cell>
          <cell r="C818">
            <v>55000000</v>
          </cell>
          <cell r="D818">
            <v>1579.4159999999999</v>
          </cell>
          <cell r="E818">
            <v>60</v>
          </cell>
          <cell r="F818">
            <v>70</v>
          </cell>
          <cell r="G818">
            <v>4</v>
          </cell>
          <cell r="H818">
            <v>1</v>
          </cell>
          <cell r="I818">
            <v>0</v>
          </cell>
          <cell r="J818" t="str">
            <v>01/12/2022</v>
          </cell>
          <cell r="K818">
            <v>366376</v>
          </cell>
          <cell r="L818">
            <v>1375949.93</v>
          </cell>
          <cell r="M818">
            <v>1159154.1100000001</v>
          </cell>
          <cell r="N818">
            <v>182</v>
          </cell>
          <cell r="O818">
            <v>427.54</v>
          </cell>
          <cell r="P818">
            <v>1.32</v>
          </cell>
          <cell r="Q818">
            <v>107</v>
          </cell>
          <cell r="R818">
            <v>13</v>
          </cell>
          <cell r="S818">
            <v>556.75</v>
          </cell>
          <cell r="T818">
            <v>19</v>
          </cell>
          <cell r="U818">
            <v>1171.98</v>
          </cell>
          <cell r="V818">
            <v>54.97</v>
          </cell>
          <cell r="W818">
            <v>2.0681218214481398</v>
          </cell>
          <cell r="X818">
            <v>1012.89</v>
          </cell>
          <cell r="Y818">
            <v>5.3</v>
          </cell>
          <cell r="Z818">
            <v>52.79</v>
          </cell>
          <cell r="AA818">
            <v>180044.42</v>
          </cell>
          <cell r="AB818">
            <v>1.3</v>
          </cell>
          <cell r="AC818">
            <v>7.5</v>
          </cell>
          <cell r="AD818">
            <v>42.24</v>
          </cell>
          <cell r="AE818">
            <v>2814</v>
          </cell>
          <cell r="AF818">
            <v>736</v>
          </cell>
          <cell r="AG818">
            <v>0.89</v>
          </cell>
          <cell r="AH818">
            <v>57.58</v>
          </cell>
          <cell r="AI818">
            <v>18.989999999999998</v>
          </cell>
          <cell r="AJ818">
            <v>5.59</v>
          </cell>
          <cell r="AK818">
            <v>2.12</v>
          </cell>
          <cell r="AL818">
            <v>6098</v>
          </cell>
          <cell r="AM818">
            <v>810.97</v>
          </cell>
          <cell r="AN818">
            <v>15.28</v>
          </cell>
          <cell r="AO818">
            <v>90</v>
          </cell>
        </row>
        <row r="819">
          <cell r="A819" t="str">
            <v>Maipú</v>
          </cell>
          <cell r="B819" t="str">
            <v xml:space="preserve"> Villa hernandez arrieta</v>
          </cell>
          <cell r="C819">
            <v>79000000</v>
          </cell>
          <cell r="D819">
            <v>2268.616</v>
          </cell>
          <cell r="E819">
            <v>53</v>
          </cell>
          <cell r="F819">
            <v>73</v>
          </cell>
          <cell r="G819">
            <v>2</v>
          </cell>
          <cell r="H819">
            <v>1</v>
          </cell>
          <cell r="I819">
            <v>1</v>
          </cell>
          <cell r="J819" t="str">
            <v>01/12/2022</v>
          </cell>
          <cell r="K819">
            <v>517393</v>
          </cell>
          <cell r="L819">
            <v>2847701.93</v>
          </cell>
          <cell r="M819">
            <v>1791808.5</v>
          </cell>
          <cell r="N819">
            <v>185</v>
          </cell>
          <cell r="O819">
            <v>384.19</v>
          </cell>
          <cell r="P819">
            <v>1.33</v>
          </cell>
          <cell r="Q819">
            <v>101</v>
          </cell>
          <cell r="R819">
            <v>8</v>
          </cell>
          <cell r="S819">
            <v>538.27</v>
          </cell>
          <cell r="T819">
            <v>16</v>
          </cell>
          <cell r="U819">
            <v>1258.33</v>
          </cell>
          <cell r="V819">
            <v>35.22</v>
          </cell>
          <cell r="W819">
            <v>2.1906116079118543</v>
          </cell>
          <cell r="X819">
            <v>848.94</v>
          </cell>
          <cell r="Y819">
            <v>8.2100000000000009</v>
          </cell>
          <cell r="Z819">
            <v>53.33</v>
          </cell>
          <cell r="AA819">
            <v>274737.43</v>
          </cell>
          <cell r="AB819">
            <v>0.89</v>
          </cell>
          <cell r="AC819">
            <v>6.81</v>
          </cell>
          <cell r="AD819">
            <v>44</v>
          </cell>
          <cell r="AE819">
            <v>3405</v>
          </cell>
          <cell r="AF819">
            <v>574</v>
          </cell>
          <cell r="AG819">
            <v>0.7</v>
          </cell>
          <cell r="AH819">
            <v>40.74</v>
          </cell>
          <cell r="AI819">
            <v>13.22</v>
          </cell>
          <cell r="AJ819">
            <v>4.8</v>
          </cell>
          <cell r="AK819">
            <v>1.69</v>
          </cell>
          <cell r="AL819">
            <v>6715</v>
          </cell>
          <cell r="AM819">
            <v>843.15</v>
          </cell>
          <cell r="AN819">
            <v>23.75</v>
          </cell>
          <cell r="AO819">
            <v>110</v>
          </cell>
        </row>
        <row r="820">
          <cell r="A820" t="str">
            <v>La Reina</v>
          </cell>
          <cell r="B820" t="str">
            <v xml:space="preserve"> Av Egaña 150</v>
          </cell>
          <cell r="C820">
            <v>261172500</v>
          </cell>
          <cell r="D820">
            <v>7500</v>
          </cell>
          <cell r="E820">
            <v>90</v>
          </cell>
          <cell r="F820">
            <v>140</v>
          </cell>
          <cell r="G820">
            <v>2</v>
          </cell>
          <cell r="H820">
            <v>2</v>
          </cell>
          <cell r="I820">
            <v>3</v>
          </cell>
          <cell r="J820" t="str">
            <v>01/12/2022</v>
          </cell>
          <cell r="K820">
            <v>92678</v>
          </cell>
          <cell r="L820">
            <v>1296980.73</v>
          </cell>
          <cell r="M820">
            <v>190795.89</v>
          </cell>
          <cell r="N820">
            <v>28</v>
          </cell>
          <cell r="O820">
            <v>636.16</v>
          </cell>
          <cell r="P820">
            <v>0.82</v>
          </cell>
          <cell r="Q820">
            <v>15</v>
          </cell>
          <cell r="R820">
            <v>17</v>
          </cell>
          <cell r="S820">
            <v>783.55</v>
          </cell>
          <cell r="T820">
            <v>4</v>
          </cell>
          <cell r="U820">
            <v>1244.3399999999999</v>
          </cell>
          <cell r="V820">
            <v>0</v>
          </cell>
          <cell r="W820">
            <v>1.7040330196173972</v>
          </cell>
          <cell r="X820">
            <v>1393.46</v>
          </cell>
          <cell r="Y820">
            <v>3.3</v>
          </cell>
          <cell r="Z820">
            <v>33.53</v>
          </cell>
          <cell r="AA820">
            <v>46581.770000000004</v>
          </cell>
          <cell r="AB820">
            <v>3.88</v>
          </cell>
          <cell r="AC820">
            <v>4.92</v>
          </cell>
          <cell r="AD820">
            <v>6.16</v>
          </cell>
          <cell r="AE820">
            <v>379</v>
          </cell>
          <cell r="AF820">
            <v>103</v>
          </cell>
          <cell r="AG820">
            <v>0.49</v>
          </cell>
          <cell r="AH820">
            <v>26.67</v>
          </cell>
          <cell r="AI820">
            <v>6.94</v>
          </cell>
          <cell r="AJ820">
            <v>3.21</v>
          </cell>
          <cell r="AK820">
            <v>1.23</v>
          </cell>
          <cell r="AL820">
            <v>1106</v>
          </cell>
          <cell r="AM820">
            <v>810.3</v>
          </cell>
          <cell r="AN820">
            <v>17.28</v>
          </cell>
          <cell r="AO820">
            <v>90</v>
          </cell>
        </row>
        <row r="821">
          <cell r="A821" t="str">
            <v>Maipú</v>
          </cell>
          <cell r="B821" t="str">
            <v xml:space="preserve"> Jorge Andrés Guerra</v>
          </cell>
          <cell r="C821">
            <v>226349500</v>
          </cell>
          <cell r="D821">
            <v>6500</v>
          </cell>
          <cell r="E821">
            <v>140</v>
          </cell>
          <cell r="F821">
            <v>200</v>
          </cell>
          <cell r="G821">
            <v>3</v>
          </cell>
          <cell r="H821">
            <v>3</v>
          </cell>
          <cell r="I821">
            <v>2</v>
          </cell>
          <cell r="J821" t="str">
            <v>01/12/2022</v>
          </cell>
          <cell r="K821">
            <v>517393</v>
          </cell>
          <cell r="L821">
            <v>2847701.93</v>
          </cell>
          <cell r="M821">
            <v>1791808.5</v>
          </cell>
          <cell r="N821">
            <v>185</v>
          </cell>
          <cell r="O821">
            <v>384.19</v>
          </cell>
          <cell r="P821">
            <v>1.33</v>
          </cell>
          <cell r="Q821">
            <v>101</v>
          </cell>
          <cell r="R821">
            <v>8</v>
          </cell>
          <cell r="S821">
            <v>538.27</v>
          </cell>
          <cell r="T821">
            <v>16</v>
          </cell>
          <cell r="U821">
            <v>1258.33</v>
          </cell>
          <cell r="V821">
            <v>35.22</v>
          </cell>
          <cell r="W821">
            <v>2.1906116079118543</v>
          </cell>
          <cell r="X821">
            <v>848.94</v>
          </cell>
          <cell r="Y821">
            <v>8.2100000000000009</v>
          </cell>
          <cell r="Z821">
            <v>53.33</v>
          </cell>
          <cell r="AA821">
            <v>274737.43</v>
          </cell>
          <cell r="AB821">
            <v>0.89</v>
          </cell>
          <cell r="AC821">
            <v>6.81</v>
          </cell>
          <cell r="AD821">
            <v>44</v>
          </cell>
          <cell r="AE821">
            <v>3405</v>
          </cell>
          <cell r="AF821">
            <v>574</v>
          </cell>
          <cell r="AG821">
            <v>0.7</v>
          </cell>
          <cell r="AH821">
            <v>40.74</v>
          </cell>
          <cell r="AI821">
            <v>13.22</v>
          </cell>
          <cell r="AJ821">
            <v>4.8</v>
          </cell>
          <cell r="AK821">
            <v>1.69</v>
          </cell>
          <cell r="AL821">
            <v>6715</v>
          </cell>
          <cell r="AM821">
            <v>843.15</v>
          </cell>
          <cell r="AN821">
            <v>23.75</v>
          </cell>
          <cell r="AO821">
            <v>110</v>
          </cell>
        </row>
        <row r="822">
          <cell r="A822" t="str">
            <v>Colina</v>
          </cell>
          <cell r="B822" t="str">
            <v xml:space="preserve"> Camino del Algarrobo con Avenida Chicureo</v>
          </cell>
          <cell r="C822">
            <v>696111770</v>
          </cell>
          <cell r="D822">
            <v>19990</v>
          </cell>
          <cell r="E822">
            <v>254</v>
          </cell>
          <cell r="F822">
            <v>5595</v>
          </cell>
          <cell r="G822">
            <v>6</v>
          </cell>
          <cell r="H822">
            <v>4</v>
          </cell>
          <cell r="I822">
            <v>0</v>
          </cell>
          <cell r="J822" t="str">
            <v>01/12/2022</v>
          </cell>
          <cell r="K822">
            <v>117839</v>
          </cell>
          <cell r="L822">
            <v>1115239.6200000001</v>
          </cell>
          <cell r="M822">
            <v>734015.35</v>
          </cell>
          <cell r="N822">
            <v>57</v>
          </cell>
          <cell r="O822">
            <v>487.23</v>
          </cell>
          <cell r="P822">
            <v>0.96</v>
          </cell>
          <cell r="Q822">
            <v>30</v>
          </cell>
          <cell r="R822">
            <v>10</v>
          </cell>
          <cell r="S822">
            <v>632.22</v>
          </cell>
          <cell r="T822">
            <v>7</v>
          </cell>
          <cell r="U822">
            <v>1011.29</v>
          </cell>
          <cell r="V822">
            <v>45.41</v>
          </cell>
          <cell r="W822">
            <v>1.4295011588942701</v>
          </cell>
          <cell r="X822">
            <v>1149.29</v>
          </cell>
          <cell r="Y822">
            <v>14.4</v>
          </cell>
          <cell r="Z822">
            <v>37.659999999999997</v>
          </cell>
          <cell r="AA822">
            <v>74060.31</v>
          </cell>
          <cell r="AB822">
            <v>1.78</v>
          </cell>
          <cell r="AC822">
            <v>12.23</v>
          </cell>
          <cell r="AD822">
            <v>10.3</v>
          </cell>
          <cell r="AE822">
            <v>756</v>
          </cell>
          <cell r="AF822">
            <v>160</v>
          </cell>
          <cell r="AG822">
            <v>0.53</v>
          </cell>
          <cell r="AH822">
            <v>35.71</v>
          </cell>
          <cell r="AI822">
            <v>25.46</v>
          </cell>
          <cell r="AJ822">
            <v>8.3000000000000007</v>
          </cell>
          <cell r="AK822">
            <v>1.34</v>
          </cell>
          <cell r="AL822">
            <v>1830</v>
          </cell>
          <cell r="AM822">
            <v>714.93</v>
          </cell>
          <cell r="AN822">
            <v>9.42</v>
          </cell>
          <cell r="AO822">
            <v>90</v>
          </cell>
        </row>
        <row r="823">
          <cell r="A823" t="str">
            <v>Colina</v>
          </cell>
          <cell r="B823" t="str">
            <v xml:space="preserve"> Colina</v>
          </cell>
          <cell r="C823">
            <v>518862700</v>
          </cell>
          <cell r="D823">
            <v>14900</v>
          </cell>
          <cell r="E823">
            <v>360</v>
          </cell>
          <cell r="F823">
            <v>5000</v>
          </cell>
          <cell r="G823">
            <v>6</v>
          </cell>
          <cell r="H823">
            <v>7</v>
          </cell>
          <cell r="I823">
            <v>5</v>
          </cell>
          <cell r="J823" t="str">
            <v>01/12/2022</v>
          </cell>
          <cell r="K823">
            <v>117839</v>
          </cell>
          <cell r="L823">
            <v>1115239.6200000001</v>
          </cell>
          <cell r="M823">
            <v>734015.35</v>
          </cell>
          <cell r="N823">
            <v>57</v>
          </cell>
          <cell r="O823">
            <v>487.23</v>
          </cell>
          <cell r="P823">
            <v>0.96</v>
          </cell>
          <cell r="Q823">
            <v>30</v>
          </cell>
          <cell r="R823">
            <v>10</v>
          </cell>
          <cell r="S823">
            <v>632.22</v>
          </cell>
          <cell r="T823">
            <v>7</v>
          </cell>
          <cell r="U823">
            <v>1011.29</v>
          </cell>
          <cell r="V823">
            <v>45.41</v>
          </cell>
          <cell r="W823">
            <v>1.4295011588942701</v>
          </cell>
          <cell r="X823">
            <v>1149.29</v>
          </cell>
          <cell r="Y823">
            <v>14.4</v>
          </cell>
          <cell r="Z823">
            <v>37.659999999999997</v>
          </cell>
          <cell r="AA823">
            <v>74060.31</v>
          </cell>
          <cell r="AB823">
            <v>1.78</v>
          </cell>
          <cell r="AC823">
            <v>12.23</v>
          </cell>
          <cell r="AD823">
            <v>10.3</v>
          </cell>
          <cell r="AE823">
            <v>756</v>
          </cell>
          <cell r="AF823">
            <v>160</v>
          </cell>
          <cell r="AG823">
            <v>0.53</v>
          </cell>
          <cell r="AH823">
            <v>35.71</v>
          </cell>
          <cell r="AI823">
            <v>25.46</v>
          </cell>
          <cell r="AJ823">
            <v>8.3000000000000007</v>
          </cell>
          <cell r="AK823">
            <v>1.34</v>
          </cell>
          <cell r="AL823">
            <v>1830</v>
          </cell>
          <cell r="AM823">
            <v>714.93</v>
          </cell>
          <cell r="AN823">
            <v>9.42</v>
          </cell>
          <cell r="AO823">
            <v>90</v>
          </cell>
        </row>
        <row r="824">
          <cell r="A824" t="str">
            <v>La Cisterna</v>
          </cell>
          <cell r="B824" t="str">
            <v xml:space="preserve"> La Cisterna</v>
          </cell>
          <cell r="C824">
            <v>400000000</v>
          </cell>
          <cell r="D824">
            <v>11486.661</v>
          </cell>
          <cell r="E824">
            <v>216</v>
          </cell>
          <cell r="F824">
            <v>720</v>
          </cell>
          <cell r="G824">
            <v>4</v>
          </cell>
          <cell r="H824">
            <v>3</v>
          </cell>
          <cell r="I824">
            <v>1</v>
          </cell>
          <cell r="J824" t="str">
            <v>01/12/2022</v>
          </cell>
          <cell r="K824">
            <v>89889</v>
          </cell>
          <cell r="L824">
            <v>160366.5</v>
          </cell>
          <cell r="M824">
            <v>128427.75</v>
          </cell>
          <cell r="N824">
            <v>50</v>
          </cell>
          <cell r="O824">
            <v>330.55</v>
          </cell>
          <cell r="P824">
            <v>1.94</v>
          </cell>
          <cell r="Q824">
            <v>34</v>
          </cell>
          <cell r="R824">
            <v>2</v>
          </cell>
          <cell r="S824">
            <v>402.71</v>
          </cell>
          <cell r="T824">
            <v>4</v>
          </cell>
          <cell r="U824">
            <v>1039.43</v>
          </cell>
          <cell r="V824">
            <v>0</v>
          </cell>
          <cell r="W824">
            <v>2.2248942920399783</v>
          </cell>
          <cell r="X824">
            <v>1007.41</v>
          </cell>
          <cell r="Y824">
            <v>8.26</v>
          </cell>
          <cell r="Z824">
            <v>20.95</v>
          </cell>
          <cell r="AA824">
            <v>46778.32</v>
          </cell>
          <cell r="AB824">
            <v>0.02</v>
          </cell>
          <cell r="AC824">
            <v>11.12</v>
          </cell>
          <cell r="AD824">
            <v>20.329999999999998</v>
          </cell>
          <cell r="AE824">
            <v>1127</v>
          </cell>
          <cell r="AF824">
            <v>286</v>
          </cell>
          <cell r="AG824">
            <v>1.43</v>
          </cell>
          <cell r="AH824">
            <v>75</v>
          </cell>
          <cell r="AI824">
            <v>17.82</v>
          </cell>
          <cell r="AJ824">
            <v>6.35</v>
          </cell>
          <cell r="AK824">
            <v>2.13</v>
          </cell>
          <cell r="AL824">
            <v>1800</v>
          </cell>
          <cell r="AM824">
            <v>707.29</v>
          </cell>
          <cell r="AN824">
            <v>1.98</v>
          </cell>
          <cell r="AO824">
            <v>90</v>
          </cell>
        </row>
        <row r="825">
          <cell r="A825" t="str">
            <v>Santiago</v>
          </cell>
          <cell r="B825" t="str">
            <v xml:space="preserve"> Camino a Zapallar</v>
          </cell>
          <cell r="C825">
            <v>574579500</v>
          </cell>
          <cell r="D825">
            <v>16500</v>
          </cell>
          <cell r="E825">
            <v>485</v>
          </cell>
          <cell r="F825">
            <v>5026</v>
          </cell>
          <cell r="G825">
            <v>4</v>
          </cell>
          <cell r="H825">
            <v>3</v>
          </cell>
          <cell r="I825">
            <v>2</v>
          </cell>
          <cell r="J825" t="str">
            <v>01/12/2022</v>
          </cell>
          <cell r="K825">
            <v>402847</v>
          </cell>
          <cell r="L825">
            <v>1868007.66</v>
          </cell>
          <cell r="M825">
            <v>314094.71999999997</v>
          </cell>
          <cell r="N825">
            <v>94</v>
          </cell>
          <cell r="O825">
            <v>389.63</v>
          </cell>
          <cell r="P825">
            <v>2.16</v>
          </cell>
          <cell r="Q825">
            <v>77</v>
          </cell>
          <cell r="R825">
            <v>11</v>
          </cell>
          <cell r="S825">
            <v>384.8</v>
          </cell>
          <cell r="T825">
            <v>7</v>
          </cell>
          <cell r="U825">
            <v>1185.6400000000001</v>
          </cell>
          <cell r="V825">
            <v>0</v>
          </cell>
          <cell r="W825">
            <v>3.4886025335688422</v>
          </cell>
          <cell r="X825">
            <v>1145.54</v>
          </cell>
          <cell r="Y825">
            <v>5.23</v>
          </cell>
          <cell r="Z825">
            <v>38.57</v>
          </cell>
          <cell r="AA825">
            <v>209226.05</v>
          </cell>
          <cell r="AB825">
            <v>2.4300000000000002</v>
          </cell>
          <cell r="AC825">
            <v>9.48</v>
          </cell>
          <cell r="AD825">
            <v>4.3099999999999996</v>
          </cell>
          <cell r="AE825">
            <v>5799</v>
          </cell>
          <cell r="AF825">
            <v>4045</v>
          </cell>
          <cell r="AG825">
            <v>2.02</v>
          </cell>
          <cell r="AH825">
            <v>59.57</v>
          </cell>
          <cell r="AI825">
            <v>9.6300000000000008</v>
          </cell>
          <cell r="AJ825">
            <v>10.62</v>
          </cell>
          <cell r="AK825">
            <v>3.37</v>
          </cell>
          <cell r="AL825">
            <v>14405</v>
          </cell>
          <cell r="AM825">
            <v>589.23</v>
          </cell>
          <cell r="AN825">
            <v>48.24</v>
          </cell>
          <cell r="AO825">
            <v>85</v>
          </cell>
        </row>
        <row r="826">
          <cell r="A826" t="str">
            <v>La Florida</v>
          </cell>
          <cell r="B826" t="str">
            <v xml:space="preserve"> Vicuña Mackenna 10653</v>
          </cell>
          <cell r="C826">
            <v>137028505</v>
          </cell>
          <cell r="D826">
            <v>3935</v>
          </cell>
          <cell r="E826">
            <v>85</v>
          </cell>
          <cell r="F826">
            <v>176</v>
          </cell>
          <cell r="G826">
            <v>3</v>
          </cell>
          <cell r="H826">
            <v>2</v>
          </cell>
          <cell r="I826">
            <v>1</v>
          </cell>
          <cell r="J826" t="str">
            <v>01/12/2022</v>
          </cell>
          <cell r="K826">
            <v>366376</v>
          </cell>
          <cell r="L826">
            <v>1375949.93</v>
          </cell>
          <cell r="M826">
            <v>1159154.1100000001</v>
          </cell>
          <cell r="N826">
            <v>182</v>
          </cell>
          <cell r="O826">
            <v>427.54</v>
          </cell>
          <cell r="P826">
            <v>1.32</v>
          </cell>
          <cell r="Q826">
            <v>107</v>
          </cell>
          <cell r="R826">
            <v>13</v>
          </cell>
          <cell r="S826">
            <v>556.75</v>
          </cell>
          <cell r="T826">
            <v>19</v>
          </cell>
          <cell r="U826">
            <v>1171.98</v>
          </cell>
          <cell r="V826">
            <v>54.97</v>
          </cell>
          <cell r="W826">
            <v>2.0681218214481398</v>
          </cell>
          <cell r="X826">
            <v>1012.89</v>
          </cell>
          <cell r="Y826">
            <v>5.3</v>
          </cell>
          <cell r="Z826">
            <v>52.79</v>
          </cell>
          <cell r="AA826">
            <v>180044.42</v>
          </cell>
          <cell r="AB826">
            <v>1.3</v>
          </cell>
          <cell r="AC826">
            <v>7.5</v>
          </cell>
          <cell r="AD826">
            <v>42.24</v>
          </cell>
          <cell r="AE826">
            <v>2814</v>
          </cell>
          <cell r="AF826">
            <v>736</v>
          </cell>
          <cell r="AG826">
            <v>0.89</v>
          </cell>
          <cell r="AH826">
            <v>57.58</v>
          </cell>
          <cell r="AI826">
            <v>18.989999999999998</v>
          </cell>
          <cell r="AJ826">
            <v>5.59</v>
          </cell>
          <cell r="AK826">
            <v>2.12</v>
          </cell>
          <cell r="AL826">
            <v>6098</v>
          </cell>
          <cell r="AM826">
            <v>810.97</v>
          </cell>
          <cell r="AN826">
            <v>15.28</v>
          </cell>
          <cell r="AO826">
            <v>90</v>
          </cell>
        </row>
        <row r="827">
          <cell r="A827" t="str">
            <v>La Reina</v>
          </cell>
          <cell r="B827" t="str">
            <v xml:space="preserve"> jose Arrieta con Américo Vespucio</v>
          </cell>
          <cell r="C827">
            <v>268137100</v>
          </cell>
          <cell r="D827">
            <v>7700</v>
          </cell>
          <cell r="E827">
            <v>98</v>
          </cell>
          <cell r="F827">
            <v>175</v>
          </cell>
          <cell r="G827">
            <v>3</v>
          </cell>
          <cell r="H827">
            <v>2</v>
          </cell>
          <cell r="I827">
            <v>0</v>
          </cell>
          <cell r="J827" t="str">
            <v>01/12/2022</v>
          </cell>
          <cell r="K827">
            <v>92678</v>
          </cell>
          <cell r="L827">
            <v>1296980.73</v>
          </cell>
          <cell r="M827">
            <v>190795.89</v>
          </cell>
          <cell r="N827">
            <v>28</v>
          </cell>
          <cell r="O827">
            <v>636.16</v>
          </cell>
          <cell r="P827">
            <v>0.82</v>
          </cell>
          <cell r="Q827">
            <v>15</v>
          </cell>
          <cell r="R827">
            <v>17</v>
          </cell>
          <cell r="S827">
            <v>783.55</v>
          </cell>
          <cell r="T827">
            <v>4</v>
          </cell>
          <cell r="U827">
            <v>1244.3399999999999</v>
          </cell>
          <cell r="V827">
            <v>0</v>
          </cell>
          <cell r="W827">
            <v>1.7040330196173972</v>
          </cell>
          <cell r="X827">
            <v>1393.46</v>
          </cell>
          <cell r="Y827">
            <v>3.3</v>
          </cell>
          <cell r="Z827">
            <v>33.53</v>
          </cell>
          <cell r="AA827">
            <v>46581.770000000004</v>
          </cell>
          <cell r="AB827">
            <v>3.88</v>
          </cell>
          <cell r="AC827">
            <v>4.92</v>
          </cell>
          <cell r="AD827">
            <v>6.16</v>
          </cell>
          <cell r="AE827">
            <v>379</v>
          </cell>
          <cell r="AF827">
            <v>103</v>
          </cell>
          <cell r="AG827">
            <v>0.49</v>
          </cell>
          <cell r="AH827">
            <v>26.67</v>
          </cell>
          <cell r="AI827">
            <v>6.94</v>
          </cell>
          <cell r="AJ827">
            <v>3.21</v>
          </cell>
          <cell r="AK827">
            <v>1.23</v>
          </cell>
          <cell r="AL827">
            <v>1106</v>
          </cell>
          <cell r="AM827">
            <v>810.3</v>
          </cell>
          <cell r="AN827">
            <v>17.28</v>
          </cell>
          <cell r="AO827">
            <v>90</v>
          </cell>
        </row>
        <row r="828">
          <cell r="A828" t="str">
            <v>Lo Espejo</v>
          </cell>
          <cell r="B828" t="str">
            <v xml:space="preserve"> Lo Espejo</v>
          </cell>
          <cell r="C828">
            <v>75000000</v>
          </cell>
          <cell r="D828">
            <v>2153.7489999999998</v>
          </cell>
          <cell r="E828">
            <v>90</v>
          </cell>
          <cell r="F828">
            <v>105</v>
          </cell>
          <cell r="G828">
            <v>3</v>
          </cell>
          <cell r="H828">
            <v>1</v>
          </cell>
          <cell r="I828">
            <v>2</v>
          </cell>
          <cell r="J828" t="str">
            <v>01/12/2022</v>
          </cell>
          <cell r="K828">
            <v>98651</v>
          </cell>
          <cell r="L828">
            <v>430503.44</v>
          </cell>
          <cell r="M828">
            <v>229264.55</v>
          </cell>
          <cell r="N828">
            <v>56</v>
          </cell>
          <cell r="O828">
            <v>271.47000000000003</v>
          </cell>
          <cell r="P828">
            <v>0.95</v>
          </cell>
          <cell r="Q828">
            <v>25</v>
          </cell>
          <cell r="R828">
            <v>0</v>
          </cell>
          <cell r="S828">
            <v>331.7</v>
          </cell>
          <cell r="T828">
            <v>8</v>
          </cell>
          <cell r="U828">
            <v>809.37</v>
          </cell>
          <cell r="V828">
            <v>43.75</v>
          </cell>
          <cell r="W828">
            <v>1.2023886315936827</v>
          </cell>
          <cell r="X828">
            <v>759.76</v>
          </cell>
          <cell r="Y828">
            <v>11.14</v>
          </cell>
          <cell r="Z828">
            <v>10.96</v>
          </cell>
          <cell r="AA828">
            <v>51219.65</v>
          </cell>
          <cell r="AB828">
            <v>0</v>
          </cell>
          <cell r="AC828">
            <v>14.85</v>
          </cell>
          <cell r="AD828">
            <v>67.459999999999994</v>
          </cell>
          <cell r="AE828">
            <v>1126</v>
          </cell>
          <cell r="AF828">
            <v>353</v>
          </cell>
          <cell r="AG828">
            <v>1.43</v>
          </cell>
          <cell r="AH828">
            <v>42</v>
          </cell>
          <cell r="AI828">
            <v>37.5</v>
          </cell>
          <cell r="AJ828">
            <v>12.07</v>
          </cell>
          <cell r="AK828">
            <v>4.83</v>
          </cell>
          <cell r="AL828">
            <v>3524</v>
          </cell>
          <cell r="AM828">
            <v>532.98</v>
          </cell>
          <cell r="AN828">
            <v>2.94</v>
          </cell>
          <cell r="AO828">
            <v>130</v>
          </cell>
        </row>
        <row r="829">
          <cell r="A829" t="str">
            <v>Providencia</v>
          </cell>
          <cell r="B829" t="str">
            <v xml:space="preserve"> Caupolicán/Miguel Claro</v>
          </cell>
          <cell r="C829">
            <v>267510286</v>
          </cell>
          <cell r="D829">
            <v>7682</v>
          </cell>
          <cell r="E829">
            <v>95</v>
          </cell>
          <cell r="F829">
            <v>110</v>
          </cell>
          <cell r="G829">
            <v>3</v>
          </cell>
          <cell r="H829">
            <v>2</v>
          </cell>
          <cell r="I829">
            <v>0</v>
          </cell>
          <cell r="J829" t="str">
            <v>01/12/2022</v>
          </cell>
          <cell r="K829">
            <v>141986</v>
          </cell>
          <cell r="L829">
            <v>2121068.62</v>
          </cell>
          <cell r="M829">
            <v>262959.53000000003</v>
          </cell>
          <cell r="N829">
            <v>15</v>
          </cell>
          <cell r="O829">
            <v>808.55</v>
          </cell>
          <cell r="P829">
            <v>1.45</v>
          </cell>
          <cell r="Q829">
            <v>18</v>
          </cell>
          <cell r="R829">
            <v>23</v>
          </cell>
          <cell r="S829">
            <v>690.76</v>
          </cell>
          <cell r="T829">
            <v>6</v>
          </cell>
          <cell r="U829">
            <v>1084.74</v>
          </cell>
          <cell r="V829">
            <v>0</v>
          </cell>
          <cell r="W829">
            <v>4.4714613012020283</v>
          </cell>
          <cell r="X829">
            <v>1694.2</v>
          </cell>
          <cell r="Y829">
            <v>3.07</v>
          </cell>
          <cell r="Z829">
            <v>65.53</v>
          </cell>
          <cell r="AA829">
            <v>85165.3</v>
          </cell>
          <cell r="AB829">
            <v>8.2100000000000009</v>
          </cell>
          <cell r="AC829">
            <v>1.27</v>
          </cell>
          <cell r="AD829">
            <v>2.15</v>
          </cell>
          <cell r="AE829">
            <v>1418</v>
          </cell>
          <cell r="AF829">
            <v>954</v>
          </cell>
          <cell r="AG829">
            <v>1.54</v>
          </cell>
          <cell r="AH829">
            <v>18.75</v>
          </cell>
          <cell r="AI829">
            <v>3.38</v>
          </cell>
          <cell r="AJ829">
            <v>2.23</v>
          </cell>
          <cell r="AK829">
            <v>1.34</v>
          </cell>
          <cell r="AL829">
            <v>2344</v>
          </cell>
          <cell r="AM829">
            <v>738.17</v>
          </cell>
          <cell r="AN829">
            <v>37.159999999999997</v>
          </cell>
          <cell r="AO829">
            <v>65</v>
          </cell>
        </row>
        <row r="830">
          <cell r="A830" t="str">
            <v>Huechuraba</v>
          </cell>
          <cell r="B830" t="str">
            <v xml:space="preserve"> Guanaco Norte / Santa Marta de Huechuraba</v>
          </cell>
          <cell r="C830">
            <v>252466750</v>
          </cell>
          <cell r="D830">
            <v>7250</v>
          </cell>
          <cell r="E830">
            <v>149</v>
          </cell>
          <cell r="F830">
            <v>300</v>
          </cell>
          <cell r="G830">
            <v>5</v>
          </cell>
          <cell r="H830">
            <v>3</v>
          </cell>
          <cell r="I830">
            <v>1</v>
          </cell>
          <cell r="J830" t="str">
            <v>01/12/2022</v>
          </cell>
          <cell r="K830">
            <v>98500</v>
          </cell>
          <cell r="L830">
            <v>1061523.43</v>
          </cell>
          <cell r="M830">
            <v>299286.88</v>
          </cell>
          <cell r="N830">
            <v>30</v>
          </cell>
          <cell r="O830">
            <v>795.39</v>
          </cell>
          <cell r="P830">
            <v>0.5</v>
          </cell>
          <cell r="Q830">
            <v>13</v>
          </cell>
          <cell r="R830">
            <v>6</v>
          </cell>
          <cell r="S830">
            <v>1331.51</v>
          </cell>
          <cell r="T830">
            <v>5</v>
          </cell>
          <cell r="U830">
            <v>1313.16</v>
          </cell>
          <cell r="V830">
            <v>55.17</v>
          </cell>
          <cell r="W830">
            <v>1.6514083725539832</v>
          </cell>
          <cell r="X830">
            <v>1032.25</v>
          </cell>
          <cell r="Y830">
            <v>5.84</v>
          </cell>
          <cell r="Z830">
            <v>44.94</v>
          </cell>
          <cell r="AA830">
            <v>52906.28</v>
          </cell>
          <cell r="AB830">
            <v>0</v>
          </cell>
          <cell r="AC830">
            <v>12.76</v>
          </cell>
          <cell r="AD830">
            <v>7.96</v>
          </cell>
          <cell r="AE830">
            <v>778</v>
          </cell>
          <cell r="AF830">
            <v>181</v>
          </cell>
          <cell r="AG830">
            <v>0.87</v>
          </cell>
          <cell r="AH830">
            <v>18</v>
          </cell>
          <cell r="AI830">
            <v>28.84</v>
          </cell>
          <cell r="AJ830">
            <v>8.08</v>
          </cell>
          <cell r="AK830">
            <v>2.64</v>
          </cell>
          <cell r="AL830">
            <v>2331</v>
          </cell>
          <cell r="AM830">
            <v>690.32</v>
          </cell>
          <cell r="AN830">
            <v>1.96</v>
          </cell>
          <cell r="AO830">
            <v>90</v>
          </cell>
        </row>
        <row r="831">
          <cell r="A831" t="str">
            <v>Vitacura</v>
          </cell>
          <cell r="B831" t="str">
            <v xml:space="preserve"> Los dragones/-</v>
          </cell>
          <cell r="C831">
            <v>887986500</v>
          </cell>
          <cell r="D831">
            <v>25500</v>
          </cell>
          <cell r="E831">
            <v>240</v>
          </cell>
          <cell r="F831">
            <v>390</v>
          </cell>
          <cell r="G831">
            <v>5</v>
          </cell>
          <cell r="H831">
            <v>4</v>
          </cell>
          <cell r="I831">
            <v>0</v>
          </cell>
          <cell r="J831" t="str">
            <v>01/12/2022</v>
          </cell>
          <cell r="K831">
            <v>85300</v>
          </cell>
          <cell r="L831">
            <v>1592903.19</v>
          </cell>
          <cell r="M831">
            <v>257987</v>
          </cell>
          <cell r="N831">
            <v>4</v>
          </cell>
          <cell r="O831">
            <v>1583.42</v>
          </cell>
          <cell r="P831">
            <v>0.28999999999999998</v>
          </cell>
          <cell r="Q831">
            <v>3</v>
          </cell>
          <cell r="R831">
            <v>15</v>
          </cell>
          <cell r="S831">
            <v>1633.06</v>
          </cell>
          <cell r="T831">
            <v>1</v>
          </cell>
          <cell r="U831">
            <v>2461.6</v>
          </cell>
          <cell r="V831">
            <v>0</v>
          </cell>
          <cell r="W831">
            <v>1.9905213719847887</v>
          </cell>
          <cell r="X831">
            <v>1717.42</v>
          </cell>
          <cell r="Y831">
            <v>2.5099999999999998</v>
          </cell>
          <cell r="Z831">
            <v>35.18</v>
          </cell>
          <cell r="AA831">
            <v>42926.63</v>
          </cell>
          <cell r="AB831">
            <v>5.72</v>
          </cell>
          <cell r="AC831">
            <v>0.79</v>
          </cell>
          <cell r="AD831">
            <v>1.95</v>
          </cell>
          <cell r="AE831">
            <v>559</v>
          </cell>
          <cell r="AF831">
            <v>112</v>
          </cell>
          <cell r="AG831">
            <v>0.71</v>
          </cell>
          <cell r="AH831">
            <v>0</v>
          </cell>
          <cell r="AI831">
            <v>3.48</v>
          </cell>
          <cell r="AJ831">
            <v>0.79</v>
          </cell>
          <cell r="AK831">
            <v>0.81</v>
          </cell>
          <cell r="AL831">
            <v>301</v>
          </cell>
          <cell r="AM831">
            <v>863.73</v>
          </cell>
          <cell r="AN831">
            <v>8.7100000000000009</v>
          </cell>
          <cell r="AO831">
            <v>81</v>
          </cell>
        </row>
        <row r="832">
          <cell r="A832" t="str">
            <v>Las Condes</v>
          </cell>
          <cell r="B832" t="str">
            <v xml:space="preserve"> Alcántara/Navarra</v>
          </cell>
          <cell r="C832">
            <v>549855170</v>
          </cell>
          <cell r="D832">
            <v>15790</v>
          </cell>
          <cell r="E832">
            <v>150</v>
          </cell>
          <cell r="F832">
            <v>200</v>
          </cell>
          <cell r="G832">
            <v>4</v>
          </cell>
          <cell r="H832">
            <v>2</v>
          </cell>
          <cell r="I832">
            <v>0</v>
          </cell>
          <cell r="J832" t="str">
            <v>01/12/2022</v>
          </cell>
          <cell r="K832">
            <v>294480</v>
          </cell>
          <cell r="L832">
            <v>1432747.4</v>
          </cell>
          <cell r="M832">
            <v>690846.3</v>
          </cell>
          <cell r="N832">
            <v>22</v>
          </cell>
          <cell r="O832">
            <v>1097.19</v>
          </cell>
          <cell r="P832">
            <v>0.37</v>
          </cell>
          <cell r="Q832">
            <v>12</v>
          </cell>
          <cell r="R832">
            <v>41</v>
          </cell>
          <cell r="S832">
            <v>1390.84</v>
          </cell>
          <cell r="T832">
            <v>3</v>
          </cell>
          <cell r="U832">
            <v>2099.15</v>
          </cell>
          <cell r="V832">
            <v>0</v>
          </cell>
          <cell r="W832">
            <v>3.0235780041461733</v>
          </cell>
          <cell r="X832">
            <v>1480.51</v>
          </cell>
          <cell r="Y832">
            <v>2.76</v>
          </cell>
          <cell r="Z832">
            <v>77.150000000000006</v>
          </cell>
          <cell r="AA832">
            <v>117284.5</v>
          </cell>
          <cell r="AB832">
            <v>0</v>
          </cell>
          <cell r="AC832">
            <v>0.88</v>
          </cell>
          <cell r="AD832">
            <v>1.31</v>
          </cell>
          <cell r="AE832">
            <v>664</v>
          </cell>
          <cell r="AF832">
            <v>397</v>
          </cell>
          <cell r="AG832">
            <v>0.33</v>
          </cell>
          <cell r="AH832">
            <v>4</v>
          </cell>
          <cell r="AI832">
            <v>4.2300000000000004</v>
          </cell>
          <cell r="AJ832">
            <v>1.71</v>
          </cell>
          <cell r="AK832">
            <v>0.9</v>
          </cell>
          <cell r="AL832">
            <v>2301</v>
          </cell>
          <cell r="AM832">
            <v>839.24</v>
          </cell>
          <cell r="AN832">
            <v>40.57</v>
          </cell>
          <cell r="AO832">
            <v>80</v>
          </cell>
        </row>
        <row r="833">
          <cell r="A833" t="str">
            <v>La Florida</v>
          </cell>
          <cell r="B833" t="str">
            <v xml:space="preserve"> Enrique Olivares con Av. La Florida</v>
          </cell>
          <cell r="C833">
            <v>208938000</v>
          </cell>
          <cell r="D833">
            <v>6000</v>
          </cell>
          <cell r="E833">
            <v>100</v>
          </cell>
          <cell r="F833">
            <v>163</v>
          </cell>
          <cell r="G833">
            <v>5</v>
          </cell>
          <cell r="H833">
            <v>3</v>
          </cell>
          <cell r="I833">
            <v>4</v>
          </cell>
          <cell r="J833" t="str">
            <v>01/12/2022</v>
          </cell>
          <cell r="K833">
            <v>366376</v>
          </cell>
          <cell r="L833">
            <v>1375949.93</v>
          </cell>
          <cell r="M833">
            <v>1159154.1100000001</v>
          </cell>
          <cell r="N833">
            <v>182</v>
          </cell>
          <cell r="O833">
            <v>427.54</v>
          </cell>
          <cell r="P833">
            <v>1.32</v>
          </cell>
          <cell r="Q833">
            <v>107</v>
          </cell>
          <cell r="R833">
            <v>13</v>
          </cell>
          <cell r="S833">
            <v>556.75</v>
          </cell>
          <cell r="T833">
            <v>19</v>
          </cell>
          <cell r="U833">
            <v>1171.98</v>
          </cell>
          <cell r="V833">
            <v>54.97</v>
          </cell>
          <cell r="W833">
            <v>2.0681218214481398</v>
          </cell>
          <cell r="X833">
            <v>1012.89</v>
          </cell>
          <cell r="Y833">
            <v>5.3</v>
          </cell>
          <cell r="Z833">
            <v>52.79</v>
          </cell>
          <cell r="AA833">
            <v>180044.42</v>
          </cell>
          <cell r="AB833">
            <v>1.3</v>
          </cell>
          <cell r="AC833">
            <v>7.5</v>
          </cell>
          <cell r="AD833">
            <v>42.24</v>
          </cell>
          <cell r="AE833">
            <v>2814</v>
          </cell>
          <cell r="AF833">
            <v>736</v>
          </cell>
          <cell r="AG833">
            <v>0.89</v>
          </cell>
          <cell r="AH833">
            <v>57.58</v>
          </cell>
          <cell r="AI833">
            <v>18.989999999999998</v>
          </cell>
          <cell r="AJ833">
            <v>5.59</v>
          </cell>
          <cell r="AK833">
            <v>2.12</v>
          </cell>
          <cell r="AL833">
            <v>6098</v>
          </cell>
          <cell r="AM833">
            <v>810.97</v>
          </cell>
          <cell r="AN833">
            <v>15.28</v>
          </cell>
          <cell r="AO833">
            <v>90</v>
          </cell>
        </row>
        <row r="834">
          <cell r="A834" t="str">
            <v>La Reina</v>
          </cell>
          <cell r="B834" t="str">
            <v xml:space="preserve"> La Reina</v>
          </cell>
          <cell r="C834">
            <v>797446700</v>
          </cell>
          <cell r="D834">
            <v>22900</v>
          </cell>
          <cell r="E834">
            <v>321</v>
          </cell>
          <cell r="F834">
            <v>1958</v>
          </cell>
          <cell r="G834">
            <v>7</v>
          </cell>
          <cell r="H834">
            <v>5</v>
          </cell>
          <cell r="I834">
            <v>6</v>
          </cell>
          <cell r="J834" t="str">
            <v>01/12/2022</v>
          </cell>
          <cell r="K834">
            <v>92678</v>
          </cell>
          <cell r="L834">
            <v>1296980.73</v>
          </cell>
          <cell r="M834">
            <v>190795.89</v>
          </cell>
          <cell r="N834">
            <v>28</v>
          </cell>
          <cell r="O834">
            <v>636.16</v>
          </cell>
          <cell r="P834">
            <v>0.82</v>
          </cell>
          <cell r="Q834">
            <v>15</v>
          </cell>
          <cell r="R834">
            <v>17</v>
          </cell>
          <cell r="S834">
            <v>783.55</v>
          </cell>
          <cell r="T834">
            <v>4</v>
          </cell>
          <cell r="U834">
            <v>1244.3399999999999</v>
          </cell>
          <cell r="V834">
            <v>0</v>
          </cell>
          <cell r="W834">
            <v>1.7040330196173972</v>
          </cell>
          <cell r="X834">
            <v>1393.46</v>
          </cell>
          <cell r="Y834">
            <v>3.3</v>
          </cell>
          <cell r="Z834">
            <v>33.53</v>
          </cell>
          <cell r="AA834">
            <v>46581.770000000004</v>
          </cell>
          <cell r="AB834">
            <v>3.88</v>
          </cell>
          <cell r="AC834">
            <v>4.92</v>
          </cell>
          <cell r="AD834">
            <v>6.16</v>
          </cell>
          <cell r="AE834">
            <v>379</v>
          </cell>
          <cell r="AF834">
            <v>103</v>
          </cell>
          <cell r="AG834">
            <v>0.49</v>
          </cell>
          <cell r="AH834">
            <v>26.67</v>
          </cell>
          <cell r="AI834">
            <v>6.94</v>
          </cell>
          <cell r="AJ834">
            <v>3.21</v>
          </cell>
          <cell r="AK834">
            <v>1.23</v>
          </cell>
          <cell r="AL834">
            <v>1106</v>
          </cell>
          <cell r="AM834">
            <v>810.3</v>
          </cell>
          <cell r="AN834">
            <v>17.28</v>
          </cell>
          <cell r="AO834">
            <v>90</v>
          </cell>
        </row>
        <row r="835">
          <cell r="A835" t="str">
            <v>Pudahuel</v>
          </cell>
          <cell r="B835" t="str">
            <v xml:space="preserve"> Villa el comendador/av jose manuel guzman</v>
          </cell>
          <cell r="C835">
            <v>128000000</v>
          </cell>
          <cell r="D835">
            <v>3675.732</v>
          </cell>
          <cell r="E835">
            <v>120</v>
          </cell>
          <cell r="F835">
            <v>120</v>
          </cell>
          <cell r="G835">
            <v>3</v>
          </cell>
          <cell r="H835">
            <v>1</v>
          </cell>
          <cell r="I835">
            <v>0</v>
          </cell>
          <cell r="J835" t="str">
            <v>01/12/2022</v>
          </cell>
          <cell r="K835">
            <v>222754</v>
          </cell>
          <cell r="L835">
            <v>1048199.86</v>
          </cell>
          <cell r="M835">
            <v>752623.24</v>
          </cell>
          <cell r="N835">
            <v>72</v>
          </cell>
          <cell r="O835">
            <v>384.8</v>
          </cell>
          <cell r="P835">
            <v>0.97</v>
          </cell>
          <cell r="Q835">
            <v>39</v>
          </cell>
          <cell r="R835">
            <v>1</v>
          </cell>
          <cell r="S835">
            <v>374.17</v>
          </cell>
          <cell r="T835">
            <v>13</v>
          </cell>
          <cell r="U835">
            <v>660.45</v>
          </cell>
          <cell r="V835">
            <v>0</v>
          </cell>
          <cell r="W835">
            <v>1.7894542944139189</v>
          </cell>
          <cell r="X835">
            <v>860.85</v>
          </cell>
          <cell r="Y835">
            <v>8.7100000000000009</v>
          </cell>
          <cell r="Z835">
            <v>40.11</v>
          </cell>
          <cell r="AA835">
            <v>123507.95999999999</v>
          </cell>
          <cell r="AB835">
            <v>0.44</v>
          </cell>
          <cell r="AC835">
            <v>9.2899999999999991</v>
          </cell>
          <cell r="AD835">
            <v>30.22</v>
          </cell>
          <cell r="AE835">
            <v>2592</v>
          </cell>
          <cell r="AF835">
            <v>331</v>
          </cell>
          <cell r="AG835">
            <v>1.18</v>
          </cell>
          <cell r="AH835">
            <v>19.350000000000001</v>
          </cell>
          <cell r="AI835">
            <v>22.51</v>
          </cell>
          <cell r="AJ835">
            <v>8.08</v>
          </cell>
          <cell r="AK835">
            <v>2.64</v>
          </cell>
          <cell r="AL835">
            <v>4718</v>
          </cell>
          <cell r="AM835">
            <v>729.19</v>
          </cell>
          <cell r="AN835">
            <v>6.3</v>
          </cell>
          <cell r="AO835">
            <v>105</v>
          </cell>
        </row>
        <row r="836">
          <cell r="A836" t="str">
            <v>La Florida</v>
          </cell>
          <cell r="B836" t="str">
            <v xml:space="preserve"> Villa paseo la florida/metro quiyalles</v>
          </cell>
          <cell r="C836">
            <v>160708145</v>
          </cell>
          <cell r="D836">
            <v>4615</v>
          </cell>
          <cell r="E836">
            <v>78</v>
          </cell>
          <cell r="F836">
            <v>179</v>
          </cell>
          <cell r="G836">
            <v>4</v>
          </cell>
          <cell r="H836">
            <v>2</v>
          </cell>
          <cell r="I836">
            <v>0</v>
          </cell>
          <cell r="J836" t="str">
            <v>01/12/2022</v>
          </cell>
          <cell r="K836">
            <v>366376</v>
          </cell>
          <cell r="L836">
            <v>1375949.93</v>
          </cell>
          <cell r="M836">
            <v>1159154.1100000001</v>
          </cell>
          <cell r="N836">
            <v>182</v>
          </cell>
          <cell r="O836">
            <v>427.54</v>
          </cell>
          <cell r="P836">
            <v>1.32</v>
          </cell>
          <cell r="Q836">
            <v>107</v>
          </cell>
          <cell r="R836">
            <v>13</v>
          </cell>
          <cell r="S836">
            <v>556.75</v>
          </cell>
          <cell r="T836">
            <v>19</v>
          </cell>
          <cell r="U836">
            <v>1171.98</v>
          </cell>
          <cell r="V836">
            <v>54.97</v>
          </cell>
          <cell r="W836">
            <v>2.0681218214481398</v>
          </cell>
          <cell r="X836">
            <v>1012.89</v>
          </cell>
          <cell r="Y836">
            <v>5.3</v>
          </cell>
          <cell r="Z836">
            <v>52.79</v>
          </cell>
          <cell r="AA836">
            <v>180044.42</v>
          </cell>
          <cell r="AB836">
            <v>1.3</v>
          </cell>
          <cell r="AC836">
            <v>7.5</v>
          </cell>
          <cell r="AD836">
            <v>42.24</v>
          </cell>
          <cell r="AE836">
            <v>2814</v>
          </cell>
          <cell r="AF836">
            <v>736</v>
          </cell>
          <cell r="AG836">
            <v>0.89</v>
          </cell>
          <cell r="AH836">
            <v>57.58</v>
          </cell>
          <cell r="AI836">
            <v>18.989999999999998</v>
          </cell>
          <cell r="AJ836">
            <v>5.59</v>
          </cell>
          <cell r="AK836">
            <v>2.12</v>
          </cell>
          <cell r="AL836">
            <v>6098</v>
          </cell>
          <cell r="AM836">
            <v>810.97</v>
          </cell>
          <cell r="AN836">
            <v>15.28</v>
          </cell>
          <cell r="AO836">
            <v>90</v>
          </cell>
        </row>
        <row r="837">
          <cell r="A837" t="str">
            <v>San Miguel</v>
          </cell>
          <cell r="B837" t="str">
            <v xml:space="preserve"> Estadio El Llano</v>
          </cell>
          <cell r="C837">
            <v>270000000</v>
          </cell>
          <cell r="D837">
            <v>7753.4960000000001</v>
          </cell>
          <cell r="E837">
            <v>160</v>
          </cell>
          <cell r="F837">
            <v>200</v>
          </cell>
          <cell r="G837">
            <v>3</v>
          </cell>
          <cell r="H837">
            <v>2</v>
          </cell>
          <cell r="I837">
            <v>1</v>
          </cell>
          <cell r="J837" t="str">
            <v>01/12/2022</v>
          </cell>
          <cell r="K837">
            <v>107828</v>
          </cell>
          <cell r="L837">
            <v>212503.55</v>
          </cell>
          <cell r="M837">
            <v>111933.5</v>
          </cell>
          <cell r="N837">
            <v>46</v>
          </cell>
          <cell r="O837">
            <v>335.75</v>
          </cell>
          <cell r="P837">
            <v>1.28</v>
          </cell>
          <cell r="Q837">
            <v>30</v>
          </cell>
          <cell r="R837">
            <v>4</v>
          </cell>
          <cell r="S837">
            <v>398.06</v>
          </cell>
          <cell r="T837">
            <v>4</v>
          </cell>
          <cell r="U837">
            <v>906.7</v>
          </cell>
          <cell r="V837">
            <v>0</v>
          </cell>
          <cell r="W837">
            <v>1.2435673098822997</v>
          </cell>
          <cell r="X837">
            <v>1228.8</v>
          </cell>
          <cell r="Y837">
            <v>5.22</v>
          </cell>
          <cell r="Z837">
            <v>21.59</v>
          </cell>
          <cell r="AA837">
            <v>49502.54</v>
          </cell>
          <cell r="AB837">
            <v>0.95</v>
          </cell>
          <cell r="AC837">
            <v>5.72</v>
          </cell>
          <cell r="AD837">
            <v>11.06</v>
          </cell>
          <cell r="AE837">
            <v>1202</v>
          </cell>
          <cell r="AF837">
            <v>380</v>
          </cell>
          <cell r="AG837">
            <v>1.25</v>
          </cell>
          <cell r="AH837">
            <v>24</v>
          </cell>
          <cell r="AI837">
            <v>17.25</v>
          </cell>
          <cell r="AJ837">
            <v>5.23</v>
          </cell>
          <cell r="AK837">
            <v>2.2799999999999998</v>
          </cell>
          <cell r="AL837">
            <v>2072</v>
          </cell>
          <cell r="AM837">
            <v>799.86</v>
          </cell>
          <cell r="AN837">
            <v>1.89</v>
          </cell>
          <cell r="AO837">
            <v>90</v>
          </cell>
        </row>
        <row r="838">
          <cell r="A838" t="str">
            <v>Maipú</v>
          </cell>
          <cell r="B838" t="str">
            <v xml:space="preserve"> San Edmundo</v>
          </cell>
          <cell r="C838">
            <v>138000000</v>
          </cell>
          <cell r="D838">
            <v>3962.8980000000001</v>
          </cell>
          <cell r="E838">
            <v>131</v>
          </cell>
          <cell r="F838">
            <v>130</v>
          </cell>
          <cell r="G838">
            <v>5</v>
          </cell>
          <cell r="H838">
            <v>2</v>
          </cell>
          <cell r="I838">
            <v>2</v>
          </cell>
          <cell r="J838" t="str">
            <v>01/12/2022</v>
          </cell>
          <cell r="K838">
            <v>517393</v>
          </cell>
          <cell r="L838">
            <v>2847701.93</v>
          </cell>
          <cell r="M838">
            <v>1791808.5</v>
          </cell>
          <cell r="N838">
            <v>185</v>
          </cell>
          <cell r="O838">
            <v>384.19</v>
          </cell>
          <cell r="P838">
            <v>1.33</v>
          </cell>
          <cell r="Q838">
            <v>101</v>
          </cell>
          <cell r="R838">
            <v>8</v>
          </cell>
          <cell r="S838">
            <v>538.27</v>
          </cell>
          <cell r="T838">
            <v>16</v>
          </cell>
          <cell r="U838">
            <v>1258.33</v>
          </cell>
          <cell r="V838">
            <v>35.22</v>
          </cell>
          <cell r="W838">
            <v>2.1906116079118543</v>
          </cell>
          <cell r="X838">
            <v>848.94</v>
          </cell>
          <cell r="Y838">
            <v>8.2100000000000009</v>
          </cell>
          <cell r="Z838">
            <v>53.33</v>
          </cell>
          <cell r="AA838">
            <v>274737.43</v>
          </cell>
          <cell r="AB838">
            <v>0.89</v>
          </cell>
          <cell r="AC838">
            <v>6.81</v>
          </cell>
          <cell r="AD838">
            <v>44</v>
          </cell>
          <cell r="AE838">
            <v>3405</v>
          </cell>
          <cell r="AF838">
            <v>574</v>
          </cell>
          <cell r="AG838">
            <v>0.7</v>
          </cell>
          <cell r="AH838">
            <v>40.74</v>
          </cell>
          <cell r="AI838">
            <v>13.22</v>
          </cell>
          <cell r="AJ838">
            <v>4.8</v>
          </cell>
          <cell r="AK838">
            <v>1.69</v>
          </cell>
          <cell r="AL838">
            <v>6715</v>
          </cell>
          <cell r="AM838">
            <v>843.15</v>
          </cell>
          <cell r="AN838">
            <v>23.75</v>
          </cell>
          <cell r="AO838">
            <v>110</v>
          </cell>
        </row>
        <row r="839">
          <cell r="A839" t="str">
            <v>Lo Barnechea</v>
          </cell>
          <cell r="B839" t="str">
            <v xml:space="preserve"> Conrado rios gallardo s/n</v>
          </cell>
          <cell r="C839">
            <v>658119877</v>
          </cell>
          <cell r="D839">
            <v>18899</v>
          </cell>
          <cell r="E839">
            <v>263</v>
          </cell>
          <cell r="F839">
            <v>500</v>
          </cell>
          <cell r="G839">
            <v>6</v>
          </cell>
          <cell r="H839">
            <v>4</v>
          </cell>
          <cell r="I839">
            <v>4</v>
          </cell>
          <cell r="J839" t="str">
            <v>01/12/2022</v>
          </cell>
          <cell r="K839">
            <v>103092</v>
          </cell>
          <cell r="L839">
            <v>1567804.34</v>
          </cell>
          <cell r="M839">
            <v>626845.31999999995</v>
          </cell>
          <cell r="N839">
            <v>15</v>
          </cell>
          <cell r="O839">
            <v>2614.17</v>
          </cell>
          <cell r="P839">
            <v>0.25</v>
          </cell>
          <cell r="Q839">
            <v>9</v>
          </cell>
          <cell r="R839">
            <v>17</v>
          </cell>
          <cell r="S839">
            <v>3190.98</v>
          </cell>
          <cell r="T839">
            <v>4</v>
          </cell>
          <cell r="U839">
            <v>2888.76</v>
          </cell>
          <cell r="V839">
            <v>96.39</v>
          </cell>
          <cell r="W839">
            <v>1.9633318912823834</v>
          </cell>
          <cell r="X839">
            <v>1582.54</v>
          </cell>
          <cell r="Y839">
            <v>3.04</v>
          </cell>
          <cell r="Z839">
            <v>49.9</v>
          </cell>
          <cell r="AA839">
            <v>57968.619999999995</v>
          </cell>
          <cell r="AB839">
            <v>1.26</v>
          </cell>
          <cell r="AC839">
            <v>6.01</v>
          </cell>
          <cell r="AD839">
            <v>2</v>
          </cell>
          <cell r="AE839">
            <v>147</v>
          </cell>
          <cell r="AF839">
            <v>32</v>
          </cell>
          <cell r="AG839">
            <v>0.15</v>
          </cell>
          <cell r="AH839">
            <v>16.670000000000002</v>
          </cell>
          <cell r="AI839">
            <v>17.18</v>
          </cell>
          <cell r="AJ839">
            <v>3.39</v>
          </cell>
          <cell r="AK839">
            <v>1.35</v>
          </cell>
          <cell r="AL839">
            <v>1127</v>
          </cell>
          <cell r="AM839">
            <v>732.13</v>
          </cell>
          <cell r="AN839">
            <v>1.06</v>
          </cell>
          <cell r="AO839">
            <v>90</v>
          </cell>
        </row>
        <row r="840">
          <cell r="A840" t="str">
            <v>La Florida</v>
          </cell>
          <cell r="B840" t="str">
            <v xml:space="preserve"> María Inés/San José de la Estrella</v>
          </cell>
          <cell r="C840">
            <v>390000000</v>
          </cell>
          <cell r="D840">
            <v>11199.495000000001</v>
          </cell>
          <cell r="E840">
            <v>70</v>
          </cell>
          <cell r="F840">
            <v>1211</v>
          </cell>
          <cell r="G840">
            <v>3</v>
          </cell>
          <cell r="H840">
            <v>1</v>
          </cell>
          <cell r="I840">
            <v>0</v>
          </cell>
          <cell r="J840" t="str">
            <v>01/12/2022</v>
          </cell>
          <cell r="K840">
            <v>366376</v>
          </cell>
          <cell r="L840">
            <v>1375949.93</v>
          </cell>
          <cell r="M840">
            <v>1159154.1100000001</v>
          </cell>
          <cell r="N840">
            <v>182</v>
          </cell>
          <cell r="O840">
            <v>427.54</v>
          </cell>
          <cell r="P840">
            <v>1.32</v>
          </cell>
          <cell r="Q840">
            <v>107</v>
          </cell>
          <cell r="R840">
            <v>13</v>
          </cell>
          <cell r="S840">
            <v>556.75</v>
          </cell>
          <cell r="T840">
            <v>19</v>
          </cell>
          <cell r="U840">
            <v>1171.98</v>
          </cell>
          <cell r="V840">
            <v>54.97</v>
          </cell>
          <cell r="W840">
            <v>2.0681218214481398</v>
          </cell>
          <cell r="X840">
            <v>1012.89</v>
          </cell>
          <cell r="Y840">
            <v>5.3</v>
          </cell>
          <cell r="Z840">
            <v>52.79</v>
          </cell>
          <cell r="AA840">
            <v>180044.42</v>
          </cell>
          <cell r="AB840">
            <v>1.3</v>
          </cell>
          <cell r="AC840">
            <v>7.5</v>
          </cell>
          <cell r="AD840">
            <v>42.24</v>
          </cell>
          <cell r="AE840">
            <v>2814</v>
          </cell>
          <cell r="AF840">
            <v>736</v>
          </cell>
          <cell r="AG840">
            <v>0.89</v>
          </cell>
          <cell r="AH840">
            <v>57.58</v>
          </cell>
          <cell r="AI840">
            <v>18.989999999999998</v>
          </cell>
          <cell r="AJ840">
            <v>5.59</v>
          </cell>
          <cell r="AK840">
            <v>2.12</v>
          </cell>
          <cell r="AL840">
            <v>6098</v>
          </cell>
          <cell r="AM840">
            <v>810.97</v>
          </cell>
          <cell r="AN840">
            <v>15.28</v>
          </cell>
          <cell r="AO840">
            <v>90</v>
          </cell>
        </row>
        <row r="841">
          <cell r="A841" t="str">
            <v>Maipú</v>
          </cell>
          <cell r="B841" t="str">
            <v xml:space="preserve"> Pajaritos / Esquina Blanca</v>
          </cell>
          <cell r="C841">
            <v>141625141</v>
          </cell>
          <cell r="D841">
            <v>4067</v>
          </cell>
          <cell r="E841">
            <v>85</v>
          </cell>
          <cell r="F841">
            <v>267</v>
          </cell>
          <cell r="G841">
            <v>3</v>
          </cell>
          <cell r="H841">
            <v>1</v>
          </cell>
          <cell r="I841">
            <v>2</v>
          </cell>
          <cell r="J841" t="str">
            <v>01/12/2022</v>
          </cell>
          <cell r="K841">
            <v>517393</v>
          </cell>
          <cell r="L841">
            <v>2847701.93</v>
          </cell>
          <cell r="M841">
            <v>1791808.5</v>
          </cell>
          <cell r="N841">
            <v>185</v>
          </cell>
          <cell r="O841">
            <v>384.19</v>
          </cell>
          <cell r="P841">
            <v>1.33</v>
          </cell>
          <cell r="Q841">
            <v>101</v>
          </cell>
          <cell r="R841">
            <v>8</v>
          </cell>
          <cell r="S841">
            <v>538.27</v>
          </cell>
          <cell r="T841">
            <v>16</v>
          </cell>
          <cell r="U841">
            <v>1258.33</v>
          </cell>
          <cell r="V841">
            <v>35.22</v>
          </cell>
          <cell r="W841">
            <v>2.1906116079118543</v>
          </cell>
          <cell r="X841">
            <v>848.94</v>
          </cell>
          <cell r="Y841">
            <v>8.2100000000000009</v>
          </cell>
          <cell r="Z841">
            <v>53.33</v>
          </cell>
          <cell r="AA841">
            <v>274737.43</v>
          </cell>
          <cell r="AB841">
            <v>0.89</v>
          </cell>
          <cell r="AC841">
            <v>6.81</v>
          </cell>
          <cell r="AD841">
            <v>44</v>
          </cell>
          <cell r="AE841">
            <v>3405</v>
          </cell>
          <cell r="AF841">
            <v>574</v>
          </cell>
          <cell r="AG841">
            <v>0.7</v>
          </cell>
          <cell r="AH841">
            <v>40.74</v>
          </cell>
          <cell r="AI841">
            <v>13.22</v>
          </cell>
          <cell r="AJ841">
            <v>4.8</v>
          </cell>
          <cell r="AK841">
            <v>1.69</v>
          </cell>
          <cell r="AL841">
            <v>6715</v>
          </cell>
          <cell r="AM841">
            <v>843.15</v>
          </cell>
          <cell r="AN841">
            <v>23.75</v>
          </cell>
          <cell r="AO841">
            <v>110</v>
          </cell>
        </row>
        <row r="842">
          <cell r="A842" t="str">
            <v>Maipú</v>
          </cell>
          <cell r="B842" t="str">
            <v xml:space="preserve"> Maipu</v>
          </cell>
          <cell r="C842">
            <v>128845100</v>
          </cell>
          <cell r="D842">
            <v>3700</v>
          </cell>
          <cell r="E842">
            <v>100</v>
          </cell>
          <cell r="F842">
            <v>120</v>
          </cell>
          <cell r="G842">
            <v>3</v>
          </cell>
          <cell r="H842">
            <v>2</v>
          </cell>
          <cell r="I842">
            <v>2</v>
          </cell>
          <cell r="J842" t="str">
            <v>01/12/2022</v>
          </cell>
          <cell r="K842">
            <v>517393</v>
          </cell>
          <cell r="L842">
            <v>2847701.93</v>
          </cell>
          <cell r="M842">
            <v>1791808.5</v>
          </cell>
          <cell r="N842">
            <v>185</v>
          </cell>
          <cell r="O842">
            <v>384.19</v>
          </cell>
          <cell r="P842">
            <v>1.33</v>
          </cell>
          <cell r="Q842">
            <v>101</v>
          </cell>
          <cell r="R842">
            <v>8</v>
          </cell>
          <cell r="S842">
            <v>538.27</v>
          </cell>
          <cell r="T842">
            <v>16</v>
          </cell>
          <cell r="U842">
            <v>1258.33</v>
          </cell>
          <cell r="V842">
            <v>35.22</v>
          </cell>
          <cell r="W842">
            <v>2.1906116079118543</v>
          </cell>
          <cell r="X842">
            <v>848.94</v>
          </cell>
          <cell r="Y842">
            <v>8.2100000000000009</v>
          </cell>
          <cell r="Z842">
            <v>53.33</v>
          </cell>
          <cell r="AA842">
            <v>274737.43</v>
          </cell>
          <cell r="AB842">
            <v>0.89</v>
          </cell>
          <cell r="AC842">
            <v>6.81</v>
          </cell>
          <cell r="AD842">
            <v>44</v>
          </cell>
          <cell r="AE842">
            <v>3405</v>
          </cell>
          <cell r="AF842">
            <v>574</v>
          </cell>
          <cell r="AG842">
            <v>0.7</v>
          </cell>
          <cell r="AH842">
            <v>40.74</v>
          </cell>
          <cell r="AI842">
            <v>13.22</v>
          </cell>
          <cell r="AJ842">
            <v>4.8</v>
          </cell>
          <cell r="AK842">
            <v>1.69</v>
          </cell>
          <cell r="AL842">
            <v>6715</v>
          </cell>
          <cell r="AM842">
            <v>843.15</v>
          </cell>
          <cell r="AN842">
            <v>23.75</v>
          </cell>
          <cell r="AO842">
            <v>110</v>
          </cell>
        </row>
        <row r="843">
          <cell r="A843" t="str">
            <v>Santiago</v>
          </cell>
          <cell r="B843" t="str">
            <v xml:space="preserve"> San José de la Estrella</v>
          </cell>
          <cell r="C843">
            <v>139000000</v>
          </cell>
          <cell r="D843">
            <v>3991.6149999999998</v>
          </cell>
          <cell r="E843">
            <v>133</v>
          </cell>
          <cell r="F843">
            <v>120</v>
          </cell>
          <cell r="G843">
            <v>5</v>
          </cell>
          <cell r="H843">
            <v>2</v>
          </cell>
          <cell r="I843">
            <v>1</v>
          </cell>
          <cell r="J843" t="str">
            <v>01/12/2022</v>
          </cell>
          <cell r="K843">
            <v>402847</v>
          </cell>
          <cell r="L843">
            <v>1868007.66</v>
          </cell>
          <cell r="M843">
            <v>314094.71999999997</v>
          </cell>
          <cell r="N843">
            <v>94</v>
          </cell>
          <cell r="O843">
            <v>389.63</v>
          </cell>
          <cell r="P843">
            <v>2.16</v>
          </cell>
          <cell r="Q843">
            <v>77</v>
          </cell>
          <cell r="R843">
            <v>11</v>
          </cell>
          <cell r="S843">
            <v>384.8</v>
          </cell>
          <cell r="T843">
            <v>7</v>
          </cell>
          <cell r="U843">
            <v>1185.6400000000001</v>
          </cell>
          <cell r="V843">
            <v>0</v>
          </cell>
          <cell r="W843">
            <v>3.4886025335688422</v>
          </cell>
          <cell r="X843">
            <v>1145.54</v>
          </cell>
          <cell r="Y843">
            <v>5.23</v>
          </cell>
          <cell r="Z843">
            <v>38.57</v>
          </cell>
          <cell r="AA843">
            <v>209226.05</v>
          </cell>
          <cell r="AB843">
            <v>2.4300000000000002</v>
          </cell>
          <cell r="AC843">
            <v>9.48</v>
          </cell>
          <cell r="AD843">
            <v>4.3099999999999996</v>
          </cell>
          <cell r="AE843">
            <v>5799</v>
          </cell>
          <cell r="AF843">
            <v>4045</v>
          </cell>
          <cell r="AG843">
            <v>2.02</v>
          </cell>
          <cell r="AH843">
            <v>59.57</v>
          </cell>
          <cell r="AI843">
            <v>9.6300000000000008</v>
          </cell>
          <cell r="AJ843">
            <v>10.62</v>
          </cell>
          <cell r="AK843">
            <v>3.37</v>
          </cell>
          <cell r="AL843">
            <v>14405</v>
          </cell>
          <cell r="AM843">
            <v>589.23</v>
          </cell>
          <cell r="AN843">
            <v>48.24</v>
          </cell>
          <cell r="AO843">
            <v>85</v>
          </cell>
        </row>
        <row r="844">
          <cell r="A844" t="str">
            <v>Santiago</v>
          </cell>
          <cell r="B844" t="str">
            <v xml:space="preserve"> San vicente cercano a blanco encalada</v>
          </cell>
          <cell r="C844">
            <v>206465567</v>
          </cell>
          <cell r="D844">
            <v>5929</v>
          </cell>
          <cell r="E844">
            <v>125</v>
          </cell>
          <cell r="F844">
            <v>143</v>
          </cell>
          <cell r="G844">
            <v>4</v>
          </cell>
          <cell r="H844">
            <v>2</v>
          </cell>
          <cell r="I844">
            <v>0</v>
          </cell>
          <cell r="J844" t="str">
            <v>01/12/2022</v>
          </cell>
          <cell r="K844">
            <v>402847</v>
          </cell>
          <cell r="L844">
            <v>1868007.66</v>
          </cell>
          <cell r="M844">
            <v>314094.71999999997</v>
          </cell>
          <cell r="N844">
            <v>94</v>
          </cell>
          <cell r="O844">
            <v>389.63</v>
          </cell>
          <cell r="P844">
            <v>2.16</v>
          </cell>
          <cell r="Q844">
            <v>77</v>
          </cell>
          <cell r="R844">
            <v>11</v>
          </cell>
          <cell r="S844">
            <v>384.8</v>
          </cell>
          <cell r="T844">
            <v>7</v>
          </cell>
          <cell r="U844">
            <v>1185.6400000000001</v>
          </cell>
          <cell r="V844">
            <v>0</v>
          </cell>
          <cell r="W844">
            <v>3.4886025335688422</v>
          </cell>
          <cell r="X844">
            <v>1145.54</v>
          </cell>
          <cell r="Y844">
            <v>5.23</v>
          </cell>
          <cell r="Z844">
            <v>38.57</v>
          </cell>
          <cell r="AA844">
            <v>209226.05</v>
          </cell>
          <cell r="AB844">
            <v>2.4300000000000002</v>
          </cell>
          <cell r="AC844">
            <v>9.48</v>
          </cell>
          <cell r="AD844">
            <v>4.3099999999999996</v>
          </cell>
          <cell r="AE844">
            <v>5799</v>
          </cell>
          <cell r="AF844">
            <v>4045</v>
          </cell>
          <cell r="AG844">
            <v>2.02</v>
          </cell>
          <cell r="AH844">
            <v>59.57</v>
          </cell>
          <cell r="AI844">
            <v>9.6300000000000008</v>
          </cell>
          <cell r="AJ844">
            <v>10.62</v>
          </cell>
          <cell r="AK844">
            <v>3.37</v>
          </cell>
          <cell r="AL844">
            <v>14405</v>
          </cell>
          <cell r="AM844">
            <v>589.23</v>
          </cell>
          <cell r="AN844">
            <v>48.24</v>
          </cell>
          <cell r="AO844">
            <v>85</v>
          </cell>
        </row>
        <row r="845">
          <cell r="A845" t="str">
            <v>Lo Barnechea</v>
          </cell>
          <cell r="B845" t="str">
            <v xml:space="preserve"> Refugios del Arrayán</v>
          </cell>
          <cell r="C845">
            <v>501451200</v>
          </cell>
          <cell r="D845">
            <v>14400</v>
          </cell>
          <cell r="E845">
            <v>165</v>
          </cell>
          <cell r="F845">
            <v>375</v>
          </cell>
          <cell r="G845">
            <v>3</v>
          </cell>
          <cell r="H845">
            <v>3</v>
          </cell>
          <cell r="I845">
            <v>2</v>
          </cell>
          <cell r="J845" t="str">
            <v>01/12/2022</v>
          </cell>
          <cell r="K845">
            <v>103092</v>
          </cell>
          <cell r="L845">
            <v>1567804.34</v>
          </cell>
          <cell r="M845">
            <v>626845.31999999995</v>
          </cell>
          <cell r="N845">
            <v>15</v>
          </cell>
          <cell r="O845">
            <v>2614.17</v>
          </cell>
          <cell r="P845">
            <v>0.25</v>
          </cell>
          <cell r="Q845">
            <v>9</v>
          </cell>
          <cell r="R845">
            <v>17</v>
          </cell>
          <cell r="S845">
            <v>3190.98</v>
          </cell>
          <cell r="T845">
            <v>4</v>
          </cell>
          <cell r="U845">
            <v>2888.76</v>
          </cell>
          <cell r="V845">
            <v>96.39</v>
          </cell>
          <cell r="W845">
            <v>1.9633318912823834</v>
          </cell>
          <cell r="X845">
            <v>1582.54</v>
          </cell>
          <cell r="Y845">
            <v>3.04</v>
          </cell>
          <cell r="Z845">
            <v>49.9</v>
          </cell>
          <cell r="AA845">
            <v>57968.619999999995</v>
          </cell>
          <cell r="AB845">
            <v>1.26</v>
          </cell>
          <cell r="AC845">
            <v>6.01</v>
          </cell>
          <cell r="AD845">
            <v>2</v>
          </cell>
          <cell r="AE845">
            <v>147</v>
          </cell>
          <cell r="AF845">
            <v>32</v>
          </cell>
          <cell r="AG845">
            <v>0.15</v>
          </cell>
          <cell r="AH845">
            <v>16.670000000000002</v>
          </cell>
          <cell r="AI845">
            <v>17.18</v>
          </cell>
          <cell r="AJ845">
            <v>3.39</v>
          </cell>
          <cell r="AK845">
            <v>1.35</v>
          </cell>
          <cell r="AL845">
            <v>1127</v>
          </cell>
          <cell r="AM845">
            <v>732.13</v>
          </cell>
          <cell r="AN845">
            <v>1.06</v>
          </cell>
          <cell r="AO845">
            <v>90</v>
          </cell>
        </row>
        <row r="846">
          <cell r="A846" t="str">
            <v>La Florida</v>
          </cell>
          <cell r="B846" t="str">
            <v xml:space="preserve"> Marcela Paz con jardín Alto</v>
          </cell>
          <cell r="C846">
            <v>68000000</v>
          </cell>
          <cell r="D846">
            <v>1952.732</v>
          </cell>
          <cell r="E846">
            <v>86</v>
          </cell>
          <cell r="F846">
            <v>73</v>
          </cell>
          <cell r="G846">
            <v>2</v>
          </cell>
          <cell r="H846">
            <v>1</v>
          </cell>
          <cell r="I846">
            <v>0</v>
          </cell>
          <cell r="J846" t="str">
            <v>01/12/2022</v>
          </cell>
          <cell r="K846">
            <v>366376</v>
          </cell>
          <cell r="L846">
            <v>1375949.93</v>
          </cell>
          <cell r="M846">
            <v>1159154.1100000001</v>
          </cell>
          <cell r="N846">
            <v>182</v>
          </cell>
          <cell r="O846">
            <v>427.54</v>
          </cell>
          <cell r="P846">
            <v>1.32</v>
          </cell>
          <cell r="Q846">
            <v>107</v>
          </cell>
          <cell r="R846">
            <v>13</v>
          </cell>
          <cell r="S846">
            <v>556.75</v>
          </cell>
          <cell r="T846">
            <v>19</v>
          </cell>
          <cell r="U846">
            <v>1171.98</v>
          </cell>
          <cell r="V846">
            <v>54.97</v>
          </cell>
          <cell r="W846">
            <v>2.0681218214481398</v>
          </cell>
          <cell r="X846">
            <v>1012.89</v>
          </cell>
          <cell r="Y846">
            <v>5.3</v>
          </cell>
          <cell r="Z846">
            <v>52.79</v>
          </cell>
          <cell r="AA846">
            <v>180044.42</v>
          </cell>
          <cell r="AB846">
            <v>1.3</v>
          </cell>
          <cell r="AC846">
            <v>7.5</v>
          </cell>
          <cell r="AD846">
            <v>42.24</v>
          </cell>
          <cell r="AE846">
            <v>2814</v>
          </cell>
          <cell r="AF846">
            <v>736</v>
          </cell>
          <cell r="AG846">
            <v>0.89</v>
          </cell>
          <cell r="AH846">
            <v>57.58</v>
          </cell>
          <cell r="AI846">
            <v>18.989999999999998</v>
          </cell>
          <cell r="AJ846">
            <v>5.59</v>
          </cell>
          <cell r="AK846">
            <v>2.12</v>
          </cell>
          <cell r="AL846">
            <v>6098</v>
          </cell>
          <cell r="AM846">
            <v>810.97</v>
          </cell>
          <cell r="AN846">
            <v>15.28</v>
          </cell>
          <cell r="AO846">
            <v>90</v>
          </cell>
        </row>
        <row r="847">
          <cell r="A847" t="str">
            <v>Puente Alto</v>
          </cell>
          <cell r="B847" t="str">
            <v xml:space="preserve"> Sargento Menadier/Avenida Juanita</v>
          </cell>
          <cell r="C847">
            <v>78000000</v>
          </cell>
          <cell r="D847">
            <v>2239.8989999999999</v>
          </cell>
          <cell r="E847">
            <v>81</v>
          </cell>
          <cell r="F847">
            <v>73</v>
          </cell>
          <cell r="G847">
            <v>3</v>
          </cell>
          <cell r="H847">
            <v>1</v>
          </cell>
          <cell r="I847">
            <v>1</v>
          </cell>
          <cell r="J847" t="str">
            <v>01/12/2022</v>
          </cell>
          <cell r="K847">
            <v>565439</v>
          </cell>
          <cell r="L847">
            <v>2492680.23</v>
          </cell>
          <cell r="M847">
            <v>1930758.23</v>
          </cell>
          <cell r="N847">
            <v>214</v>
          </cell>
          <cell r="O847">
            <v>532.9</v>
          </cell>
          <cell r="P847">
            <v>1.25</v>
          </cell>
          <cell r="Q847">
            <v>106</v>
          </cell>
          <cell r="R847">
            <v>6</v>
          </cell>
          <cell r="S847">
            <v>645.05999999999995</v>
          </cell>
          <cell r="T847">
            <v>15</v>
          </cell>
          <cell r="U847">
            <v>1378.98</v>
          </cell>
          <cell r="V847">
            <v>28.19</v>
          </cell>
          <cell r="W847">
            <v>1.2556730367182511</v>
          </cell>
          <cell r="X847">
            <v>661.65</v>
          </cell>
          <cell r="Y847">
            <v>7.67</v>
          </cell>
          <cell r="Z847">
            <v>51.76</v>
          </cell>
          <cell r="AA847">
            <v>348064.42</v>
          </cell>
          <cell r="AB847">
            <v>0.9</v>
          </cell>
          <cell r="AC847">
            <v>9.34</v>
          </cell>
          <cell r="AD847">
            <v>69.3</v>
          </cell>
          <cell r="AE847">
            <v>3624</v>
          </cell>
          <cell r="AF847">
            <v>875</v>
          </cell>
          <cell r="AG847">
            <v>0.71</v>
          </cell>
          <cell r="AH847">
            <v>37.18</v>
          </cell>
          <cell r="AI847">
            <v>23.31</v>
          </cell>
          <cell r="AJ847">
            <v>6.78</v>
          </cell>
          <cell r="AK847">
            <v>1.51</v>
          </cell>
          <cell r="AL847">
            <v>7593</v>
          </cell>
          <cell r="AM847">
            <v>800.28</v>
          </cell>
          <cell r="AN847">
            <v>28.19</v>
          </cell>
          <cell r="AO847">
            <v>105</v>
          </cell>
        </row>
        <row r="848">
          <cell r="A848" t="str">
            <v>Maipú</v>
          </cell>
          <cell r="B848" t="str">
            <v xml:space="preserve"> Pinguera Poniente</v>
          </cell>
          <cell r="C848">
            <v>150000000</v>
          </cell>
          <cell r="D848">
            <v>4307.4979999999996</v>
          </cell>
          <cell r="E848">
            <v>80</v>
          </cell>
          <cell r="F848">
            <v>132</v>
          </cell>
          <cell r="G848">
            <v>4</v>
          </cell>
          <cell r="H848">
            <v>3</v>
          </cell>
          <cell r="I848">
            <v>2</v>
          </cell>
          <cell r="J848" t="str">
            <v>01/12/2022</v>
          </cell>
          <cell r="K848">
            <v>517393</v>
          </cell>
          <cell r="L848">
            <v>2847701.93</v>
          </cell>
          <cell r="M848">
            <v>1791808.5</v>
          </cell>
          <cell r="N848">
            <v>185</v>
          </cell>
          <cell r="O848">
            <v>384.19</v>
          </cell>
          <cell r="P848">
            <v>1.33</v>
          </cell>
          <cell r="Q848">
            <v>101</v>
          </cell>
          <cell r="R848">
            <v>8</v>
          </cell>
          <cell r="S848">
            <v>538.27</v>
          </cell>
          <cell r="T848">
            <v>16</v>
          </cell>
          <cell r="U848">
            <v>1258.33</v>
          </cell>
          <cell r="V848">
            <v>35.22</v>
          </cell>
          <cell r="W848">
            <v>2.1906116079118543</v>
          </cell>
          <cell r="X848">
            <v>848.94</v>
          </cell>
          <cell r="Y848">
            <v>8.2100000000000009</v>
          </cell>
          <cell r="Z848">
            <v>53.33</v>
          </cell>
          <cell r="AA848">
            <v>274737.43</v>
          </cell>
          <cell r="AB848">
            <v>0.89</v>
          </cell>
          <cell r="AC848">
            <v>6.81</v>
          </cell>
          <cell r="AD848">
            <v>44</v>
          </cell>
          <cell r="AE848">
            <v>3405</v>
          </cell>
          <cell r="AF848">
            <v>574</v>
          </cell>
          <cell r="AG848">
            <v>0.7</v>
          </cell>
          <cell r="AH848">
            <v>40.74</v>
          </cell>
          <cell r="AI848">
            <v>13.22</v>
          </cell>
          <cell r="AJ848">
            <v>4.8</v>
          </cell>
          <cell r="AK848">
            <v>1.69</v>
          </cell>
          <cell r="AL848">
            <v>6715</v>
          </cell>
          <cell r="AM848">
            <v>843.15</v>
          </cell>
          <cell r="AN848">
            <v>23.75</v>
          </cell>
          <cell r="AO848">
            <v>110</v>
          </cell>
        </row>
        <row r="849">
          <cell r="A849" t="str">
            <v>Estación Central</v>
          </cell>
          <cell r="B849" t="str">
            <v xml:space="preserve"> Metro Pajaritos</v>
          </cell>
          <cell r="C849">
            <v>174115000</v>
          </cell>
          <cell r="D849">
            <v>5000</v>
          </cell>
          <cell r="E849">
            <v>79</v>
          </cell>
          <cell r="F849">
            <v>104</v>
          </cell>
          <cell r="G849">
            <v>4</v>
          </cell>
          <cell r="H849">
            <v>3</v>
          </cell>
          <cell r="I849">
            <v>2</v>
          </cell>
          <cell r="J849" t="str">
            <v>01/12/2022</v>
          </cell>
          <cell r="K849">
            <v>140746</v>
          </cell>
          <cell r="L849">
            <v>533763.86</v>
          </cell>
          <cell r="M849">
            <v>297521.89</v>
          </cell>
          <cell r="N849">
            <v>68</v>
          </cell>
          <cell r="O849">
            <v>328.11</v>
          </cell>
          <cell r="P849">
            <v>1.37</v>
          </cell>
          <cell r="Q849">
            <v>29</v>
          </cell>
          <cell r="R849">
            <v>1</v>
          </cell>
          <cell r="S849">
            <v>441.76</v>
          </cell>
          <cell r="T849">
            <v>6</v>
          </cell>
          <cell r="U849">
            <v>1032.02</v>
          </cell>
          <cell r="V849">
            <v>75.180000000000007</v>
          </cell>
          <cell r="W849">
            <v>3.1254181528500924</v>
          </cell>
          <cell r="X849">
            <v>799</v>
          </cell>
          <cell r="Y849">
            <v>9.44</v>
          </cell>
          <cell r="Z849">
            <v>21.42</v>
          </cell>
          <cell r="AA849">
            <v>71688</v>
          </cell>
          <cell r="AB849">
            <v>0</v>
          </cell>
          <cell r="AC849">
            <v>13.14</v>
          </cell>
          <cell r="AD849">
            <v>16.05</v>
          </cell>
          <cell r="AE849">
            <v>2099</v>
          </cell>
          <cell r="AF849">
            <v>1330</v>
          </cell>
          <cell r="AG849">
            <v>1.84</v>
          </cell>
          <cell r="AH849">
            <v>52.94</v>
          </cell>
          <cell r="AI849">
            <v>23.45</v>
          </cell>
          <cell r="AJ849">
            <v>11.87</v>
          </cell>
          <cell r="AK849">
            <v>4.2</v>
          </cell>
          <cell r="AL849">
            <v>5574</v>
          </cell>
          <cell r="AM849">
            <v>672.85</v>
          </cell>
          <cell r="AN849">
            <v>10.19</v>
          </cell>
          <cell r="AO849">
            <v>100</v>
          </cell>
        </row>
        <row r="850">
          <cell r="A850" t="str">
            <v>Colina</v>
          </cell>
          <cell r="B850" t="str">
            <v xml:space="preserve"> Recibimos ofertas condominio los nogales 2/santa elena</v>
          </cell>
          <cell r="C850">
            <v>410563170</v>
          </cell>
          <cell r="D850">
            <v>11790</v>
          </cell>
          <cell r="E850">
            <v>140</v>
          </cell>
          <cell r="F850">
            <v>350</v>
          </cell>
          <cell r="G850">
            <v>3</v>
          </cell>
          <cell r="H850">
            <v>3</v>
          </cell>
          <cell r="I850">
            <v>0</v>
          </cell>
          <cell r="J850" t="str">
            <v>01/12/2022</v>
          </cell>
          <cell r="K850">
            <v>117839</v>
          </cell>
          <cell r="L850">
            <v>1115239.6200000001</v>
          </cell>
          <cell r="M850">
            <v>734015.35</v>
          </cell>
          <cell r="N850">
            <v>57</v>
          </cell>
          <cell r="O850">
            <v>487.23</v>
          </cell>
          <cell r="P850">
            <v>0.96</v>
          </cell>
          <cell r="Q850">
            <v>30</v>
          </cell>
          <cell r="R850">
            <v>10</v>
          </cell>
          <cell r="S850">
            <v>632.22</v>
          </cell>
          <cell r="T850">
            <v>7</v>
          </cell>
          <cell r="U850">
            <v>1011.29</v>
          </cell>
          <cell r="V850">
            <v>45.41</v>
          </cell>
          <cell r="W850">
            <v>1.4295011588942701</v>
          </cell>
          <cell r="X850">
            <v>1149.29</v>
          </cell>
          <cell r="Y850">
            <v>14.4</v>
          </cell>
          <cell r="Z850">
            <v>37.659999999999997</v>
          </cell>
          <cell r="AA850">
            <v>74060.31</v>
          </cell>
          <cell r="AB850">
            <v>1.78</v>
          </cell>
          <cell r="AC850">
            <v>12.23</v>
          </cell>
          <cell r="AD850">
            <v>10.3</v>
          </cell>
          <cell r="AE850">
            <v>756</v>
          </cell>
          <cell r="AF850">
            <v>160</v>
          </cell>
          <cell r="AG850">
            <v>0.53</v>
          </cell>
          <cell r="AH850">
            <v>35.71</v>
          </cell>
          <cell r="AI850">
            <v>25.46</v>
          </cell>
          <cell r="AJ850">
            <v>8.3000000000000007</v>
          </cell>
          <cell r="AK850">
            <v>1.34</v>
          </cell>
          <cell r="AL850">
            <v>1830</v>
          </cell>
          <cell r="AM850">
            <v>714.93</v>
          </cell>
          <cell r="AN850">
            <v>9.42</v>
          </cell>
          <cell r="AO850">
            <v>90</v>
          </cell>
        </row>
        <row r="851">
          <cell r="A851" t="str">
            <v>Estación Central</v>
          </cell>
          <cell r="B851" t="str">
            <v xml:space="preserve"> Población los Nogales</v>
          </cell>
          <cell r="C851">
            <v>100000000</v>
          </cell>
          <cell r="D851">
            <v>2871.665</v>
          </cell>
          <cell r="E851">
            <v>120</v>
          </cell>
          <cell r="F851">
            <v>200</v>
          </cell>
          <cell r="G851">
            <v>4</v>
          </cell>
          <cell r="H851">
            <v>2</v>
          </cell>
          <cell r="I851">
            <v>0</v>
          </cell>
          <cell r="J851" t="str">
            <v>01/12/2022</v>
          </cell>
          <cell r="K851">
            <v>140746</v>
          </cell>
          <cell r="L851">
            <v>533763.86</v>
          </cell>
          <cell r="M851">
            <v>297521.89</v>
          </cell>
          <cell r="N851">
            <v>68</v>
          </cell>
          <cell r="O851">
            <v>328.11</v>
          </cell>
          <cell r="P851">
            <v>1.37</v>
          </cell>
          <cell r="Q851">
            <v>29</v>
          </cell>
          <cell r="R851">
            <v>1</v>
          </cell>
          <cell r="S851">
            <v>441.76</v>
          </cell>
          <cell r="T851">
            <v>6</v>
          </cell>
          <cell r="U851">
            <v>1032.02</v>
          </cell>
          <cell r="V851">
            <v>75.180000000000007</v>
          </cell>
          <cell r="W851">
            <v>3.1254181528500924</v>
          </cell>
          <cell r="X851">
            <v>799</v>
          </cell>
          <cell r="Y851">
            <v>9.44</v>
          </cell>
          <cell r="Z851">
            <v>21.42</v>
          </cell>
          <cell r="AA851">
            <v>71688</v>
          </cell>
          <cell r="AB851">
            <v>0</v>
          </cell>
          <cell r="AC851">
            <v>13.14</v>
          </cell>
          <cell r="AD851">
            <v>16.05</v>
          </cell>
          <cell r="AE851">
            <v>2099</v>
          </cell>
          <cell r="AF851">
            <v>1330</v>
          </cell>
          <cell r="AG851">
            <v>1.84</v>
          </cell>
          <cell r="AH851">
            <v>52.94</v>
          </cell>
          <cell r="AI851">
            <v>23.45</v>
          </cell>
          <cell r="AJ851">
            <v>11.87</v>
          </cell>
          <cell r="AK851">
            <v>4.2</v>
          </cell>
          <cell r="AL851">
            <v>5574</v>
          </cell>
          <cell r="AM851">
            <v>672.85</v>
          </cell>
          <cell r="AN851">
            <v>10.19</v>
          </cell>
          <cell r="AO851">
            <v>100</v>
          </cell>
        </row>
        <row r="852">
          <cell r="A852" t="str">
            <v>Puente Alto</v>
          </cell>
          <cell r="B852" t="str">
            <v xml:space="preserve"> Puente Alto</v>
          </cell>
          <cell r="C852">
            <v>100000000</v>
          </cell>
          <cell r="D852">
            <v>2871.665</v>
          </cell>
          <cell r="E852">
            <v>100</v>
          </cell>
          <cell r="F852">
            <v>120</v>
          </cell>
          <cell r="G852">
            <v>7</v>
          </cell>
          <cell r="H852">
            <v>2</v>
          </cell>
          <cell r="I852">
            <v>1</v>
          </cell>
          <cell r="J852" t="str">
            <v>01/12/2022</v>
          </cell>
          <cell r="K852">
            <v>565439</v>
          </cell>
          <cell r="L852">
            <v>2492680.23</v>
          </cell>
          <cell r="M852">
            <v>1930758.23</v>
          </cell>
          <cell r="N852">
            <v>214</v>
          </cell>
          <cell r="O852">
            <v>532.9</v>
          </cell>
          <cell r="P852">
            <v>1.25</v>
          </cell>
          <cell r="Q852">
            <v>106</v>
          </cell>
          <cell r="R852">
            <v>6</v>
          </cell>
          <cell r="S852">
            <v>645.05999999999995</v>
          </cell>
          <cell r="T852">
            <v>15</v>
          </cell>
          <cell r="U852">
            <v>1378.98</v>
          </cell>
          <cell r="V852">
            <v>28.19</v>
          </cell>
          <cell r="W852">
            <v>1.2556730367182511</v>
          </cell>
          <cell r="X852">
            <v>661.65</v>
          </cell>
          <cell r="Y852">
            <v>7.67</v>
          </cell>
          <cell r="Z852">
            <v>51.76</v>
          </cell>
          <cell r="AA852">
            <v>348064.42</v>
          </cell>
          <cell r="AB852">
            <v>0.9</v>
          </cell>
          <cell r="AC852">
            <v>9.34</v>
          </cell>
          <cell r="AD852">
            <v>69.3</v>
          </cell>
          <cell r="AE852">
            <v>3624</v>
          </cell>
          <cell r="AF852">
            <v>875</v>
          </cell>
          <cell r="AG852">
            <v>0.71</v>
          </cell>
          <cell r="AH852">
            <v>37.18</v>
          </cell>
          <cell r="AI852">
            <v>23.31</v>
          </cell>
          <cell r="AJ852">
            <v>6.78</v>
          </cell>
          <cell r="AK852">
            <v>1.51</v>
          </cell>
          <cell r="AL852">
            <v>7593</v>
          </cell>
          <cell r="AM852">
            <v>800.28</v>
          </cell>
          <cell r="AN852">
            <v>28.19</v>
          </cell>
          <cell r="AO852">
            <v>105</v>
          </cell>
        </row>
        <row r="853">
          <cell r="A853" t="str">
            <v>Macul</v>
          </cell>
          <cell r="B853" t="str">
            <v xml:space="preserve"> Luis valenzuela / armando moock</v>
          </cell>
          <cell r="C853">
            <v>300000000</v>
          </cell>
          <cell r="D853">
            <v>8614.9959999999992</v>
          </cell>
          <cell r="E853">
            <v>130</v>
          </cell>
          <cell r="F853">
            <v>350</v>
          </cell>
          <cell r="G853">
            <v>4</v>
          </cell>
          <cell r="H853">
            <v>2</v>
          </cell>
          <cell r="I853">
            <v>1</v>
          </cell>
          <cell r="J853" t="str">
            <v>01/12/2022</v>
          </cell>
          <cell r="K853">
            <v>116249</v>
          </cell>
          <cell r="L853">
            <v>480763.06</v>
          </cell>
          <cell r="M853">
            <v>299144.71999999997</v>
          </cell>
          <cell r="N853">
            <v>42</v>
          </cell>
          <cell r="O853">
            <v>401.02</v>
          </cell>
          <cell r="P853">
            <v>1.03</v>
          </cell>
          <cell r="Q853">
            <v>21</v>
          </cell>
          <cell r="R853">
            <v>4</v>
          </cell>
          <cell r="S853">
            <v>537.11</v>
          </cell>
          <cell r="T853">
            <v>4</v>
          </cell>
          <cell r="U853">
            <v>1135.94</v>
          </cell>
          <cell r="V853">
            <v>0</v>
          </cell>
          <cell r="W853">
            <v>2.855379899162005</v>
          </cell>
          <cell r="X853">
            <v>955.34</v>
          </cell>
          <cell r="Y853">
            <v>5.23</v>
          </cell>
          <cell r="Z853">
            <v>19.27</v>
          </cell>
          <cell r="AA853">
            <v>55634</v>
          </cell>
          <cell r="AB853">
            <v>0</v>
          </cell>
          <cell r="AC853">
            <v>6.7</v>
          </cell>
          <cell r="AD853">
            <v>17.75</v>
          </cell>
          <cell r="AE853">
            <v>861</v>
          </cell>
          <cell r="AF853">
            <v>256</v>
          </cell>
          <cell r="AG853">
            <v>0.86</v>
          </cell>
          <cell r="AH853">
            <v>66.67</v>
          </cell>
          <cell r="AI853">
            <v>13.47</v>
          </cell>
          <cell r="AJ853">
            <v>5.97</v>
          </cell>
          <cell r="AK853">
            <v>2.4900000000000002</v>
          </cell>
          <cell r="AL853">
            <v>2523</v>
          </cell>
          <cell r="AM853">
            <v>713.77</v>
          </cell>
          <cell r="AN853">
            <v>6.81</v>
          </cell>
          <cell r="AO853">
            <v>90</v>
          </cell>
        </row>
        <row r="854">
          <cell r="A854" t="str">
            <v>Paine</v>
          </cell>
          <cell r="B854" t="str">
            <v xml:space="preserve"> Paine</v>
          </cell>
          <cell r="C854">
            <v>208938000</v>
          </cell>
          <cell r="D854">
            <v>6000</v>
          </cell>
          <cell r="E854">
            <v>120</v>
          </cell>
          <cell r="F854">
            <v>5000</v>
          </cell>
          <cell r="G854">
            <v>4</v>
          </cell>
          <cell r="H854">
            <v>2</v>
          </cell>
          <cell r="I854">
            <v>3</v>
          </cell>
          <cell r="J854" t="str">
            <v>01/12/2022</v>
          </cell>
          <cell r="K854">
            <v>46352</v>
          </cell>
          <cell r="L854">
            <v>173383.58</v>
          </cell>
          <cell r="M854">
            <v>173383.58</v>
          </cell>
          <cell r="N854">
            <v>26</v>
          </cell>
          <cell r="O854">
            <v>597.99</v>
          </cell>
          <cell r="P854">
            <v>1.51</v>
          </cell>
          <cell r="Q854">
            <v>17</v>
          </cell>
          <cell r="R854">
            <v>0</v>
          </cell>
          <cell r="S854">
            <v>714.82</v>
          </cell>
          <cell r="T854">
            <v>6</v>
          </cell>
          <cell r="U854">
            <v>1457.52</v>
          </cell>
          <cell r="V854">
            <v>44.74</v>
          </cell>
          <cell r="W854">
            <v>2.1732169075832228</v>
          </cell>
          <cell r="X854">
            <v>746.68</v>
          </cell>
          <cell r="Y854">
            <v>24.22</v>
          </cell>
          <cell r="Z854">
            <v>57.66</v>
          </cell>
          <cell r="AA854">
            <v>29463.13</v>
          </cell>
          <cell r="AB854">
            <v>0.56000000000000005</v>
          </cell>
          <cell r="AC854">
            <v>20.18</v>
          </cell>
          <cell r="AD854">
            <v>29.05</v>
          </cell>
          <cell r="AE854">
            <v>176</v>
          </cell>
          <cell r="AF854">
            <v>27</v>
          </cell>
          <cell r="AG854">
            <v>0.25</v>
          </cell>
          <cell r="AH854">
            <v>18</v>
          </cell>
          <cell r="AI854">
            <v>22.33</v>
          </cell>
          <cell r="AJ854">
            <v>9.26</v>
          </cell>
          <cell r="AK854">
            <v>1.59</v>
          </cell>
          <cell r="AL854">
            <v>1005</v>
          </cell>
          <cell r="AM854">
            <v>347.34</v>
          </cell>
          <cell r="AN854">
            <v>18.96</v>
          </cell>
          <cell r="AO854">
            <v>120</v>
          </cell>
        </row>
        <row r="855">
          <cell r="A855" t="str">
            <v>Huechuraba</v>
          </cell>
          <cell r="B855" t="str">
            <v xml:space="preserve"> Con el arrayan</v>
          </cell>
          <cell r="C855">
            <v>551596320</v>
          </cell>
          <cell r="D855">
            <v>15840</v>
          </cell>
          <cell r="E855">
            <v>190</v>
          </cell>
          <cell r="F855">
            <v>635</v>
          </cell>
          <cell r="G855">
            <v>5</v>
          </cell>
          <cell r="H855">
            <v>4</v>
          </cell>
          <cell r="I855">
            <v>2</v>
          </cell>
          <cell r="J855" t="str">
            <v>01/12/2022</v>
          </cell>
          <cell r="K855">
            <v>98500</v>
          </cell>
          <cell r="L855">
            <v>1061523.43</v>
          </cell>
          <cell r="M855">
            <v>299286.88</v>
          </cell>
          <cell r="N855">
            <v>30</v>
          </cell>
          <cell r="O855">
            <v>795.39</v>
          </cell>
          <cell r="P855">
            <v>0.5</v>
          </cell>
          <cell r="Q855">
            <v>13</v>
          </cell>
          <cell r="R855">
            <v>6</v>
          </cell>
          <cell r="S855">
            <v>1331.51</v>
          </cell>
          <cell r="T855">
            <v>5</v>
          </cell>
          <cell r="U855">
            <v>1313.16</v>
          </cell>
          <cell r="V855">
            <v>55.17</v>
          </cell>
          <cell r="W855">
            <v>1.6514083725539832</v>
          </cell>
          <cell r="X855">
            <v>1032.25</v>
          </cell>
          <cell r="Y855">
            <v>5.84</v>
          </cell>
          <cell r="Z855">
            <v>44.94</v>
          </cell>
          <cell r="AA855">
            <v>52906.28</v>
          </cell>
          <cell r="AB855">
            <v>0</v>
          </cell>
          <cell r="AC855">
            <v>12.76</v>
          </cell>
          <cell r="AD855">
            <v>7.96</v>
          </cell>
          <cell r="AE855">
            <v>778</v>
          </cell>
          <cell r="AF855">
            <v>181</v>
          </cell>
          <cell r="AG855">
            <v>0.87</v>
          </cell>
          <cell r="AH855">
            <v>18</v>
          </cell>
          <cell r="AI855">
            <v>28.84</v>
          </cell>
          <cell r="AJ855">
            <v>8.08</v>
          </cell>
          <cell r="AK855">
            <v>2.64</v>
          </cell>
          <cell r="AL855">
            <v>2331</v>
          </cell>
          <cell r="AM855">
            <v>690.32</v>
          </cell>
          <cell r="AN855">
            <v>1.96</v>
          </cell>
          <cell r="AO855">
            <v>90</v>
          </cell>
        </row>
        <row r="856">
          <cell r="A856" t="str">
            <v>Maipú</v>
          </cell>
          <cell r="B856" t="str">
            <v xml:space="preserve"> Avenida alfredo silva carvallo</v>
          </cell>
          <cell r="C856">
            <v>157434783</v>
          </cell>
          <cell r="D856">
            <v>4521</v>
          </cell>
          <cell r="E856">
            <v>110</v>
          </cell>
          <cell r="F856">
            <v>170</v>
          </cell>
          <cell r="G856">
            <v>4</v>
          </cell>
          <cell r="H856">
            <v>2</v>
          </cell>
          <cell r="I856">
            <v>3</v>
          </cell>
          <cell r="J856" t="str">
            <v>01/12/2022</v>
          </cell>
          <cell r="K856">
            <v>517393</v>
          </cell>
          <cell r="L856">
            <v>2847701.93</v>
          </cell>
          <cell r="M856">
            <v>1791808.5</v>
          </cell>
          <cell r="N856">
            <v>185</v>
          </cell>
          <cell r="O856">
            <v>384.19</v>
          </cell>
          <cell r="P856">
            <v>1.33</v>
          </cell>
          <cell r="Q856">
            <v>101</v>
          </cell>
          <cell r="R856">
            <v>8</v>
          </cell>
          <cell r="S856">
            <v>538.27</v>
          </cell>
          <cell r="T856">
            <v>16</v>
          </cell>
          <cell r="U856">
            <v>1258.33</v>
          </cell>
          <cell r="V856">
            <v>35.22</v>
          </cell>
          <cell r="W856">
            <v>2.1906116079118543</v>
          </cell>
          <cell r="X856">
            <v>848.94</v>
          </cell>
          <cell r="Y856">
            <v>8.2100000000000009</v>
          </cell>
          <cell r="Z856">
            <v>53.33</v>
          </cell>
          <cell r="AA856">
            <v>274737.43</v>
          </cell>
          <cell r="AB856">
            <v>0.89</v>
          </cell>
          <cell r="AC856">
            <v>6.81</v>
          </cell>
          <cell r="AD856">
            <v>44</v>
          </cell>
          <cell r="AE856">
            <v>3405</v>
          </cell>
          <cell r="AF856">
            <v>574</v>
          </cell>
          <cell r="AG856">
            <v>0.7</v>
          </cell>
          <cell r="AH856">
            <v>40.74</v>
          </cell>
          <cell r="AI856">
            <v>13.22</v>
          </cell>
          <cell r="AJ856">
            <v>4.8</v>
          </cell>
          <cell r="AK856">
            <v>1.69</v>
          </cell>
          <cell r="AL856">
            <v>6715</v>
          </cell>
          <cell r="AM856">
            <v>843.15</v>
          </cell>
          <cell r="AN856">
            <v>23.75</v>
          </cell>
          <cell r="AO856">
            <v>110</v>
          </cell>
        </row>
        <row r="857">
          <cell r="A857" t="str">
            <v>Quilicura</v>
          </cell>
          <cell r="B857" t="str">
            <v xml:space="preserve"> puente nuevo 459</v>
          </cell>
          <cell r="C857">
            <v>203714550</v>
          </cell>
          <cell r="D857">
            <v>5850</v>
          </cell>
          <cell r="E857">
            <v>90</v>
          </cell>
          <cell r="F857">
            <v>167</v>
          </cell>
          <cell r="G857">
            <v>3</v>
          </cell>
          <cell r="H857">
            <v>3</v>
          </cell>
          <cell r="I857">
            <v>1</v>
          </cell>
          <cell r="J857" t="str">
            <v>01/12/2022</v>
          </cell>
          <cell r="K857">
            <v>209676</v>
          </cell>
          <cell r="L857">
            <v>844303.87</v>
          </cell>
          <cell r="M857">
            <v>717587.71</v>
          </cell>
          <cell r="N857">
            <v>65</v>
          </cell>
          <cell r="O857">
            <v>489.88</v>
          </cell>
          <cell r="P857">
            <v>1.24</v>
          </cell>
          <cell r="Q857">
            <v>33</v>
          </cell>
          <cell r="R857">
            <v>2</v>
          </cell>
          <cell r="S857">
            <v>614.71</v>
          </cell>
          <cell r="T857">
            <v>9</v>
          </cell>
          <cell r="U857">
            <v>885.04</v>
          </cell>
          <cell r="V857">
            <v>12.73</v>
          </cell>
          <cell r="W857">
            <v>1.6805772039258704</v>
          </cell>
          <cell r="X857">
            <v>761.99</v>
          </cell>
          <cell r="Y857">
            <v>6.3</v>
          </cell>
          <cell r="Z857">
            <v>32.17</v>
          </cell>
          <cell r="AA857">
            <v>81559.75</v>
          </cell>
          <cell r="AB857">
            <v>0.62</v>
          </cell>
          <cell r="AC857">
            <v>7.25</v>
          </cell>
          <cell r="AD857">
            <v>16.260000000000002</v>
          </cell>
          <cell r="AE857">
            <v>2065</v>
          </cell>
          <cell r="AF857">
            <v>283</v>
          </cell>
          <cell r="AG857">
            <v>0.97</v>
          </cell>
          <cell r="AH857">
            <v>50</v>
          </cell>
          <cell r="AI857">
            <v>17.920000000000002</v>
          </cell>
          <cell r="AJ857">
            <v>7.08</v>
          </cell>
          <cell r="AK857">
            <v>1.71</v>
          </cell>
          <cell r="AL857">
            <v>3467</v>
          </cell>
          <cell r="AM857">
            <v>742.79</v>
          </cell>
          <cell r="AN857">
            <v>12.57</v>
          </cell>
          <cell r="AO857">
            <v>120</v>
          </cell>
        </row>
        <row r="858">
          <cell r="A858" t="str">
            <v>Colina</v>
          </cell>
          <cell r="B858" t="str">
            <v xml:space="preserve"> !se reciben ofertas¡/colina</v>
          </cell>
          <cell r="C858">
            <v>626814000</v>
          </cell>
          <cell r="D858">
            <v>18000</v>
          </cell>
          <cell r="E858">
            <v>350</v>
          </cell>
          <cell r="F858">
            <v>1000</v>
          </cell>
          <cell r="G858">
            <v>5</v>
          </cell>
          <cell r="H858">
            <v>5</v>
          </cell>
          <cell r="I858">
            <v>0</v>
          </cell>
          <cell r="J858" t="str">
            <v>01/12/2022</v>
          </cell>
          <cell r="K858">
            <v>117839</v>
          </cell>
          <cell r="L858">
            <v>1115239.6200000001</v>
          </cell>
          <cell r="M858">
            <v>734015.35</v>
          </cell>
          <cell r="N858">
            <v>57</v>
          </cell>
          <cell r="O858">
            <v>487.23</v>
          </cell>
          <cell r="P858">
            <v>0.96</v>
          </cell>
          <cell r="Q858">
            <v>30</v>
          </cell>
          <cell r="R858">
            <v>10</v>
          </cell>
          <cell r="S858">
            <v>632.22</v>
          </cell>
          <cell r="T858">
            <v>7</v>
          </cell>
          <cell r="U858">
            <v>1011.29</v>
          </cell>
          <cell r="V858">
            <v>45.41</v>
          </cell>
          <cell r="W858">
            <v>1.4295011588942701</v>
          </cell>
          <cell r="X858">
            <v>1149.29</v>
          </cell>
          <cell r="Y858">
            <v>14.4</v>
          </cell>
          <cell r="Z858">
            <v>37.659999999999997</v>
          </cell>
          <cell r="AA858">
            <v>74060.31</v>
          </cell>
          <cell r="AB858">
            <v>1.78</v>
          </cell>
          <cell r="AC858">
            <v>12.23</v>
          </cell>
          <cell r="AD858">
            <v>10.3</v>
          </cell>
          <cell r="AE858">
            <v>756</v>
          </cell>
          <cell r="AF858">
            <v>160</v>
          </cell>
          <cell r="AG858">
            <v>0.53</v>
          </cell>
          <cell r="AH858">
            <v>35.71</v>
          </cell>
          <cell r="AI858">
            <v>25.46</v>
          </cell>
          <cell r="AJ858">
            <v>8.3000000000000007</v>
          </cell>
          <cell r="AK858">
            <v>1.34</v>
          </cell>
          <cell r="AL858">
            <v>1830</v>
          </cell>
          <cell r="AM858">
            <v>714.93</v>
          </cell>
          <cell r="AN858">
            <v>9.42</v>
          </cell>
          <cell r="AO858">
            <v>90</v>
          </cell>
        </row>
        <row r="859">
          <cell r="A859" t="str">
            <v>Maipú</v>
          </cell>
          <cell r="B859" t="str">
            <v xml:space="preserve"> San Rogelio</v>
          </cell>
          <cell r="C859">
            <v>145000000</v>
          </cell>
          <cell r="D859">
            <v>4163.915</v>
          </cell>
          <cell r="E859">
            <v>124</v>
          </cell>
          <cell r="F859">
            <v>93</v>
          </cell>
          <cell r="G859">
            <v>4</v>
          </cell>
          <cell r="H859">
            <v>3</v>
          </cell>
          <cell r="I859">
            <v>1</v>
          </cell>
          <cell r="J859" t="str">
            <v>01/12/2022</v>
          </cell>
          <cell r="K859">
            <v>517393</v>
          </cell>
          <cell r="L859">
            <v>2847701.93</v>
          </cell>
          <cell r="M859">
            <v>1791808.5</v>
          </cell>
          <cell r="N859">
            <v>185</v>
          </cell>
          <cell r="O859">
            <v>384.19</v>
          </cell>
          <cell r="P859">
            <v>1.33</v>
          </cell>
          <cell r="Q859">
            <v>101</v>
          </cell>
          <cell r="R859">
            <v>8</v>
          </cell>
          <cell r="S859">
            <v>538.27</v>
          </cell>
          <cell r="T859">
            <v>16</v>
          </cell>
          <cell r="U859">
            <v>1258.33</v>
          </cell>
          <cell r="V859">
            <v>35.22</v>
          </cell>
          <cell r="W859">
            <v>2.1906116079118543</v>
          </cell>
          <cell r="X859">
            <v>848.94</v>
          </cell>
          <cell r="Y859">
            <v>8.2100000000000009</v>
          </cell>
          <cell r="Z859">
            <v>53.33</v>
          </cell>
          <cell r="AA859">
            <v>274737.43</v>
          </cell>
          <cell r="AB859">
            <v>0.89</v>
          </cell>
          <cell r="AC859">
            <v>6.81</v>
          </cell>
          <cell r="AD859">
            <v>44</v>
          </cell>
          <cell r="AE859">
            <v>3405</v>
          </cell>
          <cell r="AF859">
            <v>574</v>
          </cell>
          <cell r="AG859">
            <v>0.7</v>
          </cell>
          <cell r="AH859">
            <v>40.74</v>
          </cell>
          <cell r="AI859">
            <v>13.22</v>
          </cell>
          <cell r="AJ859">
            <v>4.8</v>
          </cell>
          <cell r="AK859">
            <v>1.69</v>
          </cell>
          <cell r="AL859">
            <v>6715</v>
          </cell>
          <cell r="AM859">
            <v>843.15</v>
          </cell>
          <cell r="AN859">
            <v>23.75</v>
          </cell>
          <cell r="AO859">
            <v>110</v>
          </cell>
        </row>
        <row r="860">
          <cell r="A860" t="str">
            <v>Las Condes</v>
          </cell>
          <cell r="B860" t="str">
            <v xml:space="preserve"> Domingo Santa Cruz 1934</v>
          </cell>
          <cell r="C860">
            <v>424840600</v>
          </cell>
          <cell r="D860">
            <v>12200</v>
          </cell>
          <cell r="E860">
            <v>150</v>
          </cell>
          <cell r="F860">
            <v>250</v>
          </cell>
          <cell r="G860">
            <v>3</v>
          </cell>
          <cell r="H860">
            <v>2</v>
          </cell>
          <cell r="I860">
            <v>2</v>
          </cell>
          <cell r="J860" t="str">
            <v>01/12/2022</v>
          </cell>
          <cell r="K860">
            <v>294480</v>
          </cell>
          <cell r="L860">
            <v>1432747.4</v>
          </cell>
          <cell r="M860">
            <v>690846.3</v>
          </cell>
          <cell r="N860">
            <v>22</v>
          </cell>
          <cell r="O860">
            <v>1097.19</v>
          </cell>
          <cell r="P860">
            <v>0.37</v>
          </cell>
          <cell r="Q860">
            <v>12</v>
          </cell>
          <cell r="R860">
            <v>41</v>
          </cell>
          <cell r="S860">
            <v>1390.84</v>
          </cell>
          <cell r="T860">
            <v>3</v>
          </cell>
          <cell r="U860">
            <v>2099.15</v>
          </cell>
          <cell r="V860">
            <v>0</v>
          </cell>
          <cell r="W860">
            <v>3.0235780041461733</v>
          </cell>
          <cell r="X860">
            <v>1480.51</v>
          </cell>
          <cell r="Y860">
            <v>2.76</v>
          </cell>
          <cell r="Z860">
            <v>77.150000000000006</v>
          </cell>
          <cell r="AA860">
            <v>117284.5</v>
          </cell>
          <cell r="AB860">
            <v>0</v>
          </cell>
          <cell r="AC860">
            <v>0.88</v>
          </cell>
          <cell r="AD860">
            <v>1.31</v>
          </cell>
          <cell r="AE860">
            <v>664</v>
          </cell>
          <cell r="AF860">
            <v>397</v>
          </cell>
          <cell r="AG860">
            <v>0.33</v>
          </cell>
          <cell r="AH860">
            <v>4</v>
          </cell>
          <cell r="AI860">
            <v>4.2300000000000004</v>
          </cell>
          <cell r="AJ860">
            <v>1.71</v>
          </cell>
          <cell r="AK860">
            <v>0.9</v>
          </cell>
          <cell r="AL860">
            <v>2301</v>
          </cell>
          <cell r="AM860">
            <v>839.24</v>
          </cell>
          <cell r="AN860">
            <v>40.57</v>
          </cell>
          <cell r="AO860">
            <v>80</v>
          </cell>
        </row>
        <row r="861">
          <cell r="A861" t="str">
            <v>Colina</v>
          </cell>
          <cell r="B861" t="str">
            <v xml:space="preserve"> camino el remanso</v>
          </cell>
          <cell r="C861">
            <v>238537550</v>
          </cell>
          <cell r="D861">
            <v>6850</v>
          </cell>
          <cell r="E861">
            <v>150</v>
          </cell>
          <cell r="F861">
            <v>380</v>
          </cell>
          <cell r="G861">
            <v>3</v>
          </cell>
          <cell r="H861">
            <v>3</v>
          </cell>
          <cell r="I861">
            <v>0</v>
          </cell>
          <cell r="J861" t="str">
            <v>01/12/2022</v>
          </cell>
          <cell r="K861">
            <v>117839</v>
          </cell>
          <cell r="L861">
            <v>1115239.6200000001</v>
          </cell>
          <cell r="M861">
            <v>734015.35</v>
          </cell>
          <cell r="N861">
            <v>57</v>
          </cell>
          <cell r="O861">
            <v>487.23</v>
          </cell>
          <cell r="P861">
            <v>0.96</v>
          </cell>
          <cell r="Q861">
            <v>30</v>
          </cell>
          <cell r="R861">
            <v>10</v>
          </cell>
          <cell r="S861">
            <v>632.22</v>
          </cell>
          <cell r="T861">
            <v>7</v>
          </cell>
          <cell r="U861">
            <v>1011.29</v>
          </cell>
          <cell r="V861">
            <v>45.41</v>
          </cell>
          <cell r="W861">
            <v>1.4295011588942701</v>
          </cell>
          <cell r="X861">
            <v>1149.29</v>
          </cell>
          <cell r="Y861">
            <v>14.4</v>
          </cell>
          <cell r="Z861">
            <v>37.659999999999997</v>
          </cell>
          <cell r="AA861">
            <v>74060.31</v>
          </cell>
          <cell r="AB861">
            <v>1.78</v>
          </cell>
          <cell r="AC861">
            <v>12.23</v>
          </cell>
          <cell r="AD861">
            <v>10.3</v>
          </cell>
          <cell r="AE861">
            <v>756</v>
          </cell>
          <cell r="AF861">
            <v>160</v>
          </cell>
          <cell r="AG861">
            <v>0.53</v>
          </cell>
          <cell r="AH861">
            <v>35.71</v>
          </cell>
          <cell r="AI861">
            <v>25.46</v>
          </cell>
          <cell r="AJ861">
            <v>8.3000000000000007</v>
          </cell>
          <cell r="AK861">
            <v>1.34</v>
          </cell>
          <cell r="AL861">
            <v>1830</v>
          </cell>
          <cell r="AM861">
            <v>714.93</v>
          </cell>
          <cell r="AN861">
            <v>9.42</v>
          </cell>
          <cell r="AO861">
            <v>90</v>
          </cell>
        </row>
        <row r="862">
          <cell r="A862" t="str">
            <v>Maipú</v>
          </cell>
          <cell r="B862" t="str">
            <v xml:space="preserve"> Tres poniente c  AG/aguada sur</v>
          </cell>
          <cell r="C862">
            <v>72000000</v>
          </cell>
          <cell r="D862">
            <v>2067.5990000000002</v>
          </cell>
          <cell r="E862">
            <v>62</v>
          </cell>
          <cell r="F862">
            <v>107</v>
          </cell>
          <cell r="G862">
            <v>3</v>
          </cell>
          <cell r="H862">
            <v>1</v>
          </cell>
          <cell r="I862">
            <v>1</v>
          </cell>
          <cell r="J862" t="str">
            <v>01/12/2022</v>
          </cell>
          <cell r="K862">
            <v>517393</v>
          </cell>
          <cell r="L862">
            <v>2847701.93</v>
          </cell>
          <cell r="M862">
            <v>1791808.5</v>
          </cell>
          <cell r="N862">
            <v>185</v>
          </cell>
          <cell r="O862">
            <v>384.19</v>
          </cell>
          <cell r="P862">
            <v>1.33</v>
          </cell>
          <cell r="Q862">
            <v>101</v>
          </cell>
          <cell r="R862">
            <v>8</v>
          </cell>
          <cell r="S862">
            <v>538.27</v>
          </cell>
          <cell r="T862">
            <v>16</v>
          </cell>
          <cell r="U862">
            <v>1258.33</v>
          </cell>
          <cell r="V862">
            <v>35.22</v>
          </cell>
          <cell r="W862">
            <v>2.1906116079118543</v>
          </cell>
          <cell r="X862">
            <v>848.94</v>
          </cell>
          <cell r="Y862">
            <v>8.2100000000000009</v>
          </cell>
          <cell r="Z862">
            <v>53.33</v>
          </cell>
          <cell r="AA862">
            <v>274737.43</v>
          </cell>
          <cell r="AB862">
            <v>0.89</v>
          </cell>
          <cell r="AC862">
            <v>6.81</v>
          </cell>
          <cell r="AD862">
            <v>44</v>
          </cell>
          <cell r="AE862">
            <v>3405</v>
          </cell>
          <cell r="AF862">
            <v>574</v>
          </cell>
          <cell r="AG862">
            <v>0.7</v>
          </cell>
          <cell r="AH862">
            <v>40.74</v>
          </cell>
          <cell r="AI862">
            <v>13.22</v>
          </cell>
          <cell r="AJ862">
            <v>4.8</v>
          </cell>
          <cell r="AK862">
            <v>1.69</v>
          </cell>
          <cell r="AL862">
            <v>6715</v>
          </cell>
          <cell r="AM862">
            <v>843.15</v>
          </cell>
          <cell r="AN862">
            <v>23.75</v>
          </cell>
          <cell r="AO862">
            <v>110</v>
          </cell>
        </row>
        <row r="863">
          <cell r="A863" t="str">
            <v>Puente Alto</v>
          </cell>
          <cell r="B863" t="str">
            <v xml:space="preserve"> Av. Gabriela Oriente/Las Nieves</v>
          </cell>
          <cell r="C863">
            <v>110000000</v>
          </cell>
          <cell r="D863">
            <v>3158.8319999999999</v>
          </cell>
          <cell r="E863">
            <v>86</v>
          </cell>
          <cell r="F863">
            <v>110</v>
          </cell>
          <cell r="G863">
            <v>3</v>
          </cell>
          <cell r="H863">
            <v>1</v>
          </cell>
          <cell r="I863">
            <v>0</v>
          </cell>
          <cell r="J863" t="str">
            <v>01/12/2022</v>
          </cell>
          <cell r="K863">
            <v>565439</v>
          </cell>
          <cell r="L863">
            <v>2492680.23</v>
          </cell>
          <cell r="M863">
            <v>1930758.23</v>
          </cell>
          <cell r="N863">
            <v>214</v>
          </cell>
          <cell r="O863">
            <v>532.9</v>
          </cell>
          <cell r="P863">
            <v>1.25</v>
          </cell>
          <cell r="Q863">
            <v>106</v>
          </cell>
          <cell r="R863">
            <v>6</v>
          </cell>
          <cell r="S863">
            <v>645.05999999999995</v>
          </cell>
          <cell r="T863">
            <v>15</v>
          </cell>
          <cell r="U863">
            <v>1378.98</v>
          </cell>
          <cell r="V863">
            <v>28.19</v>
          </cell>
          <cell r="W863">
            <v>1.2556730367182511</v>
          </cell>
          <cell r="X863">
            <v>661.65</v>
          </cell>
          <cell r="Y863">
            <v>7.67</v>
          </cell>
          <cell r="Z863">
            <v>51.76</v>
          </cell>
          <cell r="AA863">
            <v>348064.42</v>
          </cell>
          <cell r="AB863">
            <v>0.9</v>
          </cell>
          <cell r="AC863">
            <v>9.34</v>
          </cell>
          <cell r="AD863">
            <v>69.3</v>
          </cell>
          <cell r="AE863">
            <v>3624</v>
          </cell>
          <cell r="AF863">
            <v>875</v>
          </cell>
          <cell r="AG863">
            <v>0.71</v>
          </cell>
          <cell r="AH863">
            <v>37.18</v>
          </cell>
          <cell r="AI863">
            <v>23.31</v>
          </cell>
          <cell r="AJ863">
            <v>6.78</v>
          </cell>
          <cell r="AK863">
            <v>1.51</v>
          </cell>
          <cell r="AL863">
            <v>7593</v>
          </cell>
          <cell r="AM863">
            <v>800.28</v>
          </cell>
          <cell r="AN863">
            <v>28.19</v>
          </cell>
          <cell r="AO863">
            <v>105</v>
          </cell>
        </row>
        <row r="864">
          <cell r="A864" t="str">
            <v>Colina</v>
          </cell>
          <cell r="B864" t="str">
            <v xml:space="preserve"> Colina - Chicureo</v>
          </cell>
          <cell r="C864">
            <v>449216700</v>
          </cell>
          <cell r="D864">
            <v>12900</v>
          </cell>
          <cell r="E864">
            <v>222</v>
          </cell>
          <cell r="F864">
            <v>5029</v>
          </cell>
          <cell r="G864">
            <v>5</v>
          </cell>
          <cell r="H864">
            <v>4</v>
          </cell>
          <cell r="I864">
            <v>0</v>
          </cell>
          <cell r="J864" t="str">
            <v>01/12/2022</v>
          </cell>
          <cell r="K864">
            <v>117839</v>
          </cell>
          <cell r="L864">
            <v>1115239.6200000001</v>
          </cell>
          <cell r="M864">
            <v>734015.35</v>
          </cell>
          <cell r="N864">
            <v>57</v>
          </cell>
          <cell r="O864">
            <v>487.23</v>
          </cell>
          <cell r="P864">
            <v>0.96</v>
          </cell>
          <cell r="Q864">
            <v>30</v>
          </cell>
          <cell r="R864">
            <v>10</v>
          </cell>
          <cell r="S864">
            <v>632.22</v>
          </cell>
          <cell r="T864">
            <v>7</v>
          </cell>
          <cell r="U864">
            <v>1011.29</v>
          </cell>
          <cell r="V864">
            <v>45.41</v>
          </cell>
          <cell r="W864">
            <v>1.4295011588942701</v>
          </cell>
          <cell r="X864">
            <v>1149.29</v>
          </cell>
          <cell r="Y864">
            <v>14.4</v>
          </cell>
          <cell r="Z864">
            <v>37.659999999999997</v>
          </cell>
          <cell r="AA864">
            <v>74060.31</v>
          </cell>
          <cell r="AB864">
            <v>1.78</v>
          </cell>
          <cell r="AC864">
            <v>12.23</v>
          </cell>
          <cell r="AD864">
            <v>10.3</v>
          </cell>
          <cell r="AE864">
            <v>756</v>
          </cell>
          <cell r="AF864">
            <v>160</v>
          </cell>
          <cell r="AG864">
            <v>0.53</v>
          </cell>
          <cell r="AH864">
            <v>35.71</v>
          </cell>
          <cell r="AI864">
            <v>25.46</v>
          </cell>
          <cell r="AJ864">
            <v>8.3000000000000007</v>
          </cell>
          <cell r="AK864">
            <v>1.34</v>
          </cell>
          <cell r="AL864">
            <v>1830</v>
          </cell>
          <cell r="AM864">
            <v>714.93</v>
          </cell>
          <cell r="AN864">
            <v>9.42</v>
          </cell>
          <cell r="AO864">
            <v>90</v>
          </cell>
        </row>
        <row r="865">
          <cell r="A865" t="str">
            <v>Las Condes</v>
          </cell>
          <cell r="B865" t="str">
            <v xml:space="preserve"> Avenida Charles Hamilton // Paul Harris</v>
          </cell>
          <cell r="C865">
            <v>571097200</v>
          </cell>
          <cell r="D865">
            <v>16400</v>
          </cell>
          <cell r="E865">
            <v>204</v>
          </cell>
          <cell r="F865">
            <v>401</v>
          </cell>
          <cell r="G865">
            <v>5</v>
          </cell>
          <cell r="H865">
            <v>3</v>
          </cell>
          <cell r="I865">
            <v>4</v>
          </cell>
          <cell r="J865" t="str">
            <v>01/12/2022</v>
          </cell>
          <cell r="K865">
            <v>294480</v>
          </cell>
          <cell r="L865">
            <v>1432747.4</v>
          </cell>
          <cell r="M865">
            <v>690846.3</v>
          </cell>
          <cell r="N865">
            <v>22</v>
          </cell>
          <cell r="O865">
            <v>1097.19</v>
          </cell>
          <cell r="P865">
            <v>0.37</v>
          </cell>
          <cell r="Q865">
            <v>12</v>
          </cell>
          <cell r="R865">
            <v>41</v>
          </cell>
          <cell r="S865">
            <v>1390.84</v>
          </cell>
          <cell r="T865">
            <v>3</v>
          </cell>
          <cell r="U865">
            <v>2099.15</v>
          </cell>
          <cell r="V865">
            <v>0</v>
          </cell>
          <cell r="W865">
            <v>3.0235780041461733</v>
          </cell>
          <cell r="X865">
            <v>1480.51</v>
          </cell>
          <cell r="Y865">
            <v>2.76</v>
          </cell>
          <cell r="Z865">
            <v>77.150000000000006</v>
          </cell>
          <cell r="AA865">
            <v>117284.5</v>
          </cell>
          <cell r="AB865">
            <v>0</v>
          </cell>
          <cell r="AC865">
            <v>0.88</v>
          </cell>
          <cell r="AD865">
            <v>1.31</v>
          </cell>
          <cell r="AE865">
            <v>664</v>
          </cell>
          <cell r="AF865">
            <v>397</v>
          </cell>
          <cell r="AG865">
            <v>0.33</v>
          </cell>
          <cell r="AH865">
            <v>4</v>
          </cell>
          <cell r="AI865">
            <v>4.2300000000000004</v>
          </cell>
          <cell r="AJ865">
            <v>1.71</v>
          </cell>
          <cell r="AK865">
            <v>0.9</v>
          </cell>
          <cell r="AL865">
            <v>2301</v>
          </cell>
          <cell r="AM865">
            <v>839.24</v>
          </cell>
          <cell r="AN865">
            <v>40.57</v>
          </cell>
          <cell r="AO865">
            <v>80</v>
          </cell>
        </row>
        <row r="866">
          <cell r="A866" t="str">
            <v>Lo Barnechea</v>
          </cell>
          <cell r="B866" t="str">
            <v xml:space="preserve"> Camino los Castores // Lo Barnechea</v>
          </cell>
          <cell r="C866">
            <v>1358097000</v>
          </cell>
          <cell r="D866">
            <v>39000</v>
          </cell>
          <cell r="E866">
            <v>471</v>
          </cell>
          <cell r="F866">
            <v>1200</v>
          </cell>
          <cell r="G866">
            <v>6</v>
          </cell>
          <cell r="H866">
            <v>5</v>
          </cell>
          <cell r="I866">
            <v>4</v>
          </cell>
          <cell r="J866" t="str">
            <v>01/12/2022</v>
          </cell>
          <cell r="K866">
            <v>103092</v>
          </cell>
          <cell r="L866">
            <v>1567804.34</v>
          </cell>
          <cell r="M866">
            <v>626845.31999999995</v>
          </cell>
          <cell r="N866">
            <v>15</v>
          </cell>
          <cell r="O866">
            <v>2614.17</v>
          </cell>
          <cell r="P866">
            <v>0.25</v>
          </cell>
          <cell r="Q866">
            <v>9</v>
          </cell>
          <cell r="R866">
            <v>17</v>
          </cell>
          <cell r="S866">
            <v>3190.98</v>
          </cell>
          <cell r="T866">
            <v>4</v>
          </cell>
          <cell r="U866">
            <v>2888.76</v>
          </cell>
          <cell r="V866">
            <v>96.39</v>
          </cell>
          <cell r="W866">
            <v>1.9633318912823834</v>
          </cell>
          <cell r="X866">
            <v>1582.54</v>
          </cell>
          <cell r="Y866">
            <v>3.04</v>
          </cell>
          <cell r="Z866">
            <v>49.9</v>
          </cell>
          <cell r="AA866">
            <v>57968.619999999995</v>
          </cell>
          <cell r="AB866">
            <v>1.26</v>
          </cell>
          <cell r="AC866">
            <v>6.01</v>
          </cell>
          <cell r="AD866">
            <v>2</v>
          </cell>
          <cell r="AE866">
            <v>147</v>
          </cell>
          <cell r="AF866">
            <v>32</v>
          </cell>
          <cell r="AG866">
            <v>0.15</v>
          </cell>
          <cell r="AH866">
            <v>16.670000000000002</v>
          </cell>
          <cell r="AI866">
            <v>17.18</v>
          </cell>
          <cell r="AJ866">
            <v>3.39</v>
          </cell>
          <cell r="AK866">
            <v>1.35</v>
          </cell>
          <cell r="AL866">
            <v>1127</v>
          </cell>
          <cell r="AM866">
            <v>732.13</v>
          </cell>
          <cell r="AN866">
            <v>1.06</v>
          </cell>
          <cell r="AO866">
            <v>90</v>
          </cell>
        </row>
        <row r="867">
          <cell r="A867" t="str">
            <v>Lo Barnechea</v>
          </cell>
          <cell r="B867" t="str">
            <v xml:space="preserve"> Avenida la Dehesa // Camino Central</v>
          </cell>
          <cell r="C867">
            <v>1462566000</v>
          </cell>
          <cell r="D867">
            <v>42000</v>
          </cell>
          <cell r="E867">
            <v>700</v>
          </cell>
          <cell r="F867">
            <v>1500</v>
          </cell>
          <cell r="G867">
            <v>7</v>
          </cell>
          <cell r="H867">
            <v>5</v>
          </cell>
          <cell r="I867">
            <v>8</v>
          </cell>
          <cell r="J867" t="str">
            <v>01/12/2022</v>
          </cell>
          <cell r="K867">
            <v>103092</v>
          </cell>
          <cell r="L867">
            <v>1567804.34</v>
          </cell>
          <cell r="M867">
            <v>626845.31999999995</v>
          </cell>
          <cell r="N867">
            <v>15</v>
          </cell>
          <cell r="O867">
            <v>2614.17</v>
          </cell>
          <cell r="P867">
            <v>0.25</v>
          </cell>
          <cell r="Q867">
            <v>9</v>
          </cell>
          <cell r="R867">
            <v>17</v>
          </cell>
          <cell r="S867">
            <v>3190.98</v>
          </cell>
          <cell r="T867">
            <v>4</v>
          </cell>
          <cell r="U867">
            <v>2888.76</v>
          </cell>
          <cell r="V867">
            <v>96.39</v>
          </cell>
          <cell r="W867">
            <v>1.9633318912823834</v>
          </cell>
          <cell r="X867">
            <v>1582.54</v>
          </cell>
          <cell r="Y867">
            <v>3.04</v>
          </cell>
          <cell r="Z867">
            <v>49.9</v>
          </cell>
          <cell r="AA867">
            <v>57968.619999999995</v>
          </cell>
          <cell r="AB867">
            <v>1.26</v>
          </cell>
          <cell r="AC867">
            <v>6.01</v>
          </cell>
          <cell r="AD867">
            <v>2</v>
          </cell>
          <cell r="AE867">
            <v>147</v>
          </cell>
          <cell r="AF867">
            <v>32</v>
          </cell>
          <cell r="AG867">
            <v>0.15</v>
          </cell>
          <cell r="AH867">
            <v>16.670000000000002</v>
          </cell>
          <cell r="AI867">
            <v>17.18</v>
          </cell>
          <cell r="AJ867">
            <v>3.39</v>
          </cell>
          <cell r="AK867">
            <v>1.35</v>
          </cell>
          <cell r="AL867">
            <v>1127</v>
          </cell>
          <cell r="AM867">
            <v>732.13</v>
          </cell>
          <cell r="AN867">
            <v>1.06</v>
          </cell>
          <cell r="AO867">
            <v>90</v>
          </cell>
        </row>
        <row r="868">
          <cell r="A868" t="str">
            <v>El Bosque</v>
          </cell>
          <cell r="B868" t="str">
            <v xml:space="preserve"> Alejandro guzman julio cubarrubia</v>
          </cell>
          <cell r="C868">
            <v>58500000</v>
          </cell>
          <cell r="D868">
            <v>1679.924</v>
          </cell>
          <cell r="E868">
            <v>65</v>
          </cell>
          <cell r="F868">
            <v>80</v>
          </cell>
          <cell r="G868">
            <v>2</v>
          </cell>
          <cell r="H868">
            <v>1</v>
          </cell>
          <cell r="I868">
            <v>2</v>
          </cell>
          <cell r="J868" t="str">
            <v>01/12/2022</v>
          </cell>
          <cell r="K868">
            <v>162415</v>
          </cell>
          <cell r="L868">
            <v>329261.03999999998</v>
          </cell>
          <cell r="M868">
            <v>280109.15999999997</v>
          </cell>
          <cell r="N868">
            <v>103</v>
          </cell>
          <cell r="O868">
            <v>294.3</v>
          </cell>
          <cell r="P868">
            <v>1.47</v>
          </cell>
          <cell r="Q868">
            <v>49</v>
          </cell>
          <cell r="R868">
            <v>1</v>
          </cell>
          <cell r="S868">
            <v>382.68</v>
          </cell>
          <cell r="T868">
            <v>10</v>
          </cell>
          <cell r="U868">
            <v>730.49</v>
          </cell>
          <cell r="V868">
            <v>0</v>
          </cell>
          <cell r="W868">
            <v>2.0492709973343231</v>
          </cell>
          <cell r="X868">
            <v>644.53</v>
          </cell>
          <cell r="Y868">
            <v>16.09</v>
          </cell>
          <cell r="Z868">
            <v>19.809999999999999</v>
          </cell>
          <cell r="AA868">
            <v>80324.87</v>
          </cell>
          <cell r="AB868">
            <v>0.24</v>
          </cell>
          <cell r="AC868">
            <v>12.95</v>
          </cell>
          <cell r="AD868">
            <v>72.78</v>
          </cell>
          <cell r="AE868">
            <v>1372</v>
          </cell>
          <cell r="AF868">
            <v>234</v>
          </cell>
          <cell r="AG868">
            <v>0.94</v>
          </cell>
          <cell r="AH868">
            <v>32.56</v>
          </cell>
          <cell r="AI868">
            <v>22.65</v>
          </cell>
          <cell r="AJ868">
            <v>10.220000000000001</v>
          </cell>
          <cell r="AK868">
            <v>2.61</v>
          </cell>
          <cell r="AL868">
            <v>4084</v>
          </cell>
          <cell r="AM868">
            <v>641.95000000000005</v>
          </cell>
          <cell r="AN868">
            <v>4.71</v>
          </cell>
          <cell r="AO868">
            <v>105</v>
          </cell>
        </row>
        <row r="869">
          <cell r="A869" t="str">
            <v>Conchalí</v>
          </cell>
          <cell r="B869" t="str">
            <v xml:space="preserve"> Pasaje Quinahue</v>
          </cell>
          <cell r="C869">
            <v>139292000</v>
          </cell>
          <cell r="D869">
            <v>4000</v>
          </cell>
          <cell r="E869">
            <v>160</v>
          </cell>
          <cell r="F869">
            <v>160</v>
          </cell>
          <cell r="G869">
            <v>2</v>
          </cell>
          <cell r="H869">
            <v>1</v>
          </cell>
          <cell r="I869">
            <v>0</v>
          </cell>
          <cell r="J869" t="str">
            <v>01/12/2022</v>
          </cell>
          <cell r="K869">
            <v>126800</v>
          </cell>
          <cell r="L869">
            <v>417852</v>
          </cell>
          <cell r="M869">
            <v>340860.35</v>
          </cell>
          <cell r="N869">
            <v>66</v>
          </cell>
          <cell r="O869">
            <v>308.24</v>
          </cell>
          <cell r="P869">
            <v>1.38</v>
          </cell>
          <cell r="Q869">
            <v>36</v>
          </cell>
          <cell r="R869">
            <v>1</v>
          </cell>
          <cell r="S869">
            <v>361.62</v>
          </cell>
          <cell r="T869">
            <v>9</v>
          </cell>
          <cell r="U869">
            <v>833.6</v>
          </cell>
          <cell r="V869">
            <v>60.78</v>
          </cell>
          <cell r="W869">
            <v>1.7487498595921118</v>
          </cell>
          <cell r="X869">
            <v>803.68</v>
          </cell>
          <cell r="Y869">
            <v>5.99</v>
          </cell>
          <cell r="Z869">
            <v>16.28</v>
          </cell>
          <cell r="AA869">
            <v>64500.2</v>
          </cell>
          <cell r="AB869">
            <v>0</v>
          </cell>
          <cell r="AC869">
            <v>16.670000000000002</v>
          </cell>
          <cell r="AD869">
            <v>46.18</v>
          </cell>
          <cell r="AE869">
            <v>1437</v>
          </cell>
          <cell r="AF869">
            <v>262</v>
          </cell>
          <cell r="AG869">
            <v>1.24</v>
          </cell>
          <cell r="AH869">
            <v>25</v>
          </cell>
          <cell r="AI869">
            <v>29.37</v>
          </cell>
          <cell r="AJ869">
            <v>10.44</v>
          </cell>
          <cell r="AK869">
            <v>4.46</v>
          </cell>
          <cell r="AL869">
            <v>4409</v>
          </cell>
          <cell r="AM869">
            <v>681.45</v>
          </cell>
          <cell r="AN869">
            <v>4.79</v>
          </cell>
          <cell r="AO869">
            <v>80</v>
          </cell>
        </row>
        <row r="870">
          <cell r="A870" t="str">
            <v>Quilicura</v>
          </cell>
          <cell r="B870" t="str">
            <v xml:space="preserve"> Valle Lo Campino Sur</v>
          </cell>
          <cell r="C870">
            <v>163668100</v>
          </cell>
          <cell r="D870">
            <v>4700</v>
          </cell>
          <cell r="E870">
            <v>108</v>
          </cell>
          <cell r="F870">
            <v>108</v>
          </cell>
          <cell r="G870">
            <v>3</v>
          </cell>
          <cell r="H870">
            <v>3</v>
          </cell>
          <cell r="I870">
            <v>2</v>
          </cell>
          <cell r="J870" t="str">
            <v>01/12/2022</v>
          </cell>
          <cell r="K870">
            <v>209676</v>
          </cell>
          <cell r="L870">
            <v>844303.87</v>
          </cell>
          <cell r="M870">
            <v>717587.71</v>
          </cell>
          <cell r="N870">
            <v>65</v>
          </cell>
          <cell r="O870">
            <v>489.88</v>
          </cell>
          <cell r="P870">
            <v>1.24</v>
          </cell>
          <cell r="Q870">
            <v>33</v>
          </cell>
          <cell r="R870">
            <v>2</v>
          </cell>
          <cell r="S870">
            <v>614.71</v>
          </cell>
          <cell r="T870">
            <v>9</v>
          </cell>
          <cell r="U870">
            <v>885.04</v>
          </cell>
          <cell r="V870">
            <v>12.73</v>
          </cell>
          <cell r="W870">
            <v>1.6805772039258704</v>
          </cell>
          <cell r="X870">
            <v>761.99</v>
          </cell>
          <cell r="Y870">
            <v>6.3</v>
          </cell>
          <cell r="Z870">
            <v>32.17</v>
          </cell>
          <cell r="AA870">
            <v>81559.75</v>
          </cell>
          <cell r="AB870">
            <v>0.62</v>
          </cell>
          <cell r="AC870">
            <v>7.25</v>
          </cell>
          <cell r="AD870">
            <v>16.260000000000002</v>
          </cell>
          <cell r="AE870">
            <v>2065</v>
          </cell>
          <cell r="AF870">
            <v>283</v>
          </cell>
          <cell r="AG870">
            <v>0.97</v>
          </cell>
          <cell r="AH870">
            <v>50</v>
          </cell>
          <cell r="AI870">
            <v>17.920000000000002</v>
          </cell>
          <cell r="AJ870">
            <v>7.08</v>
          </cell>
          <cell r="AK870">
            <v>1.71</v>
          </cell>
          <cell r="AL870">
            <v>3467</v>
          </cell>
          <cell r="AM870">
            <v>742.79</v>
          </cell>
          <cell r="AN870">
            <v>12.57</v>
          </cell>
          <cell r="AO870">
            <v>120</v>
          </cell>
        </row>
        <row r="871">
          <cell r="A871" t="str">
            <v>Conchalí</v>
          </cell>
          <cell r="B871" t="str">
            <v xml:space="preserve"> Presidente Carranza</v>
          </cell>
          <cell r="C871">
            <v>220000000</v>
          </cell>
          <cell r="D871">
            <v>6317.6639999999998</v>
          </cell>
          <cell r="E871">
            <v>180</v>
          </cell>
          <cell r="F871">
            <v>180</v>
          </cell>
          <cell r="G871">
            <v>2</v>
          </cell>
          <cell r="H871">
            <v>3</v>
          </cell>
          <cell r="I871">
            <v>0</v>
          </cell>
          <cell r="J871" t="str">
            <v>01/12/2022</v>
          </cell>
          <cell r="K871">
            <v>126800</v>
          </cell>
          <cell r="L871">
            <v>417852</v>
          </cell>
          <cell r="M871">
            <v>340860.35</v>
          </cell>
          <cell r="N871">
            <v>66</v>
          </cell>
          <cell r="O871">
            <v>308.24</v>
          </cell>
          <cell r="P871">
            <v>1.38</v>
          </cell>
          <cell r="Q871">
            <v>36</v>
          </cell>
          <cell r="R871">
            <v>1</v>
          </cell>
          <cell r="S871">
            <v>361.62</v>
          </cell>
          <cell r="T871">
            <v>9</v>
          </cell>
          <cell r="U871">
            <v>833.6</v>
          </cell>
          <cell r="V871">
            <v>60.78</v>
          </cell>
          <cell r="W871">
            <v>1.7487498595921118</v>
          </cell>
          <cell r="X871">
            <v>803.68</v>
          </cell>
          <cell r="Y871">
            <v>5.99</v>
          </cell>
          <cell r="Z871">
            <v>16.28</v>
          </cell>
          <cell r="AA871">
            <v>64500.2</v>
          </cell>
          <cell r="AB871">
            <v>0</v>
          </cell>
          <cell r="AC871">
            <v>16.670000000000002</v>
          </cell>
          <cell r="AD871">
            <v>46.18</v>
          </cell>
          <cell r="AE871">
            <v>1437</v>
          </cell>
          <cell r="AF871">
            <v>262</v>
          </cell>
          <cell r="AG871">
            <v>1.24</v>
          </cell>
          <cell r="AH871">
            <v>25</v>
          </cell>
          <cell r="AI871">
            <v>29.37</v>
          </cell>
          <cell r="AJ871">
            <v>10.44</v>
          </cell>
          <cell r="AK871">
            <v>4.46</v>
          </cell>
          <cell r="AL871">
            <v>4409</v>
          </cell>
          <cell r="AM871">
            <v>681.45</v>
          </cell>
          <cell r="AN871">
            <v>4.79</v>
          </cell>
          <cell r="AO871">
            <v>80</v>
          </cell>
        </row>
        <row r="872">
          <cell r="A872" t="str">
            <v>La Florida</v>
          </cell>
          <cell r="B872" t="str">
            <v xml:space="preserve"> Paicaví</v>
          </cell>
          <cell r="C872">
            <v>175159690</v>
          </cell>
          <cell r="D872">
            <v>5030</v>
          </cell>
          <cell r="E872">
            <v>99</v>
          </cell>
          <cell r="F872">
            <v>137</v>
          </cell>
          <cell r="G872">
            <v>3</v>
          </cell>
          <cell r="H872">
            <v>3</v>
          </cell>
          <cell r="I872">
            <v>1</v>
          </cell>
          <cell r="J872" t="str">
            <v>01/12/2022</v>
          </cell>
          <cell r="K872">
            <v>366376</v>
          </cell>
          <cell r="L872">
            <v>1375949.93</v>
          </cell>
          <cell r="M872">
            <v>1159154.1100000001</v>
          </cell>
          <cell r="N872">
            <v>182</v>
          </cell>
          <cell r="O872">
            <v>427.54</v>
          </cell>
          <cell r="P872">
            <v>1.32</v>
          </cell>
          <cell r="Q872">
            <v>107</v>
          </cell>
          <cell r="R872">
            <v>13</v>
          </cell>
          <cell r="S872">
            <v>556.75</v>
          </cell>
          <cell r="T872">
            <v>19</v>
          </cell>
          <cell r="U872">
            <v>1171.98</v>
          </cell>
          <cell r="V872">
            <v>54.97</v>
          </cell>
          <cell r="W872">
            <v>2.0681218214481398</v>
          </cell>
          <cell r="X872">
            <v>1012.89</v>
          </cell>
          <cell r="Y872">
            <v>5.3</v>
          </cell>
          <cell r="Z872">
            <v>52.79</v>
          </cell>
          <cell r="AA872">
            <v>180044.42</v>
          </cell>
          <cell r="AB872">
            <v>1.3</v>
          </cell>
          <cell r="AC872">
            <v>7.5</v>
          </cell>
          <cell r="AD872">
            <v>42.24</v>
          </cell>
          <cell r="AE872">
            <v>2814</v>
          </cell>
          <cell r="AF872">
            <v>736</v>
          </cell>
          <cell r="AG872">
            <v>0.89</v>
          </cell>
          <cell r="AH872">
            <v>57.58</v>
          </cell>
          <cell r="AI872">
            <v>18.989999999999998</v>
          </cell>
          <cell r="AJ872">
            <v>5.59</v>
          </cell>
          <cell r="AK872">
            <v>2.12</v>
          </cell>
          <cell r="AL872">
            <v>6098</v>
          </cell>
          <cell r="AM872">
            <v>810.97</v>
          </cell>
          <cell r="AN872">
            <v>15.28</v>
          </cell>
          <cell r="AO872">
            <v>90</v>
          </cell>
        </row>
        <row r="873">
          <cell r="A873" t="str">
            <v>Renca</v>
          </cell>
          <cell r="B873" t="str">
            <v xml:space="preserve"> Renca</v>
          </cell>
          <cell r="C873">
            <v>190000000</v>
          </cell>
          <cell r="D873">
            <v>5456.1639999999998</v>
          </cell>
          <cell r="E873">
            <v>90</v>
          </cell>
          <cell r="F873">
            <v>110</v>
          </cell>
          <cell r="G873">
            <v>4</v>
          </cell>
          <cell r="H873">
            <v>2</v>
          </cell>
          <cell r="I873">
            <v>1</v>
          </cell>
          <cell r="J873" t="str">
            <v>01/12/2022</v>
          </cell>
          <cell r="K873">
            <v>146987</v>
          </cell>
          <cell r="L873">
            <v>672938.41</v>
          </cell>
          <cell r="M873">
            <v>365623.58</v>
          </cell>
          <cell r="N873">
            <v>79</v>
          </cell>
          <cell r="O873">
            <v>343.97</v>
          </cell>
          <cell r="P873">
            <v>1.1399999999999999</v>
          </cell>
          <cell r="Q873">
            <v>38</v>
          </cell>
          <cell r="R873">
            <v>0</v>
          </cell>
          <cell r="S873">
            <v>472.9</v>
          </cell>
          <cell r="T873">
            <v>6</v>
          </cell>
          <cell r="U873">
            <v>1087.51</v>
          </cell>
          <cell r="V873">
            <v>26</v>
          </cell>
          <cell r="W873">
            <v>1.5962570233900477</v>
          </cell>
          <cell r="X873">
            <v>778.32</v>
          </cell>
          <cell r="Y873">
            <v>9.4600000000000009</v>
          </cell>
          <cell r="Z873">
            <v>27.91</v>
          </cell>
          <cell r="AA873">
            <v>76224.5</v>
          </cell>
          <cell r="AB873">
            <v>0.17</v>
          </cell>
          <cell r="AC873">
            <v>13.88</v>
          </cell>
          <cell r="AD873">
            <v>24.87</v>
          </cell>
          <cell r="AE873">
            <v>1498</v>
          </cell>
          <cell r="AF873">
            <v>168</v>
          </cell>
          <cell r="AG873">
            <v>1.05</v>
          </cell>
          <cell r="AH873">
            <v>19.440000000000001</v>
          </cell>
          <cell r="AI873">
            <v>24.52</v>
          </cell>
          <cell r="AJ873">
            <v>10.57</v>
          </cell>
          <cell r="AK873">
            <v>2.84</v>
          </cell>
          <cell r="AL873">
            <v>3787</v>
          </cell>
          <cell r="AM873">
            <v>588.6</v>
          </cell>
          <cell r="AN873">
            <v>9.48</v>
          </cell>
          <cell r="AO873">
            <v>110</v>
          </cell>
        </row>
        <row r="874">
          <cell r="A874" t="str">
            <v>San Bernardo</v>
          </cell>
          <cell r="B874" t="str">
            <v xml:space="preserve"> San Bernardo</v>
          </cell>
          <cell r="C874">
            <v>79000000</v>
          </cell>
          <cell r="D874">
            <v>2268.616</v>
          </cell>
          <cell r="E874">
            <v>52</v>
          </cell>
          <cell r="F874">
            <v>79</v>
          </cell>
          <cell r="G874">
            <v>2</v>
          </cell>
          <cell r="H874">
            <v>1</v>
          </cell>
          <cell r="I874">
            <v>1</v>
          </cell>
          <cell r="J874" t="str">
            <v>01/12/2022</v>
          </cell>
          <cell r="K874">
            <v>295550</v>
          </cell>
          <cell r="L874">
            <v>1202249.04</v>
          </cell>
          <cell r="M874">
            <v>888070.94</v>
          </cell>
          <cell r="N874">
            <v>136</v>
          </cell>
          <cell r="O874">
            <v>435.51</v>
          </cell>
          <cell r="P874">
            <v>1.1200000000000001</v>
          </cell>
          <cell r="Q874">
            <v>72</v>
          </cell>
          <cell r="R874">
            <v>6</v>
          </cell>
          <cell r="S874">
            <v>532.71</v>
          </cell>
          <cell r="T874">
            <v>16</v>
          </cell>
          <cell r="U874">
            <v>1086.2</v>
          </cell>
          <cell r="V874">
            <v>87.58</v>
          </cell>
          <cell r="W874">
            <v>1.7781383098564814</v>
          </cell>
          <cell r="X874">
            <v>645.42999999999995</v>
          </cell>
          <cell r="Y874">
            <v>14.56</v>
          </cell>
          <cell r="Z874">
            <v>31.39</v>
          </cell>
          <cell r="AA874">
            <v>160655.12999999998</v>
          </cell>
          <cell r="AB874">
            <v>0.4</v>
          </cell>
          <cell r="AC874">
            <v>12.73</v>
          </cell>
          <cell r="AD874">
            <v>38.26</v>
          </cell>
          <cell r="AE874">
            <v>3184</v>
          </cell>
          <cell r="AF874">
            <v>603</v>
          </cell>
          <cell r="AG874">
            <v>1.1499999999999999</v>
          </cell>
          <cell r="AH874">
            <v>46.15</v>
          </cell>
          <cell r="AI874">
            <v>26.07</v>
          </cell>
          <cell r="AJ874">
            <v>9.44</v>
          </cell>
          <cell r="AK874">
            <v>2.14</v>
          </cell>
          <cell r="AL874">
            <v>6355</v>
          </cell>
          <cell r="AM874">
            <v>611.07000000000005</v>
          </cell>
          <cell r="AN874">
            <v>10.7</v>
          </cell>
          <cell r="AO874">
            <v>120</v>
          </cell>
        </row>
        <row r="875">
          <cell r="A875" t="str">
            <v>Padre Hurtado</v>
          </cell>
          <cell r="B875" t="str">
            <v xml:space="preserve"> Padre Hurtado</v>
          </cell>
          <cell r="C875">
            <v>295995500</v>
          </cell>
          <cell r="D875">
            <v>8500</v>
          </cell>
          <cell r="E875">
            <v>130</v>
          </cell>
          <cell r="F875">
            <v>400</v>
          </cell>
          <cell r="G875">
            <v>4</v>
          </cell>
          <cell r="H875">
            <v>3</v>
          </cell>
          <cell r="I875">
            <v>2</v>
          </cell>
          <cell r="J875" t="str">
            <v>01/12/2022</v>
          </cell>
          <cell r="K875">
            <v>54922</v>
          </cell>
          <cell r="L875">
            <v>393787.75</v>
          </cell>
          <cell r="M875">
            <v>279950.21999999997</v>
          </cell>
          <cell r="N875">
            <v>30</v>
          </cell>
          <cell r="O875">
            <v>704.4</v>
          </cell>
          <cell r="P875">
            <v>1.37</v>
          </cell>
          <cell r="Q875">
            <v>16</v>
          </cell>
          <cell r="R875">
            <v>1</v>
          </cell>
          <cell r="S875">
            <v>783.78</v>
          </cell>
          <cell r="T875">
            <v>2</v>
          </cell>
          <cell r="U875">
            <v>1535.72</v>
          </cell>
          <cell r="V875">
            <v>0</v>
          </cell>
          <cell r="W875">
            <v>1.8638690289237183</v>
          </cell>
          <cell r="X875">
            <v>735.83</v>
          </cell>
          <cell r="Y875">
            <v>37.47</v>
          </cell>
          <cell r="Z875">
            <v>32.25</v>
          </cell>
          <cell r="AA875">
            <v>35201.799999999996</v>
          </cell>
          <cell r="AB875">
            <v>7.87</v>
          </cell>
          <cell r="AC875">
            <v>17.43</v>
          </cell>
          <cell r="AD875">
            <v>39.33</v>
          </cell>
          <cell r="AE875">
            <v>316</v>
          </cell>
          <cell r="AF875">
            <v>31</v>
          </cell>
          <cell r="AG875">
            <v>0.48</v>
          </cell>
          <cell r="AH875">
            <v>40</v>
          </cell>
          <cell r="AI875">
            <v>21.62</v>
          </cell>
          <cell r="AJ875">
            <v>8.2100000000000009</v>
          </cell>
          <cell r="AK875">
            <v>1.88</v>
          </cell>
          <cell r="AL875">
            <v>1154</v>
          </cell>
          <cell r="AM875">
            <v>683.05</v>
          </cell>
          <cell r="AN875">
            <v>1.0900000000000001</v>
          </cell>
          <cell r="AO875">
            <v>120</v>
          </cell>
        </row>
        <row r="876">
          <cell r="A876" t="str">
            <v>La Pintana</v>
          </cell>
          <cell r="B876" t="str">
            <v xml:space="preserve"> La Pintana</v>
          </cell>
          <cell r="C876">
            <v>66000000</v>
          </cell>
          <cell r="D876">
            <v>1895.299</v>
          </cell>
          <cell r="E876">
            <v>128</v>
          </cell>
          <cell r="F876">
            <v>90</v>
          </cell>
          <cell r="G876">
            <v>2</v>
          </cell>
          <cell r="H876">
            <v>1</v>
          </cell>
          <cell r="I876">
            <v>1</v>
          </cell>
          <cell r="J876" t="str">
            <v>01/12/2022</v>
          </cell>
          <cell r="K876">
            <v>176105</v>
          </cell>
          <cell r="L876">
            <v>611122.67000000004</v>
          </cell>
          <cell r="M876">
            <v>473591.43</v>
          </cell>
          <cell r="N876">
            <v>96</v>
          </cell>
          <cell r="O876">
            <v>304.41000000000003</v>
          </cell>
          <cell r="P876">
            <v>1.19</v>
          </cell>
          <cell r="Q876">
            <v>49</v>
          </cell>
          <cell r="R876">
            <v>0</v>
          </cell>
          <cell r="S876">
            <v>444.13</v>
          </cell>
          <cell r="T876">
            <v>12</v>
          </cell>
          <cell r="U876">
            <v>859.9</v>
          </cell>
          <cell r="V876">
            <v>0</v>
          </cell>
          <cell r="W876">
            <v>1.2556730367182511</v>
          </cell>
          <cell r="X876">
            <v>583.70000000000005</v>
          </cell>
          <cell r="Y876">
            <v>8.01</v>
          </cell>
          <cell r="Z876">
            <v>11.57</v>
          </cell>
          <cell r="AA876">
            <v>90563.1</v>
          </cell>
          <cell r="AB876">
            <v>0</v>
          </cell>
          <cell r="AC876">
            <v>17.34</v>
          </cell>
          <cell r="AD876">
            <v>80.58</v>
          </cell>
          <cell r="AE876">
            <v>1420</v>
          </cell>
          <cell r="AF876">
            <v>227</v>
          </cell>
          <cell r="AG876">
            <v>0.87</v>
          </cell>
          <cell r="AH876">
            <v>13.33</v>
          </cell>
          <cell r="AI876">
            <v>32.74</v>
          </cell>
          <cell r="AJ876">
            <v>13.15</v>
          </cell>
          <cell r="AK876">
            <v>3.04</v>
          </cell>
          <cell r="AL876">
            <v>4680</v>
          </cell>
          <cell r="AM876">
            <v>310.05</v>
          </cell>
          <cell r="AN876">
            <v>23.18</v>
          </cell>
          <cell r="AO876">
            <v>120</v>
          </cell>
        </row>
        <row r="877">
          <cell r="A877" t="str">
            <v>Melipilla</v>
          </cell>
          <cell r="B877" t="str">
            <v xml:space="preserve"> Mario Alvear Jarpa 200</v>
          </cell>
          <cell r="C877">
            <v>87057500</v>
          </cell>
          <cell r="D877">
            <v>2500</v>
          </cell>
          <cell r="E877">
            <v>54</v>
          </cell>
          <cell r="F877">
            <v>235</v>
          </cell>
          <cell r="G877">
            <v>3</v>
          </cell>
          <cell r="H877">
            <v>1</v>
          </cell>
          <cell r="I877">
            <v>3</v>
          </cell>
          <cell r="J877" t="str">
            <v>01/12/2022</v>
          </cell>
          <cell r="K877">
            <v>84286</v>
          </cell>
          <cell r="L877">
            <v>364751.95</v>
          </cell>
          <cell r="M877">
            <v>290181.46999999997</v>
          </cell>
          <cell r="N877">
            <v>48</v>
          </cell>
          <cell r="O877">
            <v>493.19</v>
          </cell>
          <cell r="P877">
            <v>1.48</v>
          </cell>
          <cell r="Q877">
            <v>28</v>
          </cell>
          <cell r="R877">
            <v>2</v>
          </cell>
          <cell r="S877">
            <v>599.44000000000005</v>
          </cell>
          <cell r="T877">
            <v>10</v>
          </cell>
          <cell r="U877">
            <v>916.45</v>
          </cell>
          <cell r="V877">
            <v>0</v>
          </cell>
          <cell r="W877">
            <v>1.2556730367182511</v>
          </cell>
          <cell r="X877">
            <v>626.25</v>
          </cell>
          <cell r="Y877">
            <v>16.059999999999999</v>
          </cell>
          <cell r="Z877">
            <v>28.12</v>
          </cell>
          <cell r="AA877">
            <v>57026.85</v>
          </cell>
          <cell r="AB877">
            <v>0.21</v>
          </cell>
          <cell r="AC877">
            <v>16.13</v>
          </cell>
          <cell r="AD877">
            <v>56.92</v>
          </cell>
          <cell r="AE877">
            <v>567</v>
          </cell>
          <cell r="AF877">
            <v>213</v>
          </cell>
          <cell r="AG877">
            <v>0.56000000000000005</v>
          </cell>
          <cell r="AH877">
            <v>18</v>
          </cell>
          <cell r="AI877">
            <v>24.92</v>
          </cell>
          <cell r="AJ877">
            <v>7.12</v>
          </cell>
          <cell r="AK877">
            <v>1.53</v>
          </cell>
          <cell r="AL877">
            <v>1350</v>
          </cell>
          <cell r="AM877">
            <v>438.92</v>
          </cell>
          <cell r="AN877">
            <v>7.14</v>
          </cell>
          <cell r="AO877">
            <v>140</v>
          </cell>
        </row>
        <row r="878">
          <cell r="A878" t="str">
            <v>Maipú</v>
          </cell>
          <cell r="B878" t="str">
            <v xml:space="preserve"> Llay Llay 3375</v>
          </cell>
          <cell r="C878">
            <v>119900000</v>
          </cell>
          <cell r="D878">
            <v>3443.127</v>
          </cell>
          <cell r="E878">
            <v>76</v>
          </cell>
          <cell r="F878">
            <v>141</v>
          </cell>
          <cell r="G878">
            <v>3</v>
          </cell>
          <cell r="H878">
            <v>3</v>
          </cell>
          <cell r="I878">
            <v>2</v>
          </cell>
          <cell r="J878" t="str">
            <v>01/12/2022</v>
          </cell>
          <cell r="K878">
            <v>517393</v>
          </cell>
          <cell r="L878">
            <v>2847701.93</v>
          </cell>
          <cell r="M878">
            <v>1791808.5</v>
          </cell>
          <cell r="N878">
            <v>185</v>
          </cell>
          <cell r="O878">
            <v>384.19</v>
          </cell>
          <cell r="P878">
            <v>1.33</v>
          </cell>
          <cell r="Q878">
            <v>101</v>
          </cell>
          <cell r="R878">
            <v>8</v>
          </cell>
          <cell r="S878">
            <v>538.27</v>
          </cell>
          <cell r="T878">
            <v>16</v>
          </cell>
          <cell r="U878">
            <v>1258.33</v>
          </cell>
          <cell r="V878">
            <v>35.22</v>
          </cell>
          <cell r="W878">
            <v>2.1906116079118543</v>
          </cell>
          <cell r="X878">
            <v>848.94</v>
          </cell>
          <cell r="Y878">
            <v>8.2100000000000009</v>
          </cell>
          <cell r="Z878">
            <v>53.33</v>
          </cell>
          <cell r="AA878">
            <v>274737.43</v>
          </cell>
          <cell r="AB878">
            <v>0.89</v>
          </cell>
          <cell r="AC878">
            <v>6.81</v>
          </cell>
          <cell r="AD878">
            <v>44</v>
          </cell>
          <cell r="AE878">
            <v>3405</v>
          </cell>
          <cell r="AF878">
            <v>574</v>
          </cell>
          <cell r="AG878">
            <v>0.7</v>
          </cell>
          <cell r="AH878">
            <v>40.74</v>
          </cell>
          <cell r="AI878">
            <v>13.22</v>
          </cell>
          <cell r="AJ878">
            <v>4.8</v>
          </cell>
          <cell r="AK878">
            <v>1.69</v>
          </cell>
          <cell r="AL878">
            <v>6715</v>
          </cell>
          <cell r="AM878">
            <v>843.15</v>
          </cell>
          <cell r="AN878">
            <v>23.75</v>
          </cell>
          <cell r="AO878">
            <v>110</v>
          </cell>
        </row>
        <row r="879">
          <cell r="A879" t="str">
            <v>Puente Alto</v>
          </cell>
          <cell r="B879" t="str">
            <v xml:space="preserve"> Puente Alto</v>
          </cell>
          <cell r="C879">
            <v>69000000</v>
          </cell>
          <cell r="D879">
            <v>1981.4490000000001</v>
          </cell>
          <cell r="E879">
            <v>58</v>
          </cell>
          <cell r="F879">
            <v>134</v>
          </cell>
          <cell r="G879">
            <v>3</v>
          </cell>
          <cell r="H879">
            <v>2</v>
          </cell>
          <cell r="I879">
            <v>2</v>
          </cell>
          <cell r="J879" t="str">
            <v>01/12/2022</v>
          </cell>
          <cell r="K879">
            <v>565439</v>
          </cell>
          <cell r="L879">
            <v>2492680.23</v>
          </cell>
          <cell r="M879">
            <v>1930758.23</v>
          </cell>
          <cell r="N879">
            <v>214</v>
          </cell>
          <cell r="O879">
            <v>532.9</v>
          </cell>
          <cell r="P879">
            <v>1.25</v>
          </cell>
          <cell r="Q879">
            <v>106</v>
          </cell>
          <cell r="R879">
            <v>6</v>
          </cell>
          <cell r="S879">
            <v>645.05999999999995</v>
          </cell>
          <cell r="T879">
            <v>15</v>
          </cell>
          <cell r="U879">
            <v>1378.98</v>
          </cell>
          <cell r="V879">
            <v>28.19</v>
          </cell>
          <cell r="W879">
            <v>1.2556730367182511</v>
          </cell>
          <cell r="X879">
            <v>661.65</v>
          </cell>
          <cell r="Y879">
            <v>7.67</v>
          </cell>
          <cell r="Z879">
            <v>51.76</v>
          </cell>
          <cell r="AA879">
            <v>348064.42</v>
          </cell>
          <cell r="AB879">
            <v>0.9</v>
          </cell>
          <cell r="AC879">
            <v>9.34</v>
          </cell>
          <cell r="AD879">
            <v>69.3</v>
          </cell>
          <cell r="AE879">
            <v>3624</v>
          </cell>
          <cell r="AF879">
            <v>875</v>
          </cell>
          <cell r="AG879">
            <v>0.71</v>
          </cell>
          <cell r="AH879">
            <v>37.18</v>
          </cell>
          <cell r="AI879">
            <v>23.31</v>
          </cell>
          <cell r="AJ879">
            <v>6.78</v>
          </cell>
          <cell r="AK879">
            <v>1.51</v>
          </cell>
          <cell r="AL879">
            <v>7593</v>
          </cell>
          <cell r="AM879">
            <v>800.28</v>
          </cell>
          <cell r="AN879">
            <v>28.19</v>
          </cell>
          <cell r="AO879">
            <v>105</v>
          </cell>
        </row>
        <row r="880">
          <cell r="A880" t="str">
            <v>Puente Alto</v>
          </cell>
          <cell r="B880" t="str">
            <v xml:space="preserve"> Puente Alto</v>
          </cell>
          <cell r="C880">
            <v>85000000</v>
          </cell>
          <cell r="D880">
            <v>2440.915</v>
          </cell>
          <cell r="E880">
            <v>79</v>
          </cell>
          <cell r="F880">
            <v>79</v>
          </cell>
          <cell r="G880">
            <v>4</v>
          </cell>
          <cell r="H880">
            <v>1</v>
          </cell>
          <cell r="I880">
            <v>1</v>
          </cell>
          <cell r="J880" t="str">
            <v>01/12/2022</v>
          </cell>
          <cell r="K880">
            <v>565439</v>
          </cell>
          <cell r="L880">
            <v>2492680.23</v>
          </cell>
          <cell r="M880">
            <v>1930758.23</v>
          </cell>
          <cell r="N880">
            <v>214</v>
          </cell>
          <cell r="O880">
            <v>532.9</v>
          </cell>
          <cell r="P880">
            <v>1.25</v>
          </cell>
          <cell r="Q880">
            <v>106</v>
          </cell>
          <cell r="R880">
            <v>6</v>
          </cell>
          <cell r="S880">
            <v>645.05999999999995</v>
          </cell>
          <cell r="T880">
            <v>15</v>
          </cell>
          <cell r="U880">
            <v>1378.98</v>
          </cell>
          <cell r="V880">
            <v>28.19</v>
          </cell>
          <cell r="W880">
            <v>1.2556730367182511</v>
          </cell>
          <cell r="X880">
            <v>661.65</v>
          </cell>
          <cell r="Y880">
            <v>7.67</v>
          </cell>
          <cell r="Z880">
            <v>51.76</v>
          </cell>
          <cell r="AA880">
            <v>348064.42</v>
          </cell>
          <cell r="AB880">
            <v>0.9</v>
          </cell>
          <cell r="AC880">
            <v>9.34</v>
          </cell>
          <cell r="AD880">
            <v>69.3</v>
          </cell>
          <cell r="AE880">
            <v>3624</v>
          </cell>
          <cell r="AF880">
            <v>875</v>
          </cell>
          <cell r="AG880">
            <v>0.71</v>
          </cell>
          <cell r="AH880">
            <v>37.18</v>
          </cell>
          <cell r="AI880">
            <v>23.31</v>
          </cell>
          <cell r="AJ880">
            <v>6.78</v>
          </cell>
          <cell r="AK880">
            <v>1.51</v>
          </cell>
          <cell r="AL880">
            <v>7593</v>
          </cell>
          <cell r="AM880">
            <v>800.28</v>
          </cell>
          <cell r="AN880">
            <v>28.19</v>
          </cell>
          <cell r="AO880">
            <v>105</v>
          </cell>
        </row>
        <row r="881">
          <cell r="A881" t="str">
            <v>Maipú</v>
          </cell>
          <cell r="B881" t="str">
            <v xml:space="preserve"> Jorge Alessandri con Avda. El Rosal Maipú</v>
          </cell>
          <cell r="C881">
            <v>170632700</v>
          </cell>
          <cell r="D881">
            <v>4900</v>
          </cell>
          <cell r="E881">
            <v>120</v>
          </cell>
          <cell r="F881">
            <v>160</v>
          </cell>
          <cell r="G881">
            <v>3</v>
          </cell>
          <cell r="H881">
            <v>3</v>
          </cell>
          <cell r="I881">
            <v>2</v>
          </cell>
          <cell r="J881" t="str">
            <v>01/12/2022</v>
          </cell>
          <cell r="K881">
            <v>517393</v>
          </cell>
          <cell r="L881">
            <v>2847701.93</v>
          </cell>
          <cell r="M881">
            <v>1791808.5</v>
          </cell>
          <cell r="N881">
            <v>185</v>
          </cell>
          <cell r="O881">
            <v>384.19</v>
          </cell>
          <cell r="P881">
            <v>1.33</v>
          </cell>
          <cell r="Q881">
            <v>101</v>
          </cell>
          <cell r="R881">
            <v>8</v>
          </cell>
          <cell r="S881">
            <v>538.27</v>
          </cell>
          <cell r="T881">
            <v>16</v>
          </cell>
          <cell r="U881">
            <v>1258.33</v>
          </cell>
          <cell r="V881">
            <v>35.22</v>
          </cell>
          <cell r="W881">
            <v>2.1906116079118543</v>
          </cell>
          <cell r="X881">
            <v>848.94</v>
          </cell>
          <cell r="Y881">
            <v>8.2100000000000009</v>
          </cell>
          <cell r="Z881">
            <v>53.33</v>
          </cell>
          <cell r="AA881">
            <v>274737.43</v>
          </cell>
          <cell r="AB881">
            <v>0.89</v>
          </cell>
          <cell r="AC881">
            <v>6.81</v>
          </cell>
          <cell r="AD881">
            <v>44</v>
          </cell>
          <cell r="AE881">
            <v>3405</v>
          </cell>
          <cell r="AF881">
            <v>574</v>
          </cell>
          <cell r="AG881">
            <v>0.7</v>
          </cell>
          <cell r="AH881">
            <v>40.74</v>
          </cell>
          <cell r="AI881">
            <v>13.22</v>
          </cell>
          <cell r="AJ881">
            <v>4.8</v>
          </cell>
          <cell r="AK881">
            <v>1.69</v>
          </cell>
          <cell r="AL881">
            <v>6715</v>
          </cell>
          <cell r="AM881">
            <v>843.15</v>
          </cell>
          <cell r="AN881">
            <v>23.75</v>
          </cell>
          <cell r="AO881">
            <v>110</v>
          </cell>
        </row>
        <row r="882">
          <cell r="A882" t="str">
            <v>Cerrillos</v>
          </cell>
          <cell r="B882" t="str">
            <v xml:space="preserve"> La Primavera</v>
          </cell>
          <cell r="C882">
            <v>135000000</v>
          </cell>
          <cell r="D882">
            <v>3876.748</v>
          </cell>
          <cell r="E882">
            <v>81</v>
          </cell>
          <cell r="F882">
            <v>200</v>
          </cell>
          <cell r="G882">
            <v>3</v>
          </cell>
          <cell r="H882">
            <v>1</v>
          </cell>
          <cell r="I882">
            <v>1</v>
          </cell>
          <cell r="J882" t="str">
            <v>01/12/2022</v>
          </cell>
          <cell r="K882">
            <v>80710</v>
          </cell>
          <cell r="L882">
            <v>1176964.6499999999</v>
          </cell>
          <cell r="M882">
            <v>305502.19</v>
          </cell>
          <cell r="N882">
            <v>44</v>
          </cell>
          <cell r="O882">
            <v>349.78</v>
          </cell>
          <cell r="P882">
            <v>1.05</v>
          </cell>
          <cell r="Q882">
            <v>20</v>
          </cell>
          <cell r="R882">
            <v>0</v>
          </cell>
          <cell r="S882">
            <v>733.7</v>
          </cell>
          <cell r="T882">
            <v>4</v>
          </cell>
          <cell r="U882">
            <v>1243.08</v>
          </cell>
          <cell r="V882">
            <v>0</v>
          </cell>
          <cell r="W882">
            <v>2.1018228595055128</v>
          </cell>
          <cell r="X882">
            <v>831.05</v>
          </cell>
          <cell r="Y882">
            <v>5.48</v>
          </cell>
          <cell r="Z882">
            <v>41.53</v>
          </cell>
          <cell r="AA882">
            <v>40645</v>
          </cell>
          <cell r="AB882">
            <v>0</v>
          </cell>
          <cell r="AC882">
            <v>9.5399999999999991</v>
          </cell>
          <cell r="AD882">
            <v>18.53</v>
          </cell>
          <cell r="AE882">
            <v>998</v>
          </cell>
          <cell r="AF882">
            <v>216</v>
          </cell>
          <cell r="AG882">
            <v>1.38</v>
          </cell>
          <cell r="AH882">
            <v>40</v>
          </cell>
          <cell r="AI882">
            <v>27.42</v>
          </cell>
          <cell r="AJ882">
            <v>8.6999999999999993</v>
          </cell>
          <cell r="AK882">
            <v>2.35</v>
          </cell>
          <cell r="AL882">
            <v>1847</v>
          </cell>
          <cell r="AM882">
            <v>693.22</v>
          </cell>
          <cell r="AN882">
            <v>9.2799999999999994</v>
          </cell>
          <cell r="AO882">
            <v>90</v>
          </cell>
        </row>
        <row r="883">
          <cell r="A883" t="str">
            <v>La Florida</v>
          </cell>
          <cell r="B883" t="str">
            <v xml:space="preserve"> La Florida</v>
          </cell>
          <cell r="C883">
            <v>230000000</v>
          </cell>
          <cell r="D883">
            <v>6604.83</v>
          </cell>
          <cell r="E883">
            <v>250</v>
          </cell>
          <cell r="F883">
            <v>250</v>
          </cell>
          <cell r="G883">
            <v>3</v>
          </cell>
          <cell r="H883">
            <v>2</v>
          </cell>
          <cell r="I883">
            <v>4</v>
          </cell>
          <cell r="J883" t="str">
            <v>01/12/2022</v>
          </cell>
          <cell r="K883">
            <v>366376</v>
          </cell>
          <cell r="L883">
            <v>1375949.93</v>
          </cell>
          <cell r="M883">
            <v>1159154.1100000001</v>
          </cell>
          <cell r="N883">
            <v>182</v>
          </cell>
          <cell r="O883">
            <v>427.54</v>
          </cell>
          <cell r="P883">
            <v>1.32</v>
          </cell>
          <cell r="Q883">
            <v>107</v>
          </cell>
          <cell r="R883">
            <v>13</v>
          </cell>
          <cell r="S883">
            <v>556.75</v>
          </cell>
          <cell r="T883">
            <v>19</v>
          </cell>
          <cell r="U883">
            <v>1171.98</v>
          </cell>
          <cell r="V883">
            <v>54.97</v>
          </cell>
          <cell r="W883">
            <v>2.0681218214481398</v>
          </cell>
          <cell r="X883">
            <v>1012.89</v>
          </cell>
          <cell r="Y883">
            <v>5.3</v>
          </cell>
          <cell r="Z883">
            <v>52.79</v>
          </cell>
          <cell r="AA883">
            <v>180044.42</v>
          </cell>
          <cell r="AB883">
            <v>1.3</v>
          </cell>
          <cell r="AC883">
            <v>7.5</v>
          </cell>
          <cell r="AD883">
            <v>42.24</v>
          </cell>
          <cell r="AE883">
            <v>2814</v>
          </cell>
          <cell r="AF883">
            <v>736</v>
          </cell>
          <cell r="AG883">
            <v>0.89</v>
          </cell>
          <cell r="AH883">
            <v>57.58</v>
          </cell>
          <cell r="AI883">
            <v>18.989999999999998</v>
          </cell>
          <cell r="AJ883">
            <v>5.59</v>
          </cell>
          <cell r="AK883">
            <v>2.12</v>
          </cell>
          <cell r="AL883">
            <v>6098</v>
          </cell>
          <cell r="AM883">
            <v>810.97</v>
          </cell>
          <cell r="AN883">
            <v>15.28</v>
          </cell>
          <cell r="AO883">
            <v>90</v>
          </cell>
        </row>
        <row r="884">
          <cell r="A884" t="str">
            <v>El Bosque</v>
          </cell>
          <cell r="B884" t="str">
            <v xml:space="preserve"> El Bosque</v>
          </cell>
          <cell r="C884">
            <v>70000000</v>
          </cell>
          <cell r="D884">
            <v>2010.1659999999999</v>
          </cell>
          <cell r="E884">
            <v>90</v>
          </cell>
          <cell r="F884">
            <v>110</v>
          </cell>
          <cell r="G884">
            <v>3</v>
          </cell>
          <cell r="H884">
            <v>1</v>
          </cell>
          <cell r="I884">
            <v>1</v>
          </cell>
          <cell r="J884" t="str">
            <v>01/12/2022</v>
          </cell>
          <cell r="K884">
            <v>162415</v>
          </cell>
          <cell r="L884">
            <v>329261.03999999998</v>
          </cell>
          <cell r="M884">
            <v>280109.15999999997</v>
          </cell>
          <cell r="N884">
            <v>103</v>
          </cell>
          <cell r="O884">
            <v>294.3</v>
          </cell>
          <cell r="P884">
            <v>1.47</v>
          </cell>
          <cell r="Q884">
            <v>49</v>
          </cell>
          <cell r="R884">
            <v>1</v>
          </cell>
          <cell r="S884">
            <v>382.68</v>
          </cell>
          <cell r="T884">
            <v>10</v>
          </cell>
          <cell r="U884">
            <v>730.49</v>
          </cell>
          <cell r="V884">
            <v>0</v>
          </cell>
          <cell r="W884">
            <v>2.0492709973343231</v>
          </cell>
          <cell r="X884">
            <v>644.53</v>
          </cell>
          <cell r="Y884">
            <v>16.09</v>
          </cell>
          <cell r="Z884">
            <v>19.809999999999999</v>
          </cell>
          <cell r="AA884">
            <v>80324.87</v>
          </cell>
          <cell r="AB884">
            <v>0.24</v>
          </cell>
          <cell r="AC884">
            <v>12.95</v>
          </cell>
          <cell r="AD884">
            <v>72.78</v>
          </cell>
          <cell r="AE884">
            <v>1372</v>
          </cell>
          <cell r="AF884">
            <v>234</v>
          </cell>
          <cell r="AG884">
            <v>0.94</v>
          </cell>
          <cell r="AH884">
            <v>32.56</v>
          </cell>
          <cell r="AI884">
            <v>22.65</v>
          </cell>
          <cell r="AJ884">
            <v>10.220000000000001</v>
          </cell>
          <cell r="AK884">
            <v>2.61</v>
          </cell>
          <cell r="AL884">
            <v>4084</v>
          </cell>
          <cell r="AM884">
            <v>641.95000000000005</v>
          </cell>
          <cell r="AN884">
            <v>4.71</v>
          </cell>
          <cell r="AO884">
            <v>105</v>
          </cell>
        </row>
        <row r="885">
          <cell r="A885" t="str">
            <v>Las Condes</v>
          </cell>
          <cell r="B885" t="str">
            <v xml:space="preserve"> Avda. Las Condes / Las Tranqueras / Estadio Isrraelita</v>
          </cell>
          <cell r="C885">
            <v>550203400</v>
          </cell>
          <cell r="D885">
            <v>15800</v>
          </cell>
          <cell r="E885">
            <v>143</v>
          </cell>
          <cell r="F885">
            <v>498</v>
          </cell>
          <cell r="G885">
            <v>3</v>
          </cell>
          <cell r="H885">
            <v>3</v>
          </cell>
          <cell r="I885">
            <v>4</v>
          </cell>
          <cell r="J885" t="str">
            <v>01/12/2022</v>
          </cell>
          <cell r="K885">
            <v>294480</v>
          </cell>
          <cell r="L885">
            <v>1432747.4</v>
          </cell>
          <cell r="M885">
            <v>690846.3</v>
          </cell>
          <cell r="N885">
            <v>22</v>
          </cell>
          <cell r="O885">
            <v>1097.19</v>
          </cell>
          <cell r="P885">
            <v>0.37</v>
          </cell>
          <cell r="Q885">
            <v>12</v>
          </cell>
          <cell r="R885">
            <v>41</v>
          </cell>
          <cell r="S885">
            <v>1390.84</v>
          </cell>
          <cell r="T885">
            <v>3</v>
          </cell>
          <cell r="U885">
            <v>2099.15</v>
          </cell>
          <cell r="V885">
            <v>0</v>
          </cell>
          <cell r="W885">
            <v>3.0235780041461733</v>
          </cell>
          <cell r="X885">
            <v>1480.51</v>
          </cell>
          <cell r="Y885">
            <v>2.76</v>
          </cell>
          <cell r="Z885">
            <v>77.150000000000006</v>
          </cell>
          <cell r="AA885">
            <v>117284.5</v>
          </cell>
          <cell r="AB885">
            <v>0</v>
          </cell>
          <cell r="AC885">
            <v>0.88</v>
          </cell>
          <cell r="AD885">
            <v>1.31</v>
          </cell>
          <cell r="AE885">
            <v>664</v>
          </cell>
          <cell r="AF885">
            <v>397</v>
          </cell>
          <cell r="AG885">
            <v>0.33</v>
          </cell>
          <cell r="AH885">
            <v>4</v>
          </cell>
          <cell r="AI885">
            <v>4.2300000000000004</v>
          </cell>
          <cell r="AJ885">
            <v>1.71</v>
          </cell>
          <cell r="AK885">
            <v>0.9</v>
          </cell>
          <cell r="AL885">
            <v>2301</v>
          </cell>
          <cell r="AM885">
            <v>839.24</v>
          </cell>
          <cell r="AN885">
            <v>40.57</v>
          </cell>
          <cell r="AO885">
            <v>80</v>
          </cell>
        </row>
        <row r="886">
          <cell r="A886" t="str">
            <v>Santiago</v>
          </cell>
          <cell r="B886" t="str">
            <v xml:space="preserve"> Santiago</v>
          </cell>
          <cell r="C886">
            <v>470110500</v>
          </cell>
          <cell r="D886">
            <v>13500</v>
          </cell>
          <cell r="E886">
            <v>386</v>
          </cell>
          <cell r="F886">
            <v>220</v>
          </cell>
          <cell r="G886">
            <v>16</v>
          </cell>
          <cell r="H886">
            <v>4</v>
          </cell>
          <cell r="I886">
            <v>0</v>
          </cell>
          <cell r="J886" t="str">
            <v>01/12/2022</v>
          </cell>
          <cell r="K886">
            <v>402847</v>
          </cell>
          <cell r="L886">
            <v>1868007.66</v>
          </cell>
          <cell r="M886">
            <v>314094.71999999997</v>
          </cell>
          <cell r="N886">
            <v>94</v>
          </cell>
          <cell r="O886">
            <v>389.63</v>
          </cell>
          <cell r="P886">
            <v>2.16</v>
          </cell>
          <cell r="Q886">
            <v>77</v>
          </cell>
          <cell r="R886">
            <v>11</v>
          </cell>
          <cell r="S886">
            <v>384.8</v>
          </cell>
          <cell r="T886">
            <v>7</v>
          </cell>
          <cell r="U886">
            <v>1185.6400000000001</v>
          </cell>
          <cell r="V886">
            <v>0</v>
          </cell>
          <cell r="W886">
            <v>3.4886025335688422</v>
          </cell>
          <cell r="X886">
            <v>1145.54</v>
          </cell>
          <cell r="Y886">
            <v>5.23</v>
          </cell>
          <cell r="Z886">
            <v>38.57</v>
          </cell>
          <cell r="AA886">
            <v>209226.05</v>
          </cell>
          <cell r="AB886">
            <v>2.4300000000000002</v>
          </cell>
          <cell r="AC886">
            <v>9.48</v>
          </cell>
          <cell r="AD886">
            <v>4.3099999999999996</v>
          </cell>
          <cell r="AE886">
            <v>5799</v>
          </cell>
          <cell r="AF886">
            <v>4045</v>
          </cell>
          <cell r="AG886">
            <v>2.02</v>
          </cell>
          <cell r="AH886">
            <v>59.57</v>
          </cell>
          <cell r="AI886">
            <v>9.6300000000000008</v>
          </cell>
          <cell r="AJ886">
            <v>10.62</v>
          </cell>
          <cell r="AK886">
            <v>3.37</v>
          </cell>
          <cell r="AL886">
            <v>14405</v>
          </cell>
          <cell r="AM886">
            <v>589.23</v>
          </cell>
          <cell r="AN886">
            <v>48.24</v>
          </cell>
          <cell r="AO886">
            <v>85</v>
          </cell>
        </row>
        <row r="887">
          <cell r="A887" t="str">
            <v>La Granja</v>
          </cell>
          <cell r="B887" t="str">
            <v xml:space="preserve"> Metro santa rosa</v>
          </cell>
          <cell r="C887">
            <v>90000000</v>
          </cell>
          <cell r="D887">
            <v>2584.4989999999998</v>
          </cell>
          <cell r="E887">
            <v>140</v>
          </cell>
          <cell r="F887">
            <v>140</v>
          </cell>
          <cell r="G887">
            <v>3</v>
          </cell>
          <cell r="H887">
            <v>1</v>
          </cell>
          <cell r="I887">
            <v>1</v>
          </cell>
          <cell r="J887" t="str">
            <v>01/12/2022</v>
          </cell>
          <cell r="K887">
            <v>116312</v>
          </cell>
          <cell r="L887">
            <v>848111.12</v>
          </cell>
          <cell r="M887">
            <v>251114.23</v>
          </cell>
          <cell r="N887">
            <v>67</v>
          </cell>
          <cell r="O887">
            <v>288.75</v>
          </cell>
          <cell r="P887">
            <v>1.33</v>
          </cell>
          <cell r="Q887">
            <v>29</v>
          </cell>
          <cell r="R887">
            <v>0</v>
          </cell>
          <cell r="S887">
            <v>400.03</v>
          </cell>
          <cell r="T887">
            <v>9</v>
          </cell>
          <cell r="U887">
            <v>673.73</v>
          </cell>
          <cell r="V887">
            <v>0</v>
          </cell>
          <cell r="W887">
            <v>2.2012296998639163</v>
          </cell>
          <cell r="X887">
            <v>818.69</v>
          </cell>
          <cell r="Y887">
            <v>7.46</v>
          </cell>
          <cell r="Z887">
            <v>18.13</v>
          </cell>
          <cell r="AA887">
            <v>62346.2</v>
          </cell>
          <cell r="AB887">
            <v>0.55000000000000004</v>
          </cell>
          <cell r="AC887">
            <v>18.600000000000001</v>
          </cell>
          <cell r="AD887">
            <v>70.150000000000006</v>
          </cell>
          <cell r="AE887">
            <v>1291</v>
          </cell>
          <cell r="AF887">
            <v>375</v>
          </cell>
          <cell r="AG887">
            <v>1.36</v>
          </cell>
          <cell r="AH887">
            <v>13.33</v>
          </cell>
          <cell r="AI887">
            <v>21.91</v>
          </cell>
          <cell r="AJ887">
            <v>10.54</v>
          </cell>
          <cell r="AK887">
            <v>3.04</v>
          </cell>
          <cell r="AL887">
            <v>3497</v>
          </cell>
          <cell r="AM887">
            <v>593.42999999999995</v>
          </cell>
          <cell r="AN887">
            <v>6.06</v>
          </cell>
          <cell r="AO887">
            <v>100</v>
          </cell>
        </row>
        <row r="888">
          <cell r="A888" t="str">
            <v>Huechuraba</v>
          </cell>
          <cell r="B888" t="str">
            <v xml:space="preserve"> huechuraba</v>
          </cell>
          <cell r="C888">
            <v>376088400</v>
          </cell>
          <cell r="D888">
            <v>10800</v>
          </cell>
          <cell r="E888">
            <v>150</v>
          </cell>
          <cell r="F888">
            <v>330</v>
          </cell>
          <cell r="G888">
            <v>5</v>
          </cell>
          <cell r="H888">
            <v>4</v>
          </cell>
          <cell r="I888">
            <v>2</v>
          </cell>
          <cell r="J888" t="str">
            <v>01/12/2022</v>
          </cell>
          <cell r="K888">
            <v>98500</v>
          </cell>
          <cell r="L888">
            <v>1061523.43</v>
          </cell>
          <cell r="M888">
            <v>299286.88</v>
          </cell>
          <cell r="N888">
            <v>30</v>
          </cell>
          <cell r="O888">
            <v>795.39</v>
          </cell>
          <cell r="P888">
            <v>0.5</v>
          </cell>
          <cell r="Q888">
            <v>13</v>
          </cell>
          <cell r="R888">
            <v>6</v>
          </cell>
          <cell r="S888">
            <v>1331.51</v>
          </cell>
          <cell r="T888">
            <v>5</v>
          </cell>
          <cell r="U888">
            <v>1313.16</v>
          </cell>
          <cell r="V888">
            <v>55.17</v>
          </cell>
          <cell r="W888">
            <v>1.6514083725539832</v>
          </cell>
          <cell r="X888">
            <v>1032.25</v>
          </cell>
          <cell r="Y888">
            <v>5.84</v>
          </cell>
          <cell r="Z888">
            <v>44.94</v>
          </cell>
          <cell r="AA888">
            <v>52906.28</v>
          </cell>
          <cell r="AB888">
            <v>0</v>
          </cell>
          <cell r="AC888">
            <v>12.76</v>
          </cell>
          <cell r="AD888">
            <v>7.96</v>
          </cell>
          <cell r="AE888">
            <v>778</v>
          </cell>
          <cell r="AF888">
            <v>181</v>
          </cell>
          <cell r="AG888">
            <v>0.87</v>
          </cell>
          <cell r="AH888">
            <v>18</v>
          </cell>
          <cell r="AI888">
            <v>28.84</v>
          </cell>
          <cell r="AJ888">
            <v>8.08</v>
          </cell>
          <cell r="AK888">
            <v>2.64</v>
          </cell>
          <cell r="AL888">
            <v>2331</v>
          </cell>
          <cell r="AM888">
            <v>690.32</v>
          </cell>
          <cell r="AN888">
            <v>1.96</v>
          </cell>
          <cell r="AO888">
            <v>90</v>
          </cell>
        </row>
        <row r="889">
          <cell r="A889" t="str">
            <v>La Florida</v>
          </cell>
          <cell r="B889" t="str">
            <v xml:space="preserve"> La Florida</v>
          </cell>
          <cell r="C889">
            <v>264654800</v>
          </cell>
          <cell r="D889">
            <v>7600</v>
          </cell>
          <cell r="E889">
            <v>136</v>
          </cell>
          <cell r="F889">
            <v>200</v>
          </cell>
          <cell r="G889">
            <v>3</v>
          </cell>
          <cell r="H889">
            <v>3</v>
          </cell>
          <cell r="I889">
            <v>2</v>
          </cell>
          <cell r="J889" t="str">
            <v>01/12/2022</v>
          </cell>
          <cell r="K889">
            <v>366376</v>
          </cell>
          <cell r="L889">
            <v>1375949.93</v>
          </cell>
          <cell r="M889">
            <v>1159154.1100000001</v>
          </cell>
          <cell r="N889">
            <v>182</v>
          </cell>
          <cell r="O889">
            <v>427.54</v>
          </cell>
          <cell r="P889">
            <v>1.32</v>
          </cell>
          <cell r="Q889">
            <v>107</v>
          </cell>
          <cell r="R889">
            <v>13</v>
          </cell>
          <cell r="S889">
            <v>556.75</v>
          </cell>
          <cell r="T889">
            <v>19</v>
          </cell>
          <cell r="U889">
            <v>1171.98</v>
          </cell>
          <cell r="V889">
            <v>54.97</v>
          </cell>
          <cell r="W889">
            <v>2.0681218214481398</v>
          </cell>
          <cell r="X889">
            <v>1012.89</v>
          </cell>
          <cell r="Y889">
            <v>5.3</v>
          </cell>
          <cell r="Z889">
            <v>52.79</v>
          </cell>
          <cell r="AA889">
            <v>180044.42</v>
          </cell>
          <cell r="AB889">
            <v>1.3</v>
          </cell>
          <cell r="AC889">
            <v>7.5</v>
          </cell>
          <cell r="AD889">
            <v>42.24</v>
          </cell>
          <cell r="AE889">
            <v>2814</v>
          </cell>
          <cell r="AF889">
            <v>736</v>
          </cell>
          <cell r="AG889">
            <v>0.89</v>
          </cell>
          <cell r="AH889">
            <v>57.58</v>
          </cell>
          <cell r="AI889">
            <v>18.989999999999998</v>
          </cell>
          <cell r="AJ889">
            <v>5.59</v>
          </cell>
          <cell r="AK889">
            <v>2.12</v>
          </cell>
          <cell r="AL889">
            <v>6098</v>
          </cell>
          <cell r="AM889">
            <v>810.97</v>
          </cell>
          <cell r="AN889">
            <v>15.28</v>
          </cell>
          <cell r="AO889">
            <v>90</v>
          </cell>
        </row>
        <row r="890">
          <cell r="A890" t="str">
            <v>Peñalolén</v>
          </cell>
          <cell r="B890" t="str">
            <v xml:space="preserve"> Peñalolén</v>
          </cell>
          <cell r="C890">
            <v>270000000</v>
          </cell>
          <cell r="D890">
            <v>7753.4960000000001</v>
          </cell>
          <cell r="E890">
            <v>121</v>
          </cell>
          <cell r="F890">
            <v>200</v>
          </cell>
          <cell r="G890">
            <v>4</v>
          </cell>
          <cell r="H890">
            <v>3</v>
          </cell>
          <cell r="I890">
            <v>1</v>
          </cell>
          <cell r="J890" t="str">
            <v>01/12/2022</v>
          </cell>
          <cell r="K890">
            <v>241394</v>
          </cell>
          <cell r="L890">
            <v>1367424.45</v>
          </cell>
          <cell r="M890">
            <v>785309.42</v>
          </cell>
          <cell r="N890">
            <v>86</v>
          </cell>
          <cell r="O890">
            <v>546.67999999999995</v>
          </cell>
          <cell r="P890">
            <v>0.83</v>
          </cell>
          <cell r="Q890">
            <v>37</v>
          </cell>
          <cell r="R890">
            <v>15</v>
          </cell>
          <cell r="S890">
            <v>760.66</v>
          </cell>
          <cell r="T890">
            <v>11</v>
          </cell>
          <cell r="U890">
            <v>1067.57</v>
          </cell>
          <cell r="V890">
            <v>131.37</v>
          </cell>
          <cell r="W890">
            <v>1.3867982301006019</v>
          </cell>
          <cell r="X890">
            <v>953.54</v>
          </cell>
          <cell r="Y890">
            <v>5.89</v>
          </cell>
          <cell r="Z890">
            <v>50.86</v>
          </cell>
          <cell r="AA890">
            <v>124131.04</v>
          </cell>
          <cell r="AB890">
            <v>0.84</v>
          </cell>
          <cell r="AC890">
            <v>12.55</v>
          </cell>
          <cell r="AD890">
            <v>26.33</v>
          </cell>
          <cell r="AE890">
            <v>1175</v>
          </cell>
          <cell r="AF890">
            <v>289</v>
          </cell>
          <cell r="AG890">
            <v>0.56000000000000005</v>
          </cell>
          <cell r="AH890">
            <v>31.03</v>
          </cell>
          <cell r="AI890">
            <v>26.28</v>
          </cell>
          <cell r="AJ890">
            <v>8.4700000000000006</v>
          </cell>
          <cell r="AK890">
            <v>2.84</v>
          </cell>
          <cell r="AL890">
            <v>5910</v>
          </cell>
          <cell r="AM890">
            <v>673.4</v>
          </cell>
          <cell r="AN890">
            <v>21.78</v>
          </cell>
          <cell r="AO890">
            <v>90</v>
          </cell>
        </row>
        <row r="891">
          <cell r="A891" t="str">
            <v>Vitacura</v>
          </cell>
          <cell r="B891" t="str">
            <v xml:space="preserve"> Hermosa casa; 4 dormitorios; grandes espacios.</v>
          </cell>
          <cell r="C891">
            <v>623331700</v>
          </cell>
          <cell r="D891">
            <v>17900</v>
          </cell>
          <cell r="E891">
            <v>223</v>
          </cell>
          <cell r="F891">
            <v>299</v>
          </cell>
          <cell r="G891">
            <v>4</v>
          </cell>
          <cell r="H891">
            <v>2</v>
          </cell>
          <cell r="I891">
            <v>0</v>
          </cell>
          <cell r="J891" t="str">
            <v>01/12/2022</v>
          </cell>
          <cell r="K891">
            <v>85300</v>
          </cell>
          <cell r="L891">
            <v>1592903.19</v>
          </cell>
          <cell r="M891">
            <v>257987</v>
          </cell>
          <cell r="N891">
            <v>4</v>
          </cell>
          <cell r="O891">
            <v>1583.42</v>
          </cell>
          <cell r="P891">
            <v>0.28999999999999998</v>
          </cell>
          <cell r="Q891">
            <v>3</v>
          </cell>
          <cell r="R891">
            <v>15</v>
          </cell>
          <cell r="S891">
            <v>1633.06</v>
          </cell>
          <cell r="T891">
            <v>1</v>
          </cell>
          <cell r="U891">
            <v>2461.6</v>
          </cell>
          <cell r="V891">
            <v>0</v>
          </cell>
          <cell r="W891">
            <v>1.9905213719847887</v>
          </cell>
          <cell r="X891">
            <v>1717.42</v>
          </cell>
          <cell r="Y891">
            <v>2.5099999999999998</v>
          </cell>
          <cell r="Z891">
            <v>35.18</v>
          </cell>
          <cell r="AA891">
            <v>42926.63</v>
          </cell>
          <cell r="AB891">
            <v>5.72</v>
          </cell>
          <cell r="AC891">
            <v>0.79</v>
          </cell>
          <cell r="AD891">
            <v>1.95</v>
          </cell>
          <cell r="AE891">
            <v>559</v>
          </cell>
          <cell r="AF891">
            <v>112</v>
          </cell>
          <cell r="AG891">
            <v>0.71</v>
          </cell>
          <cell r="AH891">
            <v>0</v>
          </cell>
          <cell r="AI891">
            <v>3.48</v>
          </cell>
          <cell r="AJ891">
            <v>0.79</v>
          </cell>
          <cell r="AK891">
            <v>0.81</v>
          </cell>
          <cell r="AL891">
            <v>301</v>
          </cell>
          <cell r="AM891">
            <v>863.73</v>
          </cell>
          <cell r="AN891">
            <v>8.7100000000000009</v>
          </cell>
          <cell r="AO891">
            <v>81</v>
          </cell>
        </row>
        <row r="892">
          <cell r="A892" t="str">
            <v>Pudahuel</v>
          </cell>
          <cell r="B892" t="str">
            <v xml:space="preserve"> Puerto San Antonio / Laguna Sur</v>
          </cell>
          <cell r="C892">
            <v>95066790</v>
          </cell>
          <cell r="D892">
            <v>2730</v>
          </cell>
          <cell r="E892">
            <v>85</v>
          </cell>
          <cell r="F892">
            <v>87</v>
          </cell>
          <cell r="G892">
            <v>2</v>
          </cell>
          <cell r="H892">
            <v>2</v>
          </cell>
          <cell r="I892">
            <v>1</v>
          </cell>
          <cell r="J892" t="str">
            <v>01/12/2022</v>
          </cell>
          <cell r="K892">
            <v>222754</v>
          </cell>
          <cell r="L892">
            <v>1048199.86</v>
          </cell>
          <cell r="M892">
            <v>752623.24</v>
          </cell>
          <cell r="N892">
            <v>72</v>
          </cell>
          <cell r="O892">
            <v>384.8</v>
          </cell>
          <cell r="P892">
            <v>0.97</v>
          </cell>
          <cell r="Q892">
            <v>39</v>
          </cell>
          <cell r="R892">
            <v>1</v>
          </cell>
          <cell r="S892">
            <v>374.17</v>
          </cell>
          <cell r="T892">
            <v>13</v>
          </cell>
          <cell r="U892">
            <v>660.45</v>
          </cell>
          <cell r="V892">
            <v>0</v>
          </cell>
          <cell r="W892">
            <v>1.7894542944139189</v>
          </cell>
          <cell r="X892">
            <v>860.85</v>
          </cell>
          <cell r="Y892">
            <v>8.7100000000000009</v>
          </cell>
          <cell r="Z892">
            <v>40.11</v>
          </cell>
          <cell r="AA892">
            <v>123507.95999999999</v>
          </cell>
          <cell r="AB892">
            <v>0.44</v>
          </cell>
          <cell r="AC892">
            <v>9.2899999999999991</v>
          </cell>
          <cell r="AD892">
            <v>30.22</v>
          </cell>
          <cell r="AE892">
            <v>2592</v>
          </cell>
          <cell r="AF892">
            <v>331</v>
          </cell>
          <cell r="AG892">
            <v>1.18</v>
          </cell>
          <cell r="AH892">
            <v>19.350000000000001</v>
          </cell>
          <cell r="AI892">
            <v>22.51</v>
          </cell>
          <cell r="AJ892">
            <v>8.08</v>
          </cell>
          <cell r="AK892">
            <v>2.64</v>
          </cell>
          <cell r="AL892">
            <v>4718</v>
          </cell>
          <cell r="AM892">
            <v>729.19</v>
          </cell>
          <cell r="AN892">
            <v>6.3</v>
          </cell>
          <cell r="AO892">
            <v>105</v>
          </cell>
        </row>
        <row r="893">
          <cell r="A893" t="str">
            <v>Las Condes</v>
          </cell>
          <cell r="B893" t="str">
            <v xml:space="preserve"> Las Condes</v>
          </cell>
          <cell r="C893">
            <v>452699000</v>
          </cell>
          <cell r="D893">
            <v>13000</v>
          </cell>
          <cell r="E893">
            <v>108</v>
          </cell>
          <cell r="F893">
            <v>245</v>
          </cell>
          <cell r="G893">
            <v>3</v>
          </cell>
          <cell r="H893">
            <v>3</v>
          </cell>
          <cell r="I893">
            <v>2</v>
          </cell>
          <cell r="J893" t="str">
            <v>01/12/2022</v>
          </cell>
          <cell r="K893">
            <v>294480</v>
          </cell>
          <cell r="L893">
            <v>1432747.4</v>
          </cell>
          <cell r="M893">
            <v>690846.3</v>
          </cell>
          <cell r="N893">
            <v>22</v>
          </cell>
          <cell r="O893">
            <v>1097.19</v>
          </cell>
          <cell r="P893">
            <v>0.37</v>
          </cell>
          <cell r="Q893">
            <v>12</v>
          </cell>
          <cell r="R893">
            <v>41</v>
          </cell>
          <cell r="S893">
            <v>1390.84</v>
          </cell>
          <cell r="T893">
            <v>3</v>
          </cell>
          <cell r="U893">
            <v>2099.15</v>
          </cell>
          <cell r="V893">
            <v>0</v>
          </cell>
          <cell r="W893">
            <v>3.0235780041461733</v>
          </cell>
          <cell r="X893">
            <v>1480.51</v>
          </cell>
          <cell r="Y893">
            <v>2.76</v>
          </cell>
          <cell r="Z893">
            <v>77.150000000000006</v>
          </cell>
          <cell r="AA893">
            <v>117284.5</v>
          </cell>
          <cell r="AB893">
            <v>0</v>
          </cell>
          <cell r="AC893">
            <v>0.88</v>
          </cell>
          <cell r="AD893">
            <v>1.31</v>
          </cell>
          <cell r="AE893">
            <v>664</v>
          </cell>
          <cell r="AF893">
            <v>397</v>
          </cell>
          <cell r="AG893">
            <v>0.33</v>
          </cell>
          <cell r="AH893">
            <v>4</v>
          </cell>
          <cell r="AI893">
            <v>4.2300000000000004</v>
          </cell>
          <cell r="AJ893">
            <v>1.71</v>
          </cell>
          <cell r="AK893">
            <v>0.9</v>
          </cell>
          <cell r="AL893">
            <v>2301</v>
          </cell>
          <cell r="AM893">
            <v>839.24</v>
          </cell>
          <cell r="AN893">
            <v>40.57</v>
          </cell>
          <cell r="AO893">
            <v>80</v>
          </cell>
        </row>
        <row r="894">
          <cell r="A894" t="str">
            <v>San Bernardo</v>
          </cell>
          <cell r="B894" t="str">
            <v xml:space="preserve"> valle las trancas norte</v>
          </cell>
          <cell r="C894">
            <v>118398200</v>
          </cell>
          <cell r="D894">
            <v>3400</v>
          </cell>
          <cell r="E894">
            <v>120</v>
          </cell>
          <cell r="F894">
            <v>230</v>
          </cell>
          <cell r="G894">
            <v>3</v>
          </cell>
          <cell r="H894">
            <v>3</v>
          </cell>
          <cell r="I894">
            <v>2</v>
          </cell>
          <cell r="J894" t="str">
            <v>01/12/2022</v>
          </cell>
          <cell r="K894">
            <v>295550</v>
          </cell>
          <cell r="L894">
            <v>1202249.04</v>
          </cell>
          <cell r="M894">
            <v>888070.94</v>
          </cell>
          <cell r="N894">
            <v>136</v>
          </cell>
          <cell r="O894">
            <v>435.51</v>
          </cell>
          <cell r="P894">
            <v>1.1200000000000001</v>
          </cell>
          <cell r="Q894">
            <v>72</v>
          </cell>
          <cell r="R894">
            <v>6</v>
          </cell>
          <cell r="S894">
            <v>532.71</v>
          </cell>
          <cell r="T894">
            <v>16</v>
          </cell>
          <cell r="U894">
            <v>1086.2</v>
          </cell>
          <cell r="V894">
            <v>87.58</v>
          </cell>
          <cell r="W894">
            <v>1.7781383098564814</v>
          </cell>
          <cell r="X894">
            <v>645.42999999999995</v>
          </cell>
          <cell r="Y894">
            <v>14.56</v>
          </cell>
          <cell r="Z894">
            <v>31.39</v>
          </cell>
          <cell r="AA894">
            <v>160655.12999999998</v>
          </cell>
          <cell r="AB894">
            <v>0.4</v>
          </cell>
          <cell r="AC894">
            <v>12.73</v>
          </cell>
          <cell r="AD894">
            <v>38.26</v>
          </cell>
          <cell r="AE894">
            <v>3184</v>
          </cell>
          <cell r="AF894">
            <v>603</v>
          </cell>
          <cell r="AG894">
            <v>1.1499999999999999</v>
          </cell>
          <cell r="AH894">
            <v>46.15</v>
          </cell>
          <cell r="AI894">
            <v>26.07</v>
          </cell>
          <cell r="AJ894">
            <v>9.44</v>
          </cell>
          <cell r="AK894">
            <v>2.14</v>
          </cell>
          <cell r="AL894">
            <v>6355</v>
          </cell>
          <cell r="AM894">
            <v>611.07000000000005</v>
          </cell>
          <cell r="AN894">
            <v>10.7</v>
          </cell>
          <cell r="AO894">
            <v>120</v>
          </cell>
        </row>
        <row r="895">
          <cell r="A895" t="str">
            <v>Huechuraba</v>
          </cell>
          <cell r="B895" t="str">
            <v xml:space="preserve"> Pedro Fontova con el Roble</v>
          </cell>
          <cell r="C895">
            <v>407429100</v>
          </cell>
          <cell r="D895">
            <v>11700</v>
          </cell>
          <cell r="E895">
            <v>140</v>
          </cell>
          <cell r="F895">
            <v>365</v>
          </cell>
          <cell r="G895">
            <v>4</v>
          </cell>
          <cell r="H895">
            <v>3</v>
          </cell>
          <cell r="I895">
            <v>2</v>
          </cell>
          <cell r="J895" t="str">
            <v>01/12/2022</v>
          </cell>
          <cell r="K895">
            <v>98500</v>
          </cell>
          <cell r="L895">
            <v>1061523.43</v>
          </cell>
          <cell r="M895">
            <v>299286.88</v>
          </cell>
          <cell r="N895">
            <v>30</v>
          </cell>
          <cell r="O895">
            <v>795.39</v>
          </cell>
          <cell r="P895">
            <v>0.5</v>
          </cell>
          <cell r="Q895">
            <v>13</v>
          </cell>
          <cell r="R895">
            <v>6</v>
          </cell>
          <cell r="S895">
            <v>1331.51</v>
          </cell>
          <cell r="T895">
            <v>5</v>
          </cell>
          <cell r="U895">
            <v>1313.16</v>
          </cell>
          <cell r="V895">
            <v>55.17</v>
          </cell>
          <cell r="W895">
            <v>1.6514083725539832</v>
          </cell>
          <cell r="X895">
            <v>1032.25</v>
          </cell>
          <cell r="Y895">
            <v>5.84</v>
          </cell>
          <cell r="Z895">
            <v>44.94</v>
          </cell>
          <cell r="AA895">
            <v>52906.28</v>
          </cell>
          <cell r="AB895">
            <v>0</v>
          </cell>
          <cell r="AC895">
            <v>12.76</v>
          </cell>
          <cell r="AD895">
            <v>7.96</v>
          </cell>
          <cell r="AE895">
            <v>778</v>
          </cell>
          <cell r="AF895">
            <v>181</v>
          </cell>
          <cell r="AG895">
            <v>0.87</v>
          </cell>
          <cell r="AH895">
            <v>18</v>
          </cell>
          <cell r="AI895">
            <v>28.84</v>
          </cell>
          <cell r="AJ895">
            <v>8.08</v>
          </cell>
          <cell r="AK895">
            <v>2.64</v>
          </cell>
          <cell r="AL895">
            <v>2331</v>
          </cell>
          <cell r="AM895">
            <v>690.32</v>
          </cell>
          <cell r="AN895">
            <v>1.96</v>
          </cell>
          <cell r="AO895">
            <v>90</v>
          </cell>
        </row>
        <row r="896">
          <cell r="A896" t="str">
            <v>Ñuñoa</v>
          </cell>
          <cell r="B896" t="str">
            <v xml:space="preserve"> Vicente Reyes con Carlo Aguirre Luco</v>
          </cell>
          <cell r="C896">
            <v>766106000</v>
          </cell>
          <cell r="D896">
            <v>22000</v>
          </cell>
          <cell r="E896">
            <v>253</v>
          </cell>
          <cell r="F896">
            <v>552</v>
          </cell>
          <cell r="G896">
            <v>5</v>
          </cell>
          <cell r="H896">
            <v>4</v>
          </cell>
          <cell r="I896">
            <v>4</v>
          </cell>
          <cell r="J896" t="str">
            <v>01/12/2022</v>
          </cell>
          <cell r="K896">
            <v>208048</v>
          </cell>
          <cell r="L896">
            <v>508452.16</v>
          </cell>
          <cell r="M896">
            <v>300354.24</v>
          </cell>
          <cell r="N896">
            <v>47</v>
          </cell>
          <cell r="O896">
            <v>462.1</v>
          </cell>
          <cell r="P896">
            <v>1.08</v>
          </cell>
          <cell r="Q896">
            <v>28</v>
          </cell>
          <cell r="R896">
            <v>26</v>
          </cell>
          <cell r="S896">
            <v>535.08000000000004</v>
          </cell>
          <cell r="T896">
            <v>6</v>
          </cell>
          <cell r="U896">
            <v>1089.4000000000001</v>
          </cell>
          <cell r="V896">
            <v>0</v>
          </cell>
          <cell r="W896">
            <v>3.3821747955052932</v>
          </cell>
          <cell r="X896">
            <v>1192.3900000000001</v>
          </cell>
          <cell r="Y896">
            <v>2.82</v>
          </cell>
          <cell r="Z896">
            <v>48.36</v>
          </cell>
          <cell r="AA896">
            <v>83721</v>
          </cell>
          <cell r="AB896">
            <v>0</v>
          </cell>
          <cell r="AC896">
            <v>2.06</v>
          </cell>
          <cell r="AD896">
            <v>7.3</v>
          </cell>
          <cell r="AE896">
            <v>1335</v>
          </cell>
          <cell r="AF896">
            <v>446</v>
          </cell>
          <cell r="AG896">
            <v>0.74</v>
          </cell>
          <cell r="AH896">
            <v>20.54</v>
          </cell>
          <cell r="AI896">
            <v>5.76</v>
          </cell>
          <cell r="AJ896">
            <v>2.6</v>
          </cell>
          <cell r="AK896">
            <v>1.02</v>
          </cell>
          <cell r="AL896">
            <v>2313</v>
          </cell>
          <cell r="AM896">
            <v>790.9</v>
          </cell>
          <cell r="AN896">
            <v>22.43</v>
          </cell>
          <cell r="AO896">
            <v>83</v>
          </cell>
        </row>
        <row r="897">
          <cell r="A897" t="str">
            <v>Puente Alto</v>
          </cell>
          <cell r="B897" t="str">
            <v xml:space="preserve"> Independencia/San Carlos</v>
          </cell>
          <cell r="C897">
            <v>175900000</v>
          </cell>
          <cell r="D897">
            <v>5051.259</v>
          </cell>
          <cell r="E897">
            <v>120</v>
          </cell>
          <cell r="F897">
            <v>170</v>
          </cell>
          <cell r="G897">
            <v>4</v>
          </cell>
          <cell r="H897">
            <v>3</v>
          </cell>
          <cell r="I897">
            <v>0</v>
          </cell>
          <cell r="J897" t="str">
            <v>01/12/2022</v>
          </cell>
          <cell r="K897">
            <v>565439</v>
          </cell>
          <cell r="L897">
            <v>2492680.23</v>
          </cell>
          <cell r="M897">
            <v>1930758.23</v>
          </cell>
          <cell r="N897">
            <v>214</v>
          </cell>
          <cell r="O897">
            <v>532.9</v>
          </cell>
          <cell r="P897">
            <v>1.25</v>
          </cell>
          <cell r="Q897">
            <v>106</v>
          </cell>
          <cell r="R897">
            <v>6</v>
          </cell>
          <cell r="S897">
            <v>645.05999999999995</v>
          </cell>
          <cell r="T897">
            <v>15</v>
          </cell>
          <cell r="U897">
            <v>1378.98</v>
          </cell>
          <cell r="V897">
            <v>28.19</v>
          </cell>
          <cell r="W897">
            <v>1.2556730367182511</v>
          </cell>
          <cell r="X897">
            <v>661.65</v>
          </cell>
          <cell r="Y897">
            <v>7.67</v>
          </cell>
          <cell r="Z897">
            <v>51.76</v>
          </cell>
          <cell r="AA897">
            <v>348064.42</v>
          </cell>
          <cell r="AB897">
            <v>0.9</v>
          </cell>
          <cell r="AC897">
            <v>9.34</v>
          </cell>
          <cell r="AD897">
            <v>69.3</v>
          </cell>
          <cell r="AE897">
            <v>3624</v>
          </cell>
          <cell r="AF897">
            <v>875</v>
          </cell>
          <cell r="AG897">
            <v>0.71</v>
          </cell>
          <cell r="AH897">
            <v>37.18</v>
          </cell>
          <cell r="AI897">
            <v>23.31</v>
          </cell>
          <cell r="AJ897">
            <v>6.78</v>
          </cell>
          <cell r="AK897">
            <v>1.51</v>
          </cell>
          <cell r="AL897">
            <v>7593</v>
          </cell>
          <cell r="AM897">
            <v>800.28</v>
          </cell>
          <cell r="AN897">
            <v>28.19</v>
          </cell>
          <cell r="AO897">
            <v>105</v>
          </cell>
        </row>
        <row r="898">
          <cell r="A898" t="str">
            <v>Santiago</v>
          </cell>
          <cell r="B898" t="str">
            <v xml:space="preserve"> Victoria/Miguel León Prado</v>
          </cell>
          <cell r="C898">
            <v>293906120</v>
          </cell>
          <cell r="D898">
            <v>8440</v>
          </cell>
          <cell r="E898">
            <v>225</v>
          </cell>
          <cell r="F898">
            <v>170</v>
          </cell>
          <cell r="G898">
            <v>2</v>
          </cell>
          <cell r="H898">
            <v>2</v>
          </cell>
          <cell r="I898">
            <v>0</v>
          </cell>
          <cell r="J898" t="str">
            <v>01/12/2022</v>
          </cell>
          <cell r="K898">
            <v>402847</v>
          </cell>
          <cell r="L898">
            <v>1868007.66</v>
          </cell>
          <cell r="M898">
            <v>314094.71999999997</v>
          </cell>
          <cell r="N898">
            <v>94</v>
          </cell>
          <cell r="O898">
            <v>389.63</v>
          </cell>
          <cell r="P898">
            <v>2.16</v>
          </cell>
          <cell r="Q898">
            <v>77</v>
          </cell>
          <cell r="R898">
            <v>11</v>
          </cell>
          <cell r="S898">
            <v>384.8</v>
          </cell>
          <cell r="T898">
            <v>7</v>
          </cell>
          <cell r="U898">
            <v>1185.6400000000001</v>
          </cell>
          <cell r="V898">
            <v>0</v>
          </cell>
          <cell r="W898">
            <v>3.4886025335688422</v>
          </cell>
          <cell r="X898">
            <v>1145.54</v>
          </cell>
          <cell r="Y898">
            <v>5.23</v>
          </cell>
          <cell r="Z898">
            <v>38.57</v>
          </cell>
          <cell r="AA898">
            <v>209226.05</v>
          </cell>
          <cell r="AB898">
            <v>2.4300000000000002</v>
          </cell>
          <cell r="AC898">
            <v>9.48</v>
          </cell>
          <cell r="AD898">
            <v>4.3099999999999996</v>
          </cell>
          <cell r="AE898">
            <v>5799</v>
          </cell>
          <cell r="AF898">
            <v>4045</v>
          </cell>
          <cell r="AG898">
            <v>2.02</v>
          </cell>
          <cell r="AH898">
            <v>59.57</v>
          </cell>
          <cell r="AI898">
            <v>9.6300000000000008</v>
          </cell>
          <cell r="AJ898">
            <v>10.62</v>
          </cell>
          <cell r="AK898">
            <v>3.37</v>
          </cell>
          <cell r="AL898">
            <v>14405</v>
          </cell>
          <cell r="AM898">
            <v>589.23</v>
          </cell>
          <cell r="AN898">
            <v>48.24</v>
          </cell>
          <cell r="AO898">
            <v>85</v>
          </cell>
        </row>
        <row r="899">
          <cell r="A899" t="str">
            <v>Maipú</v>
          </cell>
          <cell r="B899" t="str">
            <v xml:space="preserve"> Maipú</v>
          </cell>
          <cell r="C899">
            <v>140000000</v>
          </cell>
          <cell r="D899">
            <v>4020.3310000000001</v>
          </cell>
          <cell r="E899">
            <v>76</v>
          </cell>
          <cell r="F899">
            <v>118</v>
          </cell>
          <cell r="G899">
            <v>3</v>
          </cell>
          <cell r="H899">
            <v>3</v>
          </cell>
          <cell r="I899">
            <v>2</v>
          </cell>
          <cell r="J899" t="str">
            <v>01/12/2022</v>
          </cell>
          <cell r="K899">
            <v>517393</v>
          </cell>
          <cell r="L899">
            <v>2847701.93</v>
          </cell>
          <cell r="M899">
            <v>1791808.5</v>
          </cell>
          <cell r="N899">
            <v>185</v>
          </cell>
          <cell r="O899">
            <v>384.19</v>
          </cell>
          <cell r="P899">
            <v>1.33</v>
          </cell>
          <cell r="Q899">
            <v>101</v>
          </cell>
          <cell r="R899">
            <v>8</v>
          </cell>
          <cell r="S899">
            <v>538.27</v>
          </cell>
          <cell r="T899">
            <v>16</v>
          </cell>
          <cell r="U899">
            <v>1258.33</v>
          </cell>
          <cell r="V899">
            <v>35.22</v>
          </cell>
          <cell r="W899">
            <v>2.1906116079118543</v>
          </cell>
          <cell r="X899">
            <v>848.94</v>
          </cell>
          <cell r="Y899">
            <v>8.2100000000000009</v>
          </cell>
          <cell r="Z899">
            <v>53.33</v>
          </cell>
          <cell r="AA899">
            <v>274737.43</v>
          </cell>
          <cell r="AB899">
            <v>0.89</v>
          </cell>
          <cell r="AC899">
            <v>6.81</v>
          </cell>
          <cell r="AD899">
            <v>44</v>
          </cell>
          <cell r="AE899">
            <v>3405</v>
          </cell>
          <cell r="AF899">
            <v>574</v>
          </cell>
          <cell r="AG899">
            <v>0.7</v>
          </cell>
          <cell r="AH899">
            <v>40.74</v>
          </cell>
          <cell r="AI899">
            <v>13.22</v>
          </cell>
          <cell r="AJ899">
            <v>4.8</v>
          </cell>
          <cell r="AK899">
            <v>1.69</v>
          </cell>
          <cell r="AL899">
            <v>6715</v>
          </cell>
          <cell r="AM899">
            <v>843.15</v>
          </cell>
          <cell r="AN899">
            <v>23.75</v>
          </cell>
          <cell r="AO899">
            <v>110</v>
          </cell>
        </row>
        <row r="900">
          <cell r="A900" t="str">
            <v>Puente Alto</v>
          </cell>
          <cell r="B900" t="str">
            <v xml:space="preserve"> Av San Carlos c/Av Tobalaba</v>
          </cell>
          <cell r="C900">
            <v>140000000</v>
          </cell>
          <cell r="D900">
            <v>4020.3310000000001</v>
          </cell>
          <cell r="E900">
            <v>97</v>
          </cell>
          <cell r="F900">
            <v>137</v>
          </cell>
          <cell r="G900">
            <v>3</v>
          </cell>
          <cell r="H900">
            <v>3</v>
          </cell>
          <cell r="I900">
            <v>1</v>
          </cell>
          <cell r="J900" t="str">
            <v>01/12/2022</v>
          </cell>
          <cell r="K900">
            <v>565439</v>
          </cell>
          <cell r="L900">
            <v>2492680.23</v>
          </cell>
          <cell r="M900">
            <v>1930758.23</v>
          </cell>
          <cell r="N900">
            <v>214</v>
          </cell>
          <cell r="O900">
            <v>532.9</v>
          </cell>
          <cell r="P900">
            <v>1.25</v>
          </cell>
          <cell r="Q900">
            <v>106</v>
          </cell>
          <cell r="R900">
            <v>6</v>
          </cell>
          <cell r="S900">
            <v>645.05999999999995</v>
          </cell>
          <cell r="T900">
            <v>15</v>
          </cell>
          <cell r="U900">
            <v>1378.98</v>
          </cell>
          <cell r="V900">
            <v>28.19</v>
          </cell>
          <cell r="W900">
            <v>1.2556730367182511</v>
          </cell>
          <cell r="X900">
            <v>661.65</v>
          </cell>
          <cell r="Y900">
            <v>7.67</v>
          </cell>
          <cell r="Z900">
            <v>51.76</v>
          </cell>
          <cell r="AA900">
            <v>348064.42</v>
          </cell>
          <cell r="AB900">
            <v>0.9</v>
          </cell>
          <cell r="AC900">
            <v>9.34</v>
          </cell>
          <cell r="AD900">
            <v>69.3</v>
          </cell>
          <cell r="AE900">
            <v>3624</v>
          </cell>
          <cell r="AF900">
            <v>875</v>
          </cell>
          <cell r="AG900">
            <v>0.71</v>
          </cell>
          <cell r="AH900">
            <v>37.18</v>
          </cell>
          <cell r="AI900">
            <v>23.31</v>
          </cell>
          <cell r="AJ900">
            <v>6.78</v>
          </cell>
          <cell r="AK900">
            <v>1.51</v>
          </cell>
          <cell r="AL900">
            <v>7593</v>
          </cell>
          <cell r="AM900">
            <v>800.28</v>
          </cell>
          <cell r="AN900">
            <v>28.19</v>
          </cell>
          <cell r="AO900">
            <v>105</v>
          </cell>
        </row>
        <row r="901">
          <cell r="A901" t="str">
            <v>Padre Hurtado</v>
          </cell>
          <cell r="B901" t="str">
            <v xml:space="preserve"> Padre Hurtado</v>
          </cell>
          <cell r="C901">
            <v>174115000</v>
          </cell>
          <cell r="D901">
            <v>5000</v>
          </cell>
          <cell r="E901">
            <v>91</v>
          </cell>
          <cell r="F901">
            <v>150</v>
          </cell>
          <cell r="G901">
            <v>3</v>
          </cell>
          <cell r="H901">
            <v>3</v>
          </cell>
          <cell r="I901">
            <v>2</v>
          </cell>
          <cell r="J901" t="str">
            <v>01/12/2022</v>
          </cell>
          <cell r="K901">
            <v>54922</v>
          </cell>
          <cell r="L901">
            <v>393787.75</v>
          </cell>
          <cell r="M901">
            <v>279950.21999999997</v>
          </cell>
          <cell r="N901">
            <v>30</v>
          </cell>
          <cell r="O901">
            <v>704.4</v>
          </cell>
          <cell r="P901">
            <v>1.37</v>
          </cell>
          <cell r="Q901">
            <v>16</v>
          </cell>
          <cell r="R901">
            <v>1</v>
          </cell>
          <cell r="S901">
            <v>783.78</v>
          </cell>
          <cell r="T901">
            <v>2</v>
          </cell>
          <cell r="U901">
            <v>1535.72</v>
          </cell>
          <cell r="V901">
            <v>0</v>
          </cell>
          <cell r="W901">
            <v>1.8638690289237183</v>
          </cell>
          <cell r="X901">
            <v>735.83</v>
          </cell>
          <cell r="Y901">
            <v>37.47</v>
          </cell>
          <cell r="Z901">
            <v>32.25</v>
          </cell>
          <cell r="AA901">
            <v>35201.799999999996</v>
          </cell>
          <cell r="AB901">
            <v>7.87</v>
          </cell>
          <cell r="AC901">
            <v>17.43</v>
          </cell>
          <cell r="AD901">
            <v>39.33</v>
          </cell>
          <cell r="AE901">
            <v>316</v>
          </cell>
          <cell r="AF901">
            <v>31</v>
          </cell>
          <cell r="AG901">
            <v>0.48</v>
          </cell>
          <cell r="AH901">
            <v>40</v>
          </cell>
          <cell r="AI901">
            <v>21.62</v>
          </cell>
          <cell r="AJ901">
            <v>8.2100000000000009</v>
          </cell>
          <cell r="AK901">
            <v>1.88</v>
          </cell>
          <cell r="AL901">
            <v>1154</v>
          </cell>
          <cell r="AM901">
            <v>683.05</v>
          </cell>
          <cell r="AN901">
            <v>1.0900000000000001</v>
          </cell>
          <cell r="AO901">
            <v>120</v>
          </cell>
        </row>
        <row r="902">
          <cell r="A902" t="str">
            <v>El Bosque</v>
          </cell>
          <cell r="B902" t="str">
            <v xml:space="preserve"> El Bosque</v>
          </cell>
          <cell r="C902">
            <v>130000000</v>
          </cell>
          <cell r="D902">
            <v>3733.165</v>
          </cell>
          <cell r="E902">
            <v>180</v>
          </cell>
          <cell r="F902">
            <v>180</v>
          </cell>
          <cell r="G902">
            <v>3</v>
          </cell>
          <cell r="H902">
            <v>1</v>
          </cell>
          <cell r="I902">
            <v>2</v>
          </cell>
          <cell r="J902" t="str">
            <v>01/12/2022</v>
          </cell>
          <cell r="K902">
            <v>162415</v>
          </cell>
          <cell r="L902">
            <v>329261.03999999998</v>
          </cell>
          <cell r="M902">
            <v>280109.15999999997</v>
          </cell>
          <cell r="N902">
            <v>103</v>
          </cell>
          <cell r="O902">
            <v>294.3</v>
          </cell>
          <cell r="P902">
            <v>1.47</v>
          </cell>
          <cell r="Q902">
            <v>49</v>
          </cell>
          <cell r="R902">
            <v>1</v>
          </cell>
          <cell r="S902">
            <v>382.68</v>
          </cell>
          <cell r="T902">
            <v>10</v>
          </cell>
          <cell r="U902">
            <v>730.49</v>
          </cell>
          <cell r="V902">
            <v>0</v>
          </cell>
          <cell r="W902">
            <v>2.0492709973343231</v>
          </cell>
          <cell r="X902">
            <v>644.53</v>
          </cell>
          <cell r="Y902">
            <v>16.09</v>
          </cell>
          <cell r="Z902">
            <v>19.809999999999999</v>
          </cell>
          <cell r="AA902">
            <v>80324.87</v>
          </cell>
          <cell r="AB902">
            <v>0.24</v>
          </cell>
          <cell r="AC902">
            <v>12.95</v>
          </cell>
          <cell r="AD902">
            <v>72.78</v>
          </cell>
          <cell r="AE902">
            <v>1372</v>
          </cell>
          <cell r="AF902">
            <v>234</v>
          </cell>
          <cell r="AG902">
            <v>0.94</v>
          </cell>
          <cell r="AH902">
            <v>32.56</v>
          </cell>
          <cell r="AI902">
            <v>22.65</v>
          </cell>
          <cell r="AJ902">
            <v>10.220000000000001</v>
          </cell>
          <cell r="AK902">
            <v>2.61</v>
          </cell>
          <cell r="AL902">
            <v>4084</v>
          </cell>
          <cell r="AM902">
            <v>641.95000000000005</v>
          </cell>
          <cell r="AN902">
            <v>4.71</v>
          </cell>
          <cell r="AO902">
            <v>105</v>
          </cell>
        </row>
        <row r="903">
          <cell r="A903" t="str">
            <v>Lampa</v>
          </cell>
          <cell r="B903" t="str">
            <v xml:space="preserve"> Venezuela NU 56430/Honduras</v>
          </cell>
          <cell r="C903">
            <v>67000000</v>
          </cell>
          <cell r="D903">
            <v>1924.0160000000001</v>
          </cell>
          <cell r="E903">
            <v>200</v>
          </cell>
          <cell r="F903">
            <v>210</v>
          </cell>
          <cell r="G903">
            <v>4</v>
          </cell>
          <cell r="H903">
            <v>2</v>
          </cell>
          <cell r="I903">
            <v>0</v>
          </cell>
          <cell r="J903" t="str">
            <v>01/12/2022</v>
          </cell>
          <cell r="K903">
            <v>80683</v>
          </cell>
          <cell r="L903">
            <v>555319.97</v>
          </cell>
          <cell r="M903">
            <v>293578.69</v>
          </cell>
          <cell r="N903">
            <v>45</v>
          </cell>
          <cell r="O903">
            <v>695.88</v>
          </cell>
          <cell r="P903">
            <v>1</v>
          </cell>
          <cell r="Q903">
            <v>25</v>
          </cell>
          <cell r="R903">
            <v>2</v>
          </cell>
          <cell r="S903">
            <v>871.27</v>
          </cell>
          <cell r="T903">
            <v>6</v>
          </cell>
          <cell r="U903">
            <v>2835.37</v>
          </cell>
          <cell r="V903">
            <v>26</v>
          </cell>
          <cell r="W903">
            <v>0.76325690580162742</v>
          </cell>
          <cell r="X903">
            <v>983.49</v>
          </cell>
          <cell r="Y903">
            <v>19.420000000000002</v>
          </cell>
          <cell r="Z903">
            <v>43.93</v>
          </cell>
          <cell r="AA903">
            <v>59033.78</v>
          </cell>
          <cell r="AB903">
            <v>18.45</v>
          </cell>
          <cell r="AC903">
            <v>16.68</v>
          </cell>
          <cell r="AD903">
            <v>15.2</v>
          </cell>
          <cell r="AE903">
            <v>763</v>
          </cell>
          <cell r="AF903">
            <v>67</v>
          </cell>
          <cell r="AG903">
            <v>0.68</v>
          </cell>
          <cell r="AH903">
            <v>18</v>
          </cell>
          <cell r="AI903">
            <v>25.76</v>
          </cell>
          <cell r="AJ903">
            <v>8.68</v>
          </cell>
          <cell r="AK903">
            <v>1.96</v>
          </cell>
          <cell r="AL903">
            <v>1519</v>
          </cell>
          <cell r="AM903">
            <v>554.17999999999995</v>
          </cell>
          <cell r="AN903">
            <v>9.2100000000000009</v>
          </cell>
          <cell r="AO903">
            <v>120</v>
          </cell>
        </row>
        <row r="904">
          <cell r="A904" t="str">
            <v>Maipú</v>
          </cell>
          <cell r="B904" t="str">
            <v xml:space="preserve"> Santa Elvira 1409</v>
          </cell>
          <cell r="C904">
            <v>77500000</v>
          </cell>
          <cell r="D904">
            <v>2225.5410000000002</v>
          </cell>
          <cell r="E904">
            <v>50</v>
          </cell>
          <cell r="F904">
            <v>100</v>
          </cell>
          <cell r="G904">
            <v>2</v>
          </cell>
          <cell r="H904">
            <v>1</v>
          </cell>
          <cell r="I904">
            <v>0</v>
          </cell>
          <cell r="J904" t="str">
            <v>01/12/2022</v>
          </cell>
          <cell r="K904">
            <v>517393</v>
          </cell>
          <cell r="L904">
            <v>2847701.93</v>
          </cell>
          <cell r="M904">
            <v>1791808.5</v>
          </cell>
          <cell r="N904">
            <v>185</v>
          </cell>
          <cell r="O904">
            <v>384.19</v>
          </cell>
          <cell r="P904">
            <v>1.33</v>
          </cell>
          <cell r="Q904">
            <v>101</v>
          </cell>
          <cell r="R904">
            <v>8</v>
          </cell>
          <cell r="S904">
            <v>538.27</v>
          </cell>
          <cell r="T904">
            <v>16</v>
          </cell>
          <cell r="U904">
            <v>1258.33</v>
          </cell>
          <cell r="V904">
            <v>35.22</v>
          </cell>
          <cell r="W904">
            <v>2.1906116079118543</v>
          </cell>
          <cell r="X904">
            <v>848.94</v>
          </cell>
          <cell r="Y904">
            <v>8.2100000000000009</v>
          </cell>
          <cell r="Z904">
            <v>53.33</v>
          </cell>
          <cell r="AA904">
            <v>274737.43</v>
          </cell>
          <cell r="AB904">
            <v>0.89</v>
          </cell>
          <cell r="AC904">
            <v>6.81</v>
          </cell>
          <cell r="AD904">
            <v>44</v>
          </cell>
          <cell r="AE904">
            <v>3405</v>
          </cell>
          <cell r="AF904">
            <v>574</v>
          </cell>
          <cell r="AG904">
            <v>0.7</v>
          </cell>
          <cell r="AH904">
            <v>40.74</v>
          </cell>
          <cell r="AI904">
            <v>13.22</v>
          </cell>
          <cell r="AJ904">
            <v>4.8</v>
          </cell>
          <cell r="AK904">
            <v>1.69</v>
          </cell>
          <cell r="AL904">
            <v>6715</v>
          </cell>
          <cell r="AM904">
            <v>843.15</v>
          </cell>
          <cell r="AN904">
            <v>23.75</v>
          </cell>
          <cell r="AO904">
            <v>110</v>
          </cell>
        </row>
        <row r="905">
          <cell r="A905" t="str">
            <v>San Joaquín</v>
          </cell>
          <cell r="B905" t="str">
            <v xml:space="preserve"> Av Departamental con Francisco de Castañeda</v>
          </cell>
          <cell r="C905">
            <v>129999990</v>
          </cell>
          <cell r="D905">
            <v>3733.165</v>
          </cell>
          <cell r="E905">
            <v>160</v>
          </cell>
          <cell r="F905">
            <v>200</v>
          </cell>
          <cell r="G905">
            <v>6</v>
          </cell>
          <cell r="H905">
            <v>2</v>
          </cell>
          <cell r="I905">
            <v>3</v>
          </cell>
          <cell r="J905" t="str">
            <v>01/12/2022</v>
          </cell>
          <cell r="K905">
            <v>94325</v>
          </cell>
          <cell r="L905">
            <v>462653.8</v>
          </cell>
          <cell r="M905">
            <v>241561.72</v>
          </cell>
          <cell r="N905">
            <v>41</v>
          </cell>
          <cell r="O905">
            <v>351.81</v>
          </cell>
          <cell r="P905">
            <v>0.88</v>
          </cell>
          <cell r="Q905">
            <v>20</v>
          </cell>
          <cell r="R905">
            <v>0</v>
          </cell>
          <cell r="S905">
            <v>484.46</v>
          </cell>
          <cell r="T905">
            <v>11</v>
          </cell>
          <cell r="U905">
            <v>638.59</v>
          </cell>
          <cell r="V905">
            <v>0</v>
          </cell>
          <cell r="W905">
            <v>2.2952027751091895</v>
          </cell>
          <cell r="X905">
            <v>872.86</v>
          </cell>
          <cell r="Y905">
            <v>8.35</v>
          </cell>
          <cell r="Z905">
            <v>51.45</v>
          </cell>
          <cell r="AA905">
            <v>55845.98</v>
          </cell>
          <cell r="AB905">
            <v>0.86</v>
          </cell>
          <cell r="AC905">
            <v>11.18</v>
          </cell>
          <cell r="AD905">
            <v>21.2</v>
          </cell>
          <cell r="AE905">
            <v>787</v>
          </cell>
          <cell r="AF905">
            <v>198</v>
          </cell>
          <cell r="AG905">
            <v>0.97</v>
          </cell>
          <cell r="AH905">
            <v>17.39</v>
          </cell>
          <cell r="AI905">
            <v>21.1</v>
          </cell>
          <cell r="AJ905">
            <v>9.56</v>
          </cell>
          <cell r="AK905">
            <v>4.63</v>
          </cell>
          <cell r="AL905">
            <v>3068</v>
          </cell>
          <cell r="AM905">
            <v>562.21</v>
          </cell>
          <cell r="AN905">
            <v>13.97</v>
          </cell>
          <cell r="AO905">
            <v>90</v>
          </cell>
        </row>
        <row r="906">
          <cell r="A906" t="str">
            <v>Puente Alto</v>
          </cell>
          <cell r="B906" t="str">
            <v xml:space="preserve"> Puente Alto</v>
          </cell>
          <cell r="C906">
            <v>120000000</v>
          </cell>
          <cell r="D906">
            <v>3445.998</v>
          </cell>
          <cell r="E906">
            <v>120</v>
          </cell>
          <cell r="F906">
            <v>140</v>
          </cell>
          <cell r="G906">
            <v>4</v>
          </cell>
          <cell r="H906">
            <v>2</v>
          </cell>
          <cell r="I906">
            <v>1</v>
          </cell>
          <cell r="J906" t="str">
            <v>01/12/2022</v>
          </cell>
          <cell r="K906">
            <v>565439</v>
          </cell>
          <cell r="L906">
            <v>2492680.23</v>
          </cell>
          <cell r="M906">
            <v>1930758.23</v>
          </cell>
          <cell r="N906">
            <v>214</v>
          </cell>
          <cell r="O906">
            <v>532.9</v>
          </cell>
          <cell r="P906">
            <v>1.25</v>
          </cell>
          <cell r="Q906">
            <v>106</v>
          </cell>
          <cell r="R906">
            <v>6</v>
          </cell>
          <cell r="S906">
            <v>645.05999999999995</v>
          </cell>
          <cell r="T906">
            <v>15</v>
          </cell>
          <cell r="U906">
            <v>1378.98</v>
          </cell>
          <cell r="V906">
            <v>28.19</v>
          </cell>
          <cell r="W906">
            <v>1.2556730367182511</v>
          </cell>
          <cell r="X906">
            <v>661.65</v>
          </cell>
          <cell r="Y906">
            <v>7.67</v>
          </cell>
          <cell r="Z906">
            <v>51.76</v>
          </cell>
          <cell r="AA906">
            <v>348064.42</v>
          </cell>
          <cell r="AB906">
            <v>0.9</v>
          </cell>
          <cell r="AC906">
            <v>9.34</v>
          </cell>
          <cell r="AD906">
            <v>69.3</v>
          </cell>
          <cell r="AE906">
            <v>3624</v>
          </cell>
          <cell r="AF906">
            <v>875</v>
          </cell>
          <cell r="AG906">
            <v>0.71</v>
          </cell>
          <cell r="AH906">
            <v>37.18</v>
          </cell>
          <cell r="AI906">
            <v>23.31</v>
          </cell>
          <cell r="AJ906">
            <v>6.78</v>
          </cell>
          <cell r="AK906">
            <v>1.51</v>
          </cell>
          <cell r="AL906">
            <v>7593</v>
          </cell>
          <cell r="AM906">
            <v>800.28</v>
          </cell>
          <cell r="AN906">
            <v>28.19</v>
          </cell>
          <cell r="AO906">
            <v>105</v>
          </cell>
        </row>
        <row r="907">
          <cell r="A907" t="str">
            <v>La Cisterna</v>
          </cell>
          <cell r="B907" t="str">
            <v xml:space="preserve"> Alfredo Mackenney/Bombero  Encalada</v>
          </cell>
          <cell r="C907">
            <v>222936846</v>
          </cell>
          <cell r="D907">
            <v>6402</v>
          </cell>
          <cell r="E907">
            <v>140</v>
          </cell>
          <cell r="F907">
            <v>364</v>
          </cell>
          <cell r="G907">
            <v>4</v>
          </cell>
          <cell r="H907">
            <v>2</v>
          </cell>
          <cell r="I907">
            <v>0</v>
          </cell>
          <cell r="J907" t="str">
            <v>01/12/2022</v>
          </cell>
          <cell r="K907">
            <v>89889</v>
          </cell>
          <cell r="L907">
            <v>160366.5</v>
          </cell>
          <cell r="M907">
            <v>128427.75</v>
          </cell>
          <cell r="N907">
            <v>50</v>
          </cell>
          <cell r="O907">
            <v>330.55</v>
          </cell>
          <cell r="P907">
            <v>1.94</v>
          </cell>
          <cell r="Q907">
            <v>34</v>
          </cell>
          <cell r="R907">
            <v>2</v>
          </cell>
          <cell r="S907">
            <v>402.71</v>
          </cell>
          <cell r="T907">
            <v>4</v>
          </cell>
          <cell r="U907">
            <v>1039.43</v>
          </cell>
          <cell r="V907">
            <v>0</v>
          </cell>
          <cell r="W907">
            <v>2.2248942920399783</v>
          </cell>
          <cell r="X907">
            <v>1007.41</v>
          </cell>
          <cell r="Y907">
            <v>8.26</v>
          </cell>
          <cell r="Z907">
            <v>20.95</v>
          </cell>
          <cell r="AA907">
            <v>46778.32</v>
          </cell>
          <cell r="AB907">
            <v>0.02</v>
          </cell>
          <cell r="AC907">
            <v>11.12</v>
          </cell>
          <cell r="AD907">
            <v>20.329999999999998</v>
          </cell>
          <cell r="AE907">
            <v>1127</v>
          </cell>
          <cell r="AF907">
            <v>286</v>
          </cell>
          <cell r="AG907">
            <v>1.43</v>
          </cell>
          <cell r="AH907">
            <v>75</v>
          </cell>
          <cell r="AI907">
            <v>17.82</v>
          </cell>
          <cell r="AJ907">
            <v>6.35</v>
          </cell>
          <cell r="AK907">
            <v>2.13</v>
          </cell>
          <cell r="AL907">
            <v>1800</v>
          </cell>
          <cell r="AM907">
            <v>707.29</v>
          </cell>
          <cell r="AN907">
            <v>1.98</v>
          </cell>
          <cell r="AO907">
            <v>90</v>
          </cell>
        </row>
        <row r="908">
          <cell r="A908" t="str">
            <v>Maipú</v>
          </cell>
          <cell r="B908" t="str">
            <v xml:space="preserve"> Maipú</v>
          </cell>
          <cell r="C908">
            <v>115000000</v>
          </cell>
          <cell r="D908">
            <v>3302.415</v>
          </cell>
          <cell r="E908">
            <v>90</v>
          </cell>
          <cell r="F908">
            <v>121</v>
          </cell>
          <cell r="G908">
            <v>4</v>
          </cell>
          <cell r="H908">
            <v>3</v>
          </cell>
          <cell r="I908">
            <v>1</v>
          </cell>
          <cell r="J908" t="str">
            <v>01/12/2022</v>
          </cell>
          <cell r="K908">
            <v>517393</v>
          </cell>
          <cell r="L908">
            <v>2847701.93</v>
          </cell>
          <cell r="M908">
            <v>1791808.5</v>
          </cell>
          <cell r="N908">
            <v>185</v>
          </cell>
          <cell r="O908">
            <v>384.19</v>
          </cell>
          <cell r="P908">
            <v>1.33</v>
          </cell>
          <cell r="Q908">
            <v>101</v>
          </cell>
          <cell r="R908">
            <v>8</v>
          </cell>
          <cell r="S908">
            <v>538.27</v>
          </cell>
          <cell r="T908">
            <v>16</v>
          </cell>
          <cell r="U908">
            <v>1258.33</v>
          </cell>
          <cell r="V908">
            <v>35.22</v>
          </cell>
          <cell r="W908">
            <v>2.1906116079118543</v>
          </cell>
          <cell r="X908">
            <v>848.94</v>
          </cell>
          <cell r="Y908">
            <v>8.2100000000000009</v>
          </cell>
          <cell r="Z908">
            <v>53.33</v>
          </cell>
          <cell r="AA908">
            <v>274737.43</v>
          </cell>
          <cell r="AB908">
            <v>0.89</v>
          </cell>
          <cell r="AC908">
            <v>6.81</v>
          </cell>
          <cell r="AD908">
            <v>44</v>
          </cell>
          <cell r="AE908">
            <v>3405</v>
          </cell>
          <cell r="AF908">
            <v>574</v>
          </cell>
          <cell r="AG908">
            <v>0.7</v>
          </cell>
          <cell r="AH908">
            <v>40.74</v>
          </cell>
          <cell r="AI908">
            <v>13.22</v>
          </cell>
          <cell r="AJ908">
            <v>4.8</v>
          </cell>
          <cell r="AK908">
            <v>1.69</v>
          </cell>
          <cell r="AL908">
            <v>6715</v>
          </cell>
          <cell r="AM908">
            <v>843.15</v>
          </cell>
          <cell r="AN908">
            <v>23.75</v>
          </cell>
          <cell r="AO908">
            <v>110</v>
          </cell>
        </row>
        <row r="909">
          <cell r="A909" t="str">
            <v>Vitacura</v>
          </cell>
          <cell r="B909" t="str">
            <v xml:space="preserve"> Walter Müller</v>
          </cell>
          <cell r="C909">
            <v>971561700</v>
          </cell>
          <cell r="D909">
            <v>27900</v>
          </cell>
          <cell r="E909">
            <v>450</v>
          </cell>
          <cell r="F909">
            <v>715</v>
          </cell>
          <cell r="G909">
            <v>6</v>
          </cell>
          <cell r="H909">
            <v>5</v>
          </cell>
          <cell r="I909">
            <v>3</v>
          </cell>
          <cell r="J909" t="str">
            <v>01/12/2022</v>
          </cell>
          <cell r="K909">
            <v>85300</v>
          </cell>
          <cell r="L909">
            <v>1592903.19</v>
          </cell>
          <cell r="M909">
            <v>257987</v>
          </cell>
          <cell r="N909">
            <v>4</v>
          </cell>
          <cell r="O909">
            <v>1583.42</v>
          </cell>
          <cell r="P909">
            <v>0.28999999999999998</v>
          </cell>
          <cell r="Q909">
            <v>3</v>
          </cell>
          <cell r="R909">
            <v>15</v>
          </cell>
          <cell r="S909">
            <v>1633.06</v>
          </cell>
          <cell r="T909">
            <v>1</v>
          </cell>
          <cell r="U909">
            <v>2461.6</v>
          </cell>
          <cell r="V909">
            <v>0</v>
          </cell>
          <cell r="W909">
            <v>1.9905213719847887</v>
          </cell>
          <cell r="X909">
            <v>1717.42</v>
          </cell>
          <cell r="Y909">
            <v>2.5099999999999998</v>
          </cell>
          <cell r="Z909">
            <v>35.18</v>
          </cell>
          <cell r="AA909">
            <v>42926.63</v>
          </cell>
          <cell r="AB909">
            <v>5.72</v>
          </cell>
          <cell r="AC909">
            <v>0.79</v>
          </cell>
          <cell r="AD909">
            <v>1.95</v>
          </cell>
          <cell r="AE909">
            <v>559</v>
          </cell>
          <cell r="AF909">
            <v>112</v>
          </cell>
          <cell r="AG909">
            <v>0.71</v>
          </cell>
          <cell r="AH909">
            <v>0</v>
          </cell>
          <cell r="AI909">
            <v>3.48</v>
          </cell>
          <cell r="AJ909">
            <v>0.79</v>
          </cell>
          <cell r="AK909">
            <v>0.81</v>
          </cell>
          <cell r="AL909">
            <v>301</v>
          </cell>
          <cell r="AM909">
            <v>863.73</v>
          </cell>
          <cell r="AN909">
            <v>8.7100000000000009</v>
          </cell>
          <cell r="AO909">
            <v>81</v>
          </cell>
        </row>
        <row r="910">
          <cell r="A910" t="str">
            <v>Cerrillos</v>
          </cell>
          <cell r="B910" t="str">
            <v xml:space="preserve"> Departamental con Camino a Melipilla</v>
          </cell>
          <cell r="C910">
            <v>174115000</v>
          </cell>
          <cell r="D910">
            <v>5000</v>
          </cell>
          <cell r="E910">
            <v>64</v>
          </cell>
          <cell r="F910">
            <v>266</v>
          </cell>
          <cell r="G910">
            <v>3</v>
          </cell>
          <cell r="H910">
            <v>1</v>
          </cell>
          <cell r="I910">
            <v>2</v>
          </cell>
          <cell r="J910" t="str">
            <v>01/12/2022</v>
          </cell>
          <cell r="K910">
            <v>80710</v>
          </cell>
          <cell r="L910">
            <v>1176964.6499999999</v>
          </cell>
          <cell r="M910">
            <v>305502.19</v>
          </cell>
          <cell r="N910">
            <v>44</v>
          </cell>
          <cell r="O910">
            <v>349.78</v>
          </cell>
          <cell r="P910">
            <v>1.05</v>
          </cell>
          <cell r="Q910">
            <v>20</v>
          </cell>
          <cell r="R910">
            <v>0</v>
          </cell>
          <cell r="S910">
            <v>733.7</v>
          </cell>
          <cell r="T910">
            <v>4</v>
          </cell>
          <cell r="U910">
            <v>1243.08</v>
          </cell>
          <cell r="V910">
            <v>0</v>
          </cell>
          <cell r="W910">
            <v>2.1018228595055128</v>
          </cell>
          <cell r="X910">
            <v>831.05</v>
          </cell>
          <cell r="Y910">
            <v>5.48</v>
          </cell>
          <cell r="Z910">
            <v>41.53</v>
          </cell>
          <cell r="AA910">
            <v>40645</v>
          </cell>
          <cell r="AB910">
            <v>0</v>
          </cell>
          <cell r="AC910">
            <v>9.5399999999999991</v>
          </cell>
          <cell r="AD910">
            <v>18.53</v>
          </cell>
          <cell r="AE910">
            <v>998</v>
          </cell>
          <cell r="AF910">
            <v>216</v>
          </cell>
          <cell r="AG910">
            <v>1.38</v>
          </cell>
          <cell r="AH910">
            <v>40</v>
          </cell>
          <cell r="AI910">
            <v>27.42</v>
          </cell>
          <cell r="AJ910">
            <v>8.6999999999999993</v>
          </cell>
          <cell r="AK910">
            <v>2.35</v>
          </cell>
          <cell r="AL910">
            <v>1847</v>
          </cell>
          <cell r="AM910">
            <v>693.22</v>
          </cell>
          <cell r="AN910">
            <v>9.2799999999999994</v>
          </cell>
          <cell r="AO910">
            <v>90</v>
          </cell>
        </row>
        <row r="911">
          <cell r="A911" t="str">
            <v>Lo Espejo</v>
          </cell>
          <cell r="B911" t="str">
            <v xml:space="preserve"> Los laureles</v>
          </cell>
          <cell r="C911">
            <v>150000000</v>
          </cell>
          <cell r="D911">
            <v>4307.4979999999996</v>
          </cell>
          <cell r="E911">
            <v>181</v>
          </cell>
          <cell r="F911">
            <v>225</v>
          </cell>
          <cell r="G911">
            <v>5</v>
          </cell>
          <cell r="H911">
            <v>3</v>
          </cell>
          <cell r="I911">
            <v>1</v>
          </cell>
          <cell r="J911" t="str">
            <v>01/12/2022</v>
          </cell>
          <cell r="K911">
            <v>98651</v>
          </cell>
          <cell r="L911">
            <v>430503.44</v>
          </cell>
          <cell r="M911">
            <v>229264.55</v>
          </cell>
          <cell r="N911">
            <v>56</v>
          </cell>
          <cell r="O911">
            <v>271.47000000000003</v>
          </cell>
          <cell r="P911">
            <v>0.95</v>
          </cell>
          <cell r="Q911">
            <v>25</v>
          </cell>
          <cell r="R911">
            <v>0</v>
          </cell>
          <cell r="S911">
            <v>331.7</v>
          </cell>
          <cell r="T911">
            <v>8</v>
          </cell>
          <cell r="U911">
            <v>809.37</v>
          </cell>
          <cell r="V911">
            <v>43.75</v>
          </cell>
          <cell r="W911">
            <v>1.2023886315936827</v>
          </cell>
          <cell r="X911">
            <v>759.76</v>
          </cell>
          <cell r="Y911">
            <v>11.14</v>
          </cell>
          <cell r="Z911">
            <v>10.96</v>
          </cell>
          <cell r="AA911">
            <v>51219.65</v>
          </cell>
          <cell r="AB911">
            <v>0</v>
          </cell>
          <cell r="AC911">
            <v>14.85</v>
          </cell>
          <cell r="AD911">
            <v>67.459999999999994</v>
          </cell>
          <cell r="AE911">
            <v>1126</v>
          </cell>
          <cell r="AF911">
            <v>353</v>
          </cell>
          <cell r="AG911">
            <v>1.43</v>
          </cell>
          <cell r="AH911">
            <v>42</v>
          </cell>
          <cell r="AI911">
            <v>37.5</v>
          </cell>
          <cell r="AJ911">
            <v>12.07</v>
          </cell>
          <cell r="AK911">
            <v>4.83</v>
          </cell>
          <cell r="AL911">
            <v>3524</v>
          </cell>
          <cell r="AM911">
            <v>532.98</v>
          </cell>
          <cell r="AN911">
            <v>2.94</v>
          </cell>
          <cell r="AO911">
            <v>130</v>
          </cell>
        </row>
        <row r="912">
          <cell r="A912" t="str">
            <v>San Bernardo</v>
          </cell>
          <cell r="B912" t="str">
            <v xml:space="preserve"> Lomas de Mirasur con Ruta 5S</v>
          </cell>
          <cell r="C912">
            <v>139000000</v>
          </cell>
          <cell r="D912">
            <v>3991.6149999999998</v>
          </cell>
          <cell r="E912">
            <v>90</v>
          </cell>
          <cell r="F912">
            <v>128</v>
          </cell>
          <cell r="G912">
            <v>4</v>
          </cell>
          <cell r="H912">
            <v>2</v>
          </cell>
          <cell r="I912">
            <v>1</v>
          </cell>
          <cell r="J912" t="str">
            <v>01/12/2022</v>
          </cell>
          <cell r="K912">
            <v>295550</v>
          </cell>
          <cell r="L912">
            <v>1202249.04</v>
          </cell>
          <cell r="M912">
            <v>888070.94</v>
          </cell>
          <cell r="N912">
            <v>136</v>
          </cell>
          <cell r="O912">
            <v>435.51</v>
          </cell>
          <cell r="P912">
            <v>1.1200000000000001</v>
          </cell>
          <cell r="Q912">
            <v>72</v>
          </cell>
          <cell r="R912">
            <v>6</v>
          </cell>
          <cell r="S912">
            <v>532.71</v>
          </cell>
          <cell r="T912">
            <v>16</v>
          </cell>
          <cell r="U912">
            <v>1086.2</v>
          </cell>
          <cell r="V912">
            <v>87.58</v>
          </cell>
          <cell r="W912">
            <v>1.7781383098564814</v>
          </cell>
          <cell r="X912">
            <v>645.42999999999995</v>
          </cell>
          <cell r="Y912">
            <v>14.56</v>
          </cell>
          <cell r="Z912">
            <v>31.39</v>
          </cell>
          <cell r="AA912">
            <v>160655.12999999998</v>
          </cell>
          <cell r="AB912">
            <v>0.4</v>
          </cell>
          <cell r="AC912">
            <v>12.73</v>
          </cell>
          <cell r="AD912">
            <v>38.26</v>
          </cell>
          <cell r="AE912">
            <v>3184</v>
          </cell>
          <cell r="AF912">
            <v>603</v>
          </cell>
          <cell r="AG912">
            <v>1.1499999999999999</v>
          </cell>
          <cell r="AH912">
            <v>46.15</v>
          </cell>
          <cell r="AI912">
            <v>26.07</v>
          </cell>
          <cell r="AJ912">
            <v>9.44</v>
          </cell>
          <cell r="AK912">
            <v>2.14</v>
          </cell>
          <cell r="AL912">
            <v>6355</v>
          </cell>
          <cell r="AM912">
            <v>611.07000000000005</v>
          </cell>
          <cell r="AN912">
            <v>10.7</v>
          </cell>
          <cell r="AO912">
            <v>120</v>
          </cell>
        </row>
        <row r="913">
          <cell r="A913" t="str">
            <v>Providencia</v>
          </cell>
          <cell r="B913" t="str">
            <v xml:space="preserve"> Manuel montt / valenzuela castillo / alférez real</v>
          </cell>
          <cell r="C913">
            <v>539756500</v>
          </cell>
          <cell r="D913">
            <v>15500</v>
          </cell>
          <cell r="E913">
            <v>225</v>
          </cell>
          <cell r="F913">
            <v>372</v>
          </cell>
          <cell r="G913">
            <v>6</v>
          </cell>
          <cell r="H913">
            <v>3</v>
          </cell>
          <cell r="I913">
            <v>3</v>
          </cell>
          <cell r="J913" t="str">
            <v>01/12/2022</v>
          </cell>
          <cell r="K913">
            <v>141986</v>
          </cell>
          <cell r="L913">
            <v>2121068.62</v>
          </cell>
          <cell r="M913">
            <v>262959.53000000003</v>
          </cell>
          <cell r="N913">
            <v>15</v>
          </cell>
          <cell r="O913">
            <v>808.55</v>
          </cell>
          <cell r="P913">
            <v>1.45</v>
          </cell>
          <cell r="Q913">
            <v>18</v>
          </cell>
          <cell r="R913">
            <v>23</v>
          </cell>
          <cell r="S913">
            <v>690.76</v>
          </cell>
          <cell r="T913">
            <v>6</v>
          </cell>
          <cell r="U913">
            <v>1084.74</v>
          </cell>
          <cell r="V913">
            <v>0</v>
          </cell>
          <cell r="W913">
            <v>4.4714613012020283</v>
          </cell>
          <cell r="X913">
            <v>1694.2</v>
          </cell>
          <cell r="Y913">
            <v>3.07</v>
          </cell>
          <cell r="Z913">
            <v>65.53</v>
          </cell>
          <cell r="AA913">
            <v>85165.3</v>
          </cell>
          <cell r="AB913">
            <v>8.2100000000000009</v>
          </cell>
          <cell r="AC913">
            <v>1.27</v>
          </cell>
          <cell r="AD913">
            <v>2.15</v>
          </cell>
          <cell r="AE913">
            <v>1418</v>
          </cell>
          <cell r="AF913">
            <v>954</v>
          </cell>
          <cell r="AG913">
            <v>1.54</v>
          </cell>
          <cell r="AH913">
            <v>18.75</v>
          </cell>
          <cell r="AI913">
            <v>3.38</v>
          </cell>
          <cell r="AJ913">
            <v>2.23</v>
          </cell>
          <cell r="AK913">
            <v>1.34</v>
          </cell>
          <cell r="AL913">
            <v>2344</v>
          </cell>
          <cell r="AM913">
            <v>738.17</v>
          </cell>
          <cell r="AN913">
            <v>37.159999999999997</v>
          </cell>
          <cell r="AO913">
            <v>65</v>
          </cell>
        </row>
        <row r="914">
          <cell r="A914" t="str">
            <v>Peñaflor</v>
          </cell>
          <cell r="B914" t="str">
            <v xml:space="preserve"> Peñaflor</v>
          </cell>
          <cell r="C914">
            <v>78000000</v>
          </cell>
          <cell r="D914">
            <v>2239.8989999999999</v>
          </cell>
          <cell r="E914">
            <v>70</v>
          </cell>
          <cell r="F914">
            <v>110</v>
          </cell>
          <cell r="G914">
            <v>3</v>
          </cell>
          <cell r="H914">
            <v>2</v>
          </cell>
          <cell r="I914">
            <v>2</v>
          </cell>
          <cell r="J914" t="str">
            <v>01/12/2022</v>
          </cell>
          <cell r="K914">
            <v>82959</v>
          </cell>
          <cell r="L914">
            <v>393977.81</v>
          </cell>
          <cell r="M914">
            <v>194391.52</v>
          </cell>
          <cell r="N914">
            <v>47</v>
          </cell>
          <cell r="O914">
            <v>458.68</v>
          </cell>
          <cell r="P914">
            <v>1.26</v>
          </cell>
          <cell r="Q914">
            <v>30</v>
          </cell>
          <cell r="R914">
            <v>3</v>
          </cell>
          <cell r="S914">
            <v>592.67999999999995</v>
          </cell>
          <cell r="T914">
            <v>4</v>
          </cell>
          <cell r="U914">
            <v>1364.71</v>
          </cell>
          <cell r="V914">
            <v>124.82</v>
          </cell>
          <cell r="W914">
            <v>1.2556730367182511</v>
          </cell>
          <cell r="X914">
            <v>744.04</v>
          </cell>
          <cell r="Y914">
            <v>13.71</v>
          </cell>
          <cell r="Z914">
            <v>42.57</v>
          </cell>
          <cell r="AA914">
            <v>40454.480000000003</v>
          </cell>
          <cell r="AB914">
            <v>0.4</v>
          </cell>
          <cell r="AC914">
            <v>13.13</v>
          </cell>
          <cell r="AD914">
            <v>51.42</v>
          </cell>
          <cell r="AE914">
            <v>277</v>
          </cell>
          <cell r="AF914">
            <v>75</v>
          </cell>
          <cell r="AG914">
            <v>0.36</v>
          </cell>
          <cell r="AH914">
            <v>46.15</v>
          </cell>
          <cell r="AI914">
            <v>13.46</v>
          </cell>
          <cell r="AJ914">
            <v>7.82</v>
          </cell>
          <cell r="AK914">
            <v>1.77</v>
          </cell>
          <cell r="AL914">
            <v>1223</v>
          </cell>
          <cell r="AM914">
            <v>676.26</v>
          </cell>
          <cell r="AN914">
            <v>8</v>
          </cell>
          <cell r="AO914">
            <v>130</v>
          </cell>
        </row>
        <row r="915">
          <cell r="A915" t="str">
            <v>Maipú</v>
          </cell>
          <cell r="B915" t="str">
            <v xml:space="preserve"> Maipú</v>
          </cell>
          <cell r="C915">
            <v>156703500</v>
          </cell>
          <cell r="D915">
            <v>4500</v>
          </cell>
          <cell r="E915">
            <v>77</v>
          </cell>
          <cell r="F915">
            <v>77</v>
          </cell>
          <cell r="G915">
            <v>3</v>
          </cell>
          <cell r="H915">
            <v>3</v>
          </cell>
          <cell r="I915">
            <v>1</v>
          </cell>
          <cell r="J915" t="str">
            <v>01/12/2022</v>
          </cell>
          <cell r="K915">
            <v>517393</v>
          </cell>
          <cell r="L915">
            <v>2847701.93</v>
          </cell>
          <cell r="M915">
            <v>1791808.5</v>
          </cell>
          <cell r="N915">
            <v>185</v>
          </cell>
          <cell r="O915">
            <v>384.19</v>
          </cell>
          <cell r="P915">
            <v>1.33</v>
          </cell>
          <cell r="Q915">
            <v>101</v>
          </cell>
          <cell r="R915">
            <v>8</v>
          </cell>
          <cell r="S915">
            <v>538.27</v>
          </cell>
          <cell r="T915">
            <v>16</v>
          </cell>
          <cell r="U915">
            <v>1258.33</v>
          </cell>
          <cell r="V915">
            <v>35.22</v>
          </cell>
          <cell r="W915">
            <v>2.1906116079118543</v>
          </cell>
          <cell r="X915">
            <v>848.94</v>
          </cell>
          <cell r="Y915">
            <v>8.2100000000000009</v>
          </cell>
          <cell r="Z915">
            <v>53.33</v>
          </cell>
          <cell r="AA915">
            <v>274737.43</v>
          </cell>
          <cell r="AB915">
            <v>0.89</v>
          </cell>
          <cell r="AC915">
            <v>6.81</v>
          </cell>
          <cell r="AD915">
            <v>44</v>
          </cell>
          <cell r="AE915">
            <v>3405</v>
          </cell>
          <cell r="AF915">
            <v>574</v>
          </cell>
          <cell r="AG915">
            <v>0.7</v>
          </cell>
          <cell r="AH915">
            <v>40.74</v>
          </cell>
          <cell r="AI915">
            <v>13.22</v>
          </cell>
          <cell r="AJ915">
            <v>4.8</v>
          </cell>
          <cell r="AK915">
            <v>1.69</v>
          </cell>
          <cell r="AL915">
            <v>6715</v>
          </cell>
          <cell r="AM915">
            <v>843.15</v>
          </cell>
          <cell r="AN915">
            <v>23.75</v>
          </cell>
          <cell r="AO915">
            <v>110</v>
          </cell>
        </row>
        <row r="916">
          <cell r="A916" t="str">
            <v>Pudahuel</v>
          </cell>
          <cell r="B916" t="str">
            <v xml:space="preserve"> Fraternidad</v>
          </cell>
          <cell r="C916">
            <v>98000000</v>
          </cell>
          <cell r="D916">
            <v>2814.232</v>
          </cell>
          <cell r="E916">
            <v>82</v>
          </cell>
          <cell r="F916">
            <v>74</v>
          </cell>
          <cell r="G916">
            <v>3</v>
          </cell>
          <cell r="H916">
            <v>1</v>
          </cell>
          <cell r="I916">
            <v>2</v>
          </cell>
          <cell r="J916" t="str">
            <v>01/12/2022</v>
          </cell>
          <cell r="K916">
            <v>222754</v>
          </cell>
          <cell r="L916">
            <v>1048199.86</v>
          </cell>
          <cell r="M916">
            <v>752623.24</v>
          </cell>
          <cell r="N916">
            <v>72</v>
          </cell>
          <cell r="O916">
            <v>384.8</v>
          </cell>
          <cell r="P916">
            <v>0.97</v>
          </cell>
          <cell r="Q916">
            <v>39</v>
          </cell>
          <cell r="R916">
            <v>1</v>
          </cell>
          <cell r="S916">
            <v>374.17</v>
          </cell>
          <cell r="T916">
            <v>13</v>
          </cell>
          <cell r="U916">
            <v>660.45</v>
          </cell>
          <cell r="V916">
            <v>0</v>
          </cell>
          <cell r="W916">
            <v>1.7894542944139189</v>
          </cell>
          <cell r="X916">
            <v>860.85</v>
          </cell>
          <cell r="Y916">
            <v>8.7100000000000009</v>
          </cell>
          <cell r="Z916">
            <v>40.11</v>
          </cell>
          <cell r="AA916">
            <v>123507.95999999999</v>
          </cell>
          <cell r="AB916">
            <v>0.44</v>
          </cell>
          <cell r="AC916">
            <v>9.2899999999999991</v>
          </cell>
          <cell r="AD916">
            <v>30.22</v>
          </cell>
          <cell r="AE916">
            <v>2592</v>
          </cell>
          <cell r="AF916">
            <v>331</v>
          </cell>
          <cell r="AG916">
            <v>1.18</v>
          </cell>
          <cell r="AH916">
            <v>19.350000000000001</v>
          </cell>
          <cell r="AI916">
            <v>22.51</v>
          </cell>
          <cell r="AJ916">
            <v>8.08</v>
          </cell>
          <cell r="AK916">
            <v>2.64</v>
          </cell>
          <cell r="AL916">
            <v>4718</v>
          </cell>
          <cell r="AM916">
            <v>729.19</v>
          </cell>
          <cell r="AN916">
            <v>6.3</v>
          </cell>
          <cell r="AO916">
            <v>105</v>
          </cell>
        </row>
        <row r="917">
          <cell r="A917" t="str">
            <v>La Florida</v>
          </cell>
          <cell r="B917" t="str">
            <v xml:space="preserve"> Manutara/San Jose de la Estrella</v>
          </cell>
          <cell r="C917">
            <v>155000000</v>
          </cell>
          <cell r="D917">
            <v>4451.0810000000001</v>
          </cell>
          <cell r="E917">
            <v>90</v>
          </cell>
          <cell r="F917">
            <v>110</v>
          </cell>
          <cell r="G917">
            <v>4</v>
          </cell>
          <cell r="H917">
            <v>2</v>
          </cell>
          <cell r="I917">
            <v>0</v>
          </cell>
          <cell r="J917" t="str">
            <v>01/12/2022</v>
          </cell>
          <cell r="K917">
            <v>366376</v>
          </cell>
          <cell r="L917">
            <v>1375949.93</v>
          </cell>
          <cell r="M917">
            <v>1159154.1100000001</v>
          </cell>
          <cell r="N917">
            <v>182</v>
          </cell>
          <cell r="O917">
            <v>427.54</v>
          </cell>
          <cell r="P917">
            <v>1.32</v>
          </cell>
          <cell r="Q917">
            <v>107</v>
          </cell>
          <cell r="R917">
            <v>13</v>
          </cell>
          <cell r="S917">
            <v>556.75</v>
          </cell>
          <cell r="T917">
            <v>19</v>
          </cell>
          <cell r="U917">
            <v>1171.98</v>
          </cell>
          <cell r="V917">
            <v>54.97</v>
          </cell>
          <cell r="W917">
            <v>2.0681218214481398</v>
          </cell>
          <cell r="X917">
            <v>1012.89</v>
          </cell>
          <cell r="Y917">
            <v>5.3</v>
          </cell>
          <cell r="Z917">
            <v>52.79</v>
          </cell>
          <cell r="AA917">
            <v>180044.42</v>
          </cell>
          <cell r="AB917">
            <v>1.3</v>
          </cell>
          <cell r="AC917">
            <v>7.5</v>
          </cell>
          <cell r="AD917">
            <v>42.24</v>
          </cell>
          <cell r="AE917">
            <v>2814</v>
          </cell>
          <cell r="AF917">
            <v>736</v>
          </cell>
          <cell r="AG917">
            <v>0.89</v>
          </cell>
          <cell r="AH917">
            <v>57.58</v>
          </cell>
          <cell r="AI917">
            <v>18.989999999999998</v>
          </cell>
          <cell r="AJ917">
            <v>5.59</v>
          </cell>
          <cell r="AK917">
            <v>2.12</v>
          </cell>
          <cell r="AL917">
            <v>6098</v>
          </cell>
          <cell r="AM917">
            <v>810.97</v>
          </cell>
          <cell r="AN917">
            <v>15.28</v>
          </cell>
          <cell r="AO917">
            <v>90</v>
          </cell>
        </row>
        <row r="918">
          <cell r="A918" t="str">
            <v>Las Condes</v>
          </cell>
          <cell r="B918" t="str">
            <v xml:space="preserve"> Las Condes</v>
          </cell>
          <cell r="C918">
            <v>362000000</v>
          </cell>
          <cell r="D918">
            <v>10395.428</v>
          </cell>
          <cell r="E918">
            <v>235</v>
          </cell>
          <cell r="F918">
            <v>235</v>
          </cell>
          <cell r="G918">
            <v>4</v>
          </cell>
          <cell r="H918">
            <v>2</v>
          </cell>
          <cell r="I918">
            <v>0</v>
          </cell>
          <cell r="J918" t="str">
            <v>01/12/2022</v>
          </cell>
          <cell r="K918">
            <v>294480</v>
          </cell>
          <cell r="L918">
            <v>1432747.4</v>
          </cell>
          <cell r="M918">
            <v>690846.3</v>
          </cell>
          <cell r="N918">
            <v>22</v>
          </cell>
          <cell r="O918">
            <v>1097.19</v>
          </cell>
          <cell r="P918">
            <v>0.37</v>
          </cell>
          <cell r="Q918">
            <v>12</v>
          </cell>
          <cell r="R918">
            <v>41</v>
          </cell>
          <cell r="S918">
            <v>1390.84</v>
          </cell>
          <cell r="T918">
            <v>3</v>
          </cell>
          <cell r="U918">
            <v>2099.15</v>
          </cell>
          <cell r="V918">
            <v>0</v>
          </cell>
          <cell r="W918">
            <v>3.0235780041461733</v>
          </cell>
          <cell r="X918">
            <v>1480.51</v>
          </cell>
          <cell r="Y918">
            <v>2.76</v>
          </cell>
          <cell r="Z918">
            <v>77.150000000000006</v>
          </cell>
          <cell r="AA918">
            <v>117284.5</v>
          </cell>
          <cell r="AB918">
            <v>0</v>
          </cell>
          <cell r="AC918">
            <v>0.88</v>
          </cell>
          <cell r="AD918">
            <v>1.31</v>
          </cell>
          <cell r="AE918">
            <v>664</v>
          </cell>
          <cell r="AF918">
            <v>397</v>
          </cell>
          <cell r="AG918">
            <v>0.33</v>
          </cell>
          <cell r="AH918">
            <v>4</v>
          </cell>
          <cell r="AI918">
            <v>4.2300000000000004</v>
          </cell>
          <cell r="AJ918">
            <v>1.71</v>
          </cell>
          <cell r="AK918">
            <v>0.9</v>
          </cell>
          <cell r="AL918">
            <v>2301</v>
          </cell>
          <cell r="AM918">
            <v>839.24</v>
          </cell>
          <cell r="AN918">
            <v>40.57</v>
          </cell>
          <cell r="AO918">
            <v>80</v>
          </cell>
        </row>
        <row r="919">
          <cell r="A919" t="str">
            <v>Maipú</v>
          </cell>
          <cell r="B919" t="str">
            <v xml:space="preserve"> Lago lugano/jorge guerra</v>
          </cell>
          <cell r="C919">
            <v>282588645</v>
          </cell>
          <cell r="D919">
            <v>8115</v>
          </cell>
          <cell r="E919">
            <v>150</v>
          </cell>
          <cell r="F919">
            <v>290</v>
          </cell>
          <cell r="G919">
            <v>5</v>
          </cell>
          <cell r="H919">
            <v>3</v>
          </cell>
          <cell r="I919">
            <v>0</v>
          </cell>
          <cell r="J919" t="str">
            <v>01/12/2022</v>
          </cell>
          <cell r="K919">
            <v>517393</v>
          </cell>
          <cell r="L919">
            <v>2847701.93</v>
          </cell>
          <cell r="M919">
            <v>1791808.5</v>
          </cell>
          <cell r="N919">
            <v>185</v>
          </cell>
          <cell r="O919">
            <v>384.19</v>
          </cell>
          <cell r="P919">
            <v>1.33</v>
          </cell>
          <cell r="Q919">
            <v>101</v>
          </cell>
          <cell r="R919">
            <v>8</v>
          </cell>
          <cell r="S919">
            <v>538.27</v>
          </cell>
          <cell r="T919">
            <v>16</v>
          </cell>
          <cell r="U919">
            <v>1258.33</v>
          </cell>
          <cell r="V919">
            <v>35.22</v>
          </cell>
          <cell r="W919">
            <v>2.1906116079118543</v>
          </cell>
          <cell r="X919">
            <v>848.94</v>
          </cell>
          <cell r="Y919">
            <v>8.2100000000000009</v>
          </cell>
          <cell r="Z919">
            <v>53.33</v>
          </cell>
          <cell r="AA919">
            <v>274737.43</v>
          </cell>
          <cell r="AB919">
            <v>0.89</v>
          </cell>
          <cell r="AC919">
            <v>6.81</v>
          </cell>
          <cell r="AD919">
            <v>44</v>
          </cell>
          <cell r="AE919">
            <v>3405</v>
          </cell>
          <cell r="AF919">
            <v>574</v>
          </cell>
          <cell r="AG919">
            <v>0.7</v>
          </cell>
          <cell r="AH919">
            <v>40.74</v>
          </cell>
          <cell r="AI919">
            <v>13.22</v>
          </cell>
          <cell r="AJ919">
            <v>4.8</v>
          </cell>
          <cell r="AK919">
            <v>1.69</v>
          </cell>
          <cell r="AL919">
            <v>6715</v>
          </cell>
          <cell r="AM919">
            <v>843.15</v>
          </cell>
          <cell r="AN919">
            <v>23.75</v>
          </cell>
          <cell r="AO919">
            <v>110</v>
          </cell>
        </row>
        <row r="920">
          <cell r="A920" t="str">
            <v>San Bernardo</v>
          </cell>
          <cell r="B920" t="str">
            <v xml:space="preserve"> Avenida Los Suspiros</v>
          </cell>
          <cell r="C920">
            <v>163668100</v>
          </cell>
          <cell r="D920">
            <v>4700</v>
          </cell>
          <cell r="E920">
            <v>90</v>
          </cell>
          <cell r="F920">
            <v>151</v>
          </cell>
          <cell r="G920">
            <v>3</v>
          </cell>
          <cell r="H920">
            <v>3</v>
          </cell>
          <cell r="I920">
            <v>1</v>
          </cell>
          <cell r="J920" t="str">
            <v>01/12/2022</v>
          </cell>
          <cell r="K920">
            <v>295550</v>
          </cell>
          <cell r="L920">
            <v>1202249.04</v>
          </cell>
          <cell r="M920">
            <v>888070.94</v>
          </cell>
          <cell r="N920">
            <v>136</v>
          </cell>
          <cell r="O920">
            <v>435.51</v>
          </cell>
          <cell r="P920">
            <v>1.1200000000000001</v>
          </cell>
          <cell r="Q920">
            <v>72</v>
          </cell>
          <cell r="R920">
            <v>6</v>
          </cell>
          <cell r="S920">
            <v>532.71</v>
          </cell>
          <cell r="T920">
            <v>16</v>
          </cell>
          <cell r="U920">
            <v>1086.2</v>
          </cell>
          <cell r="V920">
            <v>87.58</v>
          </cell>
          <cell r="W920">
            <v>1.7781383098564814</v>
          </cell>
          <cell r="X920">
            <v>645.42999999999995</v>
          </cell>
          <cell r="Y920">
            <v>14.56</v>
          </cell>
          <cell r="Z920">
            <v>31.39</v>
          </cell>
          <cell r="AA920">
            <v>160655.12999999998</v>
          </cell>
          <cell r="AB920">
            <v>0.4</v>
          </cell>
          <cell r="AC920">
            <v>12.73</v>
          </cell>
          <cell r="AD920">
            <v>38.26</v>
          </cell>
          <cell r="AE920">
            <v>3184</v>
          </cell>
          <cell r="AF920">
            <v>603</v>
          </cell>
          <cell r="AG920">
            <v>1.1499999999999999</v>
          </cell>
          <cell r="AH920">
            <v>46.15</v>
          </cell>
          <cell r="AI920">
            <v>26.07</v>
          </cell>
          <cell r="AJ920">
            <v>9.44</v>
          </cell>
          <cell r="AK920">
            <v>2.14</v>
          </cell>
          <cell r="AL920">
            <v>6355</v>
          </cell>
          <cell r="AM920">
            <v>611.07000000000005</v>
          </cell>
          <cell r="AN920">
            <v>10.7</v>
          </cell>
          <cell r="AO920">
            <v>120</v>
          </cell>
        </row>
        <row r="921">
          <cell r="A921" t="str">
            <v>Talagante</v>
          </cell>
          <cell r="B921" t="str">
            <v xml:space="preserve"> pasaje 1 344 talagante</v>
          </cell>
          <cell r="C921">
            <v>73128300</v>
          </cell>
          <cell r="D921">
            <v>2100</v>
          </cell>
          <cell r="E921">
            <v>71</v>
          </cell>
          <cell r="F921">
            <v>72</v>
          </cell>
          <cell r="G921">
            <v>3</v>
          </cell>
          <cell r="H921">
            <v>2</v>
          </cell>
          <cell r="I921">
            <v>2</v>
          </cell>
          <cell r="J921" t="str">
            <v>01/12/2022</v>
          </cell>
          <cell r="K921">
            <v>58950</v>
          </cell>
          <cell r="L921">
            <v>409053.02</v>
          </cell>
          <cell r="M921">
            <v>305231.98</v>
          </cell>
          <cell r="N921">
            <v>34</v>
          </cell>
          <cell r="O921">
            <v>466.11</v>
          </cell>
          <cell r="P921">
            <v>1.71</v>
          </cell>
          <cell r="Q921">
            <v>22</v>
          </cell>
          <cell r="R921">
            <v>1</v>
          </cell>
          <cell r="S921">
            <v>623.78</v>
          </cell>
          <cell r="T921">
            <v>5</v>
          </cell>
          <cell r="U921">
            <v>1312.85</v>
          </cell>
          <cell r="V921">
            <v>11.01</v>
          </cell>
          <cell r="W921">
            <v>1.9416427628214292</v>
          </cell>
          <cell r="X921">
            <v>715.59</v>
          </cell>
          <cell r="Y921">
            <v>27.22</v>
          </cell>
          <cell r="Z921">
            <v>52.79</v>
          </cell>
          <cell r="AA921">
            <v>30827.39</v>
          </cell>
          <cell r="AB921">
            <v>1.88</v>
          </cell>
          <cell r="AC921">
            <v>14.05</v>
          </cell>
          <cell r="AD921">
            <v>49.4</v>
          </cell>
          <cell r="AE921">
            <v>167</v>
          </cell>
          <cell r="AF921">
            <v>66</v>
          </cell>
          <cell r="AG921">
            <v>0.28999999999999998</v>
          </cell>
          <cell r="AH921">
            <v>18</v>
          </cell>
          <cell r="AI921">
            <v>21.33</v>
          </cell>
          <cell r="AJ921">
            <v>8.6</v>
          </cell>
          <cell r="AK921">
            <v>1.64</v>
          </cell>
          <cell r="AL921">
            <v>907</v>
          </cell>
          <cell r="AM921">
            <v>579.61</v>
          </cell>
          <cell r="AN921">
            <v>10.59</v>
          </cell>
          <cell r="AO921">
            <v>130</v>
          </cell>
        </row>
        <row r="922">
          <cell r="A922" t="str">
            <v>San Bernardo</v>
          </cell>
          <cell r="B922" t="str">
            <v xml:space="preserve"> estrella de Belén 1698 San Bernardo</v>
          </cell>
          <cell r="C922">
            <v>102727850</v>
          </cell>
          <cell r="D922">
            <v>2950</v>
          </cell>
          <cell r="E922">
            <v>110</v>
          </cell>
          <cell r="F922">
            <v>130</v>
          </cell>
          <cell r="G922">
            <v>4</v>
          </cell>
          <cell r="H922">
            <v>2</v>
          </cell>
          <cell r="I922">
            <v>2</v>
          </cell>
          <cell r="J922" t="str">
            <v>01/12/2022</v>
          </cell>
          <cell r="K922">
            <v>295550</v>
          </cell>
          <cell r="L922">
            <v>1202249.04</v>
          </cell>
          <cell r="M922">
            <v>888070.94</v>
          </cell>
          <cell r="N922">
            <v>136</v>
          </cell>
          <cell r="O922">
            <v>435.51</v>
          </cell>
          <cell r="P922">
            <v>1.1200000000000001</v>
          </cell>
          <cell r="Q922">
            <v>72</v>
          </cell>
          <cell r="R922">
            <v>6</v>
          </cell>
          <cell r="S922">
            <v>532.71</v>
          </cell>
          <cell r="T922">
            <v>16</v>
          </cell>
          <cell r="U922">
            <v>1086.2</v>
          </cell>
          <cell r="V922">
            <v>87.58</v>
          </cell>
          <cell r="W922">
            <v>1.7781383098564814</v>
          </cell>
          <cell r="X922">
            <v>645.42999999999995</v>
          </cell>
          <cell r="Y922">
            <v>14.56</v>
          </cell>
          <cell r="Z922">
            <v>31.39</v>
          </cell>
          <cell r="AA922">
            <v>160655.12999999998</v>
          </cell>
          <cell r="AB922">
            <v>0.4</v>
          </cell>
          <cell r="AC922">
            <v>12.73</v>
          </cell>
          <cell r="AD922">
            <v>38.26</v>
          </cell>
          <cell r="AE922">
            <v>3184</v>
          </cell>
          <cell r="AF922">
            <v>603</v>
          </cell>
          <cell r="AG922">
            <v>1.1499999999999999</v>
          </cell>
          <cell r="AH922">
            <v>46.15</v>
          </cell>
          <cell r="AI922">
            <v>26.07</v>
          </cell>
          <cell r="AJ922">
            <v>9.44</v>
          </cell>
          <cell r="AK922">
            <v>2.14</v>
          </cell>
          <cell r="AL922">
            <v>6355</v>
          </cell>
          <cell r="AM922">
            <v>611.07000000000005</v>
          </cell>
          <cell r="AN922">
            <v>10.7</v>
          </cell>
          <cell r="AO922">
            <v>120</v>
          </cell>
        </row>
        <row r="923">
          <cell r="A923" t="str">
            <v>San Bernardo</v>
          </cell>
          <cell r="B923" t="str">
            <v xml:space="preserve"> sanchez 13772</v>
          </cell>
          <cell r="C923">
            <v>92280950</v>
          </cell>
          <cell r="D923">
            <v>2650</v>
          </cell>
          <cell r="E923">
            <v>180</v>
          </cell>
          <cell r="F923">
            <v>180</v>
          </cell>
          <cell r="G923">
            <v>3</v>
          </cell>
          <cell r="H923">
            <v>2</v>
          </cell>
          <cell r="I923">
            <v>2</v>
          </cell>
          <cell r="J923" t="str">
            <v>01/12/2022</v>
          </cell>
          <cell r="K923">
            <v>295550</v>
          </cell>
          <cell r="L923">
            <v>1202249.04</v>
          </cell>
          <cell r="M923">
            <v>888070.94</v>
          </cell>
          <cell r="N923">
            <v>136</v>
          </cell>
          <cell r="O923">
            <v>435.51</v>
          </cell>
          <cell r="P923">
            <v>1.1200000000000001</v>
          </cell>
          <cell r="Q923">
            <v>72</v>
          </cell>
          <cell r="R923">
            <v>6</v>
          </cell>
          <cell r="S923">
            <v>532.71</v>
          </cell>
          <cell r="T923">
            <v>16</v>
          </cell>
          <cell r="U923">
            <v>1086.2</v>
          </cell>
          <cell r="V923">
            <v>87.58</v>
          </cell>
          <cell r="W923">
            <v>1.7781383098564814</v>
          </cell>
          <cell r="X923">
            <v>645.42999999999995</v>
          </cell>
          <cell r="Y923">
            <v>14.56</v>
          </cell>
          <cell r="Z923">
            <v>31.39</v>
          </cell>
          <cell r="AA923">
            <v>160655.12999999998</v>
          </cell>
          <cell r="AB923">
            <v>0.4</v>
          </cell>
          <cell r="AC923">
            <v>12.73</v>
          </cell>
          <cell r="AD923">
            <v>38.26</v>
          </cell>
          <cell r="AE923">
            <v>3184</v>
          </cell>
          <cell r="AF923">
            <v>603</v>
          </cell>
          <cell r="AG923">
            <v>1.1499999999999999</v>
          </cell>
          <cell r="AH923">
            <v>46.15</v>
          </cell>
          <cell r="AI923">
            <v>26.07</v>
          </cell>
          <cell r="AJ923">
            <v>9.44</v>
          </cell>
          <cell r="AK923">
            <v>2.14</v>
          </cell>
          <cell r="AL923">
            <v>6355</v>
          </cell>
          <cell r="AM923">
            <v>611.07000000000005</v>
          </cell>
          <cell r="AN923">
            <v>10.7</v>
          </cell>
          <cell r="AO923">
            <v>120</v>
          </cell>
        </row>
        <row r="924">
          <cell r="A924" t="str">
            <v>El Bosque</v>
          </cell>
          <cell r="B924" t="str">
            <v xml:space="preserve"> Calle Corta 829</v>
          </cell>
          <cell r="C924">
            <v>81834050</v>
          </cell>
          <cell r="D924">
            <v>2350</v>
          </cell>
          <cell r="E924">
            <v>120</v>
          </cell>
          <cell r="F924">
            <v>135</v>
          </cell>
          <cell r="G924">
            <v>3</v>
          </cell>
          <cell r="H924">
            <v>1</v>
          </cell>
          <cell r="I924">
            <v>1</v>
          </cell>
          <cell r="J924" t="str">
            <v>01/12/2022</v>
          </cell>
          <cell r="K924">
            <v>162415</v>
          </cell>
          <cell r="L924">
            <v>329261.03999999998</v>
          </cell>
          <cell r="M924">
            <v>280109.15999999997</v>
          </cell>
          <cell r="N924">
            <v>103</v>
          </cell>
          <cell r="O924">
            <v>294.3</v>
          </cell>
          <cell r="P924">
            <v>1.47</v>
          </cell>
          <cell r="Q924">
            <v>49</v>
          </cell>
          <cell r="R924">
            <v>1</v>
          </cell>
          <cell r="S924">
            <v>382.68</v>
          </cell>
          <cell r="T924">
            <v>10</v>
          </cell>
          <cell r="U924">
            <v>730.49</v>
          </cell>
          <cell r="V924">
            <v>0</v>
          </cell>
          <cell r="W924">
            <v>2.0492709973343231</v>
          </cell>
          <cell r="X924">
            <v>644.53</v>
          </cell>
          <cell r="Y924">
            <v>16.09</v>
          </cell>
          <cell r="Z924">
            <v>19.809999999999999</v>
          </cell>
          <cell r="AA924">
            <v>80324.87</v>
          </cell>
          <cell r="AB924">
            <v>0.24</v>
          </cell>
          <cell r="AC924">
            <v>12.95</v>
          </cell>
          <cell r="AD924">
            <v>72.78</v>
          </cell>
          <cell r="AE924">
            <v>1372</v>
          </cell>
          <cell r="AF924">
            <v>234</v>
          </cell>
          <cell r="AG924">
            <v>0.94</v>
          </cell>
          <cell r="AH924">
            <v>32.56</v>
          </cell>
          <cell r="AI924">
            <v>22.65</v>
          </cell>
          <cell r="AJ924">
            <v>10.220000000000001</v>
          </cell>
          <cell r="AK924">
            <v>2.61</v>
          </cell>
          <cell r="AL924">
            <v>4084</v>
          </cell>
          <cell r="AM924">
            <v>641.95000000000005</v>
          </cell>
          <cell r="AN924">
            <v>4.71</v>
          </cell>
          <cell r="AO924">
            <v>105</v>
          </cell>
        </row>
        <row r="925">
          <cell r="A925" t="str">
            <v>Quinta Normal</v>
          </cell>
          <cell r="B925" t="str">
            <v xml:space="preserve"> Radal con San Pablo.</v>
          </cell>
          <cell r="C925">
            <v>137000000</v>
          </cell>
          <cell r="D925">
            <v>3934.181</v>
          </cell>
          <cell r="E925">
            <v>80</v>
          </cell>
          <cell r="F925">
            <v>100</v>
          </cell>
          <cell r="G925">
            <v>4</v>
          </cell>
          <cell r="H925">
            <v>2</v>
          </cell>
          <cell r="I925">
            <v>3</v>
          </cell>
          <cell r="J925" t="str">
            <v>01/12/2022</v>
          </cell>
          <cell r="K925">
            <v>109784</v>
          </cell>
          <cell r="L925">
            <v>398697.29</v>
          </cell>
          <cell r="M925">
            <v>139118.69</v>
          </cell>
          <cell r="N925">
            <v>68</v>
          </cell>
          <cell r="O925">
            <v>323.08999999999997</v>
          </cell>
          <cell r="P925">
            <v>1.52</v>
          </cell>
          <cell r="Q925">
            <v>39</v>
          </cell>
          <cell r="R925">
            <v>0</v>
          </cell>
          <cell r="S925">
            <v>415.54</v>
          </cell>
          <cell r="T925">
            <v>8</v>
          </cell>
          <cell r="U925">
            <v>799.68</v>
          </cell>
          <cell r="V925">
            <v>103.49</v>
          </cell>
          <cell r="W925">
            <v>1.4540240178461712</v>
          </cell>
          <cell r="X925">
            <v>915.73</v>
          </cell>
          <cell r="Y925">
            <v>8.27</v>
          </cell>
          <cell r="Z925">
            <v>13.4</v>
          </cell>
          <cell r="AA925">
            <v>60608</v>
          </cell>
          <cell r="AB925">
            <v>0</v>
          </cell>
          <cell r="AC925">
            <v>14.7</v>
          </cell>
          <cell r="AD925">
            <v>28.55</v>
          </cell>
          <cell r="AE925">
            <v>1818</v>
          </cell>
          <cell r="AF925">
            <v>252</v>
          </cell>
          <cell r="AG925">
            <v>1.59</v>
          </cell>
          <cell r="AH925">
            <v>15.63</v>
          </cell>
          <cell r="AI925">
            <v>23.48</v>
          </cell>
          <cell r="AJ925">
            <v>9.07</v>
          </cell>
          <cell r="AK925">
            <v>3.63</v>
          </cell>
          <cell r="AL925">
            <v>3376</v>
          </cell>
          <cell r="AM925">
            <v>657.24</v>
          </cell>
          <cell r="AN925">
            <v>10.29</v>
          </cell>
          <cell r="AO925">
            <v>85</v>
          </cell>
        </row>
        <row r="926">
          <cell r="A926" t="str">
            <v>San Bernardo</v>
          </cell>
          <cell r="B926" t="str">
            <v xml:space="preserve"> Volcán Lautaro 19435</v>
          </cell>
          <cell r="C926">
            <v>149738900</v>
          </cell>
          <cell r="D926">
            <v>4300</v>
          </cell>
          <cell r="E926">
            <v>89</v>
          </cell>
          <cell r="F926">
            <v>160</v>
          </cell>
          <cell r="G926">
            <v>4</v>
          </cell>
          <cell r="H926">
            <v>3</v>
          </cell>
          <cell r="I926">
            <v>2</v>
          </cell>
          <cell r="J926" t="str">
            <v>01/12/2022</v>
          </cell>
          <cell r="K926">
            <v>295550</v>
          </cell>
          <cell r="L926">
            <v>1202249.04</v>
          </cell>
          <cell r="M926">
            <v>888070.94</v>
          </cell>
          <cell r="N926">
            <v>136</v>
          </cell>
          <cell r="O926">
            <v>435.51</v>
          </cell>
          <cell r="P926">
            <v>1.1200000000000001</v>
          </cell>
          <cell r="Q926">
            <v>72</v>
          </cell>
          <cell r="R926">
            <v>6</v>
          </cell>
          <cell r="S926">
            <v>532.71</v>
          </cell>
          <cell r="T926">
            <v>16</v>
          </cell>
          <cell r="U926">
            <v>1086.2</v>
          </cell>
          <cell r="V926">
            <v>87.58</v>
          </cell>
          <cell r="W926">
            <v>1.7781383098564814</v>
          </cell>
          <cell r="X926">
            <v>645.42999999999995</v>
          </cell>
          <cell r="Y926">
            <v>14.56</v>
          </cell>
          <cell r="Z926">
            <v>31.39</v>
          </cell>
          <cell r="AA926">
            <v>160655.12999999998</v>
          </cell>
          <cell r="AB926">
            <v>0.4</v>
          </cell>
          <cell r="AC926">
            <v>12.73</v>
          </cell>
          <cell r="AD926">
            <v>38.26</v>
          </cell>
          <cell r="AE926">
            <v>3184</v>
          </cell>
          <cell r="AF926">
            <v>603</v>
          </cell>
          <cell r="AG926">
            <v>1.1499999999999999</v>
          </cell>
          <cell r="AH926">
            <v>46.15</v>
          </cell>
          <cell r="AI926">
            <v>26.07</v>
          </cell>
          <cell r="AJ926">
            <v>9.44</v>
          </cell>
          <cell r="AK926">
            <v>2.14</v>
          </cell>
          <cell r="AL926">
            <v>6355</v>
          </cell>
          <cell r="AM926">
            <v>611.07000000000005</v>
          </cell>
          <cell r="AN926">
            <v>10.7</v>
          </cell>
          <cell r="AO926">
            <v>120</v>
          </cell>
        </row>
        <row r="927">
          <cell r="A927" t="str">
            <v>San Bernardo</v>
          </cell>
          <cell r="B927" t="str">
            <v xml:space="preserve"> San Bernardo</v>
          </cell>
          <cell r="C927">
            <v>173000000</v>
          </cell>
          <cell r="D927">
            <v>4967.9809999999998</v>
          </cell>
          <cell r="E927">
            <v>182</v>
          </cell>
          <cell r="F927">
            <v>495</v>
          </cell>
          <cell r="G927">
            <v>5</v>
          </cell>
          <cell r="H927">
            <v>2</v>
          </cell>
          <cell r="I927">
            <v>3</v>
          </cell>
          <cell r="J927" t="str">
            <v>01/12/2022</v>
          </cell>
          <cell r="K927">
            <v>295550</v>
          </cell>
          <cell r="L927">
            <v>1202249.04</v>
          </cell>
          <cell r="M927">
            <v>888070.94</v>
          </cell>
          <cell r="N927">
            <v>136</v>
          </cell>
          <cell r="O927">
            <v>435.51</v>
          </cell>
          <cell r="P927">
            <v>1.1200000000000001</v>
          </cell>
          <cell r="Q927">
            <v>72</v>
          </cell>
          <cell r="R927">
            <v>6</v>
          </cell>
          <cell r="S927">
            <v>532.71</v>
          </cell>
          <cell r="T927">
            <v>16</v>
          </cell>
          <cell r="U927">
            <v>1086.2</v>
          </cell>
          <cell r="V927">
            <v>87.58</v>
          </cell>
          <cell r="W927">
            <v>1.7781383098564814</v>
          </cell>
          <cell r="X927">
            <v>645.42999999999995</v>
          </cell>
          <cell r="Y927">
            <v>14.56</v>
          </cell>
          <cell r="Z927">
            <v>31.39</v>
          </cell>
          <cell r="AA927">
            <v>160655.12999999998</v>
          </cell>
          <cell r="AB927">
            <v>0.4</v>
          </cell>
          <cell r="AC927">
            <v>12.73</v>
          </cell>
          <cell r="AD927">
            <v>38.26</v>
          </cell>
          <cell r="AE927">
            <v>3184</v>
          </cell>
          <cell r="AF927">
            <v>603</v>
          </cell>
          <cell r="AG927">
            <v>1.1499999999999999</v>
          </cell>
          <cell r="AH927">
            <v>46.15</v>
          </cell>
          <cell r="AI927">
            <v>26.07</v>
          </cell>
          <cell r="AJ927">
            <v>9.44</v>
          </cell>
          <cell r="AK927">
            <v>2.14</v>
          </cell>
          <cell r="AL927">
            <v>6355</v>
          </cell>
          <cell r="AM927">
            <v>611.07000000000005</v>
          </cell>
          <cell r="AN927">
            <v>10.7</v>
          </cell>
          <cell r="AO927">
            <v>120</v>
          </cell>
        </row>
        <row r="928">
          <cell r="A928" t="str">
            <v>La Florida</v>
          </cell>
          <cell r="B928" t="str">
            <v xml:space="preserve"> La Florida</v>
          </cell>
          <cell r="C928">
            <v>80000000</v>
          </cell>
          <cell r="D928">
            <v>2297.3319999999999</v>
          </cell>
          <cell r="E928">
            <v>69</v>
          </cell>
          <cell r="F928">
            <v>120</v>
          </cell>
          <cell r="G928">
            <v>3</v>
          </cell>
          <cell r="H928">
            <v>1</v>
          </cell>
          <cell r="I928">
            <v>1</v>
          </cell>
          <cell r="J928" t="str">
            <v>01/12/2022</v>
          </cell>
          <cell r="K928">
            <v>366376</v>
          </cell>
          <cell r="L928">
            <v>1375949.93</v>
          </cell>
          <cell r="M928">
            <v>1159154.1100000001</v>
          </cell>
          <cell r="N928">
            <v>182</v>
          </cell>
          <cell r="O928">
            <v>427.54</v>
          </cell>
          <cell r="P928">
            <v>1.32</v>
          </cell>
          <cell r="Q928">
            <v>107</v>
          </cell>
          <cell r="R928">
            <v>13</v>
          </cell>
          <cell r="S928">
            <v>556.75</v>
          </cell>
          <cell r="T928">
            <v>19</v>
          </cell>
          <cell r="U928">
            <v>1171.98</v>
          </cell>
          <cell r="V928">
            <v>54.97</v>
          </cell>
          <cell r="W928">
            <v>2.0681218214481398</v>
          </cell>
          <cell r="X928">
            <v>1012.89</v>
          </cell>
          <cell r="Y928">
            <v>5.3</v>
          </cell>
          <cell r="Z928">
            <v>52.79</v>
          </cell>
          <cell r="AA928">
            <v>180044.42</v>
          </cell>
          <cell r="AB928">
            <v>1.3</v>
          </cell>
          <cell r="AC928">
            <v>7.5</v>
          </cell>
          <cell r="AD928">
            <v>42.24</v>
          </cell>
          <cell r="AE928">
            <v>2814</v>
          </cell>
          <cell r="AF928">
            <v>736</v>
          </cell>
          <cell r="AG928">
            <v>0.89</v>
          </cell>
          <cell r="AH928">
            <v>57.58</v>
          </cell>
          <cell r="AI928">
            <v>18.989999999999998</v>
          </cell>
          <cell r="AJ928">
            <v>5.59</v>
          </cell>
          <cell r="AK928">
            <v>2.12</v>
          </cell>
          <cell r="AL928">
            <v>6098</v>
          </cell>
          <cell r="AM928">
            <v>810.97</v>
          </cell>
          <cell r="AN928">
            <v>15.28</v>
          </cell>
          <cell r="AO928">
            <v>90</v>
          </cell>
        </row>
        <row r="929">
          <cell r="A929" t="str">
            <v>El Bosque</v>
          </cell>
          <cell r="B929" t="str">
            <v xml:space="preserve"> El Bosque</v>
          </cell>
          <cell r="C929">
            <v>90000000</v>
          </cell>
          <cell r="D929">
            <v>2584.4989999999998</v>
          </cell>
          <cell r="E929">
            <v>80</v>
          </cell>
          <cell r="F929">
            <v>162</v>
          </cell>
          <cell r="G929">
            <v>3</v>
          </cell>
          <cell r="H929">
            <v>1</v>
          </cell>
          <cell r="I929">
            <v>1</v>
          </cell>
          <cell r="J929" t="str">
            <v>01/12/2022</v>
          </cell>
          <cell r="K929">
            <v>162415</v>
          </cell>
          <cell r="L929">
            <v>329261.03999999998</v>
          </cell>
          <cell r="M929">
            <v>280109.15999999997</v>
          </cell>
          <cell r="N929">
            <v>103</v>
          </cell>
          <cell r="O929">
            <v>294.3</v>
          </cell>
          <cell r="P929">
            <v>1.47</v>
          </cell>
          <cell r="Q929">
            <v>49</v>
          </cell>
          <cell r="R929">
            <v>1</v>
          </cell>
          <cell r="S929">
            <v>382.68</v>
          </cell>
          <cell r="T929">
            <v>10</v>
          </cell>
          <cell r="U929">
            <v>730.49</v>
          </cell>
          <cell r="V929">
            <v>0</v>
          </cell>
          <cell r="W929">
            <v>2.0492709973343231</v>
          </cell>
          <cell r="X929">
            <v>644.53</v>
          </cell>
          <cell r="Y929">
            <v>16.09</v>
          </cell>
          <cell r="Z929">
            <v>19.809999999999999</v>
          </cell>
          <cell r="AA929">
            <v>80324.87</v>
          </cell>
          <cell r="AB929">
            <v>0.24</v>
          </cell>
          <cell r="AC929">
            <v>12.95</v>
          </cell>
          <cell r="AD929">
            <v>72.78</v>
          </cell>
          <cell r="AE929">
            <v>1372</v>
          </cell>
          <cell r="AF929">
            <v>234</v>
          </cell>
          <cell r="AG929">
            <v>0.94</v>
          </cell>
          <cell r="AH929">
            <v>32.56</v>
          </cell>
          <cell r="AI929">
            <v>22.65</v>
          </cell>
          <cell r="AJ929">
            <v>10.220000000000001</v>
          </cell>
          <cell r="AK929">
            <v>2.61</v>
          </cell>
          <cell r="AL929">
            <v>4084</v>
          </cell>
          <cell r="AM929">
            <v>641.95000000000005</v>
          </cell>
          <cell r="AN929">
            <v>4.71</v>
          </cell>
          <cell r="AO929">
            <v>105</v>
          </cell>
        </row>
        <row r="930">
          <cell r="A930" t="str">
            <v>Lampa</v>
          </cell>
          <cell r="B930" t="str">
            <v xml:space="preserve"> Lampa</v>
          </cell>
          <cell r="C930">
            <v>102000000</v>
          </cell>
          <cell r="D930">
            <v>2929.0990000000002</v>
          </cell>
          <cell r="E930">
            <v>71</v>
          </cell>
          <cell r="F930">
            <v>156</v>
          </cell>
          <cell r="G930">
            <v>2</v>
          </cell>
          <cell r="H930">
            <v>1</v>
          </cell>
          <cell r="I930">
            <v>2</v>
          </cell>
          <cell r="J930" t="str">
            <v>01/12/2022</v>
          </cell>
          <cell r="K930">
            <v>80683</v>
          </cell>
          <cell r="L930">
            <v>555319.97</v>
          </cell>
          <cell r="M930">
            <v>293578.69</v>
          </cell>
          <cell r="N930">
            <v>45</v>
          </cell>
          <cell r="O930">
            <v>695.88</v>
          </cell>
          <cell r="P930">
            <v>1</v>
          </cell>
          <cell r="Q930">
            <v>25</v>
          </cell>
          <cell r="R930">
            <v>2</v>
          </cell>
          <cell r="S930">
            <v>871.27</v>
          </cell>
          <cell r="T930">
            <v>6</v>
          </cell>
          <cell r="U930">
            <v>2835.37</v>
          </cell>
          <cell r="V930">
            <v>26</v>
          </cell>
          <cell r="W930">
            <v>0.76325690580162742</v>
          </cell>
          <cell r="X930">
            <v>983.49</v>
          </cell>
          <cell r="Y930">
            <v>19.420000000000002</v>
          </cell>
          <cell r="Z930">
            <v>43.93</v>
          </cell>
          <cell r="AA930">
            <v>59033.78</v>
          </cell>
          <cell r="AB930">
            <v>18.45</v>
          </cell>
          <cell r="AC930">
            <v>16.68</v>
          </cell>
          <cell r="AD930">
            <v>15.2</v>
          </cell>
          <cell r="AE930">
            <v>763</v>
          </cell>
          <cell r="AF930">
            <v>67</v>
          </cell>
          <cell r="AG930">
            <v>0.68</v>
          </cell>
          <cell r="AH930">
            <v>18</v>
          </cell>
          <cell r="AI930">
            <v>25.76</v>
          </cell>
          <cell r="AJ930">
            <v>8.68</v>
          </cell>
          <cell r="AK930">
            <v>1.96</v>
          </cell>
          <cell r="AL930">
            <v>1519</v>
          </cell>
          <cell r="AM930">
            <v>554.17999999999995</v>
          </cell>
          <cell r="AN930">
            <v>9.2100000000000009</v>
          </cell>
          <cell r="AO930">
            <v>120</v>
          </cell>
        </row>
        <row r="931">
          <cell r="A931" t="str">
            <v>San Bernardo</v>
          </cell>
          <cell r="B931" t="str">
            <v xml:space="preserve"> San Bernardo</v>
          </cell>
          <cell r="C931">
            <v>68253080</v>
          </cell>
          <cell r="D931">
            <v>1960</v>
          </cell>
          <cell r="E931">
            <v>70</v>
          </cell>
          <cell r="F931">
            <v>162</v>
          </cell>
          <cell r="G931">
            <v>3</v>
          </cell>
          <cell r="H931">
            <v>1</v>
          </cell>
          <cell r="I931">
            <v>1</v>
          </cell>
          <cell r="J931" t="str">
            <v>01/12/2022</v>
          </cell>
          <cell r="K931">
            <v>295550</v>
          </cell>
          <cell r="L931">
            <v>1202249.04</v>
          </cell>
          <cell r="M931">
            <v>888070.94</v>
          </cell>
          <cell r="N931">
            <v>136</v>
          </cell>
          <cell r="O931">
            <v>435.51</v>
          </cell>
          <cell r="P931">
            <v>1.1200000000000001</v>
          </cell>
          <cell r="Q931">
            <v>72</v>
          </cell>
          <cell r="R931">
            <v>6</v>
          </cell>
          <cell r="S931">
            <v>532.71</v>
          </cell>
          <cell r="T931">
            <v>16</v>
          </cell>
          <cell r="U931">
            <v>1086.2</v>
          </cell>
          <cell r="V931">
            <v>87.58</v>
          </cell>
          <cell r="W931">
            <v>1.7781383098564814</v>
          </cell>
          <cell r="X931">
            <v>645.42999999999995</v>
          </cell>
          <cell r="Y931">
            <v>14.56</v>
          </cell>
          <cell r="Z931">
            <v>31.39</v>
          </cell>
          <cell r="AA931">
            <v>160655.12999999998</v>
          </cell>
          <cell r="AB931">
            <v>0.4</v>
          </cell>
          <cell r="AC931">
            <v>12.73</v>
          </cell>
          <cell r="AD931">
            <v>38.26</v>
          </cell>
          <cell r="AE931">
            <v>3184</v>
          </cell>
          <cell r="AF931">
            <v>603</v>
          </cell>
          <cell r="AG931">
            <v>1.1499999999999999</v>
          </cell>
          <cell r="AH931">
            <v>46.15</v>
          </cell>
          <cell r="AI931">
            <v>26.07</v>
          </cell>
          <cell r="AJ931">
            <v>9.44</v>
          </cell>
          <cell r="AK931">
            <v>2.14</v>
          </cell>
          <cell r="AL931">
            <v>6355</v>
          </cell>
          <cell r="AM931">
            <v>611.07000000000005</v>
          </cell>
          <cell r="AN931">
            <v>10.7</v>
          </cell>
          <cell r="AO931">
            <v>120</v>
          </cell>
        </row>
        <row r="932">
          <cell r="A932" t="str">
            <v>Pudahuel</v>
          </cell>
          <cell r="B932" t="str">
            <v xml:space="preserve"> Claudio Arrau - Frente Condominio Parque Arrau</v>
          </cell>
          <cell r="C932">
            <v>128810277</v>
          </cell>
          <cell r="D932">
            <v>3699</v>
          </cell>
          <cell r="E932">
            <v>75</v>
          </cell>
          <cell r="F932">
            <v>120</v>
          </cell>
          <cell r="G932">
            <v>3</v>
          </cell>
          <cell r="H932">
            <v>2</v>
          </cell>
          <cell r="I932">
            <v>1</v>
          </cell>
          <cell r="J932" t="str">
            <v>01/12/2022</v>
          </cell>
          <cell r="K932">
            <v>222754</v>
          </cell>
          <cell r="L932">
            <v>1048199.86</v>
          </cell>
          <cell r="M932">
            <v>752623.24</v>
          </cell>
          <cell r="N932">
            <v>72</v>
          </cell>
          <cell r="O932">
            <v>384.8</v>
          </cell>
          <cell r="P932">
            <v>0.97</v>
          </cell>
          <cell r="Q932">
            <v>39</v>
          </cell>
          <cell r="R932">
            <v>1</v>
          </cell>
          <cell r="S932">
            <v>374.17</v>
          </cell>
          <cell r="T932">
            <v>13</v>
          </cell>
          <cell r="U932">
            <v>660.45</v>
          </cell>
          <cell r="V932">
            <v>0</v>
          </cell>
          <cell r="W932">
            <v>1.7894542944139189</v>
          </cell>
          <cell r="X932">
            <v>860.85</v>
          </cell>
          <cell r="Y932">
            <v>8.7100000000000009</v>
          </cell>
          <cell r="Z932">
            <v>40.11</v>
          </cell>
          <cell r="AA932">
            <v>123507.95999999999</v>
          </cell>
          <cell r="AB932">
            <v>0.44</v>
          </cell>
          <cell r="AC932">
            <v>9.2899999999999991</v>
          </cell>
          <cell r="AD932">
            <v>30.22</v>
          </cell>
          <cell r="AE932">
            <v>2592</v>
          </cell>
          <cell r="AF932">
            <v>331</v>
          </cell>
          <cell r="AG932">
            <v>1.18</v>
          </cell>
          <cell r="AH932">
            <v>19.350000000000001</v>
          </cell>
          <cell r="AI932">
            <v>22.51</v>
          </cell>
          <cell r="AJ932">
            <v>8.08</v>
          </cell>
          <cell r="AK932">
            <v>2.64</v>
          </cell>
          <cell r="AL932">
            <v>4718</v>
          </cell>
          <cell r="AM932">
            <v>729.19</v>
          </cell>
          <cell r="AN932">
            <v>6.3</v>
          </cell>
          <cell r="AO932">
            <v>105</v>
          </cell>
        </row>
        <row r="933">
          <cell r="A933" t="str">
            <v>Estación Central</v>
          </cell>
          <cell r="B933" t="str">
            <v xml:space="preserve"> 5 de abril con padre Jaime Larrain</v>
          </cell>
          <cell r="C933">
            <v>180000000</v>
          </cell>
          <cell r="D933">
            <v>5168.9979999999996</v>
          </cell>
          <cell r="E933">
            <v>144</v>
          </cell>
          <cell r="F933">
            <v>176</v>
          </cell>
          <cell r="G933">
            <v>4</v>
          </cell>
          <cell r="H933">
            <v>3</v>
          </cell>
          <cell r="I933">
            <v>0</v>
          </cell>
          <cell r="J933" t="str">
            <v>01/12/2022</v>
          </cell>
          <cell r="K933">
            <v>140746</v>
          </cell>
          <cell r="L933">
            <v>533763.86</v>
          </cell>
          <cell r="M933">
            <v>297521.89</v>
          </cell>
          <cell r="N933">
            <v>68</v>
          </cell>
          <cell r="O933">
            <v>328.11</v>
          </cell>
          <cell r="P933">
            <v>1.37</v>
          </cell>
          <cell r="Q933">
            <v>29</v>
          </cell>
          <cell r="R933">
            <v>1</v>
          </cell>
          <cell r="S933">
            <v>441.76</v>
          </cell>
          <cell r="T933">
            <v>6</v>
          </cell>
          <cell r="U933">
            <v>1032.02</v>
          </cell>
          <cell r="V933">
            <v>75.180000000000007</v>
          </cell>
          <cell r="W933">
            <v>3.1254181528500924</v>
          </cell>
          <cell r="X933">
            <v>799</v>
          </cell>
          <cell r="Y933">
            <v>9.44</v>
          </cell>
          <cell r="Z933">
            <v>21.42</v>
          </cell>
          <cell r="AA933">
            <v>71688</v>
          </cell>
          <cell r="AB933">
            <v>0</v>
          </cell>
          <cell r="AC933">
            <v>13.14</v>
          </cell>
          <cell r="AD933">
            <v>16.05</v>
          </cell>
          <cell r="AE933">
            <v>2099</v>
          </cell>
          <cell r="AF933">
            <v>1330</v>
          </cell>
          <cell r="AG933">
            <v>1.84</v>
          </cell>
          <cell r="AH933">
            <v>52.94</v>
          </cell>
          <cell r="AI933">
            <v>23.45</v>
          </cell>
          <cell r="AJ933">
            <v>11.87</v>
          </cell>
          <cell r="AK933">
            <v>4.2</v>
          </cell>
          <cell r="AL933">
            <v>5574</v>
          </cell>
          <cell r="AM933">
            <v>672.85</v>
          </cell>
          <cell r="AN933">
            <v>10.19</v>
          </cell>
          <cell r="AO933">
            <v>100</v>
          </cell>
        </row>
        <row r="934">
          <cell r="A934" t="str">
            <v>Buin</v>
          </cell>
          <cell r="B934" t="str">
            <v xml:space="preserve"> Buin</v>
          </cell>
          <cell r="C934">
            <v>66442284</v>
          </cell>
          <cell r="D934">
            <v>1908</v>
          </cell>
          <cell r="E934">
            <v>50</v>
          </cell>
          <cell r="F934">
            <v>135</v>
          </cell>
          <cell r="G934">
            <v>2</v>
          </cell>
          <cell r="H934">
            <v>1</v>
          </cell>
          <cell r="I934">
            <v>3</v>
          </cell>
          <cell r="J934" t="str">
            <v>01/12/2022</v>
          </cell>
          <cell r="K934">
            <v>82267</v>
          </cell>
          <cell r="L934">
            <v>603984.88</v>
          </cell>
          <cell r="M934">
            <v>558346.25</v>
          </cell>
          <cell r="N934">
            <v>33</v>
          </cell>
          <cell r="O934">
            <v>814.84</v>
          </cell>
          <cell r="P934">
            <v>1.1000000000000001</v>
          </cell>
          <cell r="Q934">
            <v>20</v>
          </cell>
          <cell r="R934">
            <v>7</v>
          </cell>
          <cell r="S934">
            <v>857.21</v>
          </cell>
          <cell r="T934">
            <v>10</v>
          </cell>
          <cell r="U934">
            <v>1463.04</v>
          </cell>
          <cell r="V934">
            <v>25.59</v>
          </cell>
          <cell r="W934">
            <v>1.2556730367182511</v>
          </cell>
          <cell r="X934">
            <v>760.39</v>
          </cell>
          <cell r="Y934">
            <v>10.11</v>
          </cell>
          <cell r="Z934">
            <v>42.65</v>
          </cell>
          <cell r="AA934">
            <v>46718.98</v>
          </cell>
          <cell r="AB934">
            <v>0.47</v>
          </cell>
          <cell r="AC934">
            <v>16.53</v>
          </cell>
          <cell r="AD934">
            <v>21.96</v>
          </cell>
          <cell r="AE934">
            <v>388</v>
          </cell>
          <cell r="AF934">
            <v>105</v>
          </cell>
          <cell r="AG934">
            <v>0.46</v>
          </cell>
          <cell r="AH934">
            <v>18</v>
          </cell>
          <cell r="AI934">
            <v>24.93</v>
          </cell>
          <cell r="AJ934">
            <v>7.55</v>
          </cell>
          <cell r="AK934">
            <v>1.6</v>
          </cell>
          <cell r="AL934">
            <v>1553</v>
          </cell>
          <cell r="AM934">
            <v>569</v>
          </cell>
          <cell r="AN934">
            <v>27.26</v>
          </cell>
          <cell r="AO934">
            <v>90</v>
          </cell>
        </row>
        <row r="935">
          <cell r="A935" t="str">
            <v>Vitacura</v>
          </cell>
          <cell r="B935" t="str">
            <v xml:space="preserve"> Vitacura</v>
          </cell>
          <cell r="C935">
            <v>504933500</v>
          </cell>
          <cell r="D935">
            <v>14500</v>
          </cell>
          <cell r="E935">
            <v>124</v>
          </cell>
          <cell r="F935">
            <v>210</v>
          </cell>
          <cell r="G935">
            <v>4</v>
          </cell>
          <cell r="H935">
            <v>4</v>
          </cell>
          <cell r="I935">
            <v>2</v>
          </cell>
          <cell r="J935" t="str">
            <v>01/12/2022</v>
          </cell>
          <cell r="K935">
            <v>85300</v>
          </cell>
          <cell r="L935">
            <v>1592903.19</v>
          </cell>
          <cell r="M935">
            <v>257987</v>
          </cell>
          <cell r="N935">
            <v>4</v>
          </cell>
          <cell r="O935">
            <v>1583.42</v>
          </cell>
          <cell r="P935">
            <v>0.28999999999999998</v>
          </cell>
          <cell r="Q935">
            <v>3</v>
          </cell>
          <cell r="R935">
            <v>15</v>
          </cell>
          <cell r="S935">
            <v>1633.06</v>
          </cell>
          <cell r="T935">
            <v>1</v>
          </cell>
          <cell r="U935">
            <v>2461.6</v>
          </cell>
          <cell r="V935">
            <v>0</v>
          </cell>
          <cell r="W935">
            <v>1.9905213719847887</v>
          </cell>
          <cell r="X935">
            <v>1717.42</v>
          </cell>
          <cell r="Y935">
            <v>2.5099999999999998</v>
          </cell>
          <cell r="Z935">
            <v>35.18</v>
          </cell>
          <cell r="AA935">
            <v>42926.63</v>
          </cell>
          <cell r="AB935">
            <v>5.72</v>
          </cell>
          <cell r="AC935">
            <v>0.79</v>
          </cell>
          <cell r="AD935">
            <v>1.95</v>
          </cell>
          <cell r="AE935">
            <v>559</v>
          </cell>
          <cell r="AF935">
            <v>112</v>
          </cell>
          <cell r="AG935">
            <v>0.71</v>
          </cell>
          <cell r="AH935">
            <v>0</v>
          </cell>
          <cell r="AI935">
            <v>3.48</v>
          </cell>
          <cell r="AJ935">
            <v>0.79</v>
          </cell>
          <cell r="AK935">
            <v>0.81</v>
          </cell>
          <cell r="AL935">
            <v>301</v>
          </cell>
          <cell r="AM935">
            <v>863.73</v>
          </cell>
          <cell r="AN935">
            <v>8.7100000000000009</v>
          </cell>
          <cell r="AO935">
            <v>81</v>
          </cell>
        </row>
        <row r="936">
          <cell r="A936" t="str">
            <v>Independencia</v>
          </cell>
          <cell r="B936" t="str">
            <v xml:space="preserve"> Independencia</v>
          </cell>
          <cell r="C936">
            <v>105000000</v>
          </cell>
          <cell r="D936">
            <v>3015.2489999999998</v>
          </cell>
          <cell r="E936">
            <v>101</v>
          </cell>
          <cell r="F936">
            <v>105</v>
          </cell>
          <cell r="G936">
            <v>3</v>
          </cell>
          <cell r="H936">
            <v>2</v>
          </cell>
          <cell r="I936">
            <v>0</v>
          </cell>
          <cell r="J936" t="str">
            <v>01/12/2022</v>
          </cell>
          <cell r="K936">
            <v>100059</v>
          </cell>
          <cell r="L936">
            <v>155440.97</v>
          </cell>
          <cell r="M936">
            <v>126954.77</v>
          </cell>
          <cell r="N936">
            <v>33</v>
          </cell>
          <cell r="O936">
            <v>359.21</v>
          </cell>
          <cell r="P936">
            <v>1.5</v>
          </cell>
          <cell r="Q936">
            <v>25</v>
          </cell>
          <cell r="R936">
            <v>3</v>
          </cell>
          <cell r="S936">
            <v>360.06</v>
          </cell>
          <cell r="T936">
            <v>4</v>
          </cell>
          <cell r="U936">
            <v>889.55</v>
          </cell>
          <cell r="V936">
            <v>0</v>
          </cell>
          <cell r="W936">
            <v>2.4596570099410462</v>
          </cell>
          <cell r="X936">
            <v>819.7</v>
          </cell>
          <cell r="Y936">
            <v>9.06</v>
          </cell>
          <cell r="Z936">
            <v>19.79</v>
          </cell>
          <cell r="AA936">
            <v>50329.1</v>
          </cell>
          <cell r="AB936">
            <v>0.86</v>
          </cell>
          <cell r="AC936">
            <v>15.16</v>
          </cell>
          <cell r="AD936">
            <v>23.98</v>
          </cell>
          <cell r="AE936">
            <v>1053</v>
          </cell>
          <cell r="AF936">
            <v>306</v>
          </cell>
          <cell r="AG936">
            <v>1.05</v>
          </cell>
          <cell r="AH936">
            <v>18</v>
          </cell>
          <cell r="AI936">
            <v>20.91</v>
          </cell>
          <cell r="AJ936">
            <v>13.56</v>
          </cell>
          <cell r="AK936">
            <v>4.37</v>
          </cell>
          <cell r="AL936">
            <v>4403</v>
          </cell>
          <cell r="AM936">
            <v>661.7</v>
          </cell>
          <cell r="AN936">
            <v>7.64</v>
          </cell>
          <cell r="AO936">
            <v>90</v>
          </cell>
        </row>
        <row r="937">
          <cell r="A937" t="str">
            <v>Puente Alto</v>
          </cell>
          <cell r="B937" t="str">
            <v xml:space="preserve"> Puente Alto</v>
          </cell>
          <cell r="C937">
            <v>111433600</v>
          </cell>
          <cell r="D937">
            <v>3200</v>
          </cell>
          <cell r="E937">
            <v>60</v>
          </cell>
          <cell r="F937">
            <v>162</v>
          </cell>
          <cell r="G937">
            <v>3</v>
          </cell>
          <cell r="H937">
            <v>1</v>
          </cell>
          <cell r="I937">
            <v>1</v>
          </cell>
          <cell r="J937" t="str">
            <v>01/12/2022</v>
          </cell>
          <cell r="K937">
            <v>565439</v>
          </cell>
          <cell r="L937">
            <v>2492680.23</v>
          </cell>
          <cell r="M937">
            <v>1930758.23</v>
          </cell>
          <cell r="N937">
            <v>214</v>
          </cell>
          <cell r="O937">
            <v>532.9</v>
          </cell>
          <cell r="P937">
            <v>1.25</v>
          </cell>
          <cell r="Q937">
            <v>106</v>
          </cell>
          <cell r="R937">
            <v>6</v>
          </cell>
          <cell r="S937">
            <v>645.05999999999995</v>
          </cell>
          <cell r="T937">
            <v>15</v>
          </cell>
          <cell r="U937">
            <v>1378.98</v>
          </cell>
          <cell r="V937">
            <v>28.19</v>
          </cell>
          <cell r="W937">
            <v>1.2556730367182511</v>
          </cell>
          <cell r="X937">
            <v>661.65</v>
          </cell>
          <cell r="Y937">
            <v>7.67</v>
          </cell>
          <cell r="Z937">
            <v>51.76</v>
          </cell>
          <cell r="AA937">
            <v>348064.42</v>
          </cell>
          <cell r="AB937">
            <v>0.9</v>
          </cell>
          <cell r="AC937">
            <v>9.34</v>
          </cell>
          <cell r="AD937">
            <v>69.3</v>
          </cell>
          <cell r="AE937">
            <v>3624</v>
          </cell>
          <cell r="AF937">
            <v>875</v>
          </cell>
          <cell r="AG937">
            <v>0.71</v>
          </cell>
          <cell r="AH937">
            <v>37.18</v>
          </cell>
          <cell r="AI937">
            <v>23.31</v>
          </cell>
          <cell r="AJ937">
            <v>6.78</v>
          </cell>
          <cell r="AK937">
            <v>1.51</v>
          </cell>
          <cell r="AL937">
            <v>7593</v>
          </cell>
          <cell r="AM937">
            <v>800.28</v>
          </cell>
          <cell r="AN937">
            <v>28.19</v>
          </cell>
          <cell r="AO937">
            <v>105</v>
          </cell>
        </row>
        <row r="938">
          <cell r="A938" t="str">
            <v>Peñalolén</v>
          </cell>
          <cell r="B938" t="str">
            <v xml:space="preserve"> Comodisima casa 4d+3b estac. Bodega peñalolen</v>
          </cell>
          <cell r="C938">
            <v>282066300</v>
          </cell>
          <cell r="D938">
            <v>8100</v>
          </cell>
          <cell r="E938">
            <v>122</v>
          </cell>
          <cell r="F938">
            <v>200</v>
          </cell>
          <cell r="G938">
            <v>3</v>
          </cell>
          <cell r="H938">
            <v>3</v>
          </cell>
          <cell r="I938">
            <v>3</v>
          </cell>
          <cell r="J938" t="str">
            <v>01/12/2022</v>
          </cell>
          <cell r="K938">
            <v>241394</v>
          </cell>
          <cell r="L938">
            <v>1367424.45</v>
          </cell>
          <cell r="M938">
            <v>785309.42</v>
          </cell>
          <cell r="N938">
            <v>86</v>
          </cell>
          <cell r="O938">
            <v>546.67999999999995</v>
          </cell>
          <cell r="P938">
            <v>0.83</v>
          </cell>
          <cell r="Q938">
            <v>37</v>
          </cell>
          <cell r="R938">
            <v>15</v>
          </cell>
          <cell r="S938">
            <v>760.66</v>
          </cell>
          <cell r="T938">
            <v>11</v>
          </cell>
          <cell r="U938">
            <v>1067.57</v>
          </cell>
          <cell r="V938">
            <v>131.37</v>
          </cell>
          <cell r="W938">
            <v>1.3867982301006019</v>
          </cell>
          <cell r="X938">
            <v>953.54</v>
          </cell>
          <cell r="Y938">
            <v>5.89</v>
          </cell>
          <cell r="Z938">
            <v>50.86</v>
          </cell>
          <cell r="AA938">
            <v>124131.04</v>
          </cell>
          <cell r="AB938">
            <v>0.84</v>
          </cell>
          <cell r="AC938">
            <v>12.55</v>
          </cell>
          <cell r="AD938">
            <v>26.33</v>
          </cell>
          <cell r="AE938">
            <v>1175</v>
          </cell>
          <cell r="AF938">
            <v>289</v>
          </cell>
          <cell r="AG938">
            <v>0.56000000000000005</v>
          </cell>
          <cell r="AH938">
            <v>31.03</v>
          </cell>
          <cell r="AI938">
            <v>26.28</v>
          </cell>
          <cell r="AJ938">
            <v>8.4700000000000006</v>
          </cell>
          <cell r="AK938">
            <v>2.84</v>
          </cell>
          <cell r="AL938">
            <v>5910</v>
          </cell>
          <cell r="AM938">
            <v>673.4</v>
          </cell>
          <cell r="AN938">
            <v>21.78</v>
          </cell>
          <cell r="AO938">
            <v>90</v>
          </cell>
        </row>
        <row r="939">
          <cell r="A939" t="str">
            <v>Maipú</v>
          </cell>
          <cell r="B939" t="str">
            <v xml:space="preserve"> Amplia casa - pasaje cerrado 5d+2b arauco maipu</v>
          </cell>
          <cell r="C939">
            <v>217643750</v>
          </cell>
          <cell r="D939">
            <v>6250</v>
          </cell>
          <cell r="E939">
            <v>120</v>
          </cell>
          <cell r="F939">
            <v>242</v>
          </cell>
          <cell r="G939">
            <v>5</v>
          </cell>
          <cell r="H939">
            <v>2</v>
          </cell>
          <cell r="I939">
            <v>2</v>
          </cell>
          <cell r="J939" t="str">
            <v>01/12/2022</v>
          </cell>
          <cell r="K939">
            <v>517393</v>
          </cell>
          <cell r="L939">
            <v>2847701.93</v>
          </cell>
          <cell r="M939">
            <v>1791808.5</v>
          </cell>
          <cell r="N939">
            <v>185</v>
          </cell>
          <cell r="O939">
            <v>384.19</v>
          </cell>
          <cell r="P939">
            <v>1.33</v>
          </cell>
          <cell r="Q939">
            <v>101</v>
          </cell>
          <cell r="R939">
            <v>8</v>
          </cell>
          <cell r="S939">
            <v>538.27</v>
          </cell>
          <cell r="T939">
            <v>16</v>
          </cell>
          <cell r="U939">
            <v>1258.33</v>
          </cell>
          <cell r="V939">
            <v>35.22</v>
          </cell>
          <cell r="W939">
            <v>2.1906116079118543</v>
          </cell>
          <cell r="X939">
            <v>848.94</v>
          </cell>
          <cell r="Y939">
            <v>8.2100000000000009</v>
          </cell>
          <cell r="Z939">
            <v>53.33</v>
          </cell>
          <cell r="AA939">
            <v>274737.43</v>
          </cell>
          <cell r="AB939">
            <v>0.89</v>
          </cell>
          <cell r="AC939">
            <v>6.81</v>
          </cell>
          <cell r="AD939">
            <v>44</v>
          </cell>
          <cell r="AE939">
            <v>3405</v>
          </cell>
          <cell r="AF939">
            <v>574</v>
          </cell>
          <cell r="AG939">
            <v>0.7</v>
          </cell>
          <cell r="AH939">
            <v>40.74</v>
          </cell>
          <cell r="AI939">
            <v>13.22</v>
          </cell>
          <cell r="AJ939">
            <v>4.8</v>
          </cell>
          <cell r="AK939">
            <v>1.69</v>
          </cell>
          <cell r="AL939">
            <v>6715</v>
          </cell>
          <cell r="AM939">
            <v>843.15</v>
          </cell>
          <cell r="AN939">
            <v>23.75</v>
          </cell>
          <cell r="AO939">
            <v>110</v>
          </cell>
        </row>
        <row r="940">
          <cell r="A940" t="str">
            <v>La Florida</v>
          </cell>
          <cell r="B940" t="str">
            <v xml:space="preserve"> Preciosa casa venta alto macul 4d+3b</v>
          </cell>
          <cell r="C940">
            <v>295995500</v>
          </cell>
          <cell r="D940">
            <v>8500</v>
          </cell>
          <cell r="E940">
            <v>115</v>
          </cell>
          <cell r="F940">
            <v>300</v>
          </cell>
          <cell r="G940">
            <v>4</v>
          </cell>
          <cell r="H940">
            <v>3</v>
          </cell>
          <cell r="I940">
            <v>3</v>
          </cell>
          <cell r="J940" t="str">
            <v>01/12/2022</v>
          </cell>
          <cell r="K940">
            <v>366376</v>
          </cell>
          <cell r="L940">
            <v>1375949.93</v>
          </cell>
          <cell r="M940">
            <v>1159154.1100000001</v>
          </cell>
          <cell r="N940">
            <v>182</v>
          </cell>
          <cell r="O940">
            <v>427.54</v>
          </cell>
          <cell r="P940">
            <v>1.32</v>
          </cell>
          <cell r="Q940">
            <v>107</v>
          </cell>
          <cell r="R940">
            <v>13</v>
          </cell>
          <cell r="S940">
            <v>556.75</v>
          </cell>
          <cell r="T940">
            <v>19</v>
          </cell>
          <cell r="U940">
            <v>1171.98</v>
          </cell>
          <cell r="V940">
            <v>54.97</v>
          </cell>
          <cell r="W940">
            <v>2.0681218214481398</v>
          </cell>
          <cell r="X940">
            <v>1012.89</v>
          </cell>
          <cell r="Y940">
            <v>5.3</v>
          </cell>
          <cell r="Z940">
            <v>52.79</v>
          </cell>
          <cell r="AA940">
            <v>180044.42</v>
          </cell>
          <cell r="AB940">
            <v>1.3</v>
          </cell>
          <cell r="AC940">
            <v>7.5</v>
          </cell>
          <cell r="AD940">
            <v>42.24</v>
          </cell>
          <cell r="AE940">
            <v>2814</v>
          </cell>
          <cell r="AF940">
            <v>736</v>
          </cell>
          <cell r="AG940">
            <v>0.89</v>
          </cell>
          <cell r="AH940">
            <v>57.58</v>
          </cell>
          <cell r="AI940">
            <v>18.989999999999998</v>
          </cell>
          <cell r="AJ940">
            <v>5.59</v>
          </cell>
          <cell r="AK940">
            <v>2.12</v>
          </cell>
          <cell r="AL940">
            <v>6098</v>
          </cell>
          <cell r="AM940">
            <v>810.97</v>
          </cell>
          <cell r="AN940">
            <v>15.28</v>
          </cell>
          <cell r="AO940">
            <v>90</v>
          </cell>
        </row>
        <row r="941">
          <cell r="A941" t="str">
            <v>Peñalolén</v>
          </cell>
          <cell r="B941" t="str">
            <v xml:space="preserve"> Exclusiva y Remodelada Casa en Venta 5 Dorm 4 Baños</v>
          </cell>
          <cell r="C941">
            <v>410911400</v>
          </cell>
          <cell r="D941">
            <v>11800</v>
          </cell>
          <cell r="E941">
            <v>178</v>
          </cell>
          <cell r="F941">
            <v>435</v>
          </cell>
          <cell r="G941">
            <v>5</v>
          </cell>
          <cell r="H941">
            <v>4</v>
          </cell>
          <cell r="I941">
            <v>3</v>
          </cell>
          <cell r="J941" t="str">
            <v>01/12/2022</v>
          </cell>
          <cell r="K941">
            <v>241394</v>
          </cell>
          <cell r="L941">
            <v>1367424.45</v>
          </cell>
          <cell r="M941">
            <v>785309.42</v>
          </cell>
          <cell r="N941">
            <v>86</v>
          </cell>
          <cell r="O941">
            <v>546.67999999999995</v>
          </cell>
          <cell r="P941">
            <v>0.83</v>
          </cell>
          <cell r="Q941">
            <v>37</v>
          </cell>
          <cell r="R941">
            <v>15</v>
          </cell>
          <cell r="S941">
            <v>760.66</v>
          </cell>
          <cell r="T941">
            <v>11</v>
          </cell>
          <cell r="U941">
            <v>1067.57</v>
          </cell>
          <cell r="V941">
            <v>131.37</v>
          </cell>
          <cell r="W941">
            <v>1.3867982301006019</v>
          </cell>
          <cell r="X941">
            <v>953.54</v>
          </cell>
          <cell r="Y941">
            <v>5.89</v>
          </cell>
          <cell r="Z941">
            <v>50.86</v>
          </cell>
          <cell r="AA941">
            <v>124131.04</v>
          </cell>
          <cell r="AB941">
            <v>0.84</v>
          </cell>
          <cell r="AC941">
            <v>12.55</v>
          </cell>
          <cell r="AD941">
            <v>26.33</v>
          </cell>
          <cell r="AE941">
            <v>1175</v>
          </cell>
          <cell r="AF941">
            <v>289</v>
          </cell>
          <cell r="AG941">
            <v>0.56000000000000005</v>
          </cell>
          <cell r="AH941">
            <v>31.03</v>
          </cell>
          <cell r="AI941">
            <v>26.28</v>
          </cell>
          <cell r="AJ941">
            <v>8.4700000000000006</v>
          </cell>
          <cell r="AK941">
            <v>2.84</v>
          </cell>
          <cell r="AL941">
            <v>5910</v>
          </cell>
          <cell r="AM941">
            <v>673.4</v>
          </cell>
          <cell r="AN941">
            <v>21.78</v>
          </cell>
          <cell r="AO941">
            <v>90</v>
          </cell>
        </row>
        <row r="942">
          <cell r="A942" t="str">
            <v>Peñalolén</v>
          </cell>
          <cell r="B942" t="str">
            <v xml:space="preserve"> Comodisima y preciosa casa 4d+3b 3 estacionam bodega .Peñalolen</v>
          </cell>
          <cell r="C942">
            <v>283807450</v>
          </cell>
          <cell r="D942">
            <v>8150</v>
          </cell>
          <cell r="E942">
            <v>110</v>
          </cell>
          <cell r="F942">
            <v>220</v>
          </cell>
          <cell r="G942">
            <v>3</v>
          </cell>
          <cell r="H942">
            <v>3</v>
          </cell>
          <cell r="I942">
            <v>2</v>
          </cell>
          <cell r="J942" t="str">
            <v>01/12/2022</v>
          </cell>
          <cell r="K942">
            <v>241394</v>
          </cell>
          <cell r="L942">
            <v>1367424.45</v>
          </cell>
          <cell r="M942">
            <v>785309.42</v>
          </cell>
          <cell r="N942">
            <v>86</v>
          </cell>
          <cell r="O942">
            <v>546.67999999999995</v>
          </cell>
          <cell r="P942">
            <v>0.83</v>
          </cell>
          <cell r="Q942">
            <v>37</v>
          </cell>
          <cell r="R942">
            <v>15</v>
          </cell>
          <cell r="S942">
            <v>760.66</v>
          </cell>
          <cell r="T942">
            <v>11</v>
          </cell>
          <cell r="U942">
            <v>1067.57</v>
          </cell>
          <cell r="V942">
            <v>131.37</v>
          </cell>
          <cell r="W942">
            <v>1.3867982301006019</v>
          </cell>
          <cell r="X942">
            <v>953.54</v>
          </cell>
          <cell r="Y942">
            <v>5.89</v>
          </cell>
          <cell r="Z942">
            <v>50.86</v>
          </cell>
          <cell r="AA942">
            <v>124131.04</v>
          </cell>
          <cell r="AB942">
            <v>0.84</v>
          </cell>
          <cell r="AC942">
            <v>12.55</v>
          </cell>
          <cell r="AD942">
            <v>26.33</v>
          </cell>
          <cell r="AE942">
            <v>1175</v>
          </cell>
          <cell r="AF942">
            <v>289</v>
          </cell>
          <cell r="AG942">
            <v>0.56000000000000005</v>
          </cell>
          <cell r="AH942">
            <v>31.03</v>
          </cell>
          <cell r="AI942">
            <v>26.28</v>
          </cell>
          <cell r="AJ942">
            <v>8.4700000000000006</v>
          </cell>
          <cell r="AK942">
            <v>2.84</v>
          </cell>
          <cell r="AL942">
            <v>5910</v>
          </cell>
          <cell r="AM942">
            <v>673.4</v>
          </cell>
          <cell r="AN942">
            <v>21.78</v>
          </cell>
          <cell r="AO942">
            <v>90</v>
          </cell>
        </row>
        <row r="943">
          <cell r="A943" t="str">
            <v>Pudahuel</v>
          </cell>
          <cell r="B943" t="str">
            <v xml:space="preserve"> transversal uno</v>
          </cell>
          <cell r="C943">
            <v>435287500</v>
          </cell>
          <cell r="D943">
            <v>12500</v>
          </cell>
          <cell r="E943">
            <v>114</v>
          </cell>
          <cell r="F943">
            <v>1768</v>
          </cell>
          <cell r="G943">
            <v>5</v>
          </cell>
          <cell r="H943">
            <v>3</v>
          </cell>
          <cell r="I943">
            <v>6</v>
          </cell>
          <cell r="J943" t="str">
            <v>01/12/2022</v>
          </cell>
          <cell r="K943">
            <v>222754</v>
          </cell>
          <cell r="L943">
            <v>1048199.86</v>
          </cell>
          <cell r="M943">
            <v>752623.24</v>
          </cell>
          <cell r="N943">
            <v>72</v>
          </cell>
          <cell r="O943">
            <v>384.8</v>
          </cell>
          <cell r="P943">
            <v>0.97</v>
          </cell>
          <cell r="Q943">
            <v>39</v>
          </cell>
          <cell r="R943">
            <v>1</v>
          </cell>
          <cell r="S943">
            <v>374.17</v>
          </cell>
          <cell r="T943">
            <v>13</v>
          </cell>
          <cell r="U943">
            <v>660.45</v>
          </cell>
          <cell r="V943">
            <v>0</v>
          </cell>
          <cell r="W943">
            <v>1.7894542944139189</v>
          </cell>
          <cell r="X943">
            <v>860.85</v>
          </cell>
          <cell r="Y943">
            <v>8.7100000000000009</v>
          </cell>
          <cell r="Z943">
            <v>40.11</v>
          </cell>
          <cell r="AA943">
            <v>123507.95999999999</v>
          </cell>
          <cell r="AB943">
            <v>0.44</v>
          </cell>
          <cell r="AC943">
            <v>9.2899999999999991</v>
          </cell>
          <cell r="AD943">
            <v>30.22</v>
          </cell>
          <cell r="AE943">
            <v>2592</v>
          </cell>
          <cell r="AF943">
            <v>331</v>
          </cell>
          <cell r="AG943">
            <v>1.18</v>
          </cell>
          <cell r="AH943">
            <v>19.350000000000001</v>
          </cell>
          <cell r="AI943">
            <v>22.51</v>
          </cell>
          <cell r="AJ943">
            <v>8.08</v>
          </cell>
          <cell r="AK943">
            <v>2.64</v>
          </cell>
          <cell r="AL943">
            <v>4718</v>
          </cell>
          <cell r="AM943">
            <v>729.19</v>
          </cell>
          <cell r="AN943">
            <v>6.3</v>
          </cell>
          <cell r="AO943">
            <v>105</v>
          </cell>
        </row>
        <row r="944">
          <cell r="A944" t="str">
            <v>Maipú</v>
          </cell>
          <cell r="B944" t="str">
            <v xml:space="preserve"> Mall arauco maipu</v>
          </cell>
          <cell r="C944">
            <v>190238049</v>
          </cell>
          <cell r="D944">
            <v>5463</v>
          </cell>
          <cell r="E944">
            <v>140</v>
          </cell>
          <cell r="F944">
            <v>165</v>
          </cell>
          <cell r="G944">
            <v>3</v>
          </cell>
          <cell r="H944">
            <v>3</v>
          </cell>
          <cell r="I944">
            <v>1</v>
          </cell>
          <cell r="J944" t="str">
            <v>01/12/2022</v>
          </cell>
          <cell r="K944">
            <v>517393</v>
          </cell>
          <cell r="L944">
            <v>2847701.93</v>
          </cell>
          <cell r="M944">
            <v>1791808.5</v>
          </cell>
          <cell r="N944">
            <v>185</v>
          </cell>
          <cell r="O944">
            <v>384.19</v>
          </cell>
          <cell r="P944">
            <v>1.33</v>
          </cell>
          <cell r="Q944">
            <v>101</v>
          </cell>
          <cell r="R944">
            <v>8</v>
          </cell>
          <cell r="S944">
            <v>538.27</v>
          </cell>
          <cell r="T944">
            <v>16</v>
          </cell>
          <cell r="U944">
            <v>1258.33</v>
          </cell>
          <cell r="V944">
            <v>35.22</v>
          </cell>
          <cell r="W944">
            <v>2.1906116079118543</v>
          </cell>
          <cell r="X944">
            <v>848.94</v>
          </cell>
          <cell r="Y944">
            <v>8.2100000000000009</v>
          </cell>
          <cell r="Z944">
            <v>53.33</v>
          </cell>
          <cell r="AA944">
            <v>274737.43</v>
          </cell>
          <cell r="AB944">
            <v>0.89</v>
          </cell>
          <cell r="AC944">
            <v>6.81</v>
          </cell>
          <cell r="AD944">
            <v>44</v>
          </cell>
          <cell r="AE944">
            <v>3405</v>
          </cell>
          <cell r="AF944">
            <v>574</v>
          </cell>
          <cell r="AG944">
            <v>0.7</v>
          </cell>
          <cell r="AH944">
            <v>40.74</v>
          </cell>
          <cell r="AI944">
            <v>13.22</v>
          </cell>
          <cell r="AJ944">
            <v>4.8</v>
          </cell>
          <cell r="AK944">
            <v>1.69</v>
          </cell>
          <cell r="AL944">
            <v>6715</v>
          </cell>
          <cell r="AM944">
            <v>843.15</v>
          </cell>
          <cell r="AN944">
            <v>23.75</v>
          </cell>
          <cell r="AO944">
            <v>110</v>
          </cell>
        </row>
        <row r="945">
          <cell r="A945" t="str">
            <v>Peñalolén</v>
          </cell>
          <cell r="B945" t="str">
            <v xml:space="preserve"> Los Aromos</v>
          </cell>
          <cell r="C945">
            <v>250000000</v>
          </cell>
          <cell r="D945">
            <v>7179.1629999999996</v>
          </cell>
          <cell r="E945">
            <v>180</v>
          </cell>
          <cell r="F945">
            <v>200</v>
          </cell>
          <cell r="G945">
            <v>5</v>
          </cell>
          <cell r="H945">
            <v>4</v>
          </cell>
          <cell r="I945">
            <v>2</v>
          </cell>
          <cell r="J945" t="str">
            <v>01/12/2022</v>
          </cell>
          <cell r="K945">
            <v>241394</v>
          </cell>
          <cell r="L945">
            <v>1367424.45</v>
          </cell>
          <cell r="M945">
            <v>785309.42</v>
          </cell>
          <cell r="N945">
            <v>86</v>
          </cell>
          <cell r="O945">
            <v>546.67999999999995</v>
          </cell>
          <cell r="P945">
            <v>0.83</v>
          </cell>
          <cell r="Q945">
            <v>37</v>
          </cell>
          <cell r="R945">
            <v>15</v>
          </cell>
          <cell r="S945">
            <v>760.66</v>
          </cell>
          <cell r="T945">
            <v>11</v>
          </cell>
          <cell r="U945">
            <v>1067.57</v>
          </cell>
          <cell r="V945">
            <v>131.37</v>
          </cell>
          <cell r="W945">
            <v>1.3867982301006019</v>
          </cell>
          <cell r="X945">
            <v>953.54</v>
          </cell>
          <cell r="Y945">
            <v>5.89</v>
          </cell>
          <cell r="Z945">
            <v>50.86</v>
          </cell>
          <cell r="AA945">
            <v>124131.04</v>
          </cell>
          <cell r="AB945">
            <v>0.84</v>
          </cell>
          <cell r="AC945">
            <v>12.55</v>
          </cell>
          <cell r="AD945">
            <v>26.33</v>
          </cell>
          <cell r="AE945">
            <v>1175</v>
          </cell>
          <cell r="AF945">
            <v>289</v>
          </cell>
          <cell r="AG945">
            <v>0.56000000000000005</v>
          </cell>
          <cell r="AH945">
            <v>31.03</v>
          </cell>
          <cell r="AI945">
            <v>26.28</v>
          </cell>
          <cell r="AJ945">
            <v>8.4700000000000006</v>
          </cell>
          <cell r="AK945">
            <v>2.84</v>
          </cell>
          <cell r="AL945">
            <v>5910</v>
          </cell>
          <cell r="AM945">
            <v>673.4</v>
          </cell>
          <cell r="AN945">
            <v>21.78</v>
          </cell>
          <cell r="AO945">
            <v>90</v>
          </cell>
        </row>
        <row r="946">
          <cell r="A946" t="str">
            <v>La Florida</v>
          </cell>
          <cell r="B946" t="str">
            <v xml:space="preserve"> La Florida</v>
          </cell>
          <cell r="C946">
            <v>170284470</v>
          </cell>
          <cell r="D946">
            <v>4890</v>
          </cell>
          <cell r="E946">
            <v>85</v>
          </cell>
          <cell r="F946">
            <v>105</v>
          </cell>
          <cell r="G946">
            <v>3</v>
          </cell>
          <cell r="H946">
            <v>2</v>
          </cell>
          <cell r="I946">
            <v>1</v>
          </cell>
          <cell r="J946" t="str">
            <v>01/12/2022</v>
          </cell>
          <cell r="K946">
            <v>366376</v>
          </cell>
          <cell r="L946">
            <v>1375949.93</v>
          </cell>
          <cell r="M946">
            <v>1159154.1100000001</v>
          </cell>
          <cell r="N946">
            <v>182</v>
          </cell>
          <cell r="O946">
            <v>427.54</v>
          </cell>
          <cell r="P946">
            <v>1.32</v>
          </cell>
          <cell r="Q946">
            <v>107</v>
          </cell>
          <cell r="R946">
            <v>13</v>
          </cell>
          <cell r="S946">
            <v>556.75</v>
          </cell>
          <cell r="T946">
            <v>19</v>
          </cell>
          <cell r="U946">
            <v>1171.98</v>
          </cell>
          <cell r="V946">
            <v>54.97</v>
          </cell>
          <cell r="W946">
            <v>2.0681218214481398</v>
          </cell>
          <cell r="X946">
            <v>1012.89</v>
          </cell>
          <cell r="Y946">
            <v>5.3</v>
          </cell>
          <cell r="Z946">
            <v>52.79</v>
          </cell>
          <cell r="AA946">
            <v>180044.42</v>
          </cell>
          <cell r="AB946">
            <v>1.3</v>
          </cell>
          <cell r="AC946">
            <v>7.5</v>
          </cell>
          <cell r="AD946">
            <v>42.24</v>
          </cell>
          <cell r="AE946">
            <v>2814</v>
          </cell>
          <cell r="AF946">
            <v>736</v>
          </cell>
          <cell r="AG946">
            <v>0.89</v>
          </cell>
          <cell r="AH946">
            <v>57.58</v>
          </cell>
          <cell r="AI946">
            <v>18.989999999999998</v>
          </cell>
          <cell r="AJ946">
            <v>5.59</v>
          </cell>
          <cell r="AK946">
            <v>2.12</v>
          </cell>
          <cell r="AL946">
            <v>6098</v>
          </cell>
          <cell r="AM946">
            <v>810.97</v>
          </cell>
          <cell r="AN946">
            <v>15.28</v>
          </cell>
          <cell r="AO946">
            <v>90</v>
          </cell>
        </row>
        <row r="947">
          <cell r="A947" t="str">
            <v>La Florida</v>
          </cell>
          <cell r="B947" t="str">
            <v xml:space="preserve"> La Florida</v>
          </cell>
          <cell r="C947">
            <v>190725571</v>
          </cell>
          <cell r="D947">
            <v>5477</v>
          </cell>
          <cell r="E947">
            <v>129</v>
          </cell>
          <cell r="F947">
            <v>161</v>
          </cell>
          <cell r="G947">
            <v>4</v>
          </cell>
          <cell r="H947">
            <v>3</v>
          </cell>
          <cell r="I947">
            <v>3</v>
          </cell>
          <cell r="J947" t="str">
            <v>01/12/2022</v>
          </cell>
          <cell r="K947">
            <v>366376</v>
          </cell>
          <cell r="L947">
            <v>1375949.93</v>
          </cell>
          <cell r="M947">
            <v>1159154.1100000001</v>
          </cell>
          <cell r="N947">
            <v>182</v>
          </cell>
          <cell r="O947">
            <v>427.54</v>
          </cell>
          <cell r="P947">
            <v>1.32</v>
          </cell>
          <cell r="Q947">
            <v>107</v>
          </cell>
          <cell r="R947">
            <v>13</v>
          </cell>
          <cell r="S947">
            <v>556.75</v>
          </cell>
          <cell r="T947">
            <v>19</v>
          </cell>
          <cell r="U947">
            <v>1171.98</v>
          </cell>
          <cell r="V947">
            <v>54.97</v>
          </cell>
          <cell r="W947">
            <v>2.0681218214481398</v>
          </cell>
          <cell r="X947">
            <v>1012.89</v>
          </cell>
          <cell r="Y947">
            <v>5.3</v>
          </cell>
          <cell r="Z947">
            <v>52.79</v>
          </cell>
          <cell r="AA947">
            <v>180044.42</v>
          </cell>
          <cell r="AB947">
            <v>1.3</v>
          </cell>
          <cell r="AC947">
            <v>7.5</v>
          </cell>
          <cell r="AD947">
            <v>42.24</v>
          </cell>
          <cell r="AE947">
            <v>2814</v>
          </cell>
          <cell r="AF947">
            <v>736</v>
          </cell>
          <cell r="AG947">
            <v>0.89</v>
          </cell>
          <cell r="AH947">
            <v>57.58</v>
          </cell>
          <cell r="AI947">
            <v>18.989999999999998</v>
          </cell>
          <cell r="AJ947">
            <v>5.59</v>
          </cell>
          <cell r="AK947">
            <v>2.12</v>
          </cell>
          <cell r="AL947">
            <v>6098</v>
          </cell>
          <cell r="AM947">
            <v>810.97</v>
          </cell>
          <cell r="AN947">
            <v>15.28</v>
          </cell>
          <cell r="AO947">
            <v>90</v>
          </cell>
        </row>
        <row r="948">
          <cell r="A948" t="str">
            <v>Las Condes</v>
          </cell>
          <cell r="B948" t="str">
            <v xml:space="preserve"> Las Condes</v>
          </cell>
          <cell r="C948">
            <v>741312024</v>
          </cell>
          <cell r="D948">
            <v>21288</v>
          </cell>
          <cell r="E948">
            <v>876</v>
          </cell>
          <cell r="F948">
            <v>1308</v>
          </cell>
          <cell r="G948">
            <v>6</v>
          </cell>
          <cell r="H948">
            <v>6</v>
          </cell>
          <cell r="I948">
            <v>6</v>
          </cell>
          <cell r="J948" t="str">
            <v>01/12/2022</v>
          </cell>
          <cell r="K948">
            <v>294480</v>
          </cell>
          <cell r="L948">
            <v>1432747.4</v>
          </cell>
          <cell r="M948">
            <v>690846.3</v>
          </cell>
          <cell r="N948">
            <v>22</v>
          </cell>
          <cell r="O948">
            <v>1097.19</v>
          </cell>
          <cell r="P948">
            <v>0.37</v>
          </cell>
          <cell r="Q948">
            <v>12</v>
          </cell>
          <cell r="R948">
            <v>41</v>
          </cell>
          <cell r="S948">
            <v>1390.84</v>
          </cell>
          <cell r="T948">
            <v>3</v>
          </cell>
          <cell r="U948">
            <v>2099.15</v>
          </cell>
          <cell r="V948">
            <v>0</v>
          </cell>
          <cell r="W948">
            <v>3.0235780041461733</v>
          </cell>
          <cell r="X948">
            <v>1480.51</v>
          </cell>
          <cell r="Y948">
            <v>2.76</v>
          </cell>
          <cell r="Z948">
            <v>77.150000000000006</v>
          </cell>
          <cell r="AA948">
            <v>117284.5</v>
          </cell>
          <cell r="AB948">
            <v>0</v>
          </cell>
          <cell r="AC948">
            <v>0.88</v>
          </cell>
          <cell r="AD948">
            <v>1.31</v>
          </cell>
          <cell r="AE948">
            <v>664</v>
          </cell>
          <cell r="AF948">
            <v>397</v>
          </cell>
          <cell r="AG948">
            <v>0.33</v>
          </cell>
          <cell r="AH948">
            <v>4</v>
          </cell>
          <cell r="AI948">
            <v>4.2300000000000004</v>
          </cell>
          <cell r="AJ948">
            <v>1.71</v>
          </cell>
          <cell r="AK948">
            <v>0.9</v>
          </cell>
          <cell r="AL948">
            <v>2301</v>
          </cell>
          <cell r="AM948">
            <v>839.24</v>
          </cell>
          <cell r="AN948">
            <v>40.57</v>
          </cell>
          <cell r="AO948">
            <v>80</v>
          </cell>
        </row>
        <row r="949">
          <cell r="A949" t="str">
            <v>Puente Alto</v>
          </cell>
          <cell r="B949" t="str">
            <v xml:space="preserve"> Neculan</v>
          </cell>
          <cell r="C949">
            <v>165000000</v>
          </cell>
          <cell r="D949">
            <v>4738.2479999999996</v>
          </cell>
          <cell r="E949">
            <v>152</v>
          </cell>
          <cell r="F949">
            <v>152</v>
          </cell>
          <cell r="G949">
            <v>4</v>
          </cell>
          <cell r="H949">
            <v>2</v>
          </cell>
          <cell r="I949">
            <v>2</v>
          </cell>
          <cell r="J949" t="str">
            <v>01/12/2022</v>
          </cell>
          <cell r="K949">
            <v>565439</v>
          </cell>
          <cell r="L949">
            <v>2492680.23</v>
          </cell>
          <cell r="M949">
            <v>1930758.23</v>
          </cell>
          <cell r="N949">
            <v>214</v>
          </cell>
          <cell r="O949">
            <v>532.9</v>
          </cell>
          <cell r="P949">
            <v>1.25</v>
          </cell>
          <cell r="Q949">
            <v>106</v>
          </cell>
          <cell r="R949">
            <v>6</v>
          </cell>
          <cell r="S949">
            <v>645.05999999999995</v>
          </cell>
          <cell r="T949">
            <v>15</v>
          </cell>
          <cell r="U949">
            <v>1378.98</v>
          </cell>
          <cell r="V949">
            <v>28.19</v>
          </cell>
          <cell r="W949">
            <v>1.2556730367182511</v>
          </cell>
          <cell r="X949">
            <v>661.65</v>
          </cell>
          <cell r="Y949">
            <v>7.67</v>
          </cell>
          <cell r="Z949">
            <v>51.76</v>
          </cell>
          <cell r="AA949">
            <v>348064.42</v>
          </cell>
          <cell r="AB949">
            <v>0.9</v>
          </cell>
          <cell r="AC949">
            <v>9.34</v>
          </cell>
          <cell r="AD949">
            <v>69.3</v>
          </cell>
          <cell r="AE949">
            <v>3624</v>
          </cell>
          <cell r="AF949">
            <v>875</v>
          </cell>
          <cell r="AG949">
            <v>0.71</v>
          </cell>
          <cell r="AH949">
            <v>37.18</v>
          </cell>
          <cell r="AI949">
            <v>23.31</v>
          </cell>
          <cell r="AJ949">
            <v>6.78</v>
          </cell>
          <cell r="AK949">
            <v>1.51</v>
          </cell>
          <cell r="AL949">
            <v>7593</v>
          </cell>
          <cell r="AM949">
            <v>800.28</v>
          </cell>
          <cell r="AN949">
            <v>28.19</v>
          </cell>
          <cell r="AO949">
            <v>105</v>
          </cell>
        </row>
        <row r="950">
          <cell r="A950" t="str">
            <v>Las Condes</v>
          </cell>
          <cell r="B950" t="str">
            <v xml:space="preserve"> Hernando de Magallanes con Doctora Eloíza Diaz</v>
          </cell>
          <cell r="C950">
            <v>591991000</v>
          </cell>
          <cell r="D950">
            <v>17000</v>
          </cell>
          <cell r="E950">
            <v>180</v>
          </cell>
          <cell r="F950">
            <v>577</v>
          </cell>
          <cell r="G950">
            <v>7</v>
          </cell>
          <cell r="H950">
            <v>4</v>
          </cell>
          <cell r="I950">
            <v>0</v>
          </cell>
          <cell r="J950" t="str">
            <v>01/12/2022</v>
          </cell>
          <cell r="K950">
            <v>294480</v>
          </cell>
          <cell r="L950">
            <v>1432747.4</v>
          </cell>
          <cell r="M950">
            <v>690846.3</v>
          </cell>
          <cell r="N950">
            <v>22</v>
          </cell>
          <cell r="O950">
            <v>1097.19</v>
          </cell>
          <cell r="P950">
            <v>0.37</v>
          </cell>
          <cell r="Q950">
            <v>12</v>
          </cell>
          <cell r="R950">
            <v>41</v>
          </cell>
          <cell r="S950">
            <v>1390.84</v>
          </cell>
          <cell r="T950">
            <v>3</v>
          </cell>
          <cell r="U950">
            <v>2099.15</v>
          </cell>
          <cell r="V950">
            <v>0</v>
          </cell>
          <cell r="W950">
            <v>3.0235780041461733</v>
          </cell>
          <cell r="X950">
            <v>1480.51</v>
          </cell>
          <cell r="Y950">
            <v>2.76</v>
          </cell>
          <cell r="Z950">
            <v>77.150000000000006</v>
          </cell>
          <cell r="AA950">
            <v>117284.5</v>
          </cell>
          <cell r="AB950">
            <v>0</v>
          </cell>
          <cell r="AC950">
            <v>0.88</v>
          </cell>
          <cell r="AD950">
            <v>1.31</v>
          </cell>
          <cell r="AE950">
            <v>664</v>
          </cell>
          <cell r="AF950">
            <v>397</v>
          </cell>
          <cell r="AG950">
            <v>0.33</v>
          </cell>
          <cell r="AH950">
            <v>4</v>
          </cell>
          <cell r="AI950">
            <v>4.2300000000000004</v>
          </cell>
          <cell r="AJ950">
            <v>1.71</v>
          </cell>
          <cell r="AK950">
            <v>0.9</v>
          </cell>
          <cell r="AL950">
            <v>2301</v>
          </cell>
          <cell r="AM950">
            <v>839.24</v>
          </cell>
          <cell r="AN950">
            <v>40.57</v>
          </cell>
          <cell r="AO950">
            <v>80</v>
          </cell>
        </row>
        <row r="951">
          <cell r="A951" t="str">
            <v>Santiago</v>
          </cell>
          <cell r="B951" t="str">
            <v xml:space="preserve"> Entre Victoria y Pedro Lagos</v>
          </cell>
          <cell r="C951">
            <v>508415800</v>
          </cell>
          <cell r="D951">
            <v>14600</v>
          </cell>
          <cell r="E951">
            <v>233</v>
          </cell>
          <cell r="F951">
            <v>443</v>
          </cell>
          <cell r="G951">
            <v>12</v>
          </cell>
          <cell r="H951">
            <v>4</v>
          </cell>
          <cell r="I951">
            <v>0</v>
          </cell>
          <cell r="J951" t="str">
            <v>01/12/2022</v>
          </cell>
          <cell r="K951">
            <v>402847</v>
          </cell>
          <cell r="L951">
            <v>1868007.66</v>
          </cell>
          <cell r="M951">
            <v>314094.71999999997</v>
          </cell>
          <cell r="N951">
            <v>94</v>
          </cell>
          <cell r="O951">
            <v>389.63</v>
          </cell>
          <cell r="P951">
            <v>2.16</v>
          </cell>
          <cell r="Q951">
            <v>77</v>
          </cell>
          <cell r="R951">
            <v>11</v>
          </cell>
          <cell r="S951">
            <v>384.8</v>
          </cell>
          <cell r="T951">
            <v>7</v>
          </cell>
          <cell r="U951">
            <v>1185.6400000000001</v>
          </cell>
          <cell r="V951">
            <v>0</v>
          </cell>
          <cell r="W951">
            <v>3.4886025335688422</v>
          </cell>
          <cell r="X951">
            <v>1145.54</v>
          </cell>
          <cell r="Y951">
            <v>5.23</v>
          </cell>
          <cell r="Z951">
            <v>38.57</v>
          </cell>
          <cell r="AA951">
            <v>209226.05</v>
          </cell>
          <cell r="AB951">
            <v>2.4300000000000002</v>
          </cell>
          <cell r="AC951">
            <v>9.48</v>
          </cell>
          <cell r="AD951">
            <v>4.3099999999999996</v>
          </cell>
          <cell r="AE951">
            <v>5799</v>
          </cell>
          <cell r="AF951">
            <v>4045</v>
          </cell>
          <cell r="AG951">
            <v>2.02</v>
          </cell>
          <cell r="AH951">
            <v>59.57</v>
          </cell>
          <cell r="AI951">
            <v>9.6300000000000008</v>
          </cell>
          <cell r="AJ951">
            <v>10.62</v>
          </cell>
          <cell r="AK951">
            <v>3.37</v>
          </cell>
          <cell r="AL951">
            <v>14405</v>
          </cell>
          <cell r="AM951">
            <v>589.23</v>
          </cell>
          <cell r="AN951">
            <v>48.24</v>
          </cell>
          <cell r="AO951">
            <v>85</v>
          </cell>
        </row>
        <row r="952">
          <cell r="A952" t="str">
            <v>La Florida</v>
          </cell>
          <cell r="B952" t="str">
            <v xml:space="preserve"> Metro bellavista</v>
          </cell>
          <cell r="C952">
            <v>198491100</v>
          </cell>
          <cell r="D952">
            <v>5700</v>
          </cell>
          <cell r="E952">
            <v>90</v>
          </cell>
          <cell r="F952">
            <v>474</v>
          </cell>
          <cell r="G952">
            <v>3</v>
          </cell>
          <cell r="H952">
            <v>1</v>
          </cell>
          <cell r="I952">
            <v>0</v>
          </cell>
          <cell r="J952" t="str">
            <v>01/12/2022</v>
          </cell>
          <cell r="K952">
            <v>366376</v>
          </cell>
          <cell r="L952">
            <v>1375949.93</v>
          </cell>
          <cell r="M952">
            <v>1159154.1100000001</v>
          </cell>
          <cell r="N952">
            <v>182</v>
          </cell>
          <cell r="O952">
            <v>427.54</v>
          </cell>
          <cell r="P952">
            <v>1.32</v>
          </cell>
          <cell r="Q952">
            <v>107</v>
          </cell>
          <cell r="R952">
            <v>13</v>
          </cell>
          <cell r="S952">
            <v>556.75</v>
          </cell>
          <cell r="T952">
            <v>19</v>
          </cell>
          <cell r="U952">
            <v>1171.98</v>
          </cell>
          <cell r="V952">
            <v>54.97</v>
          </cell>
          <cell r="W952">
            <v>2.0681218214481398</v>
          </cell>
          <cell r="X952">
            <v>1012.89</v>
          </cell>
          <cell r="Y952">
            <v>5.3</v>
          </cell>
          <cell r="Z952">
            <v>52.79</v>
          </cell>
          <cell r="AA952">
            <v>180044.42</v>
          </cell>
          <cell r="AB952">
            <v>1.3</v>
          </cell>
          <cell r="AC952">
            <v>7.5</v>
          </cell>
          <cell r="AD952">
            <v>42.24</v>
          </cell>
          <cell r="AE952">
            <v>2814</v>
          </cell>
          <cell r="AF952">
            <v>736</v>
          </cell>
          <cell r="AG952">
            <v>0.89</v>
          </cell>
          <cell r="AH952">
            <v>57.58</v>
          </cell>
          <cell r="AI952">
            <v>18.989999999999998</v>
          </cell>
          <cell r="AJ952">
            <v>5.59</v>
          </cell>
          <cell r="AK952">
            <v>2.12</v>
          </cell>
          <cell r="AL952">
            <v>6098</v>
          </cell>
          <cell r="AM952">
            <v>810.97</v>
          </cell>
          <cell r="AN952">
            <v>15.28</v>
          </cell>
          <cell r="AO952">
            <v>90</v>
          </cell>
        </row>
        <row r="953">
          <cell r="A953" t="str">
            <v>La Cisterna</v>
          </cell>
          <cell r="B953" t="str">
            <v xml:space="preserve"> Sergio Ceppi</v>
          </cell>
          <cell r="C953">
            <v>410911400</v>
          </cell>
          <cell r="D953">
            <v>11800</v>
          </cell>
          <cell r="E953">
            <v>122</v>
          </cell>
          <cell r="F953">
            <v>1125</v>
          </cell>
          <cell r="G953">
            <v>2</v>
          </cell>
          <cell r="H953">
            <v>2</v>
          </cell>
          <cell r="I953">
            <v>3</v>
          </cell>
          <cell r="J953" t="str">
            <v>01/12/2022</v>
          </cell>
          <cell r="K953">
            <v>89889</v>
          </cell>
          <cell r="L953">
            <v>160366.5</v>
          </cell>
          <cell r="M953">
            <v>128427.75</v>
          </cell>
          <cell r="N953">
            <v>50</v>
          </cell>
          <cell r="O953">
            <v>330.55</v>
          </cell>
          <cell r="P953">
            <v>1.94</v>
          </cell>
          <cell r="Q953">
            <v>34</v>
          </cell>
          <cell r="R953">
            <v>2</v>
          </cell>
          <cell r="S953">
            <v>402.71</v>
          </cell>
          <cell r="T953">
            <v>4</v>
          </cell>
          <cell r="U953">
            <v>1039.43</v>
          </cell>
          <cell r="V953">
            <v>0</v>
          </cell>
          <cell r="W953">
            <v>2.2248942920399783</v>
          </cell>
          <cell r="X953">
            <v>1007.41</v>
          </cell>
          <cell r="Y953">
            <v>8.26</v>
          </cell>
          <cell r="Z953">
            <v>20.95</v>
          </cell>
          <cell r="AA953">
            <v>46778.32</v>
          </cell>
          <cell r="AB953">
            <v>0.02</v>
          </cell>
          <cell r="AC953">
            <v>11.12</v>
          </cell>
          <cell r="AD953">
            <v>20.329999999999998</v>
          </cell>
          <cell r="AE953">
            <v>1127</v>
          </cell>
          <cell r="AF953">
            <v>286</v>
          </cell>
          <cell r="AG953">
            <v>1.43</v>
          </cell>
          <cell r="AH953">
            <v>75</v>
          </cell>
          <cell r="AI953">
            <v>17.82</v>
          </cell>
          <cell r="AJ953">
            <v>6.35</v>
          </cell>
          <cell r="AK953">
            <v>2.13</v>
          </cell>
          <cell r="AL953">
            <v>1800</v>
          </cell>
          <cell r="AM953">
            <v>707.29</v>
          </cell>
          <cell r="AN953">
            <v>1.98</v>
          </cell>
          <cell r="AO953">
            <v>90</v>
          </cell>
        </row>
        <row r="954">
          <cell r="A954" t="str">
            <v>Lo Barnechea</v>
          </cell>
          <cell r="B954" t="str">
            <v xml:space="preserve"> Pasaje El Raco - Camino La Villa</v>
          </cell>
          <cell r="C954">
            <v>556471540</v>
          </cell>
          <cell r="D954">
            <v>15980</v>
          </cell>
          <cell r="E954">
            <v>140</v>
          </cell>
          <cell r="F954">
            <v>483</v>
          </cell>
          <cell r="G954">
            <v>3</v>
          </cell>
          <cell r="H954">
            <v>3</v>
          </cell>
          <cell r="I954">
            <v>2</v>
          </cell>
          <cell r="J954" t="str">
            <v>01/12/2022</v>
          </cell>
          <cell r="K954">
            <v>103092</v>
          </cell>
          <cell r="L954">
            <v>1567804.34</v>
          </cell>
          <cell r="M954">
            <v>626845.31999999995</v>
          </cell>
          <cell r="N954">
            <v>15</v>
          </cell>
          <cell r="O954">
            <v>2614.17</v>
          </cell>
          <cell r="P954">
            <v>0.25</v>
          </cell>
          <cell r="Q954">
            <v>9</v>
          </cell>
          <cell r="R954">
            <v>17</v>
          </cell>
          <cell r="S954">
            <v>3190.98</v>
          </cell>
          <cell r="T954">
            <v>4</v>
          </cell>
          <cell r="U954">
            <v>2888.76</v>
          </cell>
          <cell r="V954">
            <v>96.39</v>
          </cell>
          <cell r="W954">
            <v>1.9633318912823834</v>
          </cell>
          <cell r="X954">
            <v>1582.54</v>
          </cell>
          <cell r="Y954">
            <v>3.04</v>
          </cell>
          <cell r="Z954">
            <v>49.9</v>
          </cell>
          <cell r="AA954">
            <v>57968.619999999995</v>
          </cell>
          <cell r="AB954">
            <v>1.26</v>
          </cell>
          <cell r="AC954">
            <v>6.01</v>
          </cell>
          <cell r="AD954">
            <v>2</v>
          </cell>
          <cell r="AE954">
            <v>147</v>
          </cell>
          <cell r="AF954">
            <v>32</v>
          </cell>
          <cell r="AG954">
            <v>0.15</v>
          </cell>
          <cell r="AH954">
            <v>16.670000000000002</v>
          </cell>
          <cell r="AI954">
            <v>17.18</v>
          </cell>
          <cell r="AJ954">
            <v>3.39</v>
          </cell>
          <cell r="AK954">
            <v>1.35</v>
          </cell>
          <cell r="AL954">
            <v>1127</v>
          </cell>
          <cell r="AM954">
            <v>732.13</v>
          </cell>
          <cell r="AN954">
            <v>1.06</v>
          </cell>
          <cell r="AO954">
            <v>90</v>
          </cell>
        </row>
        <row r="955">
          <cell r="A955" t="str">
            <v>Puente Alto</v>
          </cell>
          <cell r="B955" t="str">
            <v xml:space="preserve"> pablo neruda 3246</v>
          </cell>
          <cell r="C955">
            <v>73000000</v>
          </cell>
          <cell r="D955">
            <v>2096.3159999999998</v>
          </cell>
          <cell r="E955">
            <v>88</v>
          </cell>
          <cell r="F955">
            <v>88</v>
          </cell>
          <cell r="G955">
            <v>3</v>
          </cell>
          <cell r="H955">
            <v>1</v>
          </cell>
          <cell r="I955">
            <v>2</v>
          </cell>
          <cell r="J955" t="str">
            <v>01/12/2022</v>
          </cell>
          <cell r="K955">
            <v>565439</v>
          </cell>
          <cell r="L955">
            <v>2492680.23</v>
          </cell>
          <cell r="M955">
            <v>1930758.23</v>
          </cell>
          <cell r="N955">
            <v>214</v>
          </cell>
          <cell r="O955">
            <v>532.9</v>
          </cell>
          <cell r="P955">
            <v>1.25</v>
          </cell>
          <cell r="Q955">
            <v>106</v>
          </cell>
          <cell r="R955">
            <v>6</v>
          </cell>
          <cell r="S955">
            <v>645.05999999999995</v>
          </cell>
          <cell r="T955">
            <v>15</v>
          </cell>
          <cell r="U955">
            <v>1378.98</v>
          </cell>
          <cell r="V955">
            <v>28.19</v>
          </cell>
          <cell r="W955">
            <v>1.2556730367182511</v>
          </cell>
          <cell r="X955">
            <v>661.65</v>
          </cell>
          <cell r="Y955">
            <v>7.67</v>
          </cell>
          <cell r="Z955">
            <v>51.76</v>
          </cell>
          <cell r="AA955">
            <v>348064.42</v>
          </cell>
          <cell r="AB955">
            <v>0.9</v>
          </cell>
          <cell r="AC955">
            <v>9.34</v>
          </cell>
          <cell r="AD955">
            <v>69.3</v>
          </cell>
          <cell r="AE955">
            <v>3624</v>
          </cell>
          <cell r="AF955">
            <v>875</v>
          </cell>
          <cell r="AG955">
            <v>0.71</v>
          </cell>
          <cell r="AH955">
            <v>37.18</v>
          </cell>
          <cell r="AI955">
            <v>23.31</v>
          </cell>
          <cell r="AJ955">
            <v>6.78</v>
          </cell>
          <cell r="AK955">
            <v>1.51</v>
          </cell>
          <cell r="AL955">
            <v>7593</v>
          </cell>
          <cell r="AM955">
            <v>800.28</v>
          </cell>
          <cell r="AN955">
            <v>28.19</v>
          </cell>
          <cell r="AO955">
            <v>105</v>
          </cell>
        </row>
        <row r="956">
          <cell r="A956" t="str">
            <v>La Florida</v>
          </cell>
          <cell r="B956" t="str">
            <v xml:space="preserve"> Lago Panguipulli con Santa Raquel</v>
          </cell>
          <cell r="C956">
            <v>120000000</v>
          </cell>
          <cell r="D956">
            <v>3445.998</v>
          </cell>
          <cell r="E956">
            <v>90</v>
          </cell>
          <cell r="F956">
            <v>108</v>
          </cell>
          <cell r="G956">
            <v>3</v>
          </cell>
          <cell r="H956">
            <v>2</v>
          </cell>
          <cell r="I956">
            <v>1</v>
          </cell>
          <cell r="J956" t="str">
            <v>01/12/2022</v>
          </cell>
          <cell r="K956">
            <v>366376</v>
          </cell>
          <cell r="L956">
            <v>1375949.93</v>
          </cell>
          <cell r="M956">
            <v>1159154.1100000001</v>
          </cell>
          <cell r="N956">
            <v>182</v>
          </cell>
          <cell r="O956">
            <v>427.54</v>
          </cell>
          <cell r="P956">
            <v>1.32</v>
          </cell>
          <cell r="Q956">
            <v>107</v>
          </cell>
          <cell r="R956">
            <v>13</v>
          </cell>
          <cell r="S956">
            <v>556.75</v>
          </cell>
          <cell r="T956">
            <v>19</v>
          </cell>
          <cell r="U956">
            <v>1171.98</v>
          </cell>
          <cell r="V956">
            <v>54.97</v>
          </cell>
          <cell r="W956">
            <v>2.0681218214481398</v>
          </cell>
          <cell r="X956">
            <v>1012.89</v>
          </cell>
          <cell r="Y956">
            <v>5.3</v>
          </cell>
          <cell r="Z956">
            <v>52.79</v>
          </cell>
          <cell r="AA956">
            <v>180044.42</v>
          </cell>
          <cell r="AB956">
            <v>1.3</v>
          </cell>
          <cell r="AC956">
            <v>7.5</v>
          </cell>
          <cell r="AD956">
            <v>42.24</v>
          </cell>
          <cell r="AE956">
            <v>2814</v>
          </cell>
          <cell r="AF956">
            <v>736</v>
          </cell>
          <cell r="AG956">
            <v>0.89</v>
          </cell>
          <cell r="AH956">
            <v>57.58</v>
          </cell>
          <cell r="AI956">
            <v>18.989999999999998</v>
          </cell>
          <cell r="AJ956">
            <v>5.59</v>
          </cell>
          <cell r="AK956">
            <v>2.12</v>
          </cell>
          <cell r="AL956">
            <v>6098</v>
          </cell>
          <cell r="AM956">
            <v>810.97</v>
          </cell>
          <cell r="AN956">
            <v>15.28</v>
          </cell>
          <cell r="AO956">
            <v>90</v>
          </cell>
        </row>
        <row r="957">
          <cell r="A957" t="str">
            <v>Puente Alto</v>
          </cell>
          <cell r="B957" t="str">
            <v xml:space="preserve"> Plaza Magna Oriente</v>
          </cell>
          <cell r="C957">
            <v>175900000</v>
          </cell>
          <cell r="D957">
            <v>5051.259</v>
          </cell>
          <cell r="E957">
            <v>120</v>
          </cell>
          <cell r="F957">
            <v>170</v>
          </cell>
          <cell r="G957">
            <v>4</v>
          </cell>
          <cell r="H957">
            <v>3</v>
          </cell>
          <cell r="I957">
            <v>2</v>
          </cell>
          <cell r="J957" t="str">
            <v>01/12/2022</v>
          </cell>
          <cell r="K957">
            <v>565439</v>
          </cell>
          <cell r="L957">
            <v>2492680.23</v>
          </cell>
          <cell r="M957">
            <v>1930758.23</v>
          </cell>
          <cell r="N957">
            <v>214</v>
          </cell>
          <cell r="O957">
            <v>532.9</v>
          </cell>
          <cell r="P957">
            <v>1.25</v>
          </cell>
          <cell r="Q957">
            <v>106</v>
          </cell>
          <cell r="R957">
            <v>6</v>
          </cell>
          <cell r="S957">
            <v>645.05999999999995</v>
          </cell>
          <cell r="T957">
            <v>15</v>
          </cell>
          <cell r="U957">
            <v>1378.98</v>
          </cell>
          <cell r="V957">
            <v>28.19</v>
          </cell>
          <cell r="W957">
            <v>1.2556730367182511</v>
          </cell>
          <cell r="X957">
            <v>661.65</v>
          </cell>
          <cell r="Y957">
            <v>7.67</v>
          </cell>
          <cell r="Z957">
            <v>51.76</v>
          </cell>
          <cell r="AA957">
            <v>348064.42</v>
          </cell>
          <cell r="AB957">
            <v>0.9</v>
          </cell>
          <cell r="AC957">
            <v>9.34</v>
          </cell>
          <cell r="AD957">
            <v>69.3</v>
          </cell>
          <cell r="AE957">
            <v>3624</v>
          </cell>
          <cell r="AF957">
            <v>875</v>
          </cell>
          <cell r="AG957">
            <v>0.71</v>
          </cell>
          <cell r="AH957">
            <v>37.18</v>
          </cell>
          <cell r="AI957">
            <v>23.31</v>
          </cell>
          <cell r="AJ957">
            <v>6.78</v>
          </cell>
          <cell r="AK957">
            <v>1.51</v>
          </cell>
          <cell r="AL957">
            <v>7593</v>
          </cell>
          <cell r="AM957">
            <v>800.28</v>
          </cell>
          <cell r="AN957">
            <v>28.19</v>
          </cell>
          <cell r="AO957">
            <v>105</v>
          </cell>
        </row>
        <row r="958">
          <cell r="A958" t="str">
            <v>Maipú</v>
          </cell>
          <cell r="B958" t="str">
            <v xml:space="preserve"> Lago Castelgandolfo &amp; Alcazar Oriente</v>
          </cell>
          <cell r="C958">
            <v>145000000</v>
          </cell>
          <cell r="D958">
            <v>4163.915</v>
          </cell>
          <cell r="E958">
            <v>92</v>
          </cell>
          <cell r="F958">
            <v>195</v>
          </cell>
          <cell r="G958">
            <v>3</v>
          </cell>
          <cell r="H958">
            <v>2</v>
          </cell>
          <cell r="I958">
            <v>2</v>
          </cell>
          <cell r="J958" t="str">
            <v>01/12/2022</v>
          </cell>
          <cell r="K958">
            <v>517393</v>
          </cell>
          <cell r="L958">
            <v>2847701.93</v>
          </cell>
          <cell r="M958">
            <v>1791808.5</v>
          </cell>
          <cell r="N958">
            <v>185</v>
          </cell>
          <cell r="O958">
            <v>384.19</v>
          </cell>
          <cell r="P958">
            <v>1.33</v>
          </cell>
          <cell r="Q958">
            <v>101</v>
          </cell>
          <cell r="R958">
            <v>8</v>
          </cell>
          <cell r="S958">
            <v>538.27</v>
          </cell>
          <cell r="T958">
            <v>16</v>
          </cell>
          <cell r="U958">
            <v>1258.33</v>
          </cell>
          <cell r="V958">
            <v>35.22</v>
          </cell>
          <cell r="W958">
            <v>2.1906116079118543</v>
          </cell>
          <cell r="X958">
            <v>848.94</v>
          </cell>
          <cell r="Y958">
            <v>8.2100000000000009</v>
          </cell>
          <cell r="Z958">
            <v>53.33</v>
          </cell>
          <cell r="AA958">
            <v>274737.43</v>
          </cell>
          <cell r="AB958">
            <v>0.89</v>
          </cell>
          <cell r="AC958">
            <v>6.81</v>
          </cell>
          <cell r="AD958">
            <v>44</v>
          </cell>
          <cell r="AE958">
            <v>3405</v>
          </cell>
          <cell r="AF958">
            <v>574</v>
          </cell>
          <cell r="AG958">
            <v>0.7</v>
          </cell>
          <cell r="AH958">
            <v>40.74</v>
          </cell>
          <cell r="AI958">
            <v>13.22</v>
          </cell>
          <cell r="AJ958">
            <v>4.8</v>
          </cell>
          <cell r="AK958">
            <v>1.69</v>
          </cell>
          <cell r="AL958">
            <v>6715</v>
          </cell>
          <cell r="AM958">
            <v>843.15</v>
          </cell>
          <cell r="AN958">
            <v>23.75</v>
          </cell>
          <cell r="AO958">
            <v>110</v>
          </cell>
        </row>
        <row r="959">
          <cell r="A959" t="str">
            <v>Renca</v>
          </cell>
          <cell r="B959" t="str">
            <v xml:space="preserve"> Av. Parque Norte</v>
          </cell>
          <cell r="C959">
            <v>124039526</v>
          </cell>
          <cell r="D959">
            <v>3562</v>
          </cell>
          <cell r="E959">
            <v>94</v>
          </cell>
          <cell r="F959">
            <v>170</v>
          </cell>
          <cell r="G959">
            <v>4</v>
          </cell>
          <cell r="H959">
            <v>2</v>
          </cell>
          <cell r="I959">
            <v>2</v>
          </cell>
          <cell r="J959" t="str">
            <v>01/12/2022</v>
          </cell>
          <cell r="K959">
            <v>146987</v>
          </cell>
          <cell r="L959">
            <v>672938.41</v>
          </cell>
          <cell r="M959">
            <v>365623.58</v>
          </cell>
          <cell r="N959">
            <v>79</v>
          </cell>
          <cell r="O959">
            <v>343.97</v>
          </cell>
          <cell r="P959">
            <v>1.1399999999999999</v>
          </cell>
          <cell r="Q959">
            <v>38</v>
          </cell>
          <cell r="R959">
            <v>0</v>
          </cell>
          <cell r="S959">
            <v>472.9</v>
          </cell>
          <cell r="T959">
            <v>6</v>
          </cell>
          <cell r="U959">
            <v>1087.51</v>
          </cell>
          <cell r="V959">
            <v>26</v>
          </cell>
          <cell r="W959">
            <v>1.5962570233900477</v>
          </cell>
          <cell r="X959">
            <v>778.32</v>
          </cell>
          <cell r="Y959">
            <v>9.4600000000000009</v>
          </cell>
          <cell r="Z959">
            <v>27.91</v>
          </cell>
          <cell r="AA959">
            <v>76224.5</v>
          </cell>
          <cell r="AB959">
            <v>0.17</v>
          </cell>
          <cell r="AC959">
            <v>13.88</v>
          </cell>
          <cell r="AD959">
            <v>24.87</v>
          </cell>
          <cell r="AE959">
            <v>1498</v>
          </cell>
          <cell r="AF959">
            <v>168</v>
          </cell>
          <cell r="AG959">
            <v>1.05</v>
          </cell>
          <cell r="AH959">
            <v>19.440000000000001</v>
          </cell>
          <cell r="AI959">
            <v>24.52</v>
          </cell>
          <cell r="AJ959">
            <v>10.57</v>
          </cell>
          <cell r="AK959">
            <v>2.84</v>
          </cell>
          <cell r="AL959">
            <v>3787</v>
          </cell>
          <cell r="AM959">
            <v>588.6</v>
          </cell>
          <cell r="AN959">
            <v>9.48</v>
          </cell>
          <cell r="AO959">
            <v>110</v>
          </cell>
        </row>
        <row r="960">
          <cell r="A960" t="str">
            <v>Huechuraba</v>
          </cell>
          <cell r="B960" t="str">
            <v xml:space="preserve"> El Carmen de Huechuraba / Condominio Torreón Del Carmen Norte. D</v>
          </cell>
          <cell r="C960">
            <v>226349500</v>
          </cell>
          <cell r="D960">
            <v>6500</v>
          </cell>
          <cell r="E960">
            <v>115</v>
          </cell>
          <cell r="F960">
            <v>140</v>
          </cell>
          <cell r="G960">
            <v>4</v>
          </cell>
          <cell r="H960">
            <v>3</v>
          </cell>
          <cell r="I960">
            <v>1</v>
          </cell>
          <cell r="J960" t="str">
            <v>01/12/2022</v>
          </cell>
          <cell r="K960">
            <v>98500</v>
          </cell>
          <cell r="L960">
            <v>1061523.43</v>
          </cell>
          <cell r="M960">
            <v>299286.88</v>
          </cell>
          <cell r="N960">
            <v>30</v>
          </cell>
          <cell r="O960">
            <v>795.39</v>
          </cell>
          <cell r="P960">
            <v>0.5</v>
          </cell>
          <cell r="Q960">
            <v>13</v>
          </cell>
          <cell r="R960">
            <v>6</v>
          </cell>
          <cell r="S960">
            <v>1331.51</v>
          </cell>
          <cell r="T960">
            <v>5</v>
          </cell>
          <cell r="U960">
            <v>1313.16</v>
          </cell>
          <cell r="V960">
            <v>55.17</v>
          </cell>
          <cell r="W960">
            <v>1.6514083725539832</v>
          </cell>
          <cell r="X960">
            <v>1032.25</v>
          </cell>
          <cell r="Y960">
            <v>5.84</v>
          </cell>
          <cell r="Z960">
            <v>44.94</v>
          </cell>
          <cell r="AA960">
            <v>52906.28</v>
          </cell>
          <cell r="AB960">
            <v>0</v>
          </cell>
          <cell r="AC960">
            <v>12.76</v>
          </cell>
          <cell r="AD960">
            <v>7.96</v>
          </cell>
          <cell r="AE960">
            <v>778</v>
          </cell>
          <cell r="AF960">
            <v>181</v>
          </cell>
          <cell r="AG960">
            <v>0.87</v>
          </cell>
          <cell r="AH960">
            <v>18</v>
          </cell>
          <cell r="AI960">
            <v>28.84</v>
          </cell>
          <cell r="AJ960">
            <v>8.08</v>
          </cell>
          <cell r="AK960">
            <v>2.64</v>
          </cell>
          <cell r="AL960">
            <v>2331</v>
          </cell>
          <cell r="AM960">
            <v>690.32</v>
          </cell>
          <cell r="AN960">
            <v>1.96</v>
          </cell>
          <cell r="AO960">
            <v>90</v>
          </cell>
        </row>
        <row r="961">
          <cell r="A961" t="str">
            <v>Las Condes</v>
          </cell>
          <cell r="B961" t="str">
            <v xml:space="preserve"> Las Condes</v>
          </cell>
          <cell r="C961">
            <v>295000000</v>
          </cell>
          <cell r="D961">
            <v>8471.4130000000005</v>
          </cell>
          <cell r="E961">
            <v>120</v>
          </cell>
          <cell r="F961">
            <v>288</v>
          </cell>
          <cell r="G961">
            <v>6</v>
          </cell>
          <cell r="H961">
            <v>3</v>
          </cell>
          <cell r="I961">
            <v>3</v>
          </cell>
          <cell r="J961" t="str">
            <v>01/12/2022</v>
          </cell>
          <cell r="K961">
            <v>294480</v>
          </cell>
          <cell r="L961">
            <v>1432747.4</v>
          </cell>
          <cell r="M961">
            <v>690846.3</v>
          </cell>
          <cell r="N961">
            <v>22</v>
          </cell>
          <cell r="O961">
            <v>1097.19</v>
          </cell>
          <cell r="P961">
            <v>0.37</v>
          </cell>
          <cell r="Q961">
            <v>12</v>
          </cell>
          <cell r="R961">
            <v>41</v>
          </cell>
          <cell r="S961">
            <v>1390.84</v>
          </cell>
          <cell r="T961">
            <v>3</v>
          </cell>
          <cell r="U961">
            <v>2099.15</v>
          </cell>
          <cell r="V961">
            <v>0</v>
          </cell>
          <cell r="W961">
            <v>3.0235780041461733</v>
          </cell>
          <cell r="X961">
            <v>1480.51</v>
          </cell>
          <cell r="Y961">
            <v>2.76</v>
          </cell>
          <cell r="Z961">
            <v>77.150000000000006</v>
          </cell>
          <cell r="AA961">
            <v>117284.5</v>
          </cell>
          <cell r="AB961">
            <v>0</v>
          </cell>
          <cell r="AC961">
            <v>0.88</v>
          </cell>
          <cell r="AD961">
            <v>1.31</v>
          </cell>
          <cell r="AE961">
            <v>664</v>
          </cell>
          <cell r="AF961">
            <v>397</v>
          </cell>
          <cell r="AG961">
            <v>0.33</v>
          </cell>
          <cell r="AH961">
            <v>4</v>
          </cell>
          <cell r="AI961">
            <v>4.2300000000000004</v>
          </cell>
          <cell r="AJ961">
            <v>1.71</v>
          </cell>
          <cell r="AK961">
            <v>0.9</v>
          </cell>
          <cell r="AL961">
            <v>2301</v>
          </cell>
          <cell r="AM961">
            <v>839.24</v>
          </cell>
          <cell r="AN961">
            <v>40.57</v>
          </cell>
          <cell r="AO961">
            <v>80</v>
          </cell>
        </row>
        <row r="962">
          <cell r="A962" t="str">
            <v>Recoleta</v>
          </cell>
          <cell r="B962" t="str">
            <v xml:space="preserve"> Av. Zapadores</v>
          </cell>
          <cell r="C962">
            <v>87057500</v>
          </cell>
          <cell r="D962">
            <v>2500</v>
          </cell>
          <cell r="E962">
            <v>61</v>
          </cell>
          <cell r="F962">
            <v>162</v>
          </cell>
          <cell r="G962">
            <v>2</v>
          </cell>
          <cell r="H962">
            <v>1</v>
          </cell>
          <cell r="I962">
            <v>1</v>
          </cell>
          <cell r="J962" t="str">
            <v>01/12/2022</v>
          </cell>
          <cell r="K962">
            <v>157569</v>
          </cell>
          <cell r="L962">
            <v>2927155.99</v>
          </cell>
          <cell r="M962">
            <v>260838.41</v>
          </cell>
          <cell r="N962">
            <v>70</v>
          </cell>
          <cell r="O962">
            <v>344.73</v>
          </cell>
          <cell r="P962">
            <v>1.49</v>
          </cell>
          <cell r="Q962">
            <v>39</v>
          </cell>
          <cell r="R962">
            <v>1</v>
          </cell>
          <cell r="S962">
            <v>426.06</v>
          </cell>
          <cell r="T962">
            <v>7</v>
          </cell>
          <cell r="U962">
            <v>896.72</v>
          </cell>
          <cell r="V962">
            <v>0</v>
          </cell>
          <cell r="W962">
            <v>2.0974374181128606</v>
          </cell>
          <cell r="X962">
            <v>824.53</v>
          </cell>
          <cell r="Y962">
            <v>9.7200000000000006</v>
          </cell>
          <cell r="Z962">
            <v>22.39</v>
          </cell>
          <cell r="AA962">
            <v>81477.8</v>
          </cell>
          <cell r="AB962">
            <v>1.08</v>
          </cell>
          <cell r="AC962">
            <v>18.21</v>
          </cell>
          <cell r="AD962">
            <v>15.57</v>
          </cell>
          <cell r="AE962">
            <v>2606</v>
          </cell>
          <cell r="AF962">
            <v>932</v>
          </cell>
          <cell r="AG962">
            <v>1.94</v>
          </cell>
          <cell r="AH962">
            <v>17.239999999999998</v>
          </cell>
          <cell r="AI962">
            <v>22.5</v>
          </cell>
          <cell r="AJ962">
            <v>13.17</v>
          </cell>
          <cell r="AK962">
            <v>4.4000000000000004</v>
          </cell>
          <cell r="AL962">
            <v>6234</v>
          </cell>
          <cell r="AM962">
            <v>600.03</v>
          </cell>
          <cell r="AN962">
            <v>14.36</v>
          </cell>
          <cell r="AO962">
            <v>90</v>
          </cell>
        </row>
        <row r="963">
          <cell r="A963" t="str">
            <v>Las Condes</v>
          </cell>
          <cell r="B963" t="str">
            <v xml:space="preserve"> Esteban dell `Orto/Constancio Vigil</v>
          </cell>
          <cell r="C963">
            <v>574579500</v>
          </cell>
          <cell r="D963">
            <v>16500</v>
          </cell>
          <cell r="E963">
            <v>250</v>
          </cell>
          <cell r="F963">
            <v>577</v>
          </cell>
          <cell r="G963">
            <v>5</v>
          </cell>
          <cell r="H963">
            <v>3</v>
          </cell>
          <cell r="I963">
            <v>0</v>
          </cell>
          <cell r="J963" t="str">
            <v>01/12/2022</v>
          </cell>
          <cell r="K963">
            <v>294480</v>
          </cell>
          <cell r="L963">
            <v>1432747.4</v>
          </cell>
          <cell r="M963">
            <v>690846.3</v>
          </cell>
          <cell r="N963">
            <v>22</v>
          </cell>
          <cell r="O963">
            <v>1097.19</v>
          </cell>
          <cell r="P963">
            <v>0.37</v>
          </cell>
          <cell r="Q963">
            <v>12</v>
          </cell>
          <cell r="R963">
            <v>41</v>
          </cell>
          <cell r="S963">
            <v>1390.84</v>
          </cell>
          <cell r="T963">
            <v>3</v>
          </cell>
          <cell r="U963">
            <v>2099.15</v>
          </cell>
          <cell r="V963">
            <v>0</v>
          </cell>
          <cell r="W963">
            <v>3.0235780041461733</v>
          </cell>
          <cell r="X963">
            <v>1480.51</v>
          </cell>
          <cell r="Y963">
            <v>2.76</v>
          </cell>
          <cell r="Z963">
            <v>77.150000000000006</v>
          </cell>
          <cell r="AA963">
            <v>117284.5</v>
          </cell>
          <cell r="AB963">
            <v>0</v>
          </cell>
          <cell r="AC963">
            <v>0.88</v>
          </cell>
          <cell r="AD963">
            <v>1.31</v>
          </cell>
          <cell r="AE963">
            <v>664</v>
          </cell>
          <cell r="AF963">
            <v>397</v>
          </cell>
          <cell r="AG963">
            <v>0.33</v>
          </cell>
          <cell r="AH963">
            <v>4</v>
          </cell>
          <cell r="AI963">
            <v>4.2300000000000004</v>
          </cell>
          <cell r="AJ963">
            <v>1.71</v>
          </cell>
          <cell r="AK963">
            <v>0.9</v>
          </cell>
          <cell r="AL963">
            <v>2301</v>
          </cell>
          <cell r="AM963">
            <v>839.24</v>
          </cell>
          <cell r="AN963">
            <v>40.57</v>
          </cell>
          <cell r="AO963">
            <v>80</v>
          </cell>
        </row>
        <row r="964">
          <cell r="A964" t="str">
            <v>Vitacura</v>
          </cell>
          <cell r="B964" t="str">
            <v xml:space="preserve"> Manquehue Norte</v>
          </cell>
          <cell r="C964">
            <v>870575000</v>
          </cell>
          <cell r="D964">
            <v>25000</v>
          </cell>
          <cell r="E964">
            <v>219</v>
          </cell>
          <cell r="F964">
            <v>627</v>
          </cell>
          <cell r="G964">
            <v>5</v>
          </cell>
          <cell r="H964">
            <v>4</v>
          </cell>
          <cell r="I964">
            <v>5</v>
          </cell>
          <cell r="J964" t="str">
            <v>01/12/2022</v>
          </cell>
          <cell r="K964">
            <v>85300</v>
          </cell>
          <cell r="L964">
            <v>1592903.19</v>
          </cell>
          <cell r="M964">
            <v>257987</v>
          </cell>
          <cell r="N964">
            <v>4</v>
          </cell>
          <cell r="O964">
            <v>1583.42</v>
          </cell>
          <cell r="P964">
            <v>0.28999999999999998</v>
          </cell>
          <cell r="Q964">
            <v>3</v>
          </cell>
          <cell r="R964">
            <v>15</v>
          </cell>
          <cell r="S964">
            <v>1633.06</v>
          </cell>
          <cell r="T964">
            <v>1</v>
          </cell>
          <cell r="U964">
            <v>2461.6</v>
          </cell>
          <cell r="V964">
            <v>0</v>
          </cell>
          <cell r="W964">
            <v>1.9905213719847887</v>
          </cell>
          <cell r="X964">
            <v>1717.42</v>
          </cell>
          <cell r="Y964">
            <v>2.5099999999999998</v>
          </cell>
          <cell r="Z964">
            <v>35.18</v>
          </cell>
          <cell r="AA964">
            <v>42926.63</v>
          </cell>
          <cell r="AB964">
            <v>5.72</v>
          </cell>
          <cell r="AC964">
            <v>0.79</v>
          </cell>
          <cell r="AD964">
            <v>1.95</v>
          </cell>
          <cell r="AE964">
            <v>559</v>
          </cell>
          <cell r="AF964">
            <v>112</v>
          </cell>
          <cell r="AG964">
            <v>0.71</v>
          </cell>
          <cell r="AH964">
            <v>0</v>
          </cell>
          <cell r="AI964">
            <v>3.48</v>
          </cell>
          <cell r="AJ964">
            <v>0.79</v>
          </cell>
          <cell r="AK964">
            <v>0.81</v>
          </cell>
          <cell r="AL964">
            <v>301</v>
          </cell>
          <cell r="AM964">
            <v>863.73</v>
          </cell>
          <cell r="AN964">
            <v>8.7100000000000009</v>
          </cell>
          <cell r="AO964">
            <v>81</v>
          </cell>
        </row>
        <row r="965">
          <cell r="A965" t="str">
            <v>Vitacura</v>
          </cell>
          <cell r="B965" t="str">
            <v xml:space="preserve"> Jardín del este / alianza francesa</v>
          </cell>
          <cell r="C965">
            <v>853163500</v>
          </cell>
          <cell r="D965">
            <v>24500</v>
          </cell>
          <cell r="E965">
            <v>282</v>
          </cell>
          <cell r="F965">
            <v>450</v>
          </cell>
          <cell r="G965">
            <v>4</v>
          </cell>
          <cell r="H965">
            <v>5</v>
          </cell>
          <cell r="I965">
            <v>4</v>
          </cell>
          <cell r="J965" t="str">
            <v>01/12/2022</v>
          </cell>
          <cell r="K965">
            <v>85300</v>
          </cell>
          <cell r="L965">
            <v>1592903.19</v>
          </cell>
          <cell r="M965">
            <v>257987</v>
          </cell>
          <cell r="N965">
            <v>4</v>
          </cell>
          <cell r="O965">
            <v>1583.42</v>
          </cell>
          <cell r="P965">
            <v>0.28999999999999998</v>
          </cell>
          <cell r="Q965">
            <v>3</v>
          </cell>
          <cell r="R965">
            <v>15</v>
          </cell>
          <cell r="S965">
            <v>1633.06</v>
          </cell>
          <cell r="T965">
            <v>1</v>
          </cell>
          <cell r="U965">
            <v>2461.6</v>
          </cell>
          <cell r="V965">
            <v>0</v>
          </cell>
          <cell r="W965">
            <v>1.9905213719847887</v>
          </cell>
          <cell r="X965">
            <v>1717.42</v>
          </cell>
          <cell r="Y965">
            <v>2.5099999999999998</v>
          </cell>
          <cell r="Z965">
            <v>35.18</v>
          </cell>
          <cell r="AA965">
            <v>42926.63</v>
          </cell>
          <cell r="AB965">
            <v>5.72</v>
          </cell>
          <cell r="AC965">
            <v>0.79</v>
          </cell>
          <cell r="AD965">
            <v>1.95</v>
          </cell>
          <cell r="AE965">
            <v>559</v>
          </cell>
          <cell r="AF965">
            <v>112</v>
          </cell>
          <cell r="AG965">
            <v>0.71</v>
          </cell>
          <cell r="AH965">
            <v>0</v>
          </cell>
          <cell r="AI965">
            <v>3.48</v>
          </cell>
          <cell r="AJ965">
            <v>0.79</v>
          </cell>
          <cell r="AK965">
            <v>0.81</v>
          </cell>
          <cell r="AL965">
            <v>301</v>
          </cell>
          <cell r="AM965">
            <v>863.73</v>
          </cell>
          <cell r="AN965">
            <v>8.7100000000000009</v>
          </cell>
          <cell r="AO965">
            <v>81</v>
          </cell>
        </row>
        <row r="966">
          <cell r="A966" t="str">
            <v>San Bernardo</v>
          </cell>
          <cell r="B966" t="str">
            <v xml:space="preserve"> Santa Filomena</v>
          </cell>
          <cell r="C966">
            <v>139292000</v>
          </cell>
          <cell r="D966">
            <v>4000</v>
          </cell>
          <cell r="E966">
            <v>180</v>
          </cell>
          <cell r="F966">
            <v>180</v>
          </cell>
          <cell r="G966">
            <v>3</v>
          </cell>
          <cell r="H966">
            <v>2</v>
          </cell>
          <cell r="I966">
            <v>0</v>
          </cell>
          <cell r="J966" t="str">
            <v>01/12/2022</v>
          </cell>
          <cell r="K966">
            <v>295550</v>
          </cell>
          <cell r="L966">
            <v>1202249.04</v>
          </cell>
          <cell r="M966">
            <v>888070.94</v>
          </cell>
          <cell r="N966">
            <v>136</v>
          </cell>
          <cell r="O966">
            <v>435.51</v>
          </cell>
          <cell r="P966">
            <v>1.1200000000000001</v>
          </cell>
          <cell r="Q966">
            <v>72</v>
          </cell>
          <cell r="R966">
            <v>6</v>
          </cell>
          <cell r="S966">
            <v>532.71</v>
          </cell>
          <cell r="T966">
            <v>16</v>
          </cell>
          <cell r="U966">
            <v>1086.2</v>
          </cell>
          <cell r="V966">
            <v>87.58</v>
          </cell>
          <cell r="W966">
            <v>1.7781383098564814</v>
          </cell>
          <cell r="X966">
            <v>645.42999999999995</v>
          </cell>
          <cell r="Y966">
            <v>14.56</v>
          </cell>
          <cell r="Z966">
            <v>31.39</v>
          </cell>
          <cell r="AA966">
            <v>160655.12999999998</v>
          </cell>
          <cell r="AB966">
            <v>0.4</v>
          </cell>
          <cell r="AC966">
            <v>12.73</v>
          </cell>
          <cell r="AD966">
            <v>38.26</v>
          </cell>
          <cell r="AE966">
            <v>3184</v>
          </cell>
          <cell r="AF966">
            <v>603</v>
          </cell>
          <cell r="AG966">
            <v>1.1499999999999999</v>
          </cell>
          <cell r="AH966">
            <v>46.15</v>
          </cell>
          <cell r="AI966">
            <v>26.07</v>
          </cell>
          <cell r="AJ966">
            <v>9.44</v>
          </cell>
          <cell r="AK966">
            <v>2.14</v>
          </cell>
          <cell r="AL966">
            <v>6355</v>
          </cell>
          <cell r="AM966">
            <v>611.07000000000005</v>
          </cell>
          <cell r="AN966">
            <v>10.7</v>
          </cell>
          <cell r="AO966">
            <v>120</v>
          </cell>
        </row>
        <row r="967">
          <cell r="A967" t="str">
            <v>Lo Prado</v>
          </cell>
          <cell r="B967" t="str">
            <v xml:space="preserve"> Lo Prado</v>
          </cell>
          <cell r="C967">
            <v>119000000</v>
          </cell>
          <cell r="D967">
            <v>3417.2820000000002</v>
          </cell>
          <cell r="E967">
            <v>88</v>
          </cell>
          <cell r="F967">
            <v>229</v>
          </cell>
          <cell r="G967">
            <v>3</v>
          </cell>
          <cell r="H967">
            <v>2</v>
          </cell>
          <cell r="I967">
            <v>2</v>
          </cell>
          <cell r="J967" t="str">
            <v>01/12/2022</v>
          </cell>
          <cell r="K967">
            <v>95901</v>
          </cell>
          <cell r="L967">
            <v>306691.98</v>
          </cell>
          <cell r="M967">
            <v>168752.55</v>
          </cell>
          <cell r="N967">
            <v>42</v>
          </cell>
          <cell r="O967">
            <v>273.37</v>
          </cell>
          <cell r="P967">
            <v>1.08</v>
          </cell>
          <cell r="Q967">
            <v>23</v>
          </cell>
          <cell r="R967">
            <v>0</v>
          </cell>
          <cell r="S967">
            <v>345.23</v>
          </cell>
          <cell r="T967">
            <v>7</v>
          </cell>
          <cell r="U967">
            <v>760.15</v>
          </cell>
          <cell r="V967">
            <v>0</v>
          </cell>
          <cell r="W967">
            <v>2.0618531130597182</v>
          </cell>
          <cell r="X967">
            <v>719.34</v>
          </cell>
          <cell r="Y967">
            <v>8.49</v>
          </cell>
          <cell r="Z967">
            <v>22.86</v>
          </cell>
          <cell r="AA967">
            <v>42790.57</v>
          </cell>
          <cell r="AB967">
            <v>0.98</v>
          </cell>
          <cell r="AC967">
            <v>13.18</v>
          </cell>
          <cell r="AD967">
            <v>70.489999999999995</v>
          </cell>
          <cell r="AE967">
            <v>843</v>
          </cell>
          <cell r="AF967">
            <v>236</v>
          </cell>
          <cell r="AG967">
            <v>1.05</v>
          </cell>
          <cell r="AH967">
            <v>15</v>
          </cell>
          <cell r="AI967">
            <v>24.48</v>
          </cell>
          <cell r="AJ967">
            <v>11.34</v>
          </cell>
          <cell r="AK967">
            <v>3.68</v>
          </cell>
          <cell r="AL967">
            <v>3168</v>
          </cell>
          <cell r="AM967">
            <v>562</v>
          </cell>
          <cell r="AN967">
            <v>1.97</v>
          </cell>
          <cell r="AO967">
            <v>90</v>
          </cell>
        </row>
        <row r="968">
          <cell r="A968" t="str">
            <v>Lo Barnechea</v>
          </cell>
          <cell r="B968" t="str">
            <v xml:space="preserve"> Los Trapenses/ Camino del Oficio</v>
          </cell>
          <cell r="C968">
            <v>867092700</v>
          </cell>
          <cell r="D968">
            <v>24900</v>
          </cell>
          <cell r="E968">
            <v>270</v>
          </cell>
          <cell r="F968">
            <v>1200</v>
          </cell>
          <cell r="G968">
            <v>4</v>
          </cell>
          <cell r="H968">
            <v>4</v>
          </cell>
          <cell r="I968">
            <v>2</v>
          </cell>
          <cell r="J968" t="str">
            <v>01/12/2022</v>
          </cell>
          <cell r="K968">
            <v>103092</v>
          </cell>
          <cell r="L968">
            <v>1567804.34</v>
          </cell>
          <cell r="M968">
            <v>626845.31999999995</v>
          </cell>
          <cell r="N968">
            <v>15</v>
          </cell>
          <cell r="O968">
            <v>2614.17</v>
          </cell>
          <cell r="P968">
            <v>0.25</v>
          </cell>
          <cell r="Q968">
            <v>9</v>
          </cell>
          <cell r="R968">
            <v>17</v>
          </cell>
          <cell r="S968">
            <v>3190.98</v>
          </cell>
          <cell r="T968">
            <v>4</v>
          </cell>
          <cell r="U968">
            <v>2888.76</v>
          </cell>
          <cell r="V968">
            <v>96.39</v>
          </cell>
          <cell r="W968">
            <v>1.9633318912823834</v>
          </cell>
          <cell r="X968">
            <v>1582.54</v>
          </cell>
          <cell r="Y968">
            <v>3.04</v>
          </cell>
          <cell r="Z968">
            <v>49.9</v>
          </cell>
          <cell r="AA968">
            <v>57968.619999999995</v>
          </cell>
          <cell r="AB968">
            <v>1.26</v>
          </cell>
          <cell r="AC968">
            <v>6.01</v>
          </cell>
          <cell r="AD968">
            <v>2</v>
          </cell>
          <cell r="AE968">
            <v>147</v>
          </cell>
          <cell r="AF968">
            <v>32</v>
          </cell>
          <cell r="AG968">
            <v>0.15</v>
          </cell>
          <cell r="AH968">
            <v>16.670000000000002</v>
          </cell>
          <cell r="AI968">
            <v>17.18</v>
          </cell>
          <cell r="AJ968">
            <v>3.39</v>
          </cell>
          <cell r="AK968">
            <v>1.35</v>
          </cell>
          <cell r="AL968">
            <v>1127</v>
          </cell>
          <cell r="AM968">
            <v>732.13</v>
          </cell>
          <cell r="AN968">
            <v>1.06</v>
          </cell>
          <cell r="AO968">
            <v>90</v>
          </cell>
        </row>
        <row r="969">
          <cell r="A969" t="str">
            <v>San Miguel</v>
          </cell>
          <cell r="B969" t="str">
            <v xml:space="preserve"> San Miguel</v>
          </cell>
          <cell r="C969">
            <v>105000000</v>
          </cell>
          <cell r="D969">
            <v>3015.2489999999998</v>
          </cell>
          <cell r="E969">
            <v>110</v>
          </cell>
          <cell r="F969">
            <v>144</v>
          </cell>
          <cell r="G969">
            <v>5</v>
          </cell>
          <cell r="H969">
            <v>3</v>
          </cell>
          <cell r="I969">
            <v>0</v>
          </cell>
          <cell r="J969" t="str">
            <v>01/12/2022</v>
          </cell>
          <cell r="K969">
            <v>107828</v>
          </cell>
          <cell r="L969">
            <v>212503.55</v>
          </cell>
          <cell r="M969">
            <v>111933.5</v>
          </cell>
          <cell r="N969">
            <v>46</v>
          </cell>
          <cell r="O969">
            <v>335.75</v>
          </cell>
          <cell r="P969">
            <v>1.28</v>
          </cell>
          <cell r="Q969">
            <v>30</v>
          </cell>
          <cell r="R969">
            <v>4</v>
          </cell>
          <cell r="S969">
            <v>398.06</v>
          </cell>
          <cell r="T969">
            <v>4</v>
          </cell>
          <cell r="U969">
            <v>906.7</v>
          </cell>
          <cell r="V969">
            <v>0</v>
          </cell>
          <cell r="W969">
            <v>1.2435673098822997</v>
          </cell>
          <cell r="X969">
            <v>1228.8</v>
          </cell>
          <cell r="Y969">
            <v>5.22</v>
          </cell>
          <cell r="Z969">
            <v>21.59</v>
          </cell>
          <cell r="AA969">
            <v>49502.54</v>
          </cell>
          <cell r="AB969">
            <v>0.95</v>
          </cell>
          <cell r="AC969">
            <v>5.72</v>
          </cell>
          <cell r="AD969">
            <v>11.06</v>
          </cell>
          <cell r="AE969">
            <v>1202</v>
          </cell>
          <cell r="AF969">
            <v>380</v>
          </cell>
          <cell r="AG969">
            <v>1.25</v>
          </cell>
          <cell r="AH969">
            <v>24</v>
          </cell>
          <cell r="AI969">
            <v>17.25</v>
          </cell>
          <cell r="AJ969">
            <v>5.23</v>
          </cell>
          <cell r="AK969">
            <v>2.2799999999999998</v>
          </cell>
          <cell r="AL969">
            <v>2072</v>
          </cell>
          <cell r="AM969">
            <v>799.86</v>
          </cell>
          <cell r="AN969">
            <v>1.89</v>
          </cell>
          <cell r="AO969">
            <v>90</v>
          </cell>
        </row>
        <row r="970">
          <cell r="A970" t="str">
            <v>Las Condes</v>
          </cell>
          <cell r="B970" t="str">
            <v xml:space="preserve"> Huara Huara 1965</v>
          </cell>
          <cell r="C970">
            <v>470110500</v>
          </cell>
          <cell r="D970">
            <v>13500</v>
          </cell>
          <cell r="E970">
            <v>150</v>
          </cell>
          <cell r="F970">
            <v>240</v>
          </cell>
          <cell r="G970">
            <v>3</v>
          </cell>
          <cell r="H970">
            <v>2</v>
          </cell>
          <cell r="I970">
            <v>2</v>
          </cell>
          <cell r="J970" t="str">
            <v>01/12/2022</v>
          </cell>
          <cell r="K970">
            <v>294480</v>
          </cell>
          <cell r="L970">
            <v>1432747.4</v>
          </cell>
          <cell r="M970">
            <v>690846.3</v>
          </cell>
          <cell r="N970">
            <v>22</v>
          </cell>
          <cell r="O970">
            <v>1097.19</v>
          </cell>
          <cell r="P970">
            <v>0.37</v>
          </cell>
          <cell r="Q970">
            <v>12</v>
          </cell>
          <cell r="R970">
            <v>41</v>
          </cell>
          <cell r="S970">
            <v>1390.84</v>
          </cell>
          <cell r="T970">
            <v>3</v>
          </cell>
          <cell r="U970">
            <v>2099.15</v>
          </cell>
          <cell r="V970">
            <v>0</v>
          </cell>
          <cell r="W970">
            <v>3.0235780041461733</v>
          </cell>
          <cell r="X970">
            <v>1480.51</v>
          </cell>
          <cell r="Y970">
            <v>2.76</v>
          </cell>
          <cell r="Z970">
            <v>77.150000000000006</v>
          </cell>
          <cell r="AA970">
            <v>117284.5</v>
          </cell>
          <cell r="AB970">
            <v>0</v>
          </cell>
          <cell r="AC970">
            <v>0.88</v>
          </cell>
          <cell r="AD970">
            <v>1.31</v>
          </cell>
          <cell r="AE970">
            <v>664</v>
          </cell>
          <cell r="AF970">
            <v>397</v>
          </cell>
          <cell r="AG970">
            <v>0.33</v>
          </cell>
          <cell r="AH970">
            <v>4</v>
          </cell>
          <cell r="AI970">
            <v>4.2300000000000004</v>
          </cell>
          <cell r="AJ970">
            <v>1.71</v>
          </cell>
          <cell r="AK970">
            <v>0.9</v>
          </cell>
          <cell r="AL970">
            <v>2301</v>
          </cell>
          <cell r="AM970">
            <v>839.24</v>
          </cell>
          <cell r="AN970">
            <v>40.57</v>
          </cell>
          <cell r="AO970">
            <v>80</v>
          </cell>
        </row>
        <row r="971">
          <cell r="A971" t="str">
            <v>Las Condes</v>
          </cell>
          <cell r="B971" t="str">
            <v xml:space="preserve"> Huara Huara 1965</v>
          </cell>
          <cell r="C971">
            <v>470110500</v>
          </cell>
          <cell r="D971">
            <v>13500</v>
          </cell>
          <cell r="E971">
            <v>150</v>
          </cell>
          <cell r="F971">
            <v>240</v>
          </cell>
          <cell r="G971">
            <v>3</v>
          </cell>
          <cell r="H971">
            <v>2</v>
          </cell>
          <cell r="I971">
            <v>2</v>
          </cell>
          <cell r="J971" t="str">
            <v>01/12/2022</v>
          </cell>
          <cell r="K971">
            <v>294480</v>
          </cell>
          <cell r="L971">
            <v>1432747.4</v>
          </cell>
          <cell r="M971">
            <v>690846.3</v>
          </cell>
          <cell r="N971">
            <v>22</v>
          </cell>
          <cell r="O971">
            <v>1097.19</v>
          </cell>
          <cell r="P971">
            <v>0.37</v>
          </cell>
          <cell r="Q971">
            <v>12</v>
          </cell>
          <cell r="R971">
            <v>41</v>
          </cell>
          <cell r="S971">
            <v>1390.84</v>
          </cell>
          <cell r="T971">
            <v>3</v>
          </cell>
          <cell r="U971">
            <v>2099.15</v>
          </cell>
          <cell r="V971">
            <v>0</v>
          </cell>
          <cell r="W971">
            <v>3.0235780041461733</v>
          </cell>
          <cell r="X971">
            <v>1480.51</v>
          </cell>
          <cell r="Y971">
            <v>2.76</v>
          </cell>
          <cell r="Z971">
            <v>77.150000000000006</v>
          </cell>
          <cell r="AA971">
            <v>117284.5</v>
          </cell>
          <cell r="AB971">
            <v>0</v>
          </cell>
          <cell r="AC971">
            <v>0.88</v>
          </cell>
          <cell r="AD971">
            <v>1.31</v>
          </cell>
          <cell r="AE971">
            <v>664</v>
          </cell>
          <cell r="AF971">
            <v>397</v>
          </cell>
          <cell r="AG971">
            <v>0.33</v>
          </cell>
          <cell r="AH971">
            <v>4</v>
          </cell>
          <cell r="AI971">
            <v>4.2300000000000004</v>
          </cell>
          <cell r="AJ971">
            <v>1.71</v>
          </cell>
          <cell r="AK971">
            <v>0.9</v>
          </cell>
          <cell r="AL971">
            <v>2301</v>
          </cell>
          <cell r="AM971">
            <v>839.24</v>
          </cell>
          <cell r="AN971">
            <v>40.57</v>
          </cell>
          <cell r="AO971">
            <v>80</v>
          </cell>
        </row>
        <row r="972">
          <cell r="A972" t="str">
            <v>Pudahuel</v>
          </cell>
          <cell r="B972" t="str">
            <v xml:space="preserve"> Pudahuel</v>
          </cell>
          <cell r="C972">
            <v>125000000</v>
          </cell>
          <cell r="D972">
            <v>3589.5819999999999</v>
          </cell>
          <cell r="E972">
            <v>74</v>
          </cell>
          <cell r="F972">
            <v>126</v>
          </cell>
          <cell r="G972">
            <v>3</v>
          </cell>
          <cell r="H972">
            <v>3</v>
          </cell>
          <cell r="I972">
            <v>1</v>
          </cell>
          <cell r="J972" t="str">
            <v>01/12/2022</v>
          </cell>
          <cell r="K972">
            <v>222754</v>
          </cell>
          <cell r="L972">
            <v>1048199.86</v>
          </cell>
          <cell r="M972">
            <v>752623.24</v>
          </cell>
          <cell r="N972">
            <v>72</v>
          </cell>
          <cell r="O972">
            <v>384.8</v>
          </cell>
          <cell r="P972">
            <v>0.97</v>
          </cell>
          <cell r="Q972">
            <v>39</v>
          </cell>
          <cell r="R972">
            <v>1</v>
          </cell>
          <cell r="S972">
            <v>374.17</v>
          </cell>
          <cell r="T972">
            <v>13</v>
          </cell>
          <cell r="U972">
            <v>660.45</v>
          </cell>
          <cell r="V972">
            <v>0</v>
          </cell>
          <cell r="W972">
            <v>1.7894542944139189</v>
          </cell>
          <cell r="X972">
            <v>860.85</v>
          </cell>
          <cell r="Y972">
            <v>8.7100000000000009</v>
          </cell>
          <cell r="Z972">
            <v>40.11</v>
          </cell>
          <cell r="AA972">
            <v>123507.95999999999</v>
          </cell>
          <cell r="AB972">
            <v>0.44</v>
          </cell>
          <cell r="AC972">
            <v>9.2899999999999991</v>
          </cell>
          <cell r="AD972">
            <v>30.22</v>
          </cell>
          <cell r="AE972">
            <v>2592</v>
          </cell>
          <cell r="AF972">
            <v>331</v>
          </cell>
          <cell r="AG972">
            <v>1.18</v>
          </cell>
          <cell r="AH972">
            <v>19.350000000000001</v>
          </cell>
          <cell r="AI972">
            <v>22.51</v>
          </cell>
          <cell r="AJ972">
            <v>8.08</v>
          </cell>
          <cell r="AK972">
            <v>2.64</v>
          </cell>
          <cell r="AL972">
            <v>4718</v>
          </cell>
          <cell r="AM972">
            <v>729.19</v>
          </cell>
          <cell r="AN972">
            <v>6.3</v>
          </cell>
          <cell r="AO972">
            <v>105</v>
          </cell>
        </row>
        <row r="973">
          <cell r="A973" t="str">
            <v>Peñalolén</v>
          </cell>
          <cell r="B973" t="str">
            <v xml:space="preserve"> El Valle/Los Presidentes</v>
          </cell>
          <cell r="C973">
            <v>220000000</v>
          </cell>
          <cell r="D973">
            <v>6317.6639999999998</v>
          </cell>
          <cell r="E973">
            <v>88</v>
          </cell>
          <cell r="F973">
            <v>240</v>
          </cell>
          <cell r="G973">
            <v>3</v>
          </cell>
          <cell r="H973">
            <v>3</v>
          </cell>
          <cell r="I973">
            <v>3</v>
          </cell>
          <cell r="J973" t="str">
            <v>01/12/2022</v>
          </cell>
          <cell r="K973">
            <v>241394</v>
          </cell>
          <cell r="L973">
            <v>1367424.45</v>
          </cell>
          <cell r="M973">
            <v>785309.42</v>
          </cell>
          <cell r="N973">
            <v>86</v>
          </cell>
          <cell r="O973">
            <v>546.67999999999995</v>
          </cell>
          <cell r="P973">
            <v>0.83</v>
          </cell>
          <cell r="Q973">
            <v>37</v>
          </cell>
          <cell r="R973">
            <v>15</v>
          </cell>
          <cell r="S973">
            <v>760.66</v>
          </cell>
          <cell r="T973">
            <v>11</v>
          </cell>
          <cell r="U973">
            <v>1067.57</v>
          </cell>
          <cell r="V973">
            <v>131.37</v>
          </cell>
          <cell r="W973">
            <v>1.3867982301006019</v>
          </cell>
          <cell r="X973">
            <v>953.54</v>
          </cell>
          <cell r="Y973">
            <v>5.89</v>
          </cell>
          <cell r="Z973">
            <v>50.86</v>
          </cell>
          <cell r="AA973">
            <v>124131.04</v>
          </cell>
          <cell r="AB973">
            <v>0.84</v>
          </cell>
          <cell r="AC973">
            <v>12.55</v>
          </cell>
          <cell r="AD973">
            <v>26.33</v>
          </cell>
          <cell r="AE973">
            <v>1175</v>
          </cell>
          <cell r="AF973">
            <v>289</v>
          </cell>
          <cell r="AG973">
            <v>0.56000000000000005</v>
          </cell>
          <cell r="AH973">
            <v>31.03</v>
          </cell>
          <cell r="AI973">
            <v>26.28</v>
          </cell>
          <cell r="AJ973">
            <v>8.4700000000000006</v>
          </cell>
          <cell r="AK973">
            <v>2.84</v>
          </cell>
          <cell r="AL973">
            <v>5910</v>
          </cell>
          <cell r="AM973">
            <v>673.4</v>
          </cell>
          <cell r="AN973">
            <v>21.78</v>
          </cell>
          <cell r="AO973">
            <v>90</v>
          </cell>
        </row>
        <row r="974">
          <cell r="A974" t="str">
            <v>Maipú</v>
          </cell>
          <cell r="B974" t="str">
            <v xml:space="preserve"> Maipú</v>
          </cell>
          <cell r="C974">
            <v>312118549</v>
          </cell>
          <cell r="D974">
            <v>8963</v>
          </cell>
          <cell r="E974">
            <v>70</v>
          </cell>
          <cell r="F974">
            <v>699</v>
          </cell>
          <cell r="G974">
            <v>3</v>
          </cell>
          <cell r="H974">
            <v>1</v>
          </cell>
          <cell r="I974">
            <v>2</v>
          </cell>
          <cell r="J974" t="str">
            <v>01/12/2022</v>
          </cell>
          <cell r="K974">
            <v>517393</v>
          </cell>
          <cell r="L974">
            <v>2847701.93</v>
          </cell>
          <cell r="M974">
            <v>1791808.5</v>
          </cell>
          <cell r="N974">
            <v>185</v>
          </cell>
          <cell r="O974">
            <v>384.19</v>
          </cell>
          <cell r="P974">
            <v>1.33</v>
          </cell>
          <cell r="Q974">
            <v>101</v>
          </cell>
          <cell r="R974">
            <v>8</v>
          </cell>
          <cell r="S974">
            <v>538.27</v>
          </cell>
          <cell r="T974">
            <v>16</v>
          </cell>
          <cell r="U974">
            <v>1258.33</v>
          </cell>
          <cell r="V974">
            <v>35.22</v>
          </cell>
          <cell r="W974">
            <v>2.1906116079118543</v>
          </cell>
          <cell r="X974">
            <v>848.94</v>
          </cell>
          <cell r="Y974">
            <v>8.2100000000000009</v>
          </cell>
          <cell r="Z974">
            <v>53.33</v>
          </cell>
          <cell r="AA974">
            <v>274737.43</v>
          </cell>
          <cell r="AB974">
            <v>0.89</v>
          </cell>
          <cell r="AC974">
            <v>6.81</v>
          </cell>
          <cell r="AD974">
            <v>44</v>
          </cell>
          <cell r="AE974">
            <v>3405</v>
          </cell>
          <cell r="AF974">
            <v>574</v>
          </cell>
          <cell r="AG974">
            <v>0.7</v>
          </cell>
          <cell r="AH974">
            <v>40.74</v>
          </cell>
          <cell r="AI974">
            <v>13.22</v>
          </cell>
          <cell r="AJ974">
            <v>4.8</v>
          </cell>
          <cell r="AK974">
            <v>1.69</v>
          </cell>
          <cell r="AL974">
            <v>6715</v>
          </cell>
          <cell r="AM974">
            <v>843.15</v>
          </cell>
          <cell r="AN974">
            <v>23.75</v>
          </cell>
          <cell r="AO974">
            <v>110</v>
          </cell>
        </row>
        <row r="975">
          <cell r="A975" t="str">
            <v>San Bernardo</v>
          </cell>
          <cell r="B975" t="str">
            <v xml:space="preserve"> San Bernardo</v>
          </cell>
          <cell r="C975">
            <v>72000000</v>
          </cell>
          <cell r="D975">
            <v>2067.5990000000002</v>
          </cell>
          <cell r="E975">
            <v>50</v>
          </cell>
          <cell r="F975">
            <v>80</v>
          </cell>
          <cell r="G975">
            <v>2</v>
          </cell>
          <cell r="H975">
            <v>1</v>
          </cell>
          <cell r="I975">
            <v>2</v>
          </cell>
          <cell r="J975" t="str">
            <v>01/12/2022</v>
          </cell>
          <cell r="K975">
            <v>295550</v>
          </cell>
          <cell r="L975">
            <v>1202249.04</v>
          </cell>
          <cell r="M975">
            <v>888070.94</v>
          </cell>
          <cell r="N975">
            <v>136</v>
          </cell>
          <cell r="O975">
            <v>435.51</v>
          </cell>
          <cell r="P975">
            <v>1.1200000000000001</v>
          </cell>
          <cell r="Q975">
            <v>72</v>
          </cell>
          <cell r="R975">
            <v>6</v>
          </cell>
          <cell r="S975">
            <v>532.71</v>
          </cell>
          <cell r="T975">
            <v>16</v>
          </cell>
          <cell r="U975">
            <v>1086.2</v>
          </cell>
          <cell r="V975">
            <v>87.58</v>
          </cell>
          <cell r="W975">
            <v>1.7781383098564814</v>
          </cell>
          <cell r="X975">
            <v>645.42999999999995</v>
          </cell>
          <cell r="Y975">
            <v>14.56</v>
          </cell>
          <cell r="Z975">
            <v>31.39</v>
          </cell>
          <cell r="AA975">
            <v>160655.12999999998</v>
          </cell>
          <cell r="AB975">
            <v>0.4</v>
          </cell>
          <cell r="AC975">
            <v>12.73</v>
          </cell>
          <cell r="AD975">
            <v>38.26</v>
          </cell>
          <cell r="AE975">
            <v>3184</v>
          </cell>
          <cell r="AF975">
            <v>603</v>
          </cell>
          <cell r="AG975">
            <v>1.1499999999999999</v>
          </cell>
          <cell r="AH975">
            <v>46.15</v>
          </cell>
          <cell r="AI975">
            <v>26.07</v>
          </cell>
          <cell r="AJ975">
            <v>9.44</v>
          </cell>
          <cell r="AK975">
            <v>2.14</v>
          </cell>
          <cell r="AL975">
            <v>6355</v>
          </cell>
          <cell r="AM975">
            <v>611.07000000000005</v>
          </cell>
          <cell r="AN975">
            <v>10.7</v>
          </cell>
          <cell r="AO975">
            <v>120</v>
          </cell>
        </row>
        <row r="976">
          <cell r="A976" t="str">
            <v>Pudahuel</v>
          </cell>
          <cell r="B976" t="str">
            <v xml:space="preserve"> Casa nueva 3d 3b condominio ciudad de los valles</v>
          </cell>
          <cell r="C976">
            <v>302960100</v>
          </cell>
          <cell r="D976">
            <v>8700</v>
          </cell>
          <cell r="E976">
            <v>118</v>
          </cell>
          <cell r="F976">
            <v>235</v>
          </cell>
          <cell r="G976">
            <v>3</v>
          </cell>
          <cell r="H976">
            <v>3</v>
          </cell>
          <cell r="I976">
            <v>2</v>
          </cell>
          <cell r="J976" t="str">
            <v>01/12/2022</v>
          </cell>
          <cell r="K976">
            <v>222754</v>
          </cell>
          <cell r="L976">
            <v>1048199.86</v>
          </cell>
          <cell r="M976">
            <v>752623.24</v>
          </cell>
          <cell r="N976">
            <v>72</v>
          </cell>
          <cell r="O976">
            <v>384.8</v>
          </cell>
          <cell r="P976">
            <v>0.97</v>
          </cell>
          <cell r="Q976">
            <v>39</v>
          </cell>
          <cell r="R976">
            <v>1</v>
          </cell>
          <cell r="S976">
            <v>374.17</v>
          </cell>
          <cell r="T976">
            <v>13</v>
          </cell>
          <cell r="U976">
            <v>660.45</v>
          </cell>
          <cell r="V976">
            <v>0</v>
          </cell>
          <cell r="W976">
            <v>1.7894542944139189</v>
          </cell>
          <cell r="X976">
            <v>860.85</v>
          </cell>
          <cell r="Y976">
            <v>8.7100000000000009</v>
          </cell>
          <cell r="Z976">
            <v>40.11</v>
          </cell>
          <cell r="AA976">
            <v>123507.95999999999</v>
          </cell>
          <cell r="AB976">
            <v>0.44</v>
          </cell>
          <cell r="AC976">
            <v>9.2899999999999991</v>
          </cell>
          <cell r="AD976">
            <v>30.22</v>
          </cell>
          <cell r="AE976">
            <v>2592</v>
          </cell>
          <cell r="AF976">
            <v>331</v>
          </cell>
          <cell r="AG976">
            <v>1.18</v>
          </cell>
          <cell r="AH976">
            <v>19.350000000000001</v>
          </cell>
          <cell r="AI976">
            <v>22.51</v>
          </cell>
          <cell r="AJ976">
            <v>8.08</v>
          </cell>
          <cell r="AK976">
            <v>2.64</v>
          </cell>
          <cell r="AL976">
            <v>4718</v>
          </cell>
          <cell r="AM976">
            <v>729.19</v>
          </cell>
          <cell r="AN976">
            <v>6.3</v>
          </cell>
          <cell r="AO976">
            <v>105</v>
          </cell>
        </row>
        <row r="977">
          <cell r="A977" t="str">
            <v>Las Condes</v>
          </cell>
          <cell r="B977" t="str">
            <v xml:space="preserve"> Colón</v>
          </cell>
          <cell r="C977">
            <v>693012523</v>
          </cell>
          <cell r="D977">
            <v>19901</v>
          </cell>
          <cell r="E977">
            <v>197</v>
          </cell>
          <cell r="F977">
            <v>80</v>
          </cell>
          <cell r="G977">
            <v>4</v>
          </cell>
          <cell r="H977">
            <v>4</v>
          </cell>
          <cell r="I977">
            <v>2</v>
          </cell>
          <cell r="J977" t="str">
            <v>01/12/2022</v>
          </cell>
          <cell r="K977">
            <v>294480</v>
          </cell>
          <cell r="L977">
            <v>1432747.4</v>
          </cell>
          <cell r="M977">
            <v>690846.3</v>
          </cell>
          <cell r="N977">
            <v>22</v>
          </cell>
          <cell r="O977">
            <v>1097.19</v>
          </cell>
          <cell r="P977">
            <v>0.37</v>
          </cell>
          <cell r="Q977">
            <v>12</v>
          </cell>
          <cell r="R977">
            <v>41</v>
          </cell>
          <cell r="S977">
            <v>1390.84</v>
          </cell>
          <cell r="T977">
            <v>3</v>
          </cell>
          <cell r="U977">
            <v>2099.15</v>
          </cell>
          <cell r="V977">
            <v>0</v>
          </cell>
          <cell r="W977">
            <v>3.0235780041461733</v>
          </cell>
          <cell r="X977">
            <v>1480.51</v>
          </cell>
          <cell r="Y977">
            <v>2.76</v>
          </cell>
          <cell r="Z977">
            <v>77.150000000000006</v>
          </cell>
          <cell r="AA977">
            <v>117284.5</v>
          </cell>
          <cell r="AB977">
            <v>0</v>
          </cell>
          <cell r="AC977">
            <v>0.88</v>
          </cell>
          <cell r="AD977">
            <v>1.31</v>
          </cell>
          <cell r="AE977">
            <v>664</v>
          </cell>
          <cell r="AF977">
            <v>397</v>
          </cell>
          <cell r="AG977">
            <v>0.33</v>
          </cell>
          <cell r="AH977">
            <v>4</v>
          </cell>
          <cell r="AI977">
            <v>4.2300000000000004</v>
          </cell>
          <cell r="AJ977">
            <v>1.71</v>
          </cell>
          <cell r="AK977">
            <v>0.9</v>
          </cell>
          <cell r="AL977">
            <v>2301</v>
          </cell>
          <cell r="AM977">
            <v>839.24</v>
          </cell>
          <cell r="AN977">
            <v>40.57</v>
          </cell>
          <cell r="AO977">
            <v>80</v>
          </cell>
        </row>
        <row r="978">
          <cell r="A978" t="str">
            <v>Puente Alto</v>
          </cell>
          <cell r="B978" t="str">
            <v xml:space="preserve"> Puente Alto</v>
          </cell>
          <cell r="C978">
            <v>174115000</v>
          </cell>
          <cell r="D978">
            <v>5000</v>
          </cell>
          <cell r="E978">
            <v>158</v>
          </cell>
          <cell r="F978">
            <v>138</v>
          </cell>
          <cell r="G978">
            <v>3</v>
          </cell>
          <cell r="H978">
            <v>3</v>
          </cell>
          <cell r="I978">
            <v>1</v>
          </cell>
          <cell r="J978" t="str">
            <v>01/12/2022</v>
          </cell>
          <cell r="K978">
            <v>565439</v>
          </cell>
          <cell r="L978">
            <v>2492680.23</v>
          </cell>
          <cell r="M978">
            <v>1930758.23</v>
          </cell>
          <cell r="N978">
            <v>214</v>
          </cell>
          <cell r="O978">
            <v>532.9</v>
          </cell>
          <cell r="P978">
            <v>1.25</v>
          </cell>
          <cell r="Q978">
            <v>106</v>
          </cell>
          <cell r="R978">
            <v>6</v>
          </cell>
          <cell r="S978">
            <v>645.05999999999995</v>
          </cell>
          <cell r="T978">
            <v>15</v>
          </cell>
          <cell r="U978">
            <v>1378.98</v>
          </cell>
          <cell r="V978">
            <v>28.19</v>
          </cell>
          <cell r="W978">
            <v>1.2556730367182511</v>
          </cell>
          <cell r="X978">
            <v>661.65</v>
          </cell>
          <cell r="Y978">
            <v>7.67</v>
          </cell>
          <cell r="Z978">
            <v>51.76</v>
          </cell>
          <cell r="AA978">
            <v>348064.42</v>
          </cell>
          <cell r="AB978">
            <v>0.9</v>
          </cell>
          <cell r="AC978">
            <v>9.34</v>
          </cell>
          <cell r="AD978">
            <v>69.3</v>
          </cell>
          <cell r="AE978">
            <v>3624</v>
          </cell>
          <cell r="AF978">
            <v>875</v>
          </cell>
          <cell r="AG978">
            <v>0.71</v>
          </cell>
          <cell r="AH978">
            <v>37.18</v>
          </cell>
          <cell r="AI978">
            <v>23.31</v>
          </cell>
          <cell r="AJ978">
            <v>6.78</v>
          </cell>
          <cell r="AK978">
            <v>1.51</v>
          </cell>
          <cell r="AL978">
            <v>7593</v>
          </cell>
          <cell r="AM978">
            <v>800.28</v>
          </cell>
          <cell r="AN978">
            <v>28.19</v>
          </cell>
          <cell r="AO978">
            <v>105</v>
          </cell>
        </row>
        <row r="979">
          <cell r="A979" t="str">
            <v>Santiago</v>
          </cell>
          <cell r="B979" t="str">
            <v xml:space="preserve"> Santiago</v>
          </cell>
          <cell r="C979">
            <v>175000000</v>
          </cell>
          <cell r="D979">
            <v>5025.4139999999998</v>
          </cell>
          <cell r="E979">
            <v>147</v>
          </cell>
          <cell r="F979">
            <v>157</v>
          </cell>
          <cell r="G979">
            <v>4</v>
          </cell>
          <cell r="H979">
            <v>2</v>
          </cell>
          <cell r="I979">
            <v>1</v>
          </cell>
          <cell r="J979" t="str">
            <v>01/12/2022</v>
          </cell>
          <cell r="K979">
            <v>402847</v>
          </cell>
          <cell r="L979">
            <v>1868007.66</v>
          </cell>
          <cell r="M979">
            <v>314094.71999999997</v>
          </cell>
          <cell r="N979">
            <v>94</v>
          </cell>
          <cell r="O979">
            <v>389.63</v>
          </cell>
          <cell r="P979">
            <v>2.16</v>
          </cell>
          <cell r="Q979">
            <v>77</v>
          </cell>
          <cell r="R979">
            <v>11</v>
          </cell>
          <cell r="S979">
            <v>384.8</v>
          </cell>
          <cell r="T979">
            <v>7</v>
          </cell>
          <cell r="U979">
            <v>1185.6400000000001</v>
          </cell>
          <cell r="V979">
            <v>0</v>
          </cell>
          <cell r="W979">
            <v>3.4886025335688422</v>
          </cell>
          <cell r="X979">
            <v>1145.54</v>
          </cell>
          <cell r="Y979">
            <v>5.23</v>
          </cell>
          <cell r="Z979">
            <v>38.57</v>
          </cell>
          <cell r="AA979">
            <v>209226.05</v>
          </cell>
          <cell r="AB979">
            <v>2.4300000000000002</v>
          </cell>
          <cell r="AC979">
            <v>9.48</v>
          </cell>
          <cell r="AD979">
            <v>4.3099999999999996</v>
          </cell>
          <cell r="AE979">
            <v>5799</v>
          </cell>
          <cell r="AF979">
            <v>4045</v>
          </cell>
          <cell r="AG979">
            <v>2.02</v>
          </cell>
          <cell r="AH979">
            <v>59.57</v>
          </cell>
          <cell r="AI979">
            <v>9.6300000000000008</v>
          </cell>
          <cell r="AJ979">
            <v>10.62</v>
          </cell>
          <cell r="AK979">
            <v>3.37</v>
          </cell>
          <cell r="AL979">
            <v>14405</v>
          </cell>
          <cell r="AM979">
            <v>589.23</v>
          </cell>
          <cell r="AN979">
            <v>48.24</v>
          </cell>
          <cell r="AO979">
            <v>85</v>
          </cell>
        </row>
        <row r="980">
          <cell r="A980" t="str">
            <v>Vitacura</v>
          </cell>
          <cell r="B980" t="str">
            <v xml:space="preserve"> Santiago</v>
          </cell>
          <cell r="C980">
            <v>354399114</v>
          </cell>
          <cell r="D980">
            <v>10256.385</v>
          </cell>
          <cell r="E980">
            <v>168</v>
          </cell>
          <cell r="F980">
            <v>168</v>
          </cell>
          <cell r="G980">
            <v>3</v>
          </cell>
          <cell r="H980">
            <v>2</v>
          </cell>
          <cell r="I980">
            <v>2</v>
          </cell>
          <cell r="J980" t="str">
            <v>01/12/2022</v>
          </cell>
          <cell r="K980">
            <v>85300</v>
          </cell>
          <cell r="L980">
            <v>1592903.19</v>
          </cell>
          <cell r="M980">
            <v>257987</v>
          </cell>
          <cell r="N980">
            <v>4</v>
          </cell>
          <cell r="O980">
            <v>1583.42</v>
          </cell>
          <cell r="P980">
            <v>0.28999999999999998</v>
          </cell>
          <cell r="Q980">
            <v>3</v>
          </cell>
          <cell r="R980">
            <v>15</v>
          </cell>
          <cell r="S980">
            <v>1633.06</v>
          </cell>
          <cell r="T980">
            <v>1</v>
          </cell>
          <cell r="U980">
            <v>2461.6</v>
          </cell>
          <cell r="V980">
            <v>0</v>
          </cell>
          <cell r="W980">
            <v>1.9905213719847887</v>
          </cell>
          <cell r="X980">
            <v>1717.42</v>
          </cell>
          <cell r="Y980">
            <v>2.5099999999999998</v>
          </cell>
          <cell r="Z980">
            <v>35.18</v>
          </cell>
          <cell r="AA980">
            <v>42926.63</v>
          </cell>
          <cell r="AB980">
            <v>5.72</v>
          </cell>
          <cell r="AC980">
            <v>0.79</v>
          </cell>
          <cell r="AD980">
            <v>1.95</v>
          </cell>
          <cell r="AE980">
            <v>559</v>
          </cell>
          <cell r="AF980">
            <v>112</v>
          </cell>
          <cell r="AG980">
            <v>0.71</v>
          </cell>
          <cell r="AH980">
            <v>0</v>
          </cell>
          <cell r="AI980">
            <v>3.48</v>
          </cell>
          <cell r="AJ980">
            <v>0.79</v>
          </cell>
          <cell r="AK980">
            <v>0.81</v>
          </cell>
          <cell r="AL980">
            <v>301</v>
          </cell>
          <cell r="AM980">
            <v>863.73</v>
          </cell>
          <cell r="AN980">
            <v>8.7100000000000009</v>
          </cell>
          <cell r="AO980">
            <v>81</v>
          </cell>
        </row>
        <row r="981">
          <cell r="A981" t="str">
            <v>Maipú</v>
          </cell>
          <cell r="B981" t="str">
            <v xml:space="preserve"> Maipú</v>
          </cell>
          <cell r="C981">
            <v>173000000</v>
          </cell>
          <cell r="D981">
            <v>4967.9809999999998</v>
          </cell>
          <cell r="E981">
            <v>117</v>
          </cell>
          <cell r="F981">
            <v>140</v>
          </cell>
          <cell r="G981">
            <v>4</v>
          </cell>
          <cell r="H981">
            <v>3</v>
          </cell>
          <cell r="I981">
            <v>3</v>
          </cell>
          <cell r="J981" t="str">
            <v>01/12/2022</v>
          </cell>
          <cell r="K981">
            <v>517393</v>
          </cell>
          <cell r="L981">
            <v>2847701.93</v>
          </cell>
          <cell r="M981">
            <v>1791808.5</v>
          </cell>
          <cell r="N981">
            <v>185</v>
          </cell>
          <cell r="O981">
            <v>384.19</v>
          </cell>
          <cell r="P981">
            <v>1.33</v>
          </cell>
          <cell r="Q981">
            <v>101</v>
          </cell>
          <cell r="R981">
            <v>8</v>
          </cell>
          <cell r="S981">
            <v>538.27</v>
          </cell>
          <cell r="T981">
            <v>16</v>
          </cell>
          <cell r="U981">
            <v>1258.33</v>
          </cell>
          <cell r="V981">
            <v>35.22</v>
          </cell>
          <cell r="W981">
            <v>2.1906116079118543</v>
          </cell>
          <cell r="X981">
            <v>848.94</v>
          </cell>
          <cell r="Y981">
            <v>8.2100000000000009</v>
          </cell>
          <cell r="Z981">
            <v>53.33</v>
          </cell>
          <cell r="AA981">
            <v>274737.43</v>
          </cell>
          <cell r="AB981">
            <v>0.89</v>
          </cell>
          <cell r="AC981">
            <v>6.81</v>
          </cell>
          <cell r="AD981">
            <v>44</v>
          </cell>
          <cell r="AE981">
            <v>3405</v>
          </cell>
          <cell r="AF981">
            <v>574</v>
          </cell>
          <cell r="AG981">
            <v>0.7</v>
          </cell>
          <cell r="AH981">
            <v>40.74</v>
          </cell>
          <cell r="AI981">
            <v>13.22</v>
          </cell>
          <cell r="AJ981">
            <v>4.8</v>
          </cell>
          <cell r="AK981">
            <v>1.69</v>
          </cell>
          <cell r="AL981">
            <v>6715</v>
          </cell>
          <cell r="AM981">
            <v>843.15</v>
          </cell>
          <cell r="AN981">
            <v>23.75</v>
          </cell>
          <cell r="AO981">
            <v>110</v>
          </cell>
        </row>
        <row r="982">
          <cell r="A982" t="str">
            <v>Maipú</v>
          </cell>
          <cell r="B982" t="str">
            <v xml:space="preserve"> Marinero Ortiz   YC 61134/Cerro Baron</v>
          </cell>
          <cell r="C982">
            <v>122860000</v>
          </cell>
          <cell r="D982">
            <v>3528.1280000000002</v>
          </cell>
          <cell r="E982">
            <v>91</v>
          </cell>
          <cell r="F982">
            <v>114</v>
          </cell>
          <cell r="G982">
            <v>4</v>
          </cell>
          <cell r="H982">
            <v>2</v>
          </cell>
          <cell r="I982">
            <v>0</v>
          </cell>
          <cell r="J982" t="str">
            <v>01/12/2022</v>
          </cell>
          <cell r="K982">
            <v>517393</v>
          </cell>
          <cell r="L982">
            <v>2847701.93</v>
          </cell>
          <cell r="M982">
            <v>1791808.5</v>
          </cell>
          <cell r="N982">
            <v>185</v>
          </cell>
          <cell r="O982">
            <v>384.19</v>
          </cell>
          <cell r="P982">
            <v>1.33</v>
          </cell>
          <cell r="Q982">
            <v>101</v>
          </cell>
          <cell r="R982">
            <v>8</v>
          </cell>
          <cell r="S982">
            <v>538.27</v>
          </cell>
          <cell r="T982">
            <v>16</v>
          </cell>
          <cell r="U982">
            <v>1258.33</v>
          </cell>
          <cell r="V982">
            <v>35.22</v>
          </cell>
          <cell r="W982">
            <v>2.1906116079118543</v>
          </cell>
          <cell r="X982">
            <v>848.94</v>
          </cell>
          <cell r="Y982">
            <v>8.2100000000000009</v>
          </cell>
          <cell r="Z982">
            <v>53.33</v>
          </cell>
          <cell r="AA982">
            <v>274737.43</v>
          </cell>
          <cell r="AB982">
            <v>0.89</v>
          </cell>
          <cell r="AC982">
            <v>6.81</v>
          </cell>
          <cell r="AD982">
            <v>44</v>
          </cell>
          <cell r="AE982">
            <v>3405</v>
          </cell>
          <cell r="AF982">
            <v>574</v>
          </cell>
          <cell r="AG982">
            <v>0.7</v>
          </cell>
          <cell r="AH982">
            <v>40.74</v>
          </cell>
          <cell r="AI982">
            <v>13.22</v>
          </cell>
          <cell r="AJ982">
            <v>4.8</v>
          </cell>
          <cell r="AK982">
            <v>1.69</v>
          </cell>
          <cell r="AL982">
            <v>6715</v>
          </cell>
          <cell r="AM982">
            <v>843.15</v>
          </cell>
          <cell r="AN982">
            <v>23.75</v>
          </cell>
          <cell r="AO982">
            <v>110</v>
          </cell>
        </row>
        <row r="983">
          <cell r="A983" t="str">
            <v>Las Condes</v>
          </cell>
          <cell r="B983" t="str">
            <v xml:space="preserve"> Sebastián Elcano </v>
          </cell>
          <cell r="C983">
            <v>536101720</v>
          </cell>
          <cell r="D983">
            <v>15395.047</v>
          </cell>
          <cell r="E983">
            <v>148</v>
          </cell>
          <cell r="F983">
            <v>148</v>
          </cell>
          <cell r="G983">
            <v>5</v>
          </cell>
          <cell r="H983">
            <v>3</v>
          </cell>
          <cell r="I983">
            <v>2</v>
          </cell>
          <cell r="J983" t="str">
            <v>01/12/2022</v>
          </cell>
          <cell r="K983">
            <v>294480</v>
          </cell>
          <cell r="L983">
            <v>1432747.4</v>
          </cell>
          <cell r="M983">
            <v>690846.3</v>
          </cell>
          <cell r="N983">
            <v>22</v>
          </cell>
          <cell r="O983">
            <v>1097.19</v>
          </cell>
          <cell r="P983">
            <v>0.37</v>
          </cell>
          <cell r="Q983">
            <v>12</v>
          </cell>
          <cell r="R983">
            <v>41</v>
          </cell>
          <cell r="S983">
            <v>1390.84</v>
          </cell>
          <cell r="T983">
            <v>3</v>
          </cell>
          <cell r="U983">
            <v>2099.15</v>
          </cell>
          <cell r="V983">
            <v>0</v>
          </cell>
          <cell r="W983">
            <v>3.0235780041461733</v>
          </cell>
          <cell r="X983">
            <v>1480.51</v>
          </cell>
          <cell r="Y983">
            <v>2.76</v>
          </cell>
          <cell r="Z983">
            <v>77.150000000000006</v>
          </cell>
          <cell r="AA983">
            <v>117284.5</v>
          </cell>
          <cell r="AB983">
            <v>0</v>
          </cell>
          <cell r="AC983">
            <v>0.88</v>
          </cell>
          <cell r="AD983">
            <v>1.31</v>
          </cell>
          <cell r="AE983">
            <v>664</v>
          </cell>
          <cell r="AF983">
            <v>397</v>
          </cell>
          <cell r="AG983">
            <v>0.33</v>
          </cell>
          <cell r="AH983">
            <v>4</v>
          </cell>
          <cell r="AI983">
            <v>4.2300000000000004</v>
          </cell>
          <cell r="AJ983">
            <v>1.71</v>
          </cell>
          <cell r="AK983">
            <v>0.9</v>
          </cell>
          <cell r="AL983">
            <v>2301</v>
          </cell>
          <cell r="AM983">
            <v>839.24</v>
          </cell>
          <cell r="AN983">
            <v>40.57</v>
          </cell>
          <cell r="AO983">
            <v>80</v>
          </cell>
        </row>
        <row r="984">
          <cell r="A984" t="str">
            <v>Peñalolén</v>
          </cell>
          <cell r="B984" t="str">
            <v xml:space="preserve"> El embalse</v>
          </cell>
          <cell r="C984">
            <v>992455500</v>
          </cell>
          <cell r="D984">
            <v>28500</v>
          </cell>
          <cell r="E984">
            <v>187</v>
          </cell>
          <cell r="F984">
            <v>2800</v>
          </cell>
          <cell r="G984">
            <v>3</v>
          </cell>
          <cell r="H984">
            <v>3</v>
          </cell>
          <cell r="I984">
            <v>4</v>
          </cell>
          <cell r="J984" t="str">
            <v>01/12/2022</v>
          </cell>
          <cell r="K984">
            <v>241394</v>
          </cell>
          <cell r="L984">
            <v>1367424.45</v>
          </cell>
          <cell r="M984">
            <v>785309.42</v>
          </cell>
          <cell r="N984">
            <v>86</v>
          </cell>
          <cell r="O984">
            <v>546.67999999999995</v>
          </cell>
          <cell r="P984">
            <v>0.83</v>
          </cell>
          <cell r="Q984">
            <v>37</v>
          </cell>
          <cell r="R984">
            <v>15</v>
          </cell>
          <cell r="S984">
            <v>760.66</v>
          </cell>
          <cell r="T984">
            <v>11</v>
          </cell>
          <cell r="U984">
            <v>1067.57</v>
          </cell>
          <cell r="V984">
            <v>131.37</v>
          </cell>
          <cell r="W984">
            <v>1.3867982301006019</v>
          </cell>
          <cell r="X984">
            <v>953.54</v>
          </cell>
          <cell r="Y984">
            <v>5.89</v>
          </cell>
          <cell r="Z984">
            <v>50.86</v>
          </cell>
          <cell r="AA984">
            <v>124131.04</v>
          </cell>
          <cell r="AB984">
            <v>0.84</v>
          </cell>
          <cell r="AC984">
            <v>12.55</v>
          </cell>
          <cell r="AD984">
            <v>26.33</v>
          </cell>
          <cell r="AE984">
            <v>1175</v>
          </cell>
          <cell r="AF984">
            <v>289</v>
          </cell>
          <cell r="AG984">
            <v>0.56000000000000005</v>
          </cell>
          <cell r="AH984">
            <v>31.03</v>
          </cell>
          <cell r="AI984">
            <v>26.28</v>
          </cell>
          <cell r="AJ984">
            <v>8.4700000000000006</v>
          </cell>
          <cell r="AK984">
            <v>2.84</v>
          </cell>
          <cell r="AL984">
            <v>5910</v>
          </cell>
          <cell r="AM984">
            <v>673.4</v>
          </cell>
          <cell r="AN984">
            <v>21.78</v>
          </cell>
          <cell r="AO984">
            <v>90</v>
          </cell>
        </row>
        <row r="985">
          <cell r="A985" t="str">
            <v>San Bernardo</v>
          </cell>
          <cell r="B985" t="str">
            <v xml:space="preserve"> San Bernardo</v>
          </cell>
          <cell r="C985">
            <v>168891550</v>
          </cell>
          <cell r="D985">
            <v>4850</v>
          </cell>
          <cell r="E985">
            <v>161</v>
          </cell>
          <cell r="F985">
            <v>200</v>
          </cell>
          <cell r="G985">
            <v>6</v>
          </cell>
          <cell r="H985">
            <v>2</v>
          </cell>
          <cell r="I985">
            <v>1</v>
          </cell>
          <cell r="J985" t="str">
            <v>01/12/2022</v>
          </cell>
          <cell r="K985">
            <v>295550</v>
          </cell>
          <cell r="L985">
            <v>1202249.04</v>
          </cell>
          <cell r="M985">
            <v>888070.94</v>
          </cell>
          <cell r="N985">
            <v>136</v>
          </cell>
          <cell r="O985">
            <v>435.51</v>
          </cell>
          <cell r="P985">
            <v>1.1200000000000001</v>
          </cell>
          <cell r="Q985">
            <v>72</v>
          </cell>
          <cell r="R985">
            <v>6</v>
          </cell>
          <cell r="S985">
            <v>532.71</v>
          </cell>
          <cell r="T985">
            <v>16</v>
          </cell>
          <cell r="U985">
            <v>1086.2</v>
          </cell>
          <cell r="V985">
            <v>87.58</v>
          </cell>
          <cell r="W985">
            <v>1.7781383098564814</v>
          </cell>
          <cell r="X985">
            <v>645.42999999999995</v>
          </cell>
          <cell r="Y985">
            <v>14.56</v>
          </cell>
          <cell r="Z985">
            <v>31.39</v>
          </cell>
          <cell r="AA985">
            <v>160655.12999999998</v>
          </cell>
          <cell r="AB985">
            <v>0.4</v>
          </cell>
          <cell r="AC985">
            <v>12.73</v>
          </cell>
          <cell r="AD985">
            <v>38.26</v>
          </cell>
          <cell r="AE985">
            <v>3184</v>
          </cell>
          <cell r="AF985">
            <v>603</v>
          </cell>
          <cell r="AG985">
            <v>1.1499999999999999</v>
          </cell>
          <cell r="AH985">
            <v>46.15</v>
          </cell>
          <cell r="AI985">
            <v>26.07</v>
          </cell>
          <cell r="AJ985">
            <v>9.44</v>
          </cell>
          <cell r="AK985">
            <v>2.14</v>
          </cell>
          <cell r="AL985">
            <v>6355</v>
          </cell>
          <cell r="AM985">
            <v>611.07000000000005</v>
          </cell>
          <cell r="AN985">
            <v>10.7</v>
          </cell>
          <cell r="AO985">
            <v>120</v>
          </cell>
        </row>
        <row r="986">
          <cell r="A986" t="str">
            <v>Pudahuel</v>
          </cell>
          <cell r="B986" t="str">
            <v xml:space="preserve"> Quebrada del Peumo</v>
          </cell>
          <cell r="C986">
            <v>195008800</v>
          </cell>
          <cell r="D986">
            <v>5600</v>
          </cell>
          <cell r="E986">
            <v>92</v>
          </cell>
          <cell r="F986">
            <v>161</v>
          </cell>
          <cell r="G986">
            <v>3</v>
          </cell>
          <cell r="H986">
            <v>3</v>
          </cell>
          <cell r="I986">
            <v>1</v>
          </cell>
          <cell r="J986" t="str">
            <v>01/12/2022</v>
          </cell>
          <cell r="K986">
            <v>222754</v>
          </cell>
          <cell r="L986">
            <v>1048199.86</v>
          </cell>
          <cell r="M986">
            <v>752623.24</v>
          </cell>
          <cell r="N986">
            <v>72</v>
          </cell>
          <cell r="O986">
            <v>384.8</v>
          </cell>
          <cell r="P986">
            <v>0.97</v>
          </cell>
          <cell r="Q986">
            <v>39</v>
          </cell>
          <cell r="R986">
            <v>1</v>
          </cell>
          <cell r="S986">
            <v>374.17</v>
          </cell>
          <cell r="T986">
            <v>13</v>
          </cell>
          <cell r="U986">
            <v>660.45</v>
          </cell>
          <cell r="V986">
            <v>0</v>
          </cell>
          <cell r="W986">
            <v>1.7894542944139189</v>
          </cell>
          <cell r="X986">
            <v>860.85</v>
          </cell>
          <cell r="Y986">
            <v>8.7100000000000009</v>
          </cell>
          <cell r="Z986">
            <v>40.11</v>
          </cell>
          <cell r="AA986">
            <v>123507.95999999999</v>
          </cell>
          <cell r="AB986">
            <v>0.44</v>
          </cell>
          <cell r="AC986">
            <v>9.2899999999999991</v>
          </cell>
          <cell r="AD986">
            <v>30.22</v>
          </cell>
          <cell r="AE986">
            <v>2592</v>
          </cell>
          <cell r="AF986">
            <v>331</v>
          </cell>
          <cell r="AG986">
            <v>1.18</v>
          </cell>
          <cell r="AH986">
            <v>19.350000000000001</v>
          </cell>
          <cell r="AI986">
            <v>22.51</v>
          </cell>
          <cell r="AJ986">
            <v>8.08</v>
          </cell>
          <cell r="AK986">
            <v>2.64</v>
          </cell>
          <cell r="AL986">
            <v>4718</v>
          </cell>
          <cell r="AM986">
            <v>729.19</v>
          </cell>
          <cell r="AN986">
            <v>6.3</v>
          </cell>
          <cell r="AO986">
            <v>105</v>
          </cell>
        </row>
        <row r="987">
          <cell r="A987" t="str">
            <v>Maipú</v>
          </cell>
          <cell r="B987" t="str">
            <v xml:space="preserve"> El Descanso</v>
          </cell>
          <cell r="C987">
            <v>190000000</v>
          </cell>
          <cell r="D987">
            <v>5456.1639999999998</v>
          </cell>
          <cell r="E987">
            <v>138</v>
          </cell>
          <cell r="F987">
            <v>148</v>
          </cell>
          <cell r="G987">
            <v>4</v>
          </cell>
          <cell r="H987">
            <v>3</v>
          </cell>
          <cell r="I987">
            <v>2</v>
          </cell>
          <cell r="J987" t="str">
            <v>01/12/2022</v>
          </cell>
          <cell r="K987">
            <v>517393</v>
          </cell>
          <cell r="L987">
            <v>2847701.93</v>
          </cell>
          <cell r="M987">
            <v>1791808.5</v>
          </cell>
          <cell r="N987">
            <v>185</v>
          </cell>
          <cell r="O987">
            <v>384.19</v>
          </cell>
          <cell r="P987">
            <v>1.33</v>
          </cell>
          <cell r="Q987">
            <v>101</v>
          </cell>
          <cell r="R987">
            <v>8</v>
          </cell>
          <cell r="S987">
            <v>538.27</v>
          </cell>
          <cell r="T987">
            <v>16</v>
          </cell>
          <cell r="U987">
            <v>1258.33</v>
          </cell>
          <cell r="V987">
            <v>35.22</v>
          </cell>
          <cell r="W987">
            <v>2.1906116079118543</v>
          </cell>
          <cell r="X987">
            <v>848.94</v>
          </cell>
          <cell r="Y987">
            <v>8.2100000000000009</v>
          </cell>
          <cell r="Z987">
            <v>53.33</v>
          </cell>
          <cell r="AA987">
            <v>274737.43</v>
          </cell>
          <cell r="AB987">
            <v>0.89</v>
          </cell>
          <cell r="AC987">
            <v>6.81</v>
          </cell>
          <cell r="AD987">
            <v>44</v>
          </cell>
          <cell r="AE987">
            <v>3405</v>
          </cell>
          <cell r="AF987">
            <v>574</v>
          </cell>
          <cell r="AG987">
            <v>0.7</v>
          </cell>
          <cell r="AH987">
            <v>40.74</v>
          </cell>
          <cell r="AI987">
            <v>13.22</v>
          </cell>
          <cell r="AJ987">
            <v>4.8</v>
          </cell>
          <cell r="AK987">
            <v>1.69</v>
          </cell>
          <cell r="AL987">
            <v>6715</v>
          </cell>
          <cell r="AM987">
            <v>843.15</v>
          </cell>
          <cell r="AN987">
            <v>23.75</v>
          </cell>
          <cell r="AO987">
            <v>110</v>
          </cell>
        </row>
        <row r="988">
          <cell r="A988" t="str">
            <v>Maipú</v>
          </cell>
          <cell r="B988" t="str">
            <v xml:space="preserve"> Condominio Patagonia I Maipú</v>
          </cell>
          <cell r="C988">
            <v>289030900</v>
          </cell>
          <cell r="D988">
            <v>8300</v>
          </cell>
          <cell r="E988">
            <v>139</v>
          </cell>
          <cell r="F988">
            <v>295</v>
          </cell>
          <cell r="G988">
            <v>5</v>
          </cell>
          <cell r="H988">
            <v>3</v>
          </cell>
          <cell r="I988">
            <v>4</v>
          </cell>
          <cell r="J988" t="str">
            <v>01/12/2022</v>
          </cell>
          <cell r="K988">
            <v>517393</v>
          </cell>
          <cell r="L988">
            <v>2847701.93</v>
          </cell>
          <cell r="M988">
            <v>1791808.5</v>
          </cell>
          <cell r="N988">
            <v>185</v>
          </cell>
          <cell r="O988">
            <v>384.19</v>
          </cell>
          <cell r="P988">
            <v>1.33</v>
          </cell>
          <cell r="Q988">
            <v>101</v>
          </cell>
          <cell r="R988">
            <v>8</v>
          </cell>
          <cell r="S988">
            <v>538.27</v>
          </cell>
          <cell r="T988">
            <v>16</v>
          </cell>
          <cell r="U988">
            <v>1258.33</v>
          </cell>
          <cell r="V988">
            <v>35.22</v>
          </cell>
          <cell r="W988">
            <v>2.1906116079118543</v>
          </cell>
          <cell r="X988">
            <v>848.94</v>
          </cell>
          <cell r="Y988">
            <v>8.2100000000000009</v>
          </cell>
          <cell r="Z988">
            <v>53.33</v>
          </cell>
          <cell r="AA988">
            <v>274737.43</v>
          </cell>
          <cell r="AB988">
            <v>0.89</v>
          </cell>
          <cell r="AC988">
            <v>6.81</v>
          </cell>
          <cell r="AD988">
            <v>44</v>
          </cell>
          <cell r="AE988">
            <v>3405</v>
          </cell>
          <cell r="AF988">
            <v>574</v>
          </cell>
          <cell r="AG988">
            <v>0.7</v>
          </cell>
          <cell r="AH988">
            <v>40.74</v>
          </cell>
          <cell r="AI988">
            <v>13.22</v>
          </cell>
          <cell r="AJ988">
            <v>4.8</v>
          </cell>
          <cell r="AK988">
            <v>1.69</v>
          </cell>
          <cell r="AL988">
            <v>6715</v>
          </cell>
          <cell r="AM988">
            <v>843.15</v>
          </cell>
          <cell r="AN988">
            <v>23.75</v>
          </cell>
          <cell r="AO988">
            <v>110</v>
          </cell>
        </row>
        <row r="989">
          <cell r="A989" t="str">
            <v>Las Condes</v>
          </cell>
          <cell r="B989" t="str">
            <v xml:space="preserve"> El Alamein/Padre Hurtado/Oxford</v>
          </cell>
          <cell r="C989">
            <v>557168000</v>
          </cell>
          <cell r="D989">
            <v>16000</v>
          </cell>
          <cell r="E989">
            <v>100</v>
          </cell>
          <cell r="F989">
            <v>392</v>
          </cell>
          <cell r="G989">
            <v>4</v>
          </cell>
          <cell r="H989">
            <v>2</v>
          </cell>
          <cell r="I989">
            <v>5</v>
          </cell>
          <cell r="J989" t="str">
            <v>01/12/2022</v>
          </cell>
          <cell r="K989">
            <v>294480</v>
          </cell>
          <cell r="L989">
            <v>1432747.4</v>
          </cell>
          <cell r="M989">
            <v>690846.3</v>
          </cell>
          <cell r="N989">
            <v>22</v>
          </cell>
          <cell r="O989">
            <v>1097.19</v>
          </cell>
          <cell r="P989">
            <v>0.37</v>
          </cell>
          <cell r="Q989">
            <v>12</v>
          </cell>
          <cell r="R989">
            <v>41</v>
          </cell>
          <cell r="S989">
            <v>1390.84</v>
          </cell>
          <cell r="T989">
            <v>3</v>
          </cell>
          <cell r="U989">
            <v>2099.15</v>
          </cell>
          <cell r="V989">
            <v>0</v>
          </cell>
          <cell r="W989">
            <v>3.0235780041461733</v>
          </cell>
          <cell r="X989">
            <v>1480.51</v>
          </cell>
          <cell r="Y989">
            <v>2.76</v>
          </cell>
          <cell r="Z989">
            <v>77.150000000000006</v>
          </cell>
          <cell r="AA989">
            <v>117284.5</v>
          </cell>
          <cell r="AB989">
            <v>0</v>
          </cell>
          <cell r="AC989">
            <v>0.88</v>
          </cell>
          <cell r="AD989">
            <v>1.31</v>
          </cell>
          <cell r="AE989">
            <v>664</v>
          </cell>
          <cell r="AF989">
            <v>397</v>
          </cell>
          <cell r="AG989">
            <v>0.33</v>
          </cell>
          <cell r="AH989">
            <v>4</v>
          </cell>
          <cell r="AI989">
            <v>4.2300000000000004</v>
          </cell>
          <cell r="AJ989">
            <v>1.71</v>
          </cell>
          <cell r="AK989">
            <v>0.9</v>
          </cell>
          <cell r="AL989">
            <v>2301</v>
          </cell>
          <cell r="AM989">
            <v>839.24</v>
          </cell>
          <cell r="AN989">
            <v>40.57</v>
          </cell>
          <cell r="AO989">
            <v>80</v>
          </cell>
        </row>
        <row r="990">
          <cell r="A990" t="str">
            <v>Buin</v>
          </cell>
          <cell r="B990" t="str">
            <v xml:space="preserve"> flora lobos</v>
          </cell>
          <cell r="C990">
            <v>142774300</v>
          </cell>
          <cell r="D990">
            <v>4100</v>
          </cell>
          <cell r="E990">
            <v>101</v>
          </cell>
          <cell r="F990">
            <v>167</v>
          </cell>
          <cell r="G990">
            <v>3</v>
          </cell>
          <cell r="H990">
            <v>2</v>
          </cell>
          <cell r="I990">
            <v>2</v>
          </cell>
          <cell r="J990" t="str">
            <v>01/12/2022</v>
          </cell>
          <cell r="K990">
            <v>82267</v>
          </cell>
          <cell r="L990">
            <v>603984.88</v>
          </cell>
          <cell r="M990">
            <v>558346.25</v>
          </cell>
          <cell r="N990">
            <v>33</v>
          </cell>
          <cell r="O990">
            <v>814.84</v>
          </cell>
          <cell r="P990">
            <v>1.1000000000000001</v>
          </cell>
          <cell r="Q990">
            <v>20</v>
          </cell>
          <cell r="R990">
            <v>7</v>
          </cell>
          <cell r="S990">
            <v>857.21</v>
          </cell>
          <cell r="T990">
            <v>10</v>
          </cell>
          <cell r="U990">
            <v>1463.04</v>
          </cell>
          <cell r="V990">
            <v>25.59</v>
          </cell>
          <cell r="W990">
            <v>1.2556730367182511</v>
          </cell>
          <cell r="X990">
            <v>760.39</v>
          </cell>
          <cell r="Y990">
            <v>10.11</v>
          </cell>
          <cell r="Z990">
            <v>42.65</v>
          </cell>
          <cell r="AA990">
            <v>46718.98</v>
          </cell>
          <cell r="AB990">
            <v>0.47</v>
          </cell>
          <cell r="AC990">
            <v>16.53</v>
          </cell>
          <cell r="AD990">
            <v>21.96</v>
          </cell>
          <cell r="AE990">
            <v>388</v>
          </cell>
          <cell r="AF990">
            <v>105</v>
          </cell>
          <cell r="AG990">
            <v>0.46</v>
          </cell>
          <cell r="AH990">
            <v>18</v>
          </cell>
          <cell r="AI990">
            <v>24.93</v>
          </cell>
          <cell r="AJ990">
            <v>7.55</v>
          </cell>
          <cell r="AK990">
            <v>1.6</v>
          </cell>
          <cell r="AL990">
            <v>1553</v>
          </cell>
          <cell r="AM990">
            <v>569</v>
          </cell>
          <cell r="AN990">
            <v>27.26</v>
          </cell>
          <cell r="AO990">
            <v>90</v>
          </cell>
        </row>
        <row r="991">
          <cell r="A991" t="str">
            <v>Las Condes</v>
          </cell>
          <cell r="B991" t="str">
            <v xml:space="preserve"> Las Condes</v>
          </cell>
          <cell r="C991">
            <v>992455500</v>
          </cell>
          <cell r="D991">
            <v>28500</v>
          </cell>
          <cell r="E991">
            <v>290</v>
          </cell>
          <cell r="F991">
            <v>790</v>
          </cell>
          <cell r="G991">
            <v>5</v>
          </cell>
          <cell r="H991">
            <v>4</v>
          </cell>
          <cell r="I991">
            <v>4</v>
          </cell>
          <cell r="J991" t="str">
            <v>01/12/2022</v>
          </cell>
          <cell r="K991">
            <v>294480</v>
          </cell>
          <cell r="L991">
            <v>1432747.4</v>
          </cell>
          <cell r="M991">
            <v>690846.3</v>
          </cell>
          <cell r="N991">
            <v>22</v>
          </cell>
          <cell r="O991">
            <v>1097.19</v>
          </cell>
          <cell r="P991">
            <v>0.37</v>
          </cell>
          <cell r="Q991">
            <v>12</v>
          </cell>
          <cell r="R991">
            <v>41</v>
          </cell>
          <cell r="S991">
            <v>1390.84</v>
          </cell>
          <cell r="T991">
            <v>3</v>
          </cell>
          <cell r="U991">
            <v>2099.15</v>
          </cell>
          <cell r="V991">
            <v>0</v>
          </cell>
          <cell r="W991">
            <v>3.0235780041461733</v>
          </cell>
          <cell r="X991">
            <v>1480.51</v>
          </cell>
          <cell r="Y991">
            <v>2.76</v>
          </cell>
          <cell r="Z991">
            <v>77.150000000000006</v>
          </cell>
          <cell r="AA991">
            <v>117284.5</v>
          </cell>
          <cell r="AB991">
            <v>0</v>
          </cell>
          <cell r="AC991">
            <v>0.88</v>
          </cell>
          <cell r="AD991">
            <v>1.31</v>
          </cell>
          <cell r="AE991">
            <v>664</v>
          </cell>
          <cell r="AF991">
            <v>397</v>
          </cell>
          <cell r="AG991">
            <v>0.33</v>
          </cell>
          <cell r="AH991">
            <v>4</v>
          </cell>
          <cell r="AI991">
            <v>4.2300000000000004</v>
          </cell>
          <cell r="AJ991">
            <v>1.71</v>
          </cell>
          <cell r="AK991">
            <v>0.9</v>
          </cell>
          <cell r="AL991">
            <v>2301</v>
          </cell>
          <cell r="AM991">
            <v>839.24</v>
          </cell>
          <cell r="AN991">
            <v>40.57</v>
          </cell>
          <cell r="AO991">
            <v>80</v>
          </cell>
        </row>
        <row r="992">
          <cell r="A992" t="str">
            <v>Las Condes</v>
          </cell>
          <cell r="B992" t="str">
            <v xml:space="preserve"> Bulnes correa/carlos peña otaegui</v>
          </cell>
          <cell r="C992">
            <v>853163500</v>
          </cell>
          <cell r="D992">
            <v>24500</v>
          </cell>
          <cell r="E992">
            <v>216</v>
          </cell>
          <cell r="F992">
            <v>470</v>
          </cell>
          <cell r="G992">
            <v>4</v>
          </cell>
          <cell r="H992">
            <v>4</v>
          </cell>
          <cell r="I992">
            <v>0</v>
          </cell>
          <cell r="J992" t="str">
            <v>01/12/2022</v>
          </cell>
          <cell r="K992">
            <v>294480</v>
          </cell>
          <cell r="L992">
            <v>1432747.4</v>
          </cell>
          <cell r="M992">
            <v>690846.3</v>
          </cell>
          <cell r="N992">
            <v>22</v>
          </cell>
          <cell r="O992">
            <v>1097.19</v>
          </cell>
          <cell r="P992">
            <v>0.37</v>
          </cell>
          <cell r="Q992">
            <v>12</v>
          </cell>
          <cell r="R992">
            <v>41</v>
          </cell>
          <cell r="S992">
            <v>1390.84</v>
          </cell>
          <cell r="T992">
            <v>3</v>
          </cell>
          <cell r="U992">
            <v>2099.15</v>
          </cell>
          <cell r="V992">
            <v>0</v>
          </cell>
          <cell r="W992">
            <v>3.0235780041461733</v>
          </cell>
          <cell r="X992">
            <v>1480.51</v>
          </cell>
          <cell r="Y992">
            <v>2.76</v>
          </cell>
          <cell r="Z992">
            <v>77.150000000000006</v>
          </cell>
          <cell r="AA992">
            <v>117284.5</v>
          </cell>
          <cell r="AB992">
            <v>0</v>
          </cell>
          <cell r="AC992">
            <v>0.88</v>
          </cell>
          <cell r="AD992">
            <v>1.31</v>
          </cell>
          <cell r="AE992">
            <v>664</v>
          </cell>
          <cell r="AF992">
            <v>397</v>
          </cell>
          <cell r="AG992">
            <v>0.33</v>
          </cell>
          <cell r="AH992">
            <v>4</v>
          </cell>
          <cell r="AI992">
            <v>4.2300000000000004</v>
          </cell>
          <cell r="AJ992">
            <v>1.71</v>
          </cell>
          <cell r="AK992">
            <v>0.9</v>
          </cell>
          <cell r="AL992">
            <v>2301</v>
          </cell>
          <cell r="AM992">
            <v>839.24</v>
          </cell>
          <cell r="AN992">
            <v>40.57</v>
          </cell>
          <cell r="AO992">
            <v>80</v>
          </cell>
        </row>
        <row r="993">
          <cell r="A993" t="str">
            <v>Lo Espejo</v>
          </cell>
          <cell r="B993" t="str">
            <v xml:space="preserve"> Monterrey/Santa Anita</v>
          </cell>
          <cell r="C993">
            <v>65000000</v>
          </cell>
          <cell r="D993">
            <v>1866.5820000000001</v>
          </cell>
          <cell r="E993">
            <v>120</v>
          </cell>
          <cell r="F993">
            <v>140</v>
          </cell>
          <cell r="G993">
            <v>3</v>
          </cell>
          <cell r="H993">
            <v>2</v>
          </cell>
          <cell r="I993">
            <v>0</v>
          </cell>
          <cell r="J993" t="str">
            <v>01/12/2022</v>
          </cell>
          <cell r="K993">
            <v>98651</v>
          </cell>
          <cell r="L993">
            <v>430503.44</v>
          </cell>
          <cell r="M993">
            <v>229264.55</v>
          </cell>
          <cell r="N993">
            <v>56</v>
          </cell>
          <cell r="O993">
            <v>271.47000000000003</v>
          </cell>
          <cell r="P993">
            <v>0.95</v>
          </cell>
          <cell r="Q993">
            <v>25</v>
          </cell>
          <cell r="R993">
            <v>0</v>
          </cell>
          <cell r="S993">
            <v>331.7</v>
          </cell>
          <cell r="T993">
            <v>8</v>
          </cell>
          <cell r="U993">
            <v>809.37</v>
          </cell>
          <cell r="V993">
            <v>43.75</v>
          </cell>
          <cell r="W993">
            <v>1.2023886315936827</v>
          </cell>
          <cell r="X993">
            <v>759.76</v>
          </cell>
          <cell r="Y993">
            <v>11.14</v>
          </cell>
          <cell r="Z993">
            <v>10.96</v>
          </cell>
          <cell r="AA993">
            <v>51219.65</v>
          </cell>
          <cell r="AB993">
            <v>0</v>
          </cell>
          <cell r="AC993">
            <v>14.85</v>
          </cell>
          <cell r="AD993">
            <v>67.459999999999994</v>
          </cell>
          <cell r="AE993">
            <v>1126</v>
          </cell>
          <cell r="AF993">
            <v>353</v>
          </cell>
          <cell r="AG993">
            <v>1.43</v>
          </cell>
          <cell r="AH993">
            <v>42</v>
          </cell>
          <cell r="AI993">
            <v>37.5</v>
          </cell>
          <cell r="AJ993">
            <v>12.07</v>
          </cell>
          <cell r="AK993">
            <v>4.83</v>
          </cell>
          <cell r="AL993">
            <v>3524</v>
          </cell>
          <cell r="AM993">
            <v>532.98</v>
          </cell>
          <cell r="AN993">
            <v>2.94</v>
          </cell>
          <cell r="AO993">
            <v>130</v>
          </cell>
        </row>
        <row r="994">
          <cell r="A994" t="str">
            <v>La Florida</v>
          </cell>
          <cell r="B994" t="str">
            <v xml:space="preserve"> La Florida</v>
          </cell>
          <cell r="C994">
            <v>120000000</v>
          </cell>
          <cell r="D994">
            <v>3445.998</v>
          </cell>
          <cell r="E994">
            <v>68</v>
          </cell>
          <cell r="F994">
            <v>230</v>
          </cell>
          <cell r="G994">
            <v>3</v>
          </cell>
          <cell r="H994">
            <v>1</v>
          </cell>
          <cell r="I994">
            <v>1</v>
          </cell>
          <cell r="J994" t="str">
            <v>01/12/2022</v>
          </cell>
          <cell r="K994">
            <v>366376</v>
          </cell>
          <cell r="L994">
            <v>1375949.93</v>
          </cell>
          <cell r="M994">
            <v>1159154.1100000001</v>
          </cell>
          <cell r="N994">
            <v>182</v>
          </cell>
          <cell r="O994">
            <v>427.54</v>
          </cell>
          <cell r="P994">
            <v>1.32</v>
          </cell>
          <cell r="Q994">
            <v>107</v>
          </cell>
          <cell r="R994">
            <v>13</v>
          </cell>
          <cell r="S994">
            <v>556.75</v>
          </cell>
          <cell r="T994">
            <v>19</v>
          </cell>
          <cell r="U994">
            <v>1171.98</v>
          </cell>
          <cell r="V994">
            <v>54.97</v>
          </cell>
          <cell r="W994">
            <v>2.0681218214481398</v>
          </cell>
          <cell r="X994">
            <v>1012.89</v>
          </cell>
          <cell r="Y994">
            <v>5.3</v>
          </cell>
          <cell r="Z994">
            <v>52.79</v>
          </cell>
          <cell r="AA994">
            <v>180044.42</v>
          </cell>
          <cell r="AB994">
            <v>1.3</v>
          </cell>
          <cell r="AC994">
            <v>7.5</v>
          </cell>
          <cell r="AD994">
            <v>42.24</v>
          </cell>
          <cell r="AE994">
            <v>2814</v>
          </cell>
          <cell r="AF994">
            <v>736</v>
          </cell>
          <cell r="AG994">
            <v>0.89</v>
          </cell>
          <cell r="AH994">
            <v>57.58</v>
          </cell>
          <cell r="AI994">
            <v>18.989999999999998</v>
          </cell>
          <cell r="AJ994">
            <v>5.59</v>
          </cell>
          <cell r="AK994">
            <v>2.12</v>
          </cell>
          <cell r="AL994">
            <v>6098</v>
          </cell>
          <cell r="AM994">
            <v>810.97</v>
          </cell>
          <cell r="AN994">
            <v>15.28</v>
          </cell>
          <cell r="AO994">
            <v>90</v>
          </cell>
        </row>
        <row r="995">
          <cell r="A995" t="str">
            <v>Lo Barnechea</v>
          </cell>
          <cell r="B995" t="str">
            <v xml:space="preserve"> Lo Barnechea</v>
          </cell>
          <cell r="C995">
            <v>2082415400</v>
          </cell>
          <cell r="D995">
            <v>59800</v>
          </cell>
          <cell r="E995">
            <v>600</v>
          </cell>
          <cell r="F995">
            <v>1650</v>
          </cell>
          <cell r="G995">
            <v>5</v>
          </cell>
          <cell r="H995">
            <v>6</v>
          </cell>
          <cell r="I995">
            <v>6</v>
          </cell>
          <cell r="J995" t="str">
            <v>01/12/2022</v>
          </cell>
          <cell r="K995">
            <v>103092</v>
          </cell>
          <cell r="L995">
            <v>1567804.34</v>
          </cell>
          <cell r="M995">
            <v>626845.31999999995</v>
          </cell>
          <cell r="N995">
            <v>15</v>
          </cell>
          <cell r="O995">
            <v>2614.17</v>
          </cell>
          <cell r="P995">
            <v>0.25</v>
          </cell>
          <cell r="Q995">
            <v>9</v>
          </cell>
          <cell r="R995">
            <v>17</v>
          </cell>
          <cell r="S995">
            <v>3190.98</v>
          </cell>
          <cell r="T995">
            <v>4</v>
          </cell>
          <cell r="U995">
            <v>2888.76</v>
          </cell>
          <cell r="V995">
            <v>96.39</v>
          </cell>
          <cell r="W995">
            <v>1.9633318912823834</v>
          </cell>
          <cell r="X995">
            <v>1582.54</v>
          </cell>
          <cell r="Y995">
            <v>3.04</v>
          </cell>
          <cell r="Z995">
            <v>49.9</v>
          </cell>
          <cell r="AA995">
            <v>57968.619999999995</v>
          </cell>
          <cell r="AB995">
            <v>1.26</v>
          </cell>
          <cell r="AC995">
            <v>6.01</v>
          </cell>
          <cell r="AD995">
            <v>2</v>
          </cell>
          <cell r="AE995">
            <v>147</v>
          </cell>
          <cell r="AF995">
            <v>32</v>
          </cell>
          <cell r="AG995">
            <v>0.15</v>
          </cell>
          <cell r="AH995">
            <v>16.670000000000002</v>
          </cell>
          <cell r="AI995">
            <v>17.18</v>
          </cell>
          <cell r="AJ995">
            <v>3.39</v>
          </cell>
          <cell r="AK995">
            <v>1.35</v>
          </cell>
          <cell r="AL995">
            <v>1127</v>
          </cell>
          <cell r="AM995">
            <v>732.13</v>
          </cell>
          <cell r="AN995">
            <v>1.06</v>
          </cell>
          <cell r="AO995">
            <v>90</v>
          </cell>
        </row>
        <row r="996">
          <cell r="A996" t="str">
            <v>Las Condes</v>
          </cell>
          <cell r="B996" t="str">
            <v xml:space="preserve"> Las Condes</v>
          </cell>
          <cell r="C996">
            <v>1880442000</v>
          </cell>
          <cell r="D996">
            <v>54000</v>
          </cell>
          <cell r="E996">
            <v>840</v>
          </cell>
          <cell r="F996">
            <v>2300</v>
          </cell>
          <cell r="G996">
            <v>5</v>
          </cell>
          <cell r="H996">
            <v>6</v>
          </cell>
          <cell r="I996">
            <v>6</v>
          </cell>
          <cell r="J996" t="str">
            <v>01/12/2022</v>
          </cell>
          <cell r="K996">
            <v>294480</v>
          </cell>
          <cell r="L996">
            <v>1432747.4</v>
          </cell>
          <cell r="M996">
            <v>690846.3</v>
          </cell>
          <cell r="N996">
            <v>22</v>
          </cell>
          <cell r="O996">
            <v>1097.19</v>
          </cell>
          <cell r="P996">
            <v>0.37</v>
          </cell>
          <cell r="Q996">
            <v>12</v>
          </cell>
          <cell r="R996">
            <v>41</v>
          </cell>
          <cell r="S996">
            <v>1390.84</v>
          </cell>
          <cell r="T996">
            <v>3</v>
          </cell>
          <cell r="U996">
            <v>2099.15</v>
          </cell>
          <cell r="V996">
            <v>0</v>
          </cell>
          <cell r="W996">
            <v>3.0235780041461733</v>
          </cell>
          <cell r="X996">
            <v>1480.51</v>
          </cell>
          <cell r="Y996">
            <v>2.76</v>
          </cell>
          <cell r="Z996">
            <v>77.150000000000006</v>
          </cell>
          <cell r="AA996">
            <v>117284.5</v>
          </cell>
          <cell r="AB996">
            <v>0</v>
          </cell>
          <cell r="AC996">
            <v>0.88</v>
          </cell>
          <cell r="AD996">
            <v>1.31</v>
          </cell>
          <cell r="AE996">
            <v>664</v>
          </cell>
          <cell r="AF996">
            <v>397</v>
          </cell>
          <cell r="AG996">
            <v>0.33</v>
          </cell>
          <cell r="AH996">
            <v>4</v>
          </cell>
          <cell r="AI996">
            <v>4.2300000000000004</v>
          </cell>
          <cell r="AJ996">
            <v>1.71</v>
          </cell>
          <cell r="AK996">
            <v>0.9</v>
          </cell>
          <cell r="AL996">
            <v>2301</v>
          </cell>
          <cell r="AM996">
            <v>839.24</v>
          </cell>
          <cell r="AN996">
            <v>40.57</v>
          </cell>
          <cell r="AO996">
            <v>80</v>
          </cell>
        </row>
        <row r="997">
          <cell r="A997" t="str">
            <v>Las Condes</v>
          </cell>
          <cell r="B997" t="str">
            <v xml:space="preserve"> Las Condes</v>
          </cell>
          <cell r="C997">
            <v>783517500</v>
          </cell>
          <cell r="D997">
            <v>22500</v>
          </cell>
          <cell r="E997">
            <v>250</v>
          </cell>
          <cell r="F997">
            <v>700</v>
          </cell>
          <cell r="G997">
            <v>4</v>
          </cell>
          <cell r="H997">
            <v>4</v>
          </cell>
          <cell r="I997">
            <v>4</v>
          </cell>
          <cell r="J997" t="str">
            <v>01/12/2022</v>
          </cell>
          <cell r="K997">
            <v>294480</v>
          </cell>
          <cell r="L997">
            <v>1432747.4</v>
          </cell>
          <cell r="M997">
            <v>690846.3</v>
          </cell>
          <cell r="N997">
            <v>22</v>
          </cell>
          <cell r="O997">
            <v>1097.19</v>
          </cell>
          <cell r="P997">
            <v>0.37</v>
          </cell>
          <cell r="Q997">
            <v>12</v>
          </cell>
          <cell r="R997">
            <v>41</v>
          </cell>
          <cell r="S997">
            <v>1390.84</v>
          </cell>
          <cell r="T997">
            <v>3</v>
          </cell>
          <cell r="U997">
            <v>2099.15</v>
          </cell>
          <cell r="V997">
            <v>0</v>
          </cell>
          <cell r="W997">
            <v>3.0235780041461733</v>
          </cell>
          <cell r="X997">
            <v>1480.51</v>
          </cell>
          <cell r="Y997">
            <v>2.76</v>
          </cell>
          <cell r="Z997">
            <v>77.150000000000006</v>
          </cell>
          <cell r="AA997">
            <v>117284.5</v>
          </cell>
          <cell r="AB997">
            <v>0</v>
          </cell>
          <cell r="AC997">
            <v>0.88</v>
          </cell>
          <cell r="AD997">
            <v>1.31</v>
          </cell>
          <cell r="AE997">
            <v>664</v>
          </cell>
          <cell r="AF997">
            <v>397</v>
          </cell>
          <cell r="AG997">
            <v>0.33</v>
          </cell>
          <cell r="AH997">
            <v>4</v>
          </cell>
          <cell r="AI997">
            <v>4.2300000000000004</v>
          </cell>
          <cell r="AJ997">
            <v>1.71</v>
          </cell>
          <cell r="AK997">
            <v>0.9</v>
          </cell>
          <cell r="AL997">
            <v>2301</v>
          </cell>
          <cell r="AM997">
            <v>839.24</v>
          </cell>
          <cell r="AN997">
            <v>40.57</v>
          </cell>
          <cell r="AO997">
            <v>80</v>
          </cell>
        </row>
        <row r="998">
          <cell r="A998" t="str">
            <v>Colina</v>
          </cell>
          <cell r="B998" t="str">
            <v xml:space="preserve"> Colina</v>
          </cell>
          <cell r="C998">
            <v>78000000</v>
          </cell>
          <cell r="D998">
            <v>2239.8989999999999</v>
          </cell>
          <cell r="E998">
            <v>184</v>
          </cell>
          <cell r="F998">
            <v>184</v>
          </cell>
          <cell r="G998">
            <v>11</v>
          </cell>
          <cell r="H998">
            <v>4</v>
          </cell>
          <cell r="I998">
            <v>3</v>
          </cell>
          <cell r="J998" t="str">
            <v>01/12/2022</v>
          </cell>
          <cell r="K998">
            <v>117839</v>
          </cell>
          <cell r="L998">
            <v>1115239.6200000001</v>
          </cell>
          <cell r="M998">
            <v>734015.35</v>
          </cell>
          <cell r="N998">
            <v>57</v>
          </cell>
          <cell r="O998">
            <v>487.23</v>
          </cell>
          <cell r="P998">
            <v>0.96</v>
          </cell>
          <cell r="Q998">
            <v>30</v>
          </cell>
          <cell r="R998">
            <v>10</v>
          </cell>
          <cell r="S998">
            <v>632.22</v>
          </cell>
          <cell r="T998">
            <v>7</v>
          </cell>
          <cell r="U998">
            <v>1011.29</v>
          </cell>
          <cell r="V998">
            <v>45.41</v>
          </cell>
          <cell r="W998">
            <v>1.4295011588942701</v>
          </cell>
          <cell r="X998">
            <v>1149.29</v>
          </cell>
          <cell r="Y998">
            <v>14.4</v>
          </cell>
          <cell r="Z998">
            <v>37.659999999999997</v>
          </cell>
          <cell r="AA998">
            <v>74060.31</v>
          </cell>
          <cell r="AB998">
            <v>1.78</v>
          </cell>
          <cell r="AC998">
            <v>12.23</v>
          </cell>
          <cell r="AD998">
            <v>10.3</v>
          </cell>
          <cell r="AE998">
            <v>756</v>
          </cell>
          <cell r="AF998">
            <v>160</v>
          </cell>
          <cell r="AG998">
            <v>0.53</v>
          </cell>
          <cell r="AH998">
            <v>35.71</v>
          </cell>
          <cell r="AI998">
            <v>25.46</v>
          </cell>
          <cell r="AJ998">
            <v>8.3000000000000007</v>
          </cell>
          <cell r="AK998">
            <v>1.34</v>
          </cell>
          <cell r="AL998">
            <v>1830</v>
          </cell>
          <cell r="AM998">
            <v>714.93</v>
          </cell>
          <cell r="AN998">
            <v>9.42</v>
          </cell>
          <cell r="AO998">
            <v>90</v>
          </cell>
        </row>
        <row r="999">
          <cell r="A999" t="str">
            <v>Pudahuel</v>
          </cell>
          <cell r="B999" t="str">
            <v xml:space="preserve"> Pudahuel</v>
          </cell>
          <cell r="C999">
            <v>53000000</v>
          </cell>
          <cell r="D999">
            <v>1521.9829999999999</v>
          </cell>
          <cell r="E999">
            <v>60</v>
          </cell>
          <cell r="F999">
            <v>87</v>
          </cell>
          <cell r="G999">
            <v>2</v>
          </cell>
          <cell r="H999">
            <v>1</v>
          </cell>
          <cell r="I999">
            <v>1</v>
          </cell>
          <cell r="J999" t="str">
            <v>01/12/2022</v>
          </cell>
          <cell r="K999">
            <v>222754</v>
          </cell>
          <cell r="L999">
            <v>1048199.86</v>
          </cell>
          <cell r="M999">
            <v>752623.24</v>
          </cell>
          <cell r="N999">
            <v>72</v>
          </cell>
          <cell r="O999">
            <v>384.8</v>
          </cell>
          <cell r="P999">
            <v>0.97</v>
          </cell>
          <cell r="Q999">
            <v>39</v>
          </cell>
          <cell r="R999">
            <v>1</v>
          </cell>
          <cell r="S999">
            <v>374.17</v>
          </cell>
          <cell r="T999">
            <v>13</v>
          </cell>
          <cell r="U999">
            <v>660.45</v>
          </cell>
          <cell r="V999">
            <v>0</v>
          </cell>
          <cell r="W999">
            <v>1.7894542944139189</v>
          </cell>
          <cell r="X999">
            <v>860.85</v>
          </cell>
          <cell r="Y999">
            <v>8.7100000000000009</v>
          </cell>
          <cell r="Z999">
            <v>40.11</v>
          </cell>
          <cell r="AA999">
            <v>123507.95999999999</v>
          </cell>
          <cell r="AB999">
            <v>0.44</v>
          </cell>
          <cell r="AC999">
            <v>9.2899999999999991</v>
          </cell>
          <cell r="AD999">
            <v>30.22</v>
          </cell>
          <cell r="AE999">
            <v>2592</v>
          </cell>
          <cell r="AF999">
            <v>331</v>
          </cell>
          <cell r="AG999">
            <v>1.18</v>
          </cell>
          <cell r="AH999">
            <v>19.350000000000001</v>
          </cell>
          <cell r="AI999">
            <v>22.51</v>
          </cell>
          <cell r="AJ999">
            <v>8.08</v>
          </cell>
          <cell r="AK999">
            <v>2.64</v>
          </cell>
          <cell r="AL999">
            <v>4718</v>
          </cell>
          <cell r="AM999">
            <v>729.19</v>
          </cell>
          <cell r="AN999">
            <v>6.3</v>
          </cell>
          <cell r="AO999">
            <v>105</v>
          </cell>
        </row>
        <row r="1000">
          <cell r="A1000" t="str">
            <v>Vitacura</v>
          </cell>
          <cell r="B1000" t="str">
            <v xml:space="preserve"> Borde río</v>
          </cell>
          <cell r="C1000">
            <v>912362600</v>
          </cell>
          <cell r="D1000">
            <v>26200</v>
          </cell>
          <cell r="E1000">
            <v>280</v>
          </cell>
          <cell r="F1000">
            <v>640</v>
          </cell>
          <cell r="G1000">
            <v>4</v>
          </cell>
          <cell r="H1000">
            <v>3</v>
          </cell>
          <cell r="I1000">
            <v>4</v>
          </cell>
          <cell r="J1000" t="str">
            <v>01/12/2022</v>
          </cell>
          <cell r="K1000">
            <v>85300</v>
          </cell>
          <cell r="L1000">
            <v>1592903.19</v>
          </cell>
          <cell r="M1000">
            <v>257987</v>
          </cell>
          <cell r="N1000">
            <v>4</v>
          </cell>
          <cell r="O1000">
            <v>1583.42</v>
          </cell>
          <cell r="P1000">
            <v>0.28999999999999998</v>
          </cell>
          <cell r="Q1000">
            <v>3</v>
          </cell>
          <cell r="R1000">
            <v>15</v>
          </cell>
          <cell r="S1000">
            <v>1633.06</v>
          </cell>
          <cell r="T1000">
            <v>1</v>
          </cell>
          <cell r="U1000">
            <v>2461.6</v>
          </cell>
          <cell r="V1000">
            <v>0</v>
          </cell>
          <cell r="W1000">
            <v>1.9905213719847887</v>
          </cell>
          <cell r="X1000">
            <v>1717.42</v>
          </cell>
          <cell r="Y1000">
            <v>2.5099999999999998</v>
          </cell>
          <cell r="Z1000">
            <v>35.18</v>
          </cell>
          <cell r="AA1000">
            <v>42926.63</v>
          </cell>
          <cell r="AB1000">
            <v>5.72</v>
          </cell>
          <cell r="AC1000">
            <v>0.79</v>
          </cell>
          <cell r="AD1000">
            <v>1.95</v>
          </cell>
          <cell r="AE1000">
            <v>559</v>
          </cell>
          <cell r="AF1000">
            <v>112</v>
          </cell>
          <cell r="AG1000">
            <v>0.71</v>
          </cell>
          <cell r="AH1000">
            <v>0</v>
          </cell>
          <cell r="AI1000">
            <v>3.48</v>
          </cell>
          <cell r="AJ1000">
            <v>0.79</v>
          </cell>
          <cell r="AK1000">
            <v>0.81</v>
          </cell>
          <cell r="AL1000">
            <v>301</v>
          </cell>
          <cell r="AM1000">
            <v>863.73</v>
          </cell>
          <cell r="AN1000">
            <v>8.7100000000000009</v>
          </cell>
          <cell r="AO1000">
            <v>81</v>
          </cell>
        </row>
        <row r="1001">
          <cell r="A1001" t="str">
            <v>La Pintana</v>
          </cell>
          <cell r="B1001" t="str">
            <v xml:space="preserve"> La Pintana</v>
          </cell>
          <cell r="C1001">
            <v>66000000</v>
          </cell>
          <cell r="D1001">
            <v>1895.299</v>
          </cell>
          <cell r="E1001">
            <v>90</v>
          </cell>
          <cell r="F1001">
            <v>128</v>
          </cell>
          <cell r="G1001">
            <v>2</v>
          </cell>
          <cell r="H1001">
            <v>1</v>
          </cell>
          <cell r="I1001">
            <v>1</v>
          </cell>
          <cell r="J1001" t="str">
            <v>01/12/2022</v>
          </cell>
          <cell r="K1001">
            <v>176105</v>
          </cell>
          <cell r="L1001">
            <v>611122.67000000004</v>
          </cell>
          <cell r="M1001">
            <v>473591.43</v>
          </cell>
          <cell r="N1001">
            <v>96</v>
          </cell>
          <cell r="O1001">
            <v>304.41000000000003</v>
          </cell>
          <cell r="P1001">
            <v>1.19</v>
          </cell>
          <cell r="Q1001">
            <v>49</v>
          </cell>
          <cell r="R1001">
            <v>0</v>
          </cell>
          <cell r="S1001">
            <v>444.13</v>
          </cell>
          <cell r="T1001">
            <v>12</v>
          </cell>
          <cell r="U1001">
            <v>859.9</v>
          </cell>
          <cell r="V1001">
            <v>0</v>
          </cell>
          <cell r="W1001">
            <v>1.2556730367182511</v>
          </cell>
          <cell r="X1001">
            <v>583.70000000000005</v>
          </cell>
          <cell r="Y1001">
            <v>8.01</v>
          </cell>
          <cell r="Z1001">
            <v>11.57</v>
          </cell>
          <cell r="AA1001">
            <v>90563.1</v>
          </cell>
          <cell r="AB1001">
            <v>0</v>
          </cell>
          <cell r="AC1001">
            <v>17.34</v>
          </cell>
          <cell r="AD1001">
            <v>80.58</v>
          </cell>
          <cell r="AE1001">
            <v>1420</v>
          </cell>
          <cell r="AF1001">
            <v>227</v>
          </cell>
          <cell r="AG1001">
            <v>0.87</v>
          </cell>
          <cell r="AH1001">
            <v>13.33</v>
          </cell>
          <cell r="AI1001">
            <v>32.74</v>
          </cell>
          <cell r="AJ1001">
            <v>13.15</v>
          </cell>
          <cell r="AK1001">
            <v>3.04</v>
          </cell>
          <cell r="AL1001">
            <v>4680</v>
          </cell>
          <cell r="AM1001">
            <v>310.05</v>
          </cell>
          <cell r="AN1001">
            <v>23.18</v>
          </cell>
          <cell r="AO1001">
            <v>120</v>
          </cell>
        </row>
        <row r="1002">
          <cell r="A1002" t="str">
            <v>Puente Alto</v>
          </cell>
          <cell r="B1002" t="str">
            <v xml:space="preserve"> Puente Alto</v>
          </cell>
          <cell r="C1002">
            <v>102000000</v>
          </cell>
          <cell r="D1002">
            <v>2929.0990000000002</v>
          </cell>
          <cell r="E1002">
            <v>91</v>
          </cell>
          <cell r="F1002">
            <v>96</v>
          </cell>
          <cell r="G1002">
            <v>3</v>
          </cell>
          <cell r="H1002">
            <v>2</v>
          </cell>
          <cell r="I1002">
            <v>1</v>
          </cell>
          <cell r="J1002" t="str">
            <v>01/12/2022</v>
          </cell>
          <cell r="K1002">
            <v>565439</v>
          </cell>
          <cell r="L1002">
            <v>2492680.23</v>
          </cell>
          <cell r="M1002">
            <v>1930758.23</v>
          </cell>
          <cell r="N1002">
            <v>214</v>
          </cell>
          <cell r="O1002">
            <v>532.9</v>
          </cell>
          <cell r="P1002">
            <v>1.25</v>
          </cell>
          <cell r="Q1002">
            <v>106</v>
          </cell>
          <cell r="R1002">
            <v>6</v>
          </cell>
          <cell r="S1002">
            <v>645.05999999999995</v>
          </cell>
          <cell r="T1002">
            <v>15</v>
          </cell>
          <cell r="U1002">
            <v>1378.98</v>
          </cell>
          <cell r="V1002">
            <v>28.19</v>
          </cell>
          <cell r="W1002">
            <v>1.2556730367182511</v>
          </cell>
          <cell r="X1002">
            <v>661.65</v>
          </cell>
          <cell r="Y1002">
            <v>7.67</v>
          </cell>
          <cell r="Z1002">
            <v>51.76</v>
          </cell>
          <cell r="AA1002">
            <v>348064.42</v>
          </cell>
          <cell r="AB1002">
            <v>0.9</v>
          </cell>
          <cell r="AC1002">
            <v>9.34</v>
          </cell>
          <cell r="AD1002">
            <v>69.3</v>
          </cell>
          <cell r="AE1002">
            <v>3624</v>
          </cell>
          <cell r="AF1002">
            <v>875</v>
          </cell>
          <cell r="AG1002">
            <v>0.71</v>
          </cell>
          <cell r="AH1002">
            <v>37.18</v>
          </cell>
          <cell r="AI1002">
            <v>23.31</v>
          </cell>
          <cell r="AJ1002">
            <v>6.78</v>
          </cell>
          <cell r="AK1002">
            <v>1.51</v>
          </cell>
          <cell r="AL1002">
            <v>7593</v>
          </cell>
          <cell r="AM1002">
            <v>800.28</v>
          </cell>
          <cell r="AN1002">
            <v>28.19</v>
          </cell>
          <cell r="AO1002">
            <v>105</v>
          </cell>
        </row>
        <row r="1003">
          <cell r="A1003" t="str">
            <v>San Miguel</v>
          </cell>
          <cell r="B1003" t="str">
            <v xml:space="preserve"> San Miguel</v>
          </cell>
          <cell r="C1003">
            <v>200000000</v>
          </cell>
          <cell r="D1003">
            <v>5743.3310000000001</v>
          </cell>
          <cell r="E1003">
            <v>125</v>
          </cell>
          <cell r="F1003">
            <v>300</v>
          </cell>
          <cell r="G1003">
            <v>3</v>
          </cell>
          <cell r="H1003">
            <v>2</v>
          </cell>
          <cell r="I1003">
            <v>3</v>
          </cell>
          <cell r="J1003" t="str">
            <v>01/12/2022</v>
          </cell>
          <cell r="K1003">
            <v>107828</v>
          </cell>
          <cell r="L1003">
            <v>212503.55</v>
          </cell>
          <cell r="M1003">
            <v>111933.5</v>
          </cell>
          <cell r="N1003">
            <v>46</v>
          </cell>
          <cell r="O1003">
            <v>335.75</v>
          </cell>
          <cell r="P1003">
            <v>1.28</v>
          </cell>
          <cell r="Q1003">
            <v>30</v>
          </cell>
          <cell r="R1003">
            <v>4</v>
          </cell>
          <cell r="S1003">
            <v>398.06</v>
          </cell>
          <cell r="T1003">
            <v>4</v>
          </cell>
          <cell r="U1003">
            <v>906.7</v>
          </cell>
          <cell r="V1003">
            <v>0</v>
          </cell>
          <cell r="W1003">
            <v>1.2435673098822997</v>
          </cell>
          <cell r="X1003">
            <v>1228.8</v>
          </cell>
          <cell r="Y1003">
            <v>5.22</v>
          </cell>
          <cell r="Z1003">
            <v>21.59</v>
          </cell>
          <cell r="AA1003">
            <v>49502.54</v>
          </cell>
          <cell r="AB1003">
            <v>0.95</v>
          </cell>
          <cell r="AC1003">
            <v>5.72</v>
          </cell>
          <cell r="AD1003">
            <v>11.06</v>
          </cell>
          <cell r="AE1003">
            <v>1202</v>
          </cell>
          <cell r="AF1003">
            <v>380</v>
          </cell>
          <cell r="AG1003">
            <v>1.25</v>
          </cell>
          <cell r="AH1003">
            <v>24</v>
          </cell>
          <cell r="AI1003">
            <v>17.25</v>
          </cell>
          <cell r="AJ1003">
            <v>5.23</v>
          </cell>
          <cell r="AK1003">
            <v>2.2799999999999998</v>
          </cell>
          <cell r="AL1003">
            <v>2072</v>
          </cell>
          <cell r="AM1003">
            <v>799.86</v>
          </cell>
          <cell r="AN1003">
            <v>1.89</v>
          </cell>
          <cell r="AO1003">
            <v>90</v>
          </cell>
        </row>
        <row r="1004">
          <cell r="A1004" t="str">
            <v>Padre Hurtado</v>
          </cell>
          <cell r="B1004" t="str">
            <v xml:space="preserve"> av Laguna</v>
          </cell>
          <cell r="C1004">
            <v>292513200</v>
          </cell>
          <cell r="D1004">
            <v>8400</v>
          </cell>
          <cell r="E1004">
            <v>140</v>
          </cell>
          <cell r="F1004">
            <v>480</v>
          </cell>
          <cell r="G1004">
            <v>7</v>
          </cell>
          <cell r="H1004">
            <v>4</v>
          </cell>
          <cell r="I1004">
            <v>2</v>
          </cell>
          <cell r="J1004" t="str">
            <v>01/12/2022</v>
          </cell>
          <cell r="K1004">
            <v>54922</v>
          </cell>
          <cell r="L1004">
            <v>393787.75</v>
          </cell>
          <cell r="M1004">
            <v>279950.21999999997</v>
          </cell>
          <cell r="N1004">
            <v>30</v>
          </cell>
          <cell r="O1004">
            <v>704.4</v>
          </cell>
          <cell r="P1004">
            <v>1.37</v>
          </cell>
          <cell r="Q1004">
            <v>16</v>
          </cell>
          <cell r="R1004">
            <v>1</v>
          </cell>
          <cell r="S1004">
            <v>783.78</v>
          </cell>
          <cell r="T1004">
            <v>2</v>
          </cell>
          <cell r="U1004">
            <v>1535.72</v>
          </cell>
          <cell r="V1004">
            <v>0</v>
          </cell>
          <cell r="W1004">
            <v>1.8638690289237183</v>
          </cell>
          <cell r="X1004">
            <v>735.83</v>
          </cell>
          <cell r="Y1004">
            <v>37.47</v>
          </cell>
          <cell r="Z1004">
            <v>32.25</v>
          </cell>
          <cell r="AA1004">
            <v>35201.799999999996</v>
          </cell>
          <cell r="AB1004">
            <v>7.87</v>
          </cell>
          <cell r="AC1004">
            <v>17.43</v>
          </cell>
          <cell r="AD1004">
            <v>39.33</v>
          </cell>
          <cell r="AE1004">
            <v>316</v>
          </cell>
          <cell r="AF1004">
            <v>31</v>
          </cell>
          <cell r="AG1004">
            <v>0.48</v>
          </cell>
          <cell r="AH1004">
            <v>40</v>
          </cell>
          <cell r="AI1004">
            <v>21.62</v>
          </cell>
          <cell r="AJ1004">
            <v>8.2100000000000009</v>
          </cell>
          <cell r="AK1004">
            <v>1.88</v>
          </cell>
          <cell r="AL1004">
            <v>1154</v>
          </cell>
          <cell r="AM1004">
            <v>683.05</v>
          </cell>
          <cell r="AN1004">
            <v>1.0900000000000001</v>
          </cell>
          <cell r="AO1004">
            <v>120</v>
          </cell>
        </row>
        <row r="1005">
          <cell r="A1005" t="str">
            <v>Quilicura</v>
          </cell>
          <cell r="B1005" t="str">
            <v xml:space="preserve"> Av. Lo marcoleta (ag)/africa</v>
          </cell>
          <cell r="C1005">
            <v>115000000</v>
          </cell>
          <cell r="D1005">
            <v>3302.415</v>
          </cell>
          <cell r="E1005">
            <v>78</v>
          </cell>
          <cell r="F1005">
            <v>80</v>
          </cell>
          <cell r="G1005">
            <v>3</v>
          </cell>
          <cell r="H1005">
            <v>1</v>
          </cell>
          <cell r="I1005">
            <v>0</v>
          </cell>
          <cell r="J1005" t="str">
            <v>01/12/2022</v>
          </cell>
          <cell r="K1005">
            <v>209676</v>
          </cell>
          <cell r="L1005">
            <v>844303.87</v>
          </cell>
          <cell r="M1005">
            <v>717587.71</v>
          </cell>
          <cell r="N1005">
            <v>65</v>
          </cell>
          <cell r="O1005">
            <v>489.88</v>
          </cell>
          <cell r="P1005">
            <v>1.24</v>
          </cell>
          <cell r="Q1005">
            <v>33</v>
          </cell>
          <cell r="R1005">
            <v>2</v>
          </cell>
          <cell r="S1005">
            <v>614.71</v>
          </cell>
          <cell r="T1005">
            <v>9</v>
          </cell>
          <cell r="U1005">
            <v>885.04</v>
          </cell>
          <cell r="V1005">
            <v>12.73</v>
          </cell>
          <cell r="W1005">
            <v>1.6805772039258704</v>
          </cell>
          <cell r="X1005">
            <v>761.99</v>
          </cell>
          <cell r="Y1005">
            <v>6.3</v>
          </cell>
          <cell r="Z1005">
            <v>32.17</v>
          </cell>
          <cell r="AA1005">
            <v>81559.75</v>
          </cell>
          <cell r="AB1005">
            <v>0.62</v>
          </cell>
          <cell r="AC1005">
            <v>7.25</v>
          </cell>
          <cell r="AD1005">
            <v>16.260000000000002</v>
          </cell>
          <cell r="AE1005">
            <v>2065</v>
          </cell>
          <cell r="AF1005">
            <v>283</v>
          </cell>
          <cell r="AG1005">
            <v>0.97</v>
          </cell>
          <cell r="AH1005">
            <v>50</v>
          </cell>
          <cell r="AI1005">
            <v>17.920000000000002</v>
          </cell>
          <cell r="AJ1005">
            <v>7.08</v>
          </cell>
          <cell r="AK1005">
            <v>1.71</v>
          </cell>
          <cell r="AL1005">
            <v>3467</v>
          </cell>
          <cell r="AM1005">
            <v>742.79</v>
          </cell>
          <cell r="AN1005">
            <v>12.57</v>
          </cell>
          <cell r="AO1005">
            <v>120</v>
          </cell>
        </row>
        <row r="1006">
          <cell r="A1006" t="str">
            <v>Buin</v>
          </cell>
          <cell r="B1006" t="str">
            <v xml:space="preserve"> Guillermo  Sandoval</v>
          </cell>
          <cell r="C1006">
            <v>85000000</v>
          </cell>
          <cell r="D1006">
            <v>2440.915</v>
          </cell>
          <cell r="E1006">
            <v>70</v>
          </cell>
          <cell r="F1006">
            <v>80</v>
          </cell>
          <cell r="G1006">
            <v>4</v>
          </cell>
          <cell r="H1006">
            <v>2</v>
          </cell>
          <cell r="I1006">
            <v>1</v>
          </cell>
          <cell r="J1006" t="str">
            <v>01/12/2022</v>
          </cell>
          <cell r="K1006">
            <v>82267</v>
          </cell>
          <cell r="L1006">
            <v>603984.88</v>
          </cell>
          <cell r="M1006">
            <v>558346.25</v>
          </cell>
          <cell r="N1006">
            <v>33</v>
          </cell>
          <cell r="O1006">
            <v>814.84</v>
          </cell>
          <cell r="P1006">
            <v>1.1000000000000001</v>
          </cell>
          <cell r="Q1006">
            <v>20</v>
          </cell>
          <cell r="R1006">
            <v>7</v>
          </cell>
          <cell r="S1006">
            <v>857.21</v>
          </cell>
          <cell r="T1006">
            <v>10</v>
          </cell>
          <cell r="U1006">
            <v>1463.04</v>
          </cell>
          <cell r="V1006">
            <v>25.59</v>
          </cell>
          <cell r="W1006">
            <v>1.2556730367182511</v>
          </cell>
          <cell r="X1006">
            <v>760.39</v>
          </cell>
          <cell r="Y1006">
            <v>10.11</v>
          </cell>
          <cell r="Z1006">
            <v>42.65</v>
          </cell>
          <cell r="AA1006">
            <v>46718.98</v>
          </cell>
          <cell r="AB1006">
            <v>0.47</v>
          </cell>
          <cell r="AC1006">
            <v>16.53</v>
          </cell>
          <cell r="AD1006">
            <v>21.96</v>
          </cell>
          <cell r="AE1006">
            <v>388</v>
          </cell>
          <cell r="AF1006">
            <v>105</v>
          </cell>
          <cell r="AG1006">
            <v>0.46</v>
          </cell>
          <cell r="AH1006">
            <v>18</v>
          </cell>
          <cell r="AI1006">
            <v>24.93</v>
          </cell>
          <cell r="AJ1006">
            <v>7.55</v>
          </cell>
          <cell r="AK1006">
            <v>1.6</v>
          </cell>
          <cell r="AL1006">
            <v>1553</v>
          </cell>
          <cell r="AM1006">
            <v>569</v>
          </cell>
          <cell r="AN1006">
            <v>27.26</v>
          </cell>
          <cell r="AO1006">
            <v>90</v>
          </cell>
        </row>
        <row r="1007">
          <cell r="A1007" t="str">
            <v>Buin</v>
          </cell>
          <cell r="B1007" t="str">
            <v xml:space="preserve"> Buin Oriente</v>
          </cell>
          <cell r="C1007">
            <v>180104556</v>
          </cell>
          <cell r="D1007">
            <v>5172</v>
          </cell>
          <cell r="E1007">
            <v>130</v>
          </cell>
          <cell r="F1007">
            <v>183</v>
          </cell>
          <cell r="G1007">
            <v>4</v>
          </cell>
          <cell r="H1007">
            <v>3</v>
          </cell>
          <cell r="I1007">
            <v>3</v>
          </cell>
          <cell r="J1007" t="str">
            <v>01/12/2022</v>
          </cell>
          <cell r="K1007">
            <v>82267</v>
          </cell>
          <cell r="L1007">
            <v>603984.88</v>
          </cell>
          <cell r="M1007">
            <v>558346.25</v>
          </cell>
          <cell r="N1007">
            <v>33</v>
          </cell>
          <cell r="O1007">
            <v>814.84</v>
          </cell>
          <cell r="P1007">
            <v>1.1000000000000001</v>
          </cell>
          <cell r="Q1007">
            <v>20</v>
          </cell>
          <cell r="R1007">
            <v>7</v>
          </cell>
          <cell r="S1007">
            <v>857.21</v>
          </cell>
          <cell r="T1007">
            <v>10</v>
          </cell>
          <cell r="U1007">
            <v>1463.04</v>
          </cell>
          <cell r="V1007">
            <v>25.59</v>
          </cell>
          <cell r="W1007">
            <v>1.2556730367182511</v>
          </cell>
          <cell r="X1007">
            <v>760.39</v>
          </cell>
          <cell r="Y1007">
            <v>10.11</v>
          </cell>
          <cell r="Z1007">
            <v>42.65</v>
          </cell>
          <cell r="AA1007">
            <v>46718.98</v>
          </cell>
          <cell r="AB1007">
            <v>0.47</v>
          </cell>
          <cell r="AC1007">
            <v>16.53</v>
          </cell>
          <cell r="AD1007">
            <v>21.96</v>
          </cell>
          <cell r="AE1007">
            <v>388</v>
          </cell>
          <cell r="AF1007">
            <v>105</v>
          </cell>
          <cell r="AG1007">
            <v>0.46</v>
          </cell>
          <cell r="AH1007">
            <v>18</v>
          </cell>
          <cell r="AI1007">
            <v>24.93</v>
          </cell>
          <cell r="AJ1007">
            <v>7.55</v>
          </cell>
          <cell r="AK1007">
            <v>1.6</v>
          </cell>
          <cell r="AL1007">
            <v>1553</v>
          </cell>
          <cell r="AM1007">
            <v>569</v>
          </cell>
          <cell r="AN1007">
            <v>27.26</v>
          </cell>
          <cell r="AO1007">
            <v>90</v>
          </cell>
        </row>
        <row r="1008">
          <cell r="A1008" t="str">
            <v>Maipú</v>
          </cell>
          <cell r="B1008" t="str">
            <v xml:space="preserve"> Av. Sur</v>
          </cell>
          <cell r="C1008">
            <v>208589770</v>
          </cell>
          <cell r="D1008">
            <v>5990</v>
          </cell>
          <cell r="E1008">
            <v>134</v>
          </cell>
          <cell r="F1008">
            <v>255</v>
          </cell>
          <cell r="G1008">
            <v>4</v>
          </cell>
          <cell r="H1008">
            <v>2</v>
          </cell>
          <cell r="I1008">
            <v>0</v>
          </cell>
          <cell r="J1008" t="str">
            <v>01/12/2022</v>
          </cell>
          <cell r="K1008">
            <v>517393</v>
          </cell>
          <cell r="L1008">
            <v>2847701.93</v>
          </cell>
          <cell r="M1008">
            <v>1791808.5</v>
          </cell>
          <cell r="N1008">
            <v>185</v>
          </cell>
          <cell r="O1008">
            <v>384.19</v>
          </cell>
          <cell r="P1008">
            <v>1.33</v>
          </cell>
          <cell r="Q1008">
            <v>101</v>
          </cell>
          <cell r="R1008">
            <v>8</v>
          </cell>
          <cell r="S1008">
            <v>538.27</v>
          </cell>
          <cell r="T1008">
            <v>16</v>
          </cell>
          <cell r="U1008">
            <v>1258.33</v>
          </cell>
          <cell r="V1008">
            <v>35.22</v>
          </cell>
          <cell r="W1008">
            <v>2.1906116079118543</v>
          </cell>
          <cell r="X1008">
            <v>848.94</v>
          </cell>
          <cell r="Y1008">
            <v>8.2100000000000009</v>
          </cell>
          <cell r="Z1008">
            <v>53.33</v>
          </cell>
          <cell r="AA1008">
            <v>274737.43</v>
          </cell>
          <cell r="AB1008">
            <v>0.89</v>
          </cell>
          <cell r="AC1008">
            <v>6.81</v>
          </cell>
          <cell r="AD1008">
            <v>44</v>
          </cell>
          <cell r="AE1008">
            <v>3405</v>
          </cell>
          <cell r="AF1008">
            <v>574</v>
          </cell>
          <cell r="AG1008">
            <v>0.7</v>
          </cell>
          <cell r="AH1008">
            <v>40.74</v>
          </cell>
          <cell r="AI1008">
            <v>13.22</v>
          </cell>
          <cell r="AJ1008">
            <v>4.8</v>
          </cell>
          <cell r="AK1008">
            <v>1.69</v>
          </cell>
          <cell r="AL1008">
            <v>6715</v>
          </cell>
          <cell r="AM1008">
            <v>843.15</v>
          </cell>
          <cell r="AN1008">
            <v>23.75</v>
          </cell>
          <cell r="AO1008">
            <v>110</v>
          </cell>
        </row>
        <row r="1009">
          <cell r="A1009" t="str">
            <v>Talagante</v>
          </cell>
          <cell r="B1009" t="str">
            <v xml:space="preserve"> Talagante</v>
          </cell>
          <cell r="C1009">
            <v>75774848</v>
          </cell>
          <cell r="D1009">
            <v>2176</v>
          </cell>
          <cell r="E1009">
            <v>62</v>
          </cell>
          <cell r="F1009">
            <v>90</v>
          </cell>
          <cell r="G1009">
            <v>3</v>
          </cell>
          <cell r="H1009">
            <v>1</v>
          </cell>
          <cell r="I1009">
            <v>2</v>
          </cell>
          <cell r="J1009" t="str">
            <v>01/12/2022</v>
          </cell>
          <cell r="K1009">
            <v>58950</v>
          </cell>
          <cell r="L1009">
            <v>409053.02</v>
          </cell>
          <cell r="M1009">
            <v>305231.98</v>
          </cell>
          <cell r="N1009">
            <v>34</v>
          </cell>
          <cell r="O1009">
            <v>466.11</v>
          </cell>
          <cell r="P1009">
            <v>1.71</v>
          </cell>
          <cell r="Q1009">
            <v>22</v>
          </cell>
          <cell r="R1009">
            <v>1</v>
          </cell>
          <cell r="S1009">
            <v>623.78</v>
          </cell>
          <cell r="T1009">
            <v>5</v>
          </cell>
          <cell r="U1009">
            <v>1312.85</v>
          </cell>
          <cell r="V1009">
            <v>11.01</v>
          </cell>
          <cell r="W1009">
            <v>1.9416427628214292</v>
          </cell>
          <cell r="X1009">
            <v>715.59</v>
          </cell>
          <cell r="Y1009">
            <v>27.22</v>
          </cell>
          <cell r="Z1009">
            <v>52.79</v>
          </cell>
          <cell r="AA1009">
            <v>30827.39</v>
          </cell>
          <cell r="AB1009">
            <v>1.88</v>
          </cell>
          <cell r="AC1009">
            <v>14.05</v>
          </cell>
          <cell r="AD1009">
            <v>49.4</v>
          </cell>
          <cell r="AE1009">
            <v>167</v>
          </cell>
          <cell r="AF1009">
            <v>66</v>
          </cell>
          <cell r="AG1009">
            <v>0.28999999999999998</v>
          </cell>
          <cell r="AH1009">
            <v>18</v>
          </cell>
          <cell r="AI1009">
            <v>21.33</v>
          </cell>
          <cell r="AJ1009">
            <v>8.6</v>
          </cell>
          <cell r="AK1009">
            <v>1.64</v>
          </cell>
          <cell r="AL1009">
            <v>907</v>
          </cell>
          <cell r="AM1009">
            <v>579.61</v>
          </cell>
          <cell r="AN1009">
            <v>10.59</v>
          </cell>
          <cell r="AO1009">
            <v>130</v>
          </cell>
        </row>
        <row r="1010">
          <cell r="A1010" t="str">
            <v>Colina</v>
          </cell>
          <cell r="B1010" t="str">
            <v xml:space="preserve"> Camino Casas Viejas con Lo Aracaya</v>
          </cell>
          <cell r="C1010">
            <v>590249850</v>
          </cell>
          <cell r="D1010">
            <v>16950</v>
          </cell>
          <cell r="E1010">
            <v>270</v>
          </cell>
          <cell r="F1010">
            <v>5000</v>
          </cell>
          <cell r="G1010">
            <v>4</v>
          </cell>
          <cell r="H1010">
            <v>4</v>
          </cell>
          <cell r="I1010">
            <v>7</v>
          </cell>
          <cell r="J1010" t="str">
            <v>01/12/2022</v>
          </cell>
          <cell r="K1010">
            <v>117839</v>
          </cell>
          <cell r="L1010">
            <v>1115239.6200000001</v>
          </cell>
          <cell r="M1010">
            <v>734015.35</v>
          </cell>
          <cell r="N1010">
            <v>57</v>
          </cell>
          <cell r="O1010">
            <v>487.23</v>
          </cell>
          <cell r="P1010">
            <v>0.96</v>
          </cell>
          <cell r="Q1010">
            <v>30</v>
          </cell>
          <cell r="R1010">
            <v>10</v>
          </cell>
          <cell r="S1010">
            <v>632.22</v>
          </cell>
          <cell r="T1010">
            <v>7</v>
          </cell>
          <cell r="U1010">
            <v>1011.29</v>
          </cell>
          <cell r="V1010">
            <v>45.41</v>
          </cell>
          <cell r="W1010">
            <v>1.4295011588942701</v>
          </cell>
          <cell r="X1010">
            <v>1149.29</v>
          </cell>
          <cell r="Y1010">
            <v>14.4</v>
          </cell>
          <cell r="Z1010">
            <v>37.659999999999997</v>
          </cell>
          <cell r="AA1010">
            <v>74060.31</v>
          </cell>
          <cell r="AB1010">
            <v>1.78</v>
          </cell>
          <cell r="AC1010">
            <v>12.23</v>
          </cell>
          <cell r="AD1010">
            <v>10.3</v>
          </cell>
          <cell r="AE1010">
            <v>756</v>
          </cell>
          <cell r="AF1010">
            <v>160</v>
          </cell>
          <cell r="AG1010">
            <v>0.53</v>
          </cell>
          <cell r="AH1010">
            <v>35.71</v>
          </cell>
          <cell r="AI1010">
            <v>25.46</v>
          </cell>
          <cell r="AJ1010">
            <v>8.3000000000000007</v>
          </cell>
          <cell r="AK1010">
            <v>1.34</v>
          </cell>
          <cell r="AL1010">
            <v>1830</v>
          </cell>
          <cell r="AM1010">
            <v>714.93</v>
          </cell>
          <cell r="AN1010">
            <v>9.42</v>
          </cell>
          <cell r="AO1010">
            <v>90</v>
          </cell>
        </row>
        <row r="1011">
          <cell r="A1011" t="str">
            <v>Lo Barnechea</v>
          </cell>
          <cell r="B1011" t="str">
            <v xml:space="preserve"> Los nogales</v>
          </cell>
          <cell r="C1011">
            <v>1009901823</v>
          </cell>
          <cell r="D1011">
            <v>29001</v>
          </cell>
          <cell r="E1011">
            <v>300</v>
          </cell>
          <cell r="F1011">
            <v>790</v>
          </cell>
          <cell r="G1011">
            <v>5</v>
          </cell>
          <cell r="H1011">
            <v>5</v>
          </cell>
          <cell r="I1011">
            <v>5</v>
          </cell>
          <cell r="J1011" t="str">
            <v>01/12/2022</v>
          </cell>
          <cell r="K1011">
            <v>103092</v>
          </cell>
          <cell r="L1011">
            <v>1567804.34</v>
          </cell>
          <cell r="M1011">
            <v>626845.31999999995</v>
          </cell>
          <cell r="N1011">
            <v>15</v>
          </cell>
          <cell r="O1011">
            <v>2614.17</v>
          </cell>
          <cell r="P1011">
            <v>0.25</v>
          </cell>
          <cell r="Q1011">
            <v>9</v>
          </cell>
          <cell r="R1011">
            <v>17</v>
          </cell>
          <cell r="S1011">
            <v>3190.98</v>
          </cell>
          <cell r="T1011">
            <v>4</v>
          </cell>
          <cell r="U1011">
            <v>2888.76</v>
          </cell>
          <cell r="V1011">
            <v>96.39</v>
          </cell>
          <cell r="W1011">
            <v>1.9633318912823834</v>
          </cell>
          <cell r="X1011">
            <v>1582.54</v>
          </cell>
          <cell r="Y1011">
            <v>3.04</v>
          </cell>
          <cell r="Z1011">
            <v>49.9</v>
          </cell>
          <cell r="AA1011">
            <v>57968.619999999995</v>
          </cell>
          <cell r="AB1011">
            <v>1.26</v>
          </cell>
          <cell r="AC1011">
            <v>6.01</v>
          </cell>
          <cell r="AD1011">
            <v>2</v>
          </cell>
          <cell r="AE1011">
            <v>147</v>
          </cell>
          <cell r="AF1011">
            <v>32</v>
          </cell>
          <cell r="AG1011">
            <v>0.15</v>
          </cell>
          <cell r="AH1011">
            <v>16.670000000000002</v>
          </cell>
          <cell r="AI1011">
            <v>17.18</v>
          </cell>
          <cell r="AJ1011">
            <v>3.39</v>
          </cell>
          <cell r="AK1011">
            <v>1.35</v>
          </cell>
          <cell r="AL1011">
            <v>1127</v>
          </cell>
          <cell r="AM1011">
            <v>732.13</v>
          </cell>
          <cell r="AN1011">
            <v>1.06</v>
          </cell>
          <cell r="AO1011">
            <v>90</v>
          </cell>
        </row>
        <row r="1012">
          <cell r="A1012" t="str">
            <v>Maipú</v>
          </cell>
          <cell r="B1012" t="str">
            <v xml:space="preserve"> villa los heroes maipu</v>
          </cell>
          <cell r="C1012">
            <v>121880500</v>
          </cell>
          <cell r="D1012">
            <v>3500</v>
          </cell>
          <cell r="E1012">
            <v>85</v>
          </cell>
          <cell r="F1012">
            <v>135</v>
          </cell>
          <cell r="G1012">
            <v>3</v>
          </cell>
          <cell r="H1012">
            <v>3</v>
          </cell>
          <cell r="I1012">
            <v>0</v>
          </cell>
          <cell r="J1012" t="str">
            <v>01/12/2022</v>
          </cell>
          <cell r="K1012">
            <v>517393</v>
          </cell>
          <cell r="L1012">
            <v>2847701.93</v>
          </cell>
          <cell r="M1012">
            <v>1791808.5</v>
          </cell>
          <cell r="N1012">
            <v>185</v>
          </cell>
          <cell r="O1012">
            <v>384.19</v>
          </cell>
          <cell r="P1012">
            <v>1.33</v>
          </cell>
          <cell r="Q1012">
            <v>101</v>
          </cell>
          <cell r="R1012">
            <v>8</v>
          </cell>
          <cell r="S1012">
            <v>538.27</v>
          </cell>
          <cell r="T1012">
            <v>16</v>
          </cell>
          <cell r="U1012">
            <v>1258.33</v>
          </cell>
          <cell r="V1012">
            <v>35.22</v>
          </cell>
          <cell r="W1012">
            <v>2.1906116079118543</v>
          </cell>
          <cell r="X1012">
            <v>848.94</v>
          </cell>
          <cell r="Y1012">
            <v>8.2100000000000009</v>
          </cell>
          <cell r="Z1012">
            <v>53.33</v>
          </cell>
          <cell r="AA1012">
            <v>274737.43</v>
          </cell>
          <cell r="AB1012">
            <v>0.89</v>
          </cell>
          <cell r="AC1012">
            <v>6.81</v>
          </cell>
          <cell r="AD1012">
            <v>44</v>
          </cell>
          <cell r="AE1012">
            <v>3405</v>
          </cell>
          <cell r="AF1012">
            <v>574</v>
          </cell>
          <cell r="AG1012">
            <v>0.7</v>
          </cell>
          <cell r="AH1012">
            <v>40.74</v>
          </cell>
          <cell r="AI1012">
            <v>13.22</v>
          </cell>
          <cell r="AJ1012">
            <v>4.8</v>
          </cell>
          <cell r="AK1012">
            <v>1.69</v>
          </cell>
          <cell r="AL1012">
            <v>6715</v>
          </cell>
          <cell r="AM1012">
            <v>843.15</v>
          </cell>
          <cell r="AN1012">
            <v>23.75</v>
          </cell>
          <cell r="AO1012">
            <v>110</v>
          </cell>
        </row>
        <row r="1013">
          <cell r="A1013" t="str">
            <v>Quinta Normal</v>
          </cell>
          <cell r="B1013" t="str">
            <v xml:space="preserve"> Mapocho</v>
          </cell>
          <cell r="C1013">
            <v>600000000</v>
          </cell>
          <cell r="D1013">
            <v>17229.991999999998</v>
          </cell>
          <cell r="E1013">
            <v>475</v>
          </cell>
          <cell r="F1013">
            <v>475</v>
          </cell>
          <cell r="G1013">
            <v>4</v>
          </cell>
          <cell r="H1013">
            <v>2</v>
          </cell>
          <cell r="I1013">
            <v>0</v>
          </cell>
          <cell r="J1013" t="str">
            <v>01/12/2022</v>
          </cell>
          <cell r="K1013">
            <v>109784</v>
          </cell>
          <cell r="L1013">
            <v>398697.29</v>
          </cell>
          <cell r="M1013">
            <v>139118.69</v>
          </cell>
          <cell r="N1013">
            <v>68</v>
          </cell>
          <cell r="O1013">
            <v>323.08999999999997</v>
          </cell>
          <cell r="P1013">
            <v>1.52</v>
          </cell>
          <cell r="Q1013">
            <v>39</v>
          </cell>
          <cell r="R1013">
            <v>0</v>
          </cell>
          <cell r="S1013">
            <v>415.54</v>
          </cell>
          <cell r="T1013">
            <v>8</v>
          </cell>
          <cell r="U1013">
            <v>799.68</v>
          </cell>
          <cell r="V1013">
            <v>103.49</v>
          </cell>
          <cell r="W1013">
            <v>1.4540240178461712</v>
          </cell>
          <cell r="X1013">
            <v>915.73</v>
          </cell>
          <cell r="Y1013">
            <v>8.27</v>
          </cell>
          <cell r="Z1013">
            <v>13.4</v>
          </cell>
          <cell r="AA1013">
            <v>60608</v>
          </cell>
          <cell r="AB1013">
            <v>0</v>
          </cell>
          <cell r="AC1013">
            <v>14.7</v>
          </cell>
          <cell r="AD1013">
            <v>28.55</v>
          </cell>
          <cell r="AE1013">
            <v>1818</v>
          </cell>
          <cell r="AF1013">
            <v>252</v>
          </cell>
          <cell r="AG1013">
            <v>1.59</v>
          </cell>
          <cell r="AH1013">
            <v>15.63</v>
          </cell>
          <cell r="AI1013">
            <v>23.48</v>
          </cell>
          <cell r="AJ1013">
            <v>9.07</v>
          </cell>
          <cell r="AK1013">
            <v>3.63</v>
          </cell>
          <cell r="AL1013">
            <v>3376</v>
          </cell>
          <cell r="AM1013">
            <v>657.24</v>
          </cell>
          <cell r="AN1013">
            <v>10.29</v>
          </cell>
          <cell r="AO1013">
            <v>85</v>
          </cell>
        </row>
        <row r="1014">
          <cell r="A1014" t="str">
            <v>Quinta Normal</v>
          </cell>
          <cell r="B1014" t="str">
            <v xml:space="preserve"> Maria Rosas</v>
          </cell>
          <cell r="C1014">
            <v>190000000</v>
          </cell>
          <cell r="D1014">
            <v>5456.1639999999998</v>
          </cell>
          <cell r="E1014">
            <v>94</v>
          </cell>
          <cell r="F1014">
            <v>357</v>
          </cell>
          <cell r="G1014">
            <v>3</v>
          </cell>
          <cell r="H1014">
            <v>1</v>
          </cell>
          <cell r="I1014">
            <v>0</v>
          </cell>
          <cell r="J1014" t="str">
            <v>01/12/2022</v>
          </cell>
          <cell r="K1014">
            <v>109784</v>
          </cell>
          <cell r="L1014">
            <v>398697.29</v>
          </cell>
          <cell r="M1014">
            <v>139118.69</v>
          </cell>
          <cell r="N1014">
            <v>68</v>
          </cell>
          <cell r="O1014">
            <v>323.08999999999997</v>
          </cell>
          <cell r="P1014">
            <v>1.52</v>
          </cell>
          <cell r="Q1014">
            <v>39</v>
          </cell>
          <cell r="R1014">
            <v>0</v>
          </cell>
          <cell r="S1014">
            <v>415.54</v>
          </cell>
          <cell r="T1014">
            <v>8</v>
          </cell>
          <cell r="U1014">
            <v>799.68</v>
          </cell>
          <cell r="V1014">
            <v>103.49</v>
          </cell>
          <cell r="W1014">
            <v>1.4540240178461712</v>
          </cell>
          <cell r="X1014">
            <v>915.73</v>
          </cell>
          <cell r="Y1014">
            <v>8.27</v>
          </cell>
          <cell r="Z1014">
            <v>13.4</v>
          </cell>
          <cell r="AA1014">
            <v>60608</v>
          </cell>
          <cell r="AB1014">
            <v>0</v>
          </cell>
          <cell r="AC1014">
            <v>14.7</v>
          </cell>
          <cell r="AD1014">
            <v>28.55</v>
          </cell>
          <cell r="AE1014">
            <v>1818</v>
          </cell>
          <cell r="AF1014">
            <v>252</v>
          </cell>
          <cell r="AG1014">
            <v>1.59</v>
          </cell>
          <cell r="AH1014">
            <v>15.63</v>
          </cell>
          <cell r="AI1014">
            <v>23.48</v>
          </cell>
          <cell r="AJ1014">
            <v>9.07</v>
          </cell>
          <cell r="AK1014">
            <v>3.63</v>
          </cell>
          <cell r="AL1014">
            <v>3376</v>
          </cell>
          <cell r="AM1014">
            <v>657.24</v>
          </cell>
          <cell r="AN1014">
            <v>10.29</v>
          </cell>
          <cell r="AO1014">
            <v>85</v>
          </cell>
        </row>
        <row r="1015">
          <cell r="A1015" t="str">
            <v>Lampa</v>
          </cell>
          <cell r="B1015" t="str">
            <v xml:space="preserve"> Valle Grande</v>
          </cell>
          <cell r="C1015">
            <v>142043017</v>
          </cell>
          <cell r="D1015">
            <v>4079</v>
          </cell>
          <cell r="E1015">
            <v>110</v>
          </cell>
          <cell r="F1015">
            <v>199</v>
          </cell>
          <cell r="G1015">
            <v>4</v>
          </cell>
          <cell r="H1015">
            <v>2</v>
          </cell>
          <cell r="I1015">
            <v>2</v>
          </cell>
          <cell r="J1015" t="str">
            <v>01/12/2022</v>
          </cell>
          <cell r="K1015">
            <v>80683</v>
          </cell>
          <cell r="L1015">
            <v>555319.97</v>
          </cell>
          <cell r="M1015">
            <v>293578.69</v>
          </cell>
          <cell r="N1015">
            <v>45</v>
          </cell>
          <cell r="O1015">
            <v>695.88</v>
          </cell>
          <cell r="P1015">
            <v>1</v>
          </cell>
          <cell r="Q1015">
            <v>25</v>
          </cell>
          <cell r="R1015">
            <v>2</v>
          </cell>
          <cell r="S1015">
            <v>871.27</v>
          </cell>
          <cell r="T1015">
            <v>6</v>
          </cell>
          <cell r="U1015">
            <v>2835.37</v>
          </cell>
          <cell r="V1015">
            <v>26</v>
          </cell>
          <cell r="W1015">
            <v>0.76325690580162742</v>
          </cell>
          <cell r="X1015">
            <v>983.49</v>
          </cell>
          <cell r="Y1015">
            <v>19.420000000000002</v>
          </cell>
          <cell r="Z1015">
            <v>43.93</v>
          </cell>
          <cell r="AA1015">
            <v>59033.78</v>
          </cell>
          <cell r="AB1015">
            <v>18.45</v>
          </cell>
          <cell r="AC1015">
            <v>16.68</v>
          </cell>
          <cell r="AD1015">
            <v>15.2</v>
          </cell>
          <cell r="AE1015">
            <v>763</v>
          </cell>
          <cell r="AF1015">
            <v>67</v>
          </cell>
          <cell r="AG1015">
            <v>0.68</v>
          </cell>
          <cell r="AH1015">
            <v>18</v>
          </cell>
          <cell r="AI1015">
            <v>25.76</v>
          </cell>
          <cell r="AJ1015">
            <v>8.68</v>
          </cell>
          <cell r="AK1015">
            <v>1.96</v>
          </cell>
          <cell r="AL1015">
            <v>1519</v>
          </cell>
          <cell r="AM1015">
            <v>554.17999999999995</v>
          </cell>
          <cell r="AN1015">
            <v>9.2100000000000009</v>
          </cell>
          <cell r="AO1015">
            <v>120</v>
          </cell>
        </row>
        <row r="1016">
          <cell r="A1016" t="str">
            <v>Lampa</v>
          </cell>
          <cell r="B1016" t="str">
            <v xml:space="preserve"> Valle Grande</v>
          </cell>
          <cell r="C1016">
            <v>138943770</v>
          </cell>
          <cell r="D1016">
            <v>3990</v>
          </cell>
          <cell r="E1016">
            <v>95</v>
          </cell>
          <cell r="F1016">
            <v>174</v>
          </cell>
          <cell r="G1016">
            <v>3</v>
          </cell>
          <cell r="H1016">
            <v>3</v>
          </cell>
          <cell r="I1016">
            <v>2</v>
          </cell>
          <cell r="J1016" t="str">
            <v>01/12/2022</v>
          </cell>
          <cell r="K1016">
            <v>80683</v>
          </cell>
          <cell r="L1016">
            <v>555319.97</v>
          </cell>
          <cell r="M1016">
            <v>293578.69</v>
          </cell>
          <cell r="N1016">
            <v>45</v>
          </cell>
          <cell r="O1016">
            <v>695.88</v>
          </cell>
          <cell r="P1016">
            <v>1</v>
          </cell>
          <cell r="Q1016">
            <v>25</v>
          </cell>
          <cell r="R1016">
            <v>2</v>
          </cell>
          <cell r="S1016">
            <v>871.27</v>
          </cell>
          <cell r="T1016">
            <v>6</v>
          </cell>
          <cell r="U1016">
            <v>2835.37</v>
          </cell>
          <cell r="V1016">
            <v>26</v>
          </cell>
          <cell r="W1016">
            <v>0.76325690580162742</v>
          </cell>
          <cell r="X1016">
            <v>983.49</v>
          </cell>
          <cell r="Y1016">
            <v>19.420000000000002</v>
          </cell>
          <cell r="Z1016">
            <v>43.93</v>
          </cell>
          <cell r="AA1016">
            <v>59033.78</v>
          </cell>
          <cell r="AB1016">
            <v>18.45</v>
          </cell>
          <cell r="AC1016">
            <v>16.68</v>
          </cell>
          <cell r="AD1016">
            <v>15.2</v>
          </cell>
          <cell r="AE1016">
            <v>763</v>
          </cell>
          <cell r="AF1016">
            <v>67</v>
          </cell>
          <cell r="AG1016">
            <v>0.68</v>
          </cell>
          <cell r="AH1016">
            <v>18</v>
          </cell>
          <cell r="AI1016">
            <v>25.76</v>
          </cell>
          <cell r="AJ1016">
            <v>8.68</v>
          </cell>
          <cell r="AK1016">
            <v>1.96</v>
          </cell>
          <cell r="AL1016">
            <v>1519</v>
          </cell>
          <cell r="AM1016">
            <v>554.17999999999995</v>
          </cell>
          <cell r="AN1016">
            <v>9.2100000000000009</v>
          </cell>
          <cell r="AO1016">
            <v>120</v>
          </cell>
        </row>
        <row r="1017">
          <cell r="A1017" t="str">
            <v>Lampa</v>
          </cell>
          <cell r="B1017" t="str">
            <v xml:space="preserve"> Valle Grande</v>
          </cell>
          <cell r="C1017">
            <v>79744670</v>
          </cell>
          <cell r="D1017">
            <v>2290</v>
          </cell>
          <cell r="E1017">
            <v>75</v>
          </cell>
          <cell r="F1017">
            <v>75</v>
          </cell>
          <cell r="G1017">
            <v>3</v>
          </cell>
          <cell r="H1017">
            <v>2</v>
          </cell>
          <cell r="I1017">
            <v>1</v>
          </cell>
          <cell r="J1017" t="str">
            <v>01/12/2022</v>
          </cell>
          <cell r="K1017">
            <v>80683</v>
          </cell>
          <cell r="L1017">
            <v>555319.97</v>
          </cell>
          <cell r="M1017">
            <v>293578.69</v>
          </cell>
          <cell r="N1017">
            <v>45</v>
          </cell>
          <cell r="O1017">
            <v>695.88</v>
          </cell>
          <cell r="P1017">
            <v>1</v>
          </cell>
          <cell r="Q1017">
            <v>25</v>
          </cell>
          <cell r="R1017">
            <v>2</v>
          </cell>
          <cell r="S1017">
            <v>871.27</v>
          </cell>
          <cell r="T1017">
            <v>6</v>
          </cell>
          <cell r="U1017">
            <v>2835.37</v>
          </cell>
          <cell r="V1017">
            <v>26</v>
          </cell>
          <cell r="W1017">
            <v>0.76325690580162742</v>
          </cell>
          <cell r="X1017">
            <v>983.49</v>
          </cell>
          <cell r="Y1017">
            <v>19.420000000000002</v>
          </cell>
          <cell r="Z1017">
            <v>43.93</v>
          </cell>
          <cell r="AA1017">
            <v>59033.78</v>
          </cell>
          <cell r="AB1017">
            <v>18.45</v>
          </cell>
          <cell r="AC1017">
            <v>16.68</v>
          </cell>
          <cell r="AD1017">
            <v>15.2</v>
          </cell>
          <cell r="AE1017">
            <v>763</v>
          </cell>
          <cell r="AF1017">
            <v>67</v>
          </cell>
          <cell r="AG1017">
            <v>0.68</v>
          </cell>
          <cell r="AH1017">
            <v>18</v>
          </cell>
          <cell r="AI1017">
            <v>25.76</v>
          </cell>
          <cell r="AJ1017">
            <v>8.68</v>
          </cell>
          <cell r="AK1017">
            <v>1.96</v>
          </cell>
          <cell r="AL1017">
            <v>1519</v>
          </cell>
          <cell r="AM1017">
            <v>554.17999999999995</v>
          </cell>
          <cell r="AN1017">
            <v>9.2100000000000009</v>
          </cell>
          <cell r="AO1017">
            <v>120</v>
          </cell>
        </row>
        <row r="1018">
          <cell r="A1018" t="str">
            <v>La Reina</v>
          </cell>
          <cell r="B1018" t="str">
            <v xml:space="preserve"> La Reina</v>
          </cell>
          <cell r="C1018">
            <v>350000000</v>
          </cell>
          <cell r="D1018">
            <v>10050.828</v>
          </cell>
          <cell r="E1018">
            <v>240</v>
          </cell>
          <cell r="F1018">
            <v>400</v>
          </cell>
          <cell r="G1018">
            <v>4</v>
          </cell>
          <cell r="H1018">
            <v>3</v>
          </cell>
          <cell r="I1018">
            <v>5</v>
          </cell>
          <cell r="J1018" t="str">
            <v>01/12/2022</v>
          </cell>
          <cell r="K1018">
            <v>92678</v>
          </cell>
          <cell r="L1018">
            <v>1296980.73</v>
          </cell>
          <cell r="M1018">
            <v>190795.89</v>
          </cell>
          <cell r="N1018">
            <v>28</v>
          </cell>
          <cell r="O1018">
            <v>636.16</v>
          </cell>
          <cell r="P1018">
            <v>0.82</v>
          </cell>
          <cell r="Q1018">
            <v>15</v>
          </cell>
          <cell r="R1018">
            <v>17</v>
          </cell>
          <cell r="S1018">
            <v>783.55</v>
          </cell>
          <cell r="T1018">
            <v>4</v>
          </cell>
          <cell r="U1018">
            <v>1244.3399999999999</v>
          </cell>
          <cell r="V1018">
            <v>0</v>
          </cell>
          <cell r="W1018">
            <v>1.7040330196173972</v>
          </cell>
          <cell r="X1018">
            <v>1393.46</v>
          </cell>
          <cell r="Y1018">
            <v>3.3</v>
          </cell>
          <cell r="Z1018">
            <v>33.53</v>
          </cell>
          <cell r="AA1018">
            <v>46581.770000000004</v>
          </cell>
          <cell r="AB1018">
            <v>3.88</v>
          </cell>
          <cell r="AC1018">
            <v>4.92</v>
          </cell>
          <cell r="AD1018">
            <v>6.16</v>
          </cell>
          <cell r="AE1018">
            <v>379</v>
          </cell>
          <cell r="AF1018">
            <v>103</v>
          </cell>
          <cell r="AG1018">
            <v>0.49</v>
          </cell>
          <cell r="AH1018">
            <v>26.67</v>
          </cell>
          <cell r="AI1018">
            <v>6.94</v>
          </cell>
          <cell r="AJ1018">
            <v>3.21</v>
          </cell>
          <cell r="AK1018">
            <v>1.23</v>
          </cell>
          <cell r="AL1018">
            <v>1106</v>
          </cell>
          <cell r="AM1018">
            <v>810.3</v>
          </cell>
          <cell r="AN1018">
            <v>17.28</v>
          </cell>
          <cell r="AO1018">
            <v>90</v>
          </cell>
        </row>
        <row r="1019">
          <cell r="A1019" t="str">
            <v>Santiago</v>
          </cell>
          <cell r="B1019" t="str">
            <v xml:space="preserve"> Santiago</v>
          </cell>
          <cell r="C1019">
            <v>195000000</v>
          </cell>
          <cell r="D1019">
            <v>5599.7470000000003</v>
          </cell>
          <cell r="E1019">
            <v>100</v>
          </cell>
          <cell r="F1019">
            <v>100</v>
          </cell>
          <cell r="G1019">
            <v>6</v>
          </cell>
          <cell r="H1019">
            <v>2</v>
          </cell>
          <cell r="I1019">
            <v>0</v>
          </cell>
          <cell r="J1019" t="str">
            <v>01/12/2022</v>
          </cell>
          <cell r="K1019">
            <v>402847</v>
          </cell>
          <cell r="L1019">
            <v>1868007.66</v>
          </cell>
          <cell r="M1019">
            <v>314094.71999999997</v>
          </cell>
          <cell r="N1019">
            <v>94</v>
          </cell>
          <cell r="O1019">
            <v>389.63</v>
          </cell>
          <cell r="P1019">
            <v>2.16</v>
          </cell>
          <cell r="Q1019">
            <v>77</v>
          </cell>
          <cell r="R1019">
            <v>11</v>
          </cell>
          <cell r="S1019">
            <v>384.8</v>
          </cell>
          <cell r="T1019">
            <v>7</v>
          </cell>
          <cell r="U1019">
            <v>1185.6400000000001</v>
          </cell>
          <cell r="V1019">
            <v>0</v>
          </cell>
          <cell r="W1019">
            <v>3.4886025335688422</v>
          </cell>
          <cell r="X1019">
            <v>1145.54</v>
          </cell>
          <cell r="Y1019">
            <v>5.23</v>
          </cell>
          <cell r="Z1019">
            <v>38.57</v>
          </cell>
          <cell r="AA1019">
            <v>209226.05</v>
          </cell>
          <cell r="AB1019">
            <v>2.4300000000000002</v>
          </cell>
          <cell r="AC1019">
            <v>9.48</v>
          </cell>
          <cell r="AD1019">
            <v>4.3099999999999996</v>
          </cell>
          <cell r="AE1019">
            <v>5799</v>
          </cell>
          <cell r="AF1019">
            <v>4045</v>
          </cell>
          <cell r="AG1019">
            <v>2.02</v>
          </cell>
          <cell r="AH1019">
            <v>59.57</v>
          </cell>
          <cell r="AI1019">
            <v>9.6300000000000008</v>
          </cell>
          <cell r="AJ1019">
            <v>10.62</v>
          </cell>
          <cell r="AK1019">
            <v>3.37</v>
          </cell>
          <cell r="AL1019">
            <v>14405</v>
          </cell>
          <cell r="AM1019">
            <v>589.23</v>
          </cell>
          <cell r="AN1019">
            <v>48.24</v>
          </cell>
          <cell r="AO1019">
            <v>85</v>
          </cell>
        </row>
        <row r="1020">
          <cell r="A1020" t="str">
            <v>Recoleta</v>
          </cell>
          <cell r="B1020" t="str">
            <v xml:space="preserve"> Hubert Benitez/Purén</v>
          </cell>
          <cell r="C1020">
            <v>115000000</v>
          </cell>
          <cell r="D1020">
            <v>3302.415</v>
          </cell>
          <cell r="E1020">
            <v>74</v>
          </cell>
          <cell r="F1020">
            <v>180</v>
          </cell>
          <cell r="G1020">
            <v>3</v>
          </cell>
          <cell r="H1020">
            <v>2</v>
          </cell>
          <cell r="I1020">
            <v>0</v>
          </cell>
          <cell r="J1020" t="str">
            <v>01/12/2022</v>
          </cell>
          <cell r="K1020">
            <v>157569</v>
          </cell>
          <cell r="L1020">
            <v>2927155.99</v>
          </cell>
          <cell r="M1020">
            <v>260838.41</v>
          </cell>
          <cell r="N1020">
            <v>70</v>
          </cell>
          <cell r="O1020">
            <v>344.73</v>
          </cell>
          <cell r="P1020">
            <v>1.49</v>
          </cell>
          <cell r="Q1020">
            <v>39</v>
          </cell>
          <cell r="R1020">
            <v>1</v>
          </cell>
          <cell r="S1020">
            <v>426.06</v>
          </cell>
          <cell r="T1020">
            <v>7</v>
          </cell>
          <cell r="U1020">
            <v>896.72</v>
          </cell>
          <cell r="V1020">
            <v>0</v>
          </cell>
          <cell r="W1020">
            <v>2.0974374181128606</v>
          </cell>
          <cell r="X1020">
            <v>824.53</v>
          </cell>
          <cell r="Y1020">
            <v>9.7200000000000006</v>
          </cell>
          <cell r="Z1020">
            <v>22.39</v>
          </cell>
          <cell r="AA1020">
            <v>81477.8</v>
          </cell>
          <cell r="AB1020">
            <v>1.08</v>
          </cell>
          <cell r="AC1020">
            <v>18.21</v>
          </cell>
          <cell r="AD1020">
            <v>15.57</v>
          </cell>
          <cell r="AE1020">
            <v>2606</v>
          </cell>
          <cell r="AF1020">
            <v>932</v>
          </cell>
          <cell r="AG1020">
            <v>1.94</v>
          </cell>
          <cell r="AH1020">
            <v>17.239999999999998</v>
          </cell>
          <cell r="AI1020">
            <v>22.5</v>
          </cell>
          <cell r="AJ1020">
            <v>13.17</v>
          </cell>
          <cell r="AK1020">
            <v>4.4000000000000004</v>
          </cell>
          <cell r="AL1020">
            <v>6234</v>
          </cell>
          <cell r="AM1020">
            <v>600.03</v>
          </cell>
          <cell r="AN1020">
            <v>14.36</v>
          </cell>
          <cell r="AO1020">
            <v>90</v>
          </cell>
        </row>
        <row r="1021">
          <cell r="A1021" t="str">
            <v>Puente Alto</v>
          </cell>
          <cell r="B1021" t="str">
            <v xml:space="preserve"> Canal Jardín  Alto/Mahuidanche</v>
          </cell>
          <cell r="C1021">
            <v>55500000</v>
          </cell>
          <cell r="D1021">
            <v>1593.7739999999999</v>
          </cell>
          <cell r="E1021">
            <v>52</v>
          </cell>
          <cell r="F1021">
            <v>71</v>
          </cell>
          <cell r="G1021">
            <v>2</v>
          </cell>
          <cell r="H1021">
            <v>1</v>
          </cell>
          <cell r="I1021">
            <v>0</v>
          </cell>
          <cell r="J1021" t="str">
            <v>01/12/2022</v>
          </cell>
          <cell r="K1021">
            <v>565439</v>
          </cell>
          <cell r="L1021">
            <v>2492680.23</v>
          </cell>
          <cell r="M1021">
            <v>1930758.23</v>
          </cell>
          <cell r="N1021">
            <v>214</v>
          </cell>
          <cell r="O1021">
            <v>532.9</v>
          </cell>
          <cell r="P1021">
            <v>1.25</v>
          </cell>
          <cell r="Q1021">
            <v>106</v>
          </cell>
          <cell r="R1021">
            <v>6</v>
          </cell>
          <cell r="S1021">
            <v>645.05999999999995</v>
          </cell>
          <cell r="T1021">
            <v>15</v>
          </cell>
          <cell r="U1021">
            <v>1378.98</v>
          </cell>
          <cell r="V1021">
            <v>28.19</v>
          </cell>
          <cell r="W1021">
            <v>1.2556730367182511</v>
          </cell>
          <cell r="X1021">
            <v>661.65</v>
          </cell>
          <cell r="Y1021">
            <v>7.67</v>
          </cell>
          <cell r="Z1021">
            <v>51.76</v>
          </cell>
          <cell r="AA1021">
            <v>348064.42</v>
          </cell>
          <cell r="AB1021">
            <v>0.9</v>
          </cell>
          <cell r="AC1021">
            <v>9.34</v>
          </cell>
          <cell r="AD1021">
            <v>69.3</v>
          </cell>
          <cell r="AE1021">
            <v>3624</v>
          </cell>
          <cell r="AF1021">
            <v>875</v>
          </cell>
          <cell r="AG1021">
            <v>0.71</v>
          </cell>
          <cell r="AH1021">
            <v>37.18</v>
          </cell>
          <cell r="AI1021">
            <v>23.31</v>
          </cell>
          <cell r="AJ1021">
            <v>6.78</v>
          </cell>
          <cell r="AK1021">
            <v>1.51</v>
          </cell>
          <cell r="AL1021">
            <v>7593</v>
          </cell>
          <cell r="AM1021">
            <v>800.28</v>
          </cell>
          <cell r="AN1021">
            <v>28.19</v>
          </cell>
          <cell r="AO1021">
            <v>105</v>
          </cell>
        </row>
        <row r="1022">
          <cell r="A1022" t="str">
            <v>Puente Alto</v>
          </cell>
          <cell r="B1022" t="str">
            <v xml:space="preserve"> Juan de Dios Malebrán/Coquimbo</v>
          </cell>
          <cell r="C1022">
            <v>185000000</v>
          </cell>
          <cell r="D1022">
            <v>5312.5810000000001</v>
          </cell>
          <cell r="E1022">
            <v>90</v>
          </cell>
          <cell r="F1022">
            <v>116</v>
          </cell>
          <cell r="G1022">
            <v>3</v>
          </cell>
          <cell r="H1022">
            <v>2</v>
          </cell>
          <cell r="I1022">
            <v>0</v>
          </cell>
          <cell r="J1022" t="str">
            <v>01/12/2022</v>
          </cell>
          <cell r="K1022">
            <v>565439</v>
          </cell>
          <cell r="L1022">
            <v>2492680.23</v>
          </cell>
          <cell r="M1022">
            <v>1930758.23</v>
          </cell>
          <cell r="N1022">
            <v>214</v>
          </cell>
          <cell r="O1022">
            <v>532.9</v>
          </cell>
          <cell r="P1022">
            <v>1.25</v>
          </cell>
          <cell r="Q1022">
            <v>106</v>
          </cell>
          <cell r="R1022">
            <v>6</v>
          </cell>
          <cell r="S1022">
            <v>645.05999999999995</v>
          </cell>
          <cell r="T1022">
            <v>15</v>
          </cell>
          <cell r="U1022">
            <v>1378.98</v>
          </cell>
          <cell r="V1022">
            <v>28.19</v>
          </cell>
          <cell r="W1022">
            <v>1.2556730367182511</v>
          </cell>
          <cell r="X1022">
            <v>661.65</v>
          </cell>
          <cell r="Y1022">
            <v>7.67</v>
          </cell>
          <cell r="Z1022">
            <v>51.76</v>
          </cell>
          <cell r="AA1022">
            <v>348064.42</v>
          </cell>
          <cell r="AB1022">
            <v>0.9</v>
          </cell>
          <cell r="AC1022">
            <v>9.34</v>
          </cell>
          <cell r="AD1022">
            <v>69.3</v>
          </cell>
          <cell r="AE1022">
            <v>3624</v>
          </cell>
          <cell r="AF1022">
            <v>875</v>
          </cell>
          <cell r="AG1022">
            <v>0.71</v>
          </cell>
          <cell r="AH1022">
            <v>37.18</v>
          </cell>
          <cell r="AI1022">
            <v>23.31</v>
          </cell>
          <cell r="AJ1022">
            <v>6.78</v>
          </cell>
          <cell r="AK1022">
            <v>1.51</v>
          </cell>
          <cell r="AL1022">
            <v>7593</v>
          </cell>
          <cell r="AM1022">
            <v>800.28</v>
          </cell>
          <cell r="AN1022">
            <v>28.19</v>
          </cell>
          <cell r="AO1022">
            <v>105</v>
          </cell>
        </row>
        <row r="1023">
          <cell r="A1023" t="str">
            <v>Quinta Normal</v>
          </cell>
          <cell r="B1023" t="str">
            <v xml:space="preserve"> Casa En Venta Huérfanos</v>
          </cell>
          <cell r="C1023">
            <v>250000000</v>
          </cell>
          <cell r="D1023">
            <v>7179.1629999999996</v>
          </cell>
          <cell r="E1023">
            <v>109</v>
          </cell>
          <cell r="F1023">
            <v>285</v>
          </cell>
          <cell r="G1023">
            <v>5</v>
          </cell>
          <cell r="H1023">
            <v>2</v>
          </cell>
          <cell r="I1023">
            <v>2</v>
          </cell>
          <cell r="J1023" t="str">
            <v>01/12/2022</v>
          </cell>
          <cell r="K1023">
            <v>109784</v>
          </cell>
          <cell r="L1023">
            <v>398697.29</v>
          </cell>
          <cell r="M1023">
            <v>139118.69</v>
          </cell>
          <cell r="N1023">
            <v>68</v>
          </cell>
          <cell r="O1023">
            <v>323.08999999999997</v>
          </cell>
          <cell r="P1023">
            <v>1.52</v>
          </cell>
          <cell r="Q1023">
            <v>39</v>
          </cell>
          <cell r="R1023">
            <v>0</v>
          </cell>
          <cell r="S1023">
            <v>415.54</v>
          </cell>
          <cell r="T1023">
            <v>8</v>
          </cell>
          <cell r="U1023">
            <v>799.68</v>
          </cell>
          <cell r="V1023">
            <v>103.49</v>
          </cell>
          <cell r="W1023">
            <v>1.4540240178461712</v>
          </cell>
          <cell r="X1023">
            <v>915.73</v>
          </cell>
          <cell r="Y1023">
            <v>8.27</v>
          </cell>
          <cell r="Z1023">
            <v>13.4</v>
          </cell>
          <cell r="AA1023">
            <v>60608</v>
          </cell>
          <cell r="AB1023">
            <v>0</v>
          </cell>
          <cell r="AC1023">
            <v>14.7</v>
          </cell>
          <cell r="AD1023">
            <v>28.55</v>
          </cell>
          <cell r="AE1023">
            <v>1818</v>
          </cell>
          <cell r="AF1023">
            <v>252</v>
          </cell>
          <cell r="AG1023">
            <v>1.59</v>
          </cell>
          <cell r="AH1023">
            <v>15.63</v>
          </cell>
          <cell r="AI1023">
            <v>23.48</v>
          </cell>
          <cell r="AJ1023">
            <v>9.07</v>
          </cell>
          <cell r="AK1023">
            <v>3.63</v>
          </cell>
          <cell r="AL1023">
            <v>3376</v>
          </cell>
          <cell r="AM1023">
            <v>657.24</v>
          </cell>
          <cell r="AN1023">
            <v>10.29</v>
          </cell>
          <cell r="AO1023">
            <v>85</v>
          </cell>
        </row>
        <row r="1024">
          <cell r="A1024" t="str">
            <v>La Cisterna</v>
          </cell>
          <cell r="B1024" t="str">
            <v xml:space="preserve"> Gran avenida paradero 18 oeste</v>
          </cell>
          <cell r="C1024">
            <v>300000000</v>
          </cell>
          <cell r="D1024">
            <v>8614.9959999999992</v>
          </cell>
          <cell r="E1024">
            <v>260</v>
          </cell>
          <cell r="F1024">
            <v>545</v>
          </cell>
          <cell r="G1024">
            <v>8</v>
          </cell>
          <cell r="H1024">
            <v>3</v>
          </cell>
          <cell r="I1024">
            <v>0</v>
          </cell>
          <cell r="J1024" t="str">
            <v>01/12/2022</v>
          </cell>
          <cell r="K1024">
            <v>89889</v>
          </cell>
          <cell r="L1024">
            <v>160366.5</v>
          </cell>
          <cell r="M1024">
            <v>128427.75</v>
          </cell>
          <cell r="N1024">
            <v>50</v>
          </cell>
          <cell r="O1024">
            <v>330.55</v>
          </cell>
          <cell r="P1024">
            <v>1.94</v>
          </cell>
          <cell r="Q1024">
            <v>34</v>
          </cell>
          <cell r="R1024">
            <v>2</v>
          </cell>
          <cell r="S1024">
            <v>402.71</v>
          </cell>
          <cell r="T1024">
            <v>4</v>
          </cell>
          <cell r="U1024">
            <v>1039.43</v>
          </cell>
          <cell r="V1024">
            <v>0</v>
          </cell>
          <cell r="W1024">
            <v>2.2248942920399783</v>
          </cell>
          <cell r="X1024">
            <v>1007.41</v>
          </cell>
          <cell r="Y1024">
            <v>8.26</v>
          </cell>
          <cell r="Z1024">
            <v>20.95</v>
          </cell>
          <cell r="AA1024">
            <v>46778.32</v>
          </cell>
          <cell r="AB1024">
            <v>0.02</v>
          </cell>
          <cell r="AC1024">
            <v>11.12</v>
          </cell>
          <cell r="AD1024">
            <v>20.329999999999998</v>
          </cell>
          <cell r="AE1024">
            <v>1127</v>
          </cell>
          <cell r="AF1024">
            <v>286</v>
          </cell>
          <cell r="AG1024">
            <v>1.43</v>
          </cell>
          <cell r="AH1024">
            <v>75</v>
          </cell>
          <cell r="AI1024">
            <v>17.82</v>
          </cell>
          <cell r="AJ1024">
            <v>6.35</v>
          </cell>
          <cell r="AK1024">
            <v>2.13</v>
          </cell>
          <cell r="AL1024">
            <v>1800</v>
          </cell>
          <cell r="AM1024">
            <v>707.29</v>
          </cell>
          <cell r="AN1024">
            <v>1.98</v>
          </cell>
          <cell r="AO1024">
            <v>90</v>
          </cell>
        </row>
        <row r="1025">
          <cell r="A1025" t="str">
            <v>Macul</v>
          </cell>
          <cell r="B1025" t="str">
            <v xml:space="preserve"> Macul</v>
          </cell>
          <cell r="C1025">
            <v>178502698</v>
          </cell>
          <cell r="D1025">
            <v>5126</v>
          </cell>
          <cell r="E1025">
            <v>110</v>
          </cell>
          <cell r="F1025">
            <v>180</v>
          </cell>
          <cell r="G1025">
            <v>5</v>
          </cell>
          <cell r="H1025">
            <v>2</v>
          </cell>
          <cell r="I1025">
            <v>2</v>
          </cell>
          <cell r="J1025" t="str">
            <v>01/12/2022</v>
          </cell>
          <cell r="K1025">
            <v>116249</v>
          </cell>
          <cell r="L1025">
            <v>480763.06</v>
          </cell>
          <cell r="M1025">
            <v>299144.71999999997</v>
          </cell>
          <cell r="N1025">
            <v>42</v>
          </cell>
          <cell r="O1025">
            <v>401.02</v>
          </cell>
          <cell r="P1025">
            <v>1.03</v>
          </cell>
          <cell r="Q1025">
            <v>21</v>
          </cell>
          <cell r="R1025">
            <v>4</v>
          </cell>
          <cell r="S1025">
            <v>537.11</v>
          </cell>
          <cell r="T1025">
            <v>4</v>
          </cell>
          <cell r="U1025">
            <v>1135.94</v>
          </cell>
          <cell r="V1025">
            <v>0</v>
          </cell>
          <cell r="W1025">
            <v>2.855379899162005</v>
          </cell>
          <cell r="X1025">
            <v>955.34</v>
          </cell>
          <cell r="Y1025">
            <v>5.23</v>
          </cell>
          <cell r="Z1025">
            <v>19.27</v>
          </cell>
          <cell r="AA1025">
            <v>55634</v>
          </cell>
          <cell r="AB1025">
            <v>0</v>
          </cell>
          <cell r="AC1025">
            <v>6.7</v>
          </cell>
          <cell r="AD1025">
            <v>17.75</v>
          </cell>
          <cell r="AE1025">
            <v>861</v>
          </cell>
          <cell r="AF1025">
            <v>256</v>
          </cell>
          <cell r="AG1025">
            <v>0.86</v>
          </cell>
          <cell r="AH1025">
            <v>66.67</v>
          </cell>
          <cell r="AI1025">
            <v>13.47</v>
          </cell>
          <cell r="AJ1025">
            <v>5.97</v>
          </cell>
          <cell r="AK1025">
            <v>2.4900000000000002</v>
          </cell>
          <cell r="AL1025">
            <v>2523</v>
          </cell>
          <cell r="AM1025">
            <v>713.77</v>
          </cell>
          <cell r="AN1025">
            <v>6.81</v>
          </cell>
          <cell r="AO1025">
            <v>90</v>
          </cell>
        </row>
        <row r="1026">
          <cell r="A1026" t="str">
            <v>La Reina</v>
          </cell>
          <cell r="B1026" t="str">
            <v xml:space="preserve"> Av. Tobalaba</v>
          </cell>
          <cell r="C1026">
            <v>289999990</v>
          </cell>
          <cell r="D1026">
            <v>8327.8289999999997</v>
          </cell>
          <cell r="E1026">
            <v>75</v>
          </cell>
          <cell r="F1026">
            <v>205</v>
          </cell>
          <cell r="G1026">
            <v>3</v>
          </cell>
          <cell r="H1026">
            <v>1</v>
          </cell>
          <cell r="I1026">
            <v>3</v>
          </cell>
          <cell r="J1026" t="str">
            <v>01/12/2022</v>
          </cell>
          <cell r="K1026">
            <v>92678</v>
          </cell>
          <cell r="L1026">
            <v>1296980.73</v>
          </cell>
          <cell r="M1026">
            <v>190795.89</v>
          </cell>
          <cell r="N1026">
            <v>28</v>
          </cell>
          <cell r="O1026">
            <v>636.16</v>
          </cell>
          <cell r="P1026">
            <v>0.82</v>
          </cell>
          <cell r="Q1026">
            <v>15</v>
          </cell>
          <cell r="R1026">
            <v>17</v>
          </cell>
          <cell r="S1026">
            <v>783.55</v>
          </cell>
          <cell r="T1026">
            <v>4</v>
          </cell>
          <cell r="U1026">
            <v>1244.3399999999999</v>
          </cell>
          <cell r="V1026">
            <v>0</v>
          </cell>
          <cell r="W1026">
            <v>1.7040330196173972</v>
          </cell>
          <cell r="X1026">
            <v>1393.46</v>
          </cell>
          <cell r="Y1026">
            <v>3.3</v>
          </cell>
          <cell r="Z1026">
            <v>33.53</v>
          </cell>
          <cell r="AA1026">
            <v>46581.770000000004</v>
          </cell>
          <cell r="AB1026">
            <v>3.88</v>
          </cell>
          <cell r="AC1026">
            <v>4.92</v>
          </cell>
          <cell r="AD1026">
            <v>6.16</v>
          </cell>
          <cell r="AE1026">
            <v>379</v>
          </cell>
          <cell r="AF1026">
            <v>103</v>
          </cell>
          <cell r="AG1026">
            <v>0.49</v>
          </cell>
          <cell r="AH1026">
            <v>26.67</v>
          </cell>
          <cell r="AI1026">
            <v>6.94</v>
          </cell>
          <cell r="AJ1026">
            <v>3.21</v>
          </cell>
          <cell r="AK1026">
            <v>1.23</v>
          </cell>
          <cell r="AL1026">
            <v>1106</v>
          </cell>
          <cell r="AM1026">
            <v>810.3</v>
          </cell>
          <cell r="AN1026">
            <v>17.28</v>
          </cell>
          <cell r="AO1026">
            <v>90</v>
          </cell>
        </row>
        <row r="1027">
          <cell r="A1027" t="str">
            <v>El Monte</v>
          </cell>
          <cell r="B1027" t="str">
            <v xml:space="preserve"> Domingo Santa María</v>
          </cell>
          <cell r="C1027">
            <v>160185800</v>
          </cell>
          <cell r="D1027">
            <v>4600</v>
          </cell>
          <cell r="E1027">
            <v>230</v>
          </cell>
          <cell r="F1027">
            <v>230</v>
          </cell>
          <cell r="G1027">
            <v>6</v>
          </cell>
          <cell r="H1027">
            <v>2</v>
          </cell>
          <cell r="I1027">
            <v>2</v>
          </cell>
          <cell r="J1027" t="str">
            <v>01/12/2022</v>
          </cell>
          <cell r="K1027">
            <v>29998</v>
          </cell>
          <cell r="L1027">
            <v>108909.92</v>
          </cell>
          <cell r="M1027">
            <v>108909.92</v>
          </cell>
          <cell r="N1027">
            <v>22</v>
          </cell>
          <cell r="O1027">
            <v>557.61</v>
          </cell>
          <cell r="P1027">
            <v>1.1299999999999999</v>
          </cell>
          <cell r="Q1027">
            <v>11</v>
          </cell>
          <cell r="R1027">
            <v>0</v>
          </cell>
          <cell r="S1027">
            <v>727.91</v>
          </cell>
          <cell r="T1027">
            <v>3</v>
          </cell>
          <cell r="U1027">
            <v>1426.58</v>
          </cell>
          <cell r="V1027">
            <v>15.86</v>
          </cell>
          <cell r="W1027">
            <v>1.5206705574112547</v>
          </cell>
          <cell r="X1027">
            <v>636.1</v>
          </cell>
          <cell r="Y1027">
            <v>21.52</v>
          </cell>
          <cell r="Z1027">
            <v>35.5</v>
          </cell>
          <cell r="AA1027">
            <v>13604.54</v>
          </cell>
          <cell r="AB1027">
            <v>2.2200000000000002</v>
          </cell>
          <cell r="AC1027">
            <v>24.1</v>
          </cell>
          <cell r="AD1027">
            <v>39.61</v>
          </cell>
          <cell r="AE1027">
            <v>81</v>
          </cell>
          <cell r="AF1027">
            <v>20</v>
          </cell>
          <cell r="AG1027">
            <v>0.26</v>
          </cell>
          <cell r="AH1027">
            <v>18</v>
          </cell>
          <cell r="AI1027">
            <v>33.67</v>
          </cell>
          <cell r="AJ1027">
            <v>9.31</v>
          </cell>
          <cell r="AK1027">
            <v>2.0699999999999998</v>
          </cell>
          <cell r="AL1027">
            <v>459</v>
          </cell>
          <cell r="AM1027">
            <v>462.28</v>
          </cell>
          <cell r="AN1027">
            <v>5.84</v>
          </cell>
          <cell r="AO1027">
            <v>120</v>
          </cell>
        </row>
        <row r="1028">
          <cell r="A1028" t="str">
            <v>Providencia</v>
          </cell>
          <cell r="B1028" t="str">
            <v xml:space="preserve"> Providencia</v>
          </cell>
          <cell r="C1028">
            <v>739222644</v>
          </cell>
          <cell r="D1028">
            <v>21228</v>
          </cell>
          <cell r="E1028">
            <v>600</v>
          </cell>
          <cell r="F1028">
            <v>1000</v>
          </cell>
          <cell r="G1028">
            <v>4</v>
          </cell>
          <cell r="H1028">
            <v>4</v>
          </cell>
          <cell r="I1028">
            <v>4</v>
          </cell>
          <cell r="J1028" t="str">
            <v>01/12/2022</v>
          </cell>
          <cell r="K1028">
            <v>141986</v>
          </cell>
          <cell r="L1028">
            <v>2121068.62</v>
          </cell>
          <cell r="M1028">
            <v>262959.53000000003</v>
          </cell>
          <cell r="N1028">
            <v>15</v>
          </cell>
          <cell r="O1028">
            <v>808.55</v>
          </cell>
          <cell r="P1028">
            <v>1.45</v>
          </cell>
          <cell r="Q1028">
            <v>18</v>
          </cell>
          <cell r="R1028">
            <v>23</v>
          </cell>
          <cell r="S1028">
            <v>690.76</v>
          </cell>
          <cell r="T1028">
            <v>6</v>
          </cell>
          <cell r="U1028">
            <v>1084.74</v>
          </cell>
          <cell r="V1028">
            <v>0</v>
          </cell>
          <cell r="W1028">
            <v>4.4714613012020283</v>
          </cell>
          <cell r="X1028">
            <v>1694.2</v>
          </cell>
          <cell r="Y1028">
            <v>3.07</v>
          </cell>
          <cell r="Z1028">
            <v>65.53</v>
          </cell>
          <cell r="AA1028">
            <v>85165.3</v>
          </cell>
          <cell r="AB1028">
            <v>8.2100000000000009</v>
          </cell>
          <cell r="AC1028">
            <v>1.27</v>
          </cell>
          <cell r="AD1028">
            <v>2.15</v>
          </cell>
          <cell r="AE1028">
            <v>1418</v>
          </cell>
          <cell r="AF1028">
            <v>954</v>
          </cell>
          <cell r="AG1028">
            <v>1.54</v>
          </cell>
          <cell r="AH1028">
            <v>18.75</v>
          </cell>
          <cell r="AI1028">
            <v>3.38</v>
          </cell>
          <cell r="AJ1028">
            <v>2.23</v>
          </cell>
          <cell r="AK1028">
            <v>1.34</v>
          </cell>
          <cell r="AL1028">
            <v>2344</v>
          </cell>
          <cell r="AM1028">
            <v>738.17</v>
          </cell>
          <cell r="AN1028">
            <v>37.159999999999997</v>
          </cell>
          <cell r="AO1028">
            <v>65</v>
          </cell>
        </row>
        <row r="1029">
          <cell r="A1029" t="str">
            <v>Quilicura</v>
          </cell>
          <cell r="B1029" t="str">
            <v xml:space="preserve"> Quilicura</v>
          </cell>
          <cell r="C1029">
            <v>77000000</v>
          </cell>
          <cell r="D1029">
            <v>2211.1819999999998</v>
          </cell>
          <cell r="E1029">
            <v>80</v>
          </cell>
          <cell r="F1029">
            <v>90</v>
          </cell>
          <cell r="G1029">
            <v>3</v>
          </cell>
          <cell r="H1029">
            <v>1</v>
          </cell>
          <cell r="I1029">
            <v>1</v>
          </cell>
          <cell r="J1029" t="str">
            <v>01/12/2022</v>
          </cell>
          <cell r="K1029">
            <v>209676</v>
          </cell>
          <cell r="L1029">
            <v>844303.87</v>
          </cell>
          <cell r="M1029">
            <v>717587.71</v>
          </cell>
          <cell r="N1029">
            <v>65</v>
          </cell>
          <cell r="O1029">
            <v>489.88</v>
          </cell>
          <cell r="P1029">
            <v>1.24</v>
          </cell>
          <cell r="Q1029">
            <v>33</v>
          </cell>
          <cell r="R1029">
            <v>2</v>
          </cell>
          <cell r="S1029">
            <v>614.71</v>
          </cell>
          <cell r="T1029">
            <v>9</v>
          </cell>
          <cell r="U1029">
            <v>885.04</v>
          </cell>
          <cell r="V1029">
            <v>12.73</v>
          </cell>
          <cell r="W1029">
            <v>1.6805772039258704</v>
          </cell>
          <cell r="X1029">
            <v>761.99</v>
          </cell>
          <cell r="Y1029">
            <v>6.3</v>
          </cell>
          <cell r="Z1029">
            <v>32.17</v>
          </cell>
          <cell r="AA1029">
            <v>81559.75</v>
          </cell>
          <cell r="AB1029">
            <v>0.62</v>
          </cell>
          <cell r="AC1029">
            <v>7.25</v>
          </cell>
          <cell r="AD1029">
            <v>16.260000000000002</v>
          </cell>
          <cell r="AE1029">
            <v>2065</v>
          </cell>
          <cell r="AF1029">
            <v>283</v>
          </cell>
          <cell r="AG1029">
            <v>0.97</v>
          </cell>
          <cell r="AH1029">
            <v>50</v>
          </cell>
          <cell r="AI1029">
            <v>17.920000000000002</v>
          </cell>
          <cell r="AJ1029">
            <v>7.08</v>
          </cell>
          <cell r="AK1029">
            <v>1.71</v>
          </cell>
          <cell r="AL1029">
            <v>3467</v>
          </cell>
          <cell r="AM1029">
            <v>742.79</v>
          </cell>
          <cell r="AN1029">
            <v>12.57</v>
          </cell>
          <cell r="AO1029">
            <v>120</v>
          </cell>
        </row>
        <row r="1030">
          <cell r="A1030" t="str">
            <v>Lo Barnechea</v>
          </cell>
          <cell r="B1030" t="str">
            <v xml:space="preserve"> Lo Barnechea</v>
          </cell>
          <cell r="C1030">
            <v>1006384700</v>
          </cell>
          <cell r="D1030">
            <v>28900</v>
          </cell>
          <cell r="E1030">
            <v>342</v>
          </cell>
          <cell r="F1030">
            <v>841</v>
          </cell>
          <cell r="G1030">
            <v>6</v>
          </cell>
          <cell r="H1030">
            <v>5</v>
          </cell>
          <cell r="I1030">
            <v>4</v>
          </cell>
          <cell r="J1030" t="str">
            <v>01/12/2022</v>
          </cell>
          <cell r="K1030">
            <v>103092</v>
          </cell>
          <cell r="L1030">
            <v>1567804.34</v>
          </cell>
          <cell r="M1030">
            <v>626845.31999999995</v>
          </cell>
          <cell r="N1030">
            <v>15</v>
          </cell>
          <cell r="O1030">
            <v>2614.17</v>
          </cell>
          <cell r="P1030">
            <v>0.25</v>
          </cell>
          <cell r="Q1030">
            <v>9</v>
          </cell>
          <cell r="R1030">
            <v>17</v>
          </cell>
          <cell r="S1030">
            <v>3190.98</v>
          </cell>
          <cell r="T1030">
            <v>4</v>
          </cell>
          <cell r="U1030">
            <v>2888.76</v>
          </cell>
          <cell r="V1030">
            <v>96.39</v>
          </cell>
          <cell r="W1030">
            <v>1.9633318912823834</v>
          </cell>
          <cell r="X1030">
            <v>1582.54</v>
          </cell>
          <cell r="Y1030">
            <v>3.04</v>
          </cell>
          <cell r="Z1030">
            <v>49.9</v>
          </cell>
          <cell r="AA1030">
            <v>57968.619999999995</v>
          </cell>
          <cell r="AB1030">
            <v>1.26</v>
          </cell>
          <cell r="AC1030">
            <v>6.01</v>
          </cell>
          <cell r="AD1030">
            <v>2</v>
          </cell>
          <cell r="AE1030">
            <v>147</v>
          </cell>
          <cell r="AF1030">
            <v>32</v>
          </cell>
          <cell r="AG1030">
            <v>0.15</v>
          </cell>
          <cell r="AH1030">
            <v>16.670000000000002</v>
          </cell>
          <cell r="AI1030">
            <v>17.18</v>
          </cell>
          <cell r="AJ1030">
            <v>3.39</v>
          </cell>
          <cell r="AK1030">
            <v>1.35</v>
          </cell>
          <cell r="AL1030">
            <v>1127</v>
          </cell>
          <cell r="AM1030">
            <v>732.13</v>
          </cell>
          <cell r="AN1030">
            <v>1.06</v>
          </cell>
          <cell r="AO1030">
            <v>90</v>
          </cell>
        </row>
        <row r="1031">
          <cell r="A1031" t="str">
            <v>Santiago</v>
          </cell>
          <cell r="B1031" t="str">
            <v xml:space="preserve"> Santiago</v>
          </cell>
          <cell r="C1031">
            <v>261172500</v>
          </cell>
          <cell r="D1031">
            <v>7500</v>
          </cell>
          <cell r="E1031">
            <v>115</v>
          </cell>
          <cell r="F1031">
            <v>200</v>
          </cell>
          <cell r="G1031">
            <v>3</v>
          </cell>
          <cell r="H1031">
            <v>1</v>
          </cell>
          <cell r="I1031">
            <v>2</v>
          </cell>
          <cell r="J1031" t="str">
            <v>01/12/2022</v>
          </cell>
          <cell r="K1031">
            <v>402847</v>
          </cell>
          <cell r="L1031">
            <v>1868007.66</v>
          </cell>
          <cell r="M1031">
            <v>314094.71999999997</v>
          </cell>
          <cell r="N1031">
            <v>94</v>
          </cell>
          <cell r="O1031">
            <v>389.63</v>
          </cell>
          <cell r="P1031">
            <v>2.16</v>
          </cell>
          <cell r="Q1031">
            <v>77</v>
          </cell>
          <cell r="R1031">
            <v>11</v>
          </cell>
          <cell r="S1031">
            <v>384.8</v>
          </cell>
          <cell r="T1031">
            <v>7</v>
          </cell>
          <cell r="U1031">
            <v>1185.6400000000001</v>
          </cell>
          <cell r="V1031">
            <v>0</v>
          </cell>
          <cell r="W1031">
            <v>3.4886025335688422</v>
          </cell>
          <cell r="X1031">
            <v>1145.54</v>
          </cell>
          <cell r="Y1031">
            <v>5.23</v>
          </cell>
          <cell r="Z1031">
            <v>38.57</v>
          </cell>
          <cell r="AA1031">
            <v>209226.05</v>
          </cell>
          <cell r="AB1031">
            <v>2.4300000000000002</v>
          </cell>
          <cell r="AC1031">
            <v>9.48</v>
          </cell>
          <cell r="AD1031">
            <v>4.3099999999999996</v>
          </cell>
          <cell r="AE1031">
            <v>5799</v>
          </cell>
          <cell r="AF1031">
            <v>4045</v>
          </cell>
          <cell r="AG1031">
            <v>2.02</v>
          </cell>
          <cell r="AH1031">
            <v>59.57</v>
          </cell>
          <cell r="AI1031">
            <v>9.6300000000000008</v>
          </cell>
          <cell r="AJ1031">
            <v>10.62</v>
          </cell>
          <cell r="AK1031">
            <v>3.37</v>
          </cell>
          <cell r="AL1031">
            <v>14405</v>
          </cell>
          <cell r="AM1031">
            <v>589.23</v>
          </cell>
          <cell r="AN1031">
            <v>48.24</v>
          </cell>
          <cell r="AO1031">
            <v>85</v>
          </cell>
        </row>
        <row r="1032">
          <cell r="A1032" t="str">
            <v>Puente Alto</v>
          </cell>
          <cell r="B1032" t="str">
            <v xml:space="preserve"> Puente Alto</v>
          </cell>
          <cell r="C1032">
            <v>82000000</v>
          </cell>
          <cell r="D1032">
            <v>2354.7660000000001</v>
          </cell>
          <cell r="E1032">
            <v>67</v>
          </cell>
          <cell r="F1032">
            <v>105</v>
          </cell>
          <cell r="G1032">
            <v>3</v>
          </cell>
          <cell r="H1032">
            <v>1</v>
          </cell>
          <cell r="I1032">
            <v>1</v>
          </cell>
          <cell r="J1032" t="str">
            <v>01/12/2022</v>
          </cell>
          <cell r="K1032">
            <v>565439</v>
          </cell>
          <cell r="L1032">
            <v>2492680.23</v>
          </cell>
          <cell r="M1032">
            <v>1930758.23</v>
          </cell>
          <cell r="N1032">
            <v>214</v>
          </cell>
          <cell r="O1032">
            <v>532.9</v>
          </cell>
          <cell r="P1032">
            <v>1.25</v>
          </cell>
          <cell r="Q1032">
            <v>106</v>
          </cell>
          <cell r="R1032">
            <v>6</v>
          </cell>
          <cell r="S1032">
            <v>645.05999999999995</v>
          </cell>
          <cell r="T1032">
            <v>15</v>
          </cell>
          <cell r="U1032">
            <v>1378.98</v>
          </cell>
          <cell r="V1032">
            <v>28.19</v>
          </cell>
          <cell r="W1032">
            <v>1.2556730367182511</v>
          </cell>
          <cell r="X1032">
            <v>661.65</v>
          </cell>
          <cell r="Y1032">
            <v>7.67</v>
          </cell>
          <cell r="Z1032">
            <v>51.76</v>
          </cell>
          <cell r="AA1032">
            <v>348064.42</v>
          </cell>
          <cell r="AB1032">
            <v>0.9</v>
          </cell>
          <cell r="AC1032">
            <v>9.34</v>
          </cell>
          <cell r="AD1032">
            <v>69.3</v>
          </cell>
          <cell r="AE1032">
            <v>3624</v>
          </cell>
          <cell r="AF1032">
            <v>875</v>
          </cell>
          <cell r="AG1032">
            <v>0.71</v>
          </cell>
          <cell r="AH1032">
            <v>37.18</v>
          </cell>
          <cell r="AI1032">
            <v>23.31</v>
          </cell>
          <cell r="AJ1032">
            <v>6.78</v>
          </cell>
          <cell r="AK1032">
            <v>1.51</v>
          </cell>
          <cell r="AL1032">
            <v>7593</v>
          </cell>
          <cell r="AM1032">
            <v>800.28</v>
          </cell>
          <cell r="AN1032">
            <v>28.19</v>
          </cell>
          <cell r="AO1032">
            <v>105</v>
          </cell>
        </row>
        <row r="1033">
          <cell r="A1033" t="str">
            <v>San Bernardo</v>
          </cell>
          <cell r="B1033" t="str">
            <v xml:space="preserve"> Canton aguas blancas ag - 61113/av. Portales poniente</v>
          </cell>
          <cell r="C1033">
            <v>150000000</v>
          </cell>
          <cell r="D1033">
            <v>4307.4979999999996</v>
          </cell>
          <cell r="E1033">
            <v>75</v>
          </cell>
          <cell r="F1033">
            <v>116</v>
          </cell>
          <cell r="G1033">
            <v>3</v>
          </cell>
          <cell r="H1033">
            <v>3</v>
          </cell>
          <cell r="I1033">
            <v>0</v>
          </cell>
          <cell r="J1033" t="str">
            <v>01/12/2022</v>
          </cell>
          <cell r="K1033">
            <v>295550</v>
          </cell>
          <cell r="L1033">
            <v>1202249.04</v>
          </cell>
          <cell r="M1033">
            <v>888070.94</v>
          </cell>
          <cell r="N1033">
            <v>136</v>
          </cell>
          <cell r="O1033">
            <v>435.51</v>
          </cell>
          <cell r="P1033">
            <v>1.1200000000000001</v>
          </cell>
          <cell r="Q1033">
            <v>72</v>
          </cell>
          <cell r="R1033">
            <v>6</v>
          </cell>
          <cell r="S1033">
            <v>532.71</v>
          </cell>
          <cell r="T1033">
            <v>16</v>
          </cell>
          <cell r="U1033">
            <v>1086.2</v>
          </cell>
          <cell r="V1033">
            <v>87.58</v>
          </cell>
          <cell r="W1033">
            <v>1.7781383098564814</v>
          </cell>
          <cell r="X1033">
            <v>645.42999999999995</v>
          </cell>
          <cell r="Y1033">
            <v>14.56</v>
          </cell>
          <cell r="Z1033">
            <v>31.39</v>
          </cell>
          <cell r="AA1033">
            <v>160655.12999999998</v>
          </cell>
          <cell r="AB1033">
            <v>0.4</v>
          </cell>
          <cell r="AC1033">
            <v>12.73</v>
          </cell>
          <cell r="AD1033">
            <v>38.26</v>
          </cell>
          <cell r="AE1033">
            <v>3184</v>
          </cell>
          <cell r="AF1033">
            <v>603</v>
          </cell>
          <cell r="AG1033">
            <v>1.1499999999999999</v>
          </cell>
          <cell r="AH1033">
            <v>46.15</v>
          </cell>
          <cell r="AI1033">
            <v>26.07</v>
          </cell>
          <cell r="AJ1033">
            <v>9.44</v>
          </cell>
          <cell r="AK1033">
            <v>2.14</v>
          </cell>
          <cell r="AL1033">
            <v>6355</v>
          </cell>
          <cell r="AM1033">
            <v>611.07000000000005</v>
          </cell>
          <cell r="AN1033">
            <v>10.7</v>
          </cell>
          <cell r="AO1033">
            <v>120</v>
          </cell>
        </row>
        <row r="1034">
          <cell r="A1034" t="str">
            <v>San Miguel</v>
          </cell>
          <cell r="B1034" t="str">
            <v xml:space="preserve"> Chiloe con Llico</v>
          </cell>
          <cell r="C1034">
            <v>350000000</v>
          </cell>
          <cell r="D1034">
            <v>10050.828</v>
          </cell>
          <cell r="E1034">
            <v>174</v>
          </cell>
          <cell r="F1034">
            <v>440</v>
          </cell>
          <cell r="G1034">
            <v>3</v>
          </cell>
          <cell r="H1034">
            <v>2</v>
          </cell>
          <cell r="I1034">
            <v>3</v>
          </cell>
          <cell r="J1034" t="str">
            <v>01/12/2022</v>
          </cell>
          <cell r="K1034">
            <v>107828</v>
          </cell>
          <cell r="L1034">
            <v>212503.55</v>
          </cell>
          <cell r="M1034">
            <v>111933.5</v>
          </cell>
          <cell r="N1034">
            <v>46</v>
          </cell>
          <cell r="O1034">
            <v>335.75</v>
          </cell>
          <cell r="P1034">
            <v>1.28</v>
          </cell>
          <cell r="Q1034">
            <v>30</v>
          </cell>
          <cell r="R1034">
            <v>4</v>
          </cell>
          <cell r="S1034">
            <v>398.06</v>
          </cell>
          <cell r="T1034">
            <v>4</v>
          </cell>
          <cell r="U1034">
            <v>906.7</v>
          </cell>
          <cell r="V1034">
            <v>0</v>
          </cell>
          <cell r="W1034">
            <v>1.2435673098822997</v>
          </cell>
          <cell r="X1034">
            <v>1228.8</v>
          </cell>
          <cell r="Y1034">
            <v>5.22</v>
          </cell>
          <cell r="Z1034">
            <v>21.59</v>
          </cell>
          <cell r="AA1034">
            <v>49502.54</v>
          </cell>
          <cell r="AB1034">
            <v>0.95</v>
          </cell>
          <cell r="AC1034">
            <v>5.72</v>
          </cell>
          <cell r="AD1034">
            <v>11.06</v>
          </cell>
          <cell r="AE1034">
            <v>1202</v>
          </cell>
          <cell r="AF1034">
            <v>380</v>
          </cell>
          <cell r="AG1034">
            <v>1.25</v>
          </cell>
          <cell r="AH1034">
            <v>24</v>
          </cell>
          <cell r="AI1034">
            <v>17.25</v>
          </cell>
          <cell r="AJ1034">
            <v>5.23</v>
          </cell>
          <cell r="AK1034">
            <v>2.2799999999999998</v>
          </cell>
          <cell r="AL1034">
            <v>2072</v>
          </cell>
          <cell r="AM1034">
            <v>799.86</v>
          </cell>
          <cell r="AN1034">
            <v>1.89</v>
          </cell>
          <cell r="AO1034">
            <v>90</v>
          </cell>
        </row>
        <row r="1035">
          <cell r="A1035" t="str">
            <v>Colina</v>
          </cell>
          <cell r="B1035" t="str">
            <v xml:space="preserve"> Condominio los nogales/santa elena</v>
          </cell>
          <cell r="C1035">
            <v>421358300</v>
          </cell>
          <cell r="D1035">
            <v>12100</v>
          </cell>
          <cell r="E1035">
            <v>139</v>
          </cell>
          <cell r="F1035">
            <v>427</v>
          </cell>
          <cell r="G1035">
            <v>3</v>
          </cell>
          <cell r="H1035">
            <v>3</v>
          </cell>
          <cell r="I1035">
            <v>0</v>
          </cell>
          <cell r="J1035" t="str">
            <v>01/12/2022</v>
          </cell>
          <cell r="K1035">
            <v>117839</v>
          </cell>
          <cell r="L1035">
            <v>1115239.6200000001</v>
          </cell>
          <cell r="M1035">
            <v>734015.35</v>
          </cell>
          <cell r="N1035">
            <v>57</v>
          </cell>
          <cell r="O1035">
            <v>487.23</v>
          </cell>
          <cell r="P1035">
            <v>0.96</v>
          </cell>
          <cell r="Q1035">
            <v>30</v>
          </cell>
          <cell r="R1035">
            <v>10</v>
          </cell>
          <cell r="S1035">
            <v>632.22</v>
          </cell>
          <cell r="T1035">
            <v>7</v>
          </cell>
          <cell r="U1035">
            <v>1011.29</v>
          </cell>
          <cell r="V1035">
            <v>45.41</v>
          </cell>
          <cell r="W1035">
            <v>1.4295011588942701</v>
          </cell>
          <cell r="X1035">
            <v>1149.29</v>
          </cell>
          <cell r="Y1035">
            <v>14.4</v>
          </cell>
          <cell r="Z1035">
            <v>37.659999999999997</v>
          </cell>
          <cell r="AA1035">
            <v>74060.31</v>
          </cell>
          <cell r="AB1035">
            <v>1.78</v>
          </cell>
          <cell r="AC1035">
            <v>12.23</v>
          </cell>
          <cell r="AD1035">
            <v>10.3</v>
          </cell>
          <cell r="AE1035">
            <v>756</v>
          </cell>
          <cell r="AF1035">
            <v>160</v>
          </cell>
          <cell r="AG1035">
            <v>0.53</v>
          </cell>
          <cell r="AH1035">
            <v>35.71</v>
          </cell>
          <cell r="AI1035">
            <v>25.46</v>
          </cell>
          <cell r="AJ1035">
            <v>8.3000000000000007</v>
          </cell>
          <cell r="AK1035">
            <v>1.34</v>
          </cell>
          <cell r="AL1035">
            <v>1830</v>
          </cell>
          <cell r="AM1035">
            <v>714.93</v>
          </cell>
          <cell r="AN1035">
            <v>9.42</v>
          </cell>
          <cell r="AO1035">
            <v>90</v>
          </cell>
        </row>
        <row r="1036">
          <cell r="A1036" t="str">
            <v>Providencia</v>
          </cell>
          <cell r="B1036" t="str">
            <v xml:space="preserve"> Propiedad Comercial y/o Habitacional. Barrio Italia</v>
          </cell>
          <cell r="C1036">
            <v>160000000</v>
          </cell>
          <cell r="D1036">
            <v>4594.6639999999998</v>
          </cell>
          <cell r="E1036">
            <v>91</v>
          </cell>
          <cell r="F1036">
            <v>149</v>
          </cell>
          <cell r="G1036">
            <v>3</v>
          </cell>
          <cell r="H1036">
            <v>2</v>
          </cell>
          <cell r="I1036">
            <v>0</v>
          </cell>
          <cell r="J1036" t="str">
            <v>01/12/2022</v>
          </cell>
          <cell r="K1036">
            <v>141986</v>
          </cell>
          <cell r="L1036">
            <v>2121068.62</v>
          </cell>
          <cell r="M1036">
            <v>262959.53000000003</v>
          </cell>
          <cell r="N1036">
            <v>15</v>
          </cell>
          <cell r="O1036">
            <v>808.55</v>
          </cell>
          <cell r="P1036">
            <v>1.45</v>
          </cell>
          <cell r="Q1036">
            <v>18</v>
          </cell>
          <cell r="R1036">
            <v>23</v>
          </cell>
          <cell r="S1036">
            <v>690.76</v>
          </cell>
          <cell r="T1036">
            <v>6</v>
          </cell>
          <cell r="U1036">
            <v>1084.74</v>
          </cell>
          <cell r="V1036">
            <v>0</v>
          </cell>
          <cell r="W1036">
            <v>4.4714613012020283</v>
          </cell>
          <cell r="X1036">
            <v>1694.2</v>
          </cell>
          <cell r="Y1036">
            <v>3.07</v>
          </cell>
          <cell r="Z1036">
            <v>65.53</v>
          </cell>
          <cell r="AA1036">
            <v>85165.3</v>
          </cell>
          <cell r="AB1036">
            <v>8.2100000000000009</v>
          </cell>
          <cell r="AC1036">
            <v>1.27</v>
          </cell>
          <cell r="AD1036">
            <v>2.15</v>
          </cell>
          <cell r="AE1036">
            <v>1418</v>
          </cell>
          <cell r="AF1036">
            <v>954</v>
          </cell>
          <cell r="AG1036">
            <v>1.54</v>
          </cell>
          <cell r="AH1036">
            <v>18.75</v>
          </cell>
          <cell r="AI1036">
            <v>3.38</v>
          </cell>
          <cell r="AJ1036">
            <v>2.23</v>
          </cell>
          <cell r="AK1036">
            <v>1.34</v>
          </cell>
          <cell r="AL1036">
            <v>2344</v>
          </cell>
          <cell r="AM1036">
            <v>738.17</v>
          </cell>
          <cell r="AN1036">
            <v>37.159999999999997</v>
          </cell>
          <cell r="AO1036">
            <v>65</v>
          </cell>
        </row>
        <row r="1037">
          <cell r="A1037" t="str">
            <v>Maipú</v>
          </cell>
          <cell r="B1037" t="str">
            <v xml:space="preserve"> Maipú</v>
          </cell>
          <cell r="C1037">
            <v>105000000</v>
          </cell>
          <cell r="D1037">
            <v>3015.2489999999998</v>
          </cell>
          <cell r="E1037">
            <v>104</v>
          </cell>
          <cell r="F1037">
            <v>82</v>
          </cell>
          <cell r="G1037">
            <v>5</v>
          </cell>
          <cell r="H1037">
            <v>2</v>
          </cell>
          <cell r="I1037">
            <v>1</v>
          </cell>
          <cell r="J1037" t="str">
            <v>01/12/2022</v>
          </cell>
          <cell r="K1037">
            <v>517393</v>
          </cell>
          <cell r="L1037">
            <v>2847701.93</v>
          </cell>
          <cell r="M1037">
            <v>1791808.5</v>
          </cell>
          <cell r="N1037">
            <v>185</v>
          </cell>
          <cell r="O1037">
            <v>384.19</v>
          </cell>
          <cell r="P1037">
            <v>1.33</v>
          </cell>
          <cell r="Q1037">
            <v>101</v>
          </cell>
          <cell r="R1037">
            <v>8</v>
          </cell>
          <cell r="S1037">
            <v>538.27</v>
          </cell>
          <cell r="T1037">
            <v>16</v>
          </cell>
          <cell r="U1037">
            <v>1258.33</v>
          </cell>
          <cell r="V1037">
            <v>35.22</v>
          </cell>
          <cell r="W1037">
            <v>2.1906116079118543</v>
          </cell>
          <cell r="X1037">
            <v>848.94</v>
          </cell>
          <cell r="Y1037">
            <v>8.2100000000000009</v>
          </cell>
          <cell r="Z1037">
            <v>53.33</v>
          </cell>
          <cell r="AA1037">
            <v>274737.43</v>
          </cell>
          <cell r="AB1037">
            <v>0.89</v>
          </cell>
          <cell r="AC1037">
            <v>6.81</v>
          </cell>
          <cell r="AD1037">
            <v>44</v>
          </cell>
          <cell r="AE1037">
            <v>3405</v>
          </cell>
          <cell r="AF1037">
            <v>574</v>
          </cell>
          <cell r="AG1037">
            <v>0.7</v>
          </cell>
          <cell r="AH1037">
            <v>40.74</v>
          </cell>
          <cell r="AI1037">
            <v>13.22</v>
          </cell>
          <cell r="AJ1037">
            <v>4.8</v>
          </cell>
          <cell r="AK1037">
            <v>1.69</v>
          </cell>
          <cell r="AL1037">
            <v>6715</v>
          </cell>
          <cell r="AM1037">
            <v>843.15</v>
          </cell>
          <cell r="AN1037">
            <v>23.75</v>
          </cell>
          <cell r="AO1037">
            <v>110</v>
          </cell>
        </row>
        <row r="1038">
          <cell r="A1038" t="str">
            <v>La Florida</v>
          </cell>
          <cell r="B1038" t="str">
            <v xml:space="preserve"> Los Valles 1000</v>
          </cell>
          <cell r="C1038">
            <v>190307695</v>
          </cell>
          <cell r="D1038">
            <v>5465</v>
          </cell>
          <cell r="E1038">
            <v>71</v>
          </cell>
          <cell r="F1038">
            <v>71</v>
          </cell>
          <cell r="G1038">
            <v>3</v>
          </cell>
          <cell r="H1038">
            <v>1</v>
          </cell>
          <cell r="I1038">
            <v>1</v>
          </cell>
          <cell r="J1038" t="str">
            <v>01/12/2022</v>
          </cell>
          <cell r="K1038">
            <v>366376</v>
          </cell>
          <cell r="L1038">
            <v>1375949.93</v>
          </cell>
          <cell r="M1038">
            <v>1159154.1100000001</v>
          </cell>
          <cell r="N1038">
            <v>182</v>
          </cell>
          <cell r="O1038">
            <v>427.54</v>
          </cell>
          <cell r="P1038">
            <v>1.32</v>
          </cell>
          <cell r="Q1038">
            <v>107</v>
          </cell>
          <cell r="R1038">
            <v>13</v>
          </cell>
          <cell r="S1038">
            <v>556.75</v>
          </cell>
          <cell r="T1038">
            <v>19</v>
          </cell>
          <cell r="U1038">
            <v>1171.98</v>
          </cell>
          <cell r="V1038">
            <v>54.97</v>
          </cell>
          <cell r="W1038">
            <v>2.0681218214481398</v>
          </cell>
          <cell r="X1038">
            <v>1012.89</v>
          </cell>
          <cell r="Y1038">
            <v>5.3</v>
          </cell>
          <cell r="Z1038">
            <v>52.79</v>
          </cell>
          <cell r="AA1038">
            <v>180044.42</v>
          </cell>
          <cell r="AB1038">
            <v>1.3</v>
          </cell>
          <cell r="AC1038">
            <v>7.5</v>
          </cell>
          <cell r="AD1038">
            <v>42.24</v>
          </cell>
          <cell r="AE1038">
            <v>2814</v>
          </cell>
          <cell r="AF1038">
            <v>736</v>
          </cell>
          <cell r="AG1038">
            <v>0.89</v>
          </cell>
          <cell r="AH1038">
            <v>57.58</v>
          </cell>
          <cell r="AI1038">
            <v>18.989999999999998</v>
          </cell>
          <cell r="AJ1038">
            <v>5.59</v>
          </cell>
          <cell r="AK1038">
            <v>2.12</v>
          </cell>
          <cell r="AL1038">
            <v>6098</v>
          </cell>
          <cell r="AM1038">
            <v>810.97</v>
          </cell>
          <cell r="AN1038">
            <v>15.28</v>
          </cell>
          <cell r="AO1038">
            <v>90</v>
          </cell>
        </row>
        <row r="1039">
          <cell r="A1039" t="str">
            <v>La Reina</v>
          </cell>
          <cell r="B1039" t="str">
            <v xml:space="preserve"> Monseñor Edwards/Simon Bolivar</v>
          </cell>
          <cell r="C1039">
            <v>766106000</v>
          </cell>
          <cell r="D1039">
            <v>22000</v>
          </cell>
          <cell r="E1039">
            <v>250</v>
          </cell>
          <cell r="F1039">
            <v>600</v>
          </cell>
          <cell r="G1039">
            <v>5</v>
          </cell>
          <cell r="H1039">
            <v>4</v>
          </cell>
          <cell r="I1039">
            <v>0</v>
          </cell>
          <cell r="J1039" t="str">
            <v>01/12/2022</v>
          </cell>
          <cell r="K1039">
            <v>92678</v>
          </cell>
          <cell r="L1039">
            <v>1296980.73</v>
          </cell>
          <cell r="M1039">
            <v>190795.89</v>
          </cell>
          <cell r="N1039">
            <v>28</v>
          </cell>
          <cell r="O1039">
            <v>636.16</v>
          </cell>
          <cell r="P1039">
            <v>0.82</v>
          </cell>
          <cell r="Q1039">
            <v>15</v>
          </cell>
          <cell r="R1039">
            <v>17</v>
          </cell>
          <cell r="S1039">
            <v>783.55</v>
          </cell>
          <cell r="T1039">
            <v>4</v>
          </cell>
          <cell r="U1039">
            <v>1244.3399999999999</v>
          </cell>
          <cell r="V1039">
            <v>0</v>
          </cell>
          <cell r="W1039">
            <v>1.7040330196173972</v>
          </cell>
          <cell r="X1039">
            <v>1393.46</v>
          </cell>
          <cell r="Y1039">
            <v>3.3</v>
          </cell>
          <cell r="Z1039">
            <v>33.53</v>
          </cell>
          <cell r="AA1039">
            <v>46581.770000000004</v>
          </cell>
          <cell r="AB1039">
            <v>3.88</v>
          </cell>
          <cell r="AC1039">
            <v>4.92</v>
          </cell>
          <cell r="AD1039">
            <v>6.16</v>
          </cell>
          <cell r="AE1039">
            <v>379</v>
          </cell>
          <cell r="AF1039">
            <v>103</v>
          </cell>
          <cell r="AG1039">
            <v>0.49</v>
          </cell>
          <cell r="AH1039">
            <v>26.67</v>
          </cell>
          <cell r="AI1039">
            <v>6.94</v>
          </cell>
          <cell r="AJ1039">
            <v>3.21</v>
          </cell>
          <cell r="AK1039">
            <v>1.23</v>
          </cell>
          <cell r="AL1039">
            <v>1106</v>
          </cell>
          <cell r="AM1039">
            <v>810.3</v>
          </cell>
          <cell r="AN1039">
            <v>17.28</v>
          </cell>
          <cell r="AO1039">
            <v>90</v>
          </cell>
        </row>
        <row r="1040">
          <cell r="A1040" t="str">
            <v>Santiago</v>
          </cell>
          <cell r="B1040" t="str">
            <v xml:space="preserve"> Casona Esmeralda entre San Antonio y Mac Iver</v>
          </cell>
          <cell r="C1040">
            <v>870575000</v>
          </cell>
          <cell r="D1040">
            <v>25000</v>
          </cell>
          <cell r="E1040">
            <v>810</v>
          </cell>
          <cell r="F1040">
            <v>810</v>
          </cell>
          <cell r="G1040">
            <v>24</v>
          </cell>
          <cell r="H1040">
            <v>7</v>
          </cell>
          <cell r="I1040">
            <v>8</v>
          </cell>
          <cell r="J1040" t="str">
            <v>01/12/2022</v>
          </cell>
          <cell r="K1040">
            <v>402847</v>
          </cell>
          <cell r="L1040">
            <v>1868007.66</v>
          </cell>
          <cell r="M1040">
            <v>314094.71999999997</v>
          </cell>
          <cell r="N1040">
            <v>94</v>
          </cell>
          <cell r="O1040">
            <v>389.63</v>
          </cell>
          <cell r="P1040">
            <v>2.16</v>
          </cell>
          <cell r="Q1040">
            <v>77</v>
          </cell>
          <cell r="R1040">
            <v>11</v>
          </cell>
          <cell r="S1040">
            <v>384.8</v>
          </cell>
          <cell r="T1040">
            <v>7</v>
          </cell>
          <cell r="U1040">
            <v>1185.6400000000001</v>
          </cell>
          <cell r="V1040">
            <v>0</v>
          </cell>
          <cell r="W1040">
            <v>3.4886025335688422</v>
          </cell>
          <cell r="X1040">
            <v>1145.54</v>
          </cell>
          <cell r="Y1040">
            <v>5.23</v>
          </cell>
          <cell r="Z1040">
            <v>38.57</v>
          </cell>
          <cell r="AA1040">
            <v>209226.05</v>
          </cell>
          <cell r="AB1040">
            <v>2.4300000000000002</v>
          </cell>
          <cell r="AC1040">
            <v>9.48</v>
          </cell>
          <cell r="AD1040">
            <v>4.3099999999999996</v>
          </cell>
          <cell r="AE1040">
            <v>5799</v>
          </cell>
          <cell r="AF1040">
            <v>4045</v>
          </cell>
          <cell r="AG1040">
            <v>2.02</v>
          </cell>
          <cell r="AH1040">
            <v>59.57</v>
          </cell>
          <cell r="AI1040">
            <v>9.6300000000000008</v>
          </cell>
          <cell r="AJ1040">
            <v>10.62</v>
          </cell>
          <cell r="AK1040">
            <v>3.37</v>
          </cell>
          <cell r="AL1040">
            <v>14405</v>
          </cell>
          <cell r="AM1040">
            <v>589.23</v>
          </cell>
          <cell r="AN1040">
            <v>48.24</v>
          </cell>
          <cell r="AO1040">
            <v>85</v>
          </cell>
        </row>
        <row r="1041">
          <cell r="A1041" t="str">
            <v>Ñuñoa</v>
          </cell>
          <cell r="B1041" t="str">
            <v xml:space="preserve"> Ñuñoa</v>
          </cell>
          <cell r="C1041">
            <v>200000000</v>
          </cell>
          <cell r="D1041">
            <v>5743.3310000000001</v>
          </cell>
          <cell r="E1041">
            <v>150</v>
          </cell>
          <cell r="F1041">
            <v>226</v>
          </cell>
          <cell r="G1041">
            <v>4</v>
          </cell>
          <cell r="H1041">
            <v>2</v>
          </cell>
          <cell r="I1041">
            <v>2</v>
          </cell>
          <cell r="J1041" t="str">
            <v>01/12/2022</v>
          </cell>
          <cell r="K1041">
            <v>208048</v>
          </cell>
          <cell r="L1041">
            <v>508452.16</v>
          </cell>
          <cell r="M1041">
            <v>300354.24</v>
          </cell>
          <cell r="N1041">
            <v>47</v>
          </cell>
          <cell r="O1041">
            <v>462.1</v>
          </cell>
          <cell r="P1041">
            <v>1.08</v>
          </cell>
          <cell r="Q1041">
            <v>28</v>
          </cell>
          <cell r="R1041">
            <v>26</v>
          </cell>
          <cell r="S1041">
            <v>535.08000000000004</v>
          </cell>
          <cell r="T1041">
            <v>6</v>
          </cell>
          <cell r="U1041">
            <v>1089.4000000000001</v>
          </cell>
          <cell r="V1041">
            <v>0</v>
          </cell>
          <cell r="W1041">
            <v>3.3821747955052932</v>
          </cell>
          <cell r="X1041">
            <v>1192.3900000000001</v>
          </cell>
          <cell r="Y1041">
            <v>2.82</v>
          </cell>
          <cell r="Z1041">
            <v>48.36</v>
          </cell>
          <cell r="AA1041">
            <v>83721</v>
          </cell>
          <cell r="AB1041">
            <v>0</v>
          </cell>
          <cell r="AC1041">
            <v>2.06</v>
          </cell>
          <cell r="AD1041">
            <v>7.3</v>
          </cell>
          <cell r="AE1041">
            <v>1335</v>
          </cell>
          <cell r="AF1041">
            <v>446</v>
          </cell>
          <cell r="AG1041">
            <v>0.74</v>
          </cell>
          <cell r="AH1041">
            <v>20.54</v>
          </cell>
          <cell r="AI1041">
            <v>5.76</v>
          </cell>
          <cell r="AJ1041">
            <v>2.6</v>
          </cell>
          <cell r="AK1041">
            <v>1.02</v>
          </cell>
          <cell r="AL1041">
            <v>2313</v>
          </cell>
          <cell r="AM1041">
            <v>790.9</v>
          </cell>
          <cell r="AN1041">
            <v>22.43</v>
          </cell>
          <cell r="AO1041">
            <v>83</v>
          </cell>
        </row>
        <row r="1042">
          <cell r="A1042" t="str">
            <v>La Reina</v>
          </cell>
          <cell r="B1042" t="str">
            <v xml:space="preserve"> La Reina</v>
          </cell>
          <cell r="C1042">
            <v>393499900</v>
          </cell>
          <cell r="D1042">
            <v>11300</v>
          </cell>
          <cell r="E1042">
            <v>164</v>
          </cell>
          <cell r="F1042">
            <v>526</v>
          </cell>
          <cell r="G1042">
            <v>6</v>
          </cell>
          <cell r="H1042">
            <v>4</v>
          </cell>
          <cell r="I1042">
            <v>4</v>
          </cell>
          <cell r="J1042" t="str">
            <v>01/12/2022</v>
          </cell>
          <cell r="K1042">
            <v>92678</v>
          </cell>
          <cell r="L1042">
            <v>1296980.73</v>
          </cell>
          <cell r="M1042">
            <v>190795.89</v>
          </cell>
          <cell r="N1042">
            <v>28</v>
          </cell>
          <cell r="O1042">
            <v>636.16</v>
          </cell>
          <cell r="P1042">
            <v>0.82</v>
          </cell>
          <cell r="Q1042">
            <v>15</v>
          </cell>
          <cell r="R1042">
            <v>17</v>
          </cell>
          <cell r="S1042">
            <v>783.55</v>
          </cell>
          <cell r="T1042">
            <v>4</v>
          </cell>
          <cell r="U1042">
            <v>1244.3399999999999</v>
          </cell>
          <cell r="V1042">
            <v>0</v>
          </cell>
          <cell r="W1042">
            <v>1.7040330196173972</v>
          </cell>
          <cell r="X1042">
            <v>1393.46</v>
          </cell>
          <cell r="Y1042">
            <v>3.3</v>
          </cell>
          <cell r="Z1042">
            <v>33.53</v>
          </cell>
          <cell r="AA1042">
            <v>46581.770000000004</v>
          </cell>
          <cell r="AB1042">
            <v>3.88</v>
          </cell>
          <cell r="AC1042">
            <v>4.92</v>
          </cell>
          <cell r="AD1042">
            <v>6.16</v>
          </cell>
          <cell r="AE1042">
            <v>379</v>
          </cell>
          <cell r="AF1042">
            <v>103</v>
          </cell>
          <cell r="AG1042">
            <v>0.49</v>
          </cell>
          <cell r="AH1042">
            <v>26.67</v>
          </cell>
          <cell r="AI1042">
            <v>6.94</v>
          </cell>
          <cell r="AJ1042">
            <v>3.21</v>
          </cell>
          <cell r="AK1042">
            <v>1.23</v>
          </cell>
          <cell r="AL1042">
            <v>1106</v>
          </cell>
          <cell r="AM1042">
            <v>810.3</v>
          </cell>
          <cell r="AN1042">
            <v>17.28</v>
          </cell>
          <cell r="AO1042">
            <v>90</v>
          </cell>
        </row>
        <row r="1043">
          <cell r="A1043" t="str">
            <v>Santiago</v>
          </cell>
          <cell r="B1043" t="str">
            <v xml:space="preserve"> Chicureo</v>
          </cell>
          <cell r="C1043">
            <v>354400000</v>
          </cell>
          <cell r="D1043">
            <v>10256.41</v>
          </cell>
          <cell r="E1043">
            <v>120</v>
          </cell>
          <cell r="F1043">
            <v>120</v>
          </cell>
          <cell r="G1043">
            <v>2</v>
          </cell>
          <cell r="H1043">
            <v>3</v>
          </cell>
          <cell r="I1043">
            <v>2</v>
          </cell>
          <cell r="J1043" t="str">
            <v>01/12/2022</v>
          </cell>
          <cell r="K1043">
            <v>402847</v>
          </cell>
          <cell r="L1043">
            <v>1868007.66</v>
          </cell>
          <cell r="M1043">
            <v>314094.71999999997</v>
          </cell>
          <cell r="N1043">
            <v>94</v>
          </cell>
          <cell r="O1043">
            <v>389.63</v>
          </cell>
          <cell r="P1043">
            <v>2.16</v>
          </cell>
          <cell r="Q1043">
            <v>77</v>
          </cell>
          <cell r="R1043">
            <v>11</v>
          </cell>
          <cell r="S1043">
            <v>384.8</v>
          </cell>
          <cell r="T1043">
            <v>7</v>
          </cell>
          <cell r="U1043">
            <v>1185.6400000000001</v>
          </cell>
          <cell r="V1043">
            <v>0</v>
          </cell>
          <cell r="W1043">
            <v>3.4886025335688422</v>
          </cell>
          <cell r="X1043">
            <v>1145.54</v>
          </cell>
          <cell r="Y1043">
            <v>5.23</v>
          </cell>
          <cell r="Z1043">
            <v>38.57</v>
          </cell>
          <cell r="AA1043">
            <v>209226.05</v>
          </cell>
          <cell r="AB1043">
            <v>2.4300000000000002</v>
          </cell>
          <cell r="AC1043">
            <v>9.48</v>
          </cell>
          <cell r="AD1043">
            <v>4.3099999999999996</v>
          </cell>
          <cell r="AE1043">
            <v>5799</v>
          </cell>
          <cell r="AF1043">
            <v>4045</v>
          </cell>
          <cell r="AG1043">
            <v>2.02</v>
          </cell>
          <cell r="AH1043">
            <v>59.57</v>
          </cell>
          <cell r="AI1043">
            <v>9.6300000000000008</v>
          </cell>
          <cell r="AJ1043">
            <v>10.62</v>
          </cell>
          <cell r="AK1043">
            <v>3.37</v>
          </cell>
          <cell r="AL1043">
            <v>14405</v>
          </cell>
          <cell r="AM1043">
            <v>589.23</v>
          </cell>
          <cell r="AN1043">
            <v>48.24</v>
          </cell>
          <cell r="AO1043">
            <v>85</v>
          </cell>
        </row>
        <row r="1044">
          <cell r="A1044" t="str">
            <v>Pudahuel</v>
          </cell>
          <cell r="B1044" t="str">
            <v xml:space="preserve"> san daniel/federico errazuriz</v>
          </cell>
          <cell r="C1044">
            <v>75000000</v>
          </cell>
          <cell r="D1044">
            <v>2153.7489999999998</v>
          </cell>
          <cell r="E1044">
            <v>84</v>
          </cell>
          <cell r="F1044">
            <v>88</v>
          </cell>
          <cell r="G1044">
            <v>4</v>
          </cell>
          <cell r="H1044">
            <v>2</v>
          </cell>
          <cell r="I1044">
            <v>1</v>
          </cell>
          <cell r="J1044" t="str">
            <v>01/12/2022</v>
          </cell>
          <cell r="K1044">
            <v>222754</v>
          </cell>
          <cell r="L1044">
            <v>1048199.86</v>
          </cell>
          <cell r="M1044">
            <v>752623.24</v>
          </cell>
          <cell r="N1044">
            <v>72</v>
          </cell>
          <cell r="O1044">
            <v>384.8</v>
          </cell>
          <cell r="P1044">
            <v>0.97</v>
          </cell>
          <cell r="Q1044">
            <v>39</v>
          </cell>
          <cell r="R1044">
            <v>1</v>
          </cell>
          <cell r="S1044">
            <v>374.17</v>
          </cell>
          <cell r="T1044">
            <v>13</v>
          </cell>
          <cell r="U1044">
            <v>660.45</v>
          </cell>
          <cell r="V1044">
            <v>0</v>
          </cell>
          <cell r="W1044">
            <v>1.7894542944139189</v>
          </cell>
          <cell r="X1044">
            <v>860.85</v>
          </cell>
          <cell r="Y1044">
            <v>8.7100000000000009</v>
          </cell>
          <cell r="Z1044">
            <v>40.11</v>
          </cell>
          <cell r="AA1044">
            <v>123507.95999999999</v>
          </cell>
          <cell r="AB1044">
            <v>0.44</v>
          </cell>
          <cell r="AC1044">
            <v>9.2899999999999991</v>
          </cell>
          <cell r="AD1044">
            <v>30.22</v>
          </cell>
          <cell r="AE1044">
            <v>2592</v>
          </cell>
          <cell r="AF1044">
            <v>331</v>
          </cell>
          <cell r="AG1044">
            <v>1.18</v>
          </cell>
          <cell r="AH1044">
            <v>19.350000000000001</v>
          </cell>
          <cell r="AI1044">
            <v>22.51</v>
          </cell>
          <cell r="AJ1044">
            <v>8.08</v>
          </cell>
          <cell r="AK1044">
            <v>2.64</v>
          </cell>
          <cell r="AL1044">
            <v>4718</v>
          </cell>
          <cell r="AM1044">
            <v>729.19</v>
          </cell>
          <cell r="AN1044">
            <v>6.3</v>
          </cell>
          <cell r="AO1044">
            <v>105</v>
          </cell>
        </row>
        <row r="1045">
          <cell r="A1045" t="str">
            <v>Ñuñoa</v>
          </cell>
          <cell r="B1045" t="str">
            <v xml:space="preserve"> Santa Julia</v>
          </cell>
          <cell r="C1045">
            <v>452699000</v>
          </cell>
          <cell r="D1045">
            <v>13000</v>
          </cell>
          <cell r="E1045">
            <v>229</v>
          </cell>
          <cell r="F1045">
            <v>523</v>
          </cell>
          <cell r="G1045">
            <v>6</v>
          </cell>
          <cell r="H1045">
            <v>2</v>
          </cell>
          <cell r="I1045">
            <v>3</v>
          </cell>
          <cell r="J1045" t="str">
            <v>01/12/2022</v>
          </cell>
          <cell r="K1045">
            <v>208048</v>
          </cell>
          <cell r="L1045">
            <v>508452.16</v>
          </cell>
          <cell r="M1045">
            <v>300354.24</v>
          </cell>
          <cell r="N1045">
            <v>47</v>
          </cell>
          <cell r="O1045">
            <v>462.1</v>
          </cell>
          <cell r="P1045">
            <v>1.08</v>
          </cell>
          <cell r="Q1045">
            <v>28</v>
          </cell>
          <cell r="R1045">
            <v>26</v>
          </cell>
          <cell r="S1045">
            <v>535.08000000000004</v>
          </cell>
          <cell r="T1045">
            <v>6</v>
          </cell>
          <cell r="U1045">
            <v>1089.4000000000001</v>
          </cell>
          <cell r="V1045">
            <v>0</v>
          </cell>
          <cell r="W1045">
            <v>3.3821747955052932</v>
          </cell>
          <cell r="X1045">
            <v>1192.3900000000001</v>
          </cell>
          <cell r="Y1045">
            <v>2.82</v>
          </cell>
          <cell r="Z1045">
            <v>48.36</v>
          </cell>
          <cell r="AA1045">
            <v>83721</v>
          </cell>
          <cell r="AB1045">
            <v>0</v>
          </cell>
          <cell r="AC1045">
            <v>2.06</v>
          </cell>
          <cell r="AD1045">
            <v>7.3</v>
          </cell>
          <cell r="AE1045">
            <v>1335</v>
          </cell>
          <cell r="AF1045">
            <v>446</v>
          </cell>
          <cell r="AG1045">
            <v>0.74</v>
          </cell>
          <cell r="AH1045">
            <v>20.54</v>
          </cell>
          <cell r="AI1045">
            <v>5.76</v>
          </cell>
          <cell r="AJ1045">
            <v>2.6</v>
          </cell>
          <cell r="AK1045">
            <v>1.02</v>
          </cell>
          <cell r="AL1045">
            <v>2313</v>
          </cell>
          <cell r="AM1045">
            <v>790.9</v>
          </cell>
          <cell r="AN1045">
            <v>22.43</v>
          </cell>
          <cell r="AO1045">
            <v>83</v>
          </cell>
        </row>
        <row r="1046">
          <cell r="A1046" t="str">
            <v>Colina</v>
          </cell>
          <cell r="B1046" t="str">
            <v xml:space="preserve"> An San José </v>
          </cell>
          <cell r="C1046">
            <v>626814000</v>
          </cell>
          <cell r="D1046">
            <v>18000</v>
          </cell>
          <cell r="E1046">
            <v>227</v>
          </cell>
          <cell r="F1046">
            <v>900</v>
          </cell>
          <cell r="G1046">
            <v>5</v>
          </cell>
          <cell r="H1046">
            <v>4</v>
          </cell>
          <cell r="I1046">
            <v>2</v>
          </cell>
          <cell r="J1046" t="str">
            <v>01/12/2022</v>
          </cell>
          <cell r="K1046">
            <v>117839</v>
          </cell>
          <cell r="L1046">
            <v>1115239.6200000001</v>
          </cell>
          <cell r="M1046">
            <v>734015.35</v>
          </cell>
          <cell r="N1046">
            <v>57</v>
          </cell>
          <cell r="O1046">
            <v>487.23</v>
          </cell>
          <cell r="P1046">
            <v>0.96</v>
          </cell>
          <cell r="Q1046">
            <v>30</v>
          </cell>
          <cell r="R1046">
            <v>10</v>
          </cell>
          <cell r="S1046">
            <v>632.22</v>
          </cell>
          <cell r="T1046">
            <v>7</v>
          </cell>
          <cell r="U1046">
            <v>1011.29</v>
          </cell>
          <cell r="V1046">
            <v>45.41</v>
          </cell>
          <cell r="W1046">
            <v>1.4295011588942701</v>
          </cell>
          <cell r="X1046">
            <v>1149.29</v>
          </cell>
          <cell r="Y1046">
            <v>14.4</v>
          </cell>
          <cell r="Z1046">
            <v>37.659999999999997</v>
          </cell>
          <cell r="AA1046">
            <v>74060.31</v>
          </cell>
          <cell r="AB1046">
            <v>1.78</v>
          </cell>
          <cell r="AC1046">
            <v>12.23</v>
          </cell>
          <cell r="AD1046">
            <v>10.3</v>
          </cell>
          <cell r="AE1046">
            <v>756</v>
          </cell>
          <cell r="AF1046">
            <v>160</v>
          </cell>
          <cell r="AG1046">
            <v>0.53</v>
          </cell>
          <cell r="AH1046">
            <v>35.71</v>
          </cell>
          <cell r="AI1046">
            <v>25.46</v>
          </cell>
          <cell r="AJ1046">
            <v>8.3000000000000007</v>
          </cell>
          <cell r="AK1046">
            <v>1.34</v>
          </cell>
          <cell r="AL1046">
            <v>1830</v>
          </cell>
          <cell r="AM1046">
            <v>714.93</v>
          </cell>
          <cell r="AN1046">
            <v>9.42</v>
          </cell>
          <cell r="AO1046">
            <v>90</v>
          </cell>
        </row>
        <row r="1047">
          <cell r="A1047" t="str">
            <v>Quilicura</v>
          </cell>
          <cell r="B1047" t="str">
            <v xml:space="preserve"> Quilicura</v>
          </cell>
          <cell r="C1047">
            <v>73000000</v>
          </cell>
          <cell r="D1047">
            <v>2096.3159999999998</v>
          </cell>
          <cell r="E1047">
            <v>80</v>
          </cell>
          <cell r="F1047">
            <v>90</v>
          </cell>
          <cell r="G1047">
            <v>3</v>
          </cell>
          <cell r="H1047">
            <v>1</v>
          </cell>
          <cell r="I1047">
            <v>1</v>
          </cell>
          <cell r="J1047" t="str">
            <v>01/12/2022</v>
          </cell>
          <cell r="K1047">
            <v>209676</v>
          </cell>
          <cell r="L1047">
            <v>844303.87</v>
          </cell>
          <cell r="M1047">
            <v>717587.71</v>
          </cell>
          <cell r="N1047">
            <v>65</v>
          </cell>
          <cell r="O1047">
            <v>489.88</v>
          </cell>
          <cell r="P1047">
            <v>1.24</v>
          </cell>
          <cell r="Q1047">
            <v>33</v>
          </cell>
          <cell r="R1047">
            <v>2</v>
          </cell>
          <cell r="S1047">
            <v>614.71</v>
          </cell>
          <cell r="T1047">
            <v>9</v>
          </cell>
          <cell r="U1047">
            <v>885.04</v>
          </cell>
          <cell r="V1047">
            <v>12.73</v>
          </cell>
          <cell r="W1047">
            <v>1.6805772039258704</v>
          </cell>
          <cell r="X1047">
            <v>761.99</v>
          </cell>
          <cell r="Y1047">
            <v>6.3</v>
          </cell>
          <cell r="Z1047">
            <v>32.17</v>
          </cell>
          <cell r="AA1047">
            <v>81559.75</v>
          </cell>
          <cell r="AB1047">
            <v>0.62</v>
          </cell>
          <cell r="AC1047">
            <v>7.25</v>
          </cell>
          <cell r="AD1047">
            <v>16.260000000000002</v>
          </cell>
          <cell r="AE1047">
            <v>2065</v>
          </cell>
          <cell r="AF1047">
            <v>283</v>
          </cell>
          <cell r="AG1047">
            <v>0.97</v>
          </cell>
          <cell r="AH1047">
            <v>50</v>
          </cell>
          <cell r="AI1047">
            <v>17.920000000000002</v>
          </cell>
          <cell r="AJ1047">
            <v>7.08</v>
          </cell>
          <cell r="AK1047">
            <v>1.71</v>
          </cell>
          <cell r="AL1047">
            <v>3467</v>
          </cell>
          <cell r="AM1047">
            <v>742.79</v>
          </cell>
          <cell r="AN1047">
            <v>12.57</v>
          </cell>
          <cell r="AO1047">
            <v>120</v>
          </cell>
        </row>
        <row r="1048">
          <cell r="A1048" t="str">
            <v>El Bosque</v>
          </cell>
          <cell r="B1048" t="str">
            <v xml:space="preserve"> Juan x/pio x</v>
          </cell>
          <cell r="C1048">
            <v>73000000</v>
          </cell>
          <cell r="D1048">
            <v>2096.3159999999998</v>
          </cell>
          <cell r="E1048">
            <v>180</v>
          </cell>
          <cell r="F1048">
            <v>135</v>
          </cell>
          <cell r="G1048">
            <v>4</v>
          </cell>
          <cell r="H1048">
            <v>2</v>
          </cell>
          <cell r="I1048">
            <v>0</v>
          </cell>
          <cell r="J1048" t="str">
            <v>01/12/2022</v>
          </cell>
          <cell r="K1048">
            <v>162415</v>
          </cell>
          <cell r="L1048">
            <v>329261.03999999998</v>
          </cell>
          <cell r="M1048">
            <v>280109.15999999997</v>
          </cell>
          <cell r="N1048">
            <v>103</v>
          </cell>
          <cell r="O1048">
            <v>294.3</v>
          </cell>
          <cell r="P1048">
            <v>1.47</v>
          </cell>
          <cell r="Q1048">
            <v>49</v>
          </cell>
          <cell r="R1048">
            <v>1</v>
          </cell>
          <cell r="S1048">
            <v>382.68</v>
          </cell>
          <cell r="T1048">
            <v>10</v>
          </cell>
          <cell r="U1048">
            <v>730.49</v>
          </cell>
          <cell r="V1048">
            <v>0</v>
          </cell>
          <cell r="W1048">
            <v>2.0492709973343231</v>
          </cell>
          <cell r="X1048">
            <v>644.53</v>
          </cell>
          <cell r="Y1048">
            <v>16.09</v>
          </cell>
          <cell r="Z1048">
            <v>19.809999999999999</v>
          </cell>
          <cell r="AA1048">
            <v>80324.87</v>
          </cell>
          <cell r="AB1048">
            <v>0.24</v>
          </cell>
          <cell r="AC1048">
            <v>12.95</v>
          </cell>
          <cell r="AD1048">
            <v>72.78</v>
          </cell>
          <cell r="AE1048">
            <v>1372</v>
          </cell>
          <cell r="AF1048">
            <v>234</v>
          </cell>
          <cell r="AG1048">
            <v>0.94</v>
          </cell>
          <cell r="AH1048">
            <v>32.56</v>
          </cell>
          <cell r="AI1048">
            <v>22.65</v>
          </cell>
          <cell r="AJ1048">
            <v>10.220000000000001</v>
          </cell>
          <cell r="AK1048">
            <v>2.61</v>
          </cell>
          <cell r="AL1048">
            <v>4084</v>
          </cell>
          <cell r="AM1048">
            <v>641.95000000000005</v>
          </cell>
          <cell r="AN1048">
            <v>4.71</v>
          </cell>
          <cell r="AO1048">
            <v>105</v>
          </cell>
        </row>
        <row r="1049">
          <cell r="A1049" t="str">
            <v>Lo Prado</v>
          </cell>
          <cell r="B1049" t="str">
            <v xml:space="preserve"> Lo Prado</v>
          </cell>
          <cell r="C1049">
            <v>129000000</v>
          </cell>
          <cell r="D1049">
            <v>3704.4479999999999</v>
          </cell>
          <cell r="E1049">
            <v>110</v>
          </cell>
          <cell r="F1049">
            <v>214</v>
          </cell>
          <cell r="G1049">
            <v>9</v>
          </cell>
          <cell r="H1049">
            <v>2</v>
          </cell>
          <cell r="I1049">
            <v>0</v>
          </cell>
          <cell r="J1049" t="str">
            <v>01/12/2022</v>
          </cell>
          <cell r="K1049">
            <v>95901</v>
          </cell>
          <cell r="L1049">
            <v>306691.98</v>
          </cell>
          <cell r="M1049">
            <v>168752.55</v>
          </cell>
          <cell r="N1049">
            <v>42</v>
          </cell>
          <cell r="O1049">
            <v>273.37</v>
          </cell>
          <cell r="P1049">
            <v>1.08</v>
          </cell>
          <cell r="Q1049">
            <v>23</v>
          </cell>
          <cell r="R1049">
            <v>0</v>
          </cell>
          <cell r="S1049">
            <v>345.23</v>
          </cell>
          <cell r="T1049">
            <v>7</v>
          </cell>
          <cell r="U1049">
            <v>760.15</v>
          </cell>
          <cell r="V1049">
            <v>0</v>
          </cell>
          <cell r="W1049">
            <v>2.0618531130597182</v>
          </cell>
          <cell r="X1049">
            <v>719.34</v>
          </cell>
          <cell r="Y1049">
            <v>8.49</v>
          </cell>
          <cell r="Z1049">
            <v>22.86</v>
          </cell>
          <cell r="AA1049">
            <v>42790.57</v>
          </cell>
          <cell r="AB1049">
            <v>0.98</v>
          </cell>
          <cell r="AC1049">
            <v>13.18</v>
          </cell>
          <cell r="AD1049">
            <v>70.489999999999995</v>
          </cell>
          <cell r="AE1049">
            <v>843</v>
          </cell>
          <cell r="AF1049">
            <v>236</v>
          </cell>
          <cell r="AG1049">
            <v>1.05</v>
          </cell>
          <cell r="AH1049">
            <v>15</v>
          </cell>
          <cell r="AI1049">
            <v>24.48</v>
          </cell>
          <cell r="AJ1049">
            <v>11.34</v>
          </cell>
          <cell r="AK1049">
            <v>3.68</v>
          </cell>
          <cell r="AL1049">
            <v>3168</v>
          </cell>
          <cell r="AM1049">
            <v>562</v>
          </cell>
          <cell r="AN1049">
            <v>1.97</v>
          </cell>
          <cell r="AO1049">
            <v>90</v>
          </cell>
        </row>
        <row r="1050">
          <cell r="A1050" t="str">
            <v>La Florida</v>
          </cell>
          <cell r="B1050" t="str">
            <v xml:space="preserve"> Propiedad de 480m2 cercana a Est. Metro Los Quillayes</v>
          </cell>
          <cell r="C1050">
            <v>150000000</v>
          </cell>
          <cell r="D1050">
            <v>4307.4979999999996</v>
          </cell>
          <cell r="E1050">
            <v>118</v>
          </cell>
          <cell r="F1050">
            <v>480</v>
          </cell>
          <cell r="G1050">
            <v>3</v>
          </cell>
          <cell r="H1050">
            <v>2</v>
          </cell>
          <cell r="I1050">
            <v>0</v>
          </cell>
          <cell r="J1050" t="str">
            <v>01/12/2022</v>
          </cell>
          <cell r="K1050">
            <v>366376</v>
          </cell>
          <cell r="L1050">
            <v>1375949.93</v>
          </cell>
          <cell r="M1050">
            <v>1159154.1100000001</v>
          </cell>
          <cell r="N1050">
            <v>182</v>
          </cell>
          <cell r="O1050">
            <v>427.54</v>
          </cell>
          <cell r="P1050">
            <v>1.32</v>
          </cell>
          <cell r="Q1050">
            <v>107</v>
          </cell>
          <cell r="R1050">
            <v>13</v>
          </cell>
          <cell r="S1050">
            <v>556.75</v>
          </cell>
          <cell r="T1050">
            <v>19</v>
          </cell>
          <cell r="U1050">
            <v>1171.98</v>
          </cell>
          <cell r="V1050">
            <v>54.97</v>
          </cell>
          <cell r="W1050">
            <v>2.0681218214481398</v>
          </cell>
          <cell r="X1050">
            <v>1012.89</v>
          </cell>
          <cell r="Y1050">
            <v>5.3</v>
          </cell>
          <cell r="Z1050">
            <v>52.79</v>
          </cell>
          <cell r="AA1050">
            <v>180044.42</v>
          </cell>
          <cell r="AB1050">
            <v>1.3</v>
          </cell>
          <cell r="AC1050">
            <v>7.5</v>
          </cell>
          <cell r="AD1050">
            <v>42.24</v>
          </cell>
          <cell r="AE1050">
            <v>2814</v>
          </cell>
          <cell r="AF1050">
            <v>736</v>
          </cell>
          <cell r="AG1050">
            <v>0.89</v>
          </cell>
          <cell r="AH1050">
            <v>57.58</v>
          </cell>
          <cell r="AI1050">
            <v>18.989999999999998</v>
          </cell>
          <cell r="AJ1050">
            <v>5.59</v>
          </cell>
          <cell r="AK1050">
            <v>2.12</v>
          </cell>
          <cell r="AL1050">
            <v>6098</v>
          </cell>
          <cell r="AM1050">
            <v>810.97</v>
          </cell>
          <cell r="AN1050">
            <v>15.28</v>
          </cell>
          <cell r="AO1050">
            <v>90</v>
          </cell>
        </row>
        <row r="1051">
          <cell r="A1051" t="str">
            <v>Puente Alto</v>
          </cell>
          <cell r="B1051" t="str">
            <v xml:space="preserve"> Av. El peral/los jardines</v>
          </cell>
          <cell r="C1051">
            <v>77000000</v>
          </cell>
          <cell r="D1051">
            <v>2211.1819999999998</v>
          </cell>
          <cell r="E1051">
            <v>59</v>
          </cell>
          <cell r="F1051">
            <v>72</v>
          </cell>
          <cell r="G1051">
            <v>2</v>
          </cell>
          <cell r="H1051">
            <v>1</v>
          </cell>
          <cell r="I1051">
            <v>0</v>
          </cell>
          <cell r="J1051" t="str">
            <v>01/12/2022</v>
          </cell>
          <cell r="K1051">
            <v>565439</v>
          </cell>
          <cell r="L1051">
            <v>2492680.23</v>
          </cell>
          <cell r="M1051">
            <v>1930758.23</v>
          </cell>
          <cell r="N1051">
            <v>214</v>
          </cell>
          <cell r="O1051">
            <v>532.9</v>
          </cell>
          <cell r="P1051">
            <v>1.25</v>
          </cell>
          <cell r="Q1051">
            <v>106</v>
          </cell>
          <cell r="R1051">
            <v>6</v>
          </cell>
          <cell r="S1051">
            <v>645.05999999999995</v>
          </cell>
          <cell r="T1051">
            <v>15</v>
          </cell>
          <cell r="U1051">
            <v>1378.98</v>
          </cell>
          <cell r="V1051">
            <v>28.19</v>
          </cell>
          <cell r="W1051">
            <v>1.2556730367182511</v>
          </cell>
          <cell r="X1051">
            <v>661.65</v>
          </cell>
          <cell r="Y1051">
            <v>7.67</v>
          </cell>
          <cell r="Z1051">
            <v>51.76</v>
          </cell>
          <cell r="AA1051">
            <v>348064.42</v>
          </cell>
          <cell r="AB1051">
            <v>0.9</v>
          </cell>
          <cell r="AC1051">
            <v>9.34</v>
          </cell>
          <cell r="AD1051">
            <v>69.3</v>
          </cell>
          <cell r="AE1051">
            <v>3624</v>
          </cell>
          <cell r="AF1051">
            <v>875</v>
          </cell>
          <cell r="AG1051">
            <v>0.71</v>
          </cell>
          <cell r="AH1051">
            <v>37.18</v>
          </cell>
          <cell r="AI1051">
            <v>23.31</v>
          </cell>
          <cell r="AJ1051">
            <v>6.78</v>
          </cell>
          <cell r="AK1051">
            <v>1.51</v>
          </cell>
          <cell r="AL1051">
            <v>7593</v>
          </cell>
          <cell r="AM1051">
            <v>800.28</v>
          </cell>
          <cell r="AN1051">
            <v>28.19</v>
          </cell>
          <cell r="AO1051">
            <v>105</v>
          </cell>
        </row>
        <row r="1052">
          <cell r="A1052" t="str">
            <v>Cerro Navia</v>
          </cell>
          <cell r="B1052" t="str">
            <v xml:space="preserve"> Cerro Navia</v>
          </cell>
          <cell r="C1052">
            <v>120000000</v>
          </cell>
          <cell r="D1052">
            <v>3445.998</v>
          </cell>
          <cell r="E1052">
            <v>210</v>
          </cell>
          <cell r="F1052">
            <v>160</v>
          </cell>
          <cell r="G1052">
            <v>5</v>
          </cell>
          <cell r="H1052">
            <v>2</v>
          </cell>
          <cell r="I1052">
            <v>1</v>
          </cell>
          <cell r="J1052" t="str">
            <v>01/12/2022</v>
          </cell>
          <cell r="K1052">
            <v>132401</v>
          </cell>
          <cell r="L1052">
            <v>786372.48</v>
          </cell>
          <cell r="M1052">
            <v>291964.59000000003</v>
          </cell>
          <cell r="N1052">
            <v>63</v>
          </cell>
          <cell r="O1052">
            <v>278.31</v>
          </cell>
          <cell r="P1052">
            <v>0.93</v>
          </cell>
          <cell r="Q1052">
            <v>34</v>
          </cell>
          <cell r="R1052">
            <v>0</v>
          </cell>
          <cell r="S1052">
            <v>362.07</v>
          </cell>
          <cell r="T1052">
            <v>8</v>
          </cell>
          <cell r="U1052">
            <v>753.93</v>
          </cell>
          <cell r="V1052">
            <v>25.29</v>
          </cell>
          <cell r="W1052">
            <v>2.1345046435203114</v>
          </cell>
          <cell r="X1052">
            <v>767.61</v>
          </cell>
          <cell r="Y1052">
            <v>6.93</v>
          </cell>
          <cell r="Z1052">
            <v>28.76</v>
          </cell>
          <cell r="AA1052">
            <v>65353.69</v>
          </cell>
          <cell r="AB1052">
            <v>0.28999999999999998</v>
          </cell>
          <cell r="AC1052">
            <v>17.489999999999998</v>
          </cell>
          <cell r="AD1052">
            <v>81.12</v>
          </cell>
          <cell r="AE1052">
            <v>1039</v>
          </cell>
          <cell r="AF1052">
            <v>123</v>
          </cell>
          <cell r="AG1052">
            <v>0.82</v>
          </cell>
          <cell r="AH1052">
            <v>19</v>
          </cell>
          <cell r="AI1052">
            <v>34.64</v>
          </cell>
          <cell r="AJ1052">
            <v>12.84</v>
          </cell>
          <cell r="AK1052">
            <v>4.4800000000000004</v>
          </cell>
          <cell r="AL1052">
            <v>4872</v>
          </cell>
          <cell r="AM1052">
            <v>510.54</v>
          </cell>
          <cell r="AN1052">
            <v>2.75</v>
          </cell>
          <cell r="AO1052">
            <v>110</v>
          </cell>
        </row>
        <row r="1053">
          <cell r="A1053" t="str">
            <v>Puente Alto</v>
          </cell>
          <cell r="B1053" t="str">
            <v xml:space="preserve"> Cardenal Oviedo con San Carlos</v>
          </cell>
          <cell r="C1053">
            <v>118000000</v>
          </cell>
          <cell r="D1053">
            <v>3388.5650000000001</v>
          </cell>
          <cell r="E1053">
            <v>57</v>
          </cell>
          <cell r="F1053">
            <v>149</v>
          </cell>
          <cell r="G1053">
            <v>3</v>
          </cell>
          <cell r="H1053">
            <v>2</v>
          </cell>
          <cell r="I1053">
            <v>2</v>
          </cell>
          <cell r="J1053" t="str">
            <v>01/12/2022</v>
          </cell>
          <cell r="K1053">
            <v>565439</v>
          </cell>
          <cell r="L1053">
            <v>2492680.23</v>
          </cell>
          <cell r="M1053">
            <v>1930758.23</v>
          </cell>
          <cell r="N1053">
            <v>214</v>
          </cell>
          <cell r="O1053">
            <v>532.9</v>
          </cell>
          <cell r="P1053">
            <v>1.25</v>
          </cell>
          <cell r="Q1053">
            <v>106</v>
          </cell>
          <cell r="R1053">
            <v>6</v>
          </cell>
          <cell r="S1053">
            <v>645.05999999999995</v>
          </cell>
          <cell r="T1053">
            <v>15</v>
          </cell>
          <cell r="U1053">
            <v>1378.98</v>
          </cell>
          <cell r="V1053">
            <v>28.19</v>
          </cell>
          <cell r="W1053">
            <v>1.2556730367182511</v>
          </cell>
          <cell r="X1053">
            <v>661.65</v>
          </cell>
          <cell r="Y1053">
            <v>7.67</v>
          </cell>
          <cell r="Z1053">
            <v>51.76</v>
          </cell>
          <cell r="AA1053">
            <v>348064.42</v>
          </cell>
          <cell r="AB1053">
            <v>0.9</v>
          </cell>
          <cell r="AC1053">
            <v>9.34</v>
          </cell>
          <cell r="AD1053">
            <v>69.3</v>
          </cell>
          <cell r="AE1053">
            <v>3624</v>
          </cell>
          <cell r="AF1053">
            <v>875</v>
          </cell>
          <cell r="AG1053">
            <v>0.71</v>
          </cell>
          <cell r="AH1053">
            <v>37.18</v>
          </cell>
          <cell r="AI1053">
            <v>23.31</v>
          </cell>
          <cell r="AJ1053">
            <v>6.78</v>
          </cell>
          <cell r="AK1053">
            <v>1.51</v>
          </cell>
          <cell r="AL1053">
            <v>7593</v>
          </cell>
          <cell r="AM1053">
            <v>800.28</v>
          </cell>
          <cell r="AN1053">
            <v>28.19</v>
          </cell>
          <cell r="AO1053">
            <v>105</v>
          </cell>
        </row>
        <row r="1054">
          <cell r="A1054" t="str">
            <v>Vitacura</v>
          </cell>
          <cell r="B1054" t="str">
            <v xml:space="preserve"> Alianza francesa-jardin del este d</v>
          </cell>
          <cell r="C1054">
            <v>504933500</v>
          </cell>
          <cell r="D1054">
            <v>14500</v>
          </cell>
          <cell r="E1054">
            <v>267</v>
          </cell>
          <cell r="F1054">
            <v>293</v>
          </cell>
          <cell r="G1054">
            <v>4</v>
          </cell>
          <cell r="H1054">
            <v>4</v>
          </cell>
          <cell r="I1054">
            <v>0</v>
          </cell>
          <cell r="J1054" t="str">
            <v>01/12/2022</v>
          </cell>
          <cell r="K1054">
            <v>85300</v>
          </cell>
          <cell r="L1054">
            <v>1592903.19</v>
          </cell>
          <cell r="M1054">
            <v>257987</v>
          </cell>
          <cell r="N1054">
            <v>4</v>
          </cell>
          <cell r="O1054">
            <v>1583.42</v>
          </cell>
          <cell r="P1054">
            <v>0.28999999999999998</v>
          </cell>
          <cell r="Q1054">
            <v>3</v>
          </cell>
          <cell r="R1054">
            <v>15</v>
          </cell>
          <cell r="S1054">
            <v>1633.06</v>
          </cell>
          <cell r="T1054">
            <v>1</v>
          </cell>
          <cell r="U1054">
            <v>2461.6</v>
          </cell>
          <cell r="V1054">
            <v>0</v>
          </cell>
          <cell r="W1054">
            <v>1.9905213719847887</v>
          </cell>
          <cell r="X1054">
            <v>1717.42</v>
          </cell>
          <cell r="Y1054">
            <v>2.5099999999999998</v>
          </cell>
          <cell r="Z1054">
            <v>35.18</v>
          </cell>
          <cell r="AA1054">
            <v>42926.63</v>
          </cell>
          <cell r="AB1054">
            <v>5.72</v>
          </cell>
          <cell r="AC1054">
            <v>0.79</v>
          </cell>
          <cell r="AD1054">
            <v>1.95</v>
          </cell>
          <cell r="AE1054">
            <v>559</v>
          </cell>
          <cell r="AF1054">
            <v>112</v>
          </cell>
          <cell r="AG1054">
            <v>0.71</v>
          </cell>
          <cell r="AH1054">
            <v>0</v>
          </cell>
          <cell r="AI1054">
            <v>3.48</v>
          </cell>
          <cell r="AJ1054">
            <v>0.79</v>
          </cell>
          <cell r="AK1054">
            <v>0.81</v>
          </cell>
          <cell r="AL1054">
            <v>301</v>
          </cell>
          <cell r="AM1054">
            <v>863.73</v>
          </cell>
          <cell r="AN1054">
            <v>8.7100000000000009</v>
          </cell>
          <cell r="AO1054">
            <v>81</v>
          </cell>
        </row>
        <row r="1055">
          <cell r="A1055" t="str">
            <v>Maipú</v>
          </cell>
          <cell r="B1055" t="str">
            <v xml:space="preserve"> Casa en Sector Villa El Abrazo en Maipu</v>
          </cell>
          <cell r="C1055">
            <v>97504400</v>
          </cell>
          <cell r="D1055">
            <v>2800</v>
          </cell>
          <cell r="E1055">
            <v>65</v>
          </cell>
          <cell r="F1055">
            <v>97</v>
          </cell>
          <cell r="G1055">
            <v>3</v>
          </cell>
          <cell r="H1055">
            <v>3</v>
          </cell>
          <cell r="I1055">
            <v>1</v>
          </cell>
          <cell r="J1055" t="str">
            <v>01/12/2022</v>
          </cell>
          <cell r="K1055">
            <v>517393</v>
          </cell>
          <cell r="L1055">
            <v>2847701.93</v>
          </cell>
          <cell r="M1055">
            <v>1791808.5</v>
          </cell>
          <cell r="N1055">
            <v>185</v>
          </cell>
          <cell r="O1055">
            <v>384.19</v>
          </cell>
          <cell r="P1055">
            <v>1.33</v>
          </cell>
          <cell r="Q1055">
            <v>101</v>
          </cell>
          <cell r="R1055">
            <v>8</v>
          </cell>
          <cell r="S1055">
            <v>538.27</v>
          </cell>
          <cell r="T1055">
            <v>16</v>
          </cell>
          <cell r="U1055">
            <v>1258.33</v>
          </cell>
          <cell r="V1055">
            <v>35.22</v>
          </cell>
          <cell r="W1055">
            <v>2.1906116079118543</v>
          </cell>
          <cell r="X1055">
            <v>848.94</v>
          </cell>
          <cell r="Y1055">
            <v>8.2100000000000009</v>
          </cell>
          <cell r="Z1055">
            <v>53.33</v>
          </cell>
          <cell r="AA1055">
            <v>274737.43</v>
          </cell>
          <cell r="AB1055">
            <v>0.89</v>
          </cell>
          <cell r="AC1055">
            <v>6.81</v>
          </cell>
          <cell r="AD1055">
            <v>44</v>
          </cell>
          <cell r="AE1055">
            <v>3405</v>
          </cell>
          <cell r="AF1055">
            <v>574</v>
          </cell>
          <cell r="AG1055">
            <v>0.7</v>
          </cell>
          <cell r="AH1055">
            <v>40.74</v>
          </cell>
          <cell r="AI1055">
            <v>13.22</v>
          </cell>
          <cell r="AJ1055">
            <v>4.8</v>
          </cell>
          <cell r="AK1055">
            <v>1.69</v>
          </cell>
          <cell r="AL1055">
            <v>6715</v>
          </cell>
          <cell r="AM1055">
            <v>843.15</v>
          </cell>
          <cell r="AN1055">
            <v>23.75</v>
          </cell>
          <cell r="AO1055">
            <v>110</v>
          </cell>
        </row>
        <row r="1056">
          <cell r="A1056" t="str">
            <v>San Miguel</v>
          </cell>
          <cell r="B1056" t="str">
            <v xml:space="preserve"> Gaspar de Soto/Av. Salesianos</v>
          </cell>
          <cell r="C1056">
            <v>280000000</v>
          </cell>
          <cell r="D1056">
            <v>8040.6629999999996</v>
          </cell>
          <cell r="E1056">
            <v>120</v>
          </cell>
          <cell r="F1056">
            <v>178</v>
          </cell>
          <cell r="G1056">
            <v>4</v>
          </cell>
          <cell r="H1056">
            <v>3</v>
          </cell>
          <cell r="I1056">
            <v>0</v>
          </cell>
          <cell r="J1056" t="str">
            <v>01/12/2022</v>
          </cell>
          <cell r="K1056">
            <v>107828</v>
          </cell>
          <cell r="L1056">
            <v>212503.55</v>
          </cell>
          <cell r="M1056">
            <v>111933.5</v>
          </cell>
          <cell r="N1056">
            <v>46</v>
          </cell>
          <cell r="O1056">
            <v>335.75</v>
          </cell>
          <cell r="P1056">
            <v>1.28</v>
          </cell>
          <cell r="Q1056">
            <v>30</v>
          </cell>
          <cell r="R1056">
            <v>4</v>
          </cell>
          <cell r="S1056">
            <v>398.06</v>
          </cell>
          <cell r="T1056">
            <v>4</v>
          </cell>
          <cell r="U1056">
            <v>906.7</v>
          </cell>
          <cell r="V1056">
            <v>0</v>
          </cell>
          <cell r="W1056">
            <v>1.2435673098822997</v>
          </cell>
          <cell r="X1056">
            <v>1228.8</v>
          </cell>
          <cell r="Y1056">
            <v>5.22</v>
          </cell>
          <cell r="Z1056">
            <v>21.59</v>
          </cell>
          <cell r="AA1056">
            <v>49502.54</v>
          </cell>
          <cell r="AB1056">
            <v>0.95</v>
          </cell>
          <cell r="AC1056">
            <v>5.72</v>
          </cell>
          <cell r="AD1056">
            <v>11.06</v>
          </cell>
          <cell r="AE1056">
            <v>1202</v>
          </cell>
          <cell r="AF1056">
            <v>380</v>
          </cell>
          <cell r="AG1056">
            <v>1.25</v>
          </cell>
          <cell r="AH1056">
            <v>24</v>
          </cell>
          <cell r="AI1056">
            <v>17.25</v>
          </cell>
          <cell r="AJ1056">
            <v>5.23</v>
          </cell>
          <cell r="AK1056">
            <v>2.2799999999999998</v>
          </cell>
          <cell r="AL1056">
            <v>2072</v>
          </cell>
          <cell r="AM1056">
            <v>799.86</v>
          </cell>
          <cell r="AN1056">
            <v>1.89</v>
          </cell>
          <cell r="AO1056">
            <v>90</v>
          </cell>
        </row>
        <row r="1057">
          <cell r="A1057" t="str">
            <v>Maipú</v>
          </cell>
          <cell r="B1057" t="str">
            <v xml:space="preserve"> Se Vende Linda Casa 4D / 2B en Maipú</v>
          </cell>
          <cell r="C1057">
            <v>114915900</v>
          </cell>
          <cell r="D1057">
            <v>3300</v>
          </cell>
          <cell r="E1057">
            <v>94</v>
          </cell>
          <cell r="F1057">
            <v>116</v>
          </cell>
          <cell r="G1057">
            <v>4</v>
          </cell>
          <cell r="H1057">
            <v>2</v>
          </cell>
          <cell r="I1057">
            <v>2</v>
          </cell>
          <cell r="J1057" t="str">
            <v>01/12/2022</v>
          </cell>
          <cell r="K1057">
            <v>517393</v>
          </cell>
          <cell r="L1057">
            <v>2847701.93</v>
          </cell>
          <cell r="M1057">
            <v>1791808.5</v>
          </cell>
          <cell r="N1057">
            <v>185</v>
          </cell>
          <cell r="O1057">
            <v>384.19</v>
          </cell>
          <cell r="P1057">
            <v>1.33</v>
          </cell>
          <cell r="Q1057">
            <v>101</v>
          </cell>
          <cell r="R1057">
            <v>8</v>
          </cell>
          <cell r="S1057">
            <v>538.27</v>
          </cell>
          <cell r="T1057">
            <v>16</v>
          </cell>
          <cell r="U1057">
            <v>1258.33</v>
          </cell>
          <cell r="V1057">
            <v>35.22</v>
          </cell>
          <cell r="W1057">
            <v>2.1906116079118543</v>
          </cell>
          <cell r="X1057">
            <v>848.94</v>
          </cell>
          <cell r="Y1057">
            <v>8.2100000000000009</v>
          </cell>
          <cell r="Z1057">
            <v>53.33</v>
          </cell>
          <cell r="AA1057">
            <v>274737.43</v>
          </cell>
          <cell r="AB1057">
            <v>0.89</v>
          </cell>
          <cell r="AC1057">
            <v>6.81</v>
          </cell>
          <cell r="AD1057">
            <v>44</v>
          </cell>
          <cell r="AE1057">
            <v>3405</v>
          </cell>
          <cell r="AF1057">
            <v>574</v>
          </cell>
          <cell r="AG1057">
            <v>0.7</v>
          </cell>
          <cell r="AH1057">
            <v>40.74</v>
          </cell>
          <cell r="AI1057">
            <v>13.22</v>
          </cell>
          <cell r="AJ1057">
            <v>4.8</v>
          </cell>
          <cell r="AK1057">
            <v>1.69</v>
          </cell>
          <cell r="AL1057">
            <v>6715</v>
          </cell>
          <cell r="AM1057">
            <v>843.15</v>
          </cell>
          <cell r="AN1057">
            <v>23.75</v>
          </cell>
          <cell r="AO1057">
            <v>110</v>
          </cell>
        </row>
        <row r="1058">
          <cell r="A1058" t="str">
            <v>Pedro Aguirre Cerda</v>
          </cell>
          <cell r="B1058" t="str">
            <v xml:space="preserve"> Pedro Aguirre Cerda</v>
          </cell>
          <cell r="C1058">
            <v>145000000</v>
          </cell>
          <cell r="D1058">
            <v>4163.915</v>
          </cell>
          <cell r="E1058">
            <v>141</v>
          </cell>
          <cell r="F1058">
            <v>176</v>
          </cell>
          <cell r="G1058">
            <v>5</v>
          </cell>
          <cell r="H1058">
            <v>3</v>
          </cell>
          <cell r="I1058">
            <v>1</v>
          </cell>
          <cell r="J1058" t="str">
            <v>01/12/2022</v>
          </cell>
          <cell r="K1058">
            <v>101035</v>
          </cell>
          <cell r="L1058">
            <v>530088.27</v>
          </cell>
          <cell r="M1058">
            <v>178462.78</v>
          </cell>
          <cell r="N1058">
            <v>61</v>
          </cell>
          <cell r="O1058">
            <v>275.89999999999998</v>
          </cell>
          <cell r="P1058">
            <v>1.31</v>
          </cell>
          <cell r="Q1058">
            <v>33</v>
          </cell>
          <cell r="R1058">
            <v>0</v>
          </cell>
          <cell r="S1058">
            <v>362.65</v>
          </cell>
          <cell r="T1058">
            <v>7</v>
          </cell>
          <cell r="U1058">
            <v>695.3</v>
          </cell>
          <cell r="V1058">
            <v>44</v>
          </cell>
          <cell r="W1058">
            <v>1.3699844057702351</v>
          </cell>
          <cell r="X1058">
            <v>857.74</v>
          </cell>
          <cell r="Y1058">
            <v>8.74</v>
          </cell>
          <cell r="Z1058">
            <v>7.37</v>
          </cell>
          <cell r="AA1058">
            <v>43465</v>
          </cell>
          <cell r="AB1058">
            <v>0</v>
          </cell>
          <cell r="AC1058">
            <v>12.17</v>
          </cell>
          <cell r="AD1058">
            <v>61.23</v>
          </cell>
          <cell r="AE1058">
            <v>736</v>
          </cell>
          <cell r="AF1058">
            <v>222</v>
          </cell>
          <cell r="AG1058">
            <v>0.89</v>
          </cell>
          <cell r="AH1058">
            <v>30</v>
          </cell>
          <cell r="AI1058">
            <v>26.76</v>
          </cell>
          <cell r="AJ1058">
            <v>10</v>
          </cell>
          <cell r="AK1058">
            <v>4.18</v>
          </cell>
          <cell r="AL1058">
            <v>3257</v>
          </cell>
          <cell r="AM1058">
            <v>702.9</v>
          </cell>
          <cell r="AN1058">
            <v>3.31</v>
          </cell>
          <cell r="AO1058">
            <v>120</v>
          </cell>
        </row>
        <row r="1059">
          <cell r="A1059" t="str">
            <v>Puente Alto</v>
          </cell>
          <cell r="B1059" t="str">
            <v xml:space="preserve"> Av. San carlos (ag)/av. Concha y toro</v>
          </cell>
          <cell r="C1059">
            <v>170000000</v>
          </cell>
          <cell r="D1059">
            <v>4881.8310000000001</v>
          </cell>
          <cell r="E1059">
            <v>113</v>
          </cell>
          <cell r="F1059">
            <v>142</v>
          </cell>
          <cell r="G1059">
            <v>5</v>
          </cell>
          <cell r="H1059">
            <v>3</v>
          </cell>
          <cell r="I1059">
            <v>0</v>
          </cell>
          <cell r="J1059" t="str">
            <v>01/12/2022</v>
          </cell>
          <cell r="K1059">
            <v>565439</v>
          </cell>
          <cell r="L1059">
            <v>2492680.23</v>
          </cell>
          <cell r="M1059">
            <v>1930758.23</v>
          </cell>
          <cell r="N1059">
            <v>214</v>
          </cell>
          <cell r="O1059">
            <v>532.9</v>
          </cell>
          <cell r="P1059">
            <v>1.25</v>
          </cell>
          <cell r="Q1059">
            <v>106</v>
          </cell>
          <cell r="R1059">
            <v>6</v>
          </cell>
          <cell r="S1059">
            <v>645.05999999999995</v>
          </cell>
          <cell r="T1059">
            <v>15</v>
          </cell>
          <cell r="U1059">
            <v>1378.98</v>
          </cell>
          <cell r="V1059">
            <v>28.19</v>
          </cell>
          <cell r="W1059">
            <v>1.2556730367182511</v>
          </cell>
          <cell r="X1059">
            <v>661.65</v>
          </cell>
          <cell r="Y1059">
            <v>7.67</v>
          </cell>
          <cell r="Z1059">
            <v>51.76</v>
          </cell>
          <cell r="AA1059">
            <v>348064.42</v>
          </cell>
          <cell r="AB1059">
            <v>0.9</v>
          </cell>
          <cell r="AC1059">
            <v>9.34</v>
          </cell>
          <cell r="AD1059">
            <v>69.3</v>
          </cell>
          <cell r="AE1059">
            <v>3624</v>
          </cell>
          <cell r="AF1059">
            <v>875</v>
          </cell>
          <cell r="AG1059">
            <v>0.71</v>
          </cell>
          <cell r="AH1059">
            <v>37.18</v>
          </cell>
          <cell r="AI1059">
            <v>23.31</v>
          </cell>
          <cell r="AJ1059">
            <v>6.78</v>
          </cell>
          <cell r="AK1059">
            <v>1.51</v>
          </cell>
          <cell r="AL1059">
            <v>7593</v>
          </cell>
          <cell r="AM1059">
            <v>800.28</v>
          </cell>
          <cell r="AN1059">
            <v>28.19</v>
          </cell>
          <cell r="AO1059">
            <v>105</v>
          </cell>
        </row>
        <row r="1060">
          <cell r="A1060" t="str">
            <v>El Bosque</v>
          </cell>
          <cell r="B1060" t="str">
            <v xml:space="preserve"> El Bosque</v>
          </cell>
          <cell r="C1060">
            <v>191526500</v>
          </cell>
          <cell r="D1060">
            <v>5500</v>
          </cell>
          <cell r="E1060">
            <v>80</v>
          </cell>
          <cell r="F1060">
            <v>360</v>
          </cell>
          <cell r="G1060">
            <v>3</v>
          </cell>
          <cell r="H1060">
            <v>1</v>
          </cell>
          <cell r="I1060">
            <v>5</v>
          </cell>
          <cell r="J1060" t="str">
            <v>01/12/2022</v>
          </cell>
          <cell r="K1060">
            <v>162415</v>
          </cell>
          <cell r="L1060">
            <v>329261.03999999998</v>
          </cell>
          <cell r="M1060">
            <v>280109.15999999997</v>
          </cell>
          <cell r="N1060">
            <v>103</v>
          </cell>
          <cell r="O1060">
            <v>294.3</v>
          </cell>
          <cell r="P1060">
            <v>1.47</v>
          </cell>
          <cell r="Q1060">
            <v>49</v>
          </cell>
          <cell r="R1060">
            <v>1</v>
          </cell>
          <cell r="S1060">
            <v>382.68</v>
          </cell>
          <cell r="T1060">
            <v>10</v>
          </cell>
          <cell r="U1060">
            <v>730.49</v>
          </cell>
          <cell r="V1060">
            <v>0</v>
          </cell>
          <cell r="W1060">
            <v>2.0492709973343231</v>
          </cell>
          <cell r="X1060">
            <v>644.53</v>
          </cell>
          <cell r="Y1060">
            <v>16.09</v>
          </cell>
          <cell r="Z1060">
            <v>19.809999999999999</v>
          </cell>
          <cell r="AA1060">
            <v>80324.87</v>
          </cell>
          <cell r="AB1060">
            <v>0.24</v>
          </cell>
          <cell r="AC1060">
            <v>12.95</v>
          </cell>
          <cell r="AD1060">
            <v>72.78</v>
          </cell>
          <cell r="AE1060">
            <v>1372</v>
          </cell>
          <cell r="AF1060">
            <v>234</v>
          </cell>
          <cell r="AG1060">
            <v>0.94</v>
          </cell>
          <cell r="AH1060">
            <v>32.56</v>
          </cell>
          <cell r="AI1060">
            <v>22.65</v>
          </cell>
          <cell r="AJ1060">
            <v>10.220000000000001</v>
          </cell>
          <cell r="AK1060">
            <v>2.61</v>
          </cell>
          <cell r="AL1060">
            <v>4084</v>
          </cell>
          <cell r="AM1060">
            <v>641.95000000000005</v>
          </cell>
          <cell r="AN1060">
            <v>4.71</v>
          </cell>
          <cell r="AO1060">
            <v>105</v>
          </cell>
        </row>
        <row r="1061">
          <cell r="A1061" t="str">
            <v>Providencia</v>
          </cell>
          <cell r="B1061" t="str">
            <v xml:space="preserve"> Diego de Almagro/ El Aguilucho</v>
          </cell>
          <cell r="C1061">
            <v>450957850</v>
          </cell>
          <cell r="D1061">
            <v>12950</v>
          </cell>
          <cell r="E1061">
            <v>151</v>
          </cell>
          <cell r="F1061">
            <v>338</v>
          </cell>
          <cell r="G1061">
            <v>5</v>
          </cell>
          <cell r="H1061">
            <v>5</v>
          </cell>
          <cell r="I1061">
            <v>0</v>
          </cell>
          <cell r="J1061" t="str">
            <v>01/12/2022</v>
          </cell>
          <cell r="K1061">
            <v>141986</v>
          </cell>
          <cell r="L1061">
            <v>2121068.62</v>
          </cell>
          <cell r="M1061">
            <v>262959.53000000003</v>
          </cell>
          <cell r="N1061">
            <v>15</v>
          </cell>
          <cell r="O1061">
            <v>808.55</v>
          </cell>
          <cell r="P1061">
            <v>1.45</v>
          </cell>
          <cell r="Q1061">
            <v>18</v>
          </cell>
          <cell r="R1061">
            <v>23</v>
          </cell>
          <cell r="S1061">
            <v>690.76</v>
          </cell>
          <cell r="T1061">
            <v>6</v>
          </cell>
          <cell r="U1061">
            <v>1084.74</v>
          </cell>
          <cell r="V1061">
            <v>0</v>
          </cell>
          <cell r="W1061">
            <v>4.4714613012020283</v>
          </cell>
          <cell r="X1061">
            <v>1694.2</v>
          </cell>
          <cell r="Y1061">
            <v>3.07</v>
          </cell>
          <cell r="Z1061">
            <v>65.53</v>
          </cell>
          <cell r="AA1061">
            <v>85165.3</v>
          </cell>
          <cell r="AB1061">
            <v>8.2100000000000009</v>
          </cell>
          <cell r="AC1061">
            <v>1.27</v>
          </cell>
          <cell r="AD1061">
            <v>2.15</v>
          </cell>
          <cell r="AE1061">
            <v>1418</v>
          </cell>
          <cell r="AF1061">
            <v>954</v>
          </cell>
          <cell r="AG1061">
            <v>1.54</v>
          </cell>
          <cell r="AH1061">
            <v>18.75</v>
          </cell>
          <cell r="AI1061">
            <v>3.38</v>
          </cell>
          <cell r="AJ1061">
            <v>2.23</v>
          </cell>
          <cell r="AK1061">
            <v>1.34</v>
          </cell>
          <cell r="AL1061">
            <v>2344</v>
          </cell>
          <cell r="AM1061">
            <v>738.17</v>
          </cell>
          <cell r="AN1061">
            <v>37.159999999999997</v>
          </cell>
          <cell r="AO1061">
            <v>65</v>
          </cell>
        </row>
        <row r="1062">
          <cell r="A1062" t="str">
            <v>Colina</v>
          </cell>
          <cell r="B1062" t="str">
            <v xml:space="preserve"> Colina</v>
          </cell>
          <cell r="C1062">
            <v>623331700</v>
          </cell>
          <cell r="D1062">
            <v>17900</v>
          </cell>
          <cell r="E1062">
            <v>283</v>
          </cell>
          <cell r="F1062">
            <v>902</v>
          </cell>
          <cell r="G1062">
            <v>5</v>
          </cell>
          <cell r="H1062">
            <v>5</v>
          </cell>
          <cell r="I1062">
            <v>4</v>
          </cell>
          <cell r="J1062" t="str">
            <v>01/12/2022</v>
          </cell>
          <cell r="K1062">
            <v>117839</v>
          </cell>
          <cell r="L1062">
            <v>1115239.6200000001</v>
          </cell>
          <cell r="M1062">
            <v>734015.35</v>
          </cell>
          <cell r="N1062">
            <v>57</v>
          </cell>
          <cell r="O1062">
            <v>487.23</v>
          </cell>
          <cell r="P1062">
            <v>0.96</v>
          </cell>
          <cell r="Q1062">
            <v>30</v>
          </cell>
          <cell r="R1062">
            <v>10</v>
          </cell>
          <cell r="S1062">
            <v>632.22</v>
          </cell>
          <cell r="T1062">
            <v>7</v>
          </cell>
          <cell r="U1062">
            <v>1011.29</v>
          </cell>
          <cell r="V1062">
            <v>45.41</v>
          </cell>
          <cell r="W1062">
            <v>1.4295011588942701</v>
          </cell>
          <cell r="X1062">
            <v>1149.29</v>
          </cell>
          <cell r="Y1062">
            <v>14.4</v>
          </cell>
          <cell r="Z1062">
            <v>37.659999999999997</v>
          </cell>
          <cell r="AA1062">
            <v>74060.31</v>
          </cell>
          <cell r="AB1062">
            <v>1.78</v>
          </cell>
          <cell r="AC1062">
            <v>12.23</v>
          </cell>
          <cell r="AD1062">
            <v>10.3</v>
          </cell>
          <cell r="AE1062">
            <v>756</v>
          </cell>
          <cell r="AF1062">
            <v>160</v>
          </cell>
          <cell r="AG1062">
            <v>0.53</v>
          </cell>
          <cell r="AH1062">
            <v>35.71</v>
          </cell>
          <cell r="AI1062">
            <v>25.46</v>
          </cell>
          <cell r="AJ1062">
            <v>8.3000000000000007</v>
          </cell>
          <cell r="AK1062">
            <v>1.34</v>
          </cell>
          <cell r="AL1062">
            <v>1830</v>
          </cell>
          <cell r="AM1062">
            <v>714.93</v>
          </cell>
          <cell r="AN1062">
            <v>9.42</v>
          </cell>
          <cell r="AO1062">
            <v>90</v>
          </cell>
        </row>
        <row r="1063">
          <cell r="A1063" t="str">
            <v>Santiago</v>
          </cell>
          <cell r="B1063" t="str">
            <v xml:space="preserve"> Rogelio Ugarte / Santa Elvira</v>
          </cell>
          <cell r="C1063">
            <v>260684978</v>
          </cell>
          <cell r="D1063">
            <v>7486</v>
          </cell>
          <cell r="E1063">
            <v>263</v>
          </cell>
          <cell r="F1063">
            <v>263</v>
          </cell>
          <cell r="G1063">
            <v>8</v>
          </cell>
          <cell r="H1063">
            <v>2</v>
          </cell>
          <cell r="I1063">
            <v>0</v>
          </cell>
          <cell r="J1063" t="str">
            <v>01/12/2022</v>
          </cell>
          <cell r="K1063">
            <v>402847</v>
          </cell>
          <cell r="L1063">
            <v>1868007.66</v>
          </cell>
          <cell r="M1063">
            <v>314094.71999999997</v>
          </cell>
          <cell r="N1063">
            <v>94</v>
          </cell>
          <cell r="O1063">
            <v>389.63</v>
          </cell>
          <cell r="P1063">
            <v>2.16</v>
          </cell>
          <cell r="Q1063">
            <v>77</v>
          </cell>
          <cell r="R1063">
            <v>11</v>
          </cell>
          <cell r="S1063">
            <v>384.8</v>
          </cell>
          <cell r="T1063">
            <v>7</v>
          </cell>
          <cell r="U1063">
            <v>1185.6400000000001</v>
          </cell>
          <cell r="V1063">
            <v>0</v>
          </cell>
          <cell r="W1063">
            <v>3.4886025335688422</v>
          </cell>
          <cell r="X1063">
            <v>1145.54</v>
          </cell>
          <cell r="Y1063">
            <v>5.23</v>
          </cell>
          <cell r="Z1063">
            <v>38.57</v>
          </cell>
          <cell r="AA1063">
            <v>209226.05</v>
          </cell>
          <cell r="AB1063">
            <v>2.4300000000000002</v>
          </cell>
          <cell r="AC1063">
            <v>9.48</v>
          </cell>
          <cell r="AD1063">
            <v>4.3099999999999996</v>
          </cell>
          <cell r="AE1063">
            <v>5799</v>
          </cell>
          <cell r="AF1063">
            <v>4045</v>
          </cell>
          <cell r="AG1063">
            <v>2.02</v>
          </cell>
          <cell r="AH1063">
            <v>59.57</v>
          </cell>
          <cell r="AI1063">
            <v>9.6300000000000008</v>
          </cell>
          <cell r="AJ1063">
            <v>10.62</v>
          </cell>
          <cell r="AK1063">
            <v>3.37</v>
          </cell>
          <cell r="AL1063">
            <v>14405</v>
          </cell>
          <cell r="AM1063">
            <v>589.23</v>
          </cell>
          <cell r="AN1063">
            <v>48.24</v>
          </cell>
          <cell r="AO1063">
            <v>85</v>
          </cell>
        </row>
        <row r="1064">
          <cell r="A1064" t="str">
            <v>Pudahuel</v>
          </cell>
          <cell r="B1064" t="str">
            <v xml:space="preserve"> El pehuen</v>
          </cell>
          <cell r="C1064">
            <v>120000000</v>
          </cell>
          <cell r="D1064">
            <v>3445.998</v>
          </cell>
          <cell r="E1064">
            <v>79</v>
          </cell>
          <cell r="F1064">
            <v>74</v>
          </cell>
          <cell r="G1064">
            <v>3</v>
          </cell>
          <cell r="H1064">
            <v>1</v>
          </cell>
          <cell r="I1064">
            <v>0</v>
          </cell>
          <cell r="J1064" t="str">
            <v>01/12/2022</v>
          </cell>
          <cell r="K1064">
            <v>222754</v>
          </cell>
          <cell r="L1064">
            <v>1048199.86</v>
          </cell>
          <cell r="M1064">
            <v>752623.24</v>
          </cell>
          <cell r="N1064">
            <v>72</v>
          </cell>
          <cell r="O1064">
            <v>384.8</v>
          </cell>
          <cell r="P1064">
            <v>0.97</v>
          </cell>
          <cell r="Q1064">
            <v>39</v>
          </cell>
          <cell r="R1064">
            <v>1</v>
          </cell>
          <cell r="S1064">
            <v>374.17</v>
          </cell>
          <cell r="T1064">
            <v>13</v>
          </cell>
          <cell r="U1064">
            <v>660.45</v>
          </cell>
          <cell r="V1064">
            <v>0</v>
          </cell>
          <cell r="W1064">
            <v>1.7894542944139189</v>
          </cell>
          <cell r="X1064">
            <v>860.85</v>
          </cell>
          <cell r="Y1064">
            <v>8.7100000000000009</v>
          </cell>
          <cell r="Z1064">
            <v>40.11</v>
          </cell>
          <cell r="AA1064">
            <v>123507.95999999999</v>
          </cell>
          <cell r="AB1064">
            <v>0.44</v>
          </cell>
          <cell r="AC1064">
            <v>9.2899999999999991</v>
          </cell>
          <cell r="AD1064">
            <v>30.22</v>
          </cell>
          <cell r="AE1064">
            <v>2592</v>
          </cell>
          <cell r="AF1064">
            <v>331</v>
          </cell>
          <cell r="AG1064">
            <v>1.18</v>
          </cell>
          <cell r="AH1064">
            <v>19.350000000000001</v>
          </cell>
          <cell r="AI1064">
            <v>22.51</v>
          </cell>
          <cell r="AJ1064">
            <v>8.08</v>
          </cell>
          <cell r="AK1064">
            <v>2.64</v>
          </cell>
          <cell r="AL1064">
            <v>4718</v>
          </cell>
          <cell r="AM1064">
            <v>729.19</v>
          </cell>
          <cell r="AN1064">
            <v>6.3</v>
          </cell>
          <cell r="AO1064">
            <v>105</v>
          </cell>
        </row>
        <row r="1065">
          <cell r="A1065" t="str">
            <v>Maipú</v>
          </cell>
          <cell r="B1065" t="str">
            <v xml:space="preserve"> Maipú</v>
          </cell>
          <cell r="C1065">
            <v>105000000</v>
          </cell>
          <cell r="D1065">
            <v>3015.2489999999998</v>
          </cell>
          <cell r="E1065">
            <v>92</v>
          </cell>
          <cell r="F1065">
            <v>128</v>
          </cell>
          <cell r="G1065">
            <v>4</v>
          </cell>
          <cell r="H1065">
            <v>2</v>
          </cell>
          <cell r="I1065">
            <v>1</v>
          </cell>
          <cell r="J1065" t="str">
            <v>01/12/2022</v>
          </cell>
          <cell r="K1065">
            <v>517393</v>
          </cell>
          <cell r="L1065">
            <v>2847701.93</v>
          </cell>
          <cell r="M1065">
            <v>1791808.5</v>
          </cell>
          <cell r="N1065">
            <v>185</v>
          </cell>
          <cell r="O1065">
            <v>384.19</v>
          </cell>
          <cell r="P1065">
            <v>1.33</v>
          </cell>
          <cell r="Q1065">
            <v>101</v>
          </cell>
          <cell r="R1065">
            <v>8</v>
          </cell>
          <cell r="S1065">
            <v>538.27</v>
          </cell>
          <cell r="T1065">
            <v>16</v>
          </cell>
          <cell r="U1065">
            <v>1258.33</v>
          </cell>
          <cell r="V1065">
            <v>35.22</v>
          </cell>
          <cell r="W1065">
            <v>2.1906116079118543</v>
          </cell>
          <cell r="X1065">
            <v>848.94</v>
          </cell>
          <cell r="Y1065">
            <v>8.2100000000000009</v>
          </cell>
          <cell r="Z1065">
            <v>53.33</v>
          </cell>
          <cell r="AA1065">
            <v>274737.43</v>
          </cell>
          <cell r="AB1065">
            <v>0.89</v>
          </cell>
          <cell r="AC1065">
            <v>6.81</v>
          </cell>
          <cell r="AD1065">
            <v>44</v>
          </cell>
          <cell r="AE1065">
            <v>3405</v>
          </cell>
          <cell r="AF1065">
            <v>574</v>
          </cell>
          <cell r="AG1065">
            <v>0.7</v>
          </cell>
          <cell r="AH1065">
            <v>40.74</v>
          </cell>
          <cell r="AI1065">
            <v>13.22</v>
          </cell>
          <cell r="AJ1065">
            <v>4.8</v>
          </cell>
          <cell r="AK1065">
            <v>1.69</v>
          </cell>
          <cell r="AL1065">
            <v>6715</v>
          </cell>
          <cell r="AM1065">
            <v>843.15</v>
          </cell>
          <cell r="AN1065">
            <v>23.75</v>
          </cell>
          <cell r="AO1065">
            <v>110</v>
          </cell>
        </row>
        <row r="1066">
          <cell r="A1066" t="str">
            <v>La Pintana</v>
          </cell>
          <cell r="B1066" t="str">
            <v xml:space="preserve"> Vicente Llanos con San Francisco</v>
          </cell>
          <cell r="C1066">
            <v>125000000</v>
          </cell>
          <cell r="D1066">
            <v>3589.5819999999999</v>
          </cell>
          <cell r="E1066">
            <v>125</v>
          </cell>
          <cell r="F1066">
            <v>112</v>
          </cell>
          <cell r="G1066">
            <v>3</v>
          </cell>
          <cell r="H1066">
            <v>3</v>
          </cell>
          <cell r="I1066">
            <v>0</v>
          </cell>
          <cell r="J1066" t="str">
            <v>01/12/2022</v>
          </cell>
          <cell r="K1066">
            <v>176105</v>
          </cell>
          <cell r="L1066">
            <v>611122.67000000004</v>
          </cell>
          <cell r="M1066">
            <v>473591.43</v>
          </cell>
          <cell r="N1066">
            <v>96</v>
          </cell>
          <cell r="O1066">
            <v>304.41000000000003</v>
          </cell>
          <cell r="P1066">
            <v>1.19</v>
          </cell>
          <cell r="Q1066">
            <v>49</v>
          </cell>
          <cell r="R1066">
            <v>0</v>
          </cell>
          <cell r="S1066">
            <v>444.13</v>
          </cell>
          <cell r="T1066">
            <v>12</v>
          </cell>
          <cell r="U1066">
            <v>859.9</v>
          </cell>
          <cell r="V1066">
            <v>0</v>
          </cell>
          <cell r="W1066">
            <v>1.2556730367182511</v>
          </cell>
          <cell r="X1066">
            <v>583.70000000000005</v>
          </cell>
          <cell r="Y1066">
            <v>8.01</v>
          </cell>
          <cell r="Z1066">
            <v>11.57</v>
          </cell>
          <cell r="AA1066">
            <v>90563.1</v>
          </cell>
          <cell r="AB1066">
            <v>0</v>
          </cell>
          <cell r="AC1066">
            <v>17.34</v>
          </cell>
          <cell r="AD1066">
            <v>80.58</v>
          </cell>
          <cell r="AE1066">
            <v>1420</v>
          </cell>
          <cell r="AF1066">
            <v>227</v>
          </cell>
          <cell r="AG1066">
            <v>0.87</v>
          </cell>
          <cell r="AH1066">
            <v>13.33</v>
          </cell>
          <cell r="AI1066">
            <v>32.74</v>
          </cell>
          <cell r="AJ1066">
            <v>13.15</v>
          </cell>
          <cell r="AK1066">
            <v>3.04</v>
          </cell>
          <cell r="AL1066">
            <v>4680</v>
          </cell>
          <cell r="AM1066">
            <v>310.05</v>
          </cell>
          <cell r="AN1066">
            <v>23.18</v>
          </cell>
          <cell r="AO1066">
            <v>120</v>
          </cell>
        </row>
        <row r="1067">
          <cell r="A1067" t="str">
            <v>Peñalolén</v>
          </cell>
          <cell r="B1067" t="str">
            <v xml:space="preserve"> Viñedos del Consistorial</v>
          </cell>
          <cell r="C1067">
            <v>438421570</v>
          </cell>
          <cell r="D1067">
            <v>12590</v>
          </cell>
          <cell r="E1067">
            <v>180</v>
          </cell>
          <cell r="F1067">
            <v>400</v>
          </cell>
          <cell r="G1067">
            <v>5</v>
          </cell>
          <cell r="H1067">
            <v>4</v>
          </cell>
          <cell r="I1067">
            <v>4</v>
          </cell>
          <cell r="J1067" t="str">
            <v>01/12/2022</v>
          </cell>
          <cell r="K1067">
            <v>241394</v>
          </cell>
          <cell r="L1067">
            <v>1367424.45</v>
          </cell>
          <cell r="M1067">
            <v>785309.42</v>
          </cell>
          <cell r="N1067">
            <v>86</v>
          </cell>
          <cell r="O1067">
            <v>546.67999999999995</v>
          </cell>
          <cell r="P1067">
            <v>0.83</v>
          </cell>
          <cell r="Q1067">
            <v>37</v>
          </cell>
          <cell r="R1067">
            <v>15</v>
          </cell>
          <cell r="S1067">
            <v>760.66</v>
          </cell>
          <cell r="T1067">
            <v>11</v>
          </cell>
          <cell r="U1067">
            <v>1067.57</v>
          </cell>
          <cell r="V1067">
            <v>131.37</v>
          </cell>
          <cell r="W1067">
            <v>1.3867982301006019</v>
          </cell>
          <cell r="X1067">
            <v>953.54</v>
          </cell>
          <cell r="Y1067">
            <v>5.89</v>
          </cell>
          <cell r="Z1067">
            <v>50.86</v>
          </cell>
          <cell r="AA1067">
            <v>124131.04</v>
          </cell>
          <cell r="AB1067">
            <v>0.84</v>
          </cell>
          <cell r="AC1067">
            <v>12.55</v>
          </cell>
          <cell r="AD1067">
            <v>26.33</v>
          </cell>
          <cell r="AE1067">
            <v>1175</v>
          </cell>
          <cell r="AF1067">
            <v>289</v>
          </cell>
          <cell r="AG1067">
            <v>0.56000000000000005</v>
          </cell>
          <cell r="AH1067">
            <v>31.03</v>
          </cell>
          <cell r="AI1067">
            <v>26.28</v>
          </cell>
          <cell r="AJ1067">
            <v>8.4700000000000006</v>
          </cell>
          <cell r="AK1067">
            <v>2.84</v>
          </cell>
          <cell r="AL1067">
            <v>5910</v>
          </cell>
          <cell r="AM1067">
            <v>673.4</v>
          </cell>
          <cell r="AN1067">
            <v>21.78</v>
          </cell>
          <cell r="AO1067">
            <v>90</v>
          </cell>
        </row>
        <row r="1068">
          <cell r="A1068" t="str">
            <v>Maipú</v>
          </cell>
          <cell r="B1068" t="str">
            <v xml:space="preserve"> Maipú</v>
          </cell>
          <cell r="C1068">
            <v>131004126</v>
          </cell>
          <cell r="D1068">
            <v>3762</v>
          </cell>
          <cell r="E1068">
            <v>95</v>
          </cell>
          <cell r="F1068">
            <v>120</v>
          </cell>
          <cell r="G1068">
            <v>4</v>
          </cell>
          <cell r="H1068">
            <v>3</v>
          </cell>
          <cell r="I1068">
            <v>2</v>
          </cell>
          <cell r="J1068" t="str">
            <v>01/12/2022</v>
          </cell>
          <cell r="K1068">
            <v>517393</v>
          </cell>
          <cell r="L1068">
            <v>2847701.93</v>
          </cell>
          <cell r="M1068">
            <v>1791808.5</v>
          </cell>
          <cell r="N1068">
            <v>185</v>
          </cell>
          <cell r="O1068">
            <v>384.19</v>
          </cell>
          <cell r="P1068">
            <v>1.33</v>
          </cell>
          <cell r="Q1068">
            <v>101</v>
          </cell>
          <cell r="R1068">
            <v>8</v>
          </cell>
          <cell r="S1068">
            <v>538.27</v>
          </cell>
          <cell r="T1068">
            <v>16</v>
          </cell>
          <cell r="U1068">
            <v>1258.33</v>
          </cell>
          <cell r="V1068">
            <v>35.22</v>
          </cell>
          <cell r="W1068">
            <v>2.1906116079118543</v>
          </cell>
          <cell r="X1068">
            <v>848.94</v>
          </cell>
          <cell r="Y1068">
            <v>8.2100000000000009</v>
          </cell>
          <cell r="Z1068">
            <v>53.33</v>
          </cell>
          <cell r="AA1068">
            <v>274737.43</v>
          </cell>
          <cell r="AB1068">
            <v>0.89</v>
          </cell>
          <cell r="AC1068">
            <v>6.81</v>
          </cell>
          <cell r="AD1068">
            <v>44</v>
          </cell>
          <cell r="AE1068">
            <v>3405</v>
          </cell>
          <cell r="AF1068">
            <v>574</v>
          </cell>
          <cell r="AG1068">
            <v>0.7</v>
          </cell>
          <cell r="AH1068">
            <v>40.74</v>
          </cell>
          <cell r="AI1068">
            <v>13.22</v>
          </cell>
          <cell r="AJ1068">
            <v>4.8</v>
          </cell>
          <cell r="AK1068">
            <v>1.69</v>
          </cell>
          <cell r="AL1068">
            <v>6715</v>
          </cell>
          <cell r="AM1068">
            <v>843.15</v>
          </cell>
          <cell r="AN1068">
            <v>23.75</v>
          </cell>
          <cell r="AO1068">
            <v>110</v>
          </cell>
        </row>
        <row r="1069">
          <cell r="A1069" t="str">
            <v>Puente Alto</v>
          </cell>
          <cell r="B1069" t="str">
            <v xml:space="preserve"> Av. Concha y Toro  AG /Independencia</v>
          </cell>
          <cell r="C1069">
            <v>97000000</v>
          </cell>
          <cell r="D1069">
            <v>2785.5149999999999</v>
          </cell>
          <cell r="E1069">
            <v>90</v>
          </cell>
          <cell r="F1069">
            <v>250</v>
          </cell>
          <cell r="G1069">
            <v>4</v>
          </cell>
          <cell r="H1069">
            <v>2</v>
          </cell>
          <cell r="I1069">
            <v>0</v>
          </cell>
          <cell r="J1069" t="str">
            <v>01/12/2022</v>
          </cell>
          <cell r="K1069">
            <v>565439</v>
          </cell>
          <cell r="L1069">
            <v>2492680.23</v>
          </cell>
          <cell r="M1069">
            <v>1930758.23</v>
          </cell>
          <cell r="N1069">
            <v>214</v>
          </cell>
          <cell r="O1069">
            <v>532.9</v>
          </cell>
          <cell r="P1069">
            <v>1.25</v>
          </cell>
          <cell r="Q1069">
            <v>106</v>
          </cell>
          <cell r="R1069">
            <v>6</v>
          </cell>
          <cell r="S1069">
            <v>645.05999999999995</v>
          </cell>
          <cell r="T1069">
            <v>15</v>
          </cell>
          <cell r="U1069">
            <v>1378.98</v>
          </cell>
          <cell r="V1069">
            <v>28.19</v>
          </cell>
          <cell r="W1069">
            <v>1.2556730367182511</v>
          </cell>
          <cell r="X1069">
            <v>661.65</v>
          </cell>
          <cell r="Y1069">
            <v>7.67</v>
          </cell>
          <cell r="Z1069">
            <v>51.76</v>
          </cell>
          <cell r="AA1069">
            <v>348064.42</v>
          </cell>
          <cell r="AB1069">
            <v>0.9</v>
          </cell>
          <cell r="AC1069">
            <v>9.34</v>
          </cell>
          <cell r="AD1069">
            <v>69.3</v>
          </cell>
          <cell r="AE1069">
            <v>3624</v>
          </cell>
          <cell r="AF1069">
            <v>875</v>
          </cell>
          <cell r="AG1069">
            <v>0.71</v>
          </cell>
          <cell r="AH1069">
            <v>37.18</v>
          </cell>
          <cell r="AI1069">
            <v>23.31</v>
          </cell>
          <cell r="AJ1069">
            <v>6.78</v>
          </cell>
          <cell r="AK1069">
            <v>1.51</v>
          </cell>
          <cell r="AL1069">
            <v>7593</v>
          </cell>
          <cell r="AM1069">
            <v>800.28</v>
          </cell>
          <cell r="AN1069">
            <v>28.19</v>
          </cell>
          <cell r="AO1069">
            <v>105</v>
          </cell>
        </row>
        <row r="1070">
          <cell r="A1070" t="str">
            <v>Lo Barnechea</v>
          </cell>
          <cell r="B1070" t="str">
            <v xml:space="preserve"> Las condes - san jose de la sierra</v>
          </cell>
          <cell r="C1070">
            <v>445734400</v>
          </cell>
          <cell r="D1070">
            <v>12800</v>
          </cell>
          <cell r="E1070">
            <v>166</v>
          </cell>
          <cell r="F1070">
            <v>173</v>
          </cell>
          <cell r="G1070">
            <v>6</v>
          </cell>
          <cell r="H1070">
            <v>4</v>
          </cell>
          <cell r="I1070">
            <v>0</v>
          </cell>
          <cell r="J1070" t="str">
            <v>01/12/2022</v>
          </cell>
          <cell r="K1070">
            <v>103092</v>
          </cell>
          <cell r="L1070">
            <v>1567804.34</v>
          </cell>
          <cell r="M1070">
            <v>626845.31999999995</v>
          </cell>
          <cell r="N1070">
            <v>15</v>
          </cell>
          <cell r="O1070">
            <v>2614.17</v>
          </cell>
          <cell r="P1070">
            <v>0.25</v>
          </cell>
          <cell r="Q1070">
            <v>9</v>
          </cell>
          <cell r="R1070">
            <v>17</v>
          </cell>
          <cell r="S1070">
            <v>3190.98</v>
          </cell>
          <cell r="T1070">
            <v>4</v>
          </cell>
          <cell r="U1070">
            <v>2888.76</v>
          </cell>
          <cell r="V1070">
            <v>96.39</v>
          </cell>
          <cell r="W1070">
            <v>1.9633318912823834</v>
          </cell>
          <cell r="X1070">
            <v>1582.54</v>
          </cell>
          <cell r="Y1070">
            <v>3.04</v>
          </cell>
          <cell r="Z1070">
            <v>49.9</v>
          </cell>
          <cell r="AA1070">
            <v>57968.619999999995</v>
          </cell>
          <cell r="AB1070">
            <v>1.26</v>
          </cell>
          <cell r="AC1070">
            <v>6.01</v>
          </cell>
          <cell r="AD1070">
            <v>2</v>
          </cell>
          <cell r="AE1070">
            <v>147</v>
          </cell>
          <cell r="AF1070">
            <v>32</v>
          </cell>
          <cell r="AG1070">
            <v>0.15</v>
          </cell>
          <cell r="AH1070">
            <v>16.670000000000002</v>
          </cell>
          <cell r="AI1070">
            <v>17.18</v>
          </cell>
          <cell r="AJ1070">
            <v>3.39</v>
          </cell>
          <cell r="AK1070">
            <v>1.35</v>
          </cell>
          <cell r="AL1070">
            <v>1127</v>
          </cell>
          <cell r="AM1070">
            <v>732.13</v>
          </cell>
          <cell r="AN1070">
            <v>1.06</v>
          </cell>
          <cell r="AO1070">
            <v>90</v>
          </cell>
        </row>
        <row r="1071">
          <cell r="A1071" t="str">
            <v>Santiago</v>
          </cell>
          <cell r="B1071" t="str">
            <v xml:space="preserve"> Santiago</v>
          </cell>
          <cell r="C1071">
            <v>145000000</v>
          </cell>
          <cell r="D1071">
            <v>4163.915</v>
          </cell>
          <cell r="E1071">
            <v>93</v>
          </cell>
          <cell r="F1071">
            <v>160</v>
          </cell>
          <cell r="G1071">
            <v>4</v>
          </cell>
          <cell r="H1071">
            <v>3</v>
          </cell>
          <cell r="I1071">
            <v>2</v>
          </cell>
          <cell r="J1071" t="str">
            <v>01/12/2022</v>
          </cell>
          <cell r="K1071">
            <v>402847</v>
          </cell>
          <cell r="L1071">
            <v>1868007.66</v>
          </cell>
          <cell r="M1071">
            <v>314094.71999999997</v>
          </cell>
          <cell r="N1071">
            <v>94</v>
          </cell>
          <cell r="O1071">
            <v>389.63</v>
          </cell>
          <cell r="P1071">
            <v>2.16</v>
          </cell>
          <cell r="Q1071">
            <v>77</v>
          </cell>
          <cell r="R1071">
            <v>11</v>
          </cell>
          <cell r="S1071">
            <v>384.8</v>
          </cell>
          <cell r="T1071">
            <v>7</v>
          </cell>
          <cell r="U1071">
            <v>1185.6400000000001</v>
          </cell>
          <cell r="V1071">
            <v>0</v>
          </cell>
          <cell r="W1071">
            <v>3.4886025335688422</v>
          </cell>
          <cell r="X1071">
            <v>1145.54</v>
          </cell>
          <cell r="Y1071">
            <v>5.23</v>
          </cell>
          <cell r="Z1071">
            <v>38.57</v>
          </cell>
          <cell r="AA1071">
            <v>209226.05</v>
          </cell>
          <cell r="AB1071">
            <v>2.4300000000000002</v>
          </cell>
          <cell r="AC1071">
            <v>9.48</v>
          </cell>
          <cell r="AD1071">
            <v>4.3099999999999996</v>
          </cell>
          <cell r="AE1071">
            <v>5799</v>
          </cell>
          <cell r="AF1071">
            <v>4045</v>
          </cell>
          <cell r="AG1071">
            <v>2.02</v>
          </cell>
          <cell r="AH1071">
            <v>59.57</v>
          </cell>
          <cell r="AI1071">
            <v>9.6300000000000008</v>
          </cell>
          <cell r="AJ1071">
            <v>10.62</v>
          </cell>
          <cell r="AK1071">
            <v>3.37</v>
          </cell>
          <cell r="AL1071">
            <v>14405</v>
          </cell>
          <cell r="AM1071">
            <v>589.23</v>
          </cell>
          <cell r="AN1071">
            <v>48.24</v>
          </cell>
          <cell r="AO1071">
            <v>85</v>
          </cell>
        </row>
        <row r="1072">
          <cell r="A1072" t="str">
            <v>Las Condes</v>
          </cell>
          <cell r="B1072" t="str">
            <v xml:space="preserve"> Cardenal Newman</v>
          </cell>
          <cell r="C1072">
            <v>477075100</v>
          </cell>
          <cell r="D1072">
            <v>13700</v>
          </cell>
          <cell r="E1072">
            <v>140</v>
          </cell>
          <cell r="F1072">
            <v>272</v>
          </cell>
          <cell r="G1072">
            <v>4</v>
          </cell>
          <cell r="H1072">
            <v>3</v>
          </cell>
          <cell r="I1072">
            <v>3</v>
          </cell>
          <cell r="J1072" t="str">
            <v>01/12/2022</v>
          </cell>
          <cell r="K1072">
            <v>294480</v>
          </cell>
          <cell r="L1072">
            <v>1432747.4</v>
          </cell>
          <cell r="M1072">
            <v>690846.3</v>
          </cell>
          <cell r="N1072">
            <v>22</v>
          </cell>
          <cell r="O1072">
            <v>1097.19</v>
          </cell>
          <cell r="P1072">
            <v>0.37</v>
          </cell>
          <cell r="Q1072">
            <v>12</v>
          </cell>
          <cell r="R1072">
            <v>41</v>
          </cell>
          <cell r="S1072">
            <v>1390.84</v>
          </cell>
          <cell r="T1072">
            <v>3</v>
          </cell>
          <cell r="U1072">
            <v>2099.15</v>
          </cell>
          <cell r="V1072">
            <v>0</v>
          </cell>
          <cell r="W1072">
            <v>3.0235780041461733</v>
          </cell>
          <cell r="X1072">
            <v>1480.51</v>
          </cell>
          <cell r="Y1072">
            <v>2.76</v>
          </cell>
          <cell r="Z1072">
            <v>77.150000000000006</v>
          </cell>
          <cell r="AA1072">
            <v>117284.5</v>
          </cell>
          <cell r="AB1072">
            <v>0</v>
          </cell>
          <cell r="AC1072">
            <v>0.88</v>
          </cell>
          <cell r="AD1072">
            <v>1.31</v>
          </cell>
          <cell r="AE1072">
            <v>664</v>
          </cell>
          <cell r="AF1072">
            <v>397</v>
          </cell>
          <cell r="AG1072">
            <v>0.33</v>
          </cell>
          <cell r="AH1072">
            <v>4</v>
          </cell>
          <cell r="AI1072">
            <v>4.2300000000000004</v>
          </cell>
          <cell r="AJ1072">
            <v>1.71</v>
          </cell>
          <cell r="AK1072">
            <v>0.9</v>
          </cell>
          <cell r="AL1072">
            <v>2301</v>
          </cell>
          <cell r="AM1072">
            <v>839.24</v>
          </cell>
          <cell r="AN1072">
            <v>40.57</v>
          </cell>
          <cell r="AO1072">
            <v>80</v>
          </cell>
        </row>
        <row r="1073">
          <cell r="A1073" t="str">
            <v>Lo Prado</v>
          </cell>
          <cell r="B1073" t="str">
            <v xml:space="preserve"> Lo Prado</v>
          </cell>
          <cell r="C1073">
            <v>150000000</v>
          </cell>
          <cell r="D1073">
            <v>4307.4979999999996</v>
          </cell>
          <cell r="E1073">
            <v>130</v>
          </cell>
          <cell r="F1073">
            <v>170</v>
          </cell>
          <cell r="G1073">
            <v>2</v>
          </cell>
          <cell r="H1073">
            <v>1</v>
          </cell>
          <cell r="I1073">
            <v>2</v>
          </cell>
          <cell r="J1073" t="str">
            <v>01/12/2022</v>
          </cell>
          <cell r="K1073">
            <v>95901</v>
          </cell>
          <cell r="L1073">
            <v>306691.98</v>
          </cell>
          <cell r="M1073">
            <v>168752.55</v>
          </cell>
          <cell r="N1073">
            <v>42</v>
          </cell>
          <cell r="O1073">
            <v>273.37</v>
          </cell>
          <cell r="P1073">
            <v>1.08</v>
          </cell>
          <cell r="Q1073">
            <v>23</v>
          </cell>
          <cell r="R1073">
            <v>0</v>
          </cell>
          <cell r="S1073">
            <v>345.23</v>
          </cell>
          <cell r="T1073">
            <v>7</v>
          </cell>
          <cell r="U1073">
            <v>760.15</v>
          </cell>
          <cell r="V1073">
            <v>0</v>
          </cell>
          <cell r="W1073">
            <v>2.0618531130597182</v>
          </cell>
          <cell r="X1073">
            <v>719.34</v>
          </cell>
          <cell r="Y1073">
            <v>8.49</v>
          </cell>
          <cell r="Z1073">
            <v>22.86</v>
          </cell>
          <cell r="AA1073">
            <v>42790.57</v>
          </cell>
          <cell r="AB1073">
            <v>0.98</v>
          </cell>
          <cell r="AC1073">
            <v>13.18</v>
          </cell>
          <cell r="AD1073">
            <v>70.489999999999995</v>
          </cell>
          <cell r="AE1073">
            <v>843</v>
          </cell>
          <cell r="AF1073">
            <v>236</v>
          </cell>
          <cell r="AG1073">
            <v>1.05</v>
          </cell>
          <cell r="AH1073">
            <v>15</v>
          </cell>
          <cell r="AI1073">
            <v>24.48</v>
          </cell>
          <cell r="AJ1073">
            <v>11.34</v>
          </cell>
          <cell r="AK1073">
            <v>3.68</v>
          </cell>
          <cell r="AL1073">
            <v>3168</v>
          </cell>
          <cell r="AM1073">
            <v>562</v>
          </cell>
          <cell r="AN1073">
            <v>1.97</v>
          </cell>
          <cell r="AO1073">
            <v>90</v>
          </cell>
        </row>
        <row r="1074">
          <cell r="A1074" t="str">
            <v>Santiago</v>
          </cell>
          <cell r="B1074" t="str">
            <v xml:space="preserve"> Alfredo Rosende</v>
          </cell>
          <cell r="C1074">
            <v>139000000</v>
          </cell>
          <cell r="D1074">
            <v>3991.6149999999998</v>
          </cell>
          <cell r="E1074">
            <v>75</v>
          </cell>
          <cell r="F1074">
            <v>111</v>
          </cell>
          <cell r="G1074">
            <v>3</v>
          </cell>
          <cell r="H1074">
            <v>1</v>
          </cell>
          <cell r="I1074">
            <v>1</v>
          </cell>
          <cell r="J1074" t="str">
            <v>01/12/2022</v>
          </cell>
          <cell r="K1074">
            <v>402847</v>
          </cell>
          <cell r="L1074">
            <v>1868007.66</v>
          </cell>
          <cell r="M1074">
            <v>314094.71999999997</v>
          </cell>
          <cell r="N1074">
            <v>94</v>
          </cell>
          <cell r="O1074">
            <v>389.63</v>
          </cell>
          <cell r="P1074">
            <v>2.16</v>
          </cell>
          <cell r="Q1074">
            <v>77</v>
          </cell>
          <cell r="R1074">
            <v>11</v>
          </cell>
          <cell r="S1074">
            <v>384.8</v>
          </cell>
          <cell r="T1074">
            <v>7</v>
          </cell>
          <cell r="U1074">
            <v>1185.6400000000001</v>
          </cell>
          <cell r="V1074">
            <v>0</v>
          </cell>
          <cell r="W1074">
            <v>3.4886025335688422</v>
          </cell>
          <cell r="X1074">
            <v>1145.54</v>
          </cell>
          <cell r="Y1074">
            <v>5.23</v>
          </cell>
          <cell r="Z1074">
            <v>38.57</v>
          </cell>
          <cell r="AA1074">
            <v>209226.05</v>
          </cell>
          <cell r="AB1074">
            <v>2.4300000000000002</v>
          </cell>
          <cell r="AC1074">
            <v>9.48</v>
          </cell>
          <cell r="AD1074">
            <v>4.3099999999999996</v>
          </cell>
          <cell r="AE1074">
            <v>5799</v>
          </cell>
          <cell r="AF1074">
            <v>4045</v>
          </cell>
          <cell r="AG1074">
            <v>2.02</v>
          </cell>
          <cell r="AH1074">
            <v>59.57</v>
          </cell>
          <cell r="AI1074">
            <v>9.6300000000000008</v>
          </cell>
          <cell r="AJ1074">
            <v>10.62</v>
          </cell>
          <cell r="AK1074">
            <v>3.37</v>
          </cell>
          <cell r="AL1074">
            <v>14405</v>
          </cell>
          <cell r="AM1074">
            <v>589.23</v>
          </cell>
          <cell r="AN1074">
            <v>48.24</v>
          </cell>
          <cell r="AO1074">
            <v>85</v>
          </cell>
        </row>
        <row r="1075">
          <cell r="A1075" t="str">
            <v>Las Condes</v>
          </cell>
          <cell r="B1075" t="str">
            <v xml:space="preserve"> Av. Bilbao</v>
          </cell>
          <cell r="C1075">
            <v>435287500</v>
          </cell>
          <cell r="D1075">
            <v>12500</v>
          </cell>
          <cell r="E1075">
            <v>140</v>
          </cell>
          <cell r="F1075">
            <v>535</v>
          </cell>
          <cell r="G1075">
            <v>6</v>
          </cell>
          <cell r="H1075">
            <v>3</v>
          </cell>
          <cell r="I1075">
            <v>0</v>
          </cell>
          <cell r="J1075" t="str">
            <v>01/12/2022</v>
          </cell>
          <cell r="K1075">
            <v>294480</v>
          </cell>
          <cell r="L1075">
            <v>1432747.4</v>
          </cell>
          <cell r="M1075">
            <v>690846.3</v>
          </cell>
          <cell r="N1075">
            <v>22</v>
          </cell>
          <cell r="O1075">
            <v>1097.19</v>
          </cell>
          <cell r="P1075">
            <v>0.37</v>
          </cell>
          <cell r="Q1075">
            <v>12</v>
          </cell>
          <cell r="R1075">
            <v>41</v>
          </cell>
          <cell r="S1075">
            <v>1390.84</v>
          </cell>
          <cell r="T1075">
            <v>3</v>
          </cell>
          <cell r="U1075">
            <v>2099.15</v>
          </cell>
          <cell r="V1075">
            <v>0</v>
          </cell>
          <cell r="W1075">
            <v>3.0235780041461733</v>
          </cell>
          <cell r="X1075">
            <v>1480.51</v>
          </cell>
          <cell r="Y1075">
            <v>2.76</v>
          </cell>
          <cell r="Z1075">
            <v>77.150000000000006</v>
          </cell>
          <cell r="AA1075">
            <v>117284.5</v>
          </cell>
          <cell r="AB1075">
            <v>0</v>
          </cell>
          <cell r="AC1075">
            <v>0.88</v>
          </cell>
          <cell r="AD1075">
            <v>1.31</v>
          </cell>
          <cell r="AE1075">
            <v>664</v>
          </cell>
          <cell r="AF1075">
            <v>397</v>
          </cell>
          <cell r="AG1075">
            <v>0.33</v>
          </cell>
          <cell r="AH1075">
            <v>4</v>
          </cell>
          <cell r="AI1075">
            <v>4.2300000000000004</v>
          </cell>
          <cell r="AJ1075">
            <v>1.71</v>
          </cell>
          <cell r="AK1075">
            <v>0.9</v>
          </cell>
          <cell r="AL1075">
            <v>2301</v>
          </cell>
          <cell r="AM1075">
            <v>839.24</v>
          </cell>
          <cell r="AN1075">
            <v>40.57</v>
          </cell>
          <cell r="AO1075">
            <v>80</v>
          </cell>
        </row>
        <row r="1076">
          <cell r="A1076" t="str">
            <v>Santiago</v>
          </cell>
          <cell r="B1076" t="str">
            <v xml:space="preserve"> Avenida Lo Martínez</v>
          </cell>
          <cell r="C1076">
            <v>76500000</v>
          </cell>
          <cell r="D1076">
            <v>2196.8240000000001</v>
          </cell>
          <cell r="E1076">
            <v>140</v>
          </cell>
          <cell r="F1076">
            <v>162</v>
          </cell>
          <cell r="G1076">
            <v>4</v>
          </cell>
          <cell r="H1076">
            <v>2</v>
          </cell>
          <cell r="I1076">
            <v>2</v>
          </cell>
          <cell r="J1076" t="str">
            <v>01/12/2022</v>
          </cell>
          <cell r="K1076">
            <v>402847</v>
          </cell>
          <cell r="L1076">
            <v>1868007.66</v>
          </cell>
          <cell r="M1076">
            <v>314094.71999999997</v>
          </cell>
          <cell r="N1076">
            <v>94</v>
          </cell>
          <cell r="O1076">
            <v>389.63</v>
          </cell>
          <cell r="P1076">
            <v>2.16</v>
          </cell>
          <cell r="Q1076">
            <v>77</v>
          </cell>
          <cell r="R1076">
            <v>11</v>
          </cell>
          <cell r="S1076">
            <v>384.8</v>
          </cell>
          <cell r="T1076">
            <v>7</v>
          </cell>
          <cell r="U1076">
            <v>1185.6400000000001</v>
          </cell>
          <cell r="V1076">
            <v>0</v>
          </cell>
          <cell r="W1076">
            <v>3.4886025335688422</v>
          </cell>
          <cell r="X1076">
            <v>1145.54</v>
          </cell>
          <cell r="Y1076">
            <v>5.23</v>
          </cell>
          <cell r="Z1076">
            <v>38.57</v>
          </cell>
          <cell r="AA1076">
            <v>209226.05</v>
          </cell>
          <cell r="AB1076">
            <v>2.4300000000000002</v>
          </cell>
          <cell r="AC1076">
            <v>9.48</v>
          </cell>
          <cell r="AD1076">
            <v>4.3099999999999996</v>
          </cell>
          <cell r="AE1076">
            <v>5799</v>
          </cell>
          <cell r="AF1076">
            <v>4045</v>
          </cell>
          <cell r="AG1076">
            <v>2.02</v>
          </cell>
          <cell r="AH1076">
            <v>59.57</v>
          </cell>
          <cell r="AI1076">
            <v>9.6300000000000008</v>
          </cell>
          <cell r="AJ1076">
            <v>10.62</v>
          </cell>
          <cell r="AK1076">
            <v>3.37</v>
          </cell>
          <cell r="AL1076">
            <v>14405</v>
          </cell>
          <cell r="AM1076">
            <v>589.23</v>
          </cell>
          <cell r="AN1076">
            <v>48.24</v>
          </cell>
          <cell r="AO1076">
            <v>85</v>
          </cell>
        </row>
        <row r="1077">
          <cell r="A1077" t="str">
            <v>Providencia</v>
          </cell>
          <cell r="B1077" t="str">
            <v xml:space="preserve"> Maria luisa santander/ricardo matte perez</v>
          </cell>
          <cell r="C1077">
            <v>830667842</v>
          </cell>
          <cell r="D1077">
            <v>23854</v>
          </cell>
          <cell r="E1077">
            <v>350</v>
          </cell>
          <cell r="F1077">
            <v>305</v>
          </cell>
          <cell r="G1077">
            <v>7</v>
          </cell>
          <cell r="H1077">
            <v>7</v>
          </cell>
          <cell r="I1077">
            <v>5</v>
          </cell>
          <cell r="J1077" t="str">
            <v>01/12/2022</v>
          </cell>
          <cell r="K1077">
            <v>141986</v>
          </cell>
          <cell r="L1077">
            <v>2121068.62</v>
          </cell>
          <cell r="M1077">
            <v>262959.53000000003</v>
          </cell>
          <cell r="N1077">
            <v>15</v>
          </cell>
          <cell r="O1077">
            <v>808.55</v>
          </cell>
          <cell r="P1077">
            <v>1.45</v>
          </cell>
          <cell r="Q1077">
            <v>18</v>
          </cell>
          <cell r="R1077">
            <v>23</v>
          </cell>
          <cell r="S1077">
            <v>690.76</v>
          </cell>
          <cell r="T1077">
            <v>6</v>
          </cell>
          <cell r="U1077">
            <v>1084.74</v>
          </cell>
          <cell r="V1077">
            <v>0</v>
          </cell>
          <cell r="W1077">
            <v>4.4714613012020283</v>
          </cell>
          <cell r="X1077">
            <v>1694.2</v>
          </cell>
          <cell r="Y1077">
            <v>3.07</v>
          </cell>
          <cell r="Z1077">
            <v>65.53</v>
          </cell>
          <cell r="AA1077">
            <v>85165.3</v>
          </cell>
          <cell r="AB1077">
            <v>8.2100000000000009</v>
          </cell>
          <cell r="AC1077">
            <v>1.27</v>
          </cell>
          <cell r="AD1077">
            <v>2.15</v>
          </cell>
          <cell r="AE1077">
            <v>1418</v>
          </cell>
          <cell r="AF1077">
            <v>954</v>
          </cell>
          <cell r="AG1077">
            <v>1.54</v>
          </cell>
          <cell r="AH1077">
            <v>18.75</v>
          </cell>
          <cell r="AI1077">
            <v>3.38</v>
          </cell>
          <cell r="AJ1077">
            <v>2.23</v>
          </cell>
          <cell r="AK1077">
            <v>1.34</v>
          </cell>
          <cell r="AL1077">
            <v>2344</v>
          </cell>
          <cell r="AM1077">
            <v>738.17</v>
          </cell>
          <cell r="AN1077">
            <v>37.159999999999997</v>
          </cell>
          <cell r="AO1077">
            <v>65</v>
          </cell>
        </row>
        <row r="1078">
          <cell r="A1078" t="str">
            <v>Peñaflor</v>
          </cell>
          <cell r="B1078" t="str">
            <v xml:space="preserve"> Peñaflor</v>
          </cell>
          <cell r="C1078">
            <v>753917950</v>
          </cell>
          <cell r="D1078">
            <v>21650</v>
          </cell>
          <cell r="E1078">
            <v>140</v>
          </cell>
          <cell r="F1078">
            <v>7330</v>
          </cell>
          <cell r="G1078">
            <v>3</v>
          </cell>
          <cell r="H1078">
            <v>3</v>
          </cell>
          <cell r="I1078">
            <v>0</v>
          </cell>
          <cell r="J1078" t="str">
            <v>01/12/2022</v>
          </cell>
          <cell r="K1078">
            <v>82959</v>
          </cell>
          <cell r="L1078">
            <v>393977.81</v>
          </cell>
          <cell r="M1078">
            <v>194391.52</v>
          </cell>
          <cell r="N1078">
            <v>47</v>
          </cell>
          <cell r="O1078">
            <v>458.68</v>
          </cell>
          <cell r="P1078">
            <v>1.26</v>
          </cell>
          <cell r="Q1078">
            <v>30</v>
          </cell>
          <cell r="R1078">
            <v>3</v>
          </cell>
          <cell r="S1078">
            <v>592.67999999999995</v>
          </cell>
          <cell r="T1078">
            <v>4</v>
          </cell>
          <cell r="U1078">
            <v>1364.71</v>
          </cell>
          <cell r="V1078">
            <v>124.82</v>
          </cell>
          <cell r="W1078">
            <v>1.2556730367182511</v>
          </cell>
          <cell r="X1078">
            <v>744.04</v>
          </cell>
          <cell r="Y1078">
            <v>13.71</v>
          </cell>
          <cell r="Z1078">
            <v>42.57</v>
          </cell>
          <cell r="AA1078">
            <v>40454.480000000003</v>
          </cell>
          <cell r="AB1078">
            <v>0.4</v>
          </cell>
          <cell r="AC1078">
            <v>13.13</v>
          </cell>
          <cell r="AD1078">
            <v>51.42</v>
          </cell>
          <cell r="AE1078">
            <v>277</v>
          </cell>
          <cell r="AF1078">
            <v>75</v>
          </cell>
          <cell r="AG1078">
            <v>0.36</v>
          </cell>
          <cell r="AH1078">
            <v>46.15</v>
          </cell>
          <cell r="AI1078">
            <v>13.46</v>
          </cell>
          <cell r="AJ1078">
            <v>7.82</v>
          </cell>
          <cell r="AK1078">
            <v>1.77</v>
          </cell>
          <cell r="AL1078">
            <v>1223</v>
          </cell>
          <cell r="AM1078">
            <v>676.26</v>
          </cell>
          <cell r="AN1078">
            <v>8</v>
          </cell>
          <cell r="AO1078">
            <v>130</v>
          </cell>
        </row>
        <row r="1079">
          <cell r="A1079" t="str">
            <v>Maipú</v>
          </cell>
          <cell r="B1079" t="str">
            <v xml:space="preserve"> Villa los heroes</v>
          </cell>
          <cell r="C1079">
            <v>96000000</v>
          </cell>
          <cell r="D1079">
            <v>2756.799</v>
          </cell>
          <cell r="E1079">
            <v>75</v>
          </cell>
          <cell r="F1079">
            <v>125</v>
          </cell>
          <cell r="G1079">
            <v>4</v>
          </cell>
          <cell r="H1079">
            <v>1</v>
          </cell>
          <cell r="I1079">
            <v>0</v>
          </cell>
          <cell r="J1079" t="str">
            <v>01/12/2022</v>
          </cell>
          <cell r="K1079">
            <v>517393</v>
          </cell>
          <cell r="L1079">
            <v>2847701.93</v>
          </cell>
          <cell r="M1079">
            <v>1791808.5</v>
          </cell>
          <cell r="N1079">
            <v>185</v>
          </cell>
          <cell r="O1079">
            <v>384.19</v>
          </cell>
          <cell r="P1079">
            <v>1.33</v>
          </cell>
          <cell r="Q1079">
            <v>101</v>
          </cell>
          <cell r="R1079">
            <v>8</v>
          </cell>
          <cell r="S1079">
            <v>538.27</v>
          </cell>
          <cell r="T1079">
            <v>16</v>
          </cell>
          <cell r="U1079">
            <v>1258.33</v>
          </cell>
          <cell r="V1079">
            <v>35.22</v>
          </cell>
          <cell r="W1079">
            <v>2.1906116079118543</v>
          </cell>
          <cell r="X1079">
            <v>848.94</v>
          </cell>
          <cell r="Y1079">
            <v>8.2100000000000009</v>
          </cell>
          <cell r="Z1079">
            <v>53.33</v>
          </cell>
          <cell r="AA1079">
            <v>274737.43</v>
          </cell>
          <cell r="AB1079">
            <v>0.89</v>
          </cell>
          <cell r="AC1079">
            <v>6.81</v>
          </cell>
          <cell r="AD1079">
            <v>44</v>
          </cell>
          <cell r="AE1079">
            <v>3405</v>
          </cell>
          <cell r="AF1079">
            <v>574</v>
          </cell>
          <cell r="AG1079">
            <v>0.7</v>
          </cell>
          <cell r="AH1079">
            <v>40.74</v>
          </cell>
          <cell r="AI1079">
            <v>13.22</v>
          </cell>
          <cell r="AJ1079">
            <v>4.8</v>
          </cell>
          <cell r="AK1079">
            <v>1.69</v>
          </cell>
          <cell r="AL1079">
            <v>6715</v>
          </cell>
          <cell r="AM1079">
            <v>843.15</v>
          </cell>
          <cell r="AN1079">
            <v>23.75</v>
          </cell>
          <cell r="AO1079">
            <v>110</v>
          </cell>
        </row>
        <row r="1080">
          <cell r="A1080" t="str">
            <v>La Florida</v>
          </cell>
          <cell r="B1080" t="str">
            <v xml:space="preserve"> macul alto 6000</v>
          </cell>
          <cell r="C1080">
            <v>351712300</v>
          </cell>
          <cell r="D1080">
            <v>10100</v>
          </cell>
          <cell r="E1080">
            <v>170</v>
          </cell>
          <cell r="F1080">
            <v>332</v>
          </cell>
          <cell r="G1080">
            <v>3</v>
          </cell>
          <cell r="H1080">
            <v>3</v>
          </cell>
          <cell r="I1080">
            <v>3</v>
          </cell>
          <cell r="J1080" t="str">
            <v>01/12/2022</v>
          </cell>
          <cell r="K1080">
            <v>366376</v>
          </cell>
          <cell r="L1080">
            <v>1375949.93</v>
          </cell>
          <cell r="M1080">
            <v>1159154.1100000001</v>
          </cell>
          <cell r="N1080">
            <v>182</v>
          </cell>
          <cell r="O1080">
            <v>427.54</v>
          </cell>
          <cell r="P1080">
            <v>1.32</v>
          </cell>
          <cell r="Q1080">
            <v>107</v>
          </cell>
          <cell r="R1080">
            <v>13</v>
          </cell>
          <cell r="S1080">
            <v>556.75</v>
          </cell>
          <cell r="T1080">
            <v>19</v>
          </cell>
          <cell r="U1080">
            <v>1171.98</v>
          </cell>
          <cell r="V1080">
            <v>54.97</v>
          </cell>
          <cell r="W1080">
            <v>2.0681218214481398</v>
          </cell>
          <cell r="X1080">
            <v>1012.89</v>
          </cell>
          <cell r="Y1080">
            <v>5.3</v>
          </cell>
          <cell r="Z1080">
            <v>52.79</v>
          </cell>
          <cell r="AA1080">
            <v>180044.42</v>
          </cell>
          <cell r="AB1080">
            <v>1.3</v>
          </cell>
          <cell r="AC1080">
            <v>7.5</v>
          </cell>
          <cell r="AD1080">
            <v>42.24</v>
          </cell>
          <cell r="AE1080">
            <v>2814</v>
          </cell>
          <cell r="AF1080">
            <v>736</v>
          </cell>
          <cell r="AG1080">
            <v>0.89</v>
          </cell>
          <cell r="AH1080">
            <v>57.58</v>
          </cell>
          <cell r="AI1080">
            <v>18.989999999999998</v>
          </cell>
          <cell r="AJ1080">
            <v>5.59</v>
          </cell>
          <cell r="AK1080">
            <v>2.12</v>
          </cell>
          <cell r="AL1080">
            <v>6098</v>
          </cell>
          <cell r="AM1080">
            <v>810.97</v>
          </cell>
          <cell r="AN1080">
            <v>15.28</v>
          </cell>
          <cell r="AO1080">
            <v>90</v>
          </cell>
        </row>
        <row r="1081">
          <cell r="A1081" t="str">
            <v>San Miguel</v>
          </cell>
          <cell r="B1081" t="str">
            <v xml:space="preserve"> Carlos German Acosta/Tercera Transversal</v>
          </cell>
          <cell r="C1081">
            <v>417876000</v>
          </cell>
          <cell r="D1081">
            <v>12000</v>
          </cell>
          <cell r="E1081">
            <v>200</v>
          </cell>
          <cell r="F1081">
            <v>500</v>
          </cell>
          <cell r="G1081">
            <v>4</v>
          </cell>
          <cell r="H1081">
            <v>2</v>
          </cell>
          <cell r="I1081">
            <v>1</v>
          </cell>
          <cell r="J1081" t="str">
            <v>01/12/2022</v>
          </cell>
          <cell r="K1081">
            <v>107828</v>
          </cell>
          <cell r="L1081">
            <v>212503.55</v>
          </cell>
          <cell r="M1081">
            <v>111933.5</v>
          </cell>
          <cell r="N1081">
            <v>46</v>
          </cell>
          <cell r="O1081">
            <v>335.75</v>
          </cell>
          <cell r="P1081">
            <v>1.28</v>
          </cell>
          <cell r="Q1081">
            <v>30</v>
          </cell>
          <cell r="R1081">
            <v>4</v>
          </cell>
          <cell r="S1081">
            <v>398.06</v>
          </cell>
          <cell r="T1081">
            <v>4</v>
          </cell>
          <cell r="U1081">
            <v>906.7</v>
          </cell>
          <cell r="V1081">
            <v>0</v>
          </cell>
          <cell r="W1081">
            <v>1.2435673098822997</v>
          </cell>
          <cell r="X1081">
            <v>1228.8</v>
          </cell>
          <cell r="Y1081">
            <v>5.22</v>
          </cell>
          <cell r="Z1081">
            <v>21.59</v>
          </cell>
          <cell r="AA1081">
            <v>49502.54</v>
          </cell>
          <cell r="AB1081">
            <v>0.95</v>
          </cell>
          <cell r="AC1081">
            <v>5.72</v>
          </cell>
          <cell r="AD1081">
            <v>11.06</v>
          </cell>
          <cell r="AE1081">
            <v>1202</v>
          </cell>
          <cell r="AF1081">
            <v>380</v>
          </cell>
          <cell r="AG1081">
            <v>1.25</v>
          </cell>
          <cell r="AH1081">
            <v>24</v>
          </cell>
          <cell r="AI1081">
            <v>17.25</v>
          </cell>
          <cell r="AJ1081">
            <v>5.23</v>
          </cell>
          <cell r="AK1081">
            <v>2.2799999999999998</v>
          </cell>
          <cell r="AL1081">
            <v>2072</v>
          </cell>
          <cell r="AM1081">
            <v>799.86</v>
          </cell>
          <cell r="AN1081">
            <v>1.89</v>
          </cell>
          <cell r="AO1081">
            <v>90</v>
          </cell>
        </row>
        <row r="1082">
          <cell r="A1082" t="str">
            <v>La Reina</v>
          </cell>
          <cell r="B1082" t="str">
            <v xml:space="preserve"> La Reina</v>
          </cell>
          <cell r="C1082">
            <v>372000000</v>
          </cell>
          <cell r="D1082">
            <v>10682.594999999999</v>
          </cell>
          <cell r="E1082">
            <v>160</v>
          </cell>
          <cell r="F1082">
            <v>160</v>
          </cell>
          <cell r="G1082">
            <v>3</v>
          </cell>
          <cell r="H1082">
            <v>2</v>
          </cell>
          <cell r="I1082">
            <v>0</v>
          </cell>
          <cell r="J1082" t="str">
            <v>01/12/2022</v>
          </cell>
          <cell r="K1082">
            <v>92678</v>
          </cell>
          <cell r="L1082">
            <v>1296980.73</v>
          </cell>
          <cell r="M1082">
            <v>190795.89</v>
          </cell>
          <cell r="N1082">
            <v>28</v>
          </cell>
          <cell r="O1082">
            <v>636.16</v>
          </cell>
          <cell r="P1082">
            <v>0.82</v>
          </cell>
          <cell r="Q1082">
            <v>15</v>
          </cell>
          <cell r="R1082">
            <v>17</v>
          </cell>
          <cell r="S1082">
            <v>783.55</v>
          </cell>
          <cell r="T1082">
            <v>4</v>
          </cell>
          <cell r="U1082">
            <v>1244.3399999999999</v>
          </cell>
          <cell r="V1082">
            <v>0</v>
          </cell>
          <cell r="W1082">
            <v>1.7040330196173972</v>
          </cell>
          <cell r="X1082">
            <v>1393.46</v>
          </cell>
          <cell r="Y1082">
            <v>3.3</v>
          </cell>
          <cell r="Z1082">
            <v>33.53</v>
          </cell>
          <cell r="AA1082">
            <v>46581.770000000004</v>
          </cell>
          <cell r="AB1082">
            <v>3.88</v>
          </cell>
          <cell r="AC1082">
            <v>4.92</v>
          </cell>
          <cell r="AD1082">
            <v>6.16</v>
          </cell>
          <cell r="AE1082">
            <v>379</v>
          </cell>
          <cell r="AF1082">
            <v>103</v>
          </cell>
          <cell r="AG1082">
            <v>0.49</v>
          </cell>
          <cell r="AH1082">
            <v>26.67</v>
          </cell>
          <cell r="AI1082">
            <v>6.94</v>
          </cell>
          <cell r="AJ1082">
            <v>3.21</v>
          </cell>
          <cell r="AK1082">
            <v>1.23</v>
          </cell>
          <cell r="AL1082">
            <v>1106</v>
          </cell>
          <cell r="AM1082">
            <v>810.3</v>
          </cell>
          <cell r="AN1082">
            <v>17.28</v>
          </cell>
          <cell r="AO1082">
            <v>90</v>
          </cell>
        </row>
        <row r="1083">
          <cell r="A1083" t="str">
            <v>Santiago</v>
          </cell>
          <cell r="B1083" t="str">
            <v xml:space="preserve"> Longavi 1528</v>
          </cell>
          <cell r="C1083">
            <v>94022100</v>
          </cell>
          <cell r="D1083">
            <v>2700</v>
          </cell>
          <cell r="E1083">
            <v>55</v>
          </cell>
          <cell r="F1083">
            <v>75</v>
          </cell>
          <cell r="G1083">
            <v>3</v>
          </cell>
          <cell r="H1083">
            <v>1</v>
          </cell>
          <cell r="I1083">
            <v>1</v>
          </cell>
          <cell r="J1083" t="str">
            <v>01/12/2022</v>
          </cell>
          <cell r="K1083">
            <v>402847</v>
          </cell>
          <cell r="L1083">
            <v>1868007.66</v>
          </cell>
          <cell r="M1083">
            <v>314094.71999999997</v>
          </cell>
          <cell r="N1083">
            <v>94</v>
          </cell>
          <cell r="O1083">
            <v>389.63</v>
          </cell>
          <cell r="P1083">
            <v>2.16</v>
          </cell>
          <cell r="Q1083">
            <v>77</v>
          </cell>
          <cell r="R1083">
            <v>11</v>
          </cell>
          <cell r="S1083">
            <v>384.8</v>
          </cell>
          <cell r="T1083">
            <v>7</v>
          </cell>
          <cell r="U1083">
            <v>1185.6400000000001</v>
          </cell>
          <cell r="V1083">
            <v>0</v>
          </cell>
          <cell r="W1083">
            <v>3.4886025335688422</v>
          </cell>
          <cell r="X1083">
            <v>1145.54</v>
          </cell>
          <cell r="Y1083">
            <v>5.23</v>
          </cell>
          <cell r="Z1083">
            <v>38.57</v>
          </cell>
          <cell r="AA1083">
            <v>209226.05</v>
          </cell>
          <cell r="AB1083">
            <v>2.4300000000000002</v>
          </cell>
          <cell r="AC1083">
            <v>9.48</v>
          </cell>
          <cell r="AD1083">
            <v>4.3099999999999996</v>
          </cell>
          <cell r="AE1083">
            <v>5799</v>
          </cell>
          <cell r="AF1083">
            <v>4045</v>
          </cell>
          <cell r="AG1083">
            <v>2.02</v>
          </cell>
          <cell r="AH1083">
            <v>59.57</v>
          </cell>
          <cell r="AI1083">
            <v>9.6300000000000008</v>
          </cell>
          <cell r="AJ1083">
            <v>10.62</v>
          </cell>
          <cell r="AK1083">
            <v>3.37</v>
          </cell>
          <cell r="AL1083">
            <v>14405</v>
          </cell>
          <cell r="AM1083">
            <v>589.23</v>
          </cell>
          <cell r="AN1083">
            <v>48.24</v>
          </cell>
          <cell r="AO1083">
            <v>85</v>
          </cell>
        </row>
        <row r="1084">
          <cell r="A1084" t="str">
            <v>Lampa</v>
          </cell>
          <cell r="B1084" t="str">
            <v xml:space="preserve"> Lampa</v>
          </cell>
          <cell r="C1084">
            <v>125000000</v>
          </cell>
          <cell r="D1084">
            <v>3589.5819999999999</v>
          </cell>
          <cell r="E1084">
            <v>140</v>
          </cell>
          <cell r="F1084">
            <v>700</v>
          </cell>
          <cell r="G1084">
            <v>5</v>
          </cell>
          <cell r="H1084">
            <v>2</v>
          </cell>
          <cell r="I1084">
            <v>2</v>
          </cell>
          <cell r="J1084" t="str">
            <v>01/12/2022</v>
          </cell>
          <cell r="K1084">
            <v>80683</v>
          </cell>
          <cell r="L1084">
            <v>555319.97</v>
          </cell>
          <cell r="M1084">
            <v>293578.69</v>
          </cell>
          <cell r="N1084">
            <v>45</v>
          </cell>
          <cell r="O1084">
            <v>695.88</v>
          </cell>
          <cell r="P1084">
            <v>1</v>
          </cell>
          <cell r="Q1084">
            <v>25</v>
          </cell>
          <cell r="R1084">
            <v>2</v>
          </cell>
          <cell r="S1084">
            <v>871.27</v>
          </cell>
          <cell r="T1084">
            <v>6</v>
          </cell>
          <cell r="U1084">
            <v>2835.37</v>
          </cell>
          <cell r="V1084">
            <v>26</v>
          </cell>
          <cell r="W1084">
            <v>0.76325690580162742</v>
          </cell>
          <cell r="X1084">
            <v>983.49</v>
          </cell>
          <cell r="Y1084">
            <v>19.420000000000002</v>
          </cell>
          <cell r="Z1084">
            <v>43.93</v>
          </cell>
          <cell r="AA1084">
            <v>59033.78</v>
          </cell>
          <cell r="AB1084">
            <v>18.45</v>
          </cell>
          <cell r="AC1084">
            <v>16.68</v>
          </cell>
          <cell r="AD1084">
            <v>15.2</v>
          </cell>
          <cell r="AE1084">
            <v>763</v>
          </cell>
          <cell r="AF1084">
            <v>67</v>
          </cell>
          <cell r="AG1084">
            <v>0.68</v>
          </cell>
          <cell r="AH1084">
            <v>18</v>
          </cell>
          <cell r="AI1084">
            <v>25.76</v>
          </cell>
          <cell r="AJ1084">
            <v>8.68</v>
          </cell>
          <cell r="AK1084">
            <v>1.96</v>
          </cell>
          <cell r="AL1084">
            <v>1519</v>
          </cell>
          <cell r="AM1084">
            <v>554.17999999999995</v>
          </cell>
          <cell r="AN1084">
            <v>9.2100000000000009</v>
          </cell>
          <cell r="AO1084">
            <v>120</v>
          </cell>
        </row>
        <row r="1085">
          <cell r="A1085" t="str">
            <v>Puente Alto</v>
          </cell>
          <cell r="B1085" t="str">
            <v xml:space="preserve"> Clavero 338</v>
          </cell>
          <cell r="C1085">
            <v>250000000</v>
          </cell>
          <cell r="D1085">
            <v>7179.1629999999996</v>
          </cell>
          <cell r="E1085">
            <v>200</v>
          </cell>
          <cell r="F1085">
            <v>700</v>
          </cell>
          <cell r="G1085">
            <v>3</v>
          </cell>
          <cell r="H1085">
            <v>2</v>
          </cell>
          <cell r="I1085">
            <v>0</v>
          </cell>
          <cell r="J1085" t="str">
            <v>01/12/2022</v>
          </cell>
          <cell r="K1085">
            <v>565439</v>
          </cell>
          <cell r="L1085">
            <v>2492680.23</v>
          </cell>
          <cell r="M1085">
            <v>1930758.23</v>
          </cell>
          <cell r="N1085">
            <v>214</v>
          </cell>
          <cell r="O1085">
            <v>532.9</v>
          </cell>
          <cell r="P1085">
            <v>1.25</v>
          </cell>
          <cell r="Q1085">
            <v>106</v>
          </cell>
          <cell r="R1085">
            <v>6</v>
          </cell>
          <cell r="S1085">
            <v>645.05999999999995</v>
          </cell>
          <cell r="T1085">
            <v>15</v>
          </cell>
          <cell r="U1085">
            <v>1378.98</v>
          </cell>
          <cell r="V1085">
            <v>28.19</v>
          </cell>
          <cell r="W1085">
            <v>1.2556730367182511</v>
          </cell>
          <cell r="X1085">
            <v>661.65</v>
          </cell>
          <cell r="Y1085">
            <v>7.67</v>
          </cell>
          <cell r="Z1085">
            <v>51.76</v>
          </cell>
          <cell r="AA1085">
            <v>348064.42</v>
          </cell>
          <cell r="AB1085">
            <v>0.9</v>
          </cell>
          <cell r="AC1085">
            <v>9.34</v>
          </cell>
          <cell r="AD1085">
            <v>69.3</v>
          </cell>
          <cell r="AE1085">
            <v>3624</v>
          </cell>
          <cell r="AF1085">
            <v>875</v>
          </cell>
          <cell r="AG1085">
            <v>0.71</v>
          </cell>
          <cell r="AH1085">
            <v>37.18</v>
          </cell>
          <cell r="AI1085">
            <v>23.31</v>
          </cell>
          <cell r="AJ1085">
            <v>6.78</v>
          </cell>
          <cell r="AK1085">
            <v>1.51</v>
          </cell>
          <cell r="AL1085">
            <v>7593</v>
          </cell>
          <cell r="AM1085">
            <v>800.28</v>
          </cell>
          <cell r="AN1085">
            <v>28.19</v>
          </cell>
          <cell r="AO1085">
            <v>105</v>
          </cell>
        </row>
        <row r="1086">
          <cell r="A1086" t="str">
            <v>La Florida</v>
          </cell>
          <cell r="B1086" t="str">
            <v xml:space="preserve"> La Florida</v>
          </cell>
          <cell r="C1086">
            <v>121880500</v>
          </cell>
          <cell r="D1086">
            <v>3500</v>
          </cell>
          <cell r="E1086">
            <v>89</v>
          </cell>
          <cell r="F1086">
            <v>120</v>
          </cell>
          <cell r="G1086">
            <v>3</v>
          </cell>
          <cell r="H1086">
            <v>1</v>
          </cell>
          <cell r="I1086">
            <v>1</v>
          </cell>
          <cell r="J1086" t="str">
            <v>01/12/2022</v>
          </cell>
          <cell r="K1086">
            <v>366376</v>
          </cell>
          <cell r="L1086">
            <v>1375949.93</v>
          </cell>
          <cell r="M1086">
            <v>1159154.1100000001</v>
          </cell>
          <cell r="N1086">
            <v>182</v>
          </cell>
          <cell r="O1086">
            <v>427.54</v>
          </cell>
          <cell r="P1086">
            <v>1.32</v>
          </cell>
          <cell r="Q1086">
            <v>107</v>
          </cell>
          <cell r="R1086">
            <v>13</v>
          </cell>
          <cell r="S1086">
            <v>556.75</v>
          </cell>
          <cell r="T1086">
            <v>19</v>
          </cell>
          <cell r="U1086">
            <v>1171.98</v>
          </cell>
          <cell r="V1086">
            <v>54.97</v>
          </cell>
          <cell r="W1086">
            <v>2.0681218214481398</v>
          </cell>
          <cell r="X1086">
            <v>1012.89</v>
          </cell>
          <cell r="Y1086">
            <v>5.3</v>
          </cell>
          <cell r="Z1086">
            <v>52.79</v>
          </cell>
          <cell r="AA1086">
            <v>180044.42</v>
          </cell>
          <cell r="AB1086">
            <v>1.3</v>
          </cell>
          <cell r="AC1086">
            <v>7.5</v>
          </cell>
          <cell r="AD1086">
            <v>42.24</v>
          </cell>
          <cell r="AE1086">
            <v>2814</v>
          </cell>
          <cell r="AF1086">
            <v>736</v>
          </cell>
          <cell r="AG1086">
            <v>0.89</v>
          </cell>
          <cell r="AH1086">
            <v>57.58</v>
          </cell>
          <cell r="AI1086">
            <v>18.989999999999998</v>
          </cell>
          <cell r="AJ1086">
            <v>5.59</v>
          </cell>
          <cell r="AK1086">
            <v>2.12</v>
          </cell>
          <cell r="AL1086">
            <v>6098</v>
          </cell>
          <cell r="AM1086">
            <v>810.97</v>
          </cell>
          <cell r="AN1086">
            <v>15.28</v>
          </cell>
          <cell r="AO1086">
            <v>90</v>
          </cell>
        </row>
        <row r="1087">
          <cell r="A1087" t="str">
            <v>Providencia</v>
          </cell>
          <cell r="B1087" t="str">
            <v xml:space="preserve"> Providencia</v>
          </cell>
          <cell r="C1087">
            <v>292513200</v>
          </cell>
          <cell r="D1087">
            <v>8400</v>
          </cell>
          <cell r="E1087">
            <v>100</v>
          </cell>
          <cell r="F1087">
            <v>120</v>
          </cell>
          <cell r="G1087">
            <v>3</v>
          </cell>
          <cell r="H1087">
            <v>2</v>
          </cell>
          <cell r="I1087">
            <v>1</v>
          </cell>
          <cell r="J1087" t="str">
            <v>01/12/2022</v>
          </cell>
          <cell r="K1087">
            <v>141986</v>
          </cell>
          <cell r="L1087">
            <v>2121068.62</v>
          </cell>
          <cell r="M1087">
            <v>262959.53000000003</v>
          </cell>
          <cell r="N1087">
            <v>15</v>
          </cell>
          <cell r="O1087">
            <v>808.55</v>
          </cell>
          <cell r="P1087">
            <v>1.45</v>
          </cell>
          <cell r="Q1087">
            <v>18</v>
          </cell>
          <cell r="R1087">
            <v>23</v>
          </cell>
          <cell r="S1087">
            <v>690.76</v>
          </cell>
          <cell r="T1087">
            <v>6</v>
          </cell>
          <cell r="U1087">
            <v>1084.74</v>
          </cell>
          <cell r="V1087">
            <v>0</v>
          </cell>
          <cell r="W1087">
            <v>4.4714613012020283</v>
          </cell>
          <cell r="X1087">
            <v>1694.2</v>
          </cell>
          <cell r="Y1087">
            <v>3.07</v>
          </cell>
          <cell r="Z1087">
            <v>65.53</v>
          </cell>
          <cell r="AA1087">
            <v>85165.3</v>
          </cell>
          <cell r="AB1087">
            <v>8.2100000000000009</v>
          </cell>
          <cell r="AC1087">
            <v>1.27</v>
          </cell>
          <cell r="AD1087">
            <v>2.15</v>
          </cell>
          <cell r="AE1087">
            <v>1418</v>
          </cell>
          <cell r="AF1087">
            <v>954</v>
          </cell>
          <cell r="AG1087">
            <v>1.54</v>
          </cell>
          <cell r="AH1087">
            <v>18.75</v>
          </cell>
          <cell r="AI1087">
            <v>3.38</v>
          </cell>
          <cell r="AJ1087">
            <v>2.23</v>
          </cell>
          <cell r="AK1087">
            <v>1.34</v>
          </cell>
          <cell r="AL1087">
            <v>2344</v>
          </cell>
          <cell r="AM1087">
            <v>738.17</v>
          </cell>
          <cell r="AN1087">
            <v>37.159999999999997</v>
          </cell>
          <cell r="AO1087">
            <v>65</v>
          </cell>
        </row>
        <row r="1088">
          <cell r="A1088" t="str">
            <v>Lo Prado</v>
          </cell>
          <cell r="B1088" t="str">
            <v xml:space="preserve"> Río Snake 7158</v>
          </cell>
          <cell r="C1088">
            <v>120000000</v>
          </cell>
          <cell r="D1088">
            <v>3445.998</v>
          </cell>
          <cell r="E1088">
            <v>70</v>
          </cell>
          <cell r="F1088">
            <v>174</v>
          </cell>
          <cell r="G1088">
            <v>3</v>
          </cell>
          <cell r="H1088">
            <v>1</v>
          </cell>
          <cell r="I1088">
            <v>0</v>
          </cell>
          <cell r="J1088" t="str">
            <v>01/12/2022</v>
          </cell>
          <cell r="K1088">
            <v>95901</v>
          </cell>
          <cell r="L1088">
            <v>306691.98</v>
          </cell>
          <cell r="M1088">
            <v>168752.55</v>
          </cell>
          <cell r="N1088">
            <v>42</v>
          </cell>
          <cell r="O1088">
            <v>273.37</v>
          </cell>
          <cell r="P1088">
            <v>1.08</v>
          </cell>
          <cell r="Q1088">
            <v>23</v>
          </cell>
          <cell r="R1088">
            <v>0</v>
          </cell>
          <cell r="S1088">
            <v>345.23</v>
          </cell>
          <cell r="T1088">
            <v>7</v>
          </cell>
          <cell r="U1088">
            <v>760.15</v>
          </cell>
          <cell r="V1088">
            <v>0</v>
          </cell>
          <cell r="W1088">
            <v>2.0618531130597182</v>
          </cell>
          <cell r="X1088">
            <v>719.34</v>
          </cell>
          <cell r="Y1088">
            <v>8.49</v>
          </cell>
          <cell r="Z1088">
            <v>22.86</v>
          </cell>
          <cell r="AA1088">
            <v>42790.57</v>
          </cell>
          <cell r="AB1088">
            <v>0.98</v>
          </cell>
          <cell r="AC1088">
            <v>13.18</v>
          </cell>
          <cell r="AD1088">
            <v>70.489999999999995</v>
          </cell>
          <cell r="AE1088">
            <v>843</v>
          </cell>
          <cell r="AF1088">
            <v>236</v>
          </cell>
          <cell r="AG1088">
            <v>1.05</v>
          </cell>
          <cell r="AH1088">
            <v>15</v>
          </cell>
          <cell r="AI1088">
            <v>24.48</v>
          </cell>
          <cell r="AJ1088">
            <v>11.34</v>
          </cell>
          <cell r="AK1088">
            <v>3.68</v>
          </cell>
          <cell r="AL1088">
            <v>3168</v>
          </cell>
          <cell r="AM1088">
            <v>562</v>
          </cell>
          <cell r="AN1088">
            <v>1.97</v>
          </cell>
          <cell r="AO1088">
            <v>90</v>
          </cell>
        </row>
        <row r="1089">
          <cell r="A1089" t="str">
            <v>Peñaflor</v>
          </cell>
          <cell r="B1089" t="str">
            <v xml:space="preserve"> Peñaflor</v>
          </cell>
          <cell r="C1089">
            <v>130000000</v>
          </cell>
          <cell r="D1089">
            <v>3733.165</v>
          </cell>
          <cell r="E1089">
            <v>88</v>
          </cell>
          <cell r="F1089">
            <v>120</v>
          </cell>
          <cell r="G1089">
            <v>4</v>
          </cell>
          <cell r="H1089">
            <v>3</v>
          </cell>
          <cell r="I1089">
            <v>2</v>
          </cell>
          <cell r="J1089" t="str">
            <v>01/12/2022</v>
          </cell>
          <cell r="K1089">
            <v>82959</v>
          </cell>
          <cell r="L1089">
            <v>393977.81</v>
          </cell>
          <cell r="M1089">
            <v>194391.52</v>
          </cell>
          <cell r="N1089">
            <v>47</v>
          </cell>
          <cell r="O1089">
            <v>458.68</v>
          </cell>
          <cell r="P1089">
            <v>1.26</v>
          </cell>
          <cell r="Q1089">
            <v>30</v>
          </cell>
          <cell r="R1089">
            <v>3</v>
          </cell>
          <cell r="S1089">
            <v>592.67999999999995</v>
          </cell>
          <cell r="T1089">
            <v>4</v>
          </cell>
          <cell r="U1089">
            <v>1364.71</v>
          </cell>
          <cell r="V1089">
            <v>124.82</v>
          </cell>
          <cell r="W1089">
            <v>1.2556730367182511</v>
          </cell>
          <cell r="X1089">
            <v>744.04</v>
          </cell>
          <cell r="Y1089">
            <v>13.71</v>
          </cell>
          <cell r="Z1089">
            <v>42.57</v>
          </cell>
          <cell r="AA1089">
            <v>40454.480000000003</v>
          </cell>
          <cell r="AB1089">
            <v>0.4</v>
          </cell>
          <cell r="AC1089">
            <v>13.13</v>
          </cell>
          <cell r="AD1089">
            <v>51.42</v>
          </cell>
          <cell r="AE1089">
            <v>277</v>
          </cell>
          <cell r="AF1089">
            <v>75</v>
          </cell>
          <cell r="AG1089">
            <v>0.36</v>
          </cell>
          <cell r="AH1089">
            <v>46.15</v>
          </cell>
          <cell r="AI1089">
            <v>13.46</v>
          </cell>
          <cell r="AJ1089">
            <v>7.82</v>
          </cell>
          <cell r="AK1089">
            <v>1.77</v>
          </cell>
          <cell r="AL1089">
            <v>1223</v>
          </cell>
          <cell r="AM1089">
            <v>676.26</v>
          </cell>
          <cell r="AN1089">
            <v>8</v>
          </cell>
          <cell r="AO1089">
            <v>130</v>
          </cell>
        </row>
        <row r="1090">
          <cell r="A1090" t="str">
            <v>La Florida</v>
          </cell>
          <cell r="B1090" t="str">
            <v xml:space="preserve"> La florida Gerónimo Alderete</v>
          </cell>
          <cell r="C1090">
            <v>264654800</v>
          </cell>
          <cell r="D1090">
            <v>7600</v>
          </cell>
          <cell r="E1090">
            <v>154</v>
          </cell>
          <cell r="F1090">
            <v>200</v>
          </cell>
          <cell r="G1090">
            <v>6</v>
          </cell>
          <cell r="H1090">
            <v>3</v>
          </cell>
          <cell r="I1090">
            <v>2</v>
          </cell>
          <cell r="J1090" t="str">
            <v>01/12/2022</v>
          </cell>
          <cell r="K1090">
            <v>366376</v>
          </cell>
          <cell r="L1090">
            <v>1375949.93</v>
          </cell>
          <cell r="M1090">
            <v>1159154.1100000001</v>
          </cell>
          <cell r="N1090">
            <v>182</v>
          </cell>
          <cell r="O1090">
            <v>427.54</v>
          </cell>
          <cell r="P1090">
            <v>1.32</v>
          </cell>
          <cell r="Q1090">
            <v>107</v>
          </cell>
          <cell r="R1090">
            <v>13</v>
          </cell>
          <cell r="S1090">
            <v>556.75</v>
          </cell>
          <cell r="T1090">
            <v>19</v>
          </cell>
          <cell r="U1090">
            <v>1171.98</v>
          </cell>
          <cell r="V1090">
            <v>54.97</v>
          </cell>
          <cell r="W1090">
            <v>2.0681218214481398</v>
          </cell>
          <cell r="X1090">
            <v>1012.89</v>
          </cell>
          <cell r="Y1090">
            <v>5.3</v>
          </cell>
          <cell r="Z1090">
            <v>52.79</v>
          </cell>
          <cell r="AA1090">
            <v>180044.42</v>
          </cell>
          <cell r="AB1090">
            <v>1.3</v>
          </cell>
          <cell r="AC1090">
            <v>7.5</v>
          </cell>
          <cell r="AD1090">
            <v>42.24</v>
          </cell>
          <cell r="AE1090">
            <v>2814</v>
          </cell>
          <cell r="AF1090">
            <v>736</v>
          </cell>
          <cell r="AG1090">
            <v>0.89</v>
          </cell>
          <cell r="AH1090">
            <v>57.58</v>
          </cell>
          <cell r="AI1090">
            <v>18.989999999999998</v>
          </cell>
          <cell r="AJ1090">
            <v>5.59</v>
          </cell>
          <cell r="AK1090">
            <v>2.12</v>
          </cell>
          <cell r="AL1090">
            <v>6098</v>
          </cell>
          <cell r="AM1090">
            <v>810.97</v>
          </cell>
          <cell r="AN1090">
            <v>15.28</v>
          </cell>
          <cell r="AO1090">
            <v>90</v>
          </cell>
        </row>
        <row r="1091">
          <cell r="A1091" t="str">
            <v>Providencia</v>
          </cell>
          <cell r="B1091" t="str">
            <v xml:space="preserve"> Clemente Fabres</v>
          </cell>
          <cell r="C1091">
            <v>1183982000</v>
          </cell>
          <cell r="D1091">
            <v>34000</v>
          </cell>
          <cell r="E1091">
            <v>600</v>
          </cell>
          <cell r="F1091">
            <v>907</v>
          </cell>
          <cell r="G1091">
            <v>16</v>
          </cell>
          <cell r="H1091">
            <v>8</v>
          </cell>
          <cell r="I1091">
            <v>0</v>
          </cell>
          <cell r="J1091" t="str">
            <v>01/12/2022</v>
          </cell>
          <cell r="K1091">
            <v>141986</v>
          </cell>
          <cell r="L1091">
            <v>2121068.62</v>
          </cell>
          <cell r="M1091">
            <v>262959.53000000003</v>
          </cell>
          <cell r="N1091">
            <v>15</v>
          </cell>
          <cell r="O1091">
            <v>808.55</v>
          </cell>
          <cell r="P1091">
            <v>1.45</v>
          </cell>
          <cell r="Q1091">
            <v>18</v>
          </cell>
          <cell r="R1091">
            <v>23</v>
          </cell>
          <cell r="S1091">
            <v>690.76</v>
          </cell>
          <cell r="T1091">
            <v>6</v>
          </cell>
          <cell r="U1091">
            <v>1084.74</v>
          </cell>
          <cell r="V1091">
            <v>0</v>
          </cell>
          <cell r="W1091">
            <v>4.4714613012020283</v>
          </cell>
          <cell r="X1091">
            <v>1694.2</v>
          </cell>
          <cell r="Y1091">
            <v>3.07</v>
          </cell>
          <cell r="Z1091">
            <v>65.53</v>
          </cell>
          <cell r="AA1091">
            <v>85165.3</v>
          </cell>
          <cell r="AB1091">
            <v>8.2100000000000009</v>
          </cell>
          <cell r="AC1091">
            <v>1.27</v>
          </cell>
          <cell r="AD1091">
            <v>2.15</v>
          </cell>
          <cell r="AE1091">
            <v>1418</v>
          </cell>
          <cell r="AF1091">
            <v>954</v>
          </cell>
          <cell r="AG1091">
            <v>1.54</v>
          </cell>
          <cell r="AH1091">
            <v>18.75</v>
          </cell>
          <cell r="AI1091">
            <v>3.38</v>
          </cell>
          <cell r="AJ1091">
            <v>2.23</v>
          </cell>
          <cell r="AK1091">
            <v>1.34</v>
          </cell>
          <cell r="AL1091">
            <v>2344</v>
          </cell>
          <cell r="AM1091">
            <v>738.17</v>
          </cell>
          <cell r="AN1091">
            <v>37.159999999999997</v>
          </cell>
          <cell r="AO1091">
            <v>65</v>
          </cell>
        </row>
        <row r="1092">
          <cell r="A1092" t="str">
            <v>La Florida</v>
          </cell>
          <cell r="B1092" t="str">
            <v xml:space="preserve"> Diego Portales/Santa Cecilia</v>
          </cell>
          <cell r="C1092">
            <v>358676900</v>
          </cell>
          <cell r="D1092">
            <v>10300</v>
          </cell>
          <cell r="E1092">
            <v>189</v>
          </cell>
          <cell r="F1092">
            <v>1005</v>
          </cell>
          <cell r="G1092">
            <v>5</v>
          </cell>
          <cell r="H1092">
            <v>3</v>
          </cell>
          <cell r="I1092">
            <v>0</v>
          </cell>
          <cell r="J1092" t="str">
            <v>01/12/2022</v>
          </cell>
          <cell r="K1092">
            <v>366376</v>
          </cell>
          <cell r="L1092">
            <v>1375949.93</v>
          </cell>
          <cell r="M1092">
            <v>1159154.1100000001</v>
          </cell>
          <cell r="N1092">
            <v>182</v>
          </cell>
          <cell r="O1092">
            <v>427.54</v>
          </cell>
          <cell r="P1092">
            <v>1.32</v>
          </cell>
          <cell r="Q1092">
            <v>107</v>
          </cell>
          <cell r="R1092">
            <v>13</v>
          </cell>
          <cell r="S1092">
            <v>556.75</v>
          </cell>
          <cell r="T1092">
            <v>19</v>
          </cell>
          <cell r="U1092">
            <v>1171.98</v>
          </cell>
          <cell r="V1092">
            <v>54.97</v>
          </cell>
          <cell r="W1092">
            <v>2.0681218214481398</v>
          </cell>
          <cell r="X1092">
            <v>1012.89</v>
          </cell>
          <cell r="Y1092">
            <v>5.3</v>
          </cell>
          <cell r="Z1092">
            <v>52.79</v>
          </cell>
          <cell r="AA1092">
            <v>180044.42</v>
          </cell>
          <cell r="AB1092">
            <v>1.3</v>
          </cell>
          <cell r="AC1092">
            <v>7.5</v>
          </cell>
          <cell r="AD1092">
            <v>42.24</v>
          </cell>
          <cell r="AE1092">
            <v>2814</v>
          </cell>
          <cell r="AF1092">
            <v>736</v>
          </cell>
          <cell r="AG1092">
            <v>0.89</v>
          </cell>
          <cell r="AH1092">
            <v>57.58</v>
          </cell>
          <cell r="AI1092">
            <v>18.989999999999998</v>
          </cell>
          <cell r="AJ1092">
            <v>5.59</v>
          </cell>
          <cell r="AK1092">
            <v>2.12</v>
          </cell>
          <cell r="AL1092">
            <v>6098</v>
          </cell>
          <cell r="AM1092">
            <v>810.97</v>
          </cell>
          <cell r="AN1092">
            <v>15.28</v>
          </cell>
          <cell r="AO1092">
            <v>90</v>
          </cell>
        </row>
        <row r="1093">
          <cell r="A1093" t="str">
            <v>Ñuñoa</v>
          </cell>
          <cell r="B1093" t="str">
            <v xml:space="preserve"> Echeñique/pucara</v>
          </cell>
          <cell r="C1093">
            <v>313058770</v>
          </cell>
          <cell r="D1093">
            <v>8990</v>
          </cell>
          <cell r="E1093">
            <v>100</v>
          </cell>
          <cell r="F1093">
            <v>172</v>
          </cell>
          <cell r="G1093">
            <v>4</v>
          </cell>
          <cell r="H1093">
            <v>2</v>
          </cell>
          <cell r="I1093">
            <v>0</v>
          </cell>
          <cell r="J1093" t="str">
            <v>01/12/2022</v>
          </cell>
          <cell r="K1093">
            <v>208048</v>
          </cell>
          <cell r="L1093">
            <v>508452.16</v>
          </cell>
          <cell r="M1093">
            <v>300354.24</v>
          </cell>
          <cell r="N1093">
            <v>47</v>
          </cell>
          <cell r="O1093">
            <v>462.1</v>
          </cell>
          <cell r="P1093">
            <v>1.08</v>
          </cell>
          <cell r="Q1093">
            <v>28</v>
          </cell>
          <cell r="R1093">
            <v>26</v>
          </cell>
          <cell r="S1093">
            <v>535.08000000000004</v>
          </cell>
          <cell r="T1093">
            <v>6</v>
          </cell>
          <cell r="U1093">
            <v>1089.4000000000001</v>
          </cell>
          <cell r="V1093">
            <v>0</v>
          </cell>
          <cell r="W1093">
            <v>3.3821747955052932</v>
          </cell>
          <cell r="X1093">
            <v>1192.3900000000001</v>
          </cell>
          <cell r="Y1093">
            <v>2.82</v>
          </cell>
          <cell r="Z1093">
            <v>48.36</v>
          </cell>
          <cell r="AA1093">
            <v>83721</v>
          </cell>
          <cell r="AB1093">
            <v>0</v>
          </cell>
          <cell r="AC1093">
            <v>2.06</v>
          </cell>
          <cell r="AD1093">
            <v>7.3</v>
          </cell>
          <cell r="AE1093">
            <v>1335</v>
          </cell>
          <cell r="AF1093">
            <v>446</v>
          </cell>
          <cell r="AG1093">
            <v>0.74</v>
          </cell>
          <cell r="AH1093">
            <v>20.54</v>
          </cell>
          <cell r="AI1093">
            <v>5.76</v>
          </cell>
          <cell r="AJ1093">
            <v>2.6</v>
          </cell>
          <cell r="AK1093">
            <v>1.02</v>
          </cell>
          <cell r="AL1093">
            <v>2313</v>
          </cell>
          <cell r="AM1093">
            <v>790.9</v>
          </cell>
          <cell r="AN1093">
            <v>22.43</v>
          </cell>
          <cell r="AO1093">
            <v>83</v>
          </cell>
        </row>
        <row r="1094">
          <cell r="A1094" t="str">
            <v>Lo Prado</v>
          </cell>
          <cell r="B1094" t="str">
            <v xml:space="preserve"> YC 56120 Neptuno/Pasaje Isla Bicoe</v>
          </cell>
          <cell r="C1094">
            <v>65000000</v>
          </cell>
          <cell r="D1094">
            <v>1866.5820000000001</v>
          </cell>
          <cell r="E1094">
            <v>100</v>
          </cell>
          <cell r="F1094">
            <v>162</v>
          </cell>
          <cell r="G1094">
            <v>3</v>
          </cell>
          <cell r="H1094">
            <v>1</v>
          </cell>
          <cell r="I1094">
            <v>1</v>
          </cell>
          <cell r="J1094" t="str">
            <v>01/12/2022</v>
          </cell>
          <cell r="K1094">
            <v>95901</v>
          </cell>
          <cell r="L1094">
            <v>306691.98</v>
          </cell>
          <cell r="M1094">
            <v>168752.55</v>
          </cell>
          <cell r="N1094">
            <v>42</v>
          </cell>
          <cell r="O1094">
            <v>273.37</v>
          </cell>
          <cell r="P1094">
            <v>1.08</v>
          </cell>
          <cell r="Q1094">
            <v>23</v>
          </cell>
          <cell r="R1094">
            <v>0</v>
          </cell>
          <cell r="S1094">
            <v>345.23</v>
          </cell>
          <cell r="T1094">
            <v>7</v>
          </cell>
          <cell r="U1094">
            <v>760.15</v>
          </cell>
          <cell r="V1094">
            <v>0</v>
          </cell>
          <cell r="W1094">
            <v>2.0618531130597182</v>
          </cell>
          <cell r="X1094">
            <v>719.34</v>
          </cell>
          <cell r="Y1094">
            <v>8.49</v>
          </cell>
          <cell r="Z1094">
            <v>22.86</v>
          </cell>
          <cell r="AA1094">
            <v>42790.57</v>
          </cell>
          <cell r="AB1094">
            <v>0.98</v>
          </cell>
          <cell r="AC1094">
            <v>13.18</v>
          </cell>
          <cell r="AD1094">
            <v>70.489999999999995</v>
          </cell>
          <cell r="AE1094">
            <v>843</v>
          </cell>
          <cell r="AF1094">
            <v>236</v>
          </cell>
          <cell r="AG1094">
            <v>1.05</v>
          </cell>
          <cell r="AH1094">
            <v>15</v>
          </cell>
          <cell r="AI1094">
            <v>24.48</v>
          </cell>
          <cell r="AJ1094">
            <v>11.34</v>
          </cell>
          <cell r="AK1094">
            <v>3.68</v>
          </cell>
          <cell r="AL1094">
            <v>3168</v>
          </cell>
          <cell r="AM1094">
            <v>562</v>
          </cell>
          <cell r="AN1094">
            <v>1.97</v>
          </cell>
          <cell r="AO1094">
            <v>90</v>
          </cell>
        </row>
        <row r="1095">
          <cell r="A1095" t="str">
            <v>Santiago</v>
          </cell>
          <cell r="B1095" t="str">
            <v xml:space="preserve"> Santiago</v>
          </cell>
          <cell r="C1095">
            <v>825305100</v>
          </cell>
          <cell r="D1095">
            <v>23700</v>
          </cell>
          <cell r="E1095">
            <v>636</v>
          </cell>
          <cell r="F1095">
            <v>298</v>
          </cell>
          <cell r="G1095">
            <v>6</v>
          </cell>
          <cell r="H1095">
            <v>4</v>
          </cell>
          <cell r="I1095">
            <v>0</v>
          </cell>
          <cell r="J1095" t="str">
            <v>01/12/2022</v>
          </cell>
          <cell r="K1095">
            <v>402847</v>
          </cell>
          <cell r="L1095">
            <v>1868007.66</v>
          </cell>
          <cell r="M1095">
            <v>314094.71999999997</v>
          </cell>
          <cell r="N1095">
            <v>94</v>
          </cell>
          <cell r="O1095">
            <v>389.63</v>
          </cell>
          <cell r="P1095">
            <v>2.16</v>
          </cell>
          <cell r="Q1095">
            <v>77</v>
          </cell>
          <cell r="R1095">
            <v>11</v>
          </cell>
          <cell r="S1095">
            <v>384.8</v>
          </cell>
          <cell r="T1095">
            <v>7</v>
          </cell>
          <cell r="U1095">
            <v>1185.6400000000001</v>
          </cell>
          <cell r="V1095">
            <v>0</v>
          </cell>
          <cell r="W1095">
            <v>3.4886025335688422</v>
          </cell>
          <cell r="X1095">
            <v>1145.54</v>
          </cell>
          <cell r="Y1095">
            <v>5.23</v>
          </cell>
          <cell r="Z1095">
            <v>38.57</v>
          </cell>
          <cell r="AA1095">
            <v>209226.05</v>
          </cell>
          <cell r="AB1095">
            <v>2.4300000000000002</v>
          </cell>
          <cell r="AC1095">
            <v>9.48</v>
          </cell>
          <cell r="AD1095">
            <v>4.3099999999999996</v>
          </cell>
          <cell r="AE1095">
            <v>5799</v>
          </cell>
          <cell r="AF1095">
            <v>4045</v>
          </cell>
          <cell r="AG1095">
            <v>2.02</v>
          </cell>
          <cell r="AH1095">
            <v>59.57</v>
          </cell>
          <cell r="AI1095">
            <v>9.6300000000000008</v>
          </cell>
          <cell r="AJ1095">
            <v>10.62</v>
          </cell>
          <cell r="AK1095">
            <v>3.37</v>
          </cell>
          <cell r="AL1095">
            <v>14405</v>
          </cell>
          <cell r="AM1095">
            <v>589.23</v>
          </cell>
          <cell r="AN1095">
            <v>48.24</v>
          </cell>
          <cell r="AO1095">
            <v>85</v>
          </cell>
        </row>
        <row r="1096">
          <cell r="A1096" t="str">
            <v>Las Condes</v>
          </cell>
          <cell r="B1096" t="str">
            <v xml:space="preserve"> Las Condes</v>
          </cell>
          <cell r="C1096">
            <v>630122185</v>
          </cell>
          <cell r="D1096">
            <v>18095</v>
          </cell>
          <cell r="E1096">
            <v>800</v>
          </cell>
          <cell r="F1096">
            <v>1092</v>
          </cell>
          <cell r="G1096">
            <v>6</v>
          </cell>
          <cell r="H1096">
            <v>7</v>
          </cell>
          <cell r="I1096">
            <v>6</v>
          </cell>
          <cell r="J1096" t="str">
            <v>01/12/2022</v>
          </cell>
          <cell r="K1096">
            <v>294480</v>
          </cell>
          <cell r="L1096">
            <v>1432747.4</v>
          </cell>
          <cell r="M1096">
            <v>690846.3</v>
          </cell>
          <cell r="N1096">
            <v>22</v>
          </cell>
          <cell r="O1096">
            <v>1097.19</v>
          </cell>
          <cell r="P1096">
            <v>0.37</v>
          </cell>
          <cell r="Q1096">
            <v>12</v>
          </cell>
          <cell r="R1096">
            <v>41</v>
          </cell>
          <cell r="S1096">
            <v>1390.84</v>
          </cell>
          <cell r="T1096">
            <v>3</v>
          </cell>
          <cell r="U1096">
            <v>2099.15</v>
          </cell>
          <cell r="V1096">
            <v>0</v>
          </cell>
          <cell r="W1096">
            <v>3.0235780041461733</v>
          </cell>
          <cell r="X1096">
            <v>1480.51</v>
          </cell>
          <cell r="Y1096">
            <v>2.76</v>
          </cell>
          <cell r="Z1096">
            <v>77.150000000000006</v>
          </cell>
          <cell r="AA1096">
            <v>117284.5</v>
          </cell>
          <cell r="AB1096">
            <v>0</v>
          </cell>
          <cell r="AC1096">
            <v>0.88</v>
          </cell>
          <cell r="AD1096">
            <v>1.31</v>
          </cell>
          <cell r="AE1096">
            <v>664</v>
          </cell>
          <cell r="AF1096">
            <v>397</v>
          </cell>
          <cell r="AG1096">
            <v>0.33</v>
          </cell>
          <cell r="AH1096">
            <v>4</v>
          </cell>
          <cell r="AI1096">
            <v>4.2300000000000004</v>
          </cell>
          <cell r="AJ1096">
            <v>1.71</v>
          </cell>
          <cell r="AK1096">
            <v>0.9</v>
          </cell>
          <cell r="AL1096">
            <v>2301</v>
          </cell>
          <cell r="AM1096">
            <v>839.24</v>
          </cell>
          <cell r="AN1096">
            <v>40.57</v>
          </cell>
          <cell r="AO1096">
            <v>80</v>
          </cell>
        </row>
        <row r="1097">
          <cell r="A1097" t="str">
            <v>Las Condes</v>
          </cell>
          <cell r="B1097" t="str">
            <v xml:space="preserve"> Las Condes</v>
          </cell>
          <cell r="C1097">
            <v>205000000</v>
          </cell>
          <cell r="D1097">
            <v>5886.9139999999998</v>
          </cell>
          <cell r="E1097">
            <v>75</v>
          </cell>
          <cell r="F1097">
            <v>300</v>
          </cell>
          <cell r="G1097">
            <v>3</v>
          </cell>
          <cell r="H1097">
            <v>1</v>
          </cell>
          <cell r="I1097">
            <v>3</v>
          </cell>
          <cell r="J1097" t="str">
            <v>01/12/2022</v>
          </cell>
          <cell r="K1097">
            <v>294480</v>
          </cell>
          <cell r="L1097">
            <v>1432747.4</v>
          </cell>
          <cell r="M1097">
            <v>690846.3</v>
          </cell>
          <cell r="N1097">
            <v>22</v>
          </cell>
          <cell r="O1097">
            <v>1097.19</v>
          </cell>
          <cell r="P1097">
            <v>0.37</v>
          </cell>
          <cell r="Q1097">
            <v>12</v>
          </cell>
          <cell r="R1097">
            <v>41</v>
          </cell>
          <cell r="S1097">
            <v>1390.84</v>
          </cell>
          <cell r="T1097">
            <v>3</v>
          </cell>
          <cell r="U1097">
            <v>2099.15</v>
          </cell>
          <cell r="V1097">
            <v>0</v>
          </cell>
          <cell r="W1097">
            <v>3.0235780041461733</v>
          </cell>
          <cell r="X1097">
            <v>1480.51</v>
          </cell>
          <cell r="Y1097">
            <v>2.76</v>
          </cell>
          <cell r="Z1097">
            <v>77.150000000000006</v>
          </cell>
          <cell r="AA1097">
            <v>117284.5</v>
          </cell>
          <cell r="AB1097">
            <v>0</v>
          </cell>
          <cell r="AC1097">
            <v>0.88</v>
          </cell>
          <cell r="AD1097">
            <v>1.31</v>
          </cell>
          <cell r="AE1097">
            <v>664</v>
          </cell>
          <cell r="AF1097">
            <v>397</v>
          </cell>
          <cell r="AG1097">
            <v>0.33</v>
          </cell>
          <cell r="AH1097">
            <v>4</v>
          </cell>
          <cell r="AI1097">
            <v>4.2300000000000004</v>
          </cell>
          <cell r="AJ1097">
            <v>1.71</v>
          </cell>
          <cell r="AK1097">
            <v>0.9</v>
          </cell>
          <cell r="AL1097">
            <v>2301</v>
          </cell>
          <cell r="AM1097">
            <v>839.24</v>
          </cell>
          <cell r="AN1097">
            <v>40.57</v>
          </cell>
          <cell r="AO1097">
            <v>80</v>
          </cell>
        </row>
        <row r="1098">
          <cell r="A1098" t="str">
            <v>Maipú</v>
          </cell>
          <cell r="B1098" t="str">
            <v xml:space="preserve"> Maipú</v>
          </cell>
          <cell r="C1098">
            <v>174045354</v>
          </cell>
          <cell r="D1098">
            <v>4998</v>
          </cell>
          <cell r="E1098">
            <v>144</v>
          </cell>
          <cell r="F1098">
            <v>158</v>
          </cell>
          <cell r="G1098">
            <v>4</v>
          </cell>
          <cell r="H1098">
            <v>3</v>
          </cell>
          <cell r="I1098">
            <v>3</v>
          </cell>
          <cell r="J1098" t="str">
            <v>01/12/2022</v>
          </cell>
          <cell r="K1098">
            <v>517393</v>
          </cell>
          <cell r="L1098">
            <v>2847701.93</v>
          </cell>
          <cell r="M1098">
            <v>1791808.5</v>
          </cell>
          <cell r="N1098">
            <v>185</v>
          </cell>
          <cell r="O1098">
            <v>384.19</v>
          </cell>
          <cell r="P1098">
            <v>1.33</v>
          </cell>
          <cell r="Q1098">
            <v>101</v>
          </cell>
          <cell r="R1098">
            <v>8</v>
          </cell>
          <cell r="S1098">
            <v>538.27</v>
          </cell>
          <cell r="T1098">
            <v>16</v>
          </cell>
          <cell r="U1098">
            <v>1258.33</v>
          </cell>
          <cell r="V1098">
            <v>35.22</v>
          </cell>
          <cell r="W1098">
            <v>2.1906116079118543</v>
          </cell>
          <cell r="X1098">
            <v>848.94</v>
          </cell>
          <cell r="Y1098">
            <v>8.2100000000000009</v>
          </cell>
          <cell r="Z1098">
            <v>53.33</v>
          </cell>
          <cell r="AA1098">
            <v>274737.43</v>
          </cell>
          <cell r="AB1098">
            <v>0.89</v>
          </cell>
          <cell r="AC1098">
            <v>6.81</v>
          </cell>
          <cell r="AD1098">
            <v>44</v>
          </cell>
          <cell r="AE1098">
            <v>3405</v>
          </cell>
          <cell r="AF1098">
            <v>574</v>
          </cell>
          <cell r="AG1098">
            <v>0.7</v>
          </cell>
          <cell r="AH1098">
            <v>40.74</v>
          </cell>
          <cell r="AI1098">
            <v>13.22</v>
          </cell>
          <cell r="AJ1098">
            <v>4.8</v>
          </cell>
          <cell r="AK1098">
            <v>1.69</v>
          </cell>
          <cell r="AL1098">
            <v>6715</v>
          </cell>
          <cell r="AM1098">
            <v>843.15</v>
          </cell>
          <cell r="AN1098">
            <v>23.75</v>
          </cell>
          <cell r="AO1098">
            <v>110</v>
          </cell>
        </row>
        <row r="1099">
          <cell r="A1099" t="str">
            <v>La Florida</v>
          </cell>
          <cell r="B1099" t="str">
            <v xml:space="preserve"> San José de La Estrella</v>
          </cell>
          <cell r="C1099">
            <v>245000000</v>
          </cell>
          <cell r="D1099">
            <v>7035.58</v>
          </cell>
          <cell r="E1099">
            <v>251</v>
          </cell>
          <cell r="F1099">
            <v>452</v>
          </cell>
          <cell r="G1099">
            <v>6</v>
          </cell>
          <cell r="H1099">
            <v>3</v>
          </cell>
          <cell r="I1099">
            <v>4</v>
          </cell>
          <cell r="J1099" t="str">
            <v>30/11/2022</v>
          </cell>
          <cell r="K1099">
            <v>366376</v>
          </cell>
          <cell r="L1099">
            <v>1375949.93</v>
          </cell>
          <cell r="M1099">
            <v>1159154.1100000001</v>
          </cell>
          <cell r="N1099">
            <v>182</v>
          </cell>
          <cell r="O1099">
            <v>427.54</v>
          </cell>
          <cell r="P1099">
            <v>1.32</v>
          </cell>
          <cell r="Q1099">
            <v>107</v>
          </cell>
          <cell r="R1099">
            <v>13</v>
          </cell>
          <cell r="S1099">
            <v>556.75</v>
          </cell>
          <cell r="T1099">
            <v>19</v>
          </cell>
          <cell r="U1099">
            <v>1171.98</v>
          </cell>
          <cell r="V1099">
            <v>54.97</v>
          </cell>
          <cell r="W1099">
            <v>2.0681218214481398</v>
          </cell>
          <cell r="X1099">
            <v>1012.89</v>
          </cell>
          <cell r="Y1099">
            <v>5.3</v>
          </cell>
          <cell r="Z1099">
            <v>52.79</v>
          </cell>
          <cell r="AA1099">
            <v>180044.42</v>
          </cell>
          <cell r="AB1099">
            <v>1.3</v>
          </cell>
          <cell r="AC1099">
            <v>7.5</v>
          </cell>
          <cell r="AD1099">
            <v>42.24</v>
          </cell>
          <cell r="AE1099">
            <v>2814</v>
          </cell>
          <cell r="AF1099">
            <v>736</v>
          </cell>
          <cell r="AG1099">
            <v>0.89</v>
          </cell>
          <cell r="AH1099">
            <v>57.58</v>
          </cell>
          <cell r="AI1099">
            <v>18.989999999999998</v>
          </cell>
          <cell r="AJ1099">
            <v>5.59</v>
          </cell>
          <cell r="AK1099">
            <v>2.12</v>
          </cell>
          <cell r="AL1099">
            <v>6098</v>
          </cell>
          <cell r="AM1099">
            <v>810.97</v>
          </cell>
          <cell r="AN1099">
            <v>15.28</v>
          </cell>
          <cell r="AO1099">
            <v>90</v>
          </cell>
        </row>
        <row r="1100">
          <cell r="A1100" t="str">
            <v>Huechuraba</v>
          </cell>
          <cell r="B1100" t="str">
            <v xml:space="preserve"> La casa que buscas; como nueva!!!</v>
          </cell>
          <cell r="C1100">
            <v>261172500</v>
          </cell>
          <cell r="D1100">
            <v>7500</v>
          </cell>
          <cell r="E1100">
            <v>109</v>
          </cell>
          <cell r="F1100">
            <v>205</v>
          </cell>
          <cell r="G1100">
            <v>4</v>
          </cell>
          <cell r="H1100">
            <v>3</v>
          </cell>
          <cell r="I1100">
            <v>2</v>
          </cell>
          <cell r="J1100" t="str">
            <v>30/11/2022</v>
          </cell>
          <cell r="K1100">
            <v>98500</v>
          </cell>
          <cell r="L1100">
            <v>1061523.43</v>
          </cell>
          <cell r="M1100">
            <v>299286.88</v>
          </cell>
          <cell r="N1100">
            <v>30</v>
          </cell>
          <cell r="O1100">
            <v>795.39</v>
          </cell>
          <cell r="P1100">
            <v>0.5</v>
          </cell>
          <cell r="Q1100">
            <v>13</v>
          </cell>
          <cell r="R1100">
            <v>6</v>
          </cell>
          <cell r="S1100">
            <v>1331.51</v>
          </cell>
          <cell r="T1100">
            <v>5</v>
          </cell>
          <cell r="U1100">
            <v>1313.16</v>
          </cell>
          <cell r="V1100">
            <v>55.17</v>
          </cell>
          <cell r="W1100">
            <v>1.6514083725539832</v>
          </cell>
          <cell r="X1100">
            <v>1032.25</v>
          </cell>
          <cell r="Y1100">
            <v>5.84</v>
          </cell>
          <cell r="Z1100">
            <v>44.94</v>
          </cell>
          <cell r="AA1100">
            <v>52906.28</v>
          </cell>
          <cell r="AB1100">
            <v>0</v>
          </cell>
          <cell r="AC1100">
            <v>12.76</v>
          </cell>
          <cell r="AD1100">
            <v>7.96</v>
          </cell>
          <cell r="AE1100">
            <v>778</v>
          </cell>
          <cell r="AF1100">
            <v>181</v>
          </cell>
          <cell r="AG1100">
            <v>0.87</v>
          </cell>
          <cell r="AH1100">
            <v>18</v>
          </cell>
          <cell r="AI1100">
            <v>28.84</v>
          </cell>
          <cell r="AJ1100">
            <v>8.08</v>
          </cell>
          <cell r="AK1100">
            <v>2.64</v>
          </cell>
          <cell r="AL1100">
            <v>2331</v>
          </cell>
          <cell r="AM1100">
            <v>690.32</v>
          </cell>
          <cell r="AN1100">
            <v>1.96</v>
          </cell>
          <cell r="AO1100">
            <v>90</v>
          </cell>
        </row>
        <row r="1101">
          <cell r="A1101" t="str">
            <v>Maipú</v>
          </cell>
          <cell r="B1101" t="str">
            <v xml:space="preserve"> Cuatro Poniente con Francisco Pizarro</v>
          </cell>
          <cell r="C1101">
            <v>104000000</v>
          </cell>
          <cell r="D1101">
            <v>2986.5320000000002</v>
          </cell>
          <cell r="E1101">
            <v>70</v>
          </cell>
          <cell r="F1101">
            <v>128</v>
          </cell>
          <cell r="G1101">
            <v>4</v>
          </cell>
          <cell r="H1101">
            <v>2</v>
          </cell>
          <cell r="I1101">
            <v>2</v>
          </cell>
          <cell r="J1101" t="str">
            <v>30/11/2022</v>
          </cell>
          <cell r="K1101">
            <v>517393</v>
          </cell>
          <cell r="L1101">
            <v>2847701.93</v>
          </cell>
          <cell r="M1101">
            <v>1791808.5</v>
          </cell>
          <cell r="N1101">
            <v>185</v>
          </cell>
          <cell r="O1101">
            <v>384.19</v>
          </cell>
          <cell r="P1101">
            <v>1.33</v>
          </cell>
          <cell r="Q1101">
            <v>101</v>
          </cell>
          <cell r="R1101">
            <v>8</v>
          </cell>
          <cell r="S1101">
            <v>538.27</v>
          </cell>
          <cell r="T1101">
            <v>16</v>
          </cell>
          <cell r="U1101">
            <v>1258.33</v>
          </cell>
          <cell r="V1101">
            <v>35.22</v>
          </cell>
          <cell r="W1101">
            <v>2.1906116079118543</v>
          </cell>
          <cell r="X1101">
            <v>848.94</v>
          </cell>
          <cell r="Y1101">
            <v>8.2100000000000009</v>
          </cell>
          <cell r="Z1101">
            <v>53.33</v>
          </cell>
          <cell r="AA1101">
            <v>274737.43</v>
          </cell>
          <cell r="AB1101">
            <v>0.89</v>
          </cell>
          <cell r="AC1101">
            <v>6.81</v>
          </cell>
          <cell r="AD1101">
            <v>44</v>
          </cell>
          <cell r="AE1101">
            <v>3405</v>
          </cell>
          <cell r="AF1101">
            <v>574</v>
          </cell>
          <cell r="AG1101">
            <v>0.7</v>
          </cell>
          <cell r="AH1101">
            <v>40.74</v>
          </cell>
          <cell r="AI1101">
            <v>13.22</v>
          </cell>
          <cell r="AJ1101">
            <v>4.8</v>
          </cell>
          <cell r="AK1101">
            <v>1.69</v>
          </cell>
          <cell r="AL1101">
            <v>6715</v>
          </cell>
          <cell r="AM1101">
            <v>843.15</v>
          </cell>
          <cell r="AN1101">
            <v>23.75</v>
          </cell>
          <cell r="AO1101">
            <v>110</v>
          </cell>
        </row>
        <row r="1102">
          <cell r="A1102" t="str">
            <v>Puente Alto</v>
          </cell>
          <cell r="B1102" t="str">
            <v xml:space="preserve"> Los Dominicos Parque San Francisco</v>
          </cell>
          <cell r="C1102">
            <v>175000000</v>
          </cell>
          <cell r="D1102">
            <v>5025.4139999999998</v>
          </cell>
          <cell r="E1102">
            <v>168</v>
          </cell>
          <cell r="F1102">
            <v>157</v>
          </cell>
          <cell r="G1102">
            <v>4</v>
          </cell>
          <cell r="H1102">
            <v>1</v>
          </cell>
          <cell r="I1102">
            <v>0</v>
          </cell>
          <cell r="J1102" t="str">
            <v>30/11/2022</v>
          </cell>
          <cell r="K1102">
            <v>565439</v>
          </cell>
          <cell r="L1102">
            <v>2492680.23</v>
          </cell>
          <cell r="M1102">
            <v>1930758.23</v>
          </cell>
          <cell r="N1102">
            <v>214</v>
          </cell>
          <cell r="O1102">
            <v>532.9</v>
          </cell>
          <cell r="P1102">
            <v>1.25</v>
          </cell>
          <cell r="Q1102">
            <v>106</v>
          </cell>
          <cell r="R1102">
            <v>6</v>
          </cell>
          <cell r="S1102">
            <v>645.05999999999995</v>
          </cell>
          <cell r="T1102">
            <v>15</v>
          </cell>
          <cell r="U1102">
            <v>1378.98</v>
          </cell>
          <cell r="V1102">
            <v>28.19</v>
          </cell>
          <cell r="W1102">
            <v>1.2556730367182511</v>
          </cell>
          <cell r="X1102">
            <v>661.65</v>
          </cell>
          <cell r="Y1102">
            <v>7.67</v>
          </cell>
          <cell r="Z1102">
            <v>51.76</v>
          </cell>
          <cell r="AA1102">
            <v>348064.42</v>
          </cell>
          <cell r="AB1102">
            <v>0.9</v>
          </cell>
          <cell r="AC1102">
            <v>9.34</v>
          </cell>
          <cell r="AD1102">
            <v>69.3</v>
          </cell>
          <cell r="AE1102">
            <v>3624</v>
          </cell>
          <cell r="AF1102">
            <v>875</v>
          </cell>
          <cell r="AG1102">
            <v>0.71</v>
          </cell>
          <cell r="AH1102">
            <v>37.18</v>
          </cell>
          <cell r="AI1102">
            <v>23.31</v>
          </cell>
          <cell r="AJ1102">
            <v>6.78</v>
          </cell>
          <cell r="AK1102">
            <v>1.51</v>
          </cell>
          <cell r="AL1102">
            <v>7593</v>
          </cell>
          <cell r="AM1102">
            <v>800.28</v>
          </cell>
          <cell r="AN1102">
            <v>28.19</v>
          </cell>
          <cell r="AO1102">
            <v>105</v>
          </cell>
        </row>
        <row r="1103">
          <cell r="A1103" t="str">
            <v>Padre Hurtado</v>
          </cell>
          <cell r="B1103" t="str">
            <v xml:space="preserve"> Padre Hurtado</v>
          </cell>
          <cell r="C1103">
            <v>177249070</v>
          </cell>
          <cell r="D1103">
            <v>5090</v>
          </cell>
          <cell r="E1103">
            <v>90</v>
          </cell>
          <cell r="F1103">
            <v>180</v>
          </cell>
          <cell r="G1103">
            <v>3</v>
          </cell>
          <cell r="H1103">
            <v>2</v>
          </cell>
          <cell r="I1103">
            <v>2</v>
          </cell>
          <cell r="J1103" t="str">
            <v>30/11/2022</v>
          </cell>
          <cell r="K1103">
            <v>54922</v>
          </cell>
          <cell r="L1103">
            <v>393787.75</v>
          </cell>
          <cell r="M1103">
            <v>279950.21999999997</v>
          </cell>
          <cell r="N1103">
            <v>30</v>
          </cell>
          <cell r="O1103">
            <v>704.4</v>
          </cell>
          <cell r="P1103">
            <v>1.37</v>
          </cell>
          <cell r="Q1103">
            <v>16</v>
          </cell>
          <cell r="R1103">
            <v>1</v>
          </cell>
          <cell r="S1103">
            <v>783.78</v>
          </cell>
          <cell r="T1103">
            <v>2</v>
          </cell>
          <cell r="U1103">
            <v>1535.72</v>
          </cell>
          <cell r="V1103">
            <v>0</v>
          </cell>
          <cell r="W1103">
            <v>1.8638690289237183</v>
          </cell>
          <cell r="X1103">
            <v>735.83</v>
          </cell>
          <cell r="Y1103">
            <v>37.47</v>
          </cell>
          <cell r="Z1103">
            <v>32.25</v>
          </cell>
          <cell r="AA1103">
            <v>35201.799999999996</v>
          </cell>
          <cell r="AB1103">
            <v>7.87</v>
          </cell>
          <cell r="AC1103">
            <v>17.43</v>
          </cell>
          <cell r="AD1103">
            <v>39.33</v>
          </cell>
          <cell r="AE1103">
            <v>316</v>
          </cell>
          <cell r="AF1103">
            <v>31</v>
          </cell>
          <cell r="AG1103">
            <v>0.48</v>
          </cell>
          <cell r="AH1103">
            <v>40</v>
          </cell>
          <cell r="AI1103">
            <v>21.62</v>
          </cell>
          <cell r="AJ1103">
            <v>8.2100000000000009</v>
          </cell>
          <cell r="AK1103">
            <v>1.88</v>
          </cell>
          <cell r="AL1103">
            <v>1154</v>
          </cell>
          <cell r="AM1103">
            <v>683.05</v>
          </cell>
          <cell r="AN1103">
            <v>1.0900000000000001</v>
          </cell>
          <cell r="AO1103">
            <v>120</v>
          </cell>
        </row>
        <row r="1104">
          <cell r="A1104" t="str">
            <v>Quinta Normal</v>
          </cell>
          <cell r="B1104" t="str">
            <v xml:space="preserve"> Comandante Chacon/Samuel Izquierdo</v>
          </cell>
          <cell r="C1104">
            <v>460000000</v>
          </cell>
          <cell r="D1104">
            <v>13209.66</v>
          </cell>
          <cell r="E1104">
            <v>341</v>
          </cell>
          <cell r="F1104">
            <v>606</v>
          </cell>
          <cell r="G1104">
            <v>6</v>
          </cell>
          <cell r="H1104">
            <v>6</v>
          </cell>
          <cell r="I1104">
            <v>0</v>
          </cell>
          <cell r="J1104" t="str">
            <v>30/11/2022</v>
          </cell>
          <cell r="K1104">
            <v>109784</v>
          </cell>
          <cell r="L1104">
            <v>398697.29</v>
          </cell>
          <cell r="M1104">
            <v>139118.69</v>
          </cell>
          <cell r="N1104">
            <v>68</v>
          </cell>
          <cell r="O1104">
            <v>323.08999999999997</v>
          </cell>
          <cell r="P1104">
            <v>1.52</v>
          </cell>
          <cell r="Q1104">
            <v>39</v>
          </cell>
          <cell r="R1104">
            <v>0</v>
          </cell>
          <cell r="S1104">
            <v>415.54</v>
          </cell>
          <cell r="T1104">
            <v>8</v>
          </cell>
          <cell r="U1104">
            <v>799.68</v>
          </cell>
          <cell r="V1104">
            <v>103.49</v>
          </cell>
          <cell r="W1104">
            <v>1.4540240178461712</v>
          </cell>
          <cell r="X1104">
            <v>915.73</v>
          </cell>
          <cell r="Y1104">
            <v>8.27</v>
          </cell>
          <cell r="Z1104">
            <v>13.4</v>
          </cell>
          <cell r="AA1104">
            <v>60608</v>
          </cell>
          <cell r="AB1104">
            <v>0</v>
          </cell>
          <cell r="AC1104">
            <v>14.7</v>
          </cell>
          <cell r="AD1104">
            <v>28.55</v>
          </cell>
          <cell r="AE1104">
            <v>1818</v>
          </cell>
          <cell r="AF1104">
            <v>252</v>
          </cell>
          <cell r="AG1104">
            <v>1.59</v>
          </cell>
          <cell r="AH1104">
            <v>15.63</v>
          </cell>
          <cell r="AI1104">
            <v>23.48</v>
          </cell>
          <cell r="AJ1104">
            <v>9.07</v>
          </cell>
          <cell r="AK1104">
            <v>3.63</v>
          </cell>
          <cell r="AL1104">
            <v>3376</v>
          </cell>
          <cell r="AM1104">
            <v>657.24</v>
          </cell>
          <cell r="AN1104">
            <v>10.29</v>
          </cell>
          <cell r="AO1104">
            <v>85</v>
          </cell>
        </row>
        <row r="1105">
          <cell r="A1105" t="str">
            <v>Padre Hurtado</v>
          </cell>
          <cell r="B1105" t="str">
            <v xml:space="preserve"> Yc 55050 los silos/madre selva</v>
          </cell>
          <cell r="C1105">
            <v>86000000</v>
          </cell>
          <cell r="D1105">
            <v>2469.6320000000001</v>
          </cell>
          <cell r="E1105">
            <v>140</v>
          </cell>
          <cell r="F1105">
            <v>180</v>
          </cell>
          <cell r="G1105">
            <v>4</v>
          </cell>
          <cell r="H1105">
            <v>2</v>
          </cell>
          <cell r="I1105">
            <v>1</v>
          </cell>
          <cell r="J1105" t="str">
            <v>30/11/2022</v>
          </cell>
          <cell r="K1105">
            <v>54922</v>
          </cell>
          <cell r="L1105">
            <v>393787.75</v>
          </cell>
          <cell r="M1105">
            <v>279950.21999999997</v>
          </cell>
          <cell r="N1105">
            <v>30</v>
          </cell>
          <cell r="O1105">
            <v>704.4</v>
          </cell>
          <cell r="P1105">
            <v>1.37</v>
          </cell>
          <cell r="Q1105">
            <v>16</v>
          </cell>
          <cell r="R1105">
            <v>1</v>
          </cell>
          <cell r="S1105">
            <v>783.78</v>
          </cell>
          <cell r="T1105">
            <v>2</v>
          </cell>
          <cell r="U1105">
            <v>1535.72</v>
          </cell>
          <cell r="V1105">
            <v>0</v>
          </cell>
          <cell r="W1105">
            <v>1.8638690289237183</v>
          </cell>
          <cell r="X1105">
            <v>735.83</v>
          </cell>
          <cell r="Y1105">
            <v>37.47</v>
          </cell>
          <cell r="Z1105">
            <v>32.25</v>
          </cell>
          <cell r="AA1105">
            <v>35201.799999999996</v>
          </cell>
          <cell r="AB1105">
            <v>7.87</v>
          </cell>
          <cell r="AC1105">
            <v>17.43</v>
          </cell>
          <cell r="AD1105">
            <v>39.33</v>
          </cell>
          <cell r="AE1105">
            <v>316</v>
          </cell>
          <cell r="AF1105">
            <v>31</v>
          </cell>
          <cell r="AG1105">
            <v>0.48</v>
          </cell>
          <cell r="AH1105">
            <v>40</v>
          </cell>
          <cell r="AI1105">
            <v>21.62</v>
          </cell>
          <cell r="AJ1105">
            <v>8.2100000000000009</v>
          </cell>
          <cell r="AK1105">
            <v>1.88</v>
          </cell>
          <cell r="AL1105">
            <v>1154</v>
          </cell>
          <cell r="AM1105">
            <v>683.05</v>
          </cell>
          <cell r="AN1105">
            <v>1.0900000000000001</v>
          </cell>
          <cell r="AO1105">
            <v>120</v>
          </cell>
        </row>
        <row r="1106">
          <cell r="A1106" t="str">
            <v>Lampa</v>
          </cell>
          <cell r="B1106" t="str">
            <v xml:space="preserve"> Lampa</v>
          </cell>
          <cell r="C1106">
            <v>80000000</v>
          </cell>
          <cell r="D1106">
            <v>2297.3319999999999</v>
          </cell>
          <cell r="E1106">
            <v>64</v>
          </cell>
          <cell r="F1106">
            <v>112</v>
          </cell>
          <cell r="G1106">
            <v>3</v>
          </cell>
          <cell r="H1106">
            <v>2</v>
          </cell>
          <cell r="I1106">
            <v>2</v>
          </cell>
          <cell r="J1106" t="str">
            <v>30/11/2022</v>
          </cell>
          <cell r="K1106">
            <v>80683</v>
          </cell>
          <cell r="L1106">
            <v>555319.97</v>
          </cell>
          <cell r="M1106">
            <v>293578.69</v>
          </cell>
          <cell r="N1106">
            <v>45</v>
          </cell>
          <cell r="O1106">
            <v>695.88</v>
          </cell>
          <cell r="P1106">
            <v>1</v>
          </cell>
          <cell r="Q1106">
            <v>25</v>
          </cell>
          <cell r="R1106">
            <v>2</v>
          </cell>
          <cell r="S1106">
            <v>871.27</v>
          </cell>
          <cell r="T1106">
            <v>6</v>
          </cell>
          <cell r="U1106">
            <v>2835.37</v>
          </cell>
          <cell r="V1106">
            <v>26</v>
          </cell>
          <cell r="W1106">
            <v>0.76325690580162742</v>
          </cell>
          <cell r="X1106">
            <v>983.49</v>
          </cell>
          <cell r="Y1106">
            <v>19.420000000000002</v>
          </cell>
          <cell r="Z1106">
            <v>43.93</v>
          </cell>
          <cell r="AA1106">
            <v>59033.78</v>
          </cell>
          <cell r="AB1106">
            <v>18.45</v>
          </cell>
          <cell r="AC1106">
            <v>16.68</v>
          </cell>
          <cell r="AD1106">
            <v>15.2</v>
          </cell>
          <cell r="AE1106">
            <v>763</v>
          </cell>
          <cell r="AF1106">
            <v>67</v>
          </cell>
          <cell r="AG1106">
            <v>0.68</v>
          </cell>
          <cell r="AH1106">
            <v>18</v>
          </cell>
          <cell r="AI1106">
            <v>25.76</v>
          </cell>
          <cell r="AJ1106">
            <v>8.68</v>
          </cell>
          <cell r="AK1106">
            <v>1.96</v>
          </cell>
          <cell r="AL1106">
            <v>1519</v>
          </cell>
          <cell r="AM1106">
            <v>554.17999999999995</v>
          </cell>
          <cell r="AN1106">
            <v>9.2100000000000009</v>
          </cell>
          <cell r="AO1106">
            <v>120</v>
          </cell>
        </row>
        <row r="1107">
          <cell r="A1107" t="str">
            <v>Vitacura</v>
          </cell>
          <cell r="B1107" t="str">
            <v xml:space="preserve"> Las Encinas</v>
          </cell>
          <cell r="C1107">
            <v>800929000</v>
          </cell>
          <cell r="D1107">
            <v>23000</v>
          </cell>
          <cell r="E1107">
            <v>139</v>
          </cell>
          <cell r="F1107">
            <v>560</v>
          </cell>
          <cell r="G1107">
            <v>3</v>
          </cell>
          <cell r="H1107">
            <v>2</v>
          </cell>
          <cell r="I1107">
            <v>4</v>
          </cell>
          <cell r="J1107" t="str">
            <v>30/11/2022</v>
          </cell>
          <cell r="K1107">
            <v>85300</v>
          </cell>
          <cell r="L1107">
            <v>1592903.19</v>
          </cell>
          <cell r="M1107">
            <v>257987</v>
          </cell>
          <cell r="N1107">
            <v>4</v>
          </cell>
          <cell r="O1107">
            <v>1583.42</v>
          </cell>
          <cell r="P1107">
            <v>0.28999999999999998</v>
          </cell>
          <cell r="Q1107">
            <v>3</v>
          </cell>
          <cell r="R1107">
            <v>15</v>
          </cell>
          <cell r="S1107">
            <v>1633.06</v>
          </cell>
          <cell r="T1107">
            <v>1</v>
          </cell>
          <cell r="U1107">
            <v>2461.6</v>
          </cell>
          <cell r="V1107">
            <v>0</v>
          </cell>
          <cell r="W1107">
            <v>1.9905213719847887</v>
          </cell>
          <cell r="X1107">
            <v>1717.42</v>
          </cell>
          <cell r="Y1107">
            <v>2.5099999999999998</v>
          </cell>
          <cell r="Z1107">
            <v>35.18</v>
          </cell>
          <cell r="AA1107">
            <v>42926.63</v>
          </cell>
          <cell r="AB1107">
            <v>5.72</v>
          </cell>
          <cell r="AC1107">
            <v>0.79</v>
          </cell>
          <cell r="AD1107">
            <v>1.95</v>
          </cell>
          <cell r="AE1107">
            <v>559</v>
          </cell>
          <cell r="AF1107">
            <v>112</v>
          </cell>
          <cell r="AG1107">
            <v>0.71</v>
          </cell>
          <cell r="AH1107">
            <v>0</v>
          </cell>
          <cell r="AI1107">
            <v>3.48</v>
          </cell>
          <cell r="AJ1107">
            <v>0.79</v>
          </cell>
          <cell r="AK1107">
            <v>0.81</v>
          </cell>
          <cell r="AL1107">
            <v>301</v>
          </cell>
          <cell r="AM1107">
            <v>863.73</v>
          </cell>
          <cell r="AN1107">
            <v>8.7100000000000009</v>
          </cell>
          <cell r="AO1107">
            <v>81</v>
          </cell>
        </row>
        <row r="1108">
          <cell r="A1108" t="str">
            <v>Puente Alto</v>
          </cell>
          <cell r="B1108" t="str">
            <v xml:space="preserve"> Puente Alto</v>
          </cell>
          <cell r="C1108">
            <v>135000000</v>
          </cell>
          <cell r="D1108">
            <v>3876.748</v>
          </cell>
          <cell r="E1108">
            <v>90</v>
          </cell>
          <cell r="F1108">
            <v>120</v>
          </cell>
          <cell r="G1108">
            <v>3</v>
          </cell>
          <cell r="H1108">
            <v>3</v>
          </cell>
          <cell r="I1108">
            <v>1</v>
          </cell>
          <cell r="J1108" t="str">
            <v>30/11/2022</v>
          </cell>
          <cell r="K1108">
            <v>565439</v>
          </cell>
          <cell r="L1108">
            <v>2492680.23</v>
          </cell>
          <cell r="M1108">
            <v>1930758.23</v>
          </cell>
          <cell r="N1108">
            <v>214</v>
          </cell>
          <cell r="O1108">
            <v>532.9</v>
          </cell>
          <cell r="P1108">
            <v>1.25</v>
          </cell>
          <cell r="Q1108">
            <v>106</v>
          </cell>
          <cell r="R1108">
            <v>6</v>
          </cell>
          <cell r="S1108">
            <v>645.05999999999995</v>
          </cell>
          <cell r="T1108">
            <v>15</v>
          </cell>
          <cell r="U1108">
            <v>1378.98</v>
          </cell>
          <cell r="V1108">
            <v>28.19</v>
          </cell>
          <cell r="W1108">
            <v>1.2556730367182511</v>
          </cell>
          <cell r="X1108">
            <v>661.65</v>
          </cell>
          <cell r="Y1108">
            <v>7.67</v>
          </cell>
          <cell r="Z1108">
            <v>51.76</v>
          </cell>
          <cell r="AA1108">
            <v>348064.42</v>
          </cell>
          <cell r="AB1108">
            <v>0.9</v>
          </cell>
          <cell r="AC1108">
            <v>9.34</v>
          </cell>
          <cell r="AD1108">
            <v>69.3</v>
          </cell>
          <cell r="AE1108">
            <v>3624</v>
          </cell>
          <cell r="AF1108">
            <v>875</v>
          </cell>
          <cell r="AG1108">
            <v>0.71</v>
          </cell>
          <cell r="AH1108">
            <v>37.18</v>
          </cell>
          <cell r="AI1108">
            <v>23.31</v>
          </cell>
          <cell r="AJ1108">
            <v>6.78</v>
          </cell>
          <cell r="AK1108">
            <v>1.51</v>
          </cell>
          <cell r="AL1108">
            <v>7593</v>
          </cell>
          <cell r="AM1108">
            <v>800.28</v>
          </cell>
          <cell r="AN1108">
            <v>28.19</v>
          </cell>
          <cell r="AO1108">
            <v>105</v>
          </cell>
        </row>
        <row r="1109">
          <cell r="A1109" t="str">
            <v>La Cisterna</v>
          </cell>
          <cell r="B1109" t="str">
            <v xml:space="preserve"> La Cisterna</v>
          </cell>
          <cell r="C1109">
            <v>110000000</v>
          </cell>
          <cell r="D1109">
            <v>3158.8319999999999</v>
          </cell>
          <cell r="E1109">
            <v>85</v>
          </cell>
          <cell r="F1109">
            <v>145</v>
          </cell>
          <cell r="G1109">
            <v>2</v>
          </cell>
          <cell r="H1109">
            <v>1</v>
          </cell>
          <cell r="I1109">
            <v>1</v>
          </cell>
          <cell r="J1109" t="str">
            <v>30/11/2022</v>
          </cell>
          <cell r="K1109">
            <v>89889</v>
          </cell>
          <cell r="L1109">
            <v>160366.5</v>
          </cell>
          <cell r="M1109">
            <v>128427.75</v>
          </cell>
          <cell r="N1109">
            <v>50</v>
          </cell>
          <cell r="O1109">
            <v>330.55</v>
          </cell>
          <cell r="P1109">
            <v>1.94</v>
          </cell>
          <cell r="Q1109">
            <v>34</v>
          </cell>
          <cell r="R1109">
            <v>2</v>
          </cell>
          <cell r="S1109">
            <v>402.71</v>
          </cell>
          <cell r="T1109">
            <v>4</v>
          </cell>
          <cell r="U1109">
            <v>1039.43</v>
          </cell>
          <cell r="V1109">
            <v>0</v>
          </cell>
          <cell r="W1109">
            <v>2.2248942920399783</v>
          </cell>
          <cell r="X1109">
            <v>1007.41</v>
          </cell>
          <cell r="Y1109">
            <v>8.26</v>
          </cell>
          <cell r="Z1109">
            <v>20.95</v>
          </cell>
          <cell r="AA1109">
            <v>46778.32</v>
          </cell>
          <cell r="AB1109">
            <v>0.02</v>
          </cell>
          <cell r="AC1109">
            <v>11.12</v>
          </cell>
          <cell r="AD1109">
            <v>20.329999999999998</v>
          </cell>
          <cell r="AE1109">
            <v>1127</v>
          </cell>
          <cell r="AF1109">
            <v>286</v>
          </cell>
          <cell r="AG1109">
            <v>1.43</v>
          </cell>
          <cell r="AH1109">
            <v>75</v>
          </cell>
          <cell r="AI1109">
            <v>17.82</v>
          </cell>
          <cell r="AJ1109">
            <v>6.35</v>
          </cell>
          <cell r="AK1109">
            <v>2.13</v>
          </cell>
          <cell r="AL1109">
            <v>1800</v>
          </cell>
          <cell r="AM1109">
            <v>707.29</v>
          </cell>
          <cell r="AN1109">
            <v>1.98</v>
          </cell>
          <cell r="AO1109">
            <v>90</v>
          </cell>
        </row>
        <row r="1110">
          <cell r="A1110" t="str">
            <v>San Bernardo</v>
          </cell>
          <cell r="B1110" t="str">
            <v xml:space="preserve"> San Bernardo</v>
          </cell>
          <cell r="C1110">
            <v>219384900</v>
          </cell>
          <cell r="D1110">
            <v>6300</v>
          </cell>
          <cell r="E1110">
            <v>120</v>
          </cell>
          <cell r="F1110">
            <v>310</v>
          </cell>
          <cell r="G1110">
            <v>4</v>
          </cell>
          <cell r="H1110">
            <v>3</v>
          </cell>
          <cell r="I1110">
            <v>2</v>
          </cell>
          <cell r="J1110" t="str">
            <v>30/11/2022</v>
          </cell>
          <cell r="K1110">
            <v>295550</v>
          </cell>
          <cell r="L1110">
            <v>1202249.04</v>
          </cell>
          <cell r="M1110">
            <v>888070.94</v>
          </cell>
          <cell r="N1110">
            <v>136</v>
          </cell>
          <cell r="O1110">
            <v>435.51</v>
          </cell>
          <cell r="P1110">
            <v>1.1200000000000001</v>
          </cell>
          <cell r="Q1110">
            <v>72</v>
          </cell>
          <cell r="R1110">
            <v>6</v>
          </cell>
          <cell r="S1110">
            <v>532.71</v>
          </cell>
          <cell r="T1110">
            <v>16</v>
          </cell>
          <cell r="U1110">
            <v>1086.2</v>
          </cell>
          <cell r="V1110">
            <v>87.58</v>
          </cell>
          <cell r="W1110">
            <v>1.7781383098564814</v>
          </cell>
          <cell r="X1110">
            <v>645.42999999999995</v>
          </cell>
          <cell r="Y1110">
            <v>14.56</v>
          </cell>
          <cell r="Z1110">
            <v>31.39</v>
          </cell>
          <cell r="AA1110">
            <v>160655.12999999998</v>
          </cell>
          <cell r="AB1110">
            <v>0.4</v>
          </cell>
          <cell r="AC1110">
            <v>12.73</v>
          </cell>
          <cell r="AD1110">
            <v>38.26</v>
          </cell>
          <cell r="AE1110">
            <v>3184</v>
          </cell>
          <cell r="AF1110">
            <v>603</v>
          </cell>
          <cell r="AG1110">
            <v>1.1499999999999999</v>
          </cell>
          <cell r="AH1110">
            <v>46.15</v>
          </cell>
          <cell r="AI1110">
            <v>26.07</v>
          </cell>
          <cell r="AJ1110">
            <v>9.44</v>
          </cell>
          <cell r="AK1110">
            <v>2.14</v>
          </cell>
          <cell r="AL1110">
            <v>6355</v>
          </cell>
          <cell r="AM1110">
            <v>611.07000000000005</v>
          </cell>
          <cell r="AN1110">
            <v>10.7</v>
          </cell>
          <cell r="AO1110">
            <v>120</v>
          </cell>
        </row>
        <row r="1111">
          <cell r="A1111" t="str">
            <v>Lo Barnechea</v>
          </cell>
          <cell r="B1111" t="str">
            <v xml:space="preserve"> Pedro Lira Urquieta // Los Monseñores</v>
          </cell>
          <cell r="C1111">
            <v>1915265000</v>
          </cell>
          <cell r="D1111">
            <v>55000</v>
          </cell>
          <cell r="E1111">
            <v>670</v>
          </cell>
          <cell r="F1111">
            <v>1265</v>
          </cell>
          <cell r="G1111">
            <v>7</v>
          </cell>
          <cell r="H1111">
            <v>6</v>
          </cell>
          <cell r="I1111">
            <v>6</v>
          </cell>
          <cell r="J1111" t="str">
            <v>30/11/2022</v>
          </cell>
          <cell r="K1111">
            <v>103092</v>
          </cell>
          <cell r="L1111">
            <v>1567804.34</v>
          </cell>
          <cell r="M1111">
            <v>626845.31999999995</v>
          </cell>
          <cell r="N1111">
            <v>15</v>
          </cell>
          <cell r="O1111">
            <v>2614.17</v>
          </cell>
          <cell r="P1111">
            <v>0.25</v>
          </cell>
          <cell r="Q1111">
            <v>9</v>
          </cell>
          <cell r="R1111">
            <v>17</v>
          </cell>
          <cell r="S1111">
            <v>3190.98</v>
          </cell>
          <cell r="T1111">
            <v>4</v>
          </cell>
          <cell r="U1111">
            <v>2888.76</v>
          </cell>
          <cell r="V1111">
            <v>96.39</v>
          </cell>
          <cell r="W1111">
            <v>1.9633318912823834</v>
          </cell>
          <cell r="X1111">
            <v>1582.54</v>
          </cell>
          <cell r="Y1111">
            <v>3.04</v>
          </cell>
          <cell r="Z1111">
            <v>49.9</v>
          </cell>
          <cell r="AA1111">
            <v>57968.619999999995</v>
          </cell>
          <cell r="AB1111">
            <v>1.26</v>
          </cell>
          <cell r="AC1111">
            <v>6.01</v>
          </cell>
          <cell r="AD1111">
            <v>2</v>
          </cell>
          <cell r="AE1111">
            <v>147</v>
          </cell>
          <cell r="AF1111">
            <v>32</v>
          </cell>
          <cell r="AG1111">
            <v>0.15</v>
          </cell>
          <cell r="AH1111">
            <v>16.670000000000002</v>
          </cell>
          <cell r="AI1111">
            <v>17.18</v>
          </cell>
          <cell r="AJ1111">
            <v>3.39</v>
          </cell>
          <cell r="AK1111">
            <v>1.35</v>
          </cell>
          <cell r="AL1111">
            <v>1127</v>
          </cell>
          <cell r="AM1111">
            <v>732.13</v>
          </cell>
          <cell r="AN1111">
            <v>1.06</v>
          </cell>
          <cell r="AO1111">
            <v>90</v>
          </cell>
        </row>
        <row r="1112">
          <cell r="A1112" t="str">
            <v>Estación Central</v>
          </cell>
          <cell r="B1112" t="str">
            <v xml:space="preserve"> Obispo Umaña</v>
          </cell>
          <cell r="C1112">
            <v>394544590</v>
          </cell>
          <cell r="D1112">
            <v>11330</v>
          </cell>
          <cell r="E1112">
            <v>122</v>
          </cell>
          <cell r="F1112">
            <v>350</v>
          </cell>
          <cell r="G1112">
            <v>6</v>
          </cell>
          <cell r="H1112">
            <v>2</v>
          </cell>
          <cell r="I1112">
            <v>2</v>
          </cell>
          <cell r="J1112" t="str">
            <v>30/11/2022</v>
          </cell>
          <cell r="K1112">
            <v>140746</v>
          </cell>
          <cell r="L1112">
            <v>533763.86</v>
          </cell>
          <cell r="M1112">
            <v>297521.89</v>
          </cell>
          <cell r="N1112">
            <v>68</v>
          </cell>
          <cell r="O1112">
            <v>328.11</v>
          </cell>
          <cell r="P1112">
            <v>1.37</v>
          </cell>
          <cell r="Q1112">
            <v>29</v>
          </cell>
          <cell r="R1112">
            <v>1</v>
          </cell>
          <cell r="S1112">
            <v>441.76</v>
          </cell>
          <cell r="T1112">
            <v>6</v>
          </cell>
          <cell r="U1112">
            <v>1032.02</v>
          </cell>
          <cell r="V1112">
            <v>75.180000000000007</v>
          </cell>
          <cell r="W1112">
            <v>3.1254181528500924</v>
          </cell>
          <cell r="X1112">
            <v>799</v>
          </cell>
          <cell r="Y1112">
            <v>9.44</v>
          </cell>
          <cell r="Z1112">
            <v>21.42</v>
          </cell>
          <cell r="AA1112">
            <v>71688</v>
          </cell>
          <cell r="AB1112">
            <v>0</v>
          </cell>
          <cell r="AC1112">
            <v>13.14</v>
          </cell>
          <cell r="AD1112">
            <v>16.05</v>
          </cell>
          <cell r="AE1112">
            <v>2099</v>
          </cell>
          <cell r="AF1112">
            <v>1330</v>
          </cell>
          <cell r="AG1112">
            <v>1.84</v>
          </cell>
          <cell r="AH1112">
            <v>52.94</v>
          </cell>
          <cell r="AI1112">
            <v>23.45</v>
          </cell>
          <cell r="AJ1112">
            <v>11.87</v>
          </cell>
          <cell r="AK1112">
            <v>4.2</v>
          </cell>
          <cell r="AL1112">
            <v>5574</v>
          </cell>
          <cell r="AM1112">
            <v>672.85</v>
          </cell>
          <cell r="AN1112">
            <v>10.19</v>
          </cell>
          <cell r="AO1112">
            <v>100</v>
          </cell>
        </row>
        <row r="1113">
          <cell r="A1113" t="str">
            <v>Quilicura</v>
          </cell>
          <cell r="B1113" t="str">
            <v xml:space="preserve"> Quilicura</v>
          </cell>
          <cell r="C1113">
            <v>85000000</v>
          </cell>
          <cell r="D1113">
            <v>2440.915</v>
          </cell>
          <cell r="E1113">
            <v>75</v>
          </cell>
          <cell r="F1113">
            <v>100</v>
          </cell>
          <cell r="G1113">
            <v>2</v>
          </cell>
          <cell r="H1113">
            <v>2</v>
          </cell>
          <cell r="I1113">
            <v>0</v>
          </cell>
          <cell r="J1113" t="str">
            <v>30/11/2022</v>
          </cell>
          <cell r="K1113">
            <v>209676</v>
          </cell>
          <cell r="L1113">
            <v>844303.87</v>
          </cell>
          <cell r="M1113">
            <v>717587.71</v>
          </cell>
          <cell r="N1113">
            <v>65</v>
          </cell>
          <cell r="O1113">
            <v>489.88</v>
          </cell>
          <cell r="P1113">
            <v>1.24</v>
          </cell>
          <cell r="Q1113">
            <v>33</v>
          </cell>
          <cell r="R1113">
            <v>2</v>
          </cell>
          <cell r="S1113">
            <v>614.71</v>
          </cell>
          <cell r="T1113">
            <v>9</v>
          </cell>
          <cell r="U1113">
            <v>885.04</v>
          </cell>
          <cell r="V1113">
            <v>12.73</v>
          </cell>
          <cell r="W1113">
            <v>1.6805772039258704</v>
          </cell>
          <cell r="X1113">
            <v>761.99</v>
          </cell>
          <cell r="Y1113">
            <v>6.3</v>
          </cell>
          <cell r="Z1113">
            <v>32.17</v>
          </cell>
          <cell r="AA1113">
            <v>81559.75</v>
          </cell>
          <cell r="AB1113">
            <v>0.62</v>
          </cell>
          <cell r="AC1113">
            <v>7.25</v>
          </cell>
          <cell r="AD1113">
            <v>16.260000000000002</v>
          </cell>
          <cell r="AE1113">
            <v>2065</v>
          </cell>
          <cell r="AF1113">
            <v>283</v>
          </cell>
          <cell r="AG1113">
            <v>0.97</v>
          </cell>
          <cell r="AH1113">
            <v>50</v>
          </cell>
          <cell r="AI1113">
            <v>17.920000000000002</v>
          </cell>
          <cell r="AJ1113">
            <v>7.08</v>
          </cell>
          <cell r="AK1113">
            <v>1.71</v>
          </cell>
          <cell r="AL1113">
            <v>3467</v>
          </cell>
          <cell r="AM1113">
            <v>742.79</v>
          </cell>
          <cell r="AN1113">
            <v>12.57</v>
          </cell>
          <cell r="AO1113">
            <v>120</v>
          </cell>
        </row>
        <row r="1114">
          <cell r="A1114" t="str">
            <v>Quilicura</v>
          </cell>
          <cell r="B1114" t="str">
            <v xml:space="preserve"> Quilicura</v>
          </cell>
          <cell r="C1114">
            <v>79990000</v>
          </cell>
          <cell r="D1114">
            <v>2297.0450000000001</v>
          </cell>
          <cell r="E1114">
            <v>140</v>
          </cell>
          <cell r="F1114">
            <v>160</v>
          </cell>
          <cell r="G1114">
            <v>1</v>
          </cell>
          <cell r="H1114">
            <v>1</v>
          </cell>
          <cell r="I1114">
            <v>0</v>
          </cell>
          <cell r="J1114" t="str">
            <v>30/11/2022</v>
          </cell>
          <cell r="K1114">
            <v>209676</v>
          </cell>
          <cell r="L1114">
            <v>844303.87</v>
          </cell>
          <cell r="M1114">
            <v>717587.71</v>
          </cell>
          <cell r="N1114">
            <v>65</v>
          </cell>
          <cell r="O1114">
            <v>489.88</v>
          </cell>
          <cell r="P1114">
            <v>1.24</v>
          </cell>
          <cell r="Q1114">
            <v>33</v>
          </cell>
          <cell r="R1114">
            <v>2</v>
          </cell>
          <cell r="S1114">
            <v>614.71</v>
          </cell>
          <cell r="T1114">
            <v>9</v>
          </cell>
          <cell r="U1114">
            <v>885.04</v>
          </cell>
          <cell r="V1114">
            <v>12.73</v>
          </cell>
          <cell r="W1114">
            <v>1.6805772039258704</v>
          </cell>
          <cell r="X1114">
            <v>761.99</v>
          </cell>
          <cell r="Y1114">
            <v>6.3</v>
          </cell>
          <cell r="Z1114">
            <v>32.17</v>
          </cell>
          <cell r="AA1114">
            <v>81559.75</v>
          </cell>
          <cell r="AB1114">
            <v>0.62</v>
          </cell>
          <cell r="AC1114">
            <v>7.25</v>
          </cell>
          <cell r="AD1114">
            <v>16.260000000000002</v>
          </cell>
          <cell r="AE1114">
            <v>2065</v>
          </cell>
          <cell r="AF1114">
            <v>283</v>
          </cell>
          <cell r="AG1114">
            <v>0.97</v>
          </cell>
          <cell r="AH1114">
            <v>50</v>
          </cell>
          <cell r="AI1114">
            <v>17.920000000000002</v>
          </cell>
          <cell r="AJ1114">
            <v>7.08</v>
          </cell>
          <cell r="AK1114">
            <v>1.71</v>
          </cell>
          <cell r="AL1114">
            <v>3467</v>
          </cell>
          <cell r="AM1114">
            <v>742.79</v>
          </cell>
          <cell r="AN1114">
            <v>12.57</v>
          </cell>
          <cell r="AO1114">
            <v>120</v>
          </cell>
        </row>
        <row r="1115">
          <cell r="A1115" t="str">
            <v>Maipú</v>
          </cell>
          <cell r="B1115" t="str">
            <v xml:space="preserve"> Maipú</v>
          </cell>
          <cell r="C1115">
            <v>135000000</v>
          </cell>
          <cell r="D1115">
            <v>3876.748</v>
          </cell>
          <cell r="E1115">
            <v>130</v>
          </cell>
          <cell r="F1115">
            <v>128</v>
          </cell>
          <cell r="G1115">
            <v>4</v>
          </cell>
          <cell r="H1115">
            <v>2</v>
          </cell>
          <cell r="I1115">
            <v>1</v>
          </cell>
          <cell r="J1115" t="str">
            <v>30/11/2022</v>
          </cell>
          <cell r="K1115">
            <v>517393</v>
          </cell>
          <cell r="L1115">
            <v>2847701.93</v>
          </cell>
          <cell r="M1115">
            <v>1791808.5</v>
          </cell>
          <cell r="N1115">
            <v>185</v>
          </cell>
          <cell r="O1115">
            <v>384.19</v>
          </cell>
          <cell r="P1115">
            <v>1.33</v>
          </cell>
          <cell r="Q1115">
            <v>101</v>
          </cell>
          <cell r="R1115">
            <v>8</v>
          </cell>
          <cell r="S1115">
            <v>538.27</v>
          </cell>
          <cell r="T1115">
            <v>16</v>
          </cell>
          <cell r="U1115">
            <v>1258.33</v>
          </cell>
          <cell r="V1115">
            <v>35.22</v>
          </cell>
          <cell r="W1115">
            <v>2.1906116079118543</v>
          </cell>
          <cell r="X1115">
            <v>848.94</v>
          </cell>
          <cell r="Y1115">
            <v>8.2100000000000009</v>
          </cell>
          <cell r="Z1115">
            <v>53.33</v>
          </cell>
          <cell r="AA1115">
            <v>274737.43</v>
          </cell>
          <cell r="AB1115">
            <v>0.89</v>
          </cell>
          <cell r="AC1115">
            <v>6.81</v>
          </cell>
          <cell r="AD1115">
            <v>44</v>
          </cell>
          <cell r="AE1115">
            <v>3405</v>
          </cell>
          <cell r="AF1115">
            <v>574</v>
          </cell>
          <cell r="AG1115">
            <v>0.7</v>
          </cell>
          <cell r="AH1115">
            <v>40.74</v>
          </cell>
          <cell r="AI1115">
            <v>13.22</v>
          </cell>
          <cell r="AJ1115">
            <v>4.8</v>
          </cell>
          <cell r="AK1115">
            <v>1.69</v>
          </cell>
          <cell r="AL1115">
            <v>6715</v>
          </cell>
          <cell r="AM1115">
            <v>843.15</v>
          </cell>
          <cell r="AN1115">
            <v>23.75</v>
          </cell>
          <cell r="AO1115">
            <v>110</v>
          </cell>
        </row>
        <row r="1116">
          <cell r="A1116" t="str">
            <v>Lo Barnechea</v>
          </cell>
          <cell r="B1116" t="str">
            <v xml:space="preserve"> Preciosa/ excelente ubicación/ espectaculares terminaciones</v>
          </cell>
          <cell r="C1116">
            <v>1192687750</v>
          </cell>
          <cell r="D1116">
            <v>34250</v>
          </cell>
          <cell r="E1116">
            <v>385</v>
          </cell>
          <cell r="F1116">
            <v>1183</v>
          </cell>
          <cell r="G1116">
            <v>5</v>
          </cell>
          <cell r="H1116">
            <v>5</v>
          </cell>
          <cell r="I1116">
            <v>5</v>
          </cell>
          <cell r="J1116" t="str">
            <v>30/11/2022</v>
          </cell>
          <cell r="K1116">
            <v>103092</v>
          </cell>
          <cell r="L1116">
            <v>1567804.34</v>
          </cell>
          <cell r="M1116">
            <v>626845.31999999995</v>
          </cell>
          <cell r="N1116">
            <v>15</v>
          </cell>
          <cell r="O1116">
            <v>2614.17</v>
          </cell>
          <cell r="P1116">
            <v>0.25</v>
          </cell>
          <cell r="Q1116">
            <v>9</v>
          </cell>
          <cell r="R1116">
            <v>17</v>
          </cell>
          <cell r="S1116">
            <v>3190.98</v>
          </cell>
          <cell r="T1116">
            <v>4</v>
          </cell>
          <cell r="U1116">
            <v>2888.76</v>
          </cell>
          <cell r="V1116">
            <v>96.39</v>
          </cell>
          <cell r="W1116">
            <v>1.9633318912823834</v>
          </cell>
          <cell r="X1116">
            <v>1582.54</v>
          </cell>
          <cell r="Y1116">
            <v>3.04</v>
          </cell>
          <cell r="Z1116">
            <v>49.9</v>
          </cell>
          <cell r="AA1116">
            <v>57968.619999999995</v>
          </cell>
          <cell r="AB1116">
            <v>1.26</v>
          </cell>
          <cell r="AC1116">
            <v>6.01</v>
          </cell>
          <cell r="AD1116">
            <v>2</v>
          </cell>
          <cell r="AE1116">
            <v>147</v>
          </cell>
          <cell r="AF1116">
            <v>32</v>
          </cell>
          <cell r="AG1116">
            <v>0.15</v>
          </cell>
          <cell r="AH1116">
            <v>16.670000000000002</v>
          </cell>
          <cell r="AI1116">
            <v>17.18</v>
          </cell>
          <cell r="AJ1116">
            <v>3.39</v>
          </cell>
          <cell r="AK1116">
            <v>1.35</v>
          </cell>
          <cell r="AL1116">
            <v>1127</v>
          </cell>
          <cell r="AM1116">
            <v>732.13</v>
          </cell>
          <cell r="AN1116">
            <v>1.06</v>
          </cell>
          <cell r="AO1116">
            <v>90</v>
          </cell>
        </row>
        <row r="1117">
          <cell r="A1117" t="str">
            <v>Vitacura</v>
          </cell>
          <cell r="B1117" t="str">
            <v xml:space="preserve"> Colegio Aleman-Geronimo de Alderete</v>
          </cell>
          <cell r="C1117">
            <v>548462250</v>
          </cell>
          <cell r="D1117">
            <v>15750</v>
          </cell>
          <cell r="E1117">
            <v>180</v>
          </cell>
          <cell r="F1117">
            <v>280</v>
          </cell>
          <cell r="G1117">
            <v>5</v>
          </cell>
          <cell r="H1117">
            <v>4</v>
          </cell>
          <cell r="I1117">
            <v>0</v>
          </cell>
          <cell r="J1117" t="str">
            <v>30/11/2022</v>
          </cell>
          <cell r="K1117">
            <v>85300</v>
          </cell>
          <cell r="L1117">
            <v>1592903.19</v>
          </cell>
          <cell r="M1117">
            <v>257987</v>
          </cell>
          <cell r="N1117">
            <v>4</v>
          </cell>
          <cell r="O1117">
            <v>1583.42</v>
          </cell>
          <cell r="P1117">
            <v>0.28999999999999998</v>
          </cell>
          <cell r="Q1117">
            <v>3</v>
          </cell>
          <cell r="R1117">
            <v>15</v>
          </cell>
          <cell r="S1117">
            <v>1633.06</v>
          </cell>
          <cell r="T1117">
            <v>1</v>
          </cell>
          <cell r="U1117">
            <v>2461.6</v>
          </cell>
          <cell r="V1117">
            <v>0</v>
          </cell>
          <cell r="W1117">
            <v>1.9905213719847887</v>
          </cell>
          <cell r="X1117">
            <v>1717.42</v>
          </cell>
          <cell r="Y1117">
            <v>2.5099999999999998</v>
          </cell>
          <cell r="Z1117">
            <v>35.18</v>
          </cell>
          <cell r="AA1117">
            <v>42926.63</v>
          </cell>
          <cell r="AB1117">
            <v>5.72</v>
          </cell>
          <cell r="AC1117">
            <v>0.79</v>
          </cell>
          <cell r="AD1117">
            <v>1.95</v>
          </cell>
          <cell r="AE1117">
            <v>559</v>
          </cell>
          <cell r="AF1117">
            <v>112</v>
          </cell>
          <cell r="AG1117">
            <v>0.71</v>
          </cell>
          <cell r="AH1117">
            <v>0</v>
          </cell>
          <cell r="AI1117">
            <v>3.48</v>
          </cell>
          <cell r="AJ1117">
            <v>0.79</v>
          </cell>
          <cell r="AK1117">
            <v>0.81</v>
          </cell>
          <cell r="AL1117">
            <v>301</v>
          </cell>
          <cell r="AM1117">
            <v>863.73</v>
          </cell>
          <cell r="AN1117">
            <v>8.7100000000000009</v>
          </cell>
          <cell r="AO1117">
            <v>81</v>
          </cell>
        </row>
        <row r="1118">
          <cell r="A1118" t="str">
            <v>Lo Barnechea</v>
          </cell>
          <cell r="B1118" t="str">
            <v xml:space="preserve"> Huinganal Monseñor Adolfo Rodriguez</v>
          </cell>
          <cell r="C1118">
            <v>975044000</v>
          </cell>
          <cell r="D1118">
            <v>28000</v>
          </cell>
          <cell r="E1118">
            <v>300</v>
          </cell>
          <cell r="F1118">
            <v>700</v>
          </cell>
          <cell r="G1118">
            <v>5</v>
          </cell>
          <cell r="H1118">
            <v>5</v>
          </cell>
          <cell r="I1118">
            <v>0</v>
          </cell>
          <cell r="J1118" t="str">
            <v>30/11/2022</v>
          </cell>
          <cell r="K1118">
            <v>103092</v>
          </cell>
          <cell r="L1118">
            <v>1567804.34</v>
          </cell>
          <cell r="M1118">
            <v>626845.31999999995</v>
          </cell>
          <cell r="N1118">
            <v>15</v>
          </cell>
          <cell r="O1118">
            <v>2614.17</v>
          </cell>
          <cell r="P1118">
            <v>0.25</v>
          </cell>
          <cell r="Q1118">
            <v>9</v>
          </cell>
          <cell r="R1118">
            <v>17</v>
          </cell>
          <cell r="S1118">
            <v>3190.98</v>
          </cell>
          <cell r="T1118">
            <v>4</v>
          </cell>
          <cell r="U1118">
            <v>2888.76</v>
          </cell>
          <cell r="V1118">
            <v>96.39</v>
          </cell>
          <cell r="W1118">
            <v>1.9633318912823834</v>
          </cell>
          <cell r="X1118">
            <v>1582.54</v>
          </cell>
          <cell r="Y1118">
            <v>3.04</v>
          </cell>
          <cell r="Z1118">
            <v>49.9</v>
          </cell>
          <cell r="AA1118">
            <v>57968.619999999995</v>
          </cell>
          <cell r="AB1118">
            <v>1.26</v>
          </cell>
          <cell r="AC1118">
            <v>6.01</v>
          </cell>
          <cell r="AD1118">
            <v>2</v>
          </cell>
          <cell r="AE1118">
            <v>147</v>
          </cell>
          <cell r="AF1118">
            <v>32</v>
          </cell>
          <cell r="AG1118">
            <v>0.15</v>
          </cell>
          <cell r="AH1118">
            <v>16.670000000000002</v>
          </cell>
          <cell r="AI1118">
            <v>17.18</v>
          </cell>
          <cell r="AJ1118">
            <v>3.39</v>
          </cell>
          <cell r="AK1118">
            <v>1.35</v>
          </cell>
          <cell r="AL1118">
            <v>1127</v>
          </cell>
          <cell r="AM1118">
            <v>732.13</v>
          </cell>
          <cell r="AN1118">
            <v>1.06</v>
          </cell>
          <cell r="AO1118">
            <v>90</v>
          </cell>
        </row>
        <row r="1119">
          <cell r="A1119" t="str">
            <v>La Reina</v>
          </cell>
          <cell r="B1119" t="str">
            <v xml:space="preserve"> La Reina</v>
          </cell>
          <cell r="C1119">
            <v>515380400</v>
          </cell>
          <cell r="D1119">
            <v>14800</v>
          </cell>
          <cell r="E1119">
            <v>240</v>
          </cell>
          <cell r="F1119">
            <v>600</v>
          </cell>
          <cell r="G1119">
            <v>4</v>
          </cell>
          <cell r="H1119">
            <v>3</v>
          </cell>
          <cell r="I1119">
            <v>6</v>
          </cell>
          <cell r="J1119" t="str">
            <v>30/11/2022</v>
          </cell>
          <cell r="K1119">
            <v>92678</v>
          </cell>
          <cell r="L1119">
            <v>1296980.73</v>
          </cell>
          <cell r="M1119">
            <v>190795.89</v>
          </cell>
          <cell r="N1119">
            <v>28</v>
          </cell>
          <cell r="O1119">
            <v>636.16</v>
          </cell>
          <cell r="P1119">
            <v>0.82</v>
          </cell>
          <cell r="Q1119">
            <v>15</v>
          </cell>
          <cell r="R1119">
            <v>17</v>
          </cell>
          <cell r="S1119">
            <v>783.55</v>
          </cell>
          <cell r="T1119">
            <v>4</v>
          </cell>
          <cell r="U1119">
            <v>1244.3399999999999</v>
          </cell>
          <cell r="V1119">
            <v>0</v>
          </cell>
          <cell r="W1119">
            <v>1.7040330196173972</v>
          </cell>
          <cell r="X1119">
            <v>1393.46</v>
          </cell>
          <cell r="Y1119">
            <v>3.3</v>
          </cell>
          <cell r="Z1119">
            <v>33.53</v>
          </cell>
          <cell r="AA1119">
            <v>46581.770000000004</v>
          </cell>
          <cell r="AB1119">
            <v>3.88</v>
          </cell>
          <cell r="AC1119">
            <v>4.92</v>
          </cell>
          <cell r="AD1119">
            <v>6.16</v>
          </cell>
          <cell r="AE1119">
            <v>379</v>
          </cell>
          <cell r="AF1119">
            <v>103</v>
          </cell>
          <cell r="AG1119">
            <v>0.49</v>
          </cell>
          <cell r="AH1119">
            <v>26.67</v>
          </cell>
          <cell r="AI1119">
            <v>6.94</v>
          </cell>
          <cell r="AJ1119">
            <v>3.21</v>
          </cell>
          <cell r="AK1119">
            <v>1.23</v>
          </cell>
          <cell r="AL1119">
            <v>1106</v>
          </cell>
          <cell r="AM1119">
            <v>810.3</v>
          </cell>
          <cell r="AN1119">
            <v>17.28</v>
          </cell>
          <cell r="AO1119">
            <v>90</v>
          </cell>
        </row>
        <row r="1120">
          <cell r="A1120" t="str">
            <v>Providencia</v>
          </cell>
          <cell r="B1120" t="str">
            <v xml:space="preserve"> Clemente Fabres/Jose Manuel Infante</v>
          </cell>
          <cell r="C1120">
            <v>778294050</v>
          </cell>
          <cell r="D1120">
            <v>22350</v>
          </cell>
          <cell r="E1120">
            <v>250</v>
          </cell>
          <cell r="F1120">
            <v>450</v>
          </cell>
          <cell r="G1120">
            <v>7</v>
          </cell>
          <cell r="H1120">
            <v>3</v>
          </cell>
          <cell r="I1120">
            <v>4</v>
          </cell>
          <cell r="J1120" t="str">
            <v>30/11/2022</v>
          </cell>
          <cell r="K1120">
            <v>141986</v>
          </cell>
          <cell r="L1120">
            <v>2121068.62</v>
          </cell>
          <cell r="M1120">
            <v>262959.53000000003</v>
          </cell>
          <cell r="N1120">
            <v>15</v>
          </cell>
          <cell r="O1120">
            <v>808.55</v>
          </cell>
          <cell r="P1120">
            <v>1.45</v>
          </cell>
          <cell r="Q1120">
            <v>18</v>
          </cell>
          <cell r="R1120">
            <v>23</v>
          </cell>
          <cell r="S1120">
            <v>690.76</v>
          </cell>
          <cell r="T1120">
            <v>6</v>
          </cell>
          <cell r="U1120">
            <v>1084.74</v>
          </cell>
          <cell r="V1120">
            <v>0</v>
          </cell>
          <cell r="W1120">
            <v>4.4714613012020283</v>
          </cell>
          <cell r="X1120">
            <v>1694.2</v>
          </cell>
          <cell r="Y1120">
            <v>3.07</v>
          </cell>
          <cell r="Z1120">
            <v>65.53</v>
          </cell>
          <cell r="AA1120">
            <v>85165.3</v>
          </cell>
          <cell r="AB1120">
            <v>8.2100000000000009</v>
          </cell>
          <cell r="AC1120">
            <v>1.27</v>
          </cell>
          <cell r="AD1120">
            <v>2.15</v>
          </cell>
          <cell r="AE1120">
            <v>1418</v>
          </cell>
          <cell r="AF1120">
            <v>954</v>
          </cell>
          <cell r="AG1120">
            <v>1.54</v>
          </cell>
          <cell r="AH1120">
            <v>18.75</v>
          </cell>
          <cell r="AI1120">
            <v>3.38</v>
          </cell>
          <cell r="AJ1120">
            <v>2.23</v>
          </cell>
          <cell r="AK1120">
            <v>1.34</v>
          </cell>
          <cell r="AL1120">
            <v>2344</v>
          </cell>
          <cell r="AM1120">
            <v>738.17</v>
          </cell>
          <cell r="AN1120">
            <v>37.159999999999997</v>
          </cell>
          <cell r="AO1120">
            <v>65</v>
          </cell>
        </row>
        <row r="1121">
          <cell r="A1121" t="str">
            <v>Talagante</v>
          </cell>
          <cell r="B1121" t="str">
            <v xml:space="preserve"> Talagante</v>
          </cell>
          <cell r="C1121">
            <v>75774848</v>
          </cell>
          <cell r="D1121">
            <v>2176</v>
          </cell>
          <cell r="E1121">
            <v>60</v>
          </cell>
          <cell r="F1121">
            <v>90</v>
          </cell>
          <cell r="G1121">
            <v>2</v>
          </cell>
          <cell r="H1121">
            <v>1</v>
          </cell>
          <cell r="I1121">
            <v>2</v>
          </cell>
          <cell r="J1121" t="str">
            <v>30/11/2022</v>
          </cell>
          <cell r="K1121">
            <v>58950</v>
          </cell>
          <cell r="L1121">
            <v>409053.02</v>
          </cell>
          <cell r="M1121">
            <v>305231.98</v>
          </cell>
          <cell r="N1121">
            <v>34</v>
          </cell>
          <cell r="O1121">
            <v>466.11</v>
          </cell>
          <cell r="P1121">
            <v>1.71</v>
          </cell>
          <cell r="Q1121">
            <v>22</v>
          </cell>
          <cell r="R1121">
            <v>1</v>
          </cell>
          <cell r="S1121">
            <v>623.78</v>
          </cell>
          <cell r="T1121">
            <v>5</v>
          </cell>
          <cell r="U1121">
            <v>1312.85</v>
          </cell>
          <cell r="V1121">
            <v>11.01</v>
          </cell>
          <cell r="W1121">
            <v>1.9416427628214292</v>
          </cell>
          <cell r="X1121">
            <v>715.59</v>
          </cell>
          <cell r="Y1121">
            <v>27.22</v>
          </cell>
          <cell r="Z1121">
            <v>52.79</v>
          </cell>
          <cell r="AA1121">
            <v>30827.39</v>
          </cell>
          <cell r="AB1121">
            <v>1.88</v>
          </cell>
          <cell r="AC1121">
            <v>14.05</v>
          </cell>
          <cell r="AD1121">
            <v>49.4</v>
          </cell>
          <cell r="AE1121">
            <v>167</v>
          </cell>
          <cell r="AF1121">
            <v>66</v>
          </cell>
          <cell r="AG1121">
            <v>0.28999999999999998</v>
          </cell>
          <cell r="AH1121">
            <v>18</v>
          </cell>
          <cell r="AI1121">
            <v>21.33</v>
          </cell>
          <cell r="AJ1121">
            <v>8.6</v>
          </cell>
          <cell r="AK1121">
            <v>1.64</v>
          </cell>
          <cell r="AL1121">
            <v>907</v>
          </cell>
          <cell r="AM1121">
            <v>579.61</v>
          </cell>
          <cell r="AN1121">
            <v>10.59</v>
          </cell>
          <cell r="AO1121">
            <v>130</v>
          </cell>
        </row>
        <row r="1122">
          <cell r="A1122" t="str">
            <v>Vitacura</v>
          </cell>
          <cell r="B1122" t="str">
            <v xml:space="preserve"> Vitacura / Lo Matta</v>
          </cell>
          <cell r="C1122">
            <v>435287500</v>
          </cell>
          <cell r="D1122">
            <v>12500</v>
          </cell>
          <cell r="E1122">
            <v>118</v>
          </cell>
          <cell r="F1122">
            <v>115</v>
          </cell>
          <cell r="G1122">
            <v>3</v>
          </cell>
          <cell r="H1122">
            <v>2</v>
          </cell>
          <cell r="I1122">
            <v>2</v>
          </cell>
          <cell r="J1122" t="str">
            <v>30/11/2022</v>
          </cell>
          <cell r="K1122">
            <v>85300</v>
          </cell>
          <cell r="L1122">
            <v>1592903.19</v>
          </cell>
          <cell r="M1122">
            <v>257987</v>
          </cell>
          <cell r="N1122">
            <v>4</v>
          </cell>
          <cell r="O1122">
            <v>1583.42</v>
          </cell>
          <cell r="P1122">
            <v>0.28999999999999998</v>
          </cell>
          <cell r="Q1122">
            <v>3</v>
          </cell>
          <cell r="R1122">
            <v>15</v>
          </cell>
          <cell r="S1122">
            <v>1633.06</v>
          </cell>
          <cell r="T1122">
            <v>1</v>
          </cell>
          <cell r="U1122">
            <v>2461.6</v>
          </cell>
          <cell r="V1122">
            <v>0</v>
          </cell>
          <cell r="W1122">
            <v>1.9905213719847887</v>
          </cell>
          <cell r="X1122">
            <v>1717.42</v>
          </cell>
          <cell r="Y1122">
            <v>2.5099999999999998</v>
          </cell>
          <cell r="Z1122">
            <v>35.18</v>
          </cell>
          <cell r="AA1122">
            <v>42926.63</v>
          </cell>
          <cell r="AB1122">
            <v>5.72</v>
          </cell>
          <cell r="AC1122">
            <v>0.79</v>
          </cell>
          <cell r="AD1122">
            <v>1.95</v>
          </cell>
          <cell r="AE1122">
            <v>559</v>
          </cell>
          <cell r="AF1122">
            <v>112</v>
          </cell>
          <cell r="AG1122">
            <v>0.71</v>
          </cell>
          <cell r="AH1122">
            <v>0</v>
          </cell>
          <cell r="AI1122">
            <v>3.48</v>
          </cell>
          <cell r="AJ1122">
            <v>0.79</v>
          </cell>
          <cell r="AK1122">
            <v>0.81</v>
          </cell>
          <cell r="AL1122">
            <v>301</v>
          </cell>
          <cell r="AM1122">
            <v>863.73</v>
          </cell>
          <cell r="AN1122">
            <v>8.7100000000000009</v>
          </cell>
          <cell r="AO1122">
            <v>81</v>
          </cell>
        </row>
        <row r="1123">
          <cell r="A1123" t="str">
            <v>Huechuraba</v>
          </cell>
          <cell r="B1123" t="str">
            <v xml:space="preserve"> Avenida Pedro Fontova Norte 7880</v>
          </cell>
          <cell r="C1123">
            <v>250725600</v>
          </cell>
          <cell r="D1123">
            <v>7200</v>
          </cell>
          <cell r="E1123">
            <v>107</v>
          </cell>
          <cell r="F1123">
            <v>210</v>
          </cell>
          <cell r="G1123">
            <v>4</v>
          </cell>
          <cell r="H1123">
            <v>3</v>
          </cell>
          <cell r="I1123">
            <v>2</v>
          </cell>
          <cell r="J1123" t="str">
            <v>30/11/2022</v>
          </cell>
          <cell r="K1123">
            <v>98500</v>
          </cell>
          <cell r="L1123">
            <v>1061523.43</v>
          </cell>
          <cell r="M1123">
            <v>299286.88</v>
          </cell>
          <cell r="N1123">
            <v>30</v>
          </cell>
          <cell r="O1123">
            <v>795.39</v>
          </cell>
          <cell r="P1123">
            <v>0.5</v>
          </cell>
          <cell r="Q1123">
            <v>13</v>
          </cell>
          <cell r="R1123">
            <v>6</v>
          </cell>
          <cell r="S1123">
            <v>1331.51</v>
          </cell>
          <cell r="T1123">
            <v>5</v>
          </cell>
          <cell r="U1123">
            <v>1313.16</v>
          </cell>
          <cell r="V1123">
            <v>55.17</v>
          </cell>
          <cell r="W1123">
            <v>1.6514083725539832</v>
          </cell>
          <cell r="X1123">
            <v>1032.25</v>
          </cell>
          <cell r="Y1123">
            <v>5.84</v>
          </cell>
          <cell r="Z1123">
            <v>44.94</v>
          </cell>
          <cell r="AA1123">
            <v>52906.28</v>
          </cell>
          <cell r="AB1123">
            <v>0</v>
          </cell>
          <cell r="AC1123">
            <v>12.76</v>
          </cell>
          <cell r="AD1123">
            <v>7.96</v>
          </cell>
          <cell r="AE1123">
            <v>778</v>
          </cell>
          <cell r="AF1123">
            <v>181</v>
          </cell>
          <cell r="AG1123">
            <v>0.87</v>
          </cell>
          <cell r="AH1123">
            <v>18</v>
          </cell>
          <cell r="AI1123">
            <v>28.84</v>
          </cell>
          <cell r="AJ1123">
            <v>8.08</v>
          </cell>
          <cell r="AK1123">
            <v>2.64</v>
          </cell>
          <cell r="AL1123">
            <v>2331</v>
          </cell>
          <cell r="AM1123">
            <v>690.32</v>
          </cell>
          <cell r="AN1123">
            <v>1.96</v>
          </cell>
          <cell r="AO1123">
            <v>90</v>
          </cell>
        </row>
        <row r="1124">
          <cell r="A1124" t="str">
            <v>Santiago</v>
          </cell>
          <cell r="B1124" t="str">
            <v xml:space="preserve"> Victoria/Pedro Lagos</v>
          </cell>
          <cell r="C1124">
            <v>260000000</v>
          </cell>
          <cell r="D1124">
            <v>7466.33</v>
          </cell>
          <cell r="E1124">
            <v>360</v>
          </cell>
          <cell r="F1124">
            <v>360</v>
          </cell>
          <cell r="G1124">
            <v>4</v>
          </cell>
          <cell r="H1124">
            <v>2</v>
          </cell>
          <cell r="I1124">
            <v>0</v>
          </cell>
          <cell r="J1124" t="str">
            <v>30/11/2022</v>
          </cell>
          <cell r="K1124">
            <v>402847</v>
          </cell>
          <cell r="L1124">
            <v>1868007.66</v>
          </cell>
          <cell r="M1124">
            <v>314094.71999999997</v>
          </cell>
          <cell r="N1124">
            <v>94</v>
          </cell>
          <cell r="O1124">
            <v>389.63</v>
          </cell>
          <cell r="P1124">
            <v>2.16</v>
          </cell>
          <cell r="Q1124">
            <v>77</v>
          </cell>
          <cell r="R1124">
            <v>11</v>
          </cell>
          <cell r="S1124">
            <v>384.8</v>
          </cell>
          <cell r="T1124">
            <v>7</v>
          </cell>
          <cell r="U1124">
            <v>1185.6400000000001</v>
          </cell>
          <cell r="V1124">
            <v>0</v>
          </cell>
          <cell r="W1124">
            <v>3.4886025335688422</v>
          </cell>
          <cell r="X1124">
            <v>1145.54</v>
          </cell>
          <cell r="Y1124">
            <v>5.23</v>
          </cell>
          <cell r="Z1124">
            <v>38.57</v>
          </cell>
          <cell r="AA1124">
            <v>209226.05</v>
          </cell>
          <cell r="AB1124">
            <v>2.4300000000000002</v>
          </cell>
          <cell r="AC1124">
            <v>9.48</v>
          </cell>
          <cell r="AD1124">
            <v>4.3099999999999996</v>
          </cell>
          <cell r="AE1124">
            <v>5799</v>
          </cell>
          <cell r="AF1124">
            <v>4045</v>
          </cell>
          <cell r="AG1124">
            <v>2.02</v>
          </cell>
          <cell r="AH1124">
            <v>59.57</v>
          </cell>
          <cell r="AI1124">
            <v>9.6300000000000008</v>
          </cell>
          <cell r="AJ1124">
            <v>10.62</v>
          </cell>
          <cell r="AK1124">
            <v>3.37</v>
          </cell>
          <cell r="AL1124">
            <v>14405</v>
          </cell>
          <cell r="AM1124">
            <v>589.23</v>
          </cell>
          <cell r="AN1124">
            <v>48.24</v>
          </cell>
          <cell r="AO1124">
            <v>85</v>
          </cell>
        </row>
        <row r="1125">
          <cell r="A1125" t="str">
            <v>Santiago</v>
          </cell>
          <cell r="B1125" t="str">
            <v xml:space="preserve"> Delfína León 259</v>
          </cell>
          <cell r="C1125">
            <v>230319322</v>
          </cell>
          <cell r="D1125">
            <v>6614</v>
          </cell>
          <cell r="E1125">
            <v>333</v>
          </cell>
          <cell r="F1125">
            <v>333</v>
          </cell>
          <cell r="G1125">
            <v>10</v>
          </cell>
          <cell r="H1125">
            <v>4</v>
          </cell>
          <cell r="I1125">
            <v>4</v>
          </cell>
          <cell r="J1125" t="str">
            <v>30/11/2022</v>
          </cell>
          <cell r="K1125">
            <v>402847</v>
          </cell>
          <cell r="L1125">
            <v>1868007.66</v>
          </cell>
          <cell r="M1125">
            <v>314094.71999999997</v>
          </cell>
          <cell r="N1125">
            <v>94</v>
          </cell>
          <cell r="O1125">
            <v>389.63</v>
          </cell>
          <cell r="P1125">
            <v>2.16</v>
          </cell>
          <cell r="Q1125">
            <v>77</v>
          </cell>
          <cell r="R1125">
            <v>11</v>
          </cell>
          <cell r="S1125">
            <v>384.8</v>
          </cell>
          <cell r="T1125">
            <v>7</v>
          </cell>
          <cell r="U1125">
            <v>1185.6400000000001</v>
          </cell>
          <cell r="V1125">
            <v>0</v>
          </cell>
          <cell r="W1125">
            <v>3.4886025335688422</v>
          </cell>
          <cell r="X1125">
            <v>1145.54</v>
          </cell>
          <cell r="Y1125">
            <v>5.23</v>
          </cell>
          <cell r="Z1125">
            <v>38.57</v>
          </cell>
          <cell r="AA1125">
            <v>209226.05</v>
          </cell>
          <cell r="AB1125">
            <v>2.4300000000000002</v>
          </cell>
          <cell r="AC1125">
            <v>9.48</v>
          </cell>
          <cell r="AD1125">
            <v>4.3099999999999996</v>
          </cell>
          <cell r="AE1125">
            <v>5799</v>
          </cell>
          <cell r="AF1125">
            <v>4045</v>
          </cell>
          <cell r="AG1125">
            <v>2.02</v>
          </cell>
          <cell r="AH1125">
            <v>59.57</v>
          </cell>
          <cell r="AI1125">
            <v>9.6300000000000008</v>
          </cell>
          <cell r="AJ1125">
            <v>10.62</v>
          </cell>
          <cell r="AK1125">
            <v>3.37</v>
          </cell>
          <cell r="AL1125">
            <v>14405</v>
          </cell>
          <cell r="AM1125">
            <v>589.23</v>
          </cell>
          <cell r="AN1125">
            <v>48.24</v>
          </cell>
          <cell r="AO1125">
            <v>85</v>
          </cell>
        </row>
        <row r="1126">
          <cell r="A1126" t="str">
            <v>Las Condes</v>
          </cell>
          <cell r="B1126" t="str">
            <v xml:space="preserve"> Apoquindo</v>
          </cell>
          <cell r="C1126">
            <v>609402500</v>
          </cell>
          <cell r="D1126">
            <v>17500</v>
          </cell>
          <cell r="E1126">
            <v>136</v>
          </cell>
          <cell r="F1126">
            <v>410</v>
          </cell>
          <cell r="G1126">
            <v>3</v>
          </cell>
          <cell r="H1126">
            <v>4</v>
          </cell>
          <cell r="I1126">
            <v>0</v>
          </cell>
          <cell r="J1126" t="str">
            <v>30/11/2022</v>
          </cell>
          <cell r="K1126">
            <v>294480</v>
          </cell>
          <cell r="L1126">
            <v>1432747.4</v>
          </cell>
          <cell r="M1126">
            <v>690846.3</v>
          </cell>
          <cell r="N1126">
            <v>22</v>
          </cell>
          <cell r="O1126">
            <v>1097.19</v>
          </cell>
          <cell r="P1126">
            <v>0.37</v>
          </cell>
          <cell r="Q1126">
            <v>12</v>
          </cell>
          <cell r="R1126">
            <v>41</v>
          </cell>
          <cell r="S1126">
            <v>1390.84</v>
          </cell>
          <cell r="T1126">
            <v>3</v>
          </cell>
          <cell r="U1126">
            <v>2099.15</v>
          </cell>
          <cell r="V1126">
            <v>0</v>
          </cell>
          <cell r="W1126">
            <v>3.0235780041461733</v>
          </cell>
          <cell r="X1126">
            <v>1480.51</v>
          </cell>
          <cell r="Y1126">
            <v>2.76</v>
          </cell>
          <cell r="Z1126">
            <v>77.150000000000006</v>
          </cell>
          <cell r="AA1126">
            <v>117284.5</v>
          </cell>
          <cell r="AB1126">
            <v>0</v>
          </cell>
          <cell r="AC1126">
            <v>0.88</v>
          </cell>
          <cell r="AD1126">
            <v>1.31</v>
          </cell>
          <cell r="AE1126">
            <v>664</v>
          </cell>
          <cell r="AF1126">
            <v>397</v>
          </cell>
          <cell r="AG1126">
            <v>0.33</v>
          </cell>
          <cell r="AH1126">
            <v>4</v>
          </cell>
          <cell r="AI1126">
            <v>4.2300000000000004</v>
          </cell>
          <cell r="AJ1126">
            <v>1.71</v>
          </cell>
          <cell r="AK1126">
            <v>0.9</v>
          </cell>
          <cell r="AL1126">
            <v>2301</v>
          </cell>
          <cell r="AM1126">
            <v>839.24</v>
          </cell>
          <cell r="AN1126">
            <v>40.57</v>
          </cell>
          <cell r="AO1126">
            <v>80</v>
          </cell>
        </row>
        <row r="1127">
          <cell r="A1127" t="str">
            <v>Pudahuel</v>
          </cell>
          <cell r="B1127" t="str">
            <v xml:space="preserve"> San Francisco/Teniente Cruz</v>
          </cell>
          <cell r="C1127">
            <v>80000000</v>
          </cell>
          <cell r="D1127">
            <v>2297.3319999999999</v>
          </cell>
          <cell r="E1127">
            <v>196</v>
          </cell>
          <cell r="F1127">
            <v>156</v>
          </cell>
          <cell r="G1127">
            <v>6</v>
          </cell>
          <cell r="H1127">
            <v>2</v>
          </cell>
          <cell r="I1127">
            <v>0</v>
          </cell>
          <cell r="J1127" t="str">
            <v>30/11/2022</v>
          </cell>
          <cell r="K1127">
            <v>222754</v>
          </cell>
          <cell r="L1127">
            <v>1048199.86</v>
          </cell>
          <cell r="M1127">
            <v>752623.24</v>
          </cell>
          <cell r="N1127">
            <v>72</v>
          </cell>
          <cell r="O1127">
            <v>384.8</v>
          </cell>
          <cell r="P1127">
            <v>0.97</v>
          </cell>
          <cell r="Q1127">
            <v>39</v>
          </cell>
          <cell r="R1127">
            <v>1</v>
          </cell>
          <cell r="S1127">
            <v>374.17</v>
          </cell>
          <cell r="T1127">
            <v>13</v>
          </cell>
          <cell r="U1127">
            <v>660.45</v>
          </cell>
          <cell r="V1127">
            <v>0</v>
          </cell>
          <cell r="W1127">
            <v>1.7894542944139189</v>
          </cell>
          <cell r="X1127">
            <v>860.85</v>
          </cell>
          <cell r="Y1127">
            <v>8.7100000000000009</v>
          </cell>
          <cell r="Z1127">
            <v>40.11</v>
          </cell>
          <cell r="AA1127">
            <v>123507.95999999999</v>
          </cell>
          <cell r="AB1127">
            <v>0.44</v>
          </cell>
          <cell r="AC1127">
            <v>9.2899999999999991</v>
          </cell>
          <cell r="AD1127">
            <v>30.22</v>
          </cell>
          <cell r="AE1127">
            <v>2592</v>
          </cell>
          <cell r="AF1127">
            <v>331</v>
          </cell>
          <cell r="AG1127">
            <v>1.18</v>
          </cell>
          <cell r="AH1127">
            <v>19.350000000000001</v>
          </cell>
          <cell r="AI1127">
            <v>22.51</v>
          </cell>
          <cell r="AJ1127">
            <v>8.08</v>
          </cell>
          <cell r="AK1127">
            <v>2.64</v>
          </cell>
          <cell r="AL1127">
            <v>4718</v>
          </cell>
          <cell r="AM1127">
            <v>729.19</v>
          </cell>
          <cell r="AN1127">
            <v>6.3</v>
          </cell>
          <cell r="AO1127">
            <v>105</v>
          </cell>
        </row>
        <row r="1128">
          <cell r="A1128" t="str">
            <v>La Reina</v>
          </cell>
          <cell r="B1128" t="str">
            <v xml:space="preserve"> Dragones de la Reina/Francisco de Villagra</v>
          </cell>
          <cell r="C1128">
            <v>588508700</v>
          </cell>
          <cell r="D1128">
            <v>16900</v>
          </cell>
          <cell r="E1128">
            <v>390</v>
          </cell>
          <cell r="F1128">
            <v>1000</v>
          </cell>
          <cell r="G1128">
            <v>10</v>
          </cell>
          <cell r="H1128">
            <v>4</v>
          </cell>
          <cell r="I1128">
            <v>0</v>
          </cell>
          <cell r="J1128" t="str">
            <v>30/11/2022</v>
          </cell>
          <cell r="K1128">
            <v>92678</v>
          </cell>
          <cell r="L1128">
            <v>1296980.73</v>
          </cell>
          <cell r="M1128">
            <v>190795.89</v>
          </cell>
          <cell r="N1128">
            <v>28</v>
          </cell>
          <cell r="O1128">
            <v>636.16</v>
          </cell>
          <cell r="P1128">
            <v>0.82</v>
          </cell>
          <cell r="Q1128">
            <v>15</v>
          </cell>
          <cell r="R1128">
            <v>17</v>
          </cell>
          <cell r="S1128">
            <v>783.55</v>
          </cell>
          <cell r="T1128">
            <v>4</v>
          </cell>
          <cell r="U1128">
            <v>1244.3399999999999</v>
          </cell>
          <cell r="V1128">
            <v>0</v>
          </cell>
          <cell r="W1128">
            <v>1.7040330196173972</v>
          </cell>
          <cell r="X1128">
            <v>1393.46</v>
          </cell>
          <cell r="Y1128">
            <v>3.3</v>
          </cell>
          <cell r="Z1128">
            <v>33.53</v>
          </cell>
          <cell r="AA1128">
            <v>46581.770000000004</v>
          </cell>
          <cell r="AB1128">
            <v>3.88</v>
          </cell>
          <cell r="AC1128">
            <v>4.92</v>
          </cell>
          <cell r="AD1128">
            <v>6.16</v>
          </cell>
          <cell r="AE1128">
            <v>379</v>
          </cell>
          <cell r="AF1128">
            <v>103</v>
          </cell>
          <cell r="AG1128">
            <v>0.49</v>
          </cell>
          <cell r="AH1128">
            <v>26.67</v>
          </cell>
          <cell r="AI1128">
            <v>6.94</v>
          </cell>
          <cell r="AJ1128">
            <v>3.21</v>
          </cell>
          <cell r="AK1128">
            <v>1.23</v>
          </cell>
          <cell r="AL1128">
            <v>1106</v>
          </cell>
          <cell r="AM1128">
            <v>810.3</v>
          </cell>
          <cell r="AN1128">
            <v>17.28</v>
          </cell>
          <cell r="AO1128">
            <v>90</v>
          </cell>
        </row>
        <row r="1129">
          <cell r="A1129" t="str">
            <v>San Miguel</v>
          </cell>
          <cell r="B1129" t="str">
            <v xml:space="preserve"> San Francisco/Llico</v>
          </cell>
          <cell r="C1129">
            <v>380000000</v>
          </cell>
          <cell r="D1129">
            <v>10912.328</v>
          </cell>
          <cell r="E1129">
            <v>136</v>
          </cell>
          <cell r="F1129">
            <v>399</v>
          </cell>
          <cell r="G1129">
            <v>6</v>
          </cell>
          <cell r="H1129">
            <v>3</v>
          </cell>
          <cell r="I1129">
            <v>2</v>
          </cell>
          <cell r="J1129" t="str">
            <v>30/11/2022</v>
          </cell>
          <cell r="K1129">
            <v>107828</v>
          </cell>
          <cell r="L1129">
            <v>212503.55</v>
          </cell>
          <cell r="M1129">
            <v>111933.5</v>
          </cell>
          <cell r="N1129">
            <v>46</v>
          </cell>
          <cell r="O1129">
            <v>335.75</v>
          </cell>
          <cell r="P1129">
            <v>1.28</v>
          </cell>
          <cell r="Q1129">
            <v>30</v>
          </cell>
          <cell r="R1129">
            <v>4</v>
          </cell>
          <cell r="S1129">
            <v>398.06</v>
          </cell>
          <cell r="T1129">
            <v>4</v>
          </cell>
          <cell r="U1129">
            <v>906.7</v>
          </cell>
          <cell r="V1129">
            <v>0</v>
          </cell>
          <cell r="W1129">
            <v>1.2435673098822997</v>
          </cell>
          <cell r="X1129">
            <v>1228.8</v>
          </cell>
          <cell r="Y1129">
            <v>5.22</v>
          </cell>
          <cell r="Z1129">
            <v>21.59</v>
          </cell>
          <cell r="AA1129">
            <v>49502.54</v>
          </cell>
          <cell r="AB1129">
            <v>0.95</v>
          </cell>
          <cell r="AC1129">
            <v>5.72</v>
          </cell>
          <cell r="AD1129">
            <v>11.06</v>
          </cell>
          <cell r="AE1129">
            <v>1202</v>
          </cell>
          <cell r="AF1129">
            <v>380</v>
          </cell>
          <cell r="AG1129">
            <v>1.25</v>
          </cell>
          <cell r="AH1129">
            <v>24</v>
          </cell>
          <cell r="AI1129">
            <v>17.25</v>
          </cell>
          <cell r="AJ1129">
            <v>5.23</v>
          </cell>
          <cell r="AK1129">
            <v>2.2799999999999998</v>
          </cell>
          <cell r="AL1129">
            <v>2072</v>
          </cell>
          <cell r="AM1129">
            <v>799.86</v>
          </cell>
          <cell r="AN1129">
            <v>1.89</v>
          </cell>
          <cell r="AO1129">
            <v>90</v>
          </cell>
        </row>
        <row r="1130">
          <cell r="A1130" t="str">
            <v>El Bosque</v>
          </cell>
          <cell r="B1130" t="str">
            <v xml:space="preserve"> Las canteras (ag)/la pampas</v>
          </cell>
          <cell r="C1130">
            <v>75000000</v>
          </cell>
          <cell r="D1130">
            <v>2153.7489999999998</v>
          </cell>
          <cell r="E1130">
            <v>112</v>
          </cell>
          <cell r="F1130">
            <v>162</v>
          </cell>
          <cell r="G1130">
            <v>3</v>
          </cell>
          <cell r="H1130">
            <v>2</v>
          </cell>
          <cell r="I1130">
            <v>1</v>
          </cell>
          <cell r="J1130" t="str">
            <v>30/11/2022</v>
          </cell>
          <cell r="K1130">
            <v>162415</v>
          </cell>
          <cell r="L1130">
            <v>329261.03999999998</v>
          </cell>
          <cell r="M1130">
            <v>280109.15999999997</v>
          </cell>
          <cell r="N1130">
            <v>103</v>
          </cell>
          <cell r="O1130">
            <v>294.3</v>
          </cell>
          <cell r="P1130">
            <v>1.47</v>
          </cell>
          <cell r="Q1130">
            <v>49</v>
          </cell>
          <cell r="R1130">
            <v>1</v>
          </cell>
          <cell r="S1130">
            <v>382.68</v>
          </cell>
          <cell r="T1130">
            <v>10</v>
          </cell>
          <cell r="U1130">
            <v>730.49</v>
          </cell>
          <cell r="V1130">
            <v>0</v>
          </cell>
          <cell r="W1130">
            <v>2.0492709973343231</v>
          </cell>
          <cell r="X1130">
            <v>644.53</v>
          </cell>
          <cell r="Y1130">
            <v>16.09</v>
          </cell>
          <cell r="Z1130">
            <v>19.809999999999999</v>
          </cell>
          <cell r="AA1130">
            <v>80324.87</v>
          </cell>
          <cell r="AB1130">
            <v>0.24</v>
          </cell>
          <cell r="AC1130">
            <v>12.95</v>
          </cell>
          <cell r="AD1130">
            <v>72.78</v>
          </cell>
          <cell r="AE1130">
            <v>1372</v>
          </cell>
          <cell r="AF1130">
            <v>234</v>
          </cell>
          <cell r="AG1130">
            <v>0.94</v>
          </cell>
          <cell r="AH1130">
            <v>32.56</v>
          </cell>
          <cell r="AI1130">
            <v>22.65</v>
          </cell>
          <cell r="AJ1130">
            <v>10.220000000000001</v>
          </cell>
          <cell r="AK1130">
            <v>2.61</v>
          </cell>
          <cell r="AL1130">
            <v>4084</v>
          </cell>
          <cell r="AM1130">
            <v>641.95000000000005</v>
          </cell>
          <cell r="AN1130">
            <v>4.71</v>
          </cell>
          <cell r="AO1130">
            <v>105</v>
          </cell>
        </row>
        <row r="1131">
          <cell r="A1131" t="str">
            <v>Santiago</v>
          </cell>
          <cell r="B1131" t="str">
            <v xml:space="preserve"> Santiago</v>
          </cell>
          <cell r="C1131">
            <v>574579500</v>
          </cell>
          <cell r="D1131">
            <v>16500</v>
          </cell>
          <cell r="E1131">
            <v>350</v>
          </cell>
          <cell r="F1131">
            <v>350</v>
          </cell>
          <cell r="G1131">
            <v>17</v>
          </cell>
          <cell r="H1131">
            <v>15</v>
          </cell>
          <cell r="I1131">
            <v>0</v>
          </cell>
          <cell r="J1131" t="str">
            <v>30/11/2022</v>
          </cell>
          <cell r="K1131">
            <v>402847</v>
          </cell>
          <cell r="L1131">
            <v>1868007.66</v>
          </cell>
          <cell r="M1131">
            <v>314094.71999999997</v>
          </cell>
          <cell r="N1131">
            <v>94</v>
          </cell>
          <cell r="O1131">
            <v>389.63</v>
          </cell>
          <cell r="P1131">
            <v>2.16</v>
          </cell>
          <cell r="Q1131">
            <v>77</v>
          </cell>
          <cell r="R1131">
            <v>11</v>
          </cell>
          <cell r="S1131">
            <v>384.8</v>
          </cell>
          <cell r="T1131">
            <v>7</v>
          </cell>
          <cell r="U1131">
            <v>1185.6400000000001</v>
          </cell>
          <cell r="V1131">
            <v>0</v>
          </cell>
          <cell r="W1131">
            <v>3.4886025335688422</v>
          </cell>
          <cell r="X1131">
            <v>1145.54</v>
          </cell>
          <cell r="Y1131">
            <v>5.23</v>
          </cell>
          <cell r="Z1131">
            <v>38.57</v>
          </cell>
          <cell r="AA1131">
            <v>209226.05</v>
          </cell>
          <cell r="AB1131">
            <v>2.4300000000000002</v>
          </cell>
          <cell r="AC1131">
            <v>9.48</v>
          </cell>
          <cell r="AD1131">
            <v>4.3099999999999996</v>
          </cell>
          <cell r="AE1131">
            <v>5799</v>
          </cell>
          <cell r="AF1131">
            <v>4045</v>
          </cell>
          <cell r="AG1131">
            <v>2.02</v>
          </cell>
          <cell r="AH1131">
            <v>59.57</v>
          </cell>
          <cell r="AI1131">
            <v>9.6300000000000008</v>
          </cell>
          <cell r="AJ1131">
            <v>10.62</v>
          </cell>
          <cell r="AK1131">
            <v>3.37</v>
          </cell>
          <cell r="AL1131">
            <v>14405</v>
          </cell>
          <cell r="AM1131">
            <v>589.23</v>
          </cell>
          <cell r="AN1131">
            <v>48.24</v>
          </cell>
          <cell r="AO1131">
            <v>85</v>
          </cell>
        </row>
        <row r="1132">
          <cell r="A1132" t="str">
            <v>Colina</v>
          </cell>
          <cell r="B1132" t="str">
            <v xml:space="preserve"> Camino del Algarrobo con Avenida Chicureo</v>
          </cell>
          <cell r="C1132">
            <v>696111770</v>
          </cell>
          <cell r="D1132">
            <v>19990</v>
          </cell>
          <cell r="E1132">
            <v>254</v>
          </cell>
          <cell r="F1132">
            <v>5595</v>
          </cell>
          <cell r="G1132">
            <v>6</v>
          </cell>
          <cell r="H1132">
            <v>4</v>
          </cell>
          <cell r="I1132">
            <v>0</v>
          </cell>
          <cell r="J1132" t="str">
            <v>30/11/2022</v>
          </cell>
          <cell r="K1132">
            <v>117839</v>
          </cell>
          <cell r="L1132">
            <v>1115239.6200000001</v>
          </cell>
          <cell r="M1132">
            <v>734015.35</v>
          </cell>
          <cell r="N1132">
            <v>57</v>
          </cell>
          <cell r="O1132">
            <v>487.23</v>
          </cell>
          <cell r="P1132">
            <v>0.96</v>
          </cell>
          <cell r="Q1132">
            <v>30</v>
          </cell>
          <cell r="R1132">
            <v>10</v>
          </cell>
          <cell r="S1132">
            <v>632.22</v>
          </cell>
          <cell r="T1132">
            <v>7</v>
          </cell>
          <cell r="U1132">
            <v>1011.29</v>
          </cell>
          <cell r="V1132">
            <v>45.41</v>
          </cell>
          <cell r="W1132">
            <v>1.4295011588942701</v>
          </cell>
          <cell r="X1132">
            <v>1149.29</v>
          </cell>
          <cell r="Y1132">
            <v>14.4</v>
          </cell>
          <cell r="Z1132">
            <v>37.659999999999997</v>
          </cell>
          <cell r="AA1132">
            <v>74060.31</v>
          </cell>
          <cell r="AB1132">
            <v>1.78</v>
          </cell>
          <cell r="AC1132">
            <v>12.23</v>
          </cell>
          <cell r="AD1132">
            <v>10.3</v>
          </cell>
          <cell r="AE1132">
            <v>756</v>
          </cell>
          <cell r="AF1132">
            <v>160</v>
          </cell>
          <cell r="AG1132">
            <v>0.53</v>
          </cell>
          <cell r="AH1132">
            <v>35.71</v>
          </cell>
          <cell r="AI1132">
            <v>25.46</v>
          </cell>
          <cell r="AJ1132">
            <v>8.3000000000000007</v>
          </cell>
          <cell r="AK1132">
            <v>1.34</v>
          </cell>
          <cell r="AL1132">
            <v>1830</v>
          </cell>
          <cell r="AM1132">
            <v>714.93</v>
          </cell>
          <cell r="AN1132">
            <v>9.42</v>
          </cell>
          <cell r="AO1132">
            <v>90</v>
          </cell>
        </row>
        <row r="1133">
          <cell r="A1133" t="str">
            <v>Buin</v>
          </cell>
          <cell r="B1133" t="str">
            <v xml:space="preserve"> Linderos</v>
          </cell>
          <cell r="C1133">
            <v>145420848</v>
          </cell>
          <cell r="D1133">
            <v>4176</v>
          </cell>
          <cell r="E1133">
            <v>80</v>
          </cell>
          <cell r="F1133">
            <v>150</v>
          </cell>
          <cell r="G1133">
            <v>2</v>
          </cell>
          <cell r="H1133">
            <v>3</v>
          </cell>
          <cell r="I1133">
            <v>3</v>
          </cell>
          <cell r="J1133" t="str">
            <v>30/11/2022</v>
          </cell>
          <cell r="K1133">
            <v>82267</v>
          </cell>
          <cell r="L1133">
            <v>603984.88</v>
          </cell>
          <cell r="M1133">
            <v>558346.25</v>
          </cell>
          <cell r="N1133">
            <v>33</v>
          </cell>
          <cell r="O1133">
            <v>814.84</v>
          </cell>
          <cell r="P1133">
            <v>1.1000000000000001</v>
          </cell>
          <cell r="Q1133">
            <v>20</v>
          </cell>
          <cell r="R1133">
            <v>7</v>
          </cell>
          <cell r="S1133">
            <v>857.21</v>
          </cell>
          <cell r="T1133">
            <v>10</v>
          </cell>
          <cell r="U1133">
            <v>1463.04</v>
          </cell>
          <cell r="V1133">
            <v>25.59</v>
          </cell>
          <cell r="W1133">
            <v>1.2556730367182511</v>
          </cell>
          <cell r="X1133">
            <v>760.39</v>
          </cell>
          <cell r="Y1133">
            <v>10.11</v>
          </cell>
          <cell r="Z1133">
            <v>42.65</v>
          </cell>
          <cell r="AA1133">
            <v>46718.98</v>
          </cell>
          <cell r="AB1133">
            <v>0.47</v>
          </cell>
          <cell r="AC1133">
            <v>16.53</v>
          </cell>
          <cell r="AD1133">
            <v>21.96</v>
          </cell>
          <cell r="AE1133">
            <v>388</v>
          </cell>
          <cell r="AF1133">
            <v>105</v>
          </cell>
          <cell r="AG1133">
            <v>0.46</v>
          </cell>
          <cell r="AH1133">
            <v>18</v>
          </cell>
          <cell r="AI1133">
            <v>24.93</v>
          </cell>
          <cell r="AJ1133">
            <v>7.55</v>
          </cell>
          <cell r="AK1133">
            <v>1.6</v>
          </cell>
          <cell r="AL1133">
            <v>1553</v>
          </cell>
          <cell r="AM1133">
            <v>569</v>
          </cell>
          <cell r="AN1133">
            <v>27.26</v>
          </cell>
          <cell r="AO1133">
            <v>90</v>
          </cell>
        </row>
        <row r="1134">
          <cell r="A1134" t="str">
            <v>Colina</v>
          </cell>
          <cell r="B1134" t="str">
            <v xml:space="preserve"> (MR)Autopista Los Libertadores/Villa El Olivar de Chacabuco</v>
          </cell>
          <cell r="C1134">
            <v>87000000</v>
          </cell>
          <cell r="D1134">
            <v>2498.3490000000002</v>
          </cell>
          <cell r="E1134">
            <v>160</v>
          </cell>
          <cell r="F1134">
            <v>500</v>
          </cell>
          <cell r="G1134">
            <v>5</v>
          </cell>
          <cell r="H1134">
            <v>1</v>
          </cell>
          <cell r="I1134">
            <v>1</v>
          </cell>
          <cell r="J1134" t="str">
            <v>30/11/2022</v>
          </cell>
          <cell r="K1134">
            <v>117839</v>
          </cell>
          <cell r="L1134">
            <v>1115239.6200000001</v>
          </cell>
          <cell r="M1134">
            <v>734015.35</v>
          </cell>
          <cell r="N1134">
            <v>57</v>
          </cell>
          <cell r="O1134">
            <v>487.23</v>
          </cell>
          <cell r="P1134">
            <v>0.96</v>
          </cell>
          <cell r="Q1134">
            <v>30</v>
          </cell>
          <cell r="R1134">
            <v>10</v>
          </cell>
          <cell r="S1134">
            <v>632.22</v>
          </cell>
          <cell r="T1134">
            <v>7</v>
          </cell>
          <cell r="U1134">
            <v>1011.29</v>
          </cell>
          <cell r="V1134">
            <v>45.41</v>
          </cell>
          <cell r="W1134">
            <v>1.4295011588942701</v>
          </cell>
          <cell r="X1134">
            <v>1149.29</v>
          </cell>
          <cell r="Y1134">
            <v>14.4</v>
          </cell>
          <cell r="Z1134">
            <v>37.659999999999997</v>
          </cell>
          <cell r="AA1134">
            <v>74060.31</v>
          </cell>
          <cell r="AB1134">
            <v>1.78</v>
          </cell>
          <cell r="AC1134">
            <v>12.23</v>
          </cell>
          <cell r="AD1134">
            <v>10.3</v>
          </cell>
          <cell r="AE1134">
            <v>756</v>
          </cell>
          <cell r="AF1134">
            <v>160</v>
          </cell>
          <cell r="AG1134">
            <v>0.53</v>
          </cell>
          <cell r="AH1134">
            <v>35.71</v>
          </cell>
          <cell r="AI1134">
            <v>25.46</v>
          </cell>
          <cell r="AJ1134">
            <v>8.3000000000000007</v>
          </cell>
          <cell r="AK1134">
            <v>1.34</v>
          </cell>
          <cell r="AL1134">
            <v>1830</v>
          </cell>
          <cell r="AM1134">
            <v>714.93</v>
          </cell>
          <cell r="AN1134">
            <v>9.42</v>
          </cell>
          <cell r="AO1134">
            <v>90</v>
          </cell>
        </row>
        <row r="1135">
          <cell r="A1135" t="str">
            <v>Pudahuel</v>
          </cell>
          <cell r="B1135" t="str">
            <v xml:space="preserve"> Pudahuel</v>
          </cell>
          <cell r="C1135">
            <v>110000000</v>
          </cell>
          <cell r="D1135">
            <v>3158.8319999999999</v>
          </cell>
          <cell r="E1135">
            <v>134</v>
          </cell>
          <cell r="F1135">
            <v>100</v>
          </cell>
          <cell r="G1135">
            <v>5</v>
          </cell>
          <cell r="H1135">
            <v>4</v>
          </cell>
          <cell r="I1135">
            <v>2</v>
          </cell>
          <cell r="J1135" t="str">
            <v>30/11/2022</v>
          </cell>
          <cell r="K1135">
            <v>222754</v>
          </cell>
          <cell r="L1135">
            <v>1048199.86</v>
          </cell>
          <cell r="M1135">
            <v>752623.24</v>
          </cell>
          <cell r="N1135">
            <v>72</v>
          </cell>
          <cell r="O1135">
            <v>384.8</v>
          </cell>
          <cell r="P1135">
            <v>0.97</v>
          </cell>
          <cell r="Q1135">
            <v>39</v>
          </cell>
          <cell r="R1135">
            <v>1</v>
          </cell>
          <cell r="S1135">
            <v>374.17</v>
          </cell>
          <cell r="T1135">
            <v>13</v>
          </cell>
          <cell r="U1135">
            <v>660.45</v>
          </cell>
          <cell r="V1135">
            <v>0</v>
          </cell>
          <cell r="W1135">
            <v>1.7894542944139189</v>
          </cell>
          <cell r="X1135">
            <v>860.85</v>
          </cell>
          <cell r="Y1135">
            <v>8.7100000000000009</v>
          </cell>
          <cell r="Z1135">
            <v>40.11</v>
          </cell>
          <cell r="AA1135">
            <v>123507.95999999999</v>
          </cell>
          <cell r="AB1135">
            <v>0.44</v>
          </cell>
          <cell r="AC1135">
            <v>9.2899999999999991</v>
          </cell>
          <cell r="AD1135">
            <v>30.22</v>
          </cell>
          <cell r="AE1135">
            <v>2592</v>
          </cell>
          <cell r="AF1135">
            <v>331</v>
          </cell>
          <cell r="AG1135">
            <v>1.18</v>
          </cell>
          <cell r="AH1135">
            <v>19.350000000000001</v>
          </cell>
          <cell r="AI1135">
            <v>22.51</v>
          </cell>
          <cell r="AJ1135">
            <v>8.08</v>
          </cell>
          <cell r="AK1135">
            <v>2.64</v>
          </cell>
          <cell r="AL1135">
            <v>4718</v>
          </cell>
          <cell r="AM1135">
            <v>729.19</v>
          </cell>
          <cell r="AN1135">
            <v>6.3</v>
          </cell>
          <cell r="AO1135">
            <v>105</v>
          </cell>
        </row>
        <row r="1136">
          <cell r="A1136" t="str">
            <v>Colina</v>
          </cell>
          <cell r="B1136" t="str">
            <v xml:space="preserve"> José Donoso</v>
          </cell>
          <cell r="C1136">
            <v>62681400</v>
          </cell>
          <cell r="D1136">
            <v>1800</v>
          </cell>
          <cell r="E1136">
            <v>56</v>
          </cell>
          <cell r="F1136">
            <v>85</v>
          </cell>
          <cell r="G1136">
            <v>2</v>
          </cell>
          <cell r="H1136">
            <v>1</v>
          </cell>
          <cell r="I1136">
            <v>1</v>
          </cell>
          <cell r="J1136" t="str">
            <v>30/11/2022</v>
          </cell>
          <cell r="K1136">
            <v>117839</v>
          </cell>
          <cell r="L1136">
            <v>1115239.6200000001</v>
          </cell>
          <cell r="M1136">
            <v>734015.35</v>
          </cell>
          <cell r="N1136">
            <v>57</v>
          </cell>
          <cell r="O1136">
            <v>487.23</v>
          </cell>
          <cell r="P1136">
            <v>0.96</v>
          </cell>
          <cell r="Q1136">
            <v>30</v>
          </cell>
          <cell r="R1136">
            <v>10</v>
          </cell>
          <cell r="S1136">
            <v>632.22</v>
          </cell>
          <cell r="T1136">
            <v>7</v>
          </cell>
          <cell r="U1136">
            <v>1011.29</v>
          </cell>
          <cell r="V1136">
            <v>45.41</v>
          </cell>
          <cell r="W1136">
            <v>1.4295011588942701</v>
          </cell>
          <cell r="X1136">
            <v>1149.29</v>
          </cell>
          <cell r="Y1136">
            <v>14.4</v>
          </cell>
          <cell r="Z1136">
            <v>37.659999999999997</v>
          </cell>
          <cell r="AA1136">
            <v>74060.31</v>
          </cell>
          <cell r="AB1136">
            <v>1.78</v>
          </cell>
          <cell r="AC1136">
            <v>12.23</v>
          </cell>
          <cell r="AD1136">
            <v>10.3</v>
          </cell>
          <cell r="AE1136">
            <v>756</v>
          </cell>
          <cell r="AF1136">
            <v>160</v>
          </cell>
          <cell r="AG1136">
            <v>0.53</v>
          </cell>
          <cell r="AH1136">
            <v>35.71</v>
          </cell>
          <cell r="AI1136">
            <v>25.46</v>
          </cell>
          <cell r="AJ1136">
            <v>8.3000000000000007</v>
          </cell>
          <cell r="AK1136">
            <v>1.34</v>
          </cell>
          <cell r="AL1136">
            <v>1830</v>
          </cell>
          <cell r="AM1136">
            <v>714.93</v>
          </cell>
          <cell r="AN1136">
            <v>9.42</v>
          </cell>
          <cell r="AO1136">
            <v>90</v>
          </cell>
        </row>
        <row r="1137">
          <cell r="A1137" t="str">
            <v>Santiago</v>
          </cell>
          <cell r="B1137" t="str">
            <v xml:space="preserve"> Miguel Leon Prado</v>
          </cell>
          <cell r="C1137">
            <v>379999990</v>
          </cell>
          <cell r="D1137">
            <v>10912.328</v>
          </cell>
          <cell r="E1137">
            <v>219</v>
          </cell>
          <cell r="F1137">
            <v>240</v>
          </cell>
          <cell r="G1137">
            <v>7</v>
          </cell>
          <cell r="H1137">
            <v>2</v>
          </cell>
          <cell r="I1137">
            <v>0</v>
          </cell>
          <cell r="J1137" t="str">
            <v>30/11/2022</v>
          </cell>
          <cell r="K1137">
            <v>402847</v>
          </cell>
          <cell r="L1137">
            <v>1868007.66</v>
          </cell>
          <cell r="M1137">
            <v>314094.71999999997</v>
          </cell>
          <cell r="N1137">
            <v>94</v>
          </cell>
          <cell r="O1137">
            <v>389.63</v>
          </cell>
          <cell r="P1137">
            <v>2.16</v>
          </cell>
          <cell r="Q1137">
            <v>77</v>
          </cell>
          <cell r="R1137">
            <v>11</v>
          </cell>
          <cell r="S1137">
            <v>384.8</v>
          </cell>
          <cell r="T1137">
            <v>7</v>
          </cell>
          <cell r="U1137">
            <v>1185.6400000000001</v>
          </cell>
          <cell r="V1137">
            <v>0</v>
          </cell>
          <cell r="W1137">
            <v>3.4886025335688422</v>
          </cell>
          <cell r="X1137">
            <v>1145.54</v>
          </cell>
          <cell r="Y1137">
            <v>5.23</v>
          </cell>
          <cell r="Z1137">
            <v>38.57</v>
          </cell>
          <cell r="AA1137">
            <v>209226.05</v>
          </cell>
          <cell r="AB1137">
            <v>2.4300000000000002</v>
          </cell>
          <cell r="AC1137">
            <v>9.48</v>
          </cell>
          <cell r="AD1137">
            <v>4.3099999999999996</v>
          </cell>
          <cell r="AE1137">
            <v>5799</v>
          </cell>
          <cell r="AF1137">
            <v>4045</v>
          </cell>
          <cell r="AG1137">
            <v>2.02</v>
          </cell>
          <cell r="AH1137">
            <v>59.57</v>
          </cell>
          <cell r="AI1137">
            <v>9.6300000000000008</v>
          </cell>
          <cell r="AJ1137">
            <v>10.62</v>
          </cell>
          <cell r="AK1137">
            <v>3.37</v>
          </cell>
          <cell r="AL1137">
            <v>14405</v>
          </cell>
          <cell r="AM1137">
            <v>589.23</v>
          </cell>
          <cell r="AN1137">
            <v>48.24</v>
          </cell>
          <cell r="AO1137">
            <v>85</v>
          </cell>
        </row>
        <row r="1138">
          <cell r="A1138" t="str">
            <v>Pudahuel</v>
          </cell>
          <cell r="B1138" t="str">
            <v xml:space="preserve"> Lican 7388</v>
          </cell>
          <cell r="C1138">
            <v>122000000</v>
          </cell>
          <cell r="D1138">
            <v>3503.4319999999998</v>
          </cell>
          <cell r="E1138">
            <v>87</v>
          </cell>
          <cell r="F1138">
            <v>136</v>
          </cell>
          <cell r="G1138">
            <v>3</v>
          </cell>
          <cell r="H1138">
            <v>2</v>
          </cell>
          <cell r="I1138">
            <v>2</v>
          </cell>
          <cell r="J1138" t="str">
            <v>30/11/2022</v>
          </cell>
          <cell r="K1138">
            <v>222754</v>
          </cell>
          <cell r="L1138">
            <v>1048199.86</v>
          </cell>
          <cell r="M1138">
            <v>752623.24</v>
          </cell>
          <cell r="N1138">
            <v>72</v>
          </cell>
          <cell r="O1138">
            <v>384.8</v>
          </cell>
          <cell r="P1138">
            <v>0.97</v>
          </cell>
          <cell r="Q1138">
            <v>39</v>
          </cell>
          <cell r="R1138">
            <v>1</v>
          </cell>
          <cell r="S1138">
            <v>374.17</v>
          </cell>
          <cell r="T1138">
            <v>13</v>
          </cell>
          <cell r="U1138">
            <v>660.45</v>
          </cell>
          <cell r="V1138">
            <v>0</v>
          </cell>
          <cell r="W1138">
            <v>1.7894542944139189</v>
          </cell>
          <cell r="X1138">
            <v>860.85</v>
          </cell>
          <cell r="Y1138">
            <v>8.7100000000000009</v>
          </cell>
          <cell r="Z1138">
            <v>40.11</v>
          </cell>
          <cell r="AA1138">
            <v>123507.95999999999</v>
          </cell>
          <cell r="AB1138">
            <v>0.44</v>
          </cell>
          <cell r="AC1138">
            <v>9.2899999999999991</v>
          </cell>
          <cell r="AD1138">
            <v>30.22</v>
          </cell>
          <cell r="AE1138">
            <v>2592</v>
          </cell>
          <cell r="AF1138">
            <v>331</v>
          </cell>
          <cell r="AG1138">
            <v>1.18</v>
          </cell>
          <cell r="AH1138">
            <v>19.350000000000001</v>
          </cell>
          <cell r="AI1138">
            <v>22.51</v>
          </cell>
          <cell r="AJ1138">
            <v>8.08</v>
          </cell>
          <cell r="AK1138">
            <v>2.64</v>
          </cell>
          <cell r="AL1138">
            <v>4718</v>
          </cell>
          <cell r="AM1138">
            <v>729.19</v>
          </cell>
          <cell r="AN1138">
            <v>6.3</v>
          </cell>
          <cell r="AO1138">
            <v>105</v>
          </cell>
        </row>
        <row r="1139">
          <cell r="A1139" t="str">
            <v>Ñuñoa</v>
          </cell>
          <cell r="B1139" t="str">
            <v xml:space="preserve"> Ñuñoa</v>
          </cell>
          <cell r="C1139">
            <v>626814000</v>
          </cell>
          <cell r="D1139">
            <v>18000</v>
          </cell>
          <cell r="E1139">
            <v>177</v>
          </cell>
          <cell r="F1139">
            <v>315</v>
          </cell>
          <cell r="G1139">
            <v>5</v>
          </cell>
          <cell r="H1139">
            <v>5</v>
          </cell>
          <cell r="I1139">
            <v>3</v>
          </cell>
          <cell r="J1139" t="str">
            <v>30/11/2022</v>
          </cell>
          <cell r="K1139">
            <v>208048</v>
          </cell>
          <cell r="L1139">
            <v>508452.16</v>
          </cell>
          <cell r="M1139">
            <v>300354.24</v>
          </cell>
          <cell r="N1139">
            <v>47</v>
          </cell>
          <cell r="O1139">
            <v>462.1</v>
          </cell>
          <cell r="P1139">
            <v>1.08</v>
          </cell>
          <cell r="Q1139">
            <v>28</v>
          </cell>
          <cell r="R1139">
            <v>26</v>
          </cell>
          <cell r="S1139">
            <v>535.08000000000004</v>
          </cell>
          <cell r="T1139">
            <v>6</v>
          </cell>
          <cell r="U1139">
            <v>1089.4000000000001</v>
          </cell>
          <cell r="V1139">
            <v>0</v>
          </cell>
          <cell r="W1139">
            <v>3.3821747955052932</v>
          </cell>
          <cell r="X1139">
            <v>1192.3900000000001</v>
          </cell>
          <cell r="Y1139">
            <v>2.82</v>
          </cell>
          <cell r="Z1139">
            <v>48.36</v>
          </cell>
          <cell r="AA1139">
            <v>83721</v>
          </cell>
          <cell r="AB1139">
            <v>0</v>
          </cell>
          <cell r="AC1139">
            <v>2.06</v>
          </cell>
          <cell r="AD1139">
            <v>7.3</v>
          </cell>
          <cell r="AE1139">
            <v>1335</v>
          </cell>
          <cell r="AF1139">
            <v>446</v>
          </cell>
          <cell r="AG1139">
            <v>0.74</v>
          </cell>
          <cell r="AH1139">
            <v>20.54</v>
          </cell>
          <cell r="AI1139">
            <v>5.76</v>
          </cell>
          <cell r="AJ1139">
            <v>2.6</v>
          </cell>
          <cell r="AK1139">
            <v>1.02</v>
          </cell>
          <cell r="AL1139">
            <v>2313</v>
          </cell>
          <cell r="AM1139">
            <v>790.9</v>
          </cell>
          <cell r="AN1139">
            <v>22.43</v>
          </cell>
          <cell r="AO1139">
            <v>83</v>
          </cell>
        </row>
        <row r="1140">
          <cell r="A1140" t="str">
            <v>La Reina</v>
          </cell>
          <cell r="B1140" t="str">
            <v xml:space="preserve"> Linch cerca de blest gana</v>
          </cell>
          <cell r="C1140">
            <v>306442400</v>
          </cell>
          <cell r="D1140">
            <v>8800</v>
          </cell>
          <cell r="E1140">
            <v>100</v>
          </cell>
          <cell r="F1140">
            <v>218</v>
          </cell>
          <cell r="G1140">
            <v>3</v>
          </cell>
          <cell r="H1140">
            <v>1</v>
          </cell>
          <cell r="I1140">
            <v>2</v>
          </cell>
          <cell r="J1140" t="str">
            <v>30/11/2022</v>
          </cell>
          <cell r="K1140">
            <v>92678</v>
          </cell>
          <cell r="L1140">
            <v>1296980.73</v>
          </cell>
          <cell r="M1140">
            <v>190795.89</v>
          </cell>
          <cell r="N1140">
            <v>28</v>
          </cell>
          <cell r="O1140">
            <v>636.16</v>
          </cell>
          <cell r="P1140">
            <v>0.82</v>
          </cell>
          <cell r="Q1140">
            <v>15</v>
          </cell>
          <cell r="R1140">
            <v>17</v>
          </cell>
          <cell r="S1140">
            <v>783.55</v>
          </cell>
          <cell r="T1140">
            <v>4</v>
          </cell>
          <cell r="U1140">
            <v>1244.3399999999999</v>
          </cell>
          <cell r="V1140">
            <v>0</v>
          </cell>
          <cell r="W1140">
            <v>1.7040330196173972</v>
          </cell>
          <cell r="X1140">
            <v>1393.46</v>
          </cell>
          <cell r="Y1140">
            <v>3.3</v>
          </cell>
          <cell r="Z1140">
            <v>33.53</v>
          </cell>
          <cell r="AA1140">
            <v>46581.770000000004</v>
          </cell>
          <cell r="AB1140">
            <v>3.88</v>
          </cell>
          <cell r="AC1140">
            <v>4.92</v>
          </cell>
          <cell r="AD1140">
            <v>6.16</v>
          </cell>
          <cell r="AE1140">
            <v>379</v>
          </cell>
          <cell r="AF1140">
            <v>103</v>
          </cell>
          <cell r="AG1140">
            <v>0.49</v>
          </cell>
          <cell r="AH1140">
            <v>26.67</v>
          </cell>
          <cell r="AI1140">
            <v>6.94</v>
          </cell>
          <cell r="AJ1140">
            <v>3.21</v>
          </cell>
          <cell r="AK1140">
            <v>1.23</v>
          </cell>
          <cell r="AL1140">
            <v>1106</v>
          </cell>
          <cell r="AM1140">
            <v>810.3</v>
          </cell>
          <cell r="AN1140">
            <v>17.28</v>
          </cell>
          <cell r="AO1140">
            <v>90</v>
          </cell>
        </row>
        <row r="1141">
          <cell r="A1141" t="str">
            <v>Huechuraba</v>
          </cell>
          <cell r="B1141" t="str">
            <v xml:space="preserve"> Dentro de condominio</v>
          </cell>
          <cell r="C1141">
            <v>518862700</v>
          </cell>
          <cell r="D1141">
            <v>14900</v>
          </cell>
          <cell r="E1141">
            <v>163</v>
          </cell>
          <cell r="F1141">
            <v>451</v>
          </cell>
          <cell r="G1141">
            <v>5</v>
          </cell>
          <cell r="H1141">
            <v>5</v>
          </cell>
          <cell r="I1141">
            <v>2</v>
          </cell>
          <cell r="J1141" t="str">
            <v>30/11/2022</v>
          </cell>
          <cell r="K1141">
            <v>98500</v>
          </cell>
          <cell r="L1141">
            <v>1061523.43</v>
          </cell>
          <cell r="M1141">
            <v>299286.88</v>
          </cell>
          <cell r="N1141">
            <v>30</v>
          </cell>
          <cell r="O1141">
            <v>795.39</v>
          </cell>
          <cell r="P1141">
            <v>0.5</v>
          </cell>
          <cell r="Q1141">
            <v>13</v>
          </cell>
          <cell r="R1141">
            <v>6</v>
          </cell>
          <cell r="S1141">
            <v>1331.51</v>
          </cell>
          <cell r="T1141">
            <v>5</v>
          </cell>
          <cell r="U1141">
            <v>1313.16</v>
          </cell>
          <cell r="V1141">
            <v>55.17</v>
          </cell>
          <cell r="W1141">
            <v>1.6514083725539832</v>
          </cell>
          <cell r="X1141">
            <v>1032.25</v>
          </cell>
          <cell r="Y1141">
            <v>5.84</v>
          </cell>
          <cell r="Z1141">
            <v>44.94</v>
          </cell>
          <cell r="AA1141">
            <v>52906.28</v>
          </cell>
          <cell r="AB1141">
            <v>0</v>
          </cell>
          <cell r="AC1141">
            <v>12.76</v>
          </cell>
          <cell r="AD1141">
            <v>7.96</v>
          </cell>
          <cell r="AE1141">
            <v>778</v>
          </cell>
          <cell r="AF1141">
            <v>181</v>
          </cell>
          <cell r="AG1141">
            <v>0.87</v>
          </cell>
          <cell r="AH1141">
            <v>18</v>
          </cell>
          <cell r="AI1141">
            <v>28.84</v>
          </cell>
          <cell r="AJ1141">
            <v>8.08</v>
          </cell>
          <cell r="AK1141">
            <v>2.64</v>
          </cell>
          <cell r="AL1141">
            <v>2331</v>
          </cell>
          <cell r="AM1141">
            <v>690.32</v>
          </cell>
          <cell r="AN1141">
            <v>1.96</v>
          </cell>
          <cell r="AO1141">
            <v>90</v>
          </cell>
        </row>
        <row r="1142">
          <cell r="A1142" t="str">
            <v>Vitacura</v>
          </cell>
          <cell r="B1142" t="str">
            <v xml:space="preserve"> Texas - las hualtatas</v>
          </cell>
          <cell r="C1142">
            <v>504933500</v>
          </cell>
          <cell r="D1142">
            <v>14500</v>
          </cell>
          <cell r="E1142">
            <v>140</v>
          </cell>
          <cell r="F1142">
            <v>294</v>
          </cell>
          <cell r="G1142">
            <v>4</v>
          </cell>
          <cell r="H1142">
            <v>3</v>
          </cell>
          <cell r="I1142">
            <v>2</v>
          </cell>
          <cell r="J1142" t="str">
            <v>30/11/2022</v>
          </cell>
          <cell r="K1142">
            <v>85300</v>
          </cell>
          <cell r="L1142">
            <v>1592903.19</v>
          </cell>
          <cell r="M1142">
            <v>257987</v>
          </cell>
          <cell r="N1142">
            <v>4</v>
          </cell>
          <cell r="O1142">
            <v>1583.42</v>
          </cell>
          <cell r="P1142">
            <v>0.28999999999999998</v>
          </cell>
          <cell r="Q1142">
            <v>3</v>
          </cell>
          <cell r="R1142">
            <v>15</v>
          </cell>
          <cell r="S1142">
            <v>1633.06</v>
          </cell>
          <cell r="T1142">
            <v>1</v>
          </cell>
          <cell r="U1142">
            <v>2461.6</v>
          </cell>
          <cell r="V1142">
            <v>0</v>
          </cell>
          <cell r="W1142">
            <v>1.9905213719847887</v>
          </cell>
          <cell r="X1142">
            <v>1717.42</v>
          </cell>
          <cell r="Y1142">
            <v>2.5099999999999998</v>
          </cell>
          <cell r="Z1142">
            <v>35.18</v>
          </cell>
          <cell r="AA1142">
            <v>42926.63</v>
          </cell>
          <cell r="AB1142">
            <v>5.72</v>
          </cell>
          <cell r="AC1142">
            <v>0.79</v>
          </cell>
          <cell r="AD1142">
            <v>1.95</v>
          </cell>
          <cell r="AE1142">
            <v>559</v>
          </cell>
          <cell r="AF1142">
            <v>112</v>
          </cell>
          <cell r="AG1142">
            <v>0.71</v>
          </cell>
          <cell r="AH1142">
            <v>0</v>
          </cell>
          <cell r="AI1142">
            <v>3.48</v>
          </cell>
          <cell r="AJ1142">
            <v>0.79</v>
          </cell>
          <cell r="AK1142">
            <v>0.81</v>
          </cell>
          <cell r="AL1142">
            <v>301</v>
          </cell>
          <cell r="AM1142">
            <v>863.73</v>
          </cell>
          <cell r="AN1142">
            <v>8.7100000000000009</v>
          </cell>
          <cell r="AO1142">
            <v>81</v>
          </cell>
        </row>
        <row r="1143">
          <cell r="A1143" t="str">
            <v>Isla de Maipo</v>
          </cell>
          <cell r="B1143" t="str">
            <v xml:space="preserve"> Piscina municipal - viña teillery</v>
          </cell>
          <cell r="C1143">
            <v>120000000</v>
          </cell>
          <cell r="D1143">
            <v>3445.998</v>
          </cell>
          <cell r="E1143">
            <v>140</v>
          </cell>
          <cell r="F1143">
            <v>280</v>
          </cell>
          <cell r="G1143">
            <v>4</v>
          </cell>
          <cell r="H1143">
            <v>2</v>
          </cell>
          <cell r="I1143">
            <v>2</v>
          </cell>
          <cell r="J1143" t="str">
            <v>30/11/2022</v>
          </cell>
          <cell r="K1143">
            <v>26910</v>
          </cell>
          <cell r="L1143">
            <v>72272.67</v>
          </cell>
          <cell r="M1143">
            <v>72272.67</v>
          </cell>
          <cell r="N1143">
            <v>16</v>
          </cell>
          <cell r="O1143">
            <v>856.7</v>
          </cell>
          <cell r="P1143">
            <v>0.93</v>
          </cell>
          <cell r="Q1143">
            <v>10</v>
          </cell>
          <cell r="R1143">
            <v>0</v>
          </cell>
          <cell r="S1143">
            <v>997.83</v>
          </cell>
          <cell r="T1143">
            <v>6</v>
          </cell>
          <cell r="U1143">
            <v>1346.82</v>
          </cell>
          <cell r="V1143">
            <v>7.86</v>
          </cell>
          <cell r="W1143">
            <v>1.2556730367182511</v>
          </cell>
          <cell r="X1143">
            <v>713.3</v>
          </cell>
          <cell r="Y1143">
            <v>41.12</v>
          </cell>
          <cell r="Z1143">
            <v>66.53</v>
          </cell>
          <cell r="AA1143">
            <v>13846.699999999999</v>
          </cell>
          <cell r="AB1143">
            <v>0.92</v>
          </cell>
          <cell r="AC1143">
            <v>24.02</v>
          </cell>
          <cell r="AD1143">
            <v>47.46</v>
          </cell>
          <cell r="AE1143">
            <v>52</v>
          </cell>
          <cell r="AF1143">
            <v>11</v>
          </cell>
          <cell r="AG1143">
            <v>0.16</v>
          </cell>
          <cell r="AH1143">
            <v>18</v>
          </cell>
          <cell r="AI1143">
            <v>27.24</v>
          </cell>
          <cell r="AJ1143">
            <v>8.99</v>
          </cell>
          <cell r="AK1143">
            <v>1.73</v>
          </cell>
          <cell r="AL1143">
            <v>474</v>
          </cell>
          <cell r="AM1143">
            <v>372.26</v>
          </cell>
          <cell r="AN1143">
            <v>3.95</v>
          </cell>
          <cell r="AO1143">
            <v>135</v>
          </cell>
        </row>
        <row r="1144">
          <cell r="A1144" t="str">
            <v>Buin</v>
          </cell>
          <cell r="B1144" t="str">
            <v xml:space="preserve"> Camino La Cervera/Panamericana Sur</v>
          </cell>
          <cell r="C1144">
            <v>250377370</v>
          </cell>
          <cell r="D1144">
            <v>7190</v>
          </cell>
          <cell r="E1144">
            <v>115</v>
          </cell>
          <cell r="F1144">
            <v>260</v>
          </cell>
          <cell r="G1144">
            <v>3</v>
          </cell>
          <cell r="H1144">
            <v>3</v>
          </cell>
          <cell r="I1144">
            <v>0</v>
          </cell>
          <cell r="J1144" t="str">
            <v>30/11/2022</v>
          </cell>
          <cell r="K1144">
            <v>82267</v>
          </cell>
          <cell r="L1144">
            <v>603984.88</v>
          </cell>
          <cell r="M1144">
            <v>558346.25</v>
          </cell>
          <cell r="N1144">
            <v>33</v>
          </cell>
          <cell r="O1144">
            <v>814.84</v>
          </cell>
          <cell r="P1144">
            <v>1.1000000000000001</v>
          </cell>
          <cell r="Q1144">
            <v>20</v>
          </cell>
          <cell r="R1144">
            <v>7</v>
          </cell>
          <cell r="S1144">
            <v>857.21</v>
          </cell>
          <cell r="T1144">
            <v>10</v>
          </cell>
          <cell r="U1144">
            <v>1463.04</v>
          </cell>
          <cell r="V1144">
            <v>25.59</v>
          </cell>
          <cell r="W1144">
            <v>1.2556730367182511</v>
          </cell>
          <cell r="X1144">
            <v>760.39</v>
          </cell>
          <cell r="Y1144">
            <v>10.11</v>
          </cell>
          <cell r="Z1144">
            <v>42.65</v>
          </cell>
          <cell r="AA1144">
            <v>46718.98</v>
          </cell>
          <cell r="AB1144">
            <v>0.47</v>
          </cell>
          <cell r="AC1144">
            <v>16.53</v>
          </cell>
          <cell r="AD1144">
            <v>21.96</v>
          </cell>
          <cell r="AE1144">
            <v>388</v>
          </cell>
          <cell r="AF1144">
            <v>105</v>
          </cell>
          <cell r="AG1144">
            <v>0.46</v>
          </cell>
          <cell r="AH1144">
            <v>18</v>
          </cell>
          <cell r="AI1144">
            <v>24.93</v>
          </cell>
          <cell r="AJ1144">
            <v>7.55</v>
          </cell>
          <cell r="AK1144">
            <v>1.6</v>
          </cell>
          <cell r="AL1144">
            <v>1553</v>
          </cell>
          <cell r="AM1144">
            <v>569</v>
          </cell>
          <cell r="AN1144">
            <v>27.26</v>
          </cell>
          <cell r="AO1144">
            <v>90</v>
          </cell>
        </row>
        <row r="1145">
          <cell r="A1145" t="str">
            <v>Providencia</v>
          </cell>
          <cell r="B1145" t="str">
            <v xml:space="preserve"> Providencia</v>
          </cell>
          <cell r="C1145">
            <v>380000000</v>
          </cell>
          <cell r="D1145">
            <v>10912.328</v>
          </cell>
          <cell r="E1145">
            <v>225</v>
          </cell>
          <cell r="F1145">
            <v>225</v>
          </cell>
          <cell r="G1145">
            <v>4</v>
          </cell>
          <cell r="H1145">
            <v>3</v>
          </cell>
          <cell r="I1145">
            <v>2</v>
          </cell>
          <cell r="J1145" t="str">
            <v>30/11/2022</v>
          </cell>
          <cell r="K1145">
            <v>141986</v>
          </cell>
          <cell r="L1145">
            <v>2121068.62</v>
          </cell>
          <cell r="M1145">
            <v>262959.53000000003</v>
          </cell>
          <cell r="N1145">
            <v>15</v>
          </cell>
          <cell r="O1145">
            <v>808.55</v>
          </cell>
          <cell r="P1145">
            <v>1.45</v>
          </cell>
          <cell r="Q1145">
            <v>18</v>
          </cell>
          <cell r="R1145">
            <v>23</v>
          </cell>
          <cell r="S1145">
            <v>690.76</v>
          </cell>
          <cell r="T1145">
            <v>6</v>
          </cell>
          <cell r="U1145">
            <v>1084.74</v>
          </cell>
          <cell r="V1145">
            <v>0</v>
          </cell>
          <cell r="W1145">
            <v>4.4714613012020283</v>
          </cell>
          <cell r="X1145">
            <v>1694.2</v>
          </cell>
          <cell r="Y1145">
            <v>3.07</v>
          </cell>
          <cell r="Z1145">
            <v>65.53</v>
          </cell>
          <cell r="AA1145">
            <v>85165.3</v>
          </cell>
          <cell r="AB1145">
            <v>8.2100000000000009</v>
          </cell>
          <cell r="AC1145">
            <v>1.27</v>
          </cell>
          <cell r="AD1145">
            <v>2.15</v>
          </cell>
          <cell r="AE1145">
            <v>1418</v>
          </cell>
          <cell r="AF1145">
            <v>954</v>
          </cell>
          <cell r="AG1145">
            <v>1.54</v>
          </cell>
          <cell r="AH1145">
            <v>18.75</v>
          </cell>
          <cell r="AI1145">
            <v>3.38</v>
          </cell>
          <cell r="AJ1145">
            <v>2.23</v>
          </cell>
          <cell r="AK1145">
            <v>1.34</v>
          </cell>
          <cell r="AL1145">
            <v>2344</v>
          </cell>
          <cell r="AM1145">
            <v>738.17</v>
          </cell>
          <cell r="AN1145">
            <v>37.159999999999997</v>
          </cell>
          <cell r="AO1145">
            <v>65</v>
          </cell>
        </row>
        <row r="1146">
          <cell r="A1146" t="str">
            <v>La Cisterna</v>
          </cell>
          <cell r="B1146" t="str">
            <v xml:space="preserve"> La Cisterna</v>
          </cell>
          <cell r="C1146">
            <v>230000000</v>
          </cell>
          <cell r="D1146">
            <v>6604.83</v>
          </cell>
          <cell r="E1146">
            <v>150</v>
          </cell>
          <cell r="F1146">
            <v>580</v>
          </cell>
          <cell r="G1146">
            <v>8</v>
          </cell>
          <cell r="H1146">
            <v>2</v>
          </cell>
          <cell r="I1146">
            <v>4</v>
          </cell>
          <cell r="J1146" t="str">
            <v>30/11/2022</v>
          </cell>
          <cell r="K1146">
            <v>89889</v>
          </cell>
          <cell r="L1146">
            <v>160366.5</v>
          </cell>
          <cell r="M1146">
            <v>128427.75</v>
          </cell>
          <cell r="N1146">
            <v>50</v>
          </cell>
          <cell r="O1146">
            <v>330.55</v>
          </cell>
          <cell r="P1146">
            <v>1.94</v>
          </cell>
          <cell r="Q1146">
            <v>34</v>
          </cell>
          <cell r="R1146">
            <v>2</v>
          </cell>
          <cell r="S1146">
            <v>402.71</v>
          </cell>
          <cell r="T1146">
            <v>4</v>
          </cell>
          <cell r="U1146">
            <v>1039.43</v>
          </cell>
          <cell r="V1146">
            <v>0</v>
          </cell>
          <cell r="W1146">
            <v>2.2248942920399783</v>
          </cell>
          <cell r="X1146">
            <v>1007.41</v>
          </cell>
          <cell r="Y1146">
            <v>8.26</v>
          </cell>
          <cell r="Z1146">
            <v>20.95</v>
          </cell>
          <cell r="AA1146">
            <v>46778.32</v>
          </cell>
          <cell r="AB1146">
            <v>0.02</v>
          </cell>
          <cell r="AC1146">
            <v>11.12</v>
          </cell>
          <cell r="AD1146">
            <v>20.329999999999998</v>
          </cell>
          <cell r="AE1146">
            <v>1127</v>
          </cell>
          <cell r="AF1146">
            <v>286</v>
          </cell>
          <cell r="AG1146">
            <v>1.43</v>
          </cell>
          <cell r="AH1146">
            <v>75</v>
          </cell>
          <cell r="AI1146">
            <v>17.82</v>
          </cell>
          <cell r="AJ1146">
            <v>6.35</v>
          </cell>
          <cell r="AK1146">
            <v>2.13</v>
          </cell>
          <cell r="AL1146">
            <v>1800</v>
          </cell>
          <cell r="AM1146">
            <v>707.29</v>
          </cell>
          <cell r="AN1146">
            <v>1.98</v>
          </cell>
          <cell r="AO1146">
            <v>90</v>
          </cell>
        </row>
        <row r="1147">
          <cell r="A1147" t="str">
            <v>Santiago</v>
          </cell>
          <cell r="B1147" t="str">
            <v xml:space="preserve"> Santiago</v>
          </cell>
          <cell r="C1147">
            <v>153000000</v>
          </cell>
          <cell r="D1147">
            <v>4393.6480000000001</v>
          </cell>
          <cell r="E1147">
            <v>64</v>
          </cell>
          <cell r="F1147">
            <v>149</v>
          </cell>
          <cell r="G1147">
            <v>3</v>
          </cell>
          <cell r="H1147">
            <v>2</v>
          </cell>
          <cell r="I1147">
            <v>3</v>
          </cell>
          <cell r="J1147" t="str">
            <v>30/11/2022</v>
          </cell>
          <cell r="K1147">
            <v>402847</v>
          </cell>
          <cell r="L1147">
            <v>1868007.66</v>
          </cell>
          <cell r="M1147">
            <v>314094.71999999997</v>
          </cell>
          <cell r="N1147">
            <v>94</v>
          </cell>
          <cell r="O1147">
            <v>389.63</v>
          </cell>
          <cell r="P1147">
            <v>2.16</v>
          </cell>
          <cell r="Q1147">
            <v>77</v>
          </cell>
          <cell r="R1147">
            <v>11</v>
          </cell>
          <cell r="S1147">
            <v>384.8</v>
          </cell>
          <cell r="T1147">
            <v>7</v>
          </cell>
          <cell r="U1147">
            <v>1185.6400000000001</v>
          </cell>
          <cell r="V1147">
            <v>0</v>
          </cell>
          <cell r="W1147">
            <v>3.4886025335688422</v>
          </cell>
          <cell r="X1147">
            <v>1145.54</v>
          </cell>
          <cell r="Y1147">
            <v>5.23</v>
          </cell>
          <cell r="Z1147">
            <v>38.57</v>
          </cell>
          <cell r="AA1147">
            <v>209226.05</v>
          </cell>
          <cell r="AB1147">
            <v>2.4300000000000002</v>
          </cell>
          <cell r="AC1147">
            <v>9.48</v>
          </cell>
          <cell r="AD1147">
            <v>4.3099999999999996</v>
          </cell>
          <cell r="AE1147">
            <v>5799</v>
          </cell>
          <cell r="AF1147">
            <v>4045</v>
          </cell>
          <cell r="AG1147">
            <v>2.02</v>
          </cell>
          <cell r="AH1147">
            <v>59.57</v>
          </cell>
          <cell r="AI1147">
            <v>9.6300000000000008</v>
          </cell>
          <cell r="AJ1147">
            <v>10.62</v>
          </cell>
          <cell r="AK1147">
            <v>3.37</v>
          </cell>
          <cell r="AL1147">
            <v>14405</v>
          </cell>
          <cell r="AM1147">
            <v>589.23</v>
          </cell>
          <cell r="AN1147">
            <v>48.24</v>
          </cell>
          <cell r="AO1147">
            <v>85</v>
          </cell>
        </row>
        <row r="1148">
          <cell r="A1148" t="str">
            <v>Puente Alto</v>
          </cell>
          <cell r="B1148" t="str">
            <v xml:space="preserve"> Puente Alto</v>
          </cell>
          <cell r="C1148">
            <v>110179972</v>
          </cell>
          <cell r="D1148">
            <v>3164</v>
          </cell>
          <cell r="E1148">
            <v>75</v>
          </cell>
          <cell r="F1148">
            <v>123</v>
          </cell>
          <cell r="G1148">
            <v>2</v>
          </cell>
          <cell r="H1148">
            <v>1</v>
          </cell>
          <cell r="I1148">
            <v>1</v>
          </cell>
          <cell r="J1148" t="str">
            <v>30/11/2022</v>
          </cell>
          <cell r="K1148">
            <v>565439</v>
          </cell>
          <cell r="L1148">
            <v>2492680.23</v>
          </cell>
          <cell r="M1148">
            <v>1930758.23</v>
          </cell>
          <cell r="N1148">
            <v>214</v>
          </cell>
          <cell r="O1148">
            <v>532.9</v>
          </cell>
          <cell r="P1148">
            <v>1.25</v>
          </cell>
          <cell r="Q1148">
            <v>106</v>
          </cell>
          <cell r="R1148">
            <v>6</v>
          </cell>
          <cell r="S1148">
            <v>645.05999999999995</v>
          </cell>
          <cell r="T1148">
            <v>15</v>
          </cell>
          <cell r="U1148">
            <v>1378.98</v>
          </cell>
          <cell r="V1148">
            <v>28.19</v>
          </cell>
          <cell r="W1148">
            <v>1.2556730367182511</v>
          </cell>
          <cell r="X1148">
            <v>661.65</v>
          </cell>
          <cell r="Y1148">
            <v>7.67</v>
          </cell>
          <cell r="Z1148">
            <v>51.76</v>
          </cell>
          <cell r="AA1148">
            <v>348064.42</v>
          </cell>
          <cell r="AB1148">
            <v>0.9</v>
          </cell>
          <cell r="AC1148">
            <v>9.34</v>
          </cell>
          <cell r="AD1148">
            <v>69.3</v>
          </cell>
          <cell r="AE1148">
            <v>3624</v>
          </cell>
          <cell r="AF1148">
            <v>875</v>
          </cell>
          <cell r="AG1148">
            <v>0.71</v>
          </cell>
          <cell r="AH1148">
            <v>37.18</v>
          </cell>
          <cell r="AI1148">
            <v>23.31</v>
          </cell>
          <cell r="AJ1148">
            <v>6.78</v>
          </cell>
          <cell r="AK1148">
            <v>1.51</v>
          </cell>
          <cell r="AL1148">
            <v>7593</v>
          </cell>
          <cell r="AM1148">
            <v>800.28</v>
          </cell>
          <cell r="AN1148">
            <v>28.19</v>
          </cell>
          <cell r="AO1148">
            <v>105</v>
          </cell>
        </row>
        <row r="1149">
          <cell r="A1149" t="str">
            <v>Lo Barnechea</v>
          </cell>
          <cell r="B1149" t="str">
            <v xml:space="preserve"> La dehesa</v>
          </cell>
          <cell r="C1149">
            <v>1006384700</v>
          </cell>
          <cell r="D1149">
            <v>28900</v>
          </cell>
          <cell r="E1149">
            <v>500</v>
          </cell>
          <cell r="F1149">
            <v>1400</v>
          </cell>
          <cell r="G1149">
            <v>5</v>
          </cell>
          <cell r="H1149">
            <v>6</v>
          </cell>
          <cell r="I1149">
            <v>0</v>
          </cell>
          <cell r="J1149" t="str">
            <v>30/11/2022</v>
          </cell>
          <cell r="K1149">
            <v>103092</v>
          </cell>
          <cell r="L1149">
            <v>1567804.34</v>
          </cell>
          <cell r="M1149">
            <v>626845.31999999995</v>
          </cell>
          <cell r="N1149">
            <v>15</v>
          </cell>
          <cell r="O1149">
            <v>2614.17</v>
          </cell>
          <cell r="P1149">
            <v>0.25</v>
          </cell>
          <cell r="Q1149">
            <v>9</v>
          </cell>
          <cell r="R1149">
            <v>17</v>
          </cell>
          <cell r="S1149">
            <v>3190.98</v>
          </cell>
          <cell r="T1149">
            <v>4</v>
          </cell>
          <cell r="U1149">
            <v>2888.76</v>
          </cell>
          <cell r="V1149">
            <v>96.39</v>
          </cell>
          <cell r="W1149">
            <v>1.9633318912823834</v>
          </cell>
          <cell r="X1149">
            <v>1582.54</v>
          </cell>
          <cell r="Y1149">
            <v>3.04</v>
          </cell>
          <cell r="Z1149">
            <v>49.9</v>
          </cell>
          <cell r="AA1149">
            <v>57968.619999999995</v>
          </cell>
          <cell r="AB1149">
            <v>1.26</v>
          </cell>
          <cell r="AC1149">
            <v>6.01</v>
          </cell>
          <cell r="AD1149">
            <v>2</v>
          </cell>
          <cell r="AE1149">
            <v>147</v>
          </cell>
          <cell r="AF1149">
            <v>32</v>
          </cell>
          <cell r="AG1149">
            <v>0.15</v>
          </cell>
          <cell r="AH1149">
            <v>16.670000000000002</v>
          </cell>
          <cell r="AI1149">
            <v>17.18</v>
          </cell>
          <cell r="AJ1149">
            <v>3.39</v>
          </cell>
          <cell r="AK1149">
            <v>1.35</v>
          </cell>
          <cell r="AL1149">
            <v>1127</v>
          </cell>
          <cell r="AM1149">
            <v>732.13</v>
          </cell>
          <cell r="AN1149">
            <v>1.06</v>
          </cell>
          <cell r="AO1149">
            <v>90</v>
          </cell>
        </row>
        <row r="1150">
          <cell r="A1150" t="str">
            <v>Colina</v>
          </cell>
          <cell r="B1150" t="str">
            <v xml:space="preserve"> Colina</v>
          </cell>
          <cell r="C1150">
            <v>68000000</v>
          </cell>
          <cell r="D1150">
            <v>1952.732</v>
          </cell>
          <cell r="E1150">
            <v>85</v>
          </cell>
          <cell r="F1150">
            <v>112</v>
          </cell>
          <cell r="G1150">
            <v>4</v>
          </cell>
          <cell r="H1150">
            <v>2</v>
          </cell>
          <cell r="I1150">
            <v>2</v>
          </cell>
          <cell r="J1150" t="str">
            <v>30/11/2022</v>
          </cell>
          <cell r="K1150">
            <v>117839</v>
          </cell>
          <cell r="L1150">
            <v>1115239.6200000001</v>
          </cell>
          <cell r="M1150">
            <v>734015.35</v>
          </cell>
          <cell r="N1150">
            <v>57</v>
          </cell>
          <cell r="O1150">
            <v>487.23</v>
          </cell>
          <cell r="P1150">
            <v>0.96</v>
          </cell>
          <cell r="Q1150">
            <v>30</v>
          </cell>
          <cell r="R1150">
            <v>10</v>
          </cell>
          <cell r="S1150">
            <v>632.22</v>
          </cell>
          <cell r="T1150">
            <v>7</v>
          </cell>
          <cell r="U1150">
            <v>1011.29</v>
          </cell>
          <cell r="V1150">
            <v>45.41</v>
          </cell>
          <cell r="W1150">
            <v>1.4295011588942701</v>
          </cell>
          <cell r="X1150">
            <v>1149.29</v>
          </cell>
          <cell r="Y1150">
            <v>14.4</v>
          </cell>
          <cell r="Z1150">
            <v>37.659999999999997</v>
          </cell>
          <cell r="AA1150">
            <v>74060.31</v>
          </cell>
          <cell r="AB1150">
            <v>1.78</v>
          </cell>
          <cell r="AC1150">
            <v>12.23</v>
          </cell>
          <cell r="AD1150">
            <v>10.3</v>
          </cell>
          <cell r="AE1150">
            <v>756</v>
          </cell>
          <cell r="AF1150">
            <v>160</v>
          </cell>
          <cell r="AG1150">
            <v>0.53</v>
          </cell>
          <cell r="AH1150">
            <v>35.71</v>
          </cell>
          <cell r="AI1150">
            <v>25.46</v>
          </cell>
          <cell r="AJ1150">
            <v>8.3000000000000007</v>
          </cell>
          <cell r="AK1150">
            <v>1.34</v>
          </cell>
          <cell r="AL1150">
            <v>1830</v>
          </cell>
          <cell r="AM1150">
            <v>714.93</v>
          </cell>
          <cell r="AN1150">
            <v>9.42</v>
          </cell>
          <cell r="AO1150">
            <v>90</v>
          </cell>
        </row>
        <row r="1151">
          <cell r="A1151" t="str">
            <v>Cerrillos</v>
          </cell>
          <cell r="B1151" t="str">
            <v xml:space="preserve"> Cerrillos</v>
          </cell>
          <cell r="C1151">
            <v>115000000</v>
          </cell>
          <cell r="D1151">
            <v>3302.415</v>
          </cell>
          <cell r="E1151">
            <v>114</v>
          </cell>
          <cell r="F1151">
            <v>185</v>
          </cell>
          <cell r="G1151">
            <v>4</v>
          </cell>
          <cell r="H1151">
            <v>1</v>
          </cell>
          <cell r="I1151">
            <v>3</v>
          </cell>
          <cell r="J1151" t="str">
            <v>30/11/2022</v>
          </cell>
          <cell r="K1151">
            <v>80710</v>
          </cell>
          <cell r="L1151">
            <v>1176964.6499999999</v>
          </cell>
          <cell r="M1151">
            <v>305502.19</v>
          </cell>
          <cell r="N1151">
            <v>44</v>
          </cell>
          <cell r="O1151">
            <v>349.78</v>
          </cell>
          <cell r="P1151">
            <v>1.05</v>
          </cell>
          <cell r="Q1151">
            <v>20</v>
          </cell>
          <cell r="R1151">
            <v>0</v>
          </cell>
          <cell r="S1151">
            <v>733.7</v>
          </cell>
          <cell r="T1151">
            <v>4</v>
          </cell>
          <cell r="U1151">
            <v>1243.08</v>
          </cell>
          <cell r="V1151">
            <v>0</v>
          </cell>
          <cell r="W1151">
            <v>2.1018228595055128</v>
          </cell>
          <cell r="X1151">
            <v>831.05</v>
          </cell>
          <cell r="Y1151">
            <v>5.48</v>
          </cell>
          <cell r="Z1151">
            <v>41.53</v>
          </cell>
          <cell r="AA1151">
            <v>40645</v>
          </cell>
          <cell r="AB1151">
            <v>0</v>
          </cell>
          <cell r="AC1151">
            <v>9.5399999999999991</v>
          </cell>
          <cell r="AD1151">
            <v>18.53</v>
          </cell>
          <cell r="AE1151">
            <v>998</v>
          </cell>
          <cell r="AF1151">
            <v>216</v>
          </cell>
          <cell r="AG1151">
            <v>1.38</v>
          </cell>
          <cell r="AH1151">
            <v>40</v>
          </cell>
          <cell r="AI1151">
            <v>27.42</v>
          </cell>
          <cell r="AJ1151">
            <v>8.6999999999999993</v>
          </cell>
          <cell r="AK1151">
            <v>2.35</v>
          </cell>
          <cell r="AL1151">
            <v>1847</v>
          </cell>
          <cell r="AM1151">
            <v>693.22</v>
          </cell>
          <cell r="AN1151">
            <v>9.2799999999999994</v>
          </cell>
          <cell r="AO1151">
            <v>90</v>
          </cell>
        </row>
        <row r="1152">
          <cell r="A1152" t="str">
            <v>Puente Alto</v>
          </cell>
          <cell r="B1152" t="str">
            <v xml:space="preserve"> Av. Las Nieves Oriente / Los jardines / Mall Tobalaba</v>
          </cell>
          <cell r="C1152">
            <v>133000000</v>
          </cell>
          <cell r="D1152">
            <v>3819.3150000000001</v>
          </cell>
          <cell r="E1152">
            <v>91</v>
          </cell>
          <cell r="F1152">
            <v>144</v>
          </cell>
          <cell r="G1152">
            <v>3</v>
          </cell>
          <cell r="H1152">
            <v>1</v>
          </cell>
          <cell r="I1152">
            <v>0</v>
          </cell>
          <cell r="J1152" t="str">
            <v>30/11/2022</v>
          </cell>
          <cell r="K1152">
            <v>565439</v>
          </cell>
          <cell r="L1152">
            <v>2492680.23</v>
          </cell>
          <cell r="M1152">
            <v>1930758.23</v>
          </cell>
          <cell r="N1152">
            <v>214</v>
          </cell>
          <cell r="O1152">
            <v>532.9</v>
          </cell>
          <cell r="P1152">
            <v>1.25</v>
          </cell>
          <cell r="Q1152">
            <v>106</v>
          </cell>
          <cell r="R1152">
            <v>6</v>
          </cell>
          <cell r="S1152">
            <v>645.05999999999995</v>
          </cell>
          <cell r="T1152">
            <v>15</v>
          </cell>
          <cell r="U1152">
            <v>1378.98</v>
          </cell>
          <cell r="V1152">
            <v>28.19</v>
          </cell>
          <cell r="W1152">
            <v>1.2556730367182511</v>
          </cell>
          <cell r="X1152">
            <v>661.65</v>
          </cell>
          <cell r="Y1152">
            <v>7.67</v>
          </cell>
          <cell r="Z1152">
            <v>51.76</v>
          </cell>
          <cell r="AA1152">
            <v>348064.42</v>
          </cell>
          <cell r="AB1152">
            <v>0.9</v>
          </cell>
          <cell r="AC1152">
            <v>9.34</v>
          </cell>
          <cell r="AD1152">
            <v>69.3</v>
          </cell>
          <cell r="AE1152">
            <v>3624</v>
          </cell>
          <cell r="AF1152">
            <v>875</v>
          </cell>
          <cell r="AG1152">
            <v>0.71</v>
          </cell>
          <cell r="AH1152">
            <v>37.18</v>
          </cell>
          <cell r="AI1152">
            <v>23.31</v>
          </cell>
          <cell r="AJ1152">
            <v>6.78</v>
          </cell>
          <cell r="AK1152">
            <v>1.51</v>
          </cell>
          <cell r="AL1152">
            <v>7593</v>
          </cell>
          <cell r="AM1152">
            <v>800.28</v>
          </cell>
          <cell r="AN1152">
            <v>28.19</v>
          </cell>
          <cell r="AO1152">
            <v>105</v>
          </cell>
        </row>
        <row r="1153">
          <cell r="A1153" t="str">
            <v>Puente Alto</v>
          </cell>
          <cell r="B1153" t="str">
            <v xml:space="preserve"> Sanchez Fontecilla</v>
          </cell>
          <cell r="C1153">
            <v>155000000</v>
          </cell>
          <cell r="D1153">
            <v>4451.0810000000001</v>
          </cell>
          <cell r="E1153">
            <v>200</v>
          </cell>
          <cell r="F1153">
            <v>266</v>
          </cell>
          <cell r="G1153">
            <v>5</v>
          </cell>
          <cell r="H1153">
            <v>3</v>
          </cell>
          <cell r="I1153">
            <v>0</v>
          </cell>
          <cell r="J1153" t="str">
            <v>30/11/2022</v>
          </cell>
          <cell r="K1153">
            <v>565439</v>
          </cell>
          <cell r="L1153">
            <v>2492680.23</v>
          </cell>
          <cell r="M1153">
            <v>1930758.23</v>
          </cell>
          <cell r="N1153">
            <v>214</v>
          </cell>
          <cell r="O1153">
            <v>532.9</v>
          </cell>
          <cell r="P1153">
            <v>1.25</v>
          </cell>
          <cell r="Q1153">
            <v>106</v>
          </cell>
          <cell r="R1153">
            <v>6</v>
          </cell>
          <cell r="S1153">
            <v>645.05999999999995</v>
          </cell>
          <cell r="T1153">
            <v>15</v>
          </cell>
          <cell r="U1153">
            <v>1378.98</v>
          </cell>
          <cell r="V1153">
            <v>28.19</v>
          </cell>
          <cell r="W1153">
            <v>1.2556730367182511</v>
          </cell>
          <cell r="X1153">
            <v>661.65</v>
          </cell>
          <cell r="Y1153">
            <v>7.67</v>
          </cell>
          <cell r="Z1153">
            <v>51.76</v>
          </cell>
          <cell r="AA1153">
            <v>348064.42</v>
          </cell>
          <cell r="AB1153">
            <v>0.9</v>
          </cell>
          <cell r="AC1153">
            <v>9.34</v>
          </cell>
          <cell r="AD1153">
            <v>69.3</v>
          </cell>
          <cell r="AE1153">
            <v>3624</v>
          </cell>
          <cell r="AF1153">
            <v>875</v>
          </cell>
          <cell r="AG1153">
            <v>0.71</v>
          </cell>
          <cell r="AH1153">
            <v>37.18</v>
          </cell>
          <cell r="AI1153">
            <v>23.31</v>
          </cell>
          <cell r="AJ1153">
            <v>6.78</v>
          </cell>
          <cell r="AK1153">
            <v>1.51</v>
          </cell>
          <cell r="AL1153">
            <v>7593</v>
          </cell>
          <cell r="AM1153">
            <v>800.28</v>
          </cell>
          <cell r="AN1153">
            <v>28.19</v>
          </cell>
          <cell r="AO1153">
            <v>105</v>
          </cell>
        </row>
        <row r="1154">
          <cell r="A1154" t="str">
            <v>Santiago</v>
          </cell>
          <cell r="B1154" t="str">
            <v xml:space="preserve"> Almirante Latorre/Adbon Cifuentes</v>
          </cell>
          <cell r="C1154">
            <v>145000000</v>
          </cell>
          <cell r="D1154">
            <v>4163.915</v>
          </cell>
          <cell r="E1154">
            <v>150</v>
          </cell>
          <cell r="F1154">
            <v>150</v>
          </cell>
          <cell r="G1154">
            <v>13</v>
          </cell>
          <cell r="H1154">
            <v>2</v>
          </cell>
          <cell r="I1154">
            <v>0</v>
          </cell>
          <cell r="J1154" t="str">
            <v>30/11/2022</v>
          </cell>
          <cell r="K1154">
            <v>402847</v>
          </cell>
          <cell r="L1154">
            <v>1868007.66</v>
          </cell>
          <cell r="M1154">
            <v>314094.71999999997</v>
          </cell>
          <cell r="N1154">
            <v>94</v>
          </cell>
          <cell r="O1154">
            <v>389.63</v>
          </cell>
          <cell r="P1154">
            <v>2.16</v>
          </cell>
          <cell r="Q1154">
            <v>77</v>
          </cell>
          <cell r="R1154">
            <v>11</v>
          </cell>
          <cell r="S1154">
            <v>384.8</v>
          </cell>
          <cell r="T1154">
            <v>7</v>
          </cell>
          <cell r="U1154">
            <v>1185.6400000000001</v>
          </cell>
          <cell r="V1154">
            <v>0</v>
          </cell>
          <cell r="W1154">
            <v>3.4886025335688422</v>
          </cell>
          <cell r="X1154">
            <v>1145.54</v>
          </cell>
          <cell r="Y1154">
            <v>5.23</v>
          </cell>
          <cell r="Z1154">
            <v>38.57</v>
          </cell>
          <cell r="AA1154">
            <v>209226.05</v>
          </cell>
          <cell r="AB1154">
            <v>2.4300000000000002</v>
          </cell>
          <cell r="AC1154">
            <v>9.48</v>
          </cell>
          <cell r="AD1154">
            <v>4.3099999999999996</v>
          </cell>
          <cell r="AE1154">
            <v>5799</v>
          </cell>
          <cell r="AF1154">
            <v>4045</v>
          </cell>
          <cell r="AG1154">
            <v>2.02</v>
          </cell>
          <cell r="AH1154">
            <v>59.57</v>
          </cell>
          <cell r="AI1154">
            <v>9.6300000000000008</v>
          </cell>
          <cell r="AJ1154">
            <v>10.62</v>
          </cell>
          <cell r="AK1154">
            <v>3.37</v>
          </cell>
          <cell r="AL1154">
            <v>14405</v>
          </cell>
          <cell r="AM1154">
            <v>589.23</v>
          </cell>
          <cell r="AN1154">
            <v>48.24</v>
          </cell>
          <cell r="AO1154">
            <v>85</v>
          </cell>
        </row>
        <row r="1155">
          <cell r="A1155" t="str">
            <v>Peñaflor</v>
          </cell>
          <cell r="B1155" t="str">
            <v xml:space="preserve"> Psje Las Taguas con 21 de Mayo</v>
          </cell>
          <cell r="C1155">
            <v>55000000</v>
          </cell>
          <cell r="D1155">
            <v>1579.4159999999999</v>
          </cell>
          <cell r="E1155">
            <v>72</v>
          </cell>
          <cell r="F1155">
            <v>100</v>
          </cell>
          <cell r="G1155">
            <v>3</v>
          </cell>
          <cell r="H1155">
            <v>2</v>
          </cell>
          <cell r="I1155">
            <v>2</v>
          </cell>
          <cell r="J1155" t="str">
            <v>30/11/2022</v>
          </cell>
          <cell r="K1155">
            <v>82959</v>
          </cell>
          <cell r="L1155">
            <v>393977.81</v>
          </cell>
          <cell r="M1155">
            <v>194391.52</v>
          </cell>
          <cell r="N1155">
            <v>47</v>
          </cell>
          <cell r="O1155">
            <v>458.68</v>
          </cell>
          <cell r="P1155">
            <v>1.26</v>
          </cell>
          <cell r="Q1155">
            <v>30</v>
          </cell>
          <cell r="R1155">
            <v>3</v>
          </cell>
          <cell r="S1155">
            <v>592.67999999999995</v>
          </cell>
          <cell r="T1155">
            <v>4</v>
          </cell>
          <cell r="U1155">
            <v>1364.71</v>
          </cell>
          <cell r="V1155">
            <v>124.82</v>
          </cell>
          <cell r="W1155">
            <v>1.2556730367182511</v>
          </cell>
          <cell r="X1155">
            <v>744.04</v>
          </cell>
          <cell r="Y1155">
            <v>13.71</v>
          </cell>
          <cell r="Z1155">
            <v>42.57</v>
          </cell>
          <cell r="AA1155">
            <v>40454.480000000003</v>
          </cell>
          <cell r="AB1155">
            <v>0.4</v>
          </cell>
          <cell r="AC1155">
            <v>13.13</v>
          </cell>
          <cell r="AD1155">
            <v>51.42</v>
          </cell>
          <cell r="AE1155">
            <v>277</v>
          </cell>
          <cell r="AF1155">
            <v>75</v>
          </cell>
          <cell r="AG1155">
            <v>0.36</v>
          </cell>
          <cell r="AH1155">
            <v>46.15</v>
          </cell>
          <cell r="AI1155">
            <v>13.46</v>
          </cell>
          <cell r="AJ1155">
            <v>7.82</v>
          </cell>
          <cell r="AK1155">
            <v>1.77</v>
          </cell>
          <cell r="AL1155">
            <v>1223</v>
          </cell>
          <cell r="AM1155">
            <v>676.26</v>
          </cell>
          <cell r="AN1155">
            <v>8</v>
          </cell>
          <cell r="AO1155">
            <v>130</v>
          </cell>
        </row>
        <row r="1156">
          <cell r="A1156" t="str">
            <v>San Bernardo</v>
          </cell>
          <cell r="B1156" t="str">
            <v xml:space="preserve"> San Bernardo</v>
          </cell>
          <cell r="C1156">
            <v>77132945</v>
          </cell>
          <cell r="D1156">
            <v>2215</v>
          </cell>
          <cell r="E1156">
            <v>59</v>
          </cell>
          <cell r="F1156">
            <v>101</v>
          </cell>
          <cell r="G1156">
            <v>2</v>
          </cell>
          <cell r="H1156">
            <v>2</v>
          </cell>
          <cell r="I1156">
            <v>1</v>
          </cell>
          <cell r="J1156" t="str">
            <v>30/11/2022</v>
          </cell>
          <cell r="K1156">
            <v>295550</v>
          </cell>
          <cell r="L1156">
            <v>1202249.04</v>
          </cell>
          <cell r="M1156">
            <v>888070.94</v>
          </cell>
          <cell r="N1156">
            <v>136</v>
          </cell>
          <cell r="O1156">
            <v>435.51</v>
          </cell>
          <cell r="P1156">
            <v>1.1200000000000001</v>
          </cell>
          <cell r="Q1156">
            <v>72</v>
          </cell>
          <cell r="R1156">
            <v>6</v>
          </cell>
          <cell r="S1156">
            <v>532.71</v>
          </cell>
          <cell r="T1156">
            <v>16</v>
          </cell>
          <cell r="U1156">
            <v>1086.2</v>
          </cell>
          <cell r="V1156">
            <v>87.58</v>
          </cell>
          <cell r="W1156">
            <v>1.7781383098564814</v>
          </cell>
          <cell r="X1156">
            <v>645.42999999999995</v>
          </cell>
          <cell r="Y1156">
            <v>14.56</v>
          </cell>
          <cell r="Z1156">
            <v>31.39</v>
          </cell>
          <cell r="AA1156">
            <v>160655.12999999998</v>
          </cell>
          <cell r="AB1156">
            <v>0.4</v>
          </cell>
          <cell r="AC1156">
            <v>12.73</v>
          </cell>
          <cell r="AD1156">
            <v>38.26</v>
          </cell>
          <cell r="AE1156">
            <v>3184</v>
          </cell>
          <cell r="AF1156">
            <v>603</v>
          </cell>
          <cell r="AG1156">
            <v>1.1499999999999999</v>
          </cell>
          <cell r="AH1156">
            <v>46.15</v>
          </cell>
          <cell r="AI1156">
            <v>26.07</v>
          </cell>
          <cell r="AJ1156">
            <v>9.44</v>
          </cell>
          <cell r="AK1156">
            <v>2.14</v>
          </cell>
          <cell r="AL1156">
            <v>6355</v>
          </cell>
          <cell r="AM1156">
            <v>611.07000000000005</v>
          </cell>
          <cell r="AN1156">
            <v>10.7</v>
          </cell>
          <cell r="AO1156">
            <v>120</v>
          </cell>
        </row>
        <row r="1157">
          <cell r="A1157" t="str">
            <v>San Bernardo</v>
          </cell>
          <cell r="B1157" t="str">
            <v xml:space="preserve"> Villa Chena</v>
          </cell>
          <cell r="C1157">
            <v>118000000</v>
          </cell>
          <cell r="D1157">
            <v>3388.5650000000001</v>
          </cell>
          <cell r="E1157">
            <v>65</v>
          </cell>
          <cell r="F1157">
            <v>220</v>
          </cell>
          <cell r="G1157">
            <v>3</v>
          </cell>
          <cell r="H1157">
            <v>1</v>
          </cell>
          <cell r="I1157">
            <v>0</v>
          </cell>
          <cell r="J1157" t="str">
            <v>30/11/2022</v>
          </cell>
          <cell r="K1157">
            <v>295550</v>
          </cell>
          <cell r="L1157">
            <v>1202249.04</v>
          </cell>
          <cell r="M1157">
            <v>888070.94</v>
          </cell>
          <cell r="N1157">
            <v>136</v>
          </cell>
          <cell r="O1157">
            <v>435.51</v>
          </cell>
          <cell r="P1157">
            <v>1.1200000000000001</v>
          </cell>
          <cell r="Q1157">
            <v>72</v>
          </cell>
          <cell r="R1157">
            <v>6</v>
          </cell>
          <cell r="S1157">
            <v>532.71</v>
          </cell>
          <cell r="T1157">
            <v>16</v>
          </cell>
          <cell r="U1157">
            <v>1086.2</v>
          </cell>
          <cell r="V1157">
            <v>87.58</v>
          </cell>
          <cell r="W1157">
            <v>1.7781383098564814</v>
          </cell>
          <cell r="X1157">
            <v>645.42999999999995</v>
          </cell>
          <cell r="Y1157">
            <v>14.56</v>
          </cell>
          <cell r="Z1157">
            <v>31.39</v>
          </cell>
          <cell r="AA1157">
            <v>160655.12999999998</v>
          </cell>
          <cell r="AB1157">
            <v>0.4</v>
          </cell>
          <cell r="AC1157">
            <v>12.73</v>
          </cell>
          <cell r="AD1157">
            <v>38.26</v>
          </cell>
          <cell r="AE1157">
            <v>3184</v>
          </cell>
          <cell r="AF1157">
            <v>603</v>
          </cell>
          <cell r="AG1157">
            <v>1.1499999999999999</v>
          </cell>
          <cell r="AH1157">
            <v>46.15</v>
          </cell>
          <cell r="AI1157">
            <v>26.07</v>
          </cell>
          <cell r="AJ1157">
            <v>9.44</v>
          </cell>
          <cell r="AK1157">
            <v>2.14</v>
          </cell>
          <cell r="AL1157">
            <v>6355</v>
          </cell>
          <cell r="AM1157">
            <v>611.07000000000005</v>
          </cell>
          <cell r="AN1157">
            <v>10.7</v>
          </cell>
          <cell r="AO1157">
            <v>120</v>
          </cell>
        </row>
        <row r="1158">
          <cell r="A1158" t="str">
            <v>Quilicura</v>
          </cell>
          <cell r="B1158" t="str">
            <v xml:space="preserve"> Castellón/Valle lo campino sur</v>
          </cell>
          <cell r="C1158">
            <v>219384900</v>
          </cell>
          <cell r="D1158">
            <v>6300</v>
          </cell>
          <cell r="E1158">
            <v>136</v>
          </cell>
          <cell r="F1158">
            <v>177</v>
          </cell>
          <cell r="G1158">
            <v>3</v>
          </cell>
          <cell r="H1158">
            <v>3</v>
          </cell>
          <cell r="I1158">
            <v>0</v>
          </cell>
          <cell r="J1158" t="str">
            <v>30/11/2022</v>
          </cell>
          <cell r="K1158">
            <v>209676</v>
          </cell>
          <cell r="L1158">
            <v>844303.87</v>
          </cell>
          <cell r="M1158">
            <v>717587.71</v>
          </cell>
          <cell r="N1158">
            <v>65</v>
          </cell>
          <cell r="O1158">
            <v>489.88</v>
          </cell>
          <cell r="P1158">
            <v>1.24</v>
          </cell>
          <cell r="Q1158">
            <v>33</v>
          </cell>
          <cell r="R1158">
            <v>2</v>
          </cell>
          <cell r="S1158">
            <v>614.71</v>
          </cell>
          <cell r="T1158">
            <v>9</v>
          </cell>
          <cell r="U1158">
            <v>885.04</v>
          </cell>
          <cell r="V1158">
            <v>12.73</v>
          </cell>
          <cell r="W1158">
            <v>1.6805772039258704</v>
          </cell>
          <cell r="X1158">
            <v>761.99</v>
          </cell>
          <cell r="Y1158">
            <v>6.3</v>
          </cell>
          <cell r="Z1158">
            <v>32.17</v>
          </cell>
          <cell r="AA1158">
            <v>81559.75</v>
          </cell>
          <cell r="AB1158">
            <v>0.62</v>
          </cell>
          <cell r="AC1158">
            <v>7.25</v>
          </cell>
          <cell r="AD1158">
            <v>16.260000000000002</v>
          </cell>
          <cell r="AE1158">
            <v>2065</v>
          </cell>
          <cell r="AF1158">
            <v>283</v>
          </cell>
          <cell r="AG1158">
            <v>0.97</v>
          </cell>
          <cell r="AH1158">
            <v>50</v>
          </cell>
          <cell r="AI1158">
            <v>17.920000000000002</v>
          </cell>
          <cell r="AJ1158">
            <v>7.08</v>
          </cell>
          <cell r="AK1158">
            <v>1.71</v>
          </cell>
          <cell r="AL1158">
            <v>3467</v>
          </cell>
          <cell r="AM1158">
            <v>742.79</v>
          </cell>
          <cell r="AN1158">
            <v>12.57</v>
          </cell>
          <cell r="AO1158">
            <v>120</v>
          </cell>
        </row>
        <row r="1159">
          <cell r="A1159" t="str">
            <v>El Bosque</v>
          </cell>
          <cell r="B1159" t="str">
            <v xml:space="preserve"> El Bosque</v>
          </cell>
          <cell r="C1159">
            <v>110000000</v>
          </cell>
          <cell r="D1159">
            <v>3158.8319999999999</v>
          </cell>
          <cell r="E1159">
            <v>174</v>
          </cell>
          <cell r="F1159">
            <v>200</v>
          </cell>
          <cell r="G1159">
            <v>7</v>
          </cell>
          <cell r="H1159">
            <v>2</v>
          </cell>
          <cell r="I1159">
            <v>2</v>
          </cell>
          <cell r="J1159" t="str">
            <v>30/11/2022</v>
          </cell>
          <cell r="K1159">
            <v>162415</v>
          </cell>
          <cell r="L1159">
            <v>329261.03999999998</v>
          </cell>
          <cell r="M1159">
            <v>280109.15999999997</v>
          </cell>
          <cell r="N1159">
            <v>103</v>
          </cell>
          <cell r="O1159">
            <v>294.3</v>
          </cell>
          <cell r="P1159">
            <v>1.47</v>
          </cell>
          <cell r="Q1159">
            <v>49</v>
          </cell>
          <cell r="R1159">
            <v>1</v>
          </cell>
          <cell r="S1159">
            <v>382.68</v>
          </cell>
          <cell r="T1159">
            <v>10</v>
          </cell>
          <cell r="U1159">
            <v>730.49</v>
          </cell>
          <cell r="V1159">
            <v>0</v>
          </cell>
          <cell r="W1159">
            <v>2.0492709973343231</v>
          </cell>
          <cell r="X1159">
            <v>644.53</v>
          </cell>
          <cell r="Y1159">
            <v>16.09</v>
          </cell>
          <cell r="Z1159">
            <v>19.809999999999999</v>
          </cell>
          <cell r="AA1159">
            <v>80324.87</v>
          </cell>
          <cell r="AB1159">
            <v>0.24</v>
          </cell>
          <cell r="AC1159">
            <v>12.95</v>
          </cell>
          <cell r="AD1159">
            <v>72.78</v>
          </cell>
          <cell r="AE1159">
            <v>1372</v>
          </cell>
          <cell r="AF1159">
            <v>234</v>
          </cell>
          <cell r="AG1159">
            <v>0.94</v>
          </cell>
          <cell r="AH1159">
            <v>32.56</v>
          </cell>
          <cell r="AI1159">
            <v>22.65</v>
          </cell>
          <cell r="AJ1159">
            <v>10.220000000000001</v>
          </cell>
          <cell r="AK1159">
            <v>2.61</v>
          </cell>
          <cell r="AL1159">
            <v>4084</v>
          </cell>
          <cell r="AM1159">
            <v>641.95000000000005</v>
          </cell>
          <cell r="AN1159">
            <v>4.71</v>
          </cell>
          <cell r="AO1159">
            <v>105</v>
          </cell>
        </row>
        <row r="1160">
          <cell r="A1160" t="str">
            <v>Lo Barnechea</v>
          </cell>
          <cell r="B1160" t="str">
            <v xml:space="preserve"> Lo Barnechea</v>
          </cell>
          <cell r="C1160">
            <v>1131747500</v>
          </cell>
          <cell r="D1160">
            <v>32500</v>
          </cell>
          <cell r="E1160">
            <v>300</v>
          </cell>
          <cell r="F1160">
            <v>1073</v>
          </cell>
          <cell r="G1160">
            <v>4</v>
          </cell>
          <cell r="H1160">
            <v>5</v>
          </cell>
          <cell r="I1160">
            <v>3</v>
          </cell>
          <cell r="J1160" t="str">
            <v>30/11/2022</v>
          </cell>
          <cell r="K1160">
            <v>103092</v>
          </cell>
          <cell r="L1160">
            <v>1567804.34</v>
          </cell>
          <cell r="M1160">
            <v>626845.31999999995</v>
          </cell>
          <cell r="N1160">
            <v>15</v>
          </cell>
          <cell r="O1160">
            <v>2614.17</v>
          </cell>
          <cell r="P1160">
            <v>0.25</v>
          </cell>
          <cell r="Q1160">
            <v>9</v>
          </cell>
          <cell r="R1160">
            <v>17</v>
          </cell>
          <cell r="S1160">
            <v>3190.98</v>
          </cell>
          <cell r="T1160">
            <v>4</v>
          </cell>
          <cell r="U1160">
            <v>2888.76</v>
          </cell>
          <cell r="V1160">
            <v>96.39</v>
          </cell>
          <cell r="W1160">
            <v>1.9633318912823834</v>
          </cell>
          <cell r="X1160">
            <v>1582.54</v>
          </cell>
          <cell r="Y1160">
            <v>3.04</v>
          </cell>
          <cell r="Z1160">
            <v>49.9</v>
          </cell>
          <cell r="AA1160">
            <v>57968.619999999995</v>
          </cell>
          <cell r="AB1160">
            <v>1.26</v>
          </cell>
          <cell r="AC1160">
            <v>6.01</v>
          </cell>
          <cell r="AD1160">
            <v>2</v>
          </cell>
          <cell r="AE1160">
            <v>147</v>
          </cell>
          <cell r="AF1160">
            <v>32</v>
          </cell>
          <cell r="AG1160">
            <v>0.15</v>
          </cell>
          <cell r="AH1160">
            <v>16.670000000000002</v>
          </cell>
          <cell r="AI1160">
            <v>17.18</v>
          </cell>
          <cell r="AJ1160">
            <v>3.39</v>
          </cell>
          <cell r="AK1160">
            <v>1.35</v>
          </cell>
          <cell r="AL1160">
            <v>1127</v>
          </cell>
          <cell r="AM1160">
            <v>732.13</v>
          </cell>
          <cell r="AN1160">
            <v>1.06</v>
          </cell>
          <cell r="AO1160">
            <v>90</v>
          </cell>
        </row>
        <row r="1161">
          <cell r="A1161" t="str">
            <v>Colina</v>
          </cell>
          <cell r="B1161" t="str">
            <v xml:space="preserve"> Colina</v>
          </cell>
          <cell r="C1161">
            <v>578653791</v>
          </cell>
          <cell r="D1161">
            <v>16617</v>
          </cell>
          <cell r="E1161">
            <v>240</v>
          </cell>
          <cell r="F1161">
            <v>4000</v>
          </cell>
          <cell r="G1161">
            <v>4</v>
          </cell>
          <cell r="H1161">
            <v>4</v>
          </cell>
          <cell r="I1161">
            <v>6</v>
          </cell>
          <cell r="J1161" t="str">
            <v>30/11/2022</v>
          </cell>
          <cell r="K1161">
            <v>117839</v>
          </cell>
          <cell r="L1161">
            <v>1115239.6200000001</v>
          </cell>
          <cell r="M1161">
            <v>734015.35</v>
          </cell>
          <cell r="N1161">
            <v>57</v>
          </cell>
          <cell r="O1161">
            <v>487.23</v>
          </cell>
          <cell r="P1161">
            <v>0.96</v>
          </cell>
          <cell r="Q1161">
            <v>30</v>
          </cell>
          <cell r="R1161">
            <v>10</v>
          </cell>
          <cell r="S1161">
            <v>632.22</v>
          </cell>
          <cell r="T1161">
            <v>7</v>
          </cell>
          <cell r="U1161">
            <v>1011.29</v>
          </cell>
          <cell r="V1161">
            <v>45.41</v>
          </cell>
          <cell r="W1161">
            <v>1.4295011588942701</v>
          </cell>
          <cell r="X1161">
            <v>1149.29</v>
          </cell>
          <cell r="Y1161">
            <v>14.4</v>
          </cell>
          <cell r="Z1161">
            <v>37.659999999999997</v>
          </cell>
          <cell r="AA1161">
            <v>74060.31</v>
          </cell>
          <cell r="AB1161">
            <v>1.78</v>
          </cell>
          <cell r="AC1161">
            <v>12.23</v>
          </cell>
          <cell r="AD1161">
            <v>10.3</v>
          </cell>
          <cell r="AE1161">
            <v>756</v>
          </cell>
          <cell r="AF1161">
            <v>160</v>
          </cell>
          <cell r="AG1161">
            <v>0.53</v>
          </cell>
          <cell r="AH1161">
            <v>35.71</v>
          </cell>
          <cell r="AI1161">
            <v>25.46</v>
          </cell>
          <cell r="AJ1161">
            <v>8.3000000000000007</v>
          </cell>
          <cell r="AK1161">
            <v>1.34</v>
          </cell>
          <cell r="AL1161">
            <v>1830</v>
          </cell>
          <cell r="AM1161">
            <v>714.93</v>
          </cell>
          <cell r="AN1161">
            <v>9.42</v>
          </cell>
          <cell r="AO1161">
            <v>90</v>
          </cell>
        </row>
        <row r="1162">
          <cell r="A1162" t="str">
            <v>Peñalolén</v>
          </cell>
          <cell r="B1162" t="str">
            <v xml:space="preserve"> Barrio Consistorial</v>
          </cell>
          <cell r="C1162">
            <v>173766770</v>
          </cell>
          <cell r="D1162">
            <v>4990</v>
          </cell>
          <cell r="E1162">
            <v>85</v>
          </cell>
          <cell r="F1162">
            <v>186</v>
          </cell>
          <cell r="G1162">
            <v>3</v>
          </cell>
          <cell r="H1162">
            <v>3</v>
          </cell>
          <cell r="I1162">
            <v>2</v>
          </cell>
          <cell r="J1162" t="str">
            <v>30/11/2022</v>
          </cell>
          <cell r="K1162">
            <v>241394</v>
          </cell>
          <cell r="L1162">
            <v>1367424.45</v>
          </cell>
          <cell r="M1162">
            <v>785309.42</v>
          </cell>
          <cell r="N1162">
            <v>86</v>
          </cell>
          <cell r="O1162">
            <v>546.67999999999995</v>
          </cell>
          <cell r="P1162">
            <v>0.83</v>
          </cell>
          <cell r="Q1162">
            <v>37</v>
          </cell>
          <cell r="R1162">
            <v>15</v>
          </cell>
          <cell r="S1162">
            <v>760.66</v>
          </cell>
          <cell r="T1162">
            <v>11</v>
          </cell>
          <cell r="U1162">
            <v>1067.57</v>
          </cell>
          <cell r="V1162">
            <v>131.37</v>
          </cell>
          <cell r="W1162">
            <v>1.3867982301006019</v>
          </cell>
          <cell r="X1162">
            <v>953.54</v>
          </cell>
          <cell r="Y1162">
            <v>5.89</v>
          </cell>
          <cell r="Z1162">
            <v>50.86</v>
          </cell>
          <cell r="AA1162">
            <v>124131.04</v>
          </cell>
          <cell r="AB1162">
            <v>0.84</v>
          </cell>
          <cell r="AC1162">
            <v>12.55</v>
          </cell>
          <cell r="AD1162">
            <v>26.33</v>
          </cell>
          <cell r="AE1162">
            <v>1175</v>
          </cell>
          <cell r="AF1162">
            <v>289</v>
          </cell>
          <cell r="AG1162">
            <v>0.56000000000000005</v>
          </cell>
          <cell r="AH1162">
            <v>31.03</v>
          </cell>
          <cell r="AI1162">
            <v>26.28</v>
          </cell>
          <cell r="AJ1162">
            <v>8.4700000000000006</v>
          </cell>
          <cell r="AK1162">
            <v>2.84</v>
          </cell>
          <cell r="AL1162">
            <v>5910</v>
          </cell>
          <cell r="AM1162">
            <v>673.4</v>
          </cell>
          <cell r="AN1162">
            <v>21.78</v>
          </cell>
          <cell r="AO1162">
            <v>90</v>
          </cell>
        </row>
        <row r="1163">
          <cell r="A1163" t="str">
            <v>Puente Alto</v>
          </cell>
          <cell r="B1163" t="str">
            <v xml:space="preserve"> Puente Alto</v>
          </cell>
          <cell r="C1163">
            <v>161857304</v>
          </cell>
          <cell r="D1163">
            <v>4648</v>
          </cell>
          <cell r="E1163">
            <v>83</v>
          </cell>
          <cell r="F1163">
            <v>120</v>
          </cell>
          <cell r="G1163">
            <v>3</v>
          </cell>
          <cell r="H1163">
            <v>3</v>
          </cell>
          <cell r="I1163">
            <v>1</v>
          </cell>
          <cell r="J1163" t="str">
            <v>30/11/2022</v>
          </cell>
          <cell r="K1163">
            <v>565439</v>
          </cell>
          <cell r="L1163">
            <v>2492680.23</v>
          </cell>
          <cell r="M1163">
            <v>1930758.23</v>
          </cell>
          <cell r="N1163">
            <v>214</v>
          </cell>
          <cell r="O1163">
            <v>532.9</v>
          </cell>
          <cell r="P1163">
            <v>1.25</v>
          </cell>
          <cell r="Q1163">
            <v>106</v>
          </cell>
          <cell r="R1163">
            <v>6</v>
          </cell>
          <cell r="S1163">
            <v>645.05999999999995</v>
          </cell>
          <cell r="T1163">
            <v>15</v>
          </cell>
          <cell r="U1163">
            <v>1378.98</v>
          </cell>
          <cell r="V1163">
            <v>28.19</v>
          </cell>
          <cell r="W1163">
            <v>1.2556730367182511</v>
          </cell>
          <cell r="X1163">
            <v>661.65</v>
          </cell>
          <cell r="Y1163">
            <v>7.67</v>
          </cell>
          <cell r="Z1163">
            <v>51.76</v>
          </cell>
          <cell r="AA1163">
            <v>348064.42</v>
          </cell>
          <cell r="AB1163">
            <v>0.9</v>
          </cell>
          <cell r="AC1163">
            <v>9.34</v>
          </cell>
          <cell r="AD1163">
            <v>69.3</v>
          </cell>
          <cell r="AE1163">
            <v>3624</v>
          </cell>
          <cell r="AF1163">
            <v>875</v>
          </cell>
          <cell r="AG1163">
            <v>0.71</v>
          </cell>
          <cell r="AH1163">
            <v>37.18</v>
          </cell>
          <cell r="AI1163">
            <v>23.31</v>
          </cell>
          <cell r="AJ1163">
            <v>6.78</v>
          </cell>
          <cell r="AK1163">
            <v>1.51</v>
          </cell>
          <cell r="AL1163">
            <v>7593</v>
          </cell>
          <cell r="AM1163">
            <v>800.28</v>
          </cell>
          <cell r="AN1163">
            <v>28.19</v>
          </cell>
          <cell r="AO1163">
            <v>105</v>
          </cell>
        </row>
        <row r="1164">
          <cell r="A1164" t="str">
            <v>La Reina</v>
          </cell>
          <cell r="B1164" t="str">
            <v xml:space="preserve"> La Quintrala</v>
          </cell>
          <cell r="C1164">
            <v>435287500</v>
          </cell>
          <cell r="D1164">
            <v>12500</v>
          </cell>
          <cell r="E1164">
            <v>133</v>
          </cell>
          <cell r="F1164">
            <v>240</v>
          </cell>
          <cell r="G1164">
            <v>5</v>
          </cell>
          <cell r="H1164">
            <v>3</v>
          </cell>
          <cell r="I1164">
            <v>1</v>
          </cell>
          <cell r="J1164" t="str">
            <v>30/11/2022</v>
          </cell>
          <cell r="K1164">
            <v>92678</v>
          </cell>
          <cell r="L1164">
            <v>1296980.73</v>
          </cell>
          <cell r="M1164">
            <v>190795.89</v>
          </cell>
          <cell r="N1164">
            <v>28</v>
          </cell>
          <cell r="O1164">
            <v>636.16</v>
          </cell>
          <cell r="P1164">
            <v>0.82</v>
          </cell>
          <cell r="Q1164">
            <v>15</v>
          </cell>
          <cell r="R1164">
            <v>17</v>
          </cell>
          <cell r="S1164">
            <v>783.55</v>
          </cell>
          <cell r="T1164">
            <v>4</v>
          </cell>
          <cell r="U1164">
            <v>1244.3399999999999</v>
          </cell>
          <cell r="V1164">
            <v>0</v>
          </cell>
          <cell r="W1164">
            <v>1.7040330196173972</v>
          </cell>
          <cell r="X1164">
            <v>1393.46</v>
          </cell>
          <cell r="Y1164">
            <v>3.3</v>
          </cell>
          <cell r="Z1164">
            <v>33.53</v>
          </cell>
          <cell r="AA1164">
            <v>46581.770000000004</v>
          </cell>
          <cell r="AB1164">
            <v>3.88</v>
          </cell>
          <cell r="AC1164">
            <v>4.92</v>
          </cell>
          <cell r="AD1164">
            <v>6.16</v>
          </cell>
          <cell r="AE1164">
            <v>379</v>
          </cell>
          <cell r="AF1164">
            <v>103</v>
          </cell>
          <cell r="AG1164">
            <v>0.49</v>
          </cell>
          <cell r="AH1164">
            <v>26.67</v>
          </cell>
          <cell r="AI1164">
            <v>6.94</v>
          </cell>
          <cell r="AJ1164">
            <v>3.21</v>
          </cell>
          <cell r="AK1164">
            <v>1.23</v>
          </cell>
          <cell r="AL1164">
            <v>1106</v>
          </cell>
          <cell r="AM1164">
            <v>810.3</v>
          </cell>
          <cell r="AN1164">
            <v>17.28</v>
          </cell>
          <cell r="AO1164">
            <v>90</v>
          </cell>
        </row>
        <row r="1165">
          <cell r="A1165" t="str">
            <v>Maipú</v>
          </cell>
          <cell r="B1165" t="str">
            <v xml:space="preserve"> Maipú</v>
          </cell>
          <cell r="C1165">
            <v>140000000</v>
          </cell>
          <cell r="D1165">
            <v>4020.3310000000001</v>
          </cell>
          <cell r="E1165">
            <v>115</v>
          </cell>
          <cell r="F1165">
            <v>136</v>
          </cell>
          <cell r="G1165">
            <v>4</v>
          </cell>
          <cell r="H1165">
            <v>2</v>
          </cell>
          <cell r="I1165">
            <v>2</v>
          </cell>
          <cell r="J1165" t="str">
            <v>30/11/2022</v>
          </cell>
          <cell r="K1165">
            <v>517393</v>
          </cell>
          <cell r="L1165">
            <v>2847701.93</v>
          </cell>
          <cell r="M1165">
            <v>1791808.5</v>
          </cell>
          <cell r="N1165">
            <v>185</v>
          </cell>
          <cell r="O1165">
            <v>384.19</v>
          </cell>
          <cell r="P1165">
            <v>1.33</v>
          </cell>
          <cell r="Q1165">
            <v>101</v>
          </cell>
          <cell r="R1165">
            <v>8</v>
          </cell>
          <cell r="S1165">
            <v>538.27</v>
          </cell>
          <cell r="T1165">
            <v>16</v>
          </cell>
          <cell r="U1165">
            <v>1258.33</v>
          </cell>
          <cell r="V1165">
            <v>35.22</v>
          </cell>
          <cell r="W1165">
            <v>2.1906116079118543</v>
          </cell>
          <cell r="X1165">
            <v>848.94</v>
          </cell>
          <cell r="Y1165">
            <v>8.2100000000000009</v>
          </cell>
          <cell r="Z1165">
            <v>53.33</v>
          </cell>
          <cell r="AA1165">
            <v>274737.43</v>
          </cell>
          <cell r="AB1165">
            <v>0.89</v>
          </cell>
          <cell r="AC1165">
            <v>6.81</v>
          </cell>
          <cell r="AD1165">
            <v>44</v>
          </cell>
          <cell r="AE1165">
            <v>3405</v>
          </cell>
          <cell r="AF1165">
            <v>574</v>
          </cell>
          <cell r="AG1165">
            <v>0.7</v>
          </cell>
          <cell r="AH1165">
            <v>40.74</v>
          </cell>
          <cell r="AI1165">
            <v>13.22</v>
          </cell>
          <cell r="AJ1165">
            <v>4.8</v>
          </cell>
          <cell r="AK1165">
            <v>1.69</v>
          </cell>
          <cell r="AL1165">
            <v>6715</v>
          </cell>
          <cell r="AM1165">
            <v>843.15</v>
          </cell>
          <cell r="AN1165">
            <v>23.75</v>
          </cell>
          <cell r="AO1165">
            <v>110</v>
          </cell>
        </row>
        <row r="1166">
          <cell r="A1166" t="str">
            <v>Las Condes</v>
          </cell>
          <cell r="B1166" t="str">
            <v xml:space="preserve"> ayquina</v>
          </cell>
          <cell r="C1166">
            <v>417876000</v>
          </cell>
          <cell r="D1166">
            <v>12000</v>
          </cell>
          <cell r="E1166">
            <v>133</v>
          </cell>
          <cell r="F1166">
            <v>242</v>
          </cell>
          <cell r="G1166">
            <v>4</v>
          </cell>
          <cell r="H1166">
            <v>3</v>
          </cell>
          <cell r="I1166">
            <v>1</v>
          </cell>
          <cell r="J1166" t="str">
            <v>30/11/2022</v>
          </cell>
          <cell r="K1166">
            <v>294480</v>
          </cell>
          <cell r="L1166">
            <v>1432747.4</v>
          </cell>
          <cell r="M1166">
            <v>690846.3</v>
          </cell>
          <cell r="N1166">
            <v>22</v>
          </cell>
          <cell r="O1166">
            <v>1097.19</v>
          </cell>
          <cell r="P1166">
            <v>0.37</v>
          </cell>
          <cell r="Q1166">
            <v>12</v>
          </cell>
          <cell r="R1166">
            <v>41</v>
          </cell>
          <cell r="S1166">
            <v>1390.84</v>
          </cell>
          <cell r="T1166">
            <v>3</v>
          </cell>
          <cell r="U1166">
            <v>2099.15</v>
          </cell>
          <cell r="V1166">
            <v>0</v>
          </cell>
          <cell r="W1166">
            <v>3.0235780041461733</v>
          </cell>
          <cell r="X1166">
            <v>1480.51</v>
          </cell>
          <cell r="Y1166">
            <v>2.76</v>
          </cell>
          <cell r="Z1166">
            <v>77.150000000000006</v>
          </cell>
          <cell r="AA1166">
            <v>117284.5</v>
          </cell>
          <cell r="AB1166">
            <v>0</v>
          </cell>
          <cell r="AC1166">
            <v>0.88</v>
          </cell>
          <cell r="AD1166">
            <v>1.31</v>
          </cell>
          <cell r="AE1166">
            <v>664</v>
          </cell>
          <cell r="AF1166">
            <v>397</v>
          </cell>
          <cell r="AG1166">
            <v>0.33</v>
          </cell>
          <cell r="AH1166">
            <v>4</v>
          </cell>
          <cell r="AI1166">
            <v>4.2300000000000004</v>
          </cell>
          <cell r="AJ1166">
            <v>1.71</v>
          </cell>
          <cell r="AK1166">
            <v>0.9</v>
          </cell>
          <cell r="AL1166">
            <v>2301</v>
          </cell>
          <cell r="AM1166">
            <v>839.24</v>
          </cell>
          <cell r="AN1166">
            <v>40.57</v>
          </cell>
          <cell r="AO1166">
            <v>80</v>
          </cell>
        </row>
        <row r="1167">
          <cell r="A1167" t="str">
            <v>Buin</v>
          </cell>
          <cell r="B1167" t="str">
            <v xml:space="preserve"> Buin</v>
          </cell>
          <cell r="C1167">
            <v>127500000</v>
          </cell>
          <cell r="D1167">
            <v>3661.373</v>
          </cell>
          <cell r="E1167">
            <v>123</v>
          </cell>
          <cell r="F1167">
            <v>132</v>
          </cell>
          <cell r="G1167">
            <v>5</v>
          </cell>
          <cell r="H1167">
            <v>3</v>
          </cell>
          <cell r="I1167">
            <v>1</v>
          </cell>
          <cell r="J1167" t="str">
            <v>30/11/2022</v>
          </cell>
          <cell r="K1167">
            <v>82267</v>
          </cell>
          <cell r="L1167">
            <v>603984.88</v>
          </cell>
          <cell r="M1167">
            <v>558346.25</v>
          </cell>
          <cell r="N1167">
            <v>33</v>
          </cell>
          <cell r="O1167">
            <v>814.84</v>
          </cell>
          <cell r="P1167">
            <v>1.1000000000000001</v>
          </cell>
          <cell r="Q1167">
            <v>20</v>
          </cell>
          <cell r="R1167">
            <v>7</v>
          </cell>
          <cell r="S1167">
            <v>857.21</v>
          </cell>
          <cell r="T1167">
            <v>10</v>
          </cell>
          <cell r="U1167">
            <v>1463.04</v>
          </cell>
          <cell r="V1167">
            <v>25.59</v>
          </cell>
          <cell r="W1167">
            <v>1.2556730367182511</v>
          </cell>
          <cell r="X1167">
            <v>760.39</v>
          </cell>
          <cell r="Y1167">
            <v>10.11</v>
          </cell>
          <cell r="Z1167">
            <v>42.65</v>
          </cell>
          <cell r="AA1167">
            <v>46718.98</v>
          </cell>
          <cell r="AB1167">
            <v>0.47</v>
          </cell>
          <cell r="AC1167">
            <v>16.53</v>
          </cell>
          <cell r="AD1167">
            <v>21.96</v>
          </cell>
          <cell r="AE1167">
            <v>388</v>
          </cell>
          <cell r="AF1167">
            <v>105</v>
          </cell>
          <cell r="AG1167">
            <v>0.46</v>
          </cell>
          <cell r="AH1167">
            <v>18</v>
          </cell>
          <cell r="AI1167">
            <v>24.93</v>
          </cell>
          <cell r="AJ1167">
            <v>7.55</v>
          </cell>
          <cell r="AK1167">
            <v>1.6</v>
          </cell>
          <cell r="AL1167">
            <v>1553</v>
          </cell>
          <cell r="AM1167">
            <v>569</v>
          </cell>
          <cell r="AN1167">
            <v>27.26</v>
          </cell>
          <cell r="AO1167">
            <v>90</v>
          </cell>
        </row>
        <row r="1168">
          <cell r="A1168" t="str">
            <v>San Bernardo</v>
          </cell>
          <cell r="B1168" t="str">
            <v xml:space="preserve"> San Bernardo</v>
          </cell>
          <cell r="C1168">
            <v>90000000</v>
          </cell>
          <cell r="D1168">
            <v>2584.4989999999998</v>
          </cell>
          <cell r="E1168">
            <v>76</v>
          </cell>
          <cell r="F1168">
            <v>162</v>
          </cell>
          <cell r="G1168">
            <v>2</v>
          </cell>
          <cell r="H1168">
            <v>1</v>
          </cell>
          <cell r="I1168">
            <v>1</v>
          </cell>
          <cell r="J1168" t="str">
            <v>30/11/2022</v>
          </cell>
          <cell r="K1168">
            <v>295550</v>
          </cell>
          <cell r="L1168">
            <v>1202249.04</v>
          </cell>
          <cell r="M1168">
            <v>888070.94</v>
          </cell>
          <cell r="N1168">
            <v>136</v>
          </cell>
          <cell r="O1168">
            <v>435.51</v>
          </cell>
          <cell r="P1168">
            <v>1.1200000000000001</v>
          </cell>
          <cell r="Q1168">
            <v>72</v>
          </cell>
          <cell r="R1168">
            <v>6</v>
          </cell>
          <cell r="S1168">
            <v>532.71</v>
          </cell>
          <cell r="T1168">
            <v>16</v>
          </cell>
          <cell r="U1168">
            <v>1086.2</v>
          </cell>
          <cell r="V1168">
            <v>87.58</v>
          </cell>
          <cell r="W1168">
            <v>1.7781383098564814</v>
          </cell>
          <cell r="X1168">
            <v>645.42999999999995</v>
          </cell>
          <cell r="Y1168">
            <v>14.56</v>
          </cell>
          <cell r="Z1168">
            <v>31.39</v>
          </cell>
          <cell r="AA1168">
            <v>160655.12999999998</v>
          </cell>
          <cell r="AB1168">
            <v>0.4</v>
          </cell>
          <cell r="AC1168">
            <v>12.73</v>
          </cell>
          <cell r="AD1168">
            <v>38.26</v>
          </cell>
          <cell r="AE1168">
            <v>3184</v>
          </cell>
          <cell r="AF1168">
            <v>603</v>
          </cell>
          <cell r="AG1168">
            <v>1.1499999999999999</v>
          </cell>
          <cell r="AH1168">
            <v>46.15</v>
          </cell>
          <cell r="AI1168">
            <v>26.07</v>
          </cell>
          <cell r="AJ1168">
            <v>9.44</v>
          </cell>
          <cell r="AK1168">
            <v>2.14</v>
          </cell>
          <cell r="AL1168">
            <v>6355</v>
          </cell>
          <cell r="AM1168">
            <v>611.07000000000005</v>
          </cell>
          <cell r="AN1168">
            <v>10.7</v>
          </cell>
          <cell r="AO1168">
            <v>120</v>
          </cell>
        </row>
        <row r="1169">
          <cell r="A1169" t="str">
            <v>Lo Barnechea</v>
          </cell>
          <cell r="B1169" t="str">
            <v xml:space="preserve"> Colegio everest-santiago college</v>
          </cell>
          <cell r="C1169">
            <v>1950088000</v>
          </cell>
          <cell r="D1169">
            <v>56000</v>
          </cell>
          <cell r="E1169">
            <v>470</v>
          </cell>
          <cell r="F1169">
            <v>1480</v>
          </cell>
          <cell r="G1169">
            <v>4</v>
          </cell>
          <cell r="H1169">
            <v>4</v>
          </cell>
          <cell r="I1169">
            <v>3</v>
          </cell>
          <cell r="J1169" t="str">
            <v>30/11/2022</v>
          </cell>
          <cell r="K1169">
            <v>103092</v>
          </cell>
          <cell r="L1169">
            <v>1567804.34</v>
          </cell>
          <cell r="M1169">
            <v>626845.31999999995</v>
          </cell>
          <cell r="N1169">
            <v>15</v>
          </cell>
          <cell r="O1169">
            <v>2614.17</v>
          </cell>
          <cell r="P1169">
            <v>0.25</v>
          </cell>
          <cell r="Q1169">
            <v>9</v>
          </cell>
          <cell r="R1169">
            <v>17</v>
          </cell>
          <cell r="S1169">
            <v>3190.98</v>
          </cell>
          <cell r="T1169">
            <v>4</v>
          </cell>
          <cell r="U1169">
            <v>2888.76</v>
          </cell>
          <cell r="V1169">
            <v>96.39</v>
          </cell>
          <cell r="W1169">
            <v>1.9633318912823834</v>
          </cell>
          <cell r="X1169">
            <v>1582.54</v>
          </cell>
          <cell r="Y1169">
            <v>3.04</v>
          </cell>
          <cell r="Z1169">
            <v>49.9</v>
          </cell>
          <cell r="AA1169">
            <v>57968.619999999995</v>
          </cell>
          <cell r="AB1169">
            <v>1.26</v>
          </cell>
          <cell r="AC1169">
            <v>6.01</v>
          </cell>
          <cell r="AD1169">
            <v>2</v>
          </cell>
          <cell r="AE1169">
            <v>147</v>
          </cell>
          <cell r="AF1169">
            <v>32</v>
          </cell>
          <cell r="AG1169">
            <v>0.15</v>
          </cell>
          <cell r="AH1169">
            <v>16.670000000000002</v>
          </cell>
          <cell r="AI1169">
            <v>17.18</v>
          </cell>
          <cell r="AJ1169">
            <v>3.39</v>
          </cell>
          <cell r="AK1169">
            <v>1.35</v>
          </cell>
          <cell r="AL1169">
            <v>1127</v>
          </cell>
          <cell r="AM1169">
            <v>732.13</v>
          </cell>
          <cell r="AN1169">
            <v>1.06</v>
          </cell>
          <cell r="AO1169">
            <v>90</v>
          </cell>
        </row>
        <row r="1170">
          <cell r="A1170" t="str">
            <v>La Florida</v>
          </cell>
          <cell r="B1170" t="str">
            <v xml:space="preserve"> Ntra. Sra. de Fátima 9508</v>
          </cell>
          <cell r="C1170">
            <v>195000000</v>
          </cell>
          <cell r="D1170">
            <v>5599.7470000000003</v>
          </cell>
          <cell r="E1170">
            <v>173</v>
          </cell>
          <cell r="F1170">
            <v>72</v>
          </cell>
          <cell r="G1170">
            <v>5</v>
          </cell>
          <cell r="H1170">
            <v>2</v>
          </cell>
          <cell r="I1170">
            <v>1</v>
          </cell>
          <cell r="J1170" t="str">
            <v>30/11/2022</v>
          </cell>
          <cell r="K1170">
            <v>366376</v>
          </cell>
          <cell r="L1170">
            <v>1375949.93</v>
          </cell>
          <cell r="M1170">
            <v>1159154.1100000001</v>
          </cell>
          <cell r="N1170">
            <v>182</v>
          </cell>
          <cell r="O1170">
            <v>427.54</v>
          </cell>
          <cell r="P1170">
            <v>1.32</v>
          </cell>
          <cell r="Q1170">
            <v>107</v>
          </cell>
          <cell r="R1170">
            <v>13</v>
          </cell>
          <cell r="S1170">
            <v>556.75</v>
          </cell>
          <cell r="T1170">
            <v>19</v>
          </cell>
          <cell r="U1170">
            <v>1171.98</v>
          </cell>
          <cell r="V1170">
            <v>54.97</v>
          </cell>
          <cell r="W1170">
            <v>2.0681218214481398</v>
          </cell>
          <cell r="X1170">
            <v>1012.89</v>
          </cell>
          <cell r="Y1170">
            <v>5.3</v>
          </cell>
          <cell r="Z1170">
            <v>52.79</v>
          </cell>
          <cell r="AA1170">
            <v>180044.42</v>
          </cell>
          <cell r="AB1170">
            <v>1.3</v>
          </cell>
          <cell r="AC1170">
            <v>7.5</v>
          </cell>
          <cell r="AD1170">
            <v>42.24</v>
          </cell>
          <cell r="AE1170">
            <v>2814</v>
          </cell>
          <cell r="AF1170">
            <v>736</v>
          </cell>
          <cell r="AG1170">
            <v>0.89</v>
          </cell>
          <cell r="AH1170">
            <v>57.58</v>
          </cell>
          <cell r="AI1170">
            <v>18.989999999999998</v>
          </cell>
          <cell r="AJ1170">
            <v>5.59</v>
          </cell>
          <cell r="AK1170">
            <v>2.12</v>
          </cell>
          <cell r="AL1170">
            <v>6098</v>
          </cell>
          <cell r="AM1170">
            <v>810.97</v>
          </cell>
          <cell r="AN1170">
            <v>15.28</v>
          </cell>
          <cell r="AO1170">
            <v>90</v>
          </cell>
        </row>
        <row r="1171">
          <cell r="A1171" t="str">
            <v>La Florida</v>
          </cell>
          <cell r="B1171" t="str">
            <v xml:space="preserve"> Ponce de Zamora</v>
          </cell>
          <cell r="C1171">
            <v>195000000</v>
          </cell>
          <cell r="D1171">
            <v>5599.7470000000003</v>
          </cell>
          <cell r="E1171">
            <v>115</v>
          </cell>
          <cell r="F1171">
            <v>200</v>
          </cell>
          <cell r="G1171">
            <v>4</v>
          </cell>
          <cell r="H1171">
            <v>3</v>
          </cell>
          <cell r="I1171">
            <v>2</v>
          </cell>
          <cell r="J1171" t="str">
            <v>30/11/2022</v>
          </cell>
          <cell r="K1171">
            <v>366376</v>
          </cell>
          <cell r="L1171">
            <v>1375949.93</v>
          </cell>
          <cell r="M1171">
            <v>1159154.1100000001</v>
          </cell>
          <cell r="N1171">
            <v>182</v>
          </cell>
          <cell r="O1171">
            <v>427.54</v>
          </cell>
          <cell r="P1171">
            <v>1.32</v>
          </cell>
          <cell r="Q1171">
            <v>107</v>
          </cell>
          <cell r="R1171">
            <v>13</v>
          </cell>
          <cell r="S1171">
            <v>556.75</v>
          </cell>
          <cell r="T1171">
            <v>19</v>
          </cell>
          <cell r="U1171">
            <v>1171.98</v>
          </cell>
          <cell r="V1171">
            <v>54.97</v>
          </cell>
          <cell r="W1171">
            <v>2.0681218214481398</v>
          </cell>
          <cell r="X1171">
            <v>1012.89</v>
          </cell>
          <cell r="Y1171">
            <v>5.3</v>
          </cell>
          <cell r="Z1171">
            <v>52.79</v>
          </cell>
          <cell r="AA1171">
            <v>180044.42</v>
          </cell>
          <cell r="AB1171">
            <v>1.3</v>
          </cell>
          <cell r="AC1171">
            <v>7.5</v>
          </cell>
          <cell r="AD1171">
            <v>42.24</v>
          </cell>
          <cell r="AE1171">
            <v>2814</v>
          </cell>
          <cell r="AF1171">
            <v>736</v>
          </cell>
          <cell r="AG1171">
            <v>0.89</v>
          </cell>
          <cell r="AH1171">
            <v>57.58</v>
          </cell>
          <cell r="AI1171">
            <v>18.989999999999998</v>
          </cell>
          <cell r="AJ1171">
            <v>5.59</v>
          </cell>
          <cell r="AK1171">
            <v>2.12</v>
          </cell>
          <cell r="AL1171">
            <v>6098</v>
          </cell>
          <cell r="AM1171">
            <v>810.97</v>
          </cell>
          <cell r="AN1171">
            <v>15.28</v>
          </cell>
          <cell r="AO1171">
            <v>90</v>
          </cell>
        </row>
        <row r="1172">
          <cell r="A1172" t="str">
            <v>Lo Barnechea</v>
          </cell>
          <cell r="B1172" t="str">
            <v xml:space="preserve"> Los Trapenses</v>
          </cell>
          <cell r="C1172">
            <v>356239290</v>
          </cell>
          <cell r="D1172">
            <v>10230</v>
          </cell>
          <cell r="E1172">
            <v>268</v>
          </cell>
          <cell r="F1172">
            <v>971</v>
          </cell>
          <cell r="G1172">
            <v>4</v>
          </cell>
          <cell r="H1172">
            <v>3</v>
          </cell>
          <cell r="I1172">
            <v>2</v>
          </cell>
          <cell r="J1172" t="str">
            <v>30/11/2022</v>
          </cell>
          <cell r="K1172">
            <v>103092</v>
          </cell>
          <cell r="L1172">
            <v>1567804.34</v>
          </cell>
          <cell r="M1172">
            <v>626845.31999999995</v>
          </cell>
          <cell r="N1172">
            <v>15</v>
          </cell>
          <cell r="O1172">
            <v>2614.17</v>
          </cell>
          <cell r="P1172">
            <v>0.25</v>
          </cell>
          <cell r="Q1172">
            <v>9</v>
          </cell>
          <cell r="R1172">
            <v>17</v>
          </cell>
          <cell r="S1172">
            <v>3190.98</v>
          </cell>
          <cell r="T1172">
            <v>4</v>
          </cell>
          <cell r="U1172">
            <v>2888.76</v>
          </cell>
          <cell r="V1172">
            <v>96.39</v>
          </cell>
          <cell r="W1172">
            <v>1.9633318912823834</v>
          </cell>
          <cell r="X1172">
            <v>1582.54</v>
          </cell>
          <cell r="Y1172">
            <v>3.04</v>
          </cell>
          <cell r="Z1172">
            <v>49.9</v>
          </cell>
          <cell r="AA1172">
            <v>57968.619999999995</v>
          </cell>
          <cell r="AB1172">
            <v>1.26</v>
          </cell>
          <cell r="AC1172">
            <v>6.01</v>
          </cell>
          <cell r="AD1172">
            <v>2</v>
          </cell>
          <cell r="AE1172">
            <v>147</v>
          </cell>
          <cell r="AF1172">
            <v>32</v>
          </cell>
          <cell r="AG1172">
            <v>0.15</v>
          </cell>
          <cell r="AH1172">
            <v>16.670000000000002</v>
          </cell>
          <cell r="AI1172">
            <v>17.18</v>
          </cell>
          <cell r="AJ1172">
            <v>3.39</v>
          </cell>
          <cell r="AK1172">
            <v>1.35</v>
          </cell>
          <cell r="AL1172">
            <v>1127</v>
          </cell>
          <cell r="AM1172">
            <v>732.13</v>
          </cell>
          <cell r="AN1172">
            <v>1.06</v>
          </cell>
          <cell r="AO1172">
            <v>90</v>
          </cell>
        </row>
        <row r="1173">
          <cell r="A1173" t="str">
            <v>Lo Barnechea</v>
          </cell>
          <cell r="B1173" t="str">
            <v xml:space="preserve"> Camino El Cajón 18000</v>
          </cell>
          <cell r="C1173">
            <v>871062522</v>
          </cell>
          <cell r="D1173">
            <v>25014</v>
          </cell>
          <cell r="E1173">
            <v>375</v>
          </cell>
          <cell r="F1173">
            <v>1805</v>
          </cell>
          <cell r="G1173">
            <v>3</v>
          </cell>
          <cell r="H1173">
            <v>4</v>
          </cell>
          <cell r="I1173">
            <v>6</v>
          </cell>
          <cell r="J1173" t="str">
            <v>30/11/2022</v>
          </cell>
          <cell r="K1173">
            <v>103092</v>
          </cell>
          <cell r="L1173">
            <v>1567804.34</v>
          </cell>
          <cell r="M1173">
            <v>626845.31999999995</v>
          </cell>
          <cell r="N1173">
            <v>15</v>
          </cell>
          <cell r="O1173">
            <v>2614.17</v>
          </cell>
          <cell r="P1173">
            <v>0.25</v>
          </cell>
          <cell r="Q1173">
            <v>9</v>
          </cell>
          <cell r="R1173">
            <v>17</v>
          </cell>
          <cell r="S1173">
            <v>3190.98</v>
          </cell>
          <cell r="T1173">
            <v>4</v>
          </cell>
          <cell r="U1173">
            <v>2888.76</v>
          </cell>
          <cell r="V1173">
            <v>96.39</v>
          </cell>
          <cell r="W1173">
            <v>1.9633318912823834</v>
          </cell>
          <cell r="X1173">
            <v>1582.54</v>
          </cell>
          <cell r="Y1173">
            <v>3.04</v>
          </cell>
          <cell r="Z1173">
            <v>49.9</v>
          </cell>
          <cell r="AA1173">
            <v>57968.619999999995</v>
          </cell>
          <cell r="AB1173">
            <v>1.26</v>
          </cell>
          <cell r="AC1173">
            <v>6.01</v>
          </cell>
          <cell r="AD1173">
            <v>2</v>
          </cell>
          <cell r="AE1173">
            <v>147</v>
          </cell>
          <cell r="AF1173">
            <v>32</v>
          </cell>
          <cell r="AG1173">
            <v>0.15</v>
          </cell>
          <cell r="AH1173">
            <v>16.670000000000002</v>
          </cell>
          <cell r="AI1173">
            <v>17.18</v>
          </cell>
          <cell r="AJ1173">
            <v>3.39</v>
          </cell>
          <cell r="AK1173">
            <v>1.35</v>
          </cell>
          <cell r="AL1173">
            <v>1127</v>
          </cell>
          <cell r="AM1173">
            <v>732.13</v>
          </cell>
          <cell r="AN1173">
            <v>1.06</v>
          </cell>
          <cell r="AO1173">
            <v>90</v>
          </cell>
        </row>
        <row r="1174">
          <cell r="A1174" t="str">
            <v>Maipú</v>
          </cell>
          <cell r="B1174" t="str">
            <v xml:space="preserve"> Maipú</v>
          </cell>
          <cell r="C1174">
            <v>107011079</v>
          </cell>
          <cell r="D1174">
            <v>3073</v>
          </cell>
          <cell r="E1174">
            <v>60</v>
          </cell>
          <cell r="F1174">
            <v>125</v>
          </cell>
          <cell r="G1174">
            <v>3</v>
          </cell>
          <cell r="H1174">
            <v>1</v>
          </cell>
          <cell r="I1174">
            <v>1</v>
          </cell>
          <cell r="J1174" t="str">
            <v>30/11/2022</v>
          </cell>
          <cell r="K1174">
            <v>517393</v>
          </cell>
          <cell r="L1174">
            <v>2847701.93</v>
          </cell>
          <cell r="M1174">
            <v>1791808.5</v>
          </cell>
          <cell r="N1174">
            <v>185</v>
          </cell>
          <cell r="O1174">
            <v>384.19</v>
          </cell>
          <cell r="P1174">
            <v>1.33</v>
          </cell>
          <cell r="Q1174">
            <v>101</v>
          </cell>
          <cell r="R1174">
            <v>8</v>
          </cell>
          <cell r="S1174">
            <v>538.27</v>
          </cell>
          <cell r="T1174">
            <v>16</v>
          </cell>
          <cell r="U1174">
            <v>1258.33</v>
          </cell>
          <cell r="V1174">
            <v>35.22</v>
          </cell>
          <cell r="W1174">
            <v>2.1906116079118543</v>
          </cell>
          <cell r="X1174">
            <v>848.94</v>
          </cell>
          <cell r="Y1174">
            <v>8.2100000000000009</v>
          </cell>
          <cell r="Z1174">
            <v>53.33</v>
          </cell>
          <cell r="AA1174">
            <v>274737.43</v>
          </cell>
          <cell r="AB1174">
            <v>0.89</v>
          </cell>
          <cell r="AC1174">
            <v>6.81</v>
          </cell>
          <cell r="AD1174">
            <v>44</v>
          </cell>
          <cell r="AE1174">
            <v>3405</v>
          </cell>
          <cell r="AF1174">
            <v>574</v>
          </cell>
          <cell r="AG1174">
            <v>0.7</v>
          </cell>
          <cell r="AH1174">
            <v>40.74</v>
          </cell>
          <cell r="AI1174">
            <v>13.22</v>
          </cell>
          <cell r="AJ1174">
            <v>4.8</v>
          </cell>
          <cell r="AK1174">
            <v>1.69</v>
          </cell>
          <cell r="AL1174">
            <v>6715</v>
          </cell>
          <cell r="AM1174">
            <v>843.15</v>
          </cell>
          <cell r="AN1174">
            <v>23.75</v>
          </cell>
          <cell r="AO1174">
            <v>110</v>
          </cell>
        </row>
        <row r="1175">
          <cell r="A1175" t="str">
            <v>Las Condes</v>
          </cell>
          <cell r="B1175" t="str">
            <v xml:space="preserve"> Florencio Barrios/Plaza Lolco</v>
          </cell>
          <cell r="C1175">
            <v>398000000</v>
          </cell>
          <cell r="D1175">
            <v>11429.227999999999</v>
          </cell>
          <cell r="E1175">
            <v>84</v>
          </cell>
          <cell r="F1175">
            <v>251</v>
          </cell>
          <cell r="G1175">
            <v>4</v>
          </cell>
          <cell r="H1175">
            <v>2</v>
          </cell>
          <cell r="I1175">
            <v>0</v>
          </cell>
          <cell r="J1175" t="str">
            <v>30/11/2022</v>
          </cell>
          <cell r="K1175">
            <v>294480</v>
          </cell>
          <cell r="L1175">
            <v>1432747.4</v>
          </cell>
          <cell r="M1175">
            <v>690846.3</v>
          </cell>
          <cell r="N1175">
            <v>22</v>
          </cell>
          <cell r="O1175">
            <v>1097.19</v>
          </cell>
          <cell r="P1175">
            <v>0.37</v>
          </cell>
          <cell r="Q1175">
            <v>12</v>
          </cell>
          <cell r="R1175">
            <v>41</v>
          </cell>
          <cell r="S1175">
            <v>1390.84</v>
          </cell>
          <cell r="T1175">
            <v>3</v>
          </cell>
          <cell r="U1175">
            <v>2099.15</v>
          </cell>
          <cell r="V1175">
            <v>0</v>
          </cell>
          <cell r="W1175">
            <v>3.0235780041461733</v>
          </cell>
          <cell r="X1175">
            <v>1480.51</v>
          </cell>
          <cell r="Y1175">
            <v>2.76</v>
          </cell>
          <cell r="Z1175">
            <v>77.150000000000006</v>
          </cell>
          <cell r="AA1175">
            <v>117284.5</v>
          </cell>
          <cell r="AB1175">
            <v>0</v>
          </cell>
          <cell r="AC1175">
            <v>0.88</v>
          </cell>
          <cell r="AD1175">
            <v>1.31</v>
          </cell>
          <cell r="AE1175">
            <v>664</v>
          </cell>
          <cell r="AF1175">
            <v>397</v>
          </cell>
          <cell r="AG1175">
            <v>0.33</v>
          </cell>
          <cell r="AH1175">
            <v>4</v>
          </cell>
          <cell r="AI1175">
            <v>4.2300000000000004</v>
          </cell>
          <cell r="AJ1175">
            <v>1.71</v>
          </cell>
          <cell r="AK1175">
            <v>0.9</v>
          </cell>
          <cell r="AL1175">
            <v>2301</v>
          </cell>
          <cell r="AM1175">
            <v>839.24</v>
          </cell>
          <cell r="AN1175">
            <v>40.57</v>
          </cell>
          <cell r="AO1175">
            <v>80</v>
          </cell>
        </row>
        <row r="1176">
          <cell r="A1176" t="str">
            <v>Puente Alto</v>
          </cell>
          <cell r="B1176" t="str">
            <v xml:space="preserve"> Puente Alto</v>
          </cell>
          <cell r="C1176">
            <v>77000000</v>
          </cell>
          <cell r="D1176">
            <v>2211.1819999999998</v>
          </cell>
          <cell r="E1176">
            <v>65</v>
          </cell>
          <cell r="F1176">
            <v>105</v>
          </cell>
          <cell r="G1176">
            <v>3</v>
          </cell>
          <cell r="H1176">
            <v>1</v>
          </cell>
          <cell r="I1176">
            <v>1</v>
          </cell>
          <cell r="J1176" t="str">
            <v>30/11/2022</v>
          </cell>
          <cell r="K1176">
            <v>565439</v>
          </cell>
          <cell r="L1176">
            <v>2492680.23</v>
          </cell>
          <cell r="M1176">
            <v>1930758.23</v>
          </cell>
          <cell r="N1176">
            <v>214</v>
          </cell>
          <cell r="O1176">
            <v>532.9</v>
          </cell>
          <cell r="P1176">
            <v>1.25</v>
          </cell>
          <cell r="Q1176">
            <v>106</v>
          </cell>
          <cell r="R1176">
            <v>6</v>
          </cell>
          <cell r="S1176">
            <v>645.05999999999995</v>
          </cell>
          <cell r="T1176">
            <v>15</v>
          </cell>
          <cell r="U1176">
            <v>1378.98</v>
          </cell>
          <cell r="V1176">
            <v>28.19</v>
          </cell>
          <cell r="W1176">
            <v>1.2556730367182511</v>
          </cell>
          <cell r="X1176">
            <v>661.65</v>
          </cell>
          <cell r="Y1176">
            <v>7.67</v>
          </cell>
          <cell r="Z1176">
            <v>51.76</v>
          </cell>
          <cell r="AA1176">
            <v>348064.42</v>
          </cell>
          <cell r="AB1176">
            <v>0.9</v>
          </cell>
          <cell r="AC1176">
            <v>9.34</v>
          </cell>
          <cell r="AD1176">
            <v>69.3</v>
          </cell>
          <cell r="AE1176">
            <v>3624</v>
          </cell>
          <cell r="AF1176">
            <v>875</v>
          </cell>
          <cell r="AG1176">
            <v>0.71</v>
          </cell>
          <cell r="AH1176">
            <v>37.18</v>
          </cell>
          <cell r="AI1176">
            <v>23.31</v>
          </cell>
          <cell r="AJ1176">
            <v>6.78</v>
          </cell>
          <cell r="AK1176">
            <v>1.51</v>
          </cell>
          <cell r="AL1176">
            <v>7593</v>
          </cell>
          <cell r="AM1176">
            <v>800.28</v>
          </cell>
          <cell r="AN1176">
            <v>28.19</v>
          </cell>
          <cell r="AO1176">
            <v>105</v>
          </cell>
        </row>
        <row r="1177">
          <cell r="A1177" t="str">
            <v>Lo Barnechea</v>
          </cell>
          <cell r="B1177" t="str">
            <v xml:space="preserve"> Camino Huallalolen/Camino El Cajón</v>
          </cell>
          <cell r="C1177">
            <v>748694500</v>
          </cell>
          <cell r="D1177">
            <v>21500</v>
          </cell>
          <cell r="E1177">
            <v>380</v>
          </cell>
          <cell r="F1177">
            <v>800</v>
          </cell>
          <cell r="G1177">
            <v>5</v>
          </cell>
          <cell r="H1177">
            <v>4</v>
          </cell>
          <cell r="I1177">
            <v>1</v>
          </cell>
          <cell r="J1177" t="str">
            <v>30/11/2022</v>
          </cell>
          <cell r="K1177">
            <v>103092</v>
          </cell>
          <cell r="L1177">
            <v>1567804.34</v>
          </cell>
          <cell r="M1177">
            <v>626845.31999999995</v>
          </cell>
          <cell r="N1177">
            <v>15</v>
          </cell>
          <cell r="O1177">
            <v>2614.17</v>
          </cell>
          <cell r="P1177">
            <v>0.25</v>
          </cell>
          <cell r="Q1177">
            <v>9</v>
          </cell>
          <cell r="R1177">
            <v>17</v>
          </cell>
          <cell r="S1177">
            <v>3190.98</v>
          </cell>
          <cell r="T1177">
            <v>4</v>
          </cell>
          <cell r="U1177">
            <v>2888.76</v>
          </cell>
          <cell r="V1177">
            <v>96.39</v>
          </cell>
          <cell r="W1177">
            <v>1.9633318912823834</v>
          </cell>
          <cell r="X1177">
            <v>1582.54</v>
          </cell>
          <cell r="Y1177">
            <v>3.04</v>
          </cell>
          <cell r="Z1177">
            <v>49.9</v>
          </cell>
          <cell r="AA1177">
            <v>57968.619999999995</v>
          </cell>
          <cell r="AB1177">
            <v>1.26</v>
          </cell>
          <cell r="AC1177">
            <v>6.01</v>
          </cell>
          <cell r="AD1177">
            <v>2</v>
          </cell>
          <cell r="AE1177">
            <v>147</v>
          </cell>
          <cell r="AF1177">
            <v>32</v>
          </cell>
          <cell r="AG1177">
            <v>0.15</v>
          </cell>
          <cell r="AH1177">
            <v>16.670000000000002</v>
          </cell>
          <cell r="AI1177">
            <v>17.18</v>
          </cell>
          <cell r="AJ1177">
            <v>3.39</v>
          </cell>
          <cell r="AK1177">
            <v>1.35</v>
          </cell>
          <cell r="AL1177">
            <v>1127</v>
          </cell>
          <cell r="AM1177">
            <v>732.13</v>
          </cell>
          <cell r="AN1177">
            <v>1.06</v>
          </cell>
          <cell r="AO1177">
            <v>90</v>
          </cell>
        </row>
        <row r="1178">
          <cell r="A1178" t="str">
            <v>Huechuraba</v>
          </cell>
          <cell r="B1178" t="str">
            <v xml:space="preserve"> Huechuraba</v>
          </cell>
          <cell r="C1178">
            <v>327336200</v>
          </cell>
          <cell r="D1178">
            <v>9400</v>
          </cell>
          <cell r="E1178">
            <v>150</v>
          </cell>
          <cell r="F1178">
            <v>300</v>
          </cell>
          <cell r="G1178">
            <v>5</v>
          </cell>
          <cell r="H1178">
            <v>3</v>
          </cell>
          <cell r="I1178">
            <v>2</v>
          </cell>
          <cell r="J1178" t="str">
            <v>30/11/2022</v>
          </cell>
          <cell r="K1178">
            <v>98500</v>
          </cell>
          <cell r="L1178">
            <v>1061523.43</v>
          </cell>
          <cell r="M1178">
            <v>299286.88</v>
          </cell>
          <cell r="N1178">
            <v>30</v>
          </cell>
          <cell r="O1178">
            <v>795.39</v>
          </cell>
          <cell r="P1178">
            <v>0.5</v>
          </cell>
          <cell r="Q1178">
            <v>13</v>
          </cell>
          <cell r="R1178">
            <v>6</v>
          </cell>
          <cell r="S1178">
            <v>1331.51</v>
          </cell>
          <cell r="T1178">
            <v>5</v>
          </cell>
          <cell r="U1178">
            <v>1313.16</v>
          </cell>
          <cell r="V1178">
            <v>55.17</v>
          </cell>
          <cell r="W1178">
            <v>1.6514083725539832</v>
          </cell>
          <cell r="X1178">
            <v>1032.25</v>
          </cell>
          <cell r="Y1178">
            <v>5.84</v>
          </cell>
          <cell r="Z1178">
            <v>44.94</v>
          </cell>
          <cell r="AA1178">
            <v>52906.28</v>
          </cell>
          <cell r="AB1178">
            <v>0</v>
          </cell>
          <cell r="AC1178">
            <v>12.76</v>
          </cell>
          <cell r="AD1178">
            <v>7.96</v>
          </cell>
          <cell r="AE1178">
            <v>778</v>
          </cell>
          <cell r="AF1178">
            <v>181</v>
          </cell>
          <cell r="AG1178">
            <v>0.87</v>
          </cell>
          <cell r="AH1178">
            <v>18</v>
          </cell>
          <cell r="AI1178">
            <v>28.84</v>
          </cell>
          <cell r="AJ1178">
            <v>8.08</v>
          </cell>
          <cell r="AK1178">
            <v>2.64</v>
          </cell>
          <cell r="AL1178">
            <v>2331</v>
          </cell>
          <cell r="AM1178">
            <v>690.32</v>
          </cell>
          <cell r="AN1178">
            <v>1.96</v>
          </cell>
          <cell r="AO1178">
            <v>90</v>
          </cell>
        </row>
        <row r="1179">
          <cell r="A1179" t="str">
            <v>Puente Alto</v>
          </cell>
          <cell r="B1179" t="str">
            <v xml:space="preserve"> Villa San Francisco de Asís</v>
          </cell>
          <cell r="C1179">
            <v>52000000</v>
          </cell>
          <cell r="D1179">
            <v>1493.2660000000001</v>
          </cell>
          <cell r="E1179">
            <v>54</v>
          </cell>
          <cell r="F1179">
            <v>75</v>
          </cell>
          <cell r="G1179">
            <v>2</v>
          </cell>
          <cell r="H1179">
            <v>1</v>
          </cell>
          <cell r="I1179">
            <v>1</v>
          </cell>
          <cell r="J1179" t="str">
            <v>30/11/2022</v>
          </cell>
          <cell r="K1179">
            <v>565439</v>
          </cell>
          <cell r="L1179">
            <v>2492680.23</v>
          </cell>
          <cell r="M1179">
            <v>1930758.23</v>
          </cell>
          <cell r="N1179">
            <v>214</v>
          </cell>
          <cell r="O1179">
            <v>532.9</v>
          </cell>
          <cell r="P1179">
            <v>1.25</v>
          </cell>
          <cell r="Q1179">
            <v>106</v>
          </cell>
          <cell r="R1179">
            <v>6</v>
          </cell>
          <cell r="S1179">
            <v>645.05999999999995</v>
          </cell>
          <cell r="T1179">
            <v>15</v>
          </cell>
          <cell r="U1179">
            <v>1378.98</v>
          </cell>
          <cell r="V1179">
            <v>28.19</v>
          </cell>
          <cell r="W1179">
            <v>1.2556730367182511</v>
          </cell>
          <cell r="X1179">
            <v>661.65</v>
          </cell>
          <cell r="Y1179">
            <v>7.67</v>
          </cell>
          <cell r="Z1179">
            <v>51.76</v>
          </cell>
          <cell r="AA1179">
            <v>348064.42</v>
          </cell>
          <cell r="AB1179">
            <v>0.9</v>
          </cell>
          <cell r="AC1179">
            <v>9.34</v>
          </cell>
          <cell r="AD1179">
            <v>69.3</v>
          </cell>
          <cell r="AE1179">
            <v>3624</v>
          </cell>
          <cell r="AF1179">
            <v>875</v>
          </cell>
          <cell r="AG1179">
            <v>0.71</v>
          </cell>
          <cell r="AH1179">
            <v>37.18</v>
          </cell>
          <cell r="AI1179">
            <v>23.31</v>
          </cell>
          <cell r="AJ1179">
            <v>6.78</v>
          </cell>
          <cell r="AK1179">
            <v>1.51</v>
          </cell>
          <cell r="AL1179">
            <v>7593</v>
          </cell>
          <cell r="AM1179">
            <v>800.28</v>
          </cell>
          <cell r="AN1179">
            <v>28.19</v>
          </cell>
          <cell r="AO1179">
            <v>105</v>
          </cell>
        </row>
        <row r="1180">
          <cell r="A1180" t="str">
            <v>San Miguel</v>
          </cell>
          <cell r="B1180" t="str">
            <v xml:space="preserve"> San Petesburgo</v>
          </cell>
          <cell r="C1180">
            <v>435287500</v>
          </cell>
          <cell r="D1180">
            <v>12500</v>
          </cell>
          <cell r="E1180">
            <v>200</v>
          </cell>
          <cell r="F1180">
            <v>360</v>
          </cell>
          <cell r="G1180">
            <v>5</v>
          </cell>
          <cell r="H1180">
            <v>2</v>
          </cell>
          <cell r="I1180">
            <v>2</v>
          </cell>
          <cell r="J1180" t="str">
            <v>30/11/2022</v>
          </cell>
          <cell r="K1180">
            <v>107828</v>
          </cell>
          <cell r="L1180">
            <v>212503.55</v>
          </cell>
          <cell r="M1180">
            <v>111933.5</v>
          </cell>
          <cell r="N1180">
            <v>46</v>
          </cell>
          <cell r="O1180">
            <v>335.75</v>
          </cell>
          <cell r="P1180">
            <v>1.28</v>
          </cell>
          <cell r="Q1180">
            <v>30</v>
          </cell>
          <cell r="R1180">
            <v>4</v>
          </cell>
          <cell r="S1180">
            <v>398.06</v>
          </cell>
          <cell r="T1180">
            <v>4</v>
          </cell>
          <cell r="U1180">
            <v>906.7</v>
          </cell>
          <cell r="V1180">
            <v>0</v>
          </cell>
          <cell r="W1180">
            <v>1.2435673098822997</v>
          </cell>
          <cell r="X1180">
            <v>1228.8</v>
          </cell>
          <cell r="Y1180">
            <v>5.22</v>
          </cell>
          <cell r="Z1180">
            <v>21.59</v>
          </cell>
          <cell r="AA1180">
            <v>49502.54</v>
          </cell>
          <cell r="AB1180">
            <v>0.95</v>
          </cell>
          <cell r="AC1180">
            <v>5.72</v>
          </cell>
          <cell r="AD1180">
            <v>11.06</v>
          </cell>
          <cell r="AE1180">
            <v>1202</v>
          </cell>
          <cell r="AF1180">
            <v>380</v>
          </cell>
          <cell r="AG1180">
            <v>1.25</v>
          </cell>
          <cell r="AH1180">
            <v>24</v>
          </cell>
          <cell r="AI1180">
            <v>17.25</v>
          </cell>
          <cell r="AJ1180">
            <v>5.23</v>
          </cell>
          <cell r="AK1180">
            <v>2.2799999999999998</v>
          </cell>
          <cell r="AL1180">
            <v>2072</v>
          </cell>
          <cell r="AM1180">
            <v>799.86</v>
          </cell>
          <cell r="AN1180">
            <v>1.89</v>
          </cell>
          <cell r="AO1180">
            <v>90</v>
          </cell>
        </row>
        <row r="1181">
          <cell r="A1181" t="str">
            <v>La Florida</v>
          </cell>
          <cell r="B1181" t="str">
            <v xml:space="preserve"> Don jorge</v>
          </cell>
          <cell r="C1181">
            <v>150000000</v>
          </cell>
          <cell r="D1181">
            <v>4307.4979999999996</v>
          </cell>
          <cell r="E1181">
            <v>88</v>
          </cell>
          <cell r="F1181">
            <v>188</v>
          </cell>
          <cell r="G1181">
            <v>4</v>
          </cell>
          <cell r="H1181">
            <v>3</v>
          </cell>
          <cell r="I1181">
            <v>1</v>
          </cell>
          <cell r="J1181" t="str">
            <v>30/11/2022</v>
          </cell>
          <cell r="K1181">
            <v>366376</v>
          </cell>
          <cell r="L1181">
            <v>1375949.93</v>
          </cell>
          <cell r="M1181">
            <v>1159154.1100000001</v>
          </cell>
          <cell r="N1181">
            <v>182</v>
          </cell>
          <cell r="O1181">
            <v>427.54</v>
          </cell>
          <cell r="P1181">
            <v>1.32</v>
          </cell>
          <cell r="Q1181">
            <v>107</v>
          </cell>
          <cell r="R1181">
            <v>13</v>
          </cell>
          <cell r="S1181">
            <v>556.75</v>
          </cell>
          <cell r="T1181">
            <v>19</v>
          </cell>
          <cell r="U1181">
            <v>1171.98</v>
          </cell>
          <cell r="V1181">
            <v>54.97</v>
          </cell>
          <cell r="W1181">
            <v>2.0681218214481398</v>
          </cell>
          <cell r="X1181">
            <v>1012.89</v>
          </cell>
          <cell r="Y1181">
            <v>5.3</v>
          </cell>
          <cell r="Z1181">
            <v>52.79</v>
          </cell>
          <cell r="AA1181">
            <v>180044.42</v>
          </cell>
          <cell r="AB1181">
            <v>1.3</v>
          </cell>
          <cell r="AC1181">
            <v>7.5</v>
          </cell>
          <cell r="AD1181">
            <v>42.24</v>
          </cell>
          <cell r="AE1181">
            <v>2814</v>
          </cell>
          <cell r="AF1181">
            <v>736</v>
          </cell>
          <cell r="AG1181">
            <v>0.89</v>
          </cell>
          <cell r="AH1181">
            <v>57.58</v>
          </cell>
          <cell r="AI1181">
            <v>18.989999999999998</v>
          </cell>
          <cell r="AJ1181">
            <v>5.59</v>
          </cell>
          <cell r="AK1181">
            <v>2.12</v>
          </cell>
          <cell r="AL1181">
            <v>6098</v>
          </cell>
          <cell r="AM1181">
            <v>810.97</v>
          </cell>
          <cell r="AN1181">
            <v>15.28</v>
          </cell>
          <cell r="AO1181">
            <v>90</v>
          </cell>
        </row>
        <row r="1182">
          <cell r="A1182" t="str">
            <v>Ñuñoa</v>
          </cell>
          <cell r="B1182" t="str">
            <v xml:space="preserve"> Metro Monseñor Eyzaguirre/José Domingo Cañas</v>
          </cell>
          <cell r="C1182">
            <v>920650474</v>
          </cell>
          <cell r="D1182">
            <v>26438</v>
          </cell>
          <cell r="E1182">
            <v>272</v>
          </cell>
          <cell r="F1182">
            <v>605</v>
          </cell>
          <cell r="G1182">
            <v>6</v>
          </cell>
          <cell r="H1182">
            <v>4</v>
          </cell>
          <cell r="I1182">
            <v>0</v>
          </cell>
          <cell r="J1182" t="str">
            <v>30/11/2022</v>
          </cell>
          <cell r="K1182">
            <v>208048</v>
          </cell>
          <cell r="L1182">
            <v>508452.16</v>
          </cell>
          <cell r="M1182">
            <v>300354.24</v>
          </cell>
          <cell r="N1182">
            <v>47</v>
          </cell>
          <cell r="O1182">
            <v>462.1</v>
          </cell>
          <cell r="P1182">
            <v>1.08</v>
          </cell>
          <cell r="Q1182">
            <v>28</v>
          </cell>
          <cell r="R1182">
            <v>26</v>
          </cell>
          <cell r="S1182">
            <v>535.08000000000004</v>
          </cell>
          <cell r="T1182">
            <v>6</v>
          </cell>
          <cell r="U1182">
            <v>1089.4000000000001</v>
          </cell>
          <cell r="V1182">
            <v>0</v>
          </cell>
          <cell r="W1182">
            <v>3.3821747955052932</v>
          </cell>
          <cell r="X1182">
            <v>1192.3900000000001</v>
          </cell>
          <cell r="Y1182">
            <v>2.82</v>
          </cell>
          <cell r="Z1182">
            <v>48.36</v>
          </cell>
          <cell r="AA1182">
            <v>83721</v>
          </cell>
          <cell r="AB1182">
            <v>0</v>
          </cell>
          <cell r="AC1182">
            <v>2.06</v>
          </cell>
          <cell r="AD1182">
            <v>7.3</v>
          </cell>
          <cell r="AE1182">
            <v>1335</v>
          </cell>
          <cell r="AF1182">
            <v>446</v>
          </cell>
          <cell r="AG1182">
            <v>0.74</v>
          </cell>
          <cell r="AH1182">
            <v>20.54</v>
          </cell>
          <cell r="AI1182">
            <v>5.76</v>
          </cell>
          <cell r="AJ1182">
            <v>2.6</v>
          </cell>
          <cell r="AK1182">
            <v>1.02</v>
          </cell>
          <cell r="AL1182">
            <v>2313</v>
          </cell>
          <cell r="AM1182">
            <v>790.9</v>
          </cell>
          <cell r="AN1182">
            <v>22.43</v>
          </cell>
          <cell r="AO1182">
            <v>83</v>
          </cell>
        </row>
        <row r="1183">
          <cell r="A1183" t="str">
            <v>Santiago</v>
          </cell>
          <cell r="B1183" t="str">
            <v xml:space="preserve"> Sierra Bella</v>
          </cell>
          <cell r="C1183">
            <v>170000000</v>
          </cell>
          <cell r="D1183">
            <v>4881.8310000000001</v>
          </cell>
          <cell r="E1183">
            <v>202</v>
          </cell>
          <cell r="F1183">
            <v>250</v>
          </cell>
          <cell r="G1183">
            <v>10</v>
          </cell>
          <cell r="H1183">
            <v>3</v>
          </cell>
          <cell r="I1183">
            <v>0</v>
          </cell>
          <cell r="J1183" t="str">
            <v>30/11/2022</v>
          </cell>
          <cell r="K1183">
            <v>402847</v>
          </cell>
          <cell r="L1183">
            <v>1868007.66</v>
          </cell>
          <cell r="M1183">
            <v>314094.71999999997</v>
          </cell>
          <cell r="N1183">
            <v>94</v>
          </cell>
          <cell r="O1183">
            <v>389.63</v>
          </cell>
          <cell r="P1183">
            <v>2.16</v>
          </cell>
          <cell r="Q1183">
            <v>77</v>
          </cell>
          <cell r="R1183">
            <v>11</v>
          </cell>
          <cell r="S1183">
            <v>384.8</v>
          </cell>
          <cell r="T1183">
            <v>7</v>
          </cell>
          <cell r="U1183">
            <v>1185.6400000000001</v>
          </cell>
          <cell r="V1183">
            <v>0</v>
          </cell>
          <cell r="W1183">
            <v>3.4886025335688422</v>
          </cell>
          <cell r="X1183">
            <v>1145.54</v>
          </cell>
          <cell r="Y1183">
            <v>5.23</v>
          </cell>
          <cell r="Z1183">
            <v>38.57</v>
          </cell>
          <cell r="AA1183">
            <v>209226.05</v>
          </cell>
          <cell r="AB1183">
            <v>2.4300000000000002</v>
          </cell>
          <cell r="AC1183">
            <v>9.48</v>
          </cell>
          <cell r="AD1183">
            <v>4.3099999999999996</v>
          </cell>
          <cell r="AE1183">
            <v>5799</v>
          </cell>
          <cell r="AF1183">
            <v>4045</v>
          </cell>
          <cell r="AG1183">
            <v>2.02</v>
          </cell>
          <cell r="AH1183">
            <v>59.57</v>
          </cell>
          <cell r="AI1183">
            <v>9.6300000000000008</v>
          </cell>
          <cell r="AJ1183">
            <v>10.62</v>
          </cell>
          <cell r="AK1183">
            <v>3.37</v>
          </cell>
          <cell r="AL1183">
            <v>14405</v>
          </cell>
          <cell r="AM1183">
            <v>589.23</v>
          </cell>
          <cell r="AN1183">
            <v>48.24</v>
          </cell>
          <cell r="AO1183">
            <v>85</v>
          </cell>
        </row>
        <row r="1184">
          <cell r="A1184" t="str">
            <v>Lo Barnechea</v>
          </cell>
          <cell r="B1184" t="str">
            <v xml:space="preserve"> Excelente casa sector huinganal gino girardi- camino del pregon</v>
          </cell>
          <cell r="C1184">
            <v>778294050</v>
          </cell>
          <cell r="D1184">
            <v>22350</v>
          </cell>
          <cell r="E1184">
            <v>185</v>
          </cell>
          <cell r="F1184">
            <v>703</v>
          </cell>
          <cell r="G1184">
            <v>3</v>
          </cell>
          <cell r="H1184">
            <v>3</v>
          </cell>
          <cell r="I1184">
            <v>4</v>
          </cell>
          <cell r="J1184" t="str">
            <v>30/11/2022</v>
          </cell>
          <cell r="K1184">
            <v>103092</v>
          </cell>
          <cell r="L1184">
            <v>1567804.34</v>
          </cell>
          <cell r="M1184">
            <v>626845.31999999995</v>
          </cell>
          <cell r="N1184">
            <v>15</v>
          </cell>
          <cell r="O1184">
            <v>2614.17</v>
          </cell>
          <cell r="P1184">
            <v>0.25</v>
          </cell>
          <cell r="Q1184">
            <v>9</v>
          </cell>
          <cell r="R1184">
            <v>17</v>
          </cell>
          <cell r="S1184">
            <v>3190.98</v>
          </cell>
          <cell r="T1184">
            <v>4</v>
          </cell>
          <cell r="U1184">
            <v>2888.76</v>
          </cell>
          <cell r="V1184">
            <v>96.39</v>
          </cell>
          <cell r="W1184">
            <v>1.9633318912823834</v>
          </cell>
          <cell r="X1184">
            <v>1582.54</v>
          </cell>
          <cell r="Y1184">
            <v>3.04</v>
          </cell>
          <cell r="Z1184">
            <v>49.9</v>
          </cell>
          <cell r="AA1184">
            <v>57968.619999999995</v>
          </cell>
          <cell r="AB1184">
            <v>1.26</v>
          </cell>
          <cell r="AC1184">
            <v>6.01</v>
          </cell>
          <cell r="AD1184">
            <v>2</v>
          </cell>
          <cell r="AE1184">
            <v>147</v>
          </cell>
          <cell r="AF1184">
            <v>32</v>
          </cell>
          <cell r="AG1184">
            <v>0.15</v>
          </cell>
          <cell r="AH1184">
            <v>16.670000000000002</v>
          </cell>
          <cell r="AI1184">
            <v>17.18</v>
          </cell>
          <cell r="AJ1184">
            <v>3.39</v>
          </cell>
          <cell r="AK1184">
            <v>1.35</v>
          </cell>
          <cell r="AL1184">
            <v>1127</v>
          </cell>
          <cell r="AM1184">
            <v>732.13</v>
          </cell>
          <cell r="AN1184">
            <v>1.06</v>
          </cell>
          <cell r="AO1184">
            <v>90</v>
          </cell>
        </row>
        <row r="1185">
          <cell r="A1185" t="str">
            <v>Lampa</v>
          </cell>
          <cell r="B1185" t="str">
            <v xml:space="preserve"> Villa parque Lampa</v>
          </cell>
          <cell r="C1185">
            <v>78000000</v>
          </cell>
          <cell r="D1185">
            <v>2239.8989999999999</v>
          </cell>
          <cell r="E1185">
            <v>51</v>
          </cell>
          <cell r="F1185">
            <v>79</v>
          </cell>
          <cell r="G1185">
            <v>3</v>
          </cell>
          <cell r="H1185">
            <v>2</v>
          </cell>
          <cell r="I1185">
            <v>2</v>
          </cell>
          <cell r="J1185" t="str">
            <v>30/11/2022</v>
          </cell>
          <cell r="K1185">
            <v>80683</v>
          </cell>
          <cell r="L1185">
            <v>555319.97</v>
          </cell>
          <cell r="M1185">
            <v>293578.69</v>
          </cell>
          <cell r="N1185">
            <v>45</v>
          </cell>
          <cell r="O1185">
            <v>695.88</v>
          </cell>
          <cell r="P1185">
            <v>1</v>
          </cell>
          <cell r="Q1185">
            <v>25</v>
          </cell>
          <cell r="R1185">
            <v>2</v>
          </cell>
          <cell r="S1185">
            <v>871.27</v>
          </cell>
          <cell r="T1185">
            <v>6</v>
          </cell>
          <cell r="U1185">
            <v>2835.37</v>
          </cell>
          <cell r="V1185">
            <v>26</v>
          </cell>
          <cell r="W1185">
            <v>0.76325690580162742</v>
          </cell>
          <cell r="X1185">
            <v>983.49</v>
          </cell>
          <cell r="Y1185">
            <v>19.420000000000002</v>
          </cell>
          <cell r="Z1185">
            <v>43.93</v>
          </cell>
          <cell r="AA1185">
            <v>59033.78</v>
          </cell>
          <cell r="AB1185">
            <v>18.45</v>
          </cell>
          <cell r="AC1185">
            <v>16.68</v>
          </cell>
          <cell r="AD1185">
            <v>15.2</v>
          </cell>
          <cell r="AE1185">
            <v>763</v>
          </cell>
          <cell r="AF1185">
            <v>67</v>
          </cell>
          <cell r="AG1185">
            <v>0.68</v>
          </cell>
          <cell r="AH1185">
            <v>18</v>
          </cell>
          <cell r="AI1185">
            <v>25.76</v>
          </cell>
          <cell r="AJ1185">
            <v>8.68</v>
          </cell>
          <cell r="AK1185">
            <v>1.96</v>
          </cell>
          <cell r="AL1185">
            <v>1519</v>
          </cell>
          <cell r="AM1185">
            <v>554.17999999999995</v>
          </cell>
          <cell r="AN1185">
            <v>9.2100000000000009</v>
          </cell>
          <cell r="AO1185">
            <v>120</v>
          </cell>
        </row>
        <row r="1186">
          <cell r="A1186" t="str">
            <v>Lo Barnechea</v>
          </cell>
          <cell r="B1186" t="str">
            <v xml:space="preserve"> Av paseo pie andino/panoramica norte y sur</v>
          </cell>
          <cell r="C1186">
            <v>1583750040</v>
          </cell>
          <cell r="D1186">
            <v>45480</v>
          </cell>
          <cell r="E1186">
            <v>358</v>
          </cell>
          <cell r="F1186">
            <v>628</v>
          </cell>
          <cell r="G1186">
            <v>4</v>
          </cell>
          <cell r="H1186">
            <v>4</v>
          </cell>
          <cell r="I1186">
            <v>1</v>
          </cell>
          <cell r="J1186" t="str">
            <v>30/11/2022</v>
          </cell>
          <cell r="K1186">
            <v>103092</v>
          </cell>
          <cell r="L1186">
            <v>1567804.34</v>
          </cell>
          <cell r="M1186">
            <v>626845.31999999995</v>
          </cell>
          <cell r="N1186">
            <v>15</v>
          </cell>
          <cell r="O1186">
            <v>2614.17</v>
          </cell>
          <cell r="P1186">
            <v>0.25</v>
          </cell>
          <cell r="Q1186">
            <v>9</v>
          </cell>
          <cell r="R1186">
            <v>17</v>
          </cell>
          <cell r="S1186">
            <v>3190.98</v>
          </cell>
          <cell r="T1186">
            <v>4</v>
          </cell>
          <cell r="U1186">
            <v>2888.76</v>
          </cell>
          <cell r="V1186">
            <v>96.39</v>
          </cell>
          <cell r="W1186">
            <v>1.9633318912823834</v>
          </cell>
          <cell r="X1186">
            <v>1582.54</v>
          </cell>
          <cell r="Y1186">
            <v>3.04</v>
          </cell>
          <cell r="Z1186">
            <v>49.9</v>
          </cell>
          <cell r="AA1186">
            <v>57968.619999999995</v>
          </cell>
          <cell r="AB1186">
            <v>1.26</v>
          </cell>
          <cell r="AC1186">
            <v>6.01</v>
          </cell>
          <cell r="AD1186">
            <v>2</v>
          </cell>
          <cell r="AE1186">
            <v>147</v>
          </cell>
          <cell r="AF1186">
            <v>32</v>
          </cell>
          <cell r="AG1186">
            <v>0.15</v>
          </cell>
          <cell r="AH1186">
            <v>16.670000000000002</v>
          </cell>
          <cell r="AI1186">
            <v>17.18</v>
          </cell>
          <cell r="AJ1186">
            <v>3.39</v>
          </cell>
          <cell r="AK1186">
            <v>1.35</v>
          </cell>
          <cell r="AL1186">
            <v>1127</v>
          </cell>
          <cell r="AM1186">
            <v>732.13</v>
          </cell>
          <cell r="AN1186">
            <v>1.06</v>
          </cell>
          <cell r="AO1186">
            <v>90</v>
          </cell>
        </row>
        <row r="1187">
          <cell r="A1187" t="str">
            <v>Padre Hurtado</v>
          </cell>
          <cell r="B1187" t="str">
            <v xml:space="preserve"> arzobispo emilio tagle</v>
          </cell>
          <cell r="C1187">
            <v>135000000</v>
          </cell>
          <cell r="D1187">
            <v>3876.748</v>
          </cell>
          <cell r="E1187">
            <v>55</v>
          </cell>
          <cell r="F1187">
            <v>215</v>
          </cell>
          <cell r="G1187">
            <v>3</v>
          </cell>
          <cell r="H1187">
            <v>1</v>
          </cell>
          <cell r="I1187">
            <v>0</v>
          </cell>
          <cell r="J1187" t="str">
            <v>30/11/2022</v>
          </cell>
          <cell r="K1187">
            <v>54922</v>
          </cell>
          <cell r="L1187">
            <v>393787.75</v>
          </cell>
          <cell r="M1187">
            <v>279950.21999999997</v>
          </cell>
          <cell r="N1187">
            <v>30</v>
          </cell>
          <cell r="O1187">
            <v>704.4</v>
          </cell>
          <cell r="P1187">
            <v>1.37</v>
          </cell>
          <cell r="Q1187">
            <v>16</v>
          </cell>
          <cell r="R1187">
            <v>1</v>
          </cell>
          <cell r="S1187">
            <v>783.78</v>
          </cell>
          <cell r="T1187">
            <v>2</v>
          </cell>
          <cell r="U1187">
            <v>1535.72</v>
          </cell>
          <cell r="V1187">
            <v>0</v>
          </cell>
          <cell r="W1187">
            <v>1.8638690289237183</v>
          </cell>
          <cell r="X1187">
            <v>735.83</v>
          </cell>
          <cell r="Y1187">
            <v>37.47</v>
          </cell>
          <cell r="Z1187">
            <v>32.25</v>
          </cell>
          <cell r="AA1187">
            <v>35201.799999999996</v>
          </cell>
          <cell r="AB1187">
            <v>7.87</v>
          </cell>
          <cell r="AC1187">
            <v>17.43</v>
          </cell>
          <cell r="AD1187">
            <v>39.33</v>
          </cell>
          <cell r="AE1187">
            <v>316</v>
          </cell>
          <cell r="AF1187">
            <v>31</v>
          </cell>
          <cell r="AG1187">
            <v>0.48</v>
          </cell>
          <cell r="AH1187">
            <v>40</v>
          </cell>
          <cell r="AI1187">
            <v>21.62</v>
          </cell>
          <cell r="AJ1187">
            <v>8.2100000000000009</v>
          </cell>
          <cell r="AK1187">
            <v>1.88</v>
          </cell>
          <cell r="AL1187">
            <v>1154</v>
          </cell>
          <cell r="AM1187">
            <v>683.05</v>
          </cell>
          <cell r="AN1187">
            <v>1.0900000000000001</v>
          </cell>
          <cell r="AO1187">
            <v>120</v>
          </cell>
        </row>
        <row r="1188">
          <cell r="A1188" t="str">
            <v>Pudahuel</v>
          </cell>
          <cell r="B1188" t="str">
            <v xml:space="preserve"> Pudahuel</v>
          </cell>
          <cell r="C1188">
            <v>69500000</v>
          </cell>
          <cell r="D1188">
            <v>1995.807</v>
          </cell>
          <cell r="E1188">
            <v>73</v>
          </cell>
          <cell r="F1188">
            <v>90</v>
          </cell>
          <cell r="G1188">
            <v>2</v>
          </cell>
          <cell r="H1188">
            <v>1</v>
          </cell>
          <cell r="I1188">
            <v>3</v>
          </cell>
          <cell r="J1188" t="str">
            <v>30/11/2022</v>
          </cell>
          <cell r="K1188">
            <v>222754</v>
          </cell>
          <cell r="L1188">
            <v>1048199.86</v>
          </cell>
          <cell r="M1188">
            <v>752623.24</v>
          </cell>
          <cell r="N1188">
            <v>72</v>
          </cell>
          <cell r="O1188">
            <v>384.8</v>
          </cell>
          <cell r="P1188">
            <v>0.97</v>
          </cell>
          <cell r="Q1188">
            <v>39</v>
          </cell>
          <cell r="R1188">
            <v>1</v>
          </cell>
          <cell r="S1188">
            <v>374.17</v>
          </cell>
          <cell r="T1188">
            <v>13</v>
          </cell>
          <cell r="U1188">
            <v>660.45</v>
          </cell>
          <cell r="V1188">
            <v>0</v>
          </cell>
          <cell r="W1188">
            <v>1.7894542944139189</v>
          </cell>
          <cell r="X1188">
            <v>860.85</v>
          </cell>
          <cell r="Y1188">
            <v>8.7100000000000009</v>
          </cell>
          <cell r="Z1188">
            <v>40.11</v>
          </cell>
          <cell r="AA1188">
            <v>123507.95999999999</v>
          </cell>
          <cell r="AB1188">
            <v>0.44</v>
          </cell>
          <cell r="AC1188">
            <v>9.2899999999999991</v>
          </cell>
          <cell r="AD1188">
            <v>30.22</v>
          </cell>
          <cell r="AE1188">
            <v>2592</v>
          </cell>
          <cell r="AF1188">
            <v>331</v>
          </cell>
          <cell r="AG1188">
            <v>1.18</v>
          </cell>
          <cell r="AH1188">
            <v>19.350000000000001</v>
          </cell>
          <cell r="AI1188">
            <v>22.51</v>
          </cell>
          <cell r="AJ1188">
            <v>8.08</v>
          </cell>
          <cell r="AK1188">
            <v>2.64</v>
          </cell>
          <cell r="AL1188">
            <v>4718</v>
          </cell>
          <cell r="AM1188">
            <v>729.19</v>
          </cell>
          <cell r="AN1188">
            <v>6.3</v>
          </cell>
          <cell r="AO1188">
            <v>105</v>
          </cell>
        </row>
        <row r="1189">
          <cell r="A1189" t="str">
            <v>Maipú</v>
          </cell>
          <cell r="B1189" t="str">
            <v xml:space="preserve"> Teniente Bello</v>
          </cell>
          <cell r="C1189">
            <v>95000000</v>
          </cell>
          <cell r="D1189">
            <v>2728.0819999999999</v>
          </cell>
          <cell r="E1189">
            <v>64</v>
          </cell>
          <cell r="F1189">
            <v>85</v>
          </cell>
          <cell r="G1189">
            <v>3</v>
          </cell>
          <cell r="H1189">
            <v>1</v>
          </cell>
          <cell r="I1189">
            <v>1</v>
          </cell>
          <cell r="J1189" t="str">
            <v>30/11/2022</v>
          </cell>
          <cell r="K1189">
            <v>517393</v>
          </cell>
          <cell r="L1189">
            <v>2847701.93</v>
          </cell>
          <cell r="M1189">
            <v>1791808.5</v>
          </cell>
          <cell r="N1189">
            <v>185</v>
          </cell>
          <cell r="O1189">
            <v>384.19</v>
          </cell>
          <cell r="P1189">
            <v>1.33</v>
          </cell>
          <cell r="Q1189">
            <v>101</v>
          </cell>
          <cell r="R1189">
            <v>8</v>
          </cell>
          <cell r="S1189">
            <v>538.27</v>
          </cell>
          <cell r="T1189">
            <v>16</v>
          </cell>
          <cell r="U1189">
            <v>1258.33</v>
          </cell>
          <cell r="V1189">
            <v>35.22</v>
          </cell>
          <cell r="W1189">
            <v>2.1906116079118543</v>
          </cell>
          <cell r="X1189">
            <v>848.94</v>
          </cell>
          <cell r="Y1189">
            <v>8.2100000000000009</v>
          </cell>
          <cell r="Z1189">
            <v>53.33</v>
          </cell>
          <cell r="AA1189">
            <v>274737.43</v>
          </cell>
          <cell r="AB1189">
            <v>0.89</v>
          </cell>
          <cell r="AC1189">
            <v>6.81</v>
          </cell>
          <cell r="AD1189">
            <v>44</v>
          </cell>
          <cell r="AE1189">
            <v>3405</v>
          </cell>
          <cell r="AF1189">
            <v>574</v>
          </cell>
          <cell r="AG1189">
            <v>0.7</v>
          </cell>
          <cell r="AH1189">
            <v>40.74</v>
          </cell>
          <cell r="AI1189">
            <v>13.22</v>
          </cell>
          <cell r="AJ1189">
            <v>4.8</v>
          </cell>
          <cell r="AK1189">
            <v>1.69</v>
          </cell>
          <cell r="AL1189">
            <v>6715</v>
          </cell>
          <cell r="AM1189">
            <v>843.15</v>
          </cell>
          <cell r="AN1189">
            <v>23.75</v>
          </cell>
          <cell r="AO1189">
            <v>110</v>
          </cell>
        </row>
        <row r="1190">
          <cell r="A1190" t="str">
            <v>Las Condes</v>
          </cell>
          <cell r="B1190" t="str">
            <v xml:space="preserve"> Las Condes</v>
          </cell>
          <cell r="C1190">
            <v>939872770</v>
          </cell>
          <cell r="D1190">
            <v>26990</v>
          </cell>
          <cell r="E1190">
            <v>270</v>
          </cell>
          <cell r="F1190">
            <v>538</v>
          </cell>
          <cell r="G1190">
            <v>5</v>
          </cell>
          <cell r="H1190">
            <v>5</v>
          </cell>
          <cell r="I1190">
            <v>3</v>
          </cell>
          <cell r="J1190" t="str">
            <v>30/11/2022</v>
          </cell>
          <cell r="K1190">
            <v>294480</v>
          </cell>
          <cell r="L1190">
            <v>1432747.4</v>
          </cell>
          <cell r="M1190">
            <v>690846.3</v>
          </cell>
          <cell r="N1190">
            <v>22</v>
          </cell>
          <cell r="O1190">
            <v>1097.19</v>
          </cell>
          <cell r="P1190">
            <v>0.37</v>
          </cell>
          <cell r="Q1190">
            <v>12</v>
          </cell>
          <cell r="R1190">
            <v>41</v>
          </cell>
          <cell r="S1190">
            <v>1390.84</v>
          </cell>
          <cell r="T1190">
            <v>3</v>
          </cell>
          <cell r="U1190">
            <v>2099.15</v>
          </cell>
          <cell r="V1190">
            <v>0</v>
          </cell>
          <cell r="W1190">
            <v>3.0235780041461733</v>
          </cell>
          <cell r="X1190">
            <v>1480.51</v>
          </cell>
          <cell r="Y1190">
            <v>2.76</v>
          </cell>
          <cell r="Z1190">
            <v>77.150000000000006</v>
          </cell>
          <cell r="AA1190">
            <v>117284.5</v>
          </cell>
          <cell r="AB1190">
            <v>0</v>
          </cell>
          <cell r="AC1190">
            <v>0.88</v>
          </cell>
          <cell r="AD1190">
            <v>1.31</v>
          </cell>
          <cell r="AE1190">
            <v>664</v>
          </cell>
          <cell r="AF1190">
            <v>397</v>
          </cell>
          <cell r="AG1190">
            <v>0.33</v>
          </cell>
          <cell r="AH1190">
            <v>4</v>
          </cell>
          <cell r="AI1190">
            <v>4.2300000000000004</v>
          </cell>
          <cell r="AJ1190">
            <v>1.71</v>
          </cell>
          <cell r="AK1190">
            <v>0.9</v>
          </cell>
          <cell r="AL1190">
            <v>2301</v>
          </cell>
          <cell r="AM1190">
            <v>839.24</v>
          </cell>
          <cell r="AN1190">
            <v>40.57</v>
          </cell>
          <cell r="AO1190">
            <v>80</v>
          </cell>
        </row>
        <row r="1191">
          <cell r="A1191" t="str">
            <v>Lampa</v>
          </cell>
          <cell r="B1191" t="str">
            <v xml:space="preserve"> Lampa</v>
          </cell>
          <cell r="C1191">
            <v>170632700</v>
          </cell>
          <cell r="D1191">
            <v>4900</v>
          </cell>
          <cell r="E1191">
            <v>115</v>
          </cell>
          <cell r="F1191">
            <v>120</v>
          </cell>
          <cell r="G1191">
            <v>3</v>
          </cell>
          <cell r="H1191">
            <v>3</v>
          </cell>
          <cell r="I1191">
            <v>1</v>
          </cell>
          <cell r="J1191" t="str">
            <v>30/11/2022</v>
          </cell>
          <cell r="K1191">
            <v>80683</v>
          </cell>
          <cell r="L1191">
            <v>555319.97</v>
          </cell>
          <cell r="M1191">
            <v>293578.69</v>
          </cell>
          <cell r="N1191">
            <v>45</v>
          </cell>
          <cell r="O1191">
            <v>695.88</v>
          </cell>
          <cell r="P1191">
            <v>1</v>
          </cell>
          <cell r="Q1191">
            <v>25</v>
          </cell>
          <cell r="R1191">
            <v>2</v>
          </cell>
          <cell r="S1191">
            <v>871.27</v>
          </cell>
          <cell r="T1191">
            <v>6</v>
          </cell>
          <cell r="U1191">
            <v>2835.37</v>
          </cell>
          <cell r="V1191">
            <v>26</v>
          </cell>
          <cell r="W1191">
            <v>0.76325690580162742</v>
          </cell>
          <cell r="X1191">
            <v>983.49</v>
          </cell>
          <cell r="Y1191">
            <v>19.420000000000002</v>
          </cell>
          <cell r="Z1191">
            <v>43.93</v>
          </cell>
          <cell r="AA1191">
            <v>59033.78</v>
          </cell>
          <cell r="AB1191">
            <v>18.45</v>
          </cell>
          <cell r="AC1191">
            <v>16.68</v>
          </cell>
          <cell r="AD1191">
            <v>15.2</v>
          </cell>
          <cell r="AE1191">
            <v>763</v>
          </cell>
          <cell r="AF1191">
            <v>67</v>
          </cell>
          <cell r="AG1191">
            <v>0.68</v>
          </cell>
          <cell r="AH1191">
            <v>18</v>
          </cell>
          <cell r="AI1191">
            <v>25.76</v>
          </cell>
          <cell r="AJ1191">
            <v>8.68</v>
          </cell>
          <cell r="AK1191">
            <v>1.96</v>
          </cell>
          <cell r="AL1191">
            <v>1519</v>
          </cell>
          <cell r="AM1191">
            <v>554.17999999999995</v>
          </cell>
          <cell r="AN1191">
            <v>9.2100000000000009</v>
          </cell>
          <cell r="AO1191">
            <v>120</v>
          </cell>
        </row>
        <row r="1192">
          <cell r="A1192" t="str">
            <v>Las Condes</v>
          </cell>
          <cell r="B1192" t="str">
            <v xml:space="preserve"> Camino de las Flores/Francisco Bulnes Correa</v>
          </cell>
          <cell r="C1192">
            <v>783517500</v>
          </cell>
          <cell r="D1192">
            <v>22500</v>
          </cell>
          <cell r="E1192">
            <v>255</v>
          </cell>
          <cell r="F1192">
            <v>544</v>
          </cell>
          <cell r="G1192">
            <v>5</v>
          </cell>
          <cell r="H1192">
            <v>5</v>
          </cell>
          <cell r="I1192">
            <v>0</v>
          </cell>
          <cell r="J1192" t="str">
            <v>30/11/2022</v>
          </cell>
          <cell r="K1192">
            <v>294480</v>
          </cell>
          <cell r="L1192">
            <v>1432747.4</v>
          </cell>
          <cell r="M1192">
            <v>690846.3</v>
          </cell>
          <cell r="N1192">
            <v>22</v>
          </cell>
          <cell r="O1192">
            <v>1097.19</v>
          </cell>
          <cell r="P1192">
            <v>0.37</v>
          </cell>
          <cell r="Q1192">
            <v>12</v>
          </cell>
          <cell r="R1192">
            <v>41</v>
          </cell>
          <cell r="S1192">
            <v>1390.84</v>
          </cell>
          <cell r="T1192">
            <v>3</v>
          </cell>
          <cell r="U1192">
            <v>2099.15</v>
          </cell>
          <cell r="V1192">
            <v>0</v>
          </cell>
          <cell r="W1192">
            <v>3.0235780041461733</v>
          </cell>
          <cell r="X1192">
            <v>1480.51</v>
          </cell>
          <cell r="Y1192">
            <v>2.76</v>
          </cell>
          <cell r="Z1192">
            <v>77.150000000000006</v>
          </cell>
          <cell r="AA1192">
            <v>117284.5</v>
          </cell>
          <cell r="AB1192">
            <v>0</v>
          </cell>
          <cell r="AC1192">
            <v>0.88</v>
          </cell>
          <cell r="AD1192">
            <v>1.31</v>
          </cell>
          <cell r="AE1192">
            <v>664</v>
          </cell>
          <cell r="AF1192">
            <v>397</v>
          </cell>
          <cell r="AG1192">
            <v>0.33</v>
          </cell>
          <cell r="AH1192">
            <v>4</v>
          </cell>
          <cell r="AI1192">
            <v>4.2300000000000004</v>
          </cell>
          <cell r="AJ1192">
            <v>1.71</v>
          </cell>
          <cell r="AK1192">
            <v>0.9</v>
          </cell>
          <cell r="AL1192">
            <v>2301</v>
          </cell>
          <cell r="AM1192">
            <v>839.24</v>
          </cell>
          <cell r="AN1192">
            <v>40.57</v>
          </cell>
          <cell r="AO1192">
            <v>80</v>
          </cell>
        </row>
        <row r="1193">
          <cell r="A1193" t="str">
            <v>Peñalolén</v>
          </cell>
          <cell r="B1193" t="str">
            <v xml:space="preserve"> Quebrada de Macul / Las Perdices / Condominio Altos de La Arboleda</v>
          </cell>
          <cell r="C1193">
            <v>310000000</v>
          </cell>
          <cell r="D1193">
            <v>8902.1620000000003</v>
          </cell>
          <cell r="E1193">
            <v>189</v>
          </cell>
          <cell r="F1193">
            <v>200</v>
          </cell>
          <cell r="G1193">
            <v>5</v>
          </cell>
          <cell r="H1193">
            <v>3</v>
          </cell>
          <cell r="I1193">
            <v>0</v>
          </cell>
          <cell r="J1193" t="str">
            <v>30/11/2022</v>
          </cell>
          <cell r="K1193">
            <v>241394</v>
          </cell>
          <cell r="L1193">
            <v>1367424.45</v>
          </cell>
          <cell r="M1193">
            <v>785309.42</v>
          </cell>
          <cell r="N1193">
            <v>86</v>
          </cell>
          <cell r="O1193">
            <v>546.67999999999995</v>
          </cell>
          <cell r="P1193">
            <v>0.83</v>
          </cell>
          <cell r="Q1193">
            <v>37</v>
          </cell>
          <cell r="R1193">
            <v>15</v>
          </cell>
          <cell r="S1193">
            <v>760.66</v>
          </cell>
          <cell r="T1193">
            <v>11</v>
          </cell>
          <cell r="U1193">
            <v>1067.57</v>
          </cell>
          <cell r="V1193">
            <v>131.37</v>
          </cell>
          <cell r="W1193">
            <v>1.3867982301006019</v>
          </cell>
          <cell r="X1193">
            <v>953.54</v>
          </cell>
          <cell r="Y1193">
            <v>5.89</v>
          </cell>
          <cell r="Z1193">
            <v>50.86</v>
          </cell>
          <cell r="AA1193">
            <v>124131.04</v>
          </cell>
          <cell r="AB1193">
            <v>0.84</v>
          </cell>
          <cell r="AC1193">
            <v>12.55</v>
          </cell>
          <cell r="AD1193">
            <v>26.33</v>
          </cell>
          <cell r="AE1193">
            <v>1175</v>
          </cell>
          <cell r="AF1193">
            <v>289</v>
          </cell>
          <cell r="AG1193">
            <v>0.56000000000000005</v>
          </cell>
          <cell r="AH1193">
            <v>31.03</v>
          </cell>
          <cell r="AI1193">
            <v>26.28</v>
          </cell>
          <cell r="AJ1193">
            <v>8.4700000000000006</v>
          </cell>
          <cell r="AK1193">
            <v>2.84</v>
          </cell>
          <cell r="AL1193">
            <v>5910</v>
          </cell>
          <cell r="AM1193">
            <v>673.4</v>
          </cell>
          <cell r="AN1193">
            <v>21.78</v>
          </cell>
          <cell r="AO1193">
            <v>90</v>
          </cell>
        </row>
        <row r="1194">
          <cell r="A1194" t="str">
            <v>Recoleta</v>
          </cell>
          <cell r="B1194" t="str">
            <v xml:space="preserve"> Av Buenos Aires  YC  55290/Av Dominica</v>
          </cell>
          <cell r="C1194">
            <v>380000000</v>
          </cell>
          <cell r="D1194">
            <v>10912.328</v>
          </cell>
          <cell r="E1194">
            <v>140</v>
          </cell>
          <cell r="F1194">
            <v>212</v>
          </cell>
          <cell r="G1194">
            <v>7</v>
          </cell>
          <cell r="H1194">
            <v>3</v>
          </cell>
          <cell r="I1194">
            <v>0</v>
          </cell>
          <cell r="J1194" t="str">
            <v>30/11/2022</v>
          </cell>
          <cell r="K1194">
            <v>157569</v>
          </cell>
          <cell r="L1194">
            <v>2927155.99</v>
          </cell>
          <cell r="M1194">
            <v>260838.41</v>
          </cell>
          <cell r="N1194">
            <v>70</v>
          </cell>
          <cell r="O1194">
            <v>344.73</v>
          </cell>
          <cell r="P1194">
            <v>1.49</v>
          </cell>
          <cell r="Q1194">
            <v>39</v>
          </cell>
          <cell r="R1194">
            <v>1</v>
          </cell>
          <cell r="S1194">
            <v>426.06</v>
          </cell>
          <cell r="T1194">
            <v>7</v>
          </cell>
          <cell r="U1194">
            <v>896.72</v>
          </cell>
          <cell r="V1194">
            <v>0</v>
          </cell>
          <cell r="W1194">
            <v>2.0974374181128606</v>
          </cell>
          <cell r="X1194">
            <v>824.53</v>
          </cell>
          <cell r="Y1194">
            <v>9.7200000000000006</v>
          </cell>
          <cell r="Z1194">
            <v>22.39</v>
          </cell>
          <cell r="AA1194">
            <v>81477.8</v>
          </cell>
          <cell r="AB1194">
            <v>1.08</v>
          </cell>
          <cell r="AC1194">
            <v>18.21</v>
          </cell>
          <cell r="AD1194">
            <v>15.57</v>
          </cell>
          <cell r="AE1194">
            <v>2606</v>
          </cell>
          <cell r="AF1194">
            <v>932</v>
          </cell>
          <cell r="AG1194">
            <v>1.94</v>
          </cell>
          <cell r="AH1194">
            <v>17.239999999999998</v>
          </cell>
          <cell r="AI1194">
            <v>22.5</v>
          </cell>
          <cell r="AJ1194">
            <v>13.17</v>
          </cell>
          <cell r="AK1194">
            <v>4.4000000000000004</v>
          </cell>
          <cell r="AL1194">
            <v>6234</v>
          </cell>
          <cell r="AM1194">
            <v>600.03</v>
          </cell>
          <cell r="AN1194">
            <v>14.36</v>
          </cell>
          <cell r="AO1194">
            <v>90</v>
          </cell>
        </row>
        <row r="1195">
          <cell r="A1195" t="str">
            <v>Macul</v>
          </cell>
          <cell r="B1195" t="str">
            <v xml:space="preserve"> Macul</v>
          </cell>
          <cell r="C1195">
            <v>301000000</v>
          </cell>
          <cell r="D1195">
            <v>8643.7119999999995</v>
          </cell>
          <cell r="E1195">
            <v>153</v>
          </cell>
          <cell r="F1195">
            <v>321</v>
          </cell>
          <cell r="G1195">
            <v>6</v>
          </cell>
          <cell r="H1195">
            <v>3</v>
          </cell>
          <cell r="I1195">
            <v>3</v>
          </cell>
          <cell r="J1195" t="str">
            <v>30/11/2022</v>
          </cell>
          <cell r="K1195">
            <v>116249</v>
          </cell>
          <cell r="L1195">
            <v>480763.06</v>
          </cell>
          <cell r="M1195">
            <v>299144.71999999997</v>
          </cell>
          <cell r="N1195">
            <v>42</v>
          </cell>
          <cell r="O1195">
            <v>401.02</v>
          </cell>
          <cell r="P1195">
            <v>1.03</v>
          </cell>
          <cell r="Q1195">
            <v>21</v>
          </cell>
          <cell r="R1195">
            <v>4</v>
          </cell>
          <cell r="S1195">
            <v>537.11</v>
          </cell>
          <cell r="T1195">
            <v>4</v>
          </cell>
          <cell r="U1195">
            <v>1135.94</v>
          </cell>
          <cell r="V1195">
            <v>0</v>
          </cell>
          <cell r="W1195">
            <v>2.855379899162005</v>
          </cell>
          <cell r="X1195">
            <v>955.34</v>
          </cell>
          <cell r="Y1195">
            <v>5.23</v>
          </cell>
          <cell r="Z1195">
            <v>19.27</v>
          </cell>
          <cell r="AA1195">
            <v>55634</v>
          </cell>
          <cell r="AB1195">
            <v>0</v>
          </cell>
          <cell r="AC1195">
            <v>6.7</v>
          </cell>
          <cell r="AD1195">
            <v>17.75</v>
          </cell>
          <cell r="AE1195">
            <v>861</v>
          </cell>
          <cell r="AF1195">
            <v>256</v>
          </cell>
          <cell r="AG1195">
            <v>0.86</v>
          </cell>
          <cell r="AH1195">
            <v>66.67</v>
          </cell>
          <cell r="AI1195">
            <v>13.47</v>
          </cell>
          <cell r="AJ1195">
            <v>5.97</v>
          </cell>
          <cell r="AK1195">
            <v>2.4900000000000002</v>
          </cell>
          <cell r="AL1195">
            <v>2523</v>
          </cell>
          <cell r="AM1195">
            <v>713.77</v>
          </cell>
          <cell r="AN1195">
            <v>6.81</v>
          </cell>
          <cell r="AO1195">
            <v>90</v>
          </cell>
        </row>
        <row r="1196">
          <cell r="A1196" t="str">
            <v>Colina</v>
          </cell>
          <cell r="B1196" t="str">
            <v xml:space="preserve"> ¡oportunidad!/josé rabat - piedra roja</v>
          </cell>
          <cell r="C1196">
            <v>445386170</v>
          </cell>
          <cell r="D1196">
            <v>12790</v>
          </cell>
          <cell r="E1196">
            <v>140</v>
          </cell>
          <cell r="F1196">
            <v>630</v>
          </cell>
          <cell r="G1196">
            <v>3</v>
          </cell>
          <cell r="H1196">
            <v>3</v>
          </cell>
          <cell r="I1196">
            <v>2</v>
          </cell>
          <cell r="J1196" t="str">
            <v>30/11/2022</v>
          </cell>
          <cell r="K1196">
            <v>117839</v>
          </cell>
          <cell r="L1196">
            <v>1115239.6200000001</v>
          </cell>
          <cell r="M1196">
            <v>734015.35</v>
          </cell>
          <cell r="N1196">
            <v>57</v>
          </cell>
          <cell r="O1196">
            <v>487.23</v>
          </cell>
          <cell r="P1196">
            <v>0.96</v>
          </cell>
          <cell r="Q1196">
            <v>30</v>
          </cell>
          <cell r="R1196">
            <v>10</v>
          </cell>
          <cell r="S1196">
            <v>632.22</v>
          </cell>
          <cell r="T1196">
            <v>7</v>
          </cell>
          <cell r="U1196">
            <v>1011.29</v>
          </cell>
          <cell r="V1196">
            <v>45.41</v>
          </cell>
          <cell r="W1196">
            <v>1.4295011588942701</v>
          </cell>
          <cell r="X1196">
            <v>1149.29</v>
          </cell>
          <cell r="Y1196">
            <v>14.4</v>
          </cell>
          <cell r="Z1196">
            <v>37.659999999999997</v>
          </cell>
          <cell r="AA1196">
            <v>74060.31</v>
          </cell>
          <cell r="AB1196">
            <v>1.78</v>
          </cell>
          <cell r="AC1196">
            <v>12.23</v>
          </cell>
          <cell r="AD1196">
            <v>10.3</v>
          </cell>
          <cell r="AE1196">
            <v>756</v>
          </cell>
          <cell r="AF1196">
            <v>160</v>
          </cell>
          <cell r="AG1196">
            <v>0.53</v>
          </cell>
          <cell r="AH1196">
            <v>35.71</v>
          </cell>
          <cell r="AI1196">
            <v>25.46</v>
          </cell>
          <cell r="AJ1196">
            <v>8.3000000000000007</v>
          </cell>
          <cell r="AK1196">
            <v>1.34</v>
          </cell>
          <cell r="AL1196">
            <v>1830</v>
          </cell>
          <cell r="AM1196">
            <v>714.93</v>
          </cell>
          <cell r="AN1196">
            <v>9.42</v>
          </cell>
          <cell r="AO1196">
            <v>90</v>
          </cell>
        </row>
        <row r="1197">
          <cell r="A1197" t="str">
            <v>Las Condes</v>
          </cell>
          <cell r="B1197" t="str">
            <v xml:space="preserve"> Apoquindo y jorge vi</v>
          </cell>
          <cell r="C1197">
            <v>609402500</v>
          </cell>
          <cell r="D1197">
            <v>17500</v>
          </cell>
          <cell r="E1197">
            <v>126</v>
          </cell>
          <cell r="F1197">
            <v>310</v>
          </cell>
          <cell r="G1197">
            <v>3</v>
          </cell>
          <cell r="H1197">
            <v>3</v>
          </cell>
          <cell r="I1197">
            <v>0</v>
          </cell>
          <cell r="J1197" t="str">
            <v>30/11/2022</v>
          </cell>
          <cell r="K1197">
            <v>294480</v>
          </cell>
          <cell r="L1197">
            <v>1432747.4</v>
          </cell>
          <cell r="M1197">
            <v>690846.3</v>
          </cell>
          <cell r="N1197">
            <v>22</v>
          </cell>
          <cell r="O1197">
            <v>1097.19</v>
          </cell>
          <cell r="P1197">
            <v>0.37</v>
          </cell>
          <cell r="Q1197">
            <v>12</v>
          </cell>
          <cell r="R1197">
            <v>41</v>
          </cell>
          <cell r="S1197">
            <v>1390.84</v>
          </cell>
          <cell r="T1197">
            <v>3</v>
          </cell>
          <cell r="U1197">
            <v>2099.15</v>
          </cell>
          <cell r="V1197">
            <v>0</v>
          </cell>
          <cell r="W1197">
            <v>3.0235780041461733</v>
          </cell>
          <cell r="X1197">
            <v>1480.51</v>
          </cell>
          <cell r="Y1197">
            <v>2.76</v>
          </cell>
          <cell r="Z1197">
            <v>77.150000000000006</v>
          </cell>
          <cell r="AA1197">
            <v>117284.5</v>
          </cell>
          <cell r="AB1197">
            <v>0</v>
          </cell>
          <cell r="AC1197">
            <v>0.88</v>
          </cell>
          <cell r="AD1197">
            <v>1.31</v>
          </cell>
          <cell r="AE1197">
            <v>664</v>
          </cell>
          <cell r="AF1197">
            <v>397</v>
          </cell>
          <cell r="AG1197">
            <v>0.33</v>
          </cell>
          <cell r="AH1197">
            <v>4</v>
          </cell>
          <cell r="AI1197">
            <v>4.2300000000000004</v>
          </cell>
          <cell r="AJ1197">
            <v>1.71</v>
          </cell>
          <cell r="AK1197">
            <v>0.9</v>
          </cell>
          <cell r="AL1197">
            <v>2301</v>
          </cell>
          <cell r="AM1197">
            <v>839.24</v>
          </cell>
          <cell r="AN1197">
            <v>40.57</v>
          </cell>
          <cell r="AO1197">
            <v>80</v>
          </cell>
        </row>
        <row r="1198">
          <cell r="A1198" t="str">
            <v>Puente Alto</v>
          </cell>
          <cell r="B1198" t="str">
            <v xml:space="preserve"> Puente Alto</v>
          </cell>
          <cell r="C1198">
            <v>69000000</v>
          </cell>
          <cell r="D1198">
            <v>1981.4490000000001</v>
          </cell>
          <cell r="E1198">
            <v>70</v>
          </cell>
          <cell r="F1198">
            <v>84</v>
          </cell>
          <cell r="G1198">
            <v>3</v>
          </cell>
          <cell r="H1198">
            <v>2</v>
          </cell>
          <cell r="I1198">
            <v>2</v>
          </cell>
          <cell r="J1198" t="str">
            <v>30/11/2022</v>
          </cell>
          <cell r="K1198">
            <v>565439</v>
          </cell>
          <cell r="L1198">
            <v>2492680.23</v>
          </cell>
          <cell r="M1198">
            <v>1930758.23</v>
          </cell>
          <cell r="N1198">
            <v>214</v>
          </cell>
          <cell r="O1198">
            <v>532.9</v>
          </cell>
          <cell r="P1198">
            <v>1.25</v>
          </cell>
          <cell r="Q1198">
            <v>106</v>
          </cell>
          <cell r="R1198">
            <v>6</v>
          </cell>
          <cell r="S1198">
            <v>645.05999999999995</v>
          </cell>
          <cell r="T1198">
            <v>15</v>
          </cell>
          <cell r="U1198">
            <v>1378.98</v>
          </cell>
          <cell r="V1198">
            <v>28.19</v>
          </cell>
          <cell r="W1198">
            <v>1.2556730367182511</v>
          </cell>
          <cell r="X1198">
            <v>661.65</v>
          </cell>
          <cell r="Y1198">
            <v>7.67</v>
          </cell>
          <cell r="Z1198">
            <v>51.76</v>
          </cell>
          <cell r="AA1198">
            <v>348064.42</v>
          </cell>
          <cell r="AB1198">
            <v>0.9</v>
          </cell>
          <cell r="AC1198">
            <v>9.34</v>
          </cell>
          <cell r="AD1198">
            <v>69.3</v>
          </cell>
          <cell r="AE1198">
            <v>3624</v>
          </cell>
          <cell r="AF1198">
            <v>875</v>
          </cell>
          <cell r="AG1198">
            <v>0.71</v>
          </cell>
          <cell r="AH1198">
            <v>37.18</v>
          </cell>
          <cell r="AI1198">
            <v>23.31</v>
          </cell>
          <cell r="AJ1198">
            <v>6.78</v>
          </cell>
          <cell r="AK1198">
            <v>1.51</v>
          </cell>
          <cell r="AL1198">
            <v>7593</v>
          </cell>
          <cell r="AM1198">
            <v>800.28</v>
          </cell>
          <cell r="AN1198">
            <v>28.19</v>
          </cell>
          <cell r="AO1198">
            <v>105</v>
          </cell>
        </row>
        <row r="1199">
          <cell r="A1199" t="str">
            <v>Peñalolén</v>
          </cell>
          <cell r="B1199" t="str">
            <v xml:space="preserve"> Juan de Dios Vial Correa 4270</v>
          </cell>
          <cell r="C1199">
            <v>459663600</v>
          </cell>
          <cell r="D1199">
            <v>13200</v>
          </cell>
          <cell r="E1199">
            <v>164</v>
          </cell>
          <cell r="F1199">
            <v>362</v>
          </cell>
          <cell r="G1199">
            <v>4</v>
          </cell>
          <cell r="H1199">
            <v>4</v>
          </cell>
          <cell r="I1199">
            <v>2</v>
          </cell>
          <cell r="J1199" t="str">
            <v>30/11/2022</v>
          </cell>
          <cell r="K1199">
            <v>241394</v>
          </cell>
          <cell r="L1199">
            <v>1367424.45</v>
          </cell>
          <cell r="M1199">
            <v>785309.42</v>
          </cell>
          <cell r="N1199">
            <v>86</v>
          </cell>
          <cell r="O1199">
            <v>546.67999999999995</v>
          </cell>
          <cell r="P1199">
            <v>0.83</v>
          </cell>
          <cell r="Q1199">
            <v>37</v>
          </cell>
          <cell r="R1199">
            <v>15</v>
          </cell>
          <cell r="S1199">
            <v>760.66</v>
          </cell>
          <cell r="T1199">
            <v>11</v>
          </cell>
          <cell r="U1199">
            <v>1067.57</v>
          </cell>
          <cell r="V1199">
            <v>131.37</v>
          </cell>
          <cell r="W1199">
            <v>1.3867982301006019</v>
          </cell>
          <cell r="X1199">
            <v>953.54</v>
          </cell>
          <cell r="Y1199">
            <v>5.89</v>
          </cell>
          <cell r="Z1199">
            <v>50.86</v>
          </cell>
          <cell r="AA1199">
            <v>124131.04</v>
          </cell>
          <cell r="AB1199">
            <v>0.84</v>
          </cell>
          <cell r="AC1199">
            <v>12.55</v>
          </cell>
          <cell r="AD1199">
            <v>26.33</v>
          </cell>
          <cell r="AE1199">
            <v>1175</v>
          </cell>
          <cell r="AF1199">
            <v>289</v>
          </cell>
          <cell r="AG1199">
            <v>0.56000000000000005</v>
          </cell>
          <cell r="AH1199">
            <v>31.03</v>
          </cell>
          <cell r="AI1199">
            <v>26.28</v>
          </cell>
          <cell r="AJ1199">
            <v>8.4700000000000006</v>
          </cell>
          <cell r="AK1199">
            <v>2.84</v>
          </cell>
          <cell r="AL1199">
            <v>5910</v>
          </cell>
          <cell r="AM1199">
            <v>673.4</v>
          </cell>
          <cell r="AN1199">
            <v>21.78</v>
          </cell>
          <cell r="AO1199">
            <v>90</v>
          </cell>
        </row>
        <row r="1200">
          <cell r="A1200" t="str">
            <v>Cerro Navia</v>
          </cell>
          <cell r="B1200" t="str">
            <v xml:space="preserve"> Cerro Navia</v>
          </cell>
          <cell r="C1200">
            <v>165000000</v>
          </cell>
          <cell r="D1200">
            <v>4738.2479999999996</v>
          </cell>
          <cell r="E1200">
            <v>124</v>
          </cell>
          <cell r="F1200">
            <v>300</v>
          </cell>
          <cell r="G1200">
            <v>3</v>
          </cell>
          <cell r="H1200">
            <v>2</v>
          </cell>
          <cell r="I1200">
            <v>1</v>
          </cell>
          <cell r="J1200" t="str">
            <v>30/11/2022</v>
          </cell>
          <cell r="K1200">
            <v>132401</v>
          </cell>
          <cell r="L1200">
            <v>786372.48</v>
          </cell>
          <cell r="M1200">
            <v>291964.59000000003</v>
          </cell>
          <cell r="N1200">
            <v>63</v>
          </cell>
          <cell r="O1200">
            <v>278.31</v>
          </cell>
          <cell r="P1200">
            <v>0.93</v>
          </cell>
          <cell r="Q1200">
            <v>34</v>
          </cell>
          <cell r="R1200">
            <v>0</v>
          </cell>
          <cell r="S1200">
            <v>362.07</v>
          </cell>
          <cell r="T1200">
            <v>8</v>
          </cell>
          <cell r="U1200">
            <v>753.93</v>
          </cell>
          <cell r="V1200">
            <v>25.29</v>
          </cell>
          <cell r="W1200">
            <v>2.1345046435203114</v>
          </cell>
          <cell r="X1200">
            <v>767.61</v>
          </cell>
          <cell r="Y1200">
            <v>6.93</v>
          </cell>
          <cell r="Z1200">
            <v>28.76</v>
          </cell>
          <cell r="AA1200">
            <v>65353.69</v>
          </cell>
          <cell r="AB1200">
            <v>0.28999999999999998</v>
          </cell>
          <cell r="AC1200">
            <v>17.489999999999998</v>
          </cell>
          <cell r="AD1200">
            <v>81.12</v>
          </cell>
          <cell r="AE1200">
            <v>1039</v>
          </cell>
          <cell r="AF1200">
            <v>123</v>
          </cell>
          <cell r="AG1200">
            <v>0.82</v>
          </cell>
          <cell r="AH1200">
            <v>19</v>
          </cell>
          <cell r="AI1200">
            <v>34.64</v>
          </cell>
          <cell r="AJ1200">
            <v>12.84</v>
          </cell>
          <cell r="AK1200">
            <v>4.4800000000000004</v>
          </cell>
          <cell r="AL1200">
            <v>4872</v>
          </cell>
          <cell r="AM1200">
            <v>510.54</v>
          </cell>
          <cell r="AN1200">
            <v>2.75</v>
          </cell>
          <cell r="AO1200">
            <v>110</v>
          </cell>
        </row>
        <row r="1201">
          <cell r="A1201" t="str">
            <v>Maipú</v>
          </cell>
          <cell r="B1201" t="str">
            <v xml:space="preserve"> La piramide/progreso</v>
          </cell>
          <cell r="C1201">
            <v>125000000</v>
          </cell>
          <cell r="D1201">
            <v>3589.5819999999999</v>
          </cell>
          <cell r="E1201">
            <v>99</v>
          </cell>
          <cell r="F1201">
            <v>127</v>
          </cell>
          <cell r="G1201">
            <v>5</v>
          </cell>
          <cell r="H1201">
            <v>2</v>
          </cell>
          <cell r="I1201">
            <v>0</v>
          </cell>
          <cell r="J1201" t="str">
            <v>30/11/2022</v>
          </cell>
          <cell r="K1201">
            <v>517393</v>
          </cell>
          <cell r="L1201">
            <v>2847701.93</v>
          </cell>
          <cell r="M1201">
            <v>1791808.5</v>
          </cell>
          <cell r="N1201">
            <v>185</v>
          </cell>
          <cell r="O1201">
            <v>384.19</v>
          </cell>
          <cell r="P1201">
            <v>1.33</v>
          </cell>
          <cell r="Q1201">
            <v>101</v>
          </cell>
          <cell r="R1201">
            <v>8</v>
          </cell>
          <cell r="S1201">
            <v>538.27</v>
          </cell>
          <cell r="T1201">
            <v>16</v>
          </cell>
          <cell r="U1201">
            <v>1258.33</v>
          </cell>
          <cell r="V1201">
            <v>35.22</v>
          </cell>
          <cell r="W1201">
            <v>2.1906116079118543</v>
          </cell>
          <cell r="X1201">
            <v>848.94</v>
          </cell>
          <cell r="Y1201">
            <v>8.2100000000000009</v>
          </cell>
          <cell r="Z1201">
            <v>53.33</v>
          </cell>
          <cell r="AA1201">
            <v>274737.43</v>
          </cell>
          <cell r="AB1201">
            <v>0.89</v>
          </cell>
          <cell r="AC1201">
            <v>6.81</v>
          </cell>
          <cell r="AD1201">
            <v>44</v>
          </cell>
          <cell r="AE1201">
            <v>3405</v>
          </cell>
          <cell r="AF1201">
            <v>574</v>
          </cell>
          <cell r="AG1201">
            <v>0.7</v>
          </cell>
          <cell r="AH1201">
            <v>40.74</v>
          </cell>
          <cell r="AI1201">
            <v>13.22</v>
          </cell>
          <cell r="AJ1201">
            <v>4.8</v>
          </cell>
          <cell r="AK1201">
            <v>1.69</v>
          </cell>
          <cell r="AL1201">
            <v>6715</v>
          </cell>
          <cell r="AM1201">
            <v>843.15</v>
          </cell>
          <cell r="AN1201">
            <v>23.75</v>
          </cell>
          <cell r="AO1201">
            <v>110</v>
          </cell>
        </row>
        <row r="1202">
          <cell r="A1202" t="str">
            <v>Puente Alto</v>
          </cell>
          <cell r="B1202" t="str">
            <v xml:space="preserve"> Puente Alto</v>
          </cell>
          <cell r="C1202">
            <v>260000000</v>
          </cell>
          <cell r="D1202">
            <v>7466.33</v>
          </cell>
          <cell r="E1202">
            <v>136</v>
          </cell>
          <cell r="F1202">
            <v>205</v>
          </cell>
          <cell r="G1202">
            <v>5</v>
          </cell>
          <cell r="H1202">
            <v>3</v>
          </cell>
          <cell r="I1202">
            <v>1</v>
          </cell>
          <cell r="J1202" t="str">
            <v>30/11/2022</v>
          </cell>
          <cell r="K1202">
            <v>565439</v>
          </cell>
          <cell r="L1202">
            <v>2492680.23</v>
          </cell>
          <cell r="M1202">
            <v>1930758.23</v>
          </cell>
          <cell r="N1202">
            <v>214</v>
          </cell>
          <cell r="O1202">
            <v>532.9</v>
          </cell>
          <cell r="P1202">
            <v>1.25</v>
          </cell>
          <cell r="Q1202">
            <v>106</v>
          </cell>
          <cell r="R1202">
            <v>6</v>
          </cell>
          <cell r="S1202">
            <v>645.05999999999995</v>
          </cell>
          <cell r="T1202">
            <v>15</v>
          </cell>
          <cell r="U1202">
            <v>1378.98</v>
          </cell>
          <cell r="V1202">
            <v>28.19</v>
          </cell>
          <cell r="W1202">
            <v>1.2556730367182511</v>
          </cell>
          <cell r="X1202">
            <v>661.65</v>
          </cell>
          <cell r="Y1202">
            <v>7.67</v>
          </cell>
          <cell r="Z1202">
            <v>51.76</v>
          </cell>
          <cell r="AA1202">
            <v>348064.42</v>
          </cell>
          <cell r="AB1202">
            <v>0.9</v>
          </cell>
          <cell r="AC1202">
            <v>9.34</v>
          </cell>
          <cell r="AD1202">
            <v>69.3</v>
          </cell>
          <cell r="AE1202">
            <v>3624</v>
          </cell>
          <cell r="AF1202">
            <v>875</v>
          </cell>
          <cell r="AG1202">
            <v>0.71</v>
          </cell>
          <cell r="AH1202">
            <v>37.18</v>
          </cell>
          <cell r="AI1202">
            <v>23.31</v>
          </cell>
          <cell r="AJ1202">
            <v>6.78</v>
          </cell>
          <cell r="AK1202">
            <v>1.51</v>
          </cell>
          <cell r="AL1202">
            <v>7593</v>
          </cell>
          <cell r="AM1202">
            <v>800.28</v>
          </cell>
          <cell r="AN1202">
            <v>28.19</v>
          </cell>
          <cell r="AO1202">
            <v>105</v>
          </cell>
        </row>
        <row r="1203">
          <cell r="A1203" t="str">
            <v>Quinta Normal</v>
          </cell>
          <cell r="B1203" t="str">
            <v xml:space="preserve"> Victor Hugo/Augusto Matte</v>
          </cell>
          <cell r="C1203">
            <v>341265400</v>
          </cell>
          <cell r="D1203">
            <v>9800</v>
          </cell>
          <cell r="E1203">
            <v>150</v>
          </cell>
          <cell r="F1203">
            <v>300</v>
          </cell>
          <cell r="G1203">
            <v>4</v>
          </cell>
          <cell r="H1203">
            <v>4</v>
          </cell>
          <cell r="I1203">
            <v>1</v>
          </cell>
          <cell r="J1203" t="str">
            <v>30/11/2022</v>
          </cell>
          <cell r="K1203">
            <v>109784</v>
          </cell>
          <cell r="L1203">
            <v>398697.29</v>
          </cell>
          <cell r="M1203">
            <v>139118.69</v>
          </cell>
          <cell r="N1203">
            <v>68</v>
          </cell>
          <cell r="O1203">
            <v>323.08999999999997</v>
          </cell>
          <cell r="P1203">
            <v>1.52</v>
          </cell>
          <cell r="Q1203">
            <v>39</v>
          </cell>
          <cell r="R1203">
            <v>0</v>
          </cell>
          <cell r="S1203">
            <v>415.54</v>
          </cell>
          <cell r="T1203">
            <v>8</v>
          </cell>
          <cell r="U1203">
            <v>799.68</v>
          </cell>
          <cell r="V1203">
            <v>103.49</v>
          </cell>
          <cell r="W1203">
            <v>1.4540240178461712</v>
          </cell>
          <cell r="X1203">
            <v>915.73</v>
          </cell>
          <cell r="Y1203">
            <v>8.27</v>
          </cell>
          <cell r="Z1203">
            <v>13.4</v>
          </cell>
          <cell r="AA1203">
            <v>60608</v>
          </cell>
          <cell r="AB1203">
            <v>0</v>
          </cell>
          <cell r="AC1203">
            <v>14.7</v>
          </cell>
          <cell r="AD1203">
            <v>28.55</v>
          </cell>
          <cell r="AE1203">
            <v>1818</v>
          </cell>
          <cell r="AF1203">
            <v>252</v>
          </cell>
          <cell r="AG1203">
            <v>1.59</v>
          </cell>
          <cell r="AH1203">
            <v>15.63</v>
          </cell>
          <cell r="AI1203">
            <v>23.48</v>
          </cell>
          <cell r="AJ1203">
            <v>9.07</v>
          </cell>
          <cell r="AK1203">
            <v>3.63</v>
          </cell>
          <cell r="AL1203">
            <v>3376</v>
          </cell>
          <cell r="AM1203">
            <v>657.24</v>
          </cell>
          <cell r="AN1203">
            <v>10.29</v>
          </cell>
          <cell r="AO1203">
            <v>85</v>
          </cell>
        </row>
        <row r="1204">
          <cell r="A1204" t="str">
            <v>Puente Alto</v>
          </cell>
          <cell r="B1204" t="str">
            <v xml:space="preserve"> Puente Alto</v>
          </cell>
          <cell r="C1204">
            <v>190000000</v>
          </cell>
          <cell r="D1204">
            <v>5456.1639999999998</v>
          </cell>
          <cell r="E1204">
            <v>155</v>
          </cell>
          <cell r="F1204">
            <v>150</v>
          </cell>
          <cell r="G1204">
            <v>4</v>
          </cell>
          <cell r="H1204">
            <v>3</v>
          </cell>
          <cell r="I1204">
            <v>2</v>
          </cell>
          <cell r="J1204" t="str">
            <v>30/11/2022</v>
          </cell>
          <cell r="K1204">
            <v>565439</v>
          </cell>
          <cell r="L1204">
            <v>2492680.23</v>
          </cell>
          <cell r="M1204">
            <v>1930758.23</v>
          </cell>
          <cell r="N1204">
            <v>214</v>
          </cell>
          <cell r="O1204">
            <v>532.9</v>
          </cell>
          <cell r="P1204">
            <v>1.25</v>
          </cell>
          <cell r="Q1204">
            <v>106</v>
          </cell>
          <cell r="R1204">
            <v>6</v>
          </cell>
          <cell r="S1204">
            <v>645.05999999999995</v>
          </cell>
          <cell r="T1204">
            <v>15</v>
          </cell>
          <cell r="U1204">
            <v>1378.98</v>
          </cell>
          <cell r="V1204">
            <v>28.19</v>
          </cell>
          <cell r="W1204">
            <v>1.2556730367182511</v>
          </cell>
          <cell r="X1204">
            <v>661.65</v>
          </cell>
          <cell r="Y1204">
            <v>7.67</v>
          </cell>
          <cell r="Z1204">
            <v>51.76</v>
          </cell>
          <cell r="AA1204">
            <v>348064.42</v>
          </cell>
          <cell r="AB1204">
            <v>0.9</v>
          </cell>
          <cell r="AC1204">
            <v>9.34</v>
          </cell>
          <cell r="AD1204">
            <v>69.3</v>
          </cell>
          <cell r="AE1204">
            <v>3624</v>
          </cell>
          <cell r="AF1204">
            <v>875</v>
          </cell>
          <cell r="AG1204">
            <v>0.71</v>
          </cell>
          <cell r="AH1204">
            <v>37.18</v>
          </cell>
          <cell r="AI1204">
            <v>23.31</v>
          </cell>
          <cell r="AJ1204">
            <v>6.78</v>
          </cell>
          <cell r="AK1204">
            <v>1.51</v>
          </cell>
          <cell r="AL1204">
            <v>7593</v>
          </cell>
          <cell r="AM1204">
            <v>800.28</v>
          </cell>
          <cell r="AN1204">
            <v>28.19</v>
          </cell>
          <cell r="AO1204">
            <v>105</v>
          </cell>
        </row>
        <row r="1205">
          <cell r="A1205" t="str">
            <v>Puente Alto</v>
          </cell>
          <cell r="B1205" t="str">
            <v xml:space="preserve"> Puente Alto</v>
          </cell>
          <cell r="C1205">
            <v>60000000</v>
          </cell>
          <cell r="D1205">
            <v>1722.999</v>
          </cell>
          <cell r="E1205">
            <v>65</v>
          </cell>
          <cell r="F1205">
            <v>105</v>
          </cell>
          <cell r="G1205">
            <v>4</v>
          </cell>
          <cell r="H1205">
            <v>1</v>
          </cell>
          <cell r="I1205">
            <v>1</v>
          </cell>
          <cell r="J1205" t="str">
            <v>30/11/2022</v>
          </cell>
          <cell r="K1205">
            <v>565439</v>
          </cell>
          <cell r="L1205">
            <v>2492680.23</v>
          </cell>
          <cell r="M1205">
            <v>1930758.23</v>
          </cell>
          <cell r="N1205">
            <v>214</v>
          </cell>
          <cell r="O1205">
            <v>532.9</v>
          </cell>
          <cell r="P1205">
            <v>1.25</v>
          </cell>
          <cell r="Q1205">
            <v>106</v>
          </cell>
          <cell r="R1205">
            <v>6</v>
          </cell>
          <cell r="S1205">
            <v>645.05999999999995</v>
          </cell>
          <cell r="T1205">
            <v>15</v>
          </cell>
          <cell r="U1205">
            <v>1378.98</v>
          </cell>
          <cell r="V1205">
            <v>28.19</v>
          </cell>
          <cell r="W1205">
            <v>1.2556730367182511</v>
          </cell>
          <cell r="X1205">
            <v>661.65</v>
          </cell>
          <cell r="Y1205">
            <v>7.67</v>
          </cell>
          <cell r="Z1205">
            <v>51.76</v>
          </cell>
          <cell r="AA1205">
            <v>348064.42</v>
          </cell>
          <cell r="AB1205">
            <v>0.9</v>
          </cell>
          <cell r="AC1205">
            <v>9.34</v>
          </cell>
          <cell r="AD1205">
            <v>69.3</v>
          </cell>
          <cell r="AE1205">
            <v>3624</v>
          </cell>
          <cell r="AF1205">
            <v>875</v>
          </cell>
          <cell r="AG1205">
            <v>0.71</v>
          </cell>
          <cell r="AH1205">
            <v>37.18</v>
          </cell>
          <cell r="AI1205">
            <v>23.31</v>
          </cell>
          <cell r="AJ1205">
            <v>6.78</v>
          </cell>
          <cell r="AK1205">
            <v>1.51</v>
          </cell>
          <cell r="AL1205">
            <v>7593</v>
          </cell>
          <cell r="AM1205">
            <v>800.28</v>
          </cell>
          <cell r="AN1205">
            <v>28.19</v>
          </cell>
          <cell r="AO1205">
            <v>105</v>
          </cell>
        </row>
        <row r="1206">
          <cell r="A1206" t="str">
            <v>La Reina</v>
          </cell>
          <cell r="B1206" t="str">
            <v xml:space="preserve"> La Reina</v>
          </cell>
          <cell r="C1206">
            <v>243761000</v>
          </cell>
          <cell r="D1206">
            <v>7000</v>
          </cell>
          <cell r="E1206">
            <v>75</v>
          </cell>
          <cell r="F1206">
            <v>128</v>
          </cell>
          <cell r="G1206">
            <v>3</v>
          </cell>
          <cell r="H1206">
            <v>2</v>
          </cell>
          <cell r="I1206">
            <v>0</v>
          </cell>
          <cell r="J1206" t="str">
            <v>30/11/2022</v>
          </cell>
          <cell r="K1206">
            <v>92678</v>
          </cell>
          <cell r="L1206">
            <v>1296980.73</v>
          </cell>
          <cell r="M1206">
            <v>190795.89</v>
          </cell>
          <cell r="N1206">
            <v>28</v>
          </cell>
          <cell r="O1206">
            <v>636.16</v>
          </cell>
          <cell r="P1206">
            <v>0.82</v>
          </cell>
          <cell r="Q1206">
            <v>15</v>
          </cell>
          <cell r="R1206">
            <v>17</v>
          </cell>
          <cell r="S1206">
            <v>783.55</v>
          </cell>
          <cell r="T1206">
            <v>4</v>
          </cell>
          <cell r="U1206">
            <v>1244.3399999999999</v>
          </cell>
          <cell r="V1206">
            <v>0</v>
          </cell>
          <cell r="W1206">
            <v>1.7040330196173972</v>
          </cell>
          <cell r="X1206">
            <v>1393.46</v>
          </cell>
          <cell r="Y1206">
            <v>3.3</v>
          </cell>
          <cell r="Z1206">
            <v>33.53</v>
          </cell>
          <cell r="AA1206">
            <v>46581.770000000004</v>
          </cell>
          <cell r="AB1206">
            <v>3.88</v>
          </cell>
          <cell r="AC1206">
            <v>4.92</v>
          </cell>
          <cell r="AD1206">
            <v>6.16</v>
          </cell>
          <cell r="AE1206">
            <v>379</v>
          </cell>
          <cell r="AF1206">
            <v>103</v>
          </cell>
          <cell r="AG1206">
            <v>0.49</v>
          </cell>
          <cell r="AH1206">
            <v>26.67</v>
          </cell>
          <cell r="AI1206">
            <v>6.94</v>
          </cell>
          <cell r="AJ1206">
            <v>3.21</v>
          </cell>
          <cell r="AK1206">
            <v>1.23</v>
          </cell>
          <cell r="AL1206">
            <v>1106</v>
          </cell>
          <cell r="AM1206">
            <v>810.3</v>
          </cell>
          <cell r="AN1206">
            <v>17.28</v>
          </cell>
          <cell r="AO1206">
            <v>90</v>
          </cell>
        </row>
        <row r="1207">
          <cell r="A1207" t="str">
            <v>La Florida</v>
          </cell>
          <cell r="B1207" t="str">
            <v xml:space="preserve"> La Florida</v>
          </cell>
          <cell r="C1207">
            <v>121880500</v>
          </cell>
          <cell r="D1207">
            <v>3500</v>
          </cell>
          <cell r="E1207">
            <v>84</v>
          </cell>
          <cell r="F1207">
            <v>171</v>
          </cell>
          <cell r="G1207">
            <v>2</v>
          </cell>
          <cell r="H1207">
            <v>2</v>
          </cell>
          <cell r="I1207">
            <v>0</v>
          </cell>
          <cell r="J1207" t="str">
            <v>30/11/2022</v>
          </cell>
          <cell r="K1207">
            <v>366376</v>
          </cell>
          <cell r="L1207">
            <v>1375949.93</v>
          </cell>
          <cell r="M1207">
            <v>1159154.1100000001</v>
          </cell>
          <cell r="N1207">
            <v>182</v>
          </cell>
          <cell r="O1207">
            <v>427.54</v>
          </cell>
          <cell r="P1207">
            <v>1.32</v>
          </cell>
          <cell r="Q1207">
            <v>107</v>
          </cell>
          <cell r="R1207">
            <v>13</v>
          </cell>
          <cell r="S1207">
            <v>556.75</v>
          </cell>
          <cell r="T1207">
            <v>19</v>
          </cell>
          <cell r="U1207">
            <v>1171.98</v>
          </cell>
          <cell r="V1207">
            <v>54.97</v>
          </cell>
          <cell r="W1207">
            <v>2.0681218214481398</v>
          </cell>
          <cell r="X1207">
            <v>1012.89</v>
          </cell>
          <cell r="Y1207">
            <v>5.3</v>
          </cell>
          <cell r="Z1207">
            <v>52.79</v>
          </cell>
          <cell r="AA1207">
            <v>180044.42</v>
          </cell>
          <cell r="AB1207">
            <v>1.3</v>
          </cell>
          <cell r="AC1207">
            <v>7.5</v>
          </cell>
          <cell r="AD1207">
            <v>42.24</v>
          </cell>
          <cell r="AE1207">
            <v>2814</v>
          </cell>
          <cell r="AF1207">
            <v>736</v>
          </cell>
          <cell r="AG1207">
            <v>0.89</v>
          </cell>
          <cell r="AH1207">
            <v>57.58</v>
          </cell>
          <cell r="AI1207">
            <v>18.989999999999998</v>
          </cell>
          <cell r="AJ1207">
            <v>5.59</v>
          </cell>
          <cell r="AK1207">
            <v>2.12</v>
          </cell>
          <cell r="AL1207">
            <v>6098</v>
          </cell>
          <cell r="AM1207">
            <v>810.97</v>
          </cell>
          <cell r="AN1207">
            <v>15.28</v>
          </cell>
          <cell r="AO1207">
            <v>90</v>
          </cell>
        </row>
        <row r="1208">
          <cell r="A1208" t="str">
            <v>Lo Espejo</v>
          </cell>
          <cell r="B1208" t="str">
            <v xml:space="preserve"> Los laureles</v>
          </cell>
          <cell r="C1208">
            <v>150000000</v>
          </cell>
          <cell r="D1208">
            <v>4307.4979999999996</v>
          </cell>
          <cell r="E1208">
            <v>181</v>
          </cell>
          <cell r="F1208">
            <v>225</v>
          </cell>
          <cell r="G1208">
            <v>5</v>
          </cell>
          <cell r="H1208">
            <v>3</v>
          </cell>
          <cell r="I1208">
            <v>1</v>
          </cell>
          <cell r="J1208" t="str">
            <v>30/11/2022</v>
          </cell>
          <cell r="K1208">
            <v>98651</v>
          </cell>
          <cell r="L1208">
            <v>430503.44</v>
          </cell>
          <cell r="M1208">
            <v>229264.55</v>
          </cell>
          <cell r="N1208">
            <v>56</v>
          </cell>
          <cell r="O1208">
            <v>271.47000000000003</v>
          </cell>
          <cell r="P1208">
            <v>0.95</v>
          </cell>
          <cell r="Q1208">
            <v>25</v>
          </cell>
          <cell r="R1208">
            <v>0</v>
          </cell>
          <cell r="S1208">
            <v>331.7</v>
          </cell>
          <cell r="T1208">
            <v>8</v>
          </cell>
          <cell r="U1208">
            <v>809.37</v>
          </cell>
          <cell r="V1208">
            <v>43.75</v>
          </cell>
          <cell r="W1208">
            <v>1.2023886315936827</v>
          </cell>
          <cell r="X1208">
            <v>759.76</v>
          </cell>
          <cell r="Y1208">
            <v>11.14</v>
          </cell>
          <cell r="Z1208">
            <v>10.96</v>
          </cell>
          <cell r="AA1208">
            <v>51219.65</v>
          </cell>
          <cell r="AB1208">
            <v>0</v>
          </cell>
          <cell r="AC1208">
            <v>14.85</v>
          </cell>
          <cell r="AD1208">
            <v>67.459999999999994</v>
          </cell>
          <cell r="AE1208">
            <v>1126</v>
          </cell>
          <cell r="AF1208">
            <v>353</v>
          </cell>
          <cell r="AG1208">
            <v>1.43</v>
          </cell>
          <cell r="AH1208">
            <v>42</v>
          </cell>
          <cell r="AI1208">
            <v>37.5</v>
          </cell>
          <cell r="AJ1208">
            <v>12.07</v>
          </cell>
          <cell r="AK1208">
            <v>4.83</v>
          </cell>
          <cell r="AL1208">
            <v>3524</v>
          </cell>
          <cell r="AM1208">
            <v>532.98</v>
          </cell>
          <cell r="AN1208">
            <v>2.94</v>
          </cell>
          <cell r="AO1208">
            <v>130</v>
          </cell>
        </row>
        <row r="1209">
          <cell r="A1209" t="str">
            <v>Padre Hurtado</v>
          </cell>
          <cell r="B1209" t="str">
            <v xml:space="preserve"> rodolfo jaramillo 2718</v>
          </cell>
          <cell r="C1209">
            <v>158444650</v>
          </cell>
          <cell r="D1209">
            <v>4550</v>
          </cell>
          <cell r="E1209">
            <v>84</v>
          </cell>
          <cell r="F1209">
            <v>169</v>
          </cell>
          <cell r="G1209">
            <v>3</v>
          </cell>
          <cell r="H1209">
            <v>3</v>
          </cell>
          <cell r="I1209">
            <v>2</v>
          </cell>
          <cell r="J1209" t="str">
            <v>30/11/2022</v>
          </cell>
          <cell r="K1209">
            <v>54922</v>
          </cell>
          <cell r="L1209">
            <v>393787.75</v>
          </cell>
          <cell r="M1209">
            <v>279950.21999999997</v>
          </cell>
          <cell r="N1209">
            <v>30</v>
          </cell>
          <cell r="O1209">
            <v>704.4</v>
          </cell>
          <cell r="P1209">
            <v>1.37</v>
          </cell>
          <cell r="Q1209">
            <v>16</v>
          </cell>
          <cell r="R1209">
            <v>1</v>
          </cell>
          <cell r="S1209">
            <v>783.78</v>
          </cell>
          <cell r="T1209">
            <v>2</v>
          </cell>
          <cell r="U1209">
            <v>1535.72</v>
          </cell>
          <cell r="V1209">
            <v>0</v>
          </cell>
          <cell r="W1209">
            <v>1.8638690289237183</v>
          </cell>
          <cell r="X1209">
            <v>735.83</v>
          </cell>
          <cell r="Y1209">
            <v>37.47</v>
          </cell>
          <cell r="Z1209">
            <v>32.25</v>
          </cell>
          <cell r="AA1209">
            <v>35201.799999999996</v>
          </cell>
          <cell r="AB1209">
            <v>7.87</v>
          </cell>
          <cell r="AC1209">
            <v>17.43</v>
          </cell>
          <cell r="AD1209">
            <v>39.33</v>
          </cell>
          <cell r="AE1209">
            <v>316</v>
          </cell>
          <cell r="AF1209">
            <v>31</v>
          </cell>
          <cell r="AG1209">
            <v>0.48</v>
          </cell>
          <cell r="AH1209">
            <v>40</v>
          </cell>
          <cell r="AI1209">
            <v>21.62</v>
          </cell>
          <cell r="AJ1209">
            <v>8.2100000000000009</v>
          </cell>
          <cell r="AK1209">
            <v>1.88</v>
          </cell>
          <cell r="AL1209">
            <v>1154</v>
          </cell>
          <cell r="AM1209">
            <v>683.05</v>
          </cell>
          <cell r="AN1209">
            <v>1.0900000000000001</v>
          </cell>
          <cell r="AO1209">
            <v>120</v>
          </cell>
        </row>
        <row r="1210">
          <cell r="A1210" t="str">
            <v>Huechuraba</v>
          </cell>
          <cell r="B1210" t="str">
            <v xml:space="preserve"> Pedro fontova</v>
          </cell>
          <cell r="C1210">
            <v>355194600</v>
          </cell>
          <cell r="D1210">
            <v>10200</v>
          </cell>
          <cell r="E1210">
            <v>160</v>
          </cell>
          <cell r="F1210">
            <v>318</v>
          </cell>
          <cell r="G1210">
            <v>5</v>
          </cell>
          <cell r="H1210">
            <v>4</v>
          </cell>
          <cell r="I1210">
            <v>1</v>
          </cell>
          <cell r="J1210" t="str">
            <v>30/11/2022</v>
          </cell>
          <cell r="K1210">
            <v>98500</v>
          </cell>
          <cell r="L1210">
            <v>1061523.43</v>
          </cell>
          <cell r="M1210">
            <v>299286.88</v>
          </cell>
          <cell r="N1210">
            <v>30</v>
          </cell>
          <cell r="O1210">
            <v>795.39</v>
          </cell>
          <cell r="P1210">
            <v>0.5</v>
          </cell>
          <cell r="Q1210">
            <v>13</v>
          </cell>
          <cell r="R1210">
            <v>6</v>
          </cell>
          <cell r="S1210">
            <v>1331.51</v>
          </cell>
          <cell r="T1210">
            <v>5</v>
          </cell>
          <cell r="U1210">
            <v>1313.16</v>
          </cell>
          <cell r="V1210">
            <v>55.17</v>
          </cell>
          <cell r="W1210">
            <v>1.6514083725539832</v>
          </cell>
          <cell r="X1210">
            <v>1032.25</v>
          </cell>
          <cell r="Y1210">
            <v>5.84</v>
          </cell>
          <cell r="Z1210">
            <v>44.94</v>
          </cell>
          <cell r="AA1210">
            <v>52906.28</v>
          </cell>
          <cell r="AB1210">
            <v>0</v>
          </cell>
          <cell r="AC1210">
            <v>12.76</v>
          </cell>
          <cell r="AD1210">
            <v>7.96</v>
          </cell>
          <cell r="AE1210">
            <v>778</v>
          </cell>
          <cell r="AF1210">
            <v>181</v>
          </cell>
          <cell r="AG1210">
            <v>0.87</v>
          </cell>
          <cell r="AH1210">
            <v>18</v>
          </cell>
          <cell r="AI1210">
            <v>28.84</v>
          </cell>
          <cell r="AJ1210">
            <v>8.08</v>
          </cell>
          <cell r="AK1210">
            <v>2.64</v>
          </cell>
          <cell r="AL1210">
            <v>2331</v>
          </cell>
          <cell r="AM1210">
            <v>690.32</v>
          </cell>
          <cell r="AN1210">
            <v>1.96</v>
          </cell>
          <cell r="AO1210">
            <v>90</v>
          </cell>
        </row>
        <row r="1211">
          <cell r="A1211" t="str">
            <v>Puente Alto</v>
          </cell>
          <cell r="B1211" t="str">
            <v xml:space="preserve"> Puente Alto</v>
          </cell>
          <cell r="C1211">
            <v>161021552</v>
          </cell>
          <cell r="D1211">
            <v>4624</v>
          </cell>
          <cell r="E1211">
            <v>190</v>
          </cell>
          <cell r="F1211">
            <v>200</v>
          </cell>
          <cell r="G1211">
            <v>4</v>
          </cell>
          <cell r="H1211">
            <v>2</v>
          </cell>
          <cell r="I1211">
            <v>1</v>
          </cell>
          <cell r="J1211" t="str">
            <v>30/11/2022</v>
          </cell>
          <cell r="K1211">
            <v>565439</v>
          </cell>
          <cell r="L1211">
            <v>2492680.23</v>
          </cell>
          <cell r="M1211">
            <v>1930758.23</v>
          </cell>
          <cell r="N1211">
            <v>214</v>
          </cell>
          <cell r="O1211">
            <v>532.9</v>
          </cell>
          <cell r="P1211">
            <v>1.25</v>
          </cell>
          <cell r="Q1211">
            <v>106</v>
          </cell>
          <cell r="R1211">
            <v>6</v>
          </cell>
          <cell r="S1211">
            <v>645.05999999999995</v>
          </cell>
          <cell r="T1211">
            <v>15</v>
          </cell>
          <cell r="U1211">
            <v>1378.98</v>
          </cell>
          <cell r="V1211">
            <v>28.19</v>
          </cell>
          <cell r="W1211">
            <v>1.2556730367182511</v>
          </cell>
          <cell r="X1211">
            <v>661.65</v>
          </cell>
          <cell r="Y1211">
            <v>7.67</v>
          </cell>
          <cell r="Z1211">
            <v>51.76</v>
          </cell>
          <cell r="AA1211">
            <v>348064.42</v>
          </cell>
          <cell r="AB1211">
            <v>0.9</v>
          </cell>
          <cell r="AC1211">
            <v>9.34</v>
          </cell>
          <cell r="AD1211">
            <v>69.3</v>
          </cell>
          <cell r="AE1211">
            <v>3624</v>
          </cell>
          <cell r="AF1211">
            <v>875</v>
          </cell>
          <cell r="AG1211">
            <v>0.71</v>
          </cell>
          <cell r="AH1211">
            <v>37.18</v>
          </cell>
          <cell r="AI1211">
            <v>23.31</v>
          </cell>
          <cell r="AJ1211">
            <v>6.78</v>
          </cell>
          <cell r="AK1211">
            <v>1.51</v>
          </cell>
          <cell r="AL1211">
            <v>7593</v>
          </cell>
          <cell r="AM1211">
            <v>800.28</v>
          </cell>
          <cell r="AN1211">
            <v>28.19</v>
          </cell>
          <cell r="AO1211">
            <v>105</v>
          </cell>
        </row>
        <row r="1212">
          <cell r="A1212" t="str">
            <v>Vitacura</v>
          </cell>
          <cell r="B1212" t="str">
            <v xml:space="preserve"> Sport Frances</v>
          </cell>
          <cell r="C1212">
            <v>588508700</v>
          </cell>
          <cell r="D1212">
            <v>16900</v>
          </cell>
          <cell r="E1212">
            <v>120</v>
          </cell>
          <cell r="F1212">
            <v>273</v>
          </cell>
          <cell r="G1212">
            <v>3</v>
          </cell>
          <cell r="H1212">
            <v>2</v>
          </cell>
          <cell r="I1212">
            <v>0</v>
          </cell>
          <cell r="J1212" t="str">
            <v>30/11/2022</v>
          </cell>
          <cell r="K1212">
            <v>85300</v>
          </cell>
          <cell r="L1212">
            <v>1592903.19</v>
          </cell>
          <cell r="M1212">
            <v>257987</v>
          </cell>
          <cell r="N1212">
            <v>4</v>
          </cell>
          <cell r="O1212">
            <v>1583.42</v>
          </cell>
          <cell r="P1212">
            <v>0.28999999999999998</v>
          </cell>
          <cell r="Q1212">
            <v>3</v>
          </cell>
          <cell r="R1212">
            <v>15</v>
          </cell>
          <cell r="S1212">
            <v>1633.06</v>
          </cell>
          <cell r="T1212">
            <v>1</v>
          </cell>
          <cell r="U1212">
            <v>2461.6</v>
          </cell>
          <cell r="V1212">
            <v>0</v>
          </cell>
          <cell r="W1212">
            <v>1.9905213719847887</v>
          </cell>
          <cell r="X1212">
            <v>1717.42</v>
          </cell>
          <cell r="Y1212">
            <v>2.5099999999999998</v>
          </cell>
          <cell r="Z1212">
            <v>35.18</v>
          </cell>
          <cell r="AA1212">
            <v>42926.63</v>
          </cell>
          <cell r="AB1212">
            <v>5.72</v>
          </cell>
          <cell r="AC1212">
            <v>0.79</v>
          </cell>
          <cell r="AD1212">
            <v>1.95</v>
          </cell>
          <cell r="AE1212">
            <v>559</v>
          </cell>
          <cell r="AF1212">
            <v>112</v>
          </cell>
          <cell r="AG1212">
            <v>0.71</v>
          </cell>
          <cell r="AH1212">
            <v>0</v>
          </cell>
          <cell r="AI1212">
            <v>3.48</v>
          </cell>
          <cell r="AJ1212">
            <v>0.79</v>
          </cell>
          <cell r="AK1212">
            <v>0.81</v>
          </cell>
          <cell r="AL1212">
            <v>301</v>
          </cell>
          <cell r="AM1212">
            <v>863.73</v>
          </cell>
          <cell r="AN1212">
            <v>8.7100000000000009</v>
          </cell>
          <cell r="AO1212">
            <v>81</v>
          </cell>
        </row>
        <row r="1213">
          <cell r="A1213" t="str">
            <v>San Bernardo</v>
          </cell>
          <cell r="B1213" t="str">
            <v xml:space="preserve"> Condominio santa filomena</v>
          </cell>
          <cell r="C1213">
            <v>136500000</v>
          </cell>
          <cell r="D1213">
            <v>3919.8229999999999</v>
          </cell>
          <cell r="E1213">
            <v>90</v>
          </cell>
          <cell r="F1213">
            <v>160</v>
          </cell>
          <cell r="G1213">
            <v>3</v>
          </cell>
          <cell r="H1213">
            <v>3</v>
          </cell>
          <cell r="I1213">
            <v>0</v>
          </cell>
          <cell r="J1213" t="str">
            <v>30/11/2022</v>
          </cell>
          <cell r="K1213">
            <v>295550</v>
          </cell>
          <cell r="L1213">
            <v>1202249.04</v>
          </cell>
          <cell r="M1213">
            <v>888070.94</v>
          </cell>
          <cell r="N1213">
            <v>136</v>
          </cell>
          <cell r="O1213">
            <v>435.51</v>
          </cell>
          <cell r="P1213">
            <v>1.1200000000000001</v>
          </cell>
          <cell r="Q1213">
            <v>72</v>
          </cell>
          <cell r="R1213">
            <v>6</v>
          </cell>
          <cell r="S1213">
            <v>532.71</v>
          </cell>
          <cell r="T1213">
            <v>16</v>
          </cell>
          <cell r="U1213">
            <v>1086.2</v>
          </cell>
          <cell r="V1213">
            <v>87.58</v>
          </cell>
          <cell r="W1213">
            <v>1.7781383098564814</v>
          </cell>
          <cell r="X1213">
            <v>645.42999999999995</v>
          </cell>
          <cell r="Y1213">
            <v>14.56</v>
          </cell>
          <cell r="Z1213">
            <v>31.39</v>
          </cell>
          <cell r="AA1213">
            <v>160655.12999999998</v>
          </cell>
          <cell r="AB1213">
            <v>0.4</v>
          </cell>
          <cell r="AC1213">
            <v>12.73</v>
          </cell>
          <cell r="AD1213">
            <v>38.26</v>
          </cell>
          <cell r="AE1213">
            <v>3184</v>
          </cell>
          <cell r="AF1213">
            <v>603</v>
          </cell>
          <cell r="AG1213">
            <v>1.1499999999999999</v>
          </cell>
          <cell r="AH1213">
            <v>46.15</v>
          </cell>
          <cell r="AI1213">
            <v>26.07</v>
          </cell>
          <cell r="AJ1213">
            <v>9.44</v>
          </cell>
          <cell r="AK1213">
            <v>2.14</v>
          </cell>
          <cell r="AL1213">
            <v>6355</v>
          </cell>
          <cell r="AM1213">
            <v>611.07000000000005</v>
          </cell>
          <cell r="AN1213">
            <v>10.7</v>
          </cell>
          <cell r="AO1213">
            <v>120</v>
          </cell>
        </row>
        <row r="1214">
          <cell r="A1214" t="str">
            <v>Colina</v>
          </cell>
          <cell r="B1214" t="str">
            <v xml:space="preserve"> Colina</v>
          </cell>
          <cell r="C1214">
            <v>672083900</v>
          </cell>
          <cell r="D1214">
            <v>19300</v>
          </cell>
          <cell r="E1214">
            <v>250</v>
          </cell>
          <cell r="F1214">
            <v>700</v>
          </cell>
          <cell r="G1214">
            <v>4</v>
          </cell>
          <cell r="H1214">
            <v>4</v>
          </cell>
          <cell r="I1214">
            <v>2</v>
          </cell>
          <cell r="J1214" t="str">
            <v>30/11/2022</v>
          </cell>
          <cell r="K1214">
            <v>117839</v>
          </cell>
          <cell r="L1214">
            <v>1115239.6200000001</v>
          </cell>
          <cell r="M1214">
            <v>734015.35</v>
          </cell>
          <cell r="N1214">
            <v>57</v>
          </cell>
          <cell r="O1214">
            <v>487.23</v>
          </cell>
          <cell r="P1214">
            <v>0.96</v>
          </cell>
          <cell r="Q1214">
            <v>30</v>
          </cell>
          <cell r="R1214">
            <v>10</v>
          </cell>
          <cell r="S1214">
            <v>632.22</v>
          </cell>
          <cell r="T1214">
            <v>7</v>
          </cell>
          <cell r="U1214">
            <v>1011.29</v>
          </cell>
          <cell r="V1214">
            <v>45.41</v>
          </cell>
          <cell r="W1214">
            <v>1.4295011588942701</v>
          </cell>
          <cell r="X1214">
            <v>1149.29</v>
          </cell>
          <cell r="Y1214">
            <v>14.4</v>
          </cell>
          <cell r="Z1214">
            <v>37.659999999999997</v>
          </cell>
          <cell r="AA1214">
            <v>74060.31</v>
          </cell>
          <cell r="AB1214">
            <v>1.78</v>
          </cell>
          <cell r="AC1214">
            <v>12.23</v>
          </cell>
          <cell r="AD1214">
            <v>10.3</v>
          </cell>
          <cell r="AE1214">
            <v>756</v>
          </cell>
          <cell r="AF1214">
            <v>160</v>
          </cell>
          <cell r="AG1214">
            <v>0.53</v>
          </cell>
          <cell r="AH1214">
            <v>35.71</v>
          </cell>
          <cell r="AI1214">
            <v>25.46</v>
          </cell>
          <cell r="AJ1214">
            <v>8.3000000000000007</v>
          </cell>
          <cell r="AK1214">
            <v>1.34</v>
          </cell>
          <cell r="AL1214">
            <v>1830</v>
          </cell>
          <cell r="AM1214">
            <v>714.93</v>
          </cell>
          <cell r="AN1214">
            <v>9.42</v>
          </cell>
          <cell r="AO1214">
            <v>90</v>
          </cell>
        </row>
        <row r="1215">
          <cell r="A1215" t="str">
            <v>El Bosque</v>
          </cell>
          <cell r="B1215" t="str">
            <v xml:space="preserve"> El Bosque</v>
          </cell>
          <cell r="C1215">
            <v>70000000</v>
          </cell>
          <cell r="D1215">
            <v>2010.1659999999999</v>
          </cell>
          <cell r="E1215">
            <v>90</v>
          </cell>
          <cell r="F1215">
            <v>110</v>
          </cell>
          <cell r="G1215">
            <v>3</v>
          </cell>
          <cell r="H1215">
            <v>1</v>
          </cell>
          <cell r="I1215">
            <v>1</v>
          </cell>
          <cell r="J1215" t="str">
            <v>30/11/2022</v>
          </cell>
          <cell r="K1215">
            <v>162415</v>
          </cell>
          <cell r="L1215">
            <v>329261.03999999998</v>
          </cell>
          <cell r="M1215">
            <v>280109.15999999997</v>
          </cell>
          <cell r="N1215">
            <v>103</v>
          </cell>
          <cell r="O1215">
            <v>294.3</v>
          </cell>
          <cell r="P1215">
            <v>1.47</v>
          </cell>
          <cell r="Q1215">
            <v>49</v>
          </cell>
          <cell r="R1215">
            <v>1</v>
          </cell>
          <cell r="S1215">
            <v>382.68</v>
          </cell>
          <cell r="T1215">
            <v>10</v>
          </cell>
          <cell r="U1215">
            <v>730.49</v>
          </cell>
          <cell r="V1215">
            <v>0</v>
          </cell>
          <cell r="W1215">
            <v>2.0492709973343231</v>
          </cell>
          <cell r="X1215">
            <v>644.53</v>
          </cell>
          <cell r="Y1215">
            <v>16.09</v>
          </cell>
          <cell r="Z1215">
            <v>19.809999999999999</v>
          </cell>
          <cell r="AA1215">
            <v>80324.87</v>
          </cell>
          <cell r="AB1215">
            <v>0.24</v>
          </cell>
          <cell r="AC1215">
            <v>12.95</v>
          </cell>
          <cell r="AD1215">
            <v>72.78</v>
          </cell>
          <cell r="AE1215">
            <v>1372</v>
          </cell>
          <cell r="AF1215">
            <v>234</v>
          </cell>
          <cell r="AG1215">
            <v>0.94</v>
          </cell>
          <cell r="AH1215">
            <v>32.56</v>
          </cell>
          <cell r="AI1215">
            <v>22.65</v>
          </cell>
          <cell r="AJ1215">
            <v>10.220000000000001</v>
          </cell>
          <cell r="AK1215">
            <v>2.61</v>
          </cell>
          <cell r="AL1215">
            <v>4084</v>
          </cell>
          <cell r="AM1215">
            <v>641.95000000000005</v>
          </cell>
          <cell r="AN1215">
            <v>4.71</v>
          </cell>
          <cell r="AO1215">
            <v>105</v>
          </cell>
        </row>
        <row r="1216">
          <cell r="A1216" t="str">
            <v>San Miguel</v>
          </cell>
          <cell r="B1216" t="str">
            <v xml:space="preserve"> Séptima Avenida</v>
          </cell>
          <cell r="C1216">
            <v>439675198</v>
          </cell>
          <cell r="D1216">
            <v>12626</v>
          </cell>
          <cell r="E1216">
            <v>195</v>
          </cell>
          <cell r="F1216">
            <v>500</v>
          </cell>
          <cell r="G1216">
            <v>6</v>
          </cell>
          <cell r="H1216">
            <v>2</v>
          </cell>
          <cell r="I1216">
            <v>1</v>
          </cell>
          <cell r="J1216" t="str">
            <v>30/11/2022</v>
          </cell>
          <cell r="K1216">
            <v>107828</v>
          </cell>
          <cell r="L1216">
            <v>212503.55</v>
          </cell>
          <cell r="M1216">
            <v>111933.5</v>
          </cell>
          <cell r="N1216">
            <v>46</v>
          </cell>
          <cell r="O1216">
            <v>335.75</v>
          </cell>
          <cell r="P1216">
            <v>1.28</v>
          </cell>
          <cell r="Q1216">
            <v>30</v>
          </cell>
          <cell r="R1216">
            <v>4</v>
          </cell>
          <cell r="S1216">
            <v>398.06</v>
          </cell>
          <cell r="T1216">
            <v>4</v>
          </cell>
          <cell r="U1216">
            <v>906.7</v>
          </cell>
          <cell r="V1216">
            <v>0</v>
          </cell>
          <cell r="W1216">
            <v>1.2435673098822997</v>
          </cell>
          <cell r="X1216">
            <v>1228.8</v>
          </cell>
          <cell r="Y1216">
            <v>5.22</v>
          </cell>
          <cell r="Z1216">
            <v>21.59</v>
          </cell>
          <cell r="AA1216">
            <v>49502.54</v>
          </cell>
          <cell r="AB1216">
            <v>0.95</v>
          </cell>
          <cell r="AC1216">
            <v>5.72</v>
          </cell>
          <cell r="AD1216">
            <v>11.06</v>
          </cell>
          <cell r="AE1216">
            <v>1202</v>
          </cell>
          <cell r="AF1216">
            <v>380</v>
          </cell>
          <cell r="AG1216">
            <v>1.25</v>
          </cell>
          <cell r="AH1216">
            <v>24</v>
          </cell>
          <cell r="AI1216">
            <v>17.25</v>
          </cell>
          <cell r="AJ1216">
            <v>5.23</v>
          </cell>
          <cell r="AK1216">
            <v>2.2799999999999998</v>
          </cell>
          <cell r="AL1216">
            <v>2072</v>
          </cell>
          <cell r="AM1216">
            <v>799.86</v>
          </cell>
          <cell r="AN1216">
            <v>1.89</v>
          </cell>
          <cell r="AO1216">
            <v>90</v>
          </cell>
        </row>
        <row r="1217">
          <cell r="A1217" t="str">
            <v>Padre Hurtado</v>
          </cell>
          <cell r="B1217" t="str">
            <v xml:space="preserve"> Padre Hurtado</v>
          </cell>
          <cell r="C1217">
            <v>112000000</v>
          </cell>
          <cell r="D1217">
            <v>3216.2649999999999</v>
          </cell>
          <cell r="E1217">
            <v>60</v>
          </cell>
          <cell r="F1217">
            <v>100</v>
          </cell>
          <cell r="G1217">
            <v>3</v>
          </cell>
          <cell r="H1217">
            <v>2</v>
          </cell>
          <cell r="I1217">
            <v>1</v>
          </cell>
          <cell r="J1217" t="str">
            <v>30/11/2022</v>
          </cell>
          <cell r="K1217">
            <v>54922</v>
          </cell>
          <cell r="L1217">
            <v>393787.75</v>
          </cell>
          <cell r="M1217">
            <v>279950.21999999997</v>
          </cell>
          <cell r="N1217">
            <v>30</v>
          </cell>
          <cell r="O1217">
            <v>704.4</v>
          </cell>
          <cell r="P1217">
            <v>1.37</v>
          </cell>
          <cell r="Q1217">
            <v>16</v>
          </cell>
          <cell r="R1217">
            <v>1</v>
          </cell>
          <cell r="S1217">
            <v>783.78</v>
          </cell>
          <cell r="T1217">
            <v>2</v>
          </cell>
          <cell r="U1217">
            <v>1535.72</v>
          </cell>
          <cell r="V1217">
            <v>0</v>
          </cell>
          <cell r="W1217">
            <v>1.8638690289237183</v>
          </cell>
          <cell r="X1217">
            <v>735.83</v>
          </cell>
          <cell r="Y1217">
            <v>37.47</v>
          </cell>
          <cell r="Z1217">
            <v>32.25</v>
          </cell>
          <cell r="AA1217">
            <v>35201.799999999996</v>
          </cell>
          <cell r="AB1217">
            <v>7.87</v>
          </cell>
          <cell r="AC1217">
            <v>17.43</v>
          </cell>
          <cell r="AD1217">
            <v>39.33</v>
          </cell>
          <cell r="AE1217">
            <v>316</v>
          </cell>
          <cell r="AF1217">
            <v>31</v>
          </cell>
          <cell r="AG1217">
            <v>0.48</v>
          </cell>
          <cell r="AH1217">
            <v>40</v>
          </cell>
          <cell r="AI1217">
            <v>21.62</v>
          </cell>
          <cell r="AJ1217">
            <v>8.2100000000000009</v>
          </cell>
          <cell r="AK1217">
            <v>1.88</v>
          </cell>
          <cell r="AL1217">
            <v>1154</v>
          </cell>
          <cell r="AM1217">
            <v>683.05</v>
          </cell>
          <cell r="AN1217">
            <v>1.0900000000000001</v>
          </cell>
          <cell r="AO1217">
            <v>120</v>
          </cell>
        </row>
        <row r="1218">
          <cell r="A1218" t="str">
            <v>Quilicura</v>
          </cell>
          <cell r="B1218" t="str">
            <v xml:space="preserve"> Quilicura</v>
          </cell>
          <cell r="C1218">
            <v>130000000</v>
          </cell>
          <cell r="D1218">
            <v>3733.165</v>
          </cell>
          <cell r="E1218">
            <v>80</v>
          </cell>
          <cell r="F1218">
            <v>140</v>
          </cell>
          <cell r="G1218">
            <v>3</v>
          </cell>
          <cell r="H1218">
            <v>3</v>
          </cell>
          <cell r="I1218">
            <v>2</v>
          </cell>
          <cell r="J1218" t="str">
            <v>30/11/2022</v>
          </cell>
          <cell r="K1218">
            <v>209676</v>
          </cell>
          <cell r="L1218">
            <v>844303.87</v>
          </cell>
          <cell r="M1218">
            <v>717587.71</v>
          </cell>
          <cell r="N1218">
            <v>65</v>
          </cell>
          <cell r="O1218">
            <v>489.88</v>
          </cell>
          <cell r="P1218">
            <v>1.24</v>
          </cell>
          <cell r="Q1218">
            <v>33</v>
          </cell>
          <cell r="R1218">
            <v>2</v>
          </cell>
          <cell r="S1218">
            <v>614.71</v>
          </cell>
          <cell r="T1218">
            <v>9</v>
          </cell>
          <cell r="U1218">
            <v>885.04</v>
          </cell>
          <cell r="V1218">
            <v>12.73</v>
          </cell>
          <cell r="W1218">
            <v>1.6805772039258704</v>
          </cell>
          <cell r="X1218">
            <v>761.99</v>
          </cell>
          <cell r="Y1218">
            <v>6.3</v>
          </cell>
          <cell r="Z1218">
            <v>32.17</v>
          </cell>
          <cell r="AA1218">
            <v>81559.75</v>
          </cell>
          <cell r="AB1218">
            <v>0.62</v>
          </cell>
          <cell r="AC1218">
            <v>7.25</v>
          </cell>
          <cell r="AD1218">
            <v>16.260000000000002</v>
          </cell>
          <cell r="AE1218">
            <v>2065</v>
          </cell>
          <cell r="AF1218">
            <v>283</v>
          </cell>
          <cell r="AG1218">
            <v>0.97</v>
          </cell>
          <cell r="AH1218">
            <v>50</v>
          </cell>
          <cell r="AI1218">
            <v>17.920000000000002</v>
          </cell>
          <cell r="AJ1218">
            <v>7.08</v>
          </cell>
          <cell r="AK1218">
            <v>1.71</v>
          </cell>
          <cell r="AL1218">
            <v>3467</v>
          </cell>
          <cell r="AM1218">
            <v>742.79</v>
          </cell>
          <cell r="AN1218">
            <v>12.57</v>
          </cell>
          <cell r="AO1218">
            <v>120</v>
          </cell>
        </row>
        <row r="1219">
          <cell r="A1219" t="str">
            <v>La Cisterna</v>
          </cell>
          <cell r="B1219" t="str">
            <v xml:space="preserve"> entre copihues y los aromos</v>
          </cell>
          <cell r="C1219">
            <v>160000000</v>
          </cell>
          <cell r="D1219">
            <v>4594.6639999999998</v>
          </cell>
          <cell r="E1219">
            <v>125</v>
          </cell>
          <cell r="F1219">
            <v>240</v>
          </cell>
          <cell r="G1219">
            <v>4</v>
          </cell>
          <cell r="H1219">
            <v>2</v>
          </cell>
          <cell r="I1219">
            <v>2</v>
          </cell>
          <cell r="J1219" t="str">
            <v>30/11/2022</v>
          </cell>
          <cell r="K1219">
            <v>89889</v>
          </cell>
          <cell r="L1219">
            <v>160366.5</v>
          </cell>
          <cell r="M1219">
            <v>128427.75</v>
          </cell>
          <cell r="N1219">
            <v>50</v>
          </cell>
          <cell r="O1219">
            <v>330.55</v>
          </cell>
          <cell r="P1219">
            <v>1.94</v>
          </cell>
          <cell r="Q1219">
            <v>34</v>
          </cell>
          <cell r="R1219">
            <v>2</v>
          </cell>
          <cell r="S1219">
            <v>402.71</v>
          </cell>
          <cell r="T1219">
            <v>4</v>
          </cell>
          <cell r="U1219">
            <v>1039.43</v>
          </cell>
          <cell r="V1219">
            <v>0</v>
          </cell>
          <cell r="W1219">
            <v>2.2248942920399783</v>
          </cell>
          <cell r="X1219">
            <v>1007.41</v>
          </cell>
          <cell r="Y1219">
            <v>8.26</v>
          </cell>
          <cell r="Z1219">
            <v>20.95</v>
          </cell>
          <cell r="AA1219">
            <v>46778.32</v>
          </cell>
          <cell r="AB1219">
            <v>0.02</v>
          </cell>
          <cell r="AC1219">
            <v>11.12</v>
          </cell>
          <cell r="AD1219">
            <v>20.329999999999998</v>
          </cell>
          <cell r="AE1219">
            <v>1127</v>
          </cell>
          <cell r="AF1219">
            <v>286</v>
          </cell>
          <cell r="AG1219">
            <v>1.43</v>
          </cell>
          <cell r="AH1219">
            <v>75</v>
          </cell>
          <cell r="AI1219">
            <v>17.82</v>
          </cell>
          <cell r="AJ1219">
            <v>6.35</v>
          </cell>
          <cell r="AK1219">
            <v>2.13</v>
          </cell>
          <cell r="AL1219">
            <v>1800</v>
          </cell>
          <cell r="AM1219">
            <v>707.29</v>
          </cell>
          <cell r="AN1219">
            <v>1.98</v>
          </cell>
          <cell r="AO1219">
            <v>90</v>
          </cell>
        </row>
        <row r="1220">
          <cell r="A1220" t="str">
            <v>La Pintana</v>
          </cell>
          <cell r="B1220" t="str">
            <v xml:space="preserve"> Avenida Lo Martínez</v>
          </cell>
          <cell r="C1220">
            <v>66900000</v>
          </cell>
          <cell r="D1220">
            <v>1921.144</v>
          </cell>
          <cell r="E1220">
            <v>54</v>
          </cell>
          <cell r="F1220">
            <v>128</v>
          </cell>
          <cell r="G1220">
            <v>3</v>
          </cell>
          <cell r="H1220">
            <v>1</v>
          </cell>
          <cell r="I1220">
            <v>1</v>
          </cell>
          <cell r="J1220" t="str">
            <v>30/11/2022</v>
          </cell>
          <cell r="K1220">
            <v>176105</v>
          </cell>
          <cell r="L1220">
            <v>611122.67000000004</v>
          </cell>
          <cell r="M1220">
            <v>473591.43</v>
          </cell>
          <cell r="N1220">
            <v>96</v>
          </cell>
          <cell r="O1220">
            <v>304.41000000000003</v>
          </cell>
          <cell r="P1220">
            <v>1.19</v>
          </cell>
          <cell r="Q1220">
            <v>49</v>
          </cell>
          <cell r="R1220">
            <v>0</v>
          </cell>
          <cell r="S1220">
            <v>444.13</v>
          </cell>
          <cell r="T1220">
            <v>12</v>
          </cell>
          <cell r="U1220">
            <v>859.9</v>
          </cell>
          <cell r="V1220">
            <v>0</v>
          </cell>
          <cell r="W1220">
            <v>1.2556730367182511</v>
          </cell>
          <cell r="X1220">
            <v>583.70000000000005</v>
          </cell>
          <cell r="Y1220">
            <v>8.01</v>
          </cell>
          <cell r="Z1220">
            <v>11.57</v>
          </cell>
          <cell r="AA1220">
            <v>90563.1</v>
          </cell>
          <cell r="AB1220">
            <v>0</v>
          </cell>
          <cell r="AC1220">
            <v>17.34</v>
          </cell>
          <cell r="AD1220">
            <v>80.58</v>
          </cell>
          <cell r="AE1220">
            <v>1420</v>
          </cell>
          <cell r="AF1220">
            <v>227</v>
          </cell>
          <cell r="AG1220">
            <v>0.87</v>
          </cell>
          <cell r="AH1220">
            <v>13.33</v>
          </cell>
          <cell r="AI1220">
            <v>32.74</v>
          </cell>
          <cell r="AJ1220">
            <v>13.15</v>
          </cell>
          <cell r="AK1220">
            <v>3.04</v>
          </cell>
          <cell r="AL1220">
            <v>4680</v>
          </cell>
          <cell r="AM1220">
            <v>310.05</v>
          </cell>
          <cell r="AN1220">
            <v>23.18</v>
          </cell>
          <cell r="AO1220">
            <v>120</v>
          </cell>
        </row>
        <row r="1221">
          <cell r="A1221" t="str">
            <v>Puente Alto</v>
          </cell>
          <cell r="B1221" t="str">
            <v xml:space="preserve"> San pedro/ejercito libertador</v>
          </cell>
          <cell r="C1221">
            <v>236796400</v>
          </cell>
          <cell r="D1221">
            <v>6800</v>
          </cell>
          <cell r="E1221">
            <v>195</v>
          </cell>
          <cell r="F1221">
            <v>170</v>
          </cell>
          <cell r="G1221">
            <v>7</v>
          </cell>
          <cell r="H1221">
            <v>3</v>
          </cell>
          <cell r="I1221">
            <v>2</v>
          </cell>
          <cell r="J1221" t="str">
            <v>30/11/2022</v>
          </cell>
          <cell r="K1221">
            <v>565439</v>
          </cell>
          <cell r="L1221">
            <v>2492680.23</v>
          </cell>
          <cell r="M1221">
            <v>1930758.23</v>
          </cell>
          <cell r="N1221">
            <v>214</v>
          </cell>
          <cell r="O1221">
            <v>532.9</v>
          </cell>
          <cell r="P1221">
            <v>1.25</v>
          </cell>
          <cell r="Q1221">
            <v>106</v>
          </cell>
          <cell r="R1221">
            <v>6</v>
          </cell>
          <cell r="S1221">
            <v>645.05999999999995</v>
          </cell>
          <cell r="T1221">
            <v>15</v>
          </cell>
          <cell r="U1221">
            <v>1378.98</v>
          </cell>
          <cell r="V1221">
            <v>28.19</v>
          </cell>
          <cell r="W1221">
            <v>1.2556730367182511</v>
          </cell>
          <cell r="X1221">
            <v>661.65</v>
          </cell>
          <cell r="Y1221">
            <v>7.67</v>
          </cell>
          <cell r="Z1221">
            <v>51.76</v>
          </cell>
          <cell r="AA1221">
            <v>348064.42</v>
          </cell>
          <cell r="AB1221">
            <v>0.9</v>
          </cell>
          <cell r="AC1221">
            <v>9.34</v>
          </cell>
          <cell r="AD1221">
            <v>69.3</v>
          </cell>
          <cell r="AE1221">
            <v>3624</v>
          </cell>
          <cell r="AF1221">
            <v>875</v>
          </cell>
          <cell r="AG1221">
            <v>0.71</v>
          </cell>
          <cell r="AH1221">
            <v>37.18</v>
          </cell>
          <cell r="AI1221">
            <v>23.31</v>
          </cell>
          <cell r="AJ1221">
            <v>6.78</v>
          </cell>
          <cell r="AK1221">
            <v>1.51</v>
          </cell>
          <cell r="AL1221">
            <v>7593</v>
          </cell>
          <cell r="AM1221">
            <v>800.28</v>
          </cell>
          <cell r="AN1221">
            <v>28.19</v>
          </cell>
          <cell r="AO1221">
            <v>105</v>
          </cell>
        </row>
        <row r="1222">
          <cell r="A1222" t="str">
            <v>Puente Alto</v>
          </cell>
          <cell r="B1222" t="str">
            <v xml:space="preserve"> Nueva tobalaba 1600</v>
          </cell>
          <cell r="C1222">
            <v>150000000</v>
          </cell>
          <cell r="D1222">
            <v>4307.4979999999996</v>
          </cell>
          <cell r="E1222">
            <v>80</v>
          </cell>
          <cell r="F1222">
            <v>120</v>
          </cell>
          <cell r="G1222">
            <v>3</v>
          </cell>
          <cell r="H1222">
            <v>3</v>
          </cell>
          <cell r="I1222">
            <v>2</v>
          </cell>
          <cell r="J1222" t="str">
            <v>30/11/2022</v>
          </cell>
          <cell r="K1222">
            <v>565439</v>
          </cell>
          <cell r="L1222">
            <v>2492680.23</v>
          </cell>
          <cell r="M1222">
            <v>1930758.23</v>
          </cell>
          <cell r="N1222">
            <v>214</v>
          </cell>
          <cell r="O1222">
            <v>532.9</v>
          </cell>
          <cell r="P1222">
            <v>1.25</v>
          </cell>
          <cell r="Q1222">
            <v>106</v>
          </cell>
          <cell r="R1222">
            <v>6</v>
          </cell>
          <cell r="S1222">
            <v>645.05999999999995</v>
          </cell>
          <cell r="T1222">
            <v>15</v>
          </cell>
          <cell r="U1222">
            <v>1378.98</v>
          </cell>
          <cell r="V1222">
            <v>28.19</v>
          </cell>
          <cell r="W1222">
            <v>1.2556730367182511</v>
          </cell>
          <cell r="X1222">
            <v>661.65</v>
          </cell>
          <cell r="Y1222">
            <v>7.67</v>
          </cell>
          <cell r="Z1222">
            <v>51.76</v>
          </cell>
          <cell r="AA1222">
            <v>348064.42</v>
          </cell>
          <cell r="AB1222">
            <v>0.9</v>
          </cell>
          <cell r="AC1222">
            <v>9.34</v>
          </cell>
          <cell r="AD1222">
            <v>69.3</v>
          </cell>
          <cell r="AE1222">
            <v>3624</v>
          </cell>
          <cell r="AF1222">
            <v>875</v>
          </cell>
          <cell r="AG1222">
            <v>0.71</v>
          </cell>
          <cell r="AH1222">
            <v>37.18</v>
          </cell>
          <cell r="AI1222">
            <v>23.31</v>
          </cell>
          <cell r="AJ1222">
            <v>6.78</v>
          </cell>
          <cell r="AK1222">
            <v>1.51</v>
          </cell>
          <cell r="AL1222">
            <v>7593</v>
          </cell>
          <cell r="AM1222">
            <v>800.28</v>
          </cell>
          <cell r="AN1222">
            <v>28.19</v>
          </cell>
          <cell r="AO1222">
            <v>105</v>
          </cell>
        </row>
        <row r="1223">
          <cell r="A1223" t="str">
            <v>Puente Alto</v>
          </cell>
          <cell r="B1223" t="str">
            <v xml:space="preserve"> Parque Central Brisas del Maipo Cerro la Ballena</v>
          </cell>
          <cell r="C1223">
            <v>153000000</v>
          </cell>
          <cell r="D1223">
            <v>4393.6480000000001</v>
          </cell>
          <cell r="E1223">
            <v>99</v>
          </cell>
          <cell r="F1223">
            <v>152</v>
          </cell>
          <cell r="G1223">
            <v>3</v>
          </cell>
          <cell r="H1223">
            <v>2</v>
          </cell>
          <cell r="I1223">
            <v>3</v>
          </cell>
          <cell r="J1223" t="str">
            <v>30/11/2022</v>
          </cell>
          <cell r="K1223">
            <v>565439</v>
          </cell>
          <cell r="L1223">
            <v>2492680.23</v>
          </cell>
          <cell r="M1223">
            <v>1930758.23</v>
          </cell>
          <cell r="N1223">
            <v>214</v>
          </cell>
          <cell r="O1223">
            <v>532.9</v>
          </cell>
          <cell r="P1223">
            <v>1.25</v>
          </cell>
          <cell r="Q1223">
            <v>106</v>
          </cell>
          <cell r="R1223">
            <v>6</v>
          </cell>
          <cell r="S1223">
            <v>645.05999999999995</v>
          </cell>
          <cell r="T1223">
            <v>15</v>
          </cell>
          <cell r="U1223">
            <v>1378.98</v>
          </cell>
          <cell r="V1223">
            <v>28.19</v>
          </cell>
          <cell r="W1223">
            <v>1.2556730367182511</v>
          </cell>
          <cell r="X1223">
            <v>661.65</v>
          </cell>
          <cell r="Y1223">
            <v>7.67</v>
          </cell>
          <cell r="Z1223">
            <v>51.76</v>
          </cell>
          <cell r="AA1223">
            <v>348064.42</v>
          </cell>
          <cell r="AB1223">
            <v>0.9</v>
          </cell>
          <cell r="AC1223">
            <v>9.34</v>
          </cell>
          <cell r="AD1223">
            <v>69.3</v>
          </cell>
          <cell r="AE1223">
            <v>3624</v>
          </cell>
          <cell r="AF1223">
            <v>875</v>
          </cell>
          <cell r="AG1223">
            <v>0.71</v>
          </cell>
          <cell r="AH1223">
            <v>37.18</v>
          </cell>
          <cell r="AI1223">
            <v>23.31</v>
          </cell>
          <cell r="AJ1223">
            <v>6.78</v>
          </cell>
          <cell r="AK1223">
            <v>1.51</v>
          </cell>
          <cell r="AL1223">
            <v>7593</v>
          </cell>
          <cell r="AM1223">
            <v>800.28</v>
          </cell>
          <cell r="AN1223">
            <v>28.19</v>
          </cell>
          <cell r="AO1223">
            <v>105</v>
          </cell>
        </row>
        <row r="1224">
          <cell r="A1224" t="str">
            <v>Puente Alto</v>
          </cell>
          <cell r="B1224" t="str">
            <v xml:space="preserve"> Puente Alto</v>
          </cell>
          <cell r="C1224">
            <v>65000000</v>
          </cell>
          <cell r="D1224">
            <v>1866.5820000000001</v>
          </cell>
          <cell r="E1224">
            <v>58</v>
          </cell>
          <cell r="F1224">
            <v>71</v>
          </cell>
          <cell r="G1224">
            <v>2</v>
          </cell>
          <cell r="H1224">
            <v>1</v>
          </cell>
          <cell r="I1224">
            <v>2</v>
          </cell>
          <cell r="J1224" t="str">
            <v>30/11/2022</v>
          </cell>
          <cell r="K1224">
            <v>565439</v>
          </cell>
          <cell r="L1224">
            <v>2492680.23</v>
          </cell>
          <cell r="M1224">
            <v>1930758.23</v>
          </cell>
          <cell r="N1224">
            <v>214</v>
          </cell>
          <cell r="O1224">
            <v>532.9</v>
          </cell>
          <cell r="P1224">
            <v>1.25</v>
          </cell>
          <cell r="Q1224">
            <v>106</v>
          </cell>
          <cell r="R1224">
            <v>6</v>
          </cell>
          <cell r="S1224">
            <v>645.05999999999995</v>
          </cell>
          <cell r="T1224">
            <v>15</v>
          </cell>
          <cell r="U1224">
            <v>1378.98</v>
          </cell>
          <cell r="V1224">
            <v>28.19</v>
          </cell>
          <cell r="W1224">
            <v>1.2556730367182511</v>
          </cell>
          <cell r="X1224">
            <v>661.65</v>
          </cell>
          <cell r="Y1224">
            <v>7.67</v>
          </cell>
          <cell r="Z1224">
            <v>51.76</v>
          </cell>
          <cell r="AA1224">
            <v>348064.42</v>
          </cell>
          <cell r="AB1224">
            <v>0.9</v>
          </cell>
          <cell r="AC1224">
            <v>9.34</v>
          </cell>
          <cell r="AD1224">
            <v>69.3</v>
          </cell>
          <cell r="AE1224">
            <v>3624</v>
          </cell>
          <cell r="AF1224">
            <v>875</v>
          </cell>
          <cell r="AG1224">
            <v>0.71</v>
          </cell>
          <cell r="AH1224">
            <v>37.18</v>
          </cell>
          <cell r="AI1224">
            <v>23.31</v>
          </cell>
          <cell r="AJ1224">
            <v>6.78</v>
          </cell>
          <cell r="AK1224">
            <v>1.51</v>
          </cell>
          <cell r="AL1224">
            <v>7593</v>
          </cell>
          <cell r="AM1224">
            <v>800.28</v>
          </cell>
          <cell r="AN1224">
            <v>28.19</v>
          </cell>
          <cell r="AO1224">
            <v>105</v>
          </cell>
        </row>
        <row r="1225">
          <cell r="A1225" t="str">
            <v>Peñalolén</v>
          </cell>
          <cell r="B1225" t="str">
            <v xml:space="preserve"> Peñalolén</v>
          </cell>
          <cell r="C1225">
            <v>115000000</v>
          </cell>
          <cell r="D1225">
            <v>3302.415</v>
          </cell>
          <cell r="E1225">
            <v>80</v>
          </cell>
          <cell r="F1225">
            <v>260</v>
          </cell>
          <cell r="G1225">
            <v>3</v>
          </cell>
          <cell r="H1225">
            <v>1</v>
          </cell>
          <cell r="I1225">
            <v>1</v>
          </cell>
          <cell r="J1225" t="str">
            <v>30/11/2022</v>
          </cell>
          <cell r="K1225">
            <v>241394</v>
          </cell>
          <cell r="L1225">
            <v>1367424.45</v>
          </cell>
          <cell r="M1225">
            <v>785309.42</v>
          </cell>
          <cell r="N1225">
            <v>86</v>
          </cell>
          <cell r="O1225">
            <v>546.67999999999995</v>
          </cell>
          <cell r="P1225">
            <v>0.83</v>
          </cell>
          <cell r="Q1225">
            <v>37</v>
          </cell>
          <cell r="R1225">
            <v>15</v>
          </cell>
          <cell r="S1225">
            <v>760.66</v>
          </cell>
          <cell r="T1225">
            <v>11</v>
          </cell>
          <cell r="U1225">
            <v>1067.57</v>
          </cell>
          <cell r="V1225">
            <v>131.37</v>
          </cell>
          <cell r="W1225">
            <v>1.3867982301006019</v>
          </cell>
          <cell r="X1225">
            <v>953.54</v>
          </cell>
          <cell r="Y1225">
            <v>5.89</v>
          </cell>
          <cell r="Z1225">
            <v>50.86</v>
          </cell>
          <cell r="AA1225">
            <v>124131.04</v>
          </cell>
          <cell r="AB1225">
            <v>0.84</v>
          </cell>
          <cell r="AC1225">
            <v>12.55</v>
          </cell>
          <cell r="AD1225">
            <v>26.33</v>
          </cell>
          <cell r="AE1225">
            <v>1175</v>
          </cell>
          <cell r="AF1225">
            <v>289</v>
          </cell>
          <cell r="AG1225">
            <v>0.56000000000000005</v>
          </cell>
          <cell r="AH1225">
            <v>31.03</v>
          </cell>
          <cell r="AI1225">
            <v>26.28</v>
          </cell>
          <cell r="AJ1225">
            <v>8.4700000000000006</v>
          </cell>
          <cell r="AK1225">
            <v>2.84</v>
          </cell>
          <cell r="AL1225">
            <v>5910</v>
          </cell>
          <cell r="AM1225">
            <v>673.4</v>
          </cell>
          <cell r="AN1225">
            <v>21.78</v>
          </cell>
          <cell r="AO1225">
            <v>90</v>
          </cell>
        </row>
        <row r="1226">
          <cell r="A1226" t="str">
            <v>Puente Alto</v>
          </cell>
          <cell r="B1226" t="str">
            <v xml:space="preserve"> Puente Alto</v>
          </cell>
          <cell r="C1226">
            <v>165000000</v>
          </cell>
          <cell r="D1226">
            <v>4738.2479999999996</v>
          </cell>
          <cell r="E1226">
            <v>74</v>
          </cell>
          <cell r="F1226">
            <v>220</v>
          </cell>
          <cell r="G1226">
            <v>3</v>
          </cell>
          <cell r="H1226">
            <v>3</v>
          </cell>
          <cell r="I1226">
            <v>3</v>
          </cell>
          <cell r="J1226" t="str">
            <v>30/11/2022</v>
          </cell>
          <cell r="K1226">
            <v>565439</v>
          </cell>
          <cell r="L1226">
            <v>2492680.23</v>
          </cell>
          <cell r="M1226">
            <v>1930758.23</v>
          </cell>
          <cell r="N1226">
            <v>214</v>
          </cell>
          <cell r="O1226">
            <v>532.9</v>
          </cell>
          <cell r="P1226">
            <v>1.25</v>
          </cell>
          <cell r="Q1226">
            <v>106</v>
          </cell>
          <cell r="R1226">
            <v>6</v>
          </cell>
          <cell r="S1226">
            <v>645.05999999999995</v>
          </cell>
          <cell r="T1226">
            <v>15</v>
          </cell>
          <cell r="U1226">
            <v>1378.98</v>
          </cell>
          <cell r="V1226">
            <v>28.19</v>
          </cell>
          <cell r="W1226">
            <v>1.2556730367182511</v>
          </cell>
          <cell r="X1226">
            <v>661.65</v>
          </cell>
          <cell r="Y1226">
            <v>7.67</v>
          </cell>
          <cell r="Z1226">
            <v>51.76</v>
          </cell>
          <cell r="AA1226">
            <v>348064.42</v>
          </cell>
          <cell r="AB1226">
            <v>0.9</v>
          </cell>
          <cell r="AC1226">
            <v>9.34</v>
          </cell>
          <cell r="AD1226">
            <v>69.3</v>
          </cell>
          <cell r="AE1226">
            <v>3624</v>
          </cell>
          <cell r="AF1226">
            <v>875</v>
          </cell>
          <cell r="AG1226">
            <v>0.71</v>
          </cell>
          <cell r="AH1226">
            <v>37.18</v>
          </cell>
          <cell r="AI1226">
            <v>23.31</v>
          </cell>
          <cell r="AJ1226">
            <v>6.78</v>
          </cell>
          <cell r="AK1226">
            <v>1.51</v>
          </cell>
          <cell r="AL1226">
            <v>7593</v>
          </cell>
          <cell r="AM1226">
            <v>800.28</v>
          </cell>
          <cell r="AN1226">
            <v>28.19</v>
          </cell>
          <cell r="AO1226">
            <v>105</v>
          </cell>
        </row>
        <row r="1227">
          <cell r="A1227" t="str">
            <v>Pudahuel</v>
          </cell>
          <cell r="B1227" t="str">
            <v xml:space="preserve"> Pudahuel</v>
          </cell>
          <cell r="C1227">
            <v>90000000</v>
          </cell>
          <cell r="D1227">
            <v>2584.4989999999998</v>
          </cell>
          <cell r="E1227">
            <v>66</v>
          </cell>
          <cell r="F1227">
            <v>162</v>
          </cell>
          <cell r="G1227">
            <v>2</v>
          </cell>
          <cell r="H1227">
            <v>1</v>
          </cell>
          <cell r="I1227">
            <v>1</v>
          </cell>
          <cell r="J1227" t="str">
            <v>30/11/2022</v>
          </cell>
          <cell r="K1227">
            <v>222754</v>
          </cell>
          <cell r="L1227">
            <v>1048199.86</v>
          </cell>
          <cell r="M1227">
            <v>752623.24</v>
          </cell>
          <cell r="N1227">
            <v>72</v>
          </cell>
          <cell r="O1227">
            <v>384.8</v>
          </cell>
          <cell r="P1227">
            <v>0.97</v>
          </cell>
          <cell r="Q1227">
            <v>39</v>
          </cell>
          <cell r="R1227">
            <v>1</v>
          </cell>
          <cell r="S1227">
            <v>374.17</v>
          </cell>
          <cell r="T1227">
            <v>13</v>
          </cell>
          <cell r="U1227">
            <v>660.45</v>
          </cell>
          <cell r="V1227">
            <v>0</v>
          </cell>
          <cell r="W1227">
            <v>1.7894542944139189</v>
          </cell>
          <cell r="X1227">
            <v>860.85</v>
          </cell>
          <cell r="Y1227">
            <v>8.7100000000000009</v>
          </cell>
          <cell r="Z1227">
            <v>40.11</v>
          </cell>
          <cell r="AA1227">
            <v>123507.95999999999</v>
          </cell>
          <cell r="AB1227">
            <v>0.44</v>
          </cell>
          <cell r="AC1227">
            <v>9.2899999999999991</v>
          </cell>
          <cell r="AD1227">
            <v>30.22</v>
          </cell>
          <cell r="AE1227">
            <v>2592</v>
          </cell>
          <cell r="AF1227">
            <v>331</v>
          </cell>
          <cell r="AG1227">
            <v>1.18</v>
          </cell>
          <cell r="AH1227">
            <v>19.350000000000001</v>
          </cell>
          <cell r="AI1227">
            <v>22.51</v>
          </cell>
          <cell r="AJ1227">
            <v>8.08</v>
          </cell>
          <cell r="AK1227">
            <v>2.64</v>
          </cell>
          <cell r="AL1227">
            <v>4718</v>
          </cell>
          <cell r="AM1227">
            <v>729.19</v>
          </cell>
          <cell r="AN1227">
            <v>6.3</v>
          </cell>
          <cell r="AO1227">
            <v>105</v>
          </cell>
        </row>
        <row r="1228">
          <cell r="A1228" t="str">
            <v>San Bernardo</v>
          </cell>
          <cell r="B1228" t="str">
            <v xml:space="preserve"> Portales Oriente esquina Roberto Parada</v>
          </cell>
          <cell r="C1228">
            <v>135000000</v>
          </cell>
          <cell r="D1228">
            <v>3876.748</v>
          </cell>
          <cell r="E1228">
            <v>226</v>
          </cell>
          <cell r="F1228">
            <v>152</v>
          </cell>
          <cell r="G1228">
            <v>5</v>
          </cell>
          <cell r="H1228">
            <v>2</v>
          </cell>
          <cell r="I1228">
            <v>1</v>
          </cell>
          <cell r="J1228" t="str">
            <v>30/11/2022</v>
          </cell>
          <cell r="K1228">
            <v>295550</v>
          </cell>
          <cell r="L1228">
            <v>1202249.04</v>
          </cell>
          <cell r="M1228">
            <v>888070.94</v>
          </cell>
          <cell r="N1228">
            <v>136</v>
          </cell>
          <cell r="O1228">
            <v>435.51</v>
          </cell>
          <cell r="P1228">
            <v>1.1200000000000001</v>
          </cell>
          <cell r="Q1228">
            <v>72</v>
          </cell>
          <cell r="R1228">
            <v>6</v>
          </cell>
          <cell r="S1228">
            <v>532.71</v>
          </cell>
          <cell r="T1228">
            <v>16</v>
          </cell>
          <cell r="U1228">
            <v>1086.2</v>
          </cell>
          <cell r="V1228">
            <v>87.58</v>
          </cell>
          <cell r="W1228">
            <v>1.7781383098564814</v>
          </cell>
          <cell r="X1228">
            <v>645.42999999999995</v>
          </cell>
          <cell r="Y1228">
            <v>14.56</v>
          </cell>
          <cell r="Z1228">
            <v>31.39</v>
          </cell>
          <cell r="AA1228">
            <v>160655.12999999998</v>
          </cell>
          <cell r="AB1228">
            <v>0.4</v>
          </cell>
          <cell r="AC1228">
            <v>12.73</v>
          </cell>
          <cell r="AD1228">
            <v>38.26</v>
          </cell>
          <cell r="AE1228">
            <v>3184</v>
          </cell>
          <cell r="AF1228">
            <v>603</v>
          </cell>
          <cell r="AG1228">
            <v>1.1499999999999999</v>
          </cell>
          <cell r="AH1228">
            <v>46.15</v>
          </cell>
          <cell r="AI1228">
            <v>26.07</v>
          </cell>
          <cell r="AJ1228">
            <v>9.44</v>
          </cell>
          <cell r="AK1228">
            <v>2.14</v>
          </cell>
          <cell r="AL1228">
            <v>6355</v>
          </cell>
          <cell r="AM1228">
            <v>611.07000000000005</v>
          </cell>
          <cell r="AN1228">
            <v>10.7</v>
          </cell>
          <cell r="AO1228">
            <v>120</v>
          </cell>
        </row>
        <row r="1229">
          <cell r="A1229" t="str">
            <v>Pudahuel</v>
          </cell>
          <cell r="B1229" t="str">
            <v xml:space="preserve"> Pudahuel</v>
          </cell>
          <cell r="C1229">
            <v>65467240</v>
          </cell>
          <cell r="D1229">
            <v>1880</v>
          </cell>
          <cell r="E1229">
            <v>62</v>
          </cell>
          <cell r="F1229">
            <v>116</v>
          </cell>
          <cell r="G1229">
            <v>3</v>
          </cell>
          <cell r="H1229">
            <v>1</v>
          </cell>
          <cell r="I1229">
            <v>0</v>
          </cell>
          <cell r="J1229" t="str">
            <v>30/11/2022</v>
          </cell>
          <cell r="K1229">
            <v>222754</v>
          </cell>
          <cell r="L1229">
            <v>1048199.86</v>
          </cell>
          <cell r="M1229">
            <v>752623.24</v>
          </cell>
          <cell r="N1229">
            <v>72</v>
          </cell>
          <cell r="O1229">
            <v>384.8</v>
          </cell>
          <cell r="P1229">
            <v>0.97</v>
          </cell>
          <cell r="Q1229">
            <v>39</v>
          </cell>
          <cell r="R1229">
            <v>1</v>
          </cell>
          <cell r="S1229">
            <v>374.17</v>
          </cell>
          <cell r="T1229">
            <v>13</v>
          </cell>
          <cell r="U1229">
            <v>660.45</v>
          </cell>
          <cell r="V1229">
            <v>0</v>
          </cell>
          <cell r="W1229">
            <v>1.7894542944139189</v>
          </cell>
          <cell r="X1229">
            <v>860.85</v>
          </cell>
          <cell r="Y1229">
            <v>8.7100000000000009</v>
          </cell>
          <cell r="Z1229">
            <v>40.11</v>
          </cell>
          <cell r="AA1229">
            <v>123507.95999999999</v>
          </cell>
          <cell r="AB1229">
            <v>0.44</v>
          </cell>
          <cell r="AC1229">
            <v>9.2899999999999991</v>
          </cell>
          <cell r="AD1229">
            <v>30.22</v>
          </cell>
          <cell r="AE1229">
            <v>2592</v>
          </cell>
          <cell r="AF1229">
            <v>331</v>
          </cell>
          <cell r="AG1229">
            <v>1.18</v>
          </cell>
          <cell r="AH1229">
            <v>19.350000000000001</v>
          </cell>
          <cell r="AI1229">
            <v>22.51</v>
          </cell>
          <cell r="AJ1229">
            <v>8.08</v>
          </cell>
          <cell r="AK1229">
            <v>2.64</v>
          </cell>
          <cell r="AL1229">
            <v>4718</v>
          </cell>
          <cell r="AM1229">
            <v>729.19</v>
          </cell>
          <cell r="AN1229">
            <v>6.3</v>
          </cell>
          <cell r="AO1229">
            <v>105</v>
          </cell>
        </row>
        <row r="1230">
          <cell r="A1230" t="str">
            <v>Maipú</v>
          </cell>
          <cell r="B1230" t="str">
            <v xml:space="preserve"> Maipú</v>
          </cell>
          <cell r="C1230">
            <v>122000000</v>
          </cell>
          <cell r="D1230">
            <v>3503.4319999999998</v>
          </cell>
          <cell r="E1230">
            <v>91</v>
          </cell>
          <cell r="F1230">
            <v>138</v>
          </cell>
          <cell r="G1230">
            <v>3</v>
          </cell>
          <cell r="H1230">
            <v>1</v>
          </cell>
          <cell r="I1230">
            <v>1</v>
          </cell>
          <cell r="J1230" t="str">
            <v>30/11/2022</v>
          </cell>
          <cell r="K1230">
            <v>517393</v>
          </cell>
          <cell r="L1230">
            <v>2847701.93</v>
          </cell>
          <cell r="M1230">
            <v>1791808.5</v>
          </cell>
          <cell r="N1230">
            <v>185</v>
          </cell>
          <cell r="O1230">
            <v>384.19</v>
          </cell>
          <cell r="P1230">
            <v>1.33</v>
          </cell>
          <cell r="Q1230">
            <v>101</v>
          </cell>
          <cell r="R1230">
            <v>8</v>
          </cell>
          <cell r="S1230">
            <v>538.27</v>
          </cell>
          <cell r="T1230">
            <v>16</v>
          </cell>
          <cell r="U1230">
            <v>1258.33</v>
          </cell>
          <cell r="V1230">
            <v>35.22</v>
          </cell>
          <cell r="W1230">
            <v>2.1906116079118543</v>
          </cell>
          <cell r="X1230">
            <v>848.94</v>
          </cell>
          <cell r="Y1230">
            <v>8.2100000000000009</v>
          </cell>
          <cell r="Z1230">
            <v>53.33</v>
          </cell>
          <cell r="AA1230">
            <v>274737.43</v>
          </cell>
          <cell r="AB1230">
            <v>0.89</v>
          </cell>
          <cell r="AC1230">
            <v>6.81</v>
          </cell>
          <cell r="AD1230">
            <v>44</v>
          </cell>
          <cell r="AE1230">
            <v>3405</v>
          </cell>
          <cell r="AF1230">
            <v>574</v>
          </cell>
          <cell r="AG1230">
            <v>0.7</v>
          </cell>
          <cell r="AH1230">
            <v>40.74</v>
          </cell>
          <cell r="AI1230">
            <v>13.22</v>
          </cell>
          <cell r="AJ1230">
            <v>4.8</v>
          </cell>
          <cell r="AK1230">
            <v>1.69</v>
          </cell>
          <cell r="AL1230">
            <v>6715</v>
          </cell>
          <cell r="AM1230">
            <v>843.15</v>
          </cell>
          <cell r="AN1230">
            <v>23.75</v>
          </cell>
          <cell r="AO1230">
            <v>110</v>
          </cell>
        </row>
        <row r="1231">
          <cell r="A1231" t="str">
            <v>Maipú</v>
          </cell>
          <cell r="B1231" t="str">
            <v xml:space="preserve"> Maipú</v>
          </cell>
          <cell r="C1231">
            <v>149738900</v>
          </cell>
          <cell r="D1231">
            <v>4300</v>
          </cell>
          <cell r="E1231">
            <v>80</v>
          </cell>
          <cell r="F1231">
            <v>158</v>
          </cell>
          <cell r="G1231">
            <v>2</v>
          </cell>
          <cell r="H1231">
            <v>2</v>
          </cell>
          <cell r="I1231">
            <v>1</v>
          </cell>
          <cell r="J1231" t="str">
            <v>30/11/2022</v>
          </cell>
          <cell r="K1231">
            <v>517393</v>
          </cell>
          <cell r="L1231">
            <v>2847701.93</v>
          </cell>
          <cell r="M1231">
            <v>1791808.5</v>
          </cell>
          <cell r="N1231">
            <v>185</v>
          </cell>
          <cell r="O1231">
            <v>384.19</v>
          </cell>
          <cell r="P1231">
            <v>1.33</v>
          </cell>
          <cell r="Q1231">
            <v>101</v>
          </cell>
          <cell r="R1231">
            <v>8</v>
          </cell>
          <cell r="S1231">
            <v>538.27</v>
          </cell>
          <cell r="T1231">
            <v>16</v>
          </cell>
          <cell r="U1231">
            <v>1258.33</v>
          </cell>
          <cell r="V1231">
            <v>35.22</v>
          </cell>
          <cell r="W1231">
            <v>2.1906116079118543</v>
          </cell>
          <cell r="X1231">
            <v>848.94</v>
          </cell>
          <cell r="Y1231">
            <v>8.2100000000000009</v>
          </cell>
          <cell r="Z1231">
            <v>53.33</v>
          </cell>
          <cell r="AA1231">
            <v>274737.43</v>
          </cell>
          <cell r="AB1231">
            <v>0.89</v>
          </cell>
          <cell r="AC1231">
            <v>6.81</v>
          </cell>
          <cell r="AD1231">
            <v>44</v>
          </cell>
          <cell r="AE1231">
            <v>3405</v>
          </cell>
          <cell r="AF1231">
            <v>574</v>
          </cell>
          <cell r="AG1231">
            <v>0.7</v>
          </cell>
          <cell r="AH1231">
            <v>40.74</v>
          </cell>
          <cell r="AI1231">
            <v>13.22</v>
          </cell>
          <cell r="AJ1231">
            <v>4.8</v>
          </cell>
          <cell r="AK1231">
            <v>1.69</v>
          </cell>
          <cell r="AL1231">
            <v>6715</v>
          </cell>
          <cell r="AM1231">
            <v>843.15</v>
          </cell>
          <cell r="AN1231">
            <v>23.75</v>
          </cell>
          <cell r="AO1231">
            <v>110</v>
          </cell>
        </row>
        <row r="1232">
          <cell r="A1232" t="str">
            <v>Lampa</v>
          </cell>
          <cell r="B1232" t="str">
            <v xml:space="preserve"> La Rioja 2886</v>
          </cell>
          <cell r="C1232">
            <v>184561900</v>
          </cell>
          <cell r="D1232">
            <v>5300</v>
          </cell>
          <cell r="E1232">
            <v>106</v>
          </cell>
          <cell r="F1232">
            <v>183</v>
          </cell>
          <cell r="G1232">
            <v>4</v>
          </cell>
          <cell r="H1232">
            <v>3</v>
          </cell>
          <cell r="I1232">
            <v>2</v>
          </cell>
          <cell r="J1232" t="str">
            <v>30/11/2022</v>
          </cell>
          <cell r="K1232">
            <v>80683</v>
          </cell>
          <cell r="L1232">
            <v>555319.97</v>
          </cell>
          <cell r="M1232">
            <v>293578.69</v>
          </cell>
          <cell r="N1232">
            <v>45</v>
          </cell>
          <cell r="O1232">
            <v>695.88</v>
          </cell>
          <cell r="P1232">
            <v>1</v>
          </cell>
          <cell r="Q1232">
            <v>25</v>
          </cell>
          <cell r="R1232">
            <v>2</v>
          </cell>
          <cell r="S1232">
            <v>871.27</v>
          </cell>
          <cell r="T1232">
            <v>6</v>
          </cell>
          <cell r="U1232">
            <v>2835.37</v>
          </cell>
          <cell r="V1232">
            <v>26</v>
          </cell>
          <cell r="W1232">
            <v>0.76325690580162742</v>
          </cell>
          <cell r="X1232">
            <v>983.49</v>
          </cell>
          <cell r="Y1232">
            <v>19.420000000000002</v>
          </cell>
          <cell r="Z1232">
            <v>43.93</v>
          </cell>
          <cell r="AA1232">
            <v>59033.78</v>
          </cell>
          <cell r="AB1232">
            <v>18.45</v>
          </cell>
          <cell r="AC1232">
            <v>16.68</v>
          </cell>
          <cell r="AD1232">
            <v>15.2</v>
          </cell>
          <cell r="AE1232">
            <v>763</v>
          </cell>
          <cell r="AF1232">
            <v>67</v>
          </cell>
          <cell r="AG1232">
            <v>0.68</v>
          </cell>
          <cell r="AH1232">
            <v>18</v>
          </cell>
          <cell r="AI1232">
            <v>25.76</v>
          </cell>
          <cell r="AJ1232">
            <v>8.68</v>
          </cell>
          <cell r="AK1232">
            <v>1.96</v>
          </cell>
          <cell r="AL1232">
            <v>1519</v>
          </cell>
          <cell r="AM1232">
            <v>554.17999999999995</v>
          </cell>
          <cell r="AN1232">
            <v>9.2100000000000009</v>
          </cell>
          <cell r="AO1232">
            <v>120</v>
          </cell>
        </row>
        <row r="1233">
          <cell r="A1233" t="str">
            <v>Maipú</v>
          </cell>
          <cell r="B1233" t="str">
            <v xml:space="preserve"> Maipú</v>
          </cell>
          <cell r="C1233">
            <v>150000000</v>
          </cell>
          <cell r="D1233">
            <v>4307.4979999999996</v>
          </cell>
          <cell r="E1233">
            <v>80</v>
          </cell>
          <cell r="F1233">
            <v>253</v>
          </cell>
          <cell r="G1233">
            <v>3</v>
          </cell>
          <cell r="H1233">
            <v>1</v>
          </cell>
          <cell r="I1233">
            <v>1</v>
          </cell>
          <cell r="J1233" t="str">
            <v>30/11/2022</v>
          </cell>
          <cell r="K1233">
            <v>517393</v>
          </cell>
          <cell r="L1233">
            <v>2847701.93</v>
          </cell>
          <cell r="M1233">
            <v>1791808.5</v>
          </cell>
          <cell r="N1233">
            <v>185</v>
          </cell>
          <cell r="O1233">
            <v>384.19</v>
          </cell>
          <cell r="P1233">
            <v>1.33</v>
          </cell>
          <cell r="Q1233">
            <v>101</v>
          </cell>
          <cell r="R1233">
            <v>8</v>
          </cell>
          <cell r="S1233">
            <v>538.27</v>
          </cell>
          <cell r="T1233">
            <v>16</v>
          </cell>
          <cell r="U1233">
            <v>1258.33</v>
          </cell>
          <cell r="V1233">
            <v>35.22</v>
          </cell>
          <cell r="W1233">
            <v>2.1906116079118543</v>
          </cell>
          <cell r="X1233">
            <v>848.94</v>
          </cell>
          <cell r="Y1233">
            <v>8.2100000000000009</v>
          </cell>
          <cell r="Z1233">
            <v>53.33</v>
          </cell>
          <cell r="AA1233">
            <v>274737.43</v>
          </cell>
          <cell r="AB1233">
            <v>0.89</v>
          </cell>
          <cell r="AC1233">
            <v>6.81</v>
          </cell>
          <cell r="AD1233">
            <v>44</v>
          </cell>
          <cell r="AE1233">
            <v>3405</v>
          </cell>
          <cell r="AF1233">
            <v>574</v>
          </cell>
          <cell r="AG1233">
            <v>0.7</v>
          </cell>
          <cell r="AH1233">
            <v>40.74</v>
          </cell>
          <cell r="AI1233">
            <v>13.22</v>
          </cell>
          <cell r="AJ1233">
            <v>4.8</v>
          </cell>
          <cell r="AK1233">
            <v>1.69</v>
          </cell>
          <cell r="AL1233">
            <v>6715</v>
          </cell>
          <cell r="AM1233">
            <v>843.15</v>
          </cell>
          <cell r="AN1233">
            <v>23.75</v>
          </cell>
          <cell r="AO1233">
            <v>110</v>
          </cell>
        </row>
        <row r="1234">
          <cell r="A1234" t="str">
            <v>La Florida</v>
          </cell>
          <cell r="B1234" t="str">
            <v xml:space="preserve"> La Florida</v>
          </cell>
          <cell r="C1234">
            <v>145734255</v>
          </cell>
          <cell r="D1234">
            <v>4185</v>
          </cell>
          <cell r="E1234">
            <v>160</v>
          </cell>
          <cell r="F1234">
            <v>160</v>
          </cell>
          <cell r="G1234">
            <v>4</v>
          </cell>
          <cell r="H1234">
            <v>4</v>
          </cell>
          <cell r="I1234">
            <v>1</v>
          </cell>
          <cell r="J1234" t="str">
            <v>30/11/2022</v>
          </cell>
          <cell r="K1234">
            <v>366376</v>
          </cell>
          <cell r="L1234">
            <v>1375949.93</v>
          </cell>
          <cell r="M1234">
            <v>1159154.1100000001</v>
          </cell>
          <cell r="N1234">
            <v>182</v>
          </cell>
          <cell r="O1234">
            <v>427.54</v>
          </cell>
          <cell r="P1234">
            <v>1.32</v>
          </cell>
          <cell r="Q1234">
            <v>107</v>
          </cell>
          <cell r="R1234">
            <v>13</v>
          </cell>
          <cell r="S1234">
            <v>556.75</v>
          </cell>
          <cell r="T1234">
            <v>19</v>
          </cell>
          <cell r="U1234">
            <v>1171.98</v>
          </cell>
          <cell r="V1234">
            <v>54.97</v>
          </cell>
          <cell r="W1234">
            <v>2.0681218214481398</v>
          </cell>
          <cell r="X1234">
            <v>1012.89</v>
          </cell>
          <cell r="Y1234">
            <v>5.3</v>
          </cell>
          <cell r="Z1234">
            <v>52.79</v>
          </cell>
          <cell r="AA1234">
            <v>180044.42</v>
          </cell>
          <cell r="AB1234">
            <v>1.3</v>
          </cell>
          <cell r="AC1234">
            <v>7.5</v>
          </cell>
          <cell r="AD1234">
            <v>42.24</v>
          </cell>
          <cell r="AE1234">
            <v>2814</v>
          </cell>
          <cell r="AF1234">
            <v>736</v>
          </cell>
          <cell r="AG1234">
            <v>0.89</v>
          </cell>
          <cell r="AH1234">
            <v>57.58</v>
          </cell>
          <cell r="AI1234">
            <v>18.989999999999998</v>
          </cell>
          <cell r="AJ1234">
            <v>5.59</v>
          </cell>
          <cell r="AK1234">
            <v>2.12</v>
          </cell>
          <cell r="AL1234">
            <v>6098</v>
          </cell>
          <cell r="AM1234">
            <v>810.97</v>
          </cell>
          <cell r="AN1234">
            <v>15.28</v>
          </cell>
          <cell r="AO1234">
            <v>90</v>
          </cell>
        </row>
        <row r="1235">
          <cell r="A1235" t="str">
            <v>Puente Alto</v>
          </cell>
          <cell r="B1235" t="str">
            <v xml:space="preserve"> Puente Alto</v>
          </cell>
          <cell r="C1235">
            <v>92000000</v>
          </cell>
          <cell r="D1235">
            <v>2641.9319999999998</v>
          </cell>
          <cell r="E1235">
            <v>84</v>
          </cell>
          <cell r="F1235">
            <v>84</v>
          </cell>
          <cell r="G1235">
            <v>3</v>
          </cell>
          <cell r="H1235">
            <v>2</v>
          </cell>
          <cell r="I1235">
            <v>1</v>
          </cell>
          <cell r="J1235" t="str">
            <v>30/11/2022</v>
          </cell>
          <cell r="K1235">
            <v>565439</v>
          </cell>
          <cell r="L1235">
            <v>2492680.23</v>
          </cell>
          <cell r="M1235">
            <v>1930758.23</v>
          </cell>
          <cell r="N1235">
            <v>214</v>
          </cell>
          <cell r="O1235">
            <v>532.9</v>
          </cell>
          <cell r="P1235">
            <v>1.25</v>
          </cell>
          <cell r="Q1235">
            <v>106</v>
          </cell>
          <cell r="R1235">
            <v>6</v>
          </cell>
          <cell r="S1235">
            <v>645.05999999999995</v>
          </cell>
          <cell r="T1235">
            <v>15</v>
          </cell>
          <cell r="U1235">
            <v>1378.98</v>
          </cell>
          <cell r="V1235">
            <v>28.19</v>
          </cell>
          <cell r="W1235">
            <v>1.2556730367182511</v>
          </cell>
          <cell r="X1235">
            <v>661.65</v>
          </cell>
          <cell r="Y1235">
            <v>7.67</v>
          </cell>
          <cell r="Z1235">
            <v>51.76</v>
          </cell>
          <cell r="AA1235">
            <v>348064.42</v>
          </cell>
          <cell r="AB1235">
            <v>0.9</v>
          </cell>
          <cell r="AC1235">
            <v>9.34</v>
          </cell>
          <cell r="AD1235">
            <v>69.3</v>
          </cell>
          <cell r="AE1235">
            <v>3624</v>
          </cell>
          <cell r="AF1235">
            <v>875</v>
          </cell>
          <cell r="AG1235">
            <v>0.71</v>
          </cell>
          <cell r="AH1235">
            <v>37.18</v>
          </cell>
          <cell r="AI1235">
            <v>23.31</v>
          </cell>
          <cell r="AJ1235">
            <v>6.78</v>
          </cell>
          <cell r="AK1235">
            <v>1.51</v>
          </cell>
          <cell r="AL1235">
            <v>7593</v>
          </cell>
          <cell r="AM1235">
            <v>800.28</v>
          </cell>
          <cell r="AN1235">
            <v>28.19</v>
          </cell>
          <cell r="AO1235">
            <v>105</v>
          </cell>
        </row>
        <row r="1236">
          <cell r="A1236" t="str">
            <v>Las Condes</v>
          </cell>
          <cell r="B1236" t="str">
            <v xml:space="preserve"> Bilbao</v>
          </cell>
          <cell r="C1236">
            <v>356935750</v>
          </cell>
          <cell r="D1236">
            <v>10250</v>
          </cell>
          <cell r="E1236">
            <v>119</v>
          </cell>
          <cell r="F1236">
            <v>144</v>
          </cell>
          <cell r="G1236">
            <v>3</v>
          </cell>
          <cell r="H1236">
            <v>3</v>
          </cell>
          <cell r="I1236">
            <v>2</v>
          </cell>
          <cell r="J1236" t="str">
            <v>30/11/2022</v>
          </cell>
          <cell r="K1236">
            <v>294480</v>
          </cell>
          <cell r="L1236">
            <v>1432747.4</v>
          </cell>
          <cell r="M1236">
            <v>690846.3</v>
          </cell>
          <cell r="N1236">
            <v>22</v>
          </cell>
          <cell r="O1236">
            <v>1097.19</v>
          </cell>
          <cell r="P1236">
            <v>0.37</v>
          </cell>
          <cell r="Q1236">
            <v>12</v>
          </cell>
          <cell r="R1236">
            <v>41</v>
          </cell>
          <cell r="S1236">
            <v>1390.84</v>
          </cell>
          <cell r="T1236">
            <v>3</v>
          </cell>
          <cell r="U1236">
            <v>2099.15</v>
          </cell>
          <cell r="V1236">
            <v>0</v>
          </cell>
          <cell r="W1236">
            <v>3.0235780041461733</v>
          </cell>
          <cell r="X1236">
            <v>1480.51</v>
          </cell>
          <cell r="Y1236">
            <v>2.76</v>
          </cell>
          <cell r="Z1236">
            <v>77.150000000000006</v>
          </cell>
          <cell r="AA1236">
            <v>117284.5</v>
          </cell>
          <cell r="AB1236">
            <v>0</v>
          </cell>
          <cell r="AC1236">
            <v>0.88</v>
          </cell>
          <cell r="AD1236">
            <v>1.31</v>
          </cell>
          <cell r="AE1236">
            <v>664</v>
          </cell>
          <cell r="AF1236">
            <v>397</v>
          </cell>
          <cell r="AG1236">
            <v>0.33</v>
          </cell>
          <cell r="AH1236">
            <v>4</v>
          </cell>
          <cell r="AI1236">
            <v>4.2300000000000004</v>
          </cell>
          <cell r="AJ1236">
            <v>1.71</v>
          </cell>
          <cell r="AK1236">
            <v>0.9</v>
          </cell>
          <cell r="AL1236">
            <v>2301</v>
          </cell>
          <cell r="AM1236">
            <v>839.24</v>
          </cell>
          <cell r="AN1236">
            <v>40.57</v>
          </cell>
          <cell r="AO1236">
            <v>80</v>
          </cell>
        </row>
        <row r="1237">
          <cell r="A1237" t="str">
            <v>Puente Alto</v>
          </cell>
          <cell r="B1237" t="str">
            <v xml:space="preserve"> Condominio mirador de la hacienda</v>
          </cell>
          <cell r="C1237">
            <v>219000000</v>
          </cell>
          <cell r="D1237">
            <v>6288.9470000000001</v>
          </cell>
          <cell r="E1237">
            <v>250</v>
          </cell>
          <cell r="F1237">
            <v>250</v>
          </cell>
          <cell r="G1237">
            <v>4</v>
          </cell>
          <cell r="H1237">
            <v>3</v>
          </cell>
          <cell r="I1237">
            <v>2</v>
          </cell>
          <cell r="J1237" t="str">
            <v>30/11/2022</v>
          </cell>
          <cell r="K1237">
            <v>565439</v>
          </cell>
          <cell r="L1237">
            <v>2492680.23</v>
          </cell>
          <cell r="M1237">
            <v>1930758.23</v>
          </cell>
          <cell r="N1237">
            <v>214</v>
          </cell>
          <cell r="O1237">
            <v>532.9</v>
          </cell>
          <cell r="P1237">
            <v>1.25</v>
          </cell>
          <cell r="Q1237">
            <v>106</v>
          </cell>
          <cell r="R1237">
            <v>6</v>
          </cell>
          <cell r="S1237">
            <v>645.05999999999995</v>
          </cell>
          <cell r="T1237">
            <v>15</v>
          </cell>
          <cell r="U1237">
            <v>1378.98</v>
          </cell>
          <cell r="V1237">
            <v>28.19</v>
          </cell>
          <cell r="W1237">
            <v>1.2556730367182511</v>
          </cell>
          <cell r="X1237">
            <v>661.65</v>
          </cell>
          <cell r="Y1237">
            <v>7.67</v>
          </cell>
          <cell r="Z1237">
            <v>51.76</v>
          </cell>
          <cell r="AA1237">
            <v>348064.42</v>
          </cell>
          <cell r="AB1237">
            <v>0.9</v>
          </cell>
          <cell r="AC1237">
            <v>9.34</v>
          </cell>
          <cell r="AD1237">
            <v>69.3</v>
          </cell>
          <cell r="AE1237">
            <v>3624</v>
          </cell>
          <cell r="AF1237">
            <v>875</v>
          </cell>
          <cell r="AG1237">
            <v>0.71</v>
          </cell>
          <cell r="AH1237">
            <v>37.18</v>
          </cell>
          <cell r="AI1237">
            <v>23.31</v>
          </cell>
          <cell r="AJ1237">
            <v>6.78</v>
          </cell>
          <cell r="AK1237">
            <v>1.51</v>
          </cell>
          <cell r="AL1237">
            <v>7593</v>
          </cell>
          <cell r="AM1237">
            <v>800.28</v>
          </cell>
          <cell r="AN1237">
            <v>28.19</v>
          </cell>
          <cell r="AO1237">
            <v>105</v>
          </cell>
        </row>
        <row r="1238">
          <cell r="A1238" t="str">
            <v>Las Condes</v>
          </cell>
          <cell r="B1238" t="str">
            <v xml:space="preserve"> Latadia / isabel la catolica</v>
          </cell>
          <cell r="C1238">
            <v>417527770</v>
          </cell>
          <cell r="D1238">
            <v>11990</v>
          </cell>
          <cell r="E1238">
            <v>115</v>
          </cell>
          <cell r="F1238">
            <v>228</v>
          </cell>
          <cell r="G1238">
            <v>2</v>
          </cell>
          <cell r="H1238">
            <v>3</v>
          </cell>
          <cell r="I1238">
            <v>1</v>
          </cell>
          <cell r="J1238" t="str">
            <v>30/11/2022</v>
          </cell>
          <cell r="K1238">
            <v>294480</v>
          </cell>
          <cell r="L1238">
            <v>1432747.4</v>
          </cell>
          <cell r="M1238">
            <v>690846.3</v>
          </cell>
          <cell r="N1238">
            <v>22</v>
          </cell>
          <cell r="O1238">
            <v>1097.19</v>
          </cell>
          <cell r="P1238">
            <v>0.37</v>
          </cell>
          <cell r="Q1238">
            <v>12</v>
          </cell>
          <cell r="R1238">
            <v>41</v>
          </cell>
          <cell r="S1238">
            <v>1390.84</v>
          </cell>
          <cell r="T1238">
            <v>3</v>
          </cell>
          <cell r="U1238">
            <v>2099.15</v>
          </cell>
          <cell r="V1238">
            <v>0</v>
          </cell>
          <cell r="W1238">
            <v>3.0235780041461733</v>
          </cell>
          <cell r="X1238">
            <v>1480.51</v>
          </cell>
          <cell r="Y1238">
            <v>2.76</v>
          </cell>
          <cell r="Z1238">
            <v>77.150000000000006</v>
          </cell>
          <cell r="AA1238">
            <v>117284.5</v>
          </cell>
          <cell r="AB1238">
            <v>0</v>
          </cell>
          <cell r="AC1238">
            <v>0.88</v>
          </cell>
          <cell r="AD1238">
            <v>1.31</v>
          </cell>
          <cell r="AE1238">
            <v>664</v>
          </cell>
          <cell r="AF1238">
            <v>397</v>
          </cell>
          <cell r="AG1238">
            <v>0.33</v>
          </cell>
          <cell r="AH1238">
            <v>4</v>
          </cell>
          <cell r="AI1238">
            <v>4.2300000000000004</v>
          </cell>
          <cell r="AJ1238">
            <v>1.71</v>
          </cell>
          <cell r="AK1238">
            <v>0.9</v>
          </cell>
          <cell r="AL1238">
            <v>2301</v>
          </cell>
          <cell r="AM1238">
            <v>839.24</v>
          </cell>
          <cell r="AN1238">
            <v>40.57</v>
          </cell>
          <cell r="AO1238">
            <v>80</v>
          </cell>
        </row>
        <row r="1239">
          <cell r="A1239" t="str">
            <v>Colina</v>
          </cell>
          <cell r="B1239" t="str">
            <v xml:space="preserve"> Condominio Polo Mahuida Country Club</v>
          </cell>
          <cell r="C1239">
            <v>870575000</v>
          </cell>
          <cell r="D1239">
            <v>25000</v>
          </cell>
          <cell r="E1239">
            <v>530</v>
          </cell>
          <cell r="F1239">
            <v>5230</v>
          </cell>
          <cell r="G1239">
            <v>5</v>
          </cell>
          <cell r="H1239">
            <v>4</v>
          </cell>
          <cell r="I1239">
            <v>1</v>
          </cell>
          <cell r="J1239" t="str">
            <v>30/11/2022</v>
          </cell>
          <cell r="K1239">
            <v>117839</v>
          </cell>
          <cell r="L1239">
            <v>1115239.6200000001</v>
          </cell>
          <cell r="M1239">
            <v>734015.35</v>
          </cell>
          <cell r="N1239">
            <v>57</v>
          </cell>
          <cell r="O1239">
            <v>487.23</v>
          </cell>
          <cell r="P1239">
            <v>0.96</v>
          </cell>
          <cell r="Q1239">
            <v>30</v>
          </cell>
          <cell r="R1239">
            <v>10</v>
          </cell>
          <cell r="S1239">
            <v>632.22</v>
          </cell>
          <cell r="T1239">
            <v>7</v>
          </cell>
          <cell r="U1239">
            <v>1011.29</v>
          </cell>
          <cell r="V1239">
            <v>45.41</v>
          </cell>
          <cell r="W1239">
            <v>1.4295011588942701</v>
          </cell>
          <cell r="X1239">
            <v>1149.29</v>
          </cell>
          <cell r="Y1239">
            <v>14.4</v>
          </cell>
          <cell r="Z1239">
            <v>37.659999999999997</v>
          </cell>
          <cell r="AA1239">
            <v>74060.31</v>
          </cell>
          <cell r="AB1239">
            <v>1.78</v>
          </cell>
          <cell r="AC1239">
            <v>12.23</v>
          </cell>
          <cell r="AD1239">
            <v>10.3</v>
          </cell>
          <cell r="AE1239">
            <v>756</v>
          </cell>
          <cell r="AF1239">
            <v>160</v>
          </cell>
          <cell r="AG1239">
            <v>0.53</v>
          </cell>
          <cell r="AH1239">
            <v>35.71</v>
          </cell>
          <cell r="AI1239">
            <v>25.46</v>
          </cell>
          <cell r="AJ1239">
            <v>8.3000000000000007</v>
          </cell>
          <cell r="AK1239">
            <v>1.34</v>
          </cell>
          <cell r="AL1239">
            <v>1830</v>
          </cell>
          <cell r="AM1239">
            <v>714.93</v>
          </cell>
          <cell r="AN1239">
            <v>9.42</v>
          </cell>
          <cell r="AO1239">
            <v>90</v>
          </cell>
        </row>
        <row r="1240">
          <cell r="A1240" t="str">
            <v>Santiago</v>
          </cell>
          <cell r="B1240" t="str">
            <v xml:space="preserve"> Santiago</v>
          </cell>
          <cell r="C1240">
            <v>370000000</v>
          </cell>
          <cell r="D1240">
            <v>10625.162</v>
          </cell>
          <cell r="E1240">
            <v>130</v>
          </cell>
          <cell r="F1240">
            <v>500</v>
          </cell>
          <cell r="G1240">
            <v>4</v>
          </cell>
          <cell r="H1240">
            <v>1</v>
          </cell>
          <cell r="I1240">
            <v>0</v>
          </cell>
          <cell r="J1240" t="str">
            <v>30/11/2022</v>
          </cell>
          <cell r="K1240">
            <v>402847</v>
          </cell>
          <cell r="L1240">
            <v>1868007.66</v>
          </cell>
          <cell r="M1240">
            <v>314094.71999999997</v>
          </cell>
          <cell r="N1240">
            <v>94</v>
          </cell>
          <cell r="O1240">
            <v>389.63</v>
          </cell>
          <cell r="P1240">
            <v>2.16</v>
          </cell>
          <cell r="Q1240">
            <v>77</v>
          </cell>
          <cell r="R1240">
            <v>11</v>
          </cell>
          <cell r="S1240">
            <v>384.8</v>
          </cell>
          <cell r="T1240">
            <v>7</v>
          </cell>
          <cell r="U1240">
            <v>1185.6400000000001</v>
          </cell>
          <cell r="V1240">
            <v>0</v>
          </cell>
          <cell r="W1240">
            <v>3.4886025335688422</v>
          </cell>
          <cell r="X1240">
            <v>1145.54</v>
          </cell>
          <cell r="Y1240">
            <v>5.23</v>
          </cell>
          <cell r="Z1240">
            <v>38.57</v>
          </cell>
          <cell r="AA1240">
            <v>209226.05</v>
          </cell>
          <cell r="AB1240">
            <v>2.4300000000000002</v>
          </cell>
          <cell r="AC1240">
            <v>9.48</v>
          </cell>
          <cell r="AD1240">
            <v>4.3099999999999996</v>
          </cell>
          <cell r="AE1240">
            <v>5799</v>
          </cell>
          <cell r="AF1240">
            <v>4045</v>
          </cell>
          <cell r="AG1240">
            <v>2.02</v>
          </cell>
          <cell r="AH1240">
            <v>59.57</v>
          </cell>
          <cell r="AI1240">
            <v>9.6300000000000008</v>
          </cell>
          <cell r="AJ1240">
            <v>10.62</v>
          </cell>
          <cell r="AK1240">
            <v>3.37</v>
          </cell>
          <cell r="AL1240">
            <v>14405</v>
          </cell>
          <cell r="AM1240">
            <v>589.23</v>
          </cell>
          <cell r="AN1240">
            <v>48.24</v>
          </cell>
          <cell r="AO1240">
            <v>85</v>
          </cell>
        </row>
        <row r="1241">
          <cell r="A1241" t="str">
            <v>Las Condes</v>
          </cell>
          <cell r="B1241" t="str">
            <v xml:space="preserve"> Esteban dell O´rto/Constancio Vigil</v>
          </cell>
          <cell r="C1241">
            <v>574579500</v>
          </cell>
          <cell r="D1241">
            <v>16500</v>
          </cell>
          <cell r="E1241">
            <v>250</v>
          </cell>
          <cell r="F1241">
            <v>577</v>
          </cell>
          <cell r="G1241">
            <v>5</v>
          </cell>
          <cell r="H1241">
            <v>3</v>
          </cell>
          <cell r="I1241">
            <v>0</v>
          </cell>
          <cell r="J1241" t="str">
            <v>30/11/2022</v>
          </cell>
          <cell r="K1241">
            <v>294480</v>
          </cell>
          <cell r="L1241">
            <v>1432747.4</v>
          </cell>
          <cell r="M1241">
            <v>690846.3</v>
          </cell>
          <cell r="N1241">
            <v>22</v>
          </cell>
          <cell r="O1241">
            <v>1097.19</v>
          </cell>
          <cell r="P1241">
            <v>0.37</v>
          </cell>
          <cell r="Q1241">
            <v>12</v>
          </cell>
          <cell r="R1241">
            <v>41</v>
          </cell>
          <cell r="S1241">
            <v>1390.84</v>
          </cell>
          <cell r="T1241">
            <v>3</v>
          </cell>
          <cell r="U1241">
            <v>2099.15</v>
          </cell>
          <cell r="V1241">
            <v>0</v>
          </cell>
          <cell r="W1241">
            <v>3.0235780041461733</v>
          </cell>
          <cell r="X1241">
            <v>1480.51</v>
          </cell>
          <cell r="Y1241">
            <v>2.76</v>
          </cell>
          <cell r="Z1241">
            <v>77.150000000000006</v>
          </cell>
          <cell r="AA1241">
            <v>117284.5</v>
          </cell>
          <cell r="AB1241">
            <v>0</v>
          </cell>
          <cell r="AC1241">
            <v>0.88</v>
          </cell>
          <cell r="AD1241">
            <v>1.31</v>
          </cell>
          <cell r="AE1241">
            <v>664</v>
          </cell>
          <cell r="AF1241">
            <v>397</v>
          </cell>
          <cell r="AG1241">
            <v>0.33</v>
          </cell>
          <cell r="AH1241">
            <v>4</v>
          </cell>
          <cell r="AI1241">
            <v>4.2300000000000004</v>
          </cell>
          <cell r="AJ1241">
            <v>1.71</v>
          </cell>
          <cell r="AK1241">
            <v>0.9</v>
          </cell>
          <cell r="AL1241">
            <v>2301</v>
          </cell>
          <cell r="AM1241">
            <v>839.24</v>
          </cell>
          <cell r="AN1241">
            <v>40.57</v>
          </cell>
          <cell r="AO1241">
            <v>80</v>
          </cell>
        </row>
        <row r="1242">
          <cell r="A1242" t="str">
            <v>San Miguel</v>
          </cell>
          <cell r="B1242" t="str">
            <v xml:space="preserve"> Frankfort</v>
          </cell>
          <cell r="C1242">
            <v>267440640</v>
          </cell>
          <cell r="D1242">
            <v>7680</v>
          </cell>
          <cell r="E1242">
            <v>100</v>
          </cell>
          <cell r="F1242">
            <v>300</v>
          </cell>
          <cell r="G1242">
            <v>2</v>
          </cell>
          <cell r="H1242">
            <v>2</v>
          </cell>
          <cell r="I1242">
            <v>3</v>
          </cell>
          <cell r="J1242" t="str">
            <v>30/11/2022</v>
          </cell>
          <cell r="K1242">
            <v>107828</v>
          </cell>
          <cell r="L1242">
            <v>212503.55</v>
          </cell>
          <cell r="M1242">
            <v>111933.5</v>
          </cell>
          <cell r="N1242">
            <v>46</v>
          </cell>
          <cell r="O1242">
            <v>335.75</v>
          </cell>
          <cell r="P1242">
            <v>1.28</v>
          </cell>
          <cell r="Q1242">
            <v>30</v>
          </cell>
          <cell r="R1242">
            <v>4</v>
          </cell>
          <cell r="S1242">
            <v>398.06</v>
          </cell>
          <cell r="T1242">
            <v>4</v>
          </cell>
          <cell r="U1242">
            <v>906.7</v>
          </cell>
          <cell r="V1242">
            <v>0</v>
          </cell>
          <cell r="W1242">
            <v>1.2435673098822997</v>
          </cell>
          <cell r="X1242">
            <v>1228.8</v>
          </cell>
          <cell r="Y1242">
            <v>5.22</v>
          </cell>
          <cell r="Z1242">
            <v>21.59</v>
          </cell>
          <cell r="AA1242">
            <v>49502.54</v>
          </cell>
          <cell r="AB1242">
            <v>0.95</v>
          </cell>
          <cell r="AC1242">
            <v>5.72</v>
          </cell>
          <cell r="AD1242">
            <v>11.06</v>
          </cell>
          <cell r="AE1242">
            <v>1202</v>
          </cell>
          <cell r="AF1242">
            <v>380</v>
          </cell>
          <cell r="AG1242">
            <v>1.25</v>
          </cell>
          <cell r="AH1242">
            <v>24</v>
          </cell>
          <cell r="AI1242">
            <v>17.25</v>
          </cell>
          <cell r="AJ1242">
            <v>5.23</v>
          </cell>
          <cell r="AK1242">
            <v>2.2799999999999998</v>
          </cell>
          <cell r="AL1242">
            <v>2072</v>
          </cell>
          <cell r="AM1242">
            <v>799.86</v>
          </cell>
          <cell r="AN1242">
            <v>1.89</v>
          </cell>
          <cell r="AO1242">
            <v>90</v>
          </cell>
        </row>
        <row r="1243">
          <cell r="A1243" t="str">
            <v>Pedro Aguirre Cerda</v>
          </cell>
          <cell r="B1243" t="str">
            <v xml:space="preserve"> Pedro Aguirre Cerda</v>
          </cell>
          <cell r="C1243">
            <v>125000000</v>
          </cell>
          <cell r="D1243">
            <v>3589.5819999999999</v>
          </cell>
          <cell r="E1243">
            <v>85</v>
          </cell>
          <cell r="F1243">
            <v>245</v>
          </cell>
          <cell r="G1243">
            <v>6</v>
          </cell>
          <cell r="H1243">
            <v>2</v>
          </cell>
          <cell r="I1243">
            <v>7</v>
          </cell>
          <cell r="J1243" t="str">
            <v>30/11/2022</v>
          </cell>
          <cell r="K1243">
            <v>101035</v>
          </cell>
          <cell r="L1243">
            <v>530088.27</v>
          </cell>
          <cell r="M1243">
            <v>178462.78</v>
          </cell>
          <cell r="N1243">
            <v>61</v>
          </cell>
          <cell r="O1243">
            <v>275.89999999999998</v>
          </cell>
          <cell r="P1243">
            <v>1.31</v>
          </cell>
          <cell r="Q1243">
            <v>33</v>
          </cell>
          <cell r="R1243">
            <v>0</v>
          </cell>
          <cell r="S1243">
            <v>362.65</v>
          </cell>
          <cell r="T1243">
            <v>7</v>
          </cell>
          <cell r="U1243">
            <v>695.3</v>
          </cell>
          <cell r="V1243">
            <v>44</v>
          </cell>
          <cell r="W1243">
            <v>1.3699844057702351</v>
          </cell>
          <cell r="X1243">
            <v>857.74</v>
          </cell>
          <cell r="Y1243">
            <v>8.74</v>
          </cell>
          <cell r="Z1243">
            <v>7.37</v>
          </cell>
          <cell r="AA1243">
            <v>43465</v>
          </cell>
          <cell r="AB1243">
            <v>0</v>
          </cell>
          <cell r="AC1243">
            <v>12.17</v>
          </cell>
          <cell r="AD1243">
            <v>61.23</v>
          </cell>
          <cell r="AE1243">
            <v>736</v>
          </cell>
          <cell r="AF1243">
            <v>222</v>
          </cell>
          <cell r="AG1243">
            <v>0.89</v>
          </cell>
          <cell r="AH1243">
            <v>30</v>
          </cell>
          <cell r="AI1243">
            <v>26.76</v>
          </cell>
          <cell r="AJ1243">
            <v>10</v>
          </cell>
          <cell r="AK1243">
            <v>4.18</v>
          </cell>
          <cell r="AL1243">
            <v>3257</v>
          </cell>
          <cell r="AM1243">
            <v>702.9</v>
          </cell>
          <cell r="AN1243">
            <v>3.31</v>
          </cell>
          <cell r="AO1243">
            <v>120</v>
          </cell>
        </row>
        <row r="1244">
          <cell r="A1244" t="str">
            <v>Lo Barnechea</v>
          </cell>
          <cell r="B1244" t="str">
            <v xml:space="preserve"> Mall Sport / Frente a Qunchamalí</v>
          </cell>
          <cell r="C1244">
            <v>504933500</v>
          </cell>
          <cell r="D1244">
            <v>14500</v>
          </cell>
          <cell r="E1244">
            <v>150</v>
          </cell>
          <cell r="F1244">
            <v>220</v>
          </cell>
          <cell r="G1244">
            <v>4</v>
          </cell>
          <cell r="H1244">
            <v>3</v>
          </cell>
          <cell r="I1244">
            <v>0</v>
          </cell>
          <cell r="J1244" t="str">
            <v>30/11/2022</v>
          </cell>
          <cell r="K1244">
            <v>103092</v>
          </cell>
          <cell r="L1244">
            <v>1567804.34</v>
          </cell>
          <cell r="M1244">
            <v>626845.31999999995</v>
          </cell>
          <cell r="N1244">
            <v>15</v>
          </cell>
          <cell r="O1244">
            <v>2614.17</v>
          </cell>
          <cell r="P1244">
            <v>0.25</v>
          </cell>
          <cell r="Q1244">
            <v>9</v>
          </cell>
          <cell r="R1244">
            <v>17</v>
          </cell>
          <cell r="S1244">
            <v>3190.98</v>
          </cell>
          <cell r="T1244">
            <v>4</v>
          </cell>
          <cell r="U1244">
            <v>2888.76</v>
          </cell>
          <cell r="V1244">
            <v>96.39</v>
          </cell>
          <cell r="W1244">
            <v>1.9633318912823834</v>
          </cell>
          <cell r="X1244">
            <v>1582.54</v>
          </cell>
          <cell r="Y1244">
            <v>3.04</v>
          </cell>
          <cell r="Z1244">
            <v>49.9</v>
          </cell>
          <cell r="AA1244">
            <v>57968.619999999995</v>
          </cell>
          <cell r="AB1244">
            <v>1.26</v>
          </cell>
          <cell r="AC1244">
            <v>6.01</v>
          </cell>
          <cell r="AD1244">
            <v>2</v>
          </cell>
          <cell r="AE1244">
            <v>147</v>
          </cell>
          <cell r="AF1244">
            <v>32</v>
          </cell>
          <cell r="AG1244">
            <v>0.15</v>
          </cell>
          <cell r="AH1244">
            <v>16.670000000000002</v>
          </cell>
          <cell r="AI1244">
            <v>17.18</v>
          </cell>
          <cell r="AJ1244">
            <v>3.39</v>
          </cell>
          <cell r="AK1244">
            <v>1.35</v>
          </cell>
          <cell r="AL1244">
            <v>1127</v>
          </cell>
          <cell r="AM1244">
            <v>732.13</v>
          </cell>
          <cell r="AN1244">
            <v>1.06</v>
          </cell>
          <cell r="AO1244">
            <v>90</v>
          </cell>
        </row>
        <row r="1245">
          <cell r="A1245" t="str">
            <v>Ñuñoa</v>
          </cell>
          <cell r="B1245" t="str">
            <v xml:space="preserve"> Pucara y Echeñique</v>
          </cell>
          <cell r="C1245">
            <v>783517500</v>
          </cell>
          <cell r="D1245">
            <v>22500</v>
          </cell>
          <cell r="E1245">
            <v>240</v>
          </cell>
          <cell r="F1245">
            <v>600</v>
          </cell>
          <cell r="G1245">
            <v>5</v>
          </cell>
          <cell r="H1245">
            <v>4</v>
          </cell>
          <cell r="I1245">
            <v>1</v>
          </cell>
          <cell r="J1245" t="str">
            <v>30/11/2022</v>
          </cell>
          <cell r="K1245">
            <v>208048</v>
          </cell>
          <cell r="L1245">
            <v>508452.16</v>
          </cell>
          <cell r="M1245">
            <v>300354.24</v>
          </cell>
          <cell r="N1245">
            <v>47</v>
          </cell>
          <cell r="O1245">
            <v>462.1</v>
          </cell>
          <cell r="P1245">
            <v>1.08</v>
          </cell>
          <cell r="Q1245">
            <v>28</v>
          </cell>
          <cell r="R1245">
            <v>26</v>
          </cell>
          <cell r="S1245">
            <v>535.08000000000004</v>
          </cell>
          <cell r="T1245">
            <v>6</v>
          </cell>
          <cell r="U1245">
            <v>1089.4000000000001</v>
          </cell>
          <cell r="V1245">
            <v>0</v>
          </cell>
          <cell r="W1245">
            <v>3.3821747955052932</v>
          </cell>
          <cell r="X1245">
            <v>1192.3900000000001</v>
          </cell>
          <cell r="Y1245">
            <v>2.82</v>
          </cell>
          <cell r="Z1245">
            <v>48.36</v>
          </cell>
          <cell r="AA1245">
            <v>83721</v>
          </cell>
          <cell r="AB1245">
            <v>0</v>
          </cell>
          <cell r="AC1245">
            <v>2.06</v>
          </cell>
          <cell r="AD1245">
            <v>7.3</v>
          </cell>
          <cell r="AE1245">
            <v>1335</v>
          </cell>
          <cell r="AF1245">
            <v>446</v>
          </cell>
          <cell r="AG1245">
            <v>0.74</v>
          </cell>
          <cell r="AH1245">
            <v>20.54</v>
          </cell>
          <cell r="AI1245">
            <v>5.76</v>
          </cell>
          <cell r="AJ1245">
            <v>2.6</v>
          </cell>
          <cell r="AK1245">
            <v>1.02</v>
          </cell>
          <cell r="AL1245">
            <v>2313</v>
          </cell>
          <cell r="AM1245">
            <v>790.9</v>
          </cell>
          <cell r="AN1245">
            <v>22.43</v>
          </cell>
          <cell r="AO1245">
            <v>83</v>
          </cell>
        </row>
        <row r="1246">
          <cell r="A1246" t="str">
            <v>Puente Alto</v>
          </cell>
          <cell r="B1246" t="str">
            <v xml:space="preserve"> Plaza de Puente Ato</v>
          </cell>
          <cell r="C1246">
            <v>114080148</v>
          </cell>
          <cell r="D1246">
            <v>3276</v>
          </cell>
          <cell r="E1246">
            <v>90</v>
          </cell>
          <cell r="F1246">
            <v>150</v>
          </cell>
          <cell r="G1246">
            <v>4</v>
          </cell>
          <cell r="H1246">
            <v>3</v>
          </cell>
          <cell r="I1246">
            <v>2</v>
          </cell>
          <cell r="J1246" t="str">
            <v>30/11/2022</v>
          </cell>
          <cell r="K1246">
            <v>565439</v>
          </cell>
          <cell r="L1246">
            <v>2492680.23</v>
          </cell>
          <cell r="M1246">
            <v>1930758.23</v>
          </cell>
          <cell r="N1246">
            <v>214</v>
          </cell>
          <cell r="O1246">
            <v>532.9</v>
          </cell>
          <cell r="P1246">
            <v>1.25</v>
          </cell>
          <cell r="Q1246">
            <v>106</v>
          </cell>
          <cell r="R1246">
            <v>6</v>
          </cell>
          <cell r="S1246">
            <v>645.05999999999995</v>
          </cell>
          <cell r="T1246">
            <v>15</v>
          </cell>
          <cell r="U1246">
            <v>1378.98</v>
          </cell>
          <cell r="V1246">
            <v>28.19</v>
          </cell>
          <cell r="W1246">
            <v>1.2556730367182511</v>
          </cell>
          <cell r="X1246">
            <v>661.65</v>
          </cell>
          <cell r="Y1246">
            <v>7.67</v>
          </cell>
          <cell r="Z1246">
            <v>51.76</v>
          </cell>
          <cell r="AA1246">
            <v>348064.42</v>
          </cell>
          <cell r="AB1246">
            <v>0.9</v>
          </cell>
          <cell r="AC1246">
            <v>9.34</v>
          </cell>
          <cell r="AD1246">
            <v>69.3</v>
          </cell>
          <cell r="AE1246">
            <v>3624</v>
          </cell>
          <cell r="AF1246">
            <v>875</v>
          </cell>
          <cell r="AG1246">
            <v>0.71</v>
          </cell>
          <cell r="AH1246">
            <v>37.18</v>
          </cell>
          <cell r="AI1246">
            <v>23.31</v>
          </cell>
          <cell r="AJ1246">
            <v>6.78</v>
          </cell>
          <cell r="AK1246">
            <v>1.51</v>
          </cell>
          <cell r="AL1246">
            <v>7593</v>
          </cell>
          <cell r="AM1246">
            <v>800.28</v>
          </cell>
          <cell r="AN1246">
            <v>28.19</v>
          </cell>
          <cell r="AO1246">
            <v>105</v>
          </cell>
        </row>
        <row r="1247">
          <cell r="A1247" t="str">
            <v>Peñalolén</v>
          </cell>
          <cell r="B1247" t="str">
            <v xml:space="preserve"> Bolívar ( metro los presidentes)</v>
          </cell>
          <cell r="C1247">
            <v>63000000</v>
          </cell>
          <cell r="D1247">
            <v>1809.1489999999999</v>
          </cell>
          <cell r="E1247">
            <v>53</v>
          </cell>
          <cell r="F1247">
            <v>95</v>
          </cell>
          <cell r="G1247">
            <v>2</v>
          </cell>
          <cell r="H1247">
            <v>1</v>
          </cell>
          <cell r="I1247">
            <v>0</v>
          </cell>
          <cell r="J1247" t="str">
            <v>30/11/2022</v>
          </cell>
          <cell r="K1247">
            <v>241394</v>
          </cell>
          <cell r="L1247">
            <v>1367424.45</v>
          </cell>
          <cell r="M1247">
            <v>785309.42</v>
          </cell>
          <cell r="N1247">
            <v>86</v>
          </cell>
          <cell r="O1247">
            <v>546.67999999999995</v>
          </cell>
          <cell r="P1247">
            <v>0.83</v>
          </cell>
          <cell r="Q1247">
            <v>37</v>
          </cell>
          <cell r="R1247">
            <v>15</v>
          </cell>
          <cell r="S1247">
            <v>760.66</v>
          </cell>
          <cell r="T1247">
            <v>11</v>
          </cell>
          <cell r="U1247">
            <v>1067.57</v>
          </cell>
          <cell r="V1247">
            <v>131.37</v>
          </cell>
          <cell r="W1247">
            <v>1.3867982301006019</v>
          </cell>
          <cell r="X1247">
            <v>953.54</v>
          </cell>
          <cell r="Y1247">
            <v>5.89</v>
          </cell>
          <cell r="Z1247">
            <v>50.86</v>
          </cell>
          <cell r="AA1247">
            <v>124131.04</v>
          </cell>
          <cell r="AB1247">
            <v>0.84</v>
          </cell>
          <cell r="AC1247">
            <v>12.55</v>
          </cell>
          <cell r="AD1247">
            <v>26.33</v>
          </cell>
          <cell r="AE1247">
            <v>1175</v>
          </cell>
          <cell r="AF1247">
            <v>289</v>
          </cell>
          <cell r="AG1247">
            <v>0.56000000000000005</v>
          </cell>
          <cell r="AH1247">
            <v>31.03</v>
          </cell>
          <cell r="AI1247">
            <v>26.28</v>
          </cell>
          <cell r="AJ1247">
            <v>8.4700000000000006</v>
          </cell>
          <cell r="AK1247">
            <v>2.84</v>
          </cell>
          <cell r="AL1247">
            <v>5910</v>
          </cell>
          <cell r="AM1247">
            <v>673.4</v>
          </cell>
          <cell r="AN1247">
            <v>21.78</v>
          </cell>
          <cell r="AO1247">
            <v>90</v>
          </cell>
        </row>
        <row r="1248">
          <cell r="A1248" t="str">
            <v>Buin</v>
          </cell>
          <cell r="B1248" t="str">
            <v xml:space="preserve"> Buin</v>
          </cell>
          <cell r="C1248">
            <v>181776060</v>
          </cell>
          <cell r="D1248">
            <v>5220</v>
          </cell>
          <cell r="E1248">
            <v>95</v>
          </cell>
          <cell r="F1248">
            <v>210</v>
          </cell>
          <cell r="G1248">
            <v>3</v>
          </cell>
          <cell r="H1248">
            <v>3</v>
          </cell>
          <cell r="I1248">
            <v>2</v>
          </cell>
          <cell r="J1248" t="str">
            <v>30/11/2022</v>
          </cell>
          <cell r="K1248">
            <v>82267</v>
          </cell>
          <cell r="L1248">
            <v>603984.88</v>
          </cell>
          <cell r="M1248">
            <v>558346.25</v>
          </cell>
          <cell r="N1248">
            <v>33</v>
          </cell>
          <cell r="O1248">
            <v>814.84</v>
          </cell>
          <cell r="P1248">
            <v>1.1000000000000001</v>
          </cell>
          <cell r="Q1248">
            <v>20</v>
          </cell>
          <cell r="R1248">
            <v>7</v>
          </cell>
          <cell r="S1248">
            <v>857.21</v>
          </cell>
          <cell r="T1248">
            <v>10</v>
          </cell>
          <cell r="U1248">
            <v>1463.04</v>
          </cell>
          <cell r="V1248">
            <v>25.59</v>
          </cell>
          <cell r="W1248">
            <v>1.2556730367182511</v>
          </cell>
          <cell r="X1248">
            <v>760.39</v>
          </cell>
          <cell r="Y1248">
            <v>10.11</v>
          </cell>
          <cell r="Z1248">
            <v>42.65</v>
          </cell>
          <cell r="AA1248">
            <v>46718.98</v>
          </cell>
          <cell r="AB1248">
            <v>0.47</v>
          </cell>
          <cell r="AC1248">
            <v>16.53</v>
          </cell>
          <cell r="AD1248">
            <v>21.96</v>
          </cell>
          <cell r="AE1248">
            <v>388</v>
          </cell>
          <cell r="AF1248">
            <v>105</v>
          </cell>
          <cell r="AG1248">
            <v>0.46</v>
          </cell>
          <cell r="AH1248">
            <v>18</v>
          </cell>
          <cell r="AI1248">
            <v>24.93</v>
          </cell>
          <cell r="AJ1248">
            <v>7.55</v>
          </cell>
          <cell r="AK1248">
            <v>1.6</v>
          </cell>
          <cell r="AL1248">
            <v>1553</v>
          </cell>
          <cell r="AM1248">
            <v>569</v>
          </cell>
          <cell r="AN1248">
            <v>27.26</v>
          </cell>
          <cell r="AO1248">
            <v>90</v>
          </cell>
        </row>
        <row r="1249">
          <cell r="A1249" t="str">
            <v>Pedro Aguirre Cerda</v>
          </cell>
          <cell r="B1249" t="str">
            <v xml:space="preserve"> Pedro Aguirre Cerda</v>
          </cell>
          <cell r="C1249">
            <v>145000000</v>
          </cell>
          <cell r="D1249">
            <v>4163.915</v>
          </cell>
          <cell r="E1249">
            <v>141</v>
          </cell>
          <cell r="F1249">
            <v>176</v>
          </cell>
          <cell r="G1249">
            <v>5</v>
          </cell>
          <cell r="H1249">
            <v>3</v>
          </cell>
          <cell r="I1249">
            <v>2</v>
          </cell>
          <cell r="J1249" t="str">
            <v>30/11/2022</v>
          </cell>
          <cell r="K1249">
            <v>101035</v>
          </cell>
          <cell r="L1249">
            <v>530088.27</v>
          </cell>
          <cell r="M1249">
            <v>178462.78</v>
          </cell>
          <cell r="N1249">
            <v>61</v>
          </cell>
          <cell r="O1249">
            <v>275.89999999999998</v>
          </cell>
          <cell r="P1249">
            <v>1.31</v>
          </cell>
          <cell r="Q1249">
            <v>33</v>
          </cell>
          <cell r="R1249">
            <v>0</v>
          </cell>
          <cell r="S1249">
            <v>362.65</v>
          </cell>
          <cell r="T1249">
            <v>7</v>
          </cell>
          <cell r="U1249">
            <v>695.3</v>
          </cell>
          <cell r="V1249">
            <v>44</v>
          </cell>
          <cell r="W1249">
            <v>1.3699844057702351</v>
          </cell>
          <cell r="X1249">
            <v>857.74</v>
          </cell>
          <cell r="Y1249">
            <v>8.74</v>
          </cell>
          <cell r="Z1249">
            <v>7.37</v>
          </cell>
          <cell r="AA1249">
            <v>43465</v>
          </cell>
          <cell r="AB1249">
            <v>0</v>
          </cell>
          <cell r="AC1249">
            <v>12.17</v>
          </cell>
          <cell r="AD1249">
            <v>61.23</v>
          </cell>
          <cell r="AE1249">
            <v>736</v>
          </cell>
          <cell r="AF1249">
            <v>222</v>
          </cell>
          <cell r="AG1249">
            <v>0.89</v>
          </cell>
          <cell r="AH1249">
            <v>30</v>
          </cell>
          <cell r="AI1249">
            <v>26.76</v>
          </cell>
          <cell r="AJ1249">
            <v>10</v>
          </cell>
          <cell r="AK1249">
            <v>4.18</v>
          </cell>
          <cell r="AL1249">
            <v>3257</v>
          </cell>
          <cell r="AM1249">
            <v>702.9</v>
          </cell>
          <cell r="AN1249">
            <v>3.31</v>
          </cell>
          <cell r="AO1249">
            <v>120</v>
          </cell>
        </row>
        <row r="1250">
          <cell r="A1250" t="str">
            <v>Puente Alto</v>
          </cell>
          <cell r="B1250" t="str">
            <v xml:space="preserve"> Colombia</v>
          </cell>
          <cell r="C1250">
            <v>180000000</v>
          </cell>
          <cell r="D1250">
            <v>5168.9979999999996</v>
          </cell>
          <cell r="E1250">
            <v>165</v>
          </cell>
          <cell r="F1250">
            <v>315</v>
          </cell>
          <cell r="G1250">
            <v>5</v>
          </cell>
          <cell r="H1250">
            <v>2</v>
          </cell>
          <cell r="I1250">
            <v>1</v>
          </cell>
          <cell r="J1250" t="str">
            <v>30/11/2022</v>
          </cell>
          <cell r="K1250">
            <v>565439</v>
          </cell>
          <cell r="L1250">
            <v>2492680.23</v>
          </cell>
          <cell r="M1250">
            <v>1930758.23</v>
          </cell>
          <cell r="N1250">
            <v>214</v>
          </cell>
          <cell r="O1250">
            <v>532.9</v>
          </cell>
          <cell r="P1250">
            <v>1.25</v>
          </cell>
          <cell r="Q1250">
            <v>106</v>
          </cell>
          <cell r="R1250">
            <v>6</v>
          </cell>
          <cell r="S1250">
            <v>645.05999999999995</v>
          </cell>
          <cell r="T1250">
            <v>15</v>
          </cell>
          <cell r="U1250">
            <v>1378.98</v>
          </cell>
          <cell r="V1250">
            <v>28.19</v>
          </cell>
          <cell r="W1250">
            <v>1.2556730367182511</v>
          </cell>
          <cell r="X1250">
            <v>661.65</v>
          </cell>
          <cell r="Y1250">
            <v>7.67</v>
          </cell>
          <cell r="Z1250">
            <v>51.76</v>
          </cell>
          <cell r="AA1250">
            <v>348064.42</v>
          </cell>
          <cell r="AB1250">
            <v>0.9</v>
          </cell>
          <cell r="AC1250">
            <v>9.34</v>
          </cell>
          <cell r="AD1250">
            <v>69.3</v>
          </cell>
          <cell r="AE1250">
            <v>3624</v>
          </cell>
          <cell r="AF1250">
            <v>875</v>
          </cell>
          <cell r="AG1250">
            <v>0.71</v>
          </cell>
          <cell r="AH1250">
            <v>37.18</v>
          </cell>
          <cell r="AI1250">
            <v>23.31</v>
          </cell>
          <cell r="AJ1250">
            <v>6.78</v>
          </cell>
          <cell r="AK1250">
            <v>1.51</v>
          </cell>
          <cell r="AL1250">
            <v>7593</v>
          </cell>
          <cell r="AM1250">
            <v>800.28</v>
          </cell>
          <cell r="AN1250">
            <v>28.19</v>
          </cell>
          <cell r="AO1250">
            <v>105</v>
          </cell>
        </row>
        <row r="1251">
          <cell r="A1251" t="str">
            <v>Maipú</v>
          </cell>
          <cell r="B1251" t="str">
            <v xml:space="preserve"> Luis Infante Larrain/Jorge Andrés Guerra</v>
          </cell>
          <cell r="C1251">
            <v>236796400</v>
          </cell>
          <cell r="D1251">
            <v>6800</v>
          </cell>
          <cell r="E1251">
            <v>120</v>
          </cell>
          <cell r="F1251">
            <v>253</v>
          </cell>
          <cell r="G1251">
            <v>3</v>
          </cell>
          <cell r="H1251">
            <v>3</v>
          </cell>
          <cell r="I1251">
            <v>0</v>
          </cell>
          <cell r="J1251" t="str">
            <v>30/11/2022</v>
          </cell>
          <cell r="K1251">
            <v>517393</v>
          </cell>
          <cell r="L1251">
            <v>2847701.93</v>
          </cell>
          <cell r="M1251">
            <v>1791808.5</v>
          </cell>
          <cell r="N1251">
            <v>185</v>
          </cell>
          <cell r="O1251">
            <v>384.19</v>
          </cell>
          <cell r="P1251">
            <v>1.33</v>
          </cell>
          <cell r="Q1251">
            <v>101</v>
          </cell>
          <cell r="R1251">
            <v>8</v>
          </cell>
          <cell r="S1251">
            <v>538.27</v>
          </cell>
          <cell r="T1251">
            <v>16</v>
          </cell>
          <cell r="U1251">
            <v>1258.33</v>
          </cell>
          <cell r="V1251">
            <v>35.22</v>
          </cell>
          <cell r="W1251">
            <v>2.1906116079118543</v>
          </cell>
          <cell r="X1251">
            <v>848.94</v>
          </cell>
          <cell r="Y1251">
            <v>8.2100000000000009</v>
          </cell>
          <cell r="Z1251">
            <v>53.33</v>
          </cell>
          <cell r="AA1251">
            <v>274737.43</v>
          </cell>
          <cell r="AB1251">
            <v>0.89</v>
          </cell>
          <cell r="AC1251">
            <v>6.81</v>
          </cell>
          <cell r="AD1251">
            <v>44</v>
          </cell>
          <cell r="AE1251">
            <v>3405</v>
          </cell>
          <cell r="AF1251">
            <v>574</v>
          </cell>
          <cell r="AG1251">
            <v>0.7</v>
          </cell>
          <cell r="AH1251">
            <v>40.74</v>
          </cell>
          <cell r="AI1251">
            <v>13.22</v>
          </cell>
          <cell r="AJ1251">
            <v>4.8</v>
          </cell>
          <cell r="AK1251">
            <v>1.69</v>
          </cell>
          <cell r="AL1251">
            <v>6715</v>
          </cell>
          <cell r="AM1251">
            <v>843.15</v>
          </cell>
          <cell r="AN1251">
            <v>23.75</v>
          </cell>
          <cell r="AO1251">
            <v>110</v>
          </cell>
        </row>
        <row r="1252">
          <cell r="A1252" t="str">
            <v>Lampa</v>
          </cell>
          <cell r="B1252" t="str">
            <v xml:space="preserve"> Condominio El Alba de Valle Grande</v>
          </cell>
          <cell r="C1252">
            <v>161926950</v>
          </cell>
          <cell r="D1252">
            <v>4650</v>
          </cell>
          <cell r="E1252">
            <v>90</v>
          </cell>
          <cell r="F1252">
            <v>160</v>
          </cell>
          <cell r="G1252">
            <v>3</v>
          </cell>
          <cell r="H1252">
            <v>2</v>
          </cell>
          <cell r="I1252">
            <v>2</v>
          </cell>
          <cell r="J1252" t="str">
            <v>30/11/2022</v>
          </cell>
          <cell r="K1252">
            <v>80683</v>
          </cell>
          <cell r="L1252">
            <v>555319.97</v>
          </cell>
          <cell r="M1252">
            <v>293578.69</v>
          </cell>
          <cell r="N1252">
            <v>45</v>
          </cell>
          <cell r="O1252">
            <v>695.88</v>
          </cell>
          <cell r="P1252">
            <v>1</v>
          </cell>
          <cell r="Q1252">
            <v>25</v>
          </cell>
          <cell r="R1252">
            <v>2</v>
          </cell>
          <cell r="S1252">
            <v>871.27</v>
          </cell>
          <cell r="T1252">
            <v>6</v>
          </cell>
          <cell r="U1252">
            <v>2835.37</v>
          </cell>
          <cell r="V1252">
            <v>26</v>
          </cell>
          <cell r="W1252">
            <v>0.76325690580162742</v>
          </cell>
          <cell r="X1252">
            <v>983.49</v>
          </cell>
          <cell r="Y1252">
            <v>19.420000000000002</v>
          </cell>
          <cell r="Z1252">
            <v>43.93</v>
          </cell>
          <cell r="AA1252">
            <v>59033.78</v>
          </cell>
          <cell r="AB1252">
            <v>18.45</v>
          </cell>
          <cell r="AC1252">
            <v>16.68</v>
          </cell>
          <cell r="AD1252">
            <v>15.2</v>
          </cell>
          <cell r="AE1252">
            <v>763</v>
          </cell>
          <cell r="AF1252">
            <v>67</v>
          </cell>
          <cell r="AG1252">
            <v>0.68</v>
          </cell>
          <cell r="AH1252">
            <v>18</v>
          </cell>
          <cell r="AI1252">
            <v>25.76</v>
          </cell>
          <cell r="AJ1252">
            <v>8.68</v>
          </cell>
          <cell r="AK1252">
            <v>1.96</v>
          </cell>
          <cell r="AL1252">
            <v>1519</v>
          </cell>
          <cell r="AM1252">
            <v>554.17999999999995</v>
          </cell>
          <cell r="AN1252">
            <v>9.2100000000000009</v>
          </cell>
          <cell r="AO1252">
            <v>120</v>
          </cell>
        </row>
        <row r="1253">
          <cell r="A1253" t="str">
            <v>Maipú</v>
          </cell>
          <cell r="B1253" t="str">
            <v xml:space="preserve"> Maipú</v>
          </cell>
          <cell r="C1253">
            <v>128496870</v>
          </cell>
          <cell r="D1253">
            <v>3690</v>
          </cell>
          <cell r="E1253">
            <v>90</v>
          </cell>
          <cell r="F1253">
            <v>130</v>
          </cell>
          <cell r="G1253">
            <v>4</v>
          </cell>
          <cell r="H1253">
            <v>3</v>
          </cell>
          <cell r="I1253">
            <v>1</v>
          </cell>
          <cell r="J1253" t="str">
            <v>30/11/2022</v>
          </cell>
          <cell r="K1253">
            <v>517393</v>
          </cell>
          <cell r="L1253">
            <v>2847701.93</v>
          </cell>
          <cell r="M1253">
            <v>1791808.5</v>
          </cell>
          <cell r="N1253">
            <v>185</v>
          </cell>
          <cell r="O1253">
            <v>384.19</v>
          </cell>
          <cell r="P1253">
            <v>1.33</v>
          </cell>
          <cell r="Q1253">
            <v>101</v>
          </cell>
          <cell r="R1253">
            <v>8</v>
          </cell>
          <cell r="S1253">
            <v>538.27</v>
          </cell>
          <cell r="T1253">
            <v>16</v>
          </cell>
          <cell r="U1253">
            <v>1258.33</v>
          </cell>
          <cell r="V1253">
            <v>35.22</v>
          </cell>
          <cell r="W1253">
            <v>2.1906116079118543</v>
          </cell>
          <cell r="X1253">
            <v>848.94</v>
          </cell>
          <cell r="Y1253">
            <v>8.2100000000000009</v>
          </cell>
          <cell r="Z1253">
            <v>53.33</v>
          </cell>
          <cell r="AA1253">
            <v>274737.43</v>
          </cell>
          <cell r="AB1253">
            <v>0.89</v>
          </cell>
          <cell r="AC1253">
            <v>6.81</v>
          </cell>
          <cell r="AD1253">
            <v>44</v>
          </cell>
          <cell r="AE1253">
            <v>3405</v>
          </cell>
          <cell r="AF1253">
            <v>574</v>
          </cell>
          <cell r="AG1253">
            <v>0.7</v>
          </cell>
          <cell r="AH1253">
            <v>40.74</v>
          </cell>
          <cell r="AI1253">
            <v>13.22</v>
          </cell>
          <cell r="AJ1253">
            <v>4.8</v>
          </cell>
          <cell r="AK1253">
            <v>1.69</v>
          </cell>
          <cell r="AL1253">
            <v>6715</v>
          </cell>
          <cell r="AM1253">
            <v>843.15</v>
          </cell>
          <cell r="AN1253">
            <v>23.75</v>
          </cell>
          <cell r="AO1253">
            <v>110</v>
          </cell>
        </row>
        <row r="1254">
          <cell r="A1254" t="str">
            <v>Independencia</v>
          </cell>
          <cell r="B1254" t="str">
            <v xml:space="preserve"> Metro plaza chacabuco/guanaco</v>
          </cell>
          <cell r="C1254">
            <v>247243300</v>
          </cell>
          <cell r="D1254">
            <v>7100</v>
          </cell>
          <cell r="E1254">
            <v>298</v>
          </cell>
          <cell r="F1254">
            <v>350</v>
          </cell>
          <cell r="G1254">
            <v>7</v>
          </cell>
          <cell r="H1254">
            <v>6</v>
          </cell>
          <cell r="I1254">
            <v>2</v>
          </cell>
          <cell r="J1254" t="str">
            <v>30/11/2022</v>
          </cell>
          <cell r="K1254">
            <v>100059</v>
          </cell>
          <cell r="L1254">
            <v>155440.97</v>
          </cell>
          <cell r="M1254">
            <v>126954.77</v>
          </cell>
          <cell r="N1254">
            <v>33</v>
          </cell>
          <cell r="O1254">
            <v>359.21</v>
          </cell>
          <cell r="P1254">
            <v>1.5</v>
          </cell>
          <cell r="Q1254">
            <v>25</v>
          </cell>
          <cell r="R1254">
            <v>3</v>
          </cell>
          <cell r="S1254">
            <v>360.06</v>
          </cell>
          <cell r="T1254">
            <v>4</v>
          </cell>
          <cell r="U1254">
            <v>889.55</v>
          </cell>
          <cell r="V1254">
            <v>0</v>
          </cell>
          <cell r="W1254">
            <v>2.4596570099410462</v>
          </cell>
          <cell r="X1254">
            <v>819.7</v>
          </cell>
          <cell r="Y1254">
            <v>9.06</v>
          </cell>
          <cell r="Z1254">
            <v>19.79</v>
          </cell>
          <cell r="AA1254">
            <v>50329.1</v>
          </cell>
          <cell r="AB1254">
            <v>0.86</v>
          </cell>
          <cell r="AC1254">
            <v>15.16</v>
          </cell>
          <cell r="AD1254">
            <v>23.98</v>
          </cell>
          <cell r="AE1254">
            <v>1053</v>
          </cell>
          <cell r="AF1254">
            <v>306</v>
          </cell>
          <cell r="AG1254">
            <v>1.05</v>
          </cell>
          <cell r="AH1254">
            <v>18</v>
          </cell>
          <cell r="AI1254">
            <v>20.91</v>
          </cell>
          <cell r="AJ1254">
            <v>13.56</v>
          </cell>
          <cell r="AK1254">
            <v>4.37</v>
          </cell>
          <cell r="AL1254">
            <v>4403</v>
          </cell>
          <cell r="AM1254">
            <v>661.7</v>
          </cell>
          <cell r="AN1254">
            <v>7.64</v>
          </cell>
          <cell r="AO1254">
            <v>90</v>
          </cell>
        </row>
        <row r="1255">
          <cell r="A1255" t="str">
            <v>La Florida</v>
          </cell>
          <cell r="B1255" t="str">
            <v xml:space="preserve"> sta amalia / av mexico</v>
          </cell>
          <cell r="C1255">
            <v>149738900</v>
          </cell>
          <cell r="D1255">
            <v>4300</v>
          </cell>
          <cell r="E1255">
            <v>68</v>
          </cell>
          <cell r="F1255">
            <v>130</v>
          </cell>
          <cell r="G1255">
            <v>3</v>
          </cell>
          <cell r="H1255">
            <v>2</v>
          </cell>
          <cell r="I1255">
            <v>2</v>
          </cell>
          <cell r="J1255" t="str">
            <v>30/11/2022</v>
          </cell>
          <cell r="K1255">
            <v>366376</v>
          </cell>
          <cell r="L1255">
            <v>1375949.93</v>
          </cell>
          <cell r="M1255">
            <v>1159154.1100000001</v>
          </cell>
          <cell r="N1255">
            <v>182</v>
          </cell>
          <cell r="O1255">
            <v>427.54</v>
          </cell>
          <cell r="P1255">
            <v>1.32</v>
          </cell>
          <cell r="Q1255">
            <v>107</v>
          </cell>
          <cell r="R1255">
            <v>13</v>
          </cell>
          <cell r="S1255">
            <v>556.75</v>
          </cell>
          <cell r="T1255">
            <v>19</v>
          </cell>
          <cell r="U1255">
            <v>1171.98</v>
          </cell>
          <cell r="V1255">
            <v>54.97</v>
          </cell>
          <cell r="W1255">
            <v>2.0681218214481398</v>
          </cell>
          <cell r="X1255">
            <v>1012.89</v>
          </cell>
          <cell r="Y1255">
            <v>5.3</v>
          </cell>
          <cell r="Z1255">
            <v>52.79</v>
          </cell>
          <cell r="AA1255">
            <v>180044.42</v>
          </cell>
          <cell r="AB1255">
            <v>1.3</v>
          </cell>
          <cell r="AC1255">
            <v>7.5</v>
          </cell>
          <cell r="AD1255">
            <v>42.24</v>
          </cell>
          <cell r="AE1255">
            <v>2814</v>
          </cell>
          <cell r="AF1255">
            <v>736</v>
          </cell>
          <cell r="AG1255">
            <v>0.89</v>
          </cell>
          <cell r="AH1255">
            <v>57.58</v>
          </cell>
          <cell r="AI1255">
            <v>18.989999999999998</v>
          </cell>
          <cell r="AJ1255">
            <v>5.59</v>
          </cell>
          <cell r="AK1255">
            <v>2.12</v>
          </cell>
          <cell r="AL1255">
            <v>6098</v>
          </cell>
          <cell r="AM1255">
            <v>810.97</v>
          </cell>
          <cell r="AN1255">
            <v>15.28</v>
          </cell>
          <cell r="AO1255">
            <v>90</v>
          </cell>
        </row>
        <row r="1256">
          <cell r="A1256" t="str">
            <v>Lo Barnechea</v>
          </cell>
          <cell r="B1256" t="str">
            <v xml:space="preserve"> Camino del Chin</v>
          </cell>
          <cell r="C1256">
            <v>800929000</v>
          </cell>
          <cell r="D1256">
            <v>23000</v>
          </cell>
          <cell r="E1256">
            <v>260</v>
          </cell>
          <cell r="F1256">
            <v>650</v>
          </cell>
          <cell r="G1256">
            <v>4</v>
          </cell>
          <cell r="H1256">
            <v>4</v>
          </cell>
          <cell r="I1256">
            <v>2</v>
          </cell>
          <cell r="J1256" t="str">
            <v>30/11/2022</v>
          </cell>
          <cell r="K1256">
            <v>103092</v>
          </cell>
          <cell r="L1256">
            <v>1567804.34</v>
          </cell>
          <cell r="M1256">
            <v>626845.31999999995</v>
          </cell>
          <cell r="N1256">
            <v>15</v>
          </cell>
          <cell r="O1256">
            <v>2614.17</v>
          </cell>
          <cell r="P1256">
            <v>0.25</v>
          </cell>
          <cell r="Q1256">
            <v>9</v>
          </cell>
          <cell r="R1256">
            <v>17</v>
          </cell>
          <cell r="S1256">
            <v>3190.98</v>
          </cell>
          <cell r="T1256">
            <v>4</v>
          </cell>
          <cell r="U1256">
            <v>2888.76</v>
          </cell>
          <cell r="V1256">
            <v>96.39</v>
          </cell>
          <cell r="W1256">
            <v>1.9633318912823834</v>
          </cell>
          <cell r="X1256">
            <v>1582.54</v>
          </cell>
          <cell r="Y1256">
            <v>3.04</v>
          </cell>
          <cell r="Z1256">
            <v>49.9</v>
          </cell>
          <cell r="AA1256">
            <v>57968.619999999995</v>
          </cell>
          <cell r="AB1256">
            <v>1.26</v>
          </cell>
          <cell r="AC1256">
            <v>6.01</v>
          </cell>
          <cell r="AD1256">
            <v>2</v>
          </cell>
          <cell r="AE1256">
            <v>147</v>
          </cell>
          <cell r="AF1256">
            <v>32</v>
          </cell>
          <cell r="AG1256">
            <v>0.15</v>
          </cell>
          <cell r="AH1256">
            <v>16.670000000000002</v>
          </cell>
          <cell r="AI1256">
            <v>17.18</v>
          </cell>
          <cell r="AJ1256">
            <v>3.39</v>
          </cell>
          <cell r="AK1256">
            <v>1.35</v>
          </cell>
          <cell r="AL1256">
            <v>1127</v>
          </cell>
          <cell r="AM1256">
            <v>732.13</v>
          </cell>
          <cell r="AN1256">
            <v>1.06</v>
          </cell>
          <cell r="AO1256">
            <v>90</v>
          </cell>
        </row>
        <row r="1257">
          <cell r="A1257" t="str">
            <v>Colina</v>
          </cell>
          <cell r="B1257" t="str">
            <v xml:space="preserve"> Camino Chicureo-Camino Los Ingleses.</v>
          </cell>
          <cell r="C1257">
            <v>485780850</v>
          </cell>
          <cell r="D1257">
            <v>13950</v>
          </cell>
          <cell r="E1257">
            <v>290</v>
          </cell>
          <cell r="F1257">
            <v>5031</v>
          </cell>
          <cell r="G1257">
            <v>5</v>
          </cell>
          <cell r="H1257">
            <v>3</v>
          </cell>
          <cell r="I1257">
            <v>4</v>
          </cell>
          <cell r="J1257" t="str">
            <v>30/11/2022</v>
          </cell>
          <cell r="K1257">
            <v>117839</v>
          </cell>
          <cell r="L1257">
            <v>1115239.6200000001</v>
          </cell>
          <cell r="M1257">
            <v>734015.35</v>
          </cell>
          <cell r="N1257">
            <v>57</v>
          </cell>
          <cell r="O1257">
            <v>487.23</v>
          </cell>
          <cell r="P1257">
            <v>0.96</v>
          </cell>
          <cell r="Q1257">
            <v>30</v>
          </cell>
          <cell r="R1257">
            <v>10</v>
          </cell>
          <cell r="S1257">
            <v>632.22</v>
          </cell>
          <cell r="T1257">
            <v>7</v>
          </cell>
          <cell r="U1257">
            <v>1011.29</v>
          </cell>
          <cell r="V1257">
            <v>45.41</v>
          </cell>
          <cell r="W1257">
            <v>1.4295011588942701</v>
          </cell>
          <cell r="X1257">
            <v>1149.29</v>
          </cell>
          <cell r="Y1257">
            <v>14.4</v>
          </cell>
          <cell r="Z1257">
            <v>37.659999999999997</v>
          </cell>
          <cell r="AA1257">
            <v>74060.31</v>
          </cell>
          <cell r="AB1257">
            <v>1.78</v>
          </cell>
          <cell r="AC1257">
            <v>12.23</v>
          </cell>
          <cell r="AD1257">
            <v>10.3</v>
          </cell>
          <cell r="AE1257">
            <v>756</v>
          </cell>
          <cell r="AF1257">
            <v>160</v>
          </cell>
          <cell r="AG1257">
            <v>0.53</v>
          </cell>
          <cell r="AH1257">
            <v>35.71</v>
          </cell>
          <cell r="AI1257">
            <v>25.46</v>
          </cell>
          <cell r="AJ1257">
            <v>8.3000000000000007</v>
          </cell>
          <cell r="AK1257">
            <v>1.34</v>
          </cell>
          <cell r="AL1257">
            <v>1830</v>
          </cell>
          <cell r="AM1257">
            <v>714.93</v>
          </cell>
          <cell r="AN1257">
            <v>9.42</v>
          </cell>
          <cell r="AO1257">
            <v>90</v>
          </cell>
        </row>
        <row r="1258">
          <cell r="A1258" t="str">
            <v>Peñaflor</v>
          </cell>
          <cell r="B1258" t="str">
            <v xml:space="preserve"> Peñaflor</v>
          </cell>
          <cell r="C1258">
            <v>55000000</v>
          </cell>
          <cell r="D1258">
            <v>1579.4159999999999</v>
          </cell>
          <cell r="E1258">
            <v>65</v>
          </cell>
          <cell r="F1258">
            <v>90</v>
          </cell>
          <cell r="G1258">
            <v>3</v>
          </cell>
          <cell r="H1258">
            <v>2</v>
          </cell>
          <cell r="I1258">
            <v>1</v>
          </cell>
          <cell r="J1258" t="str">
            <v>30/11/2022</v>
          </cell>
          <cell r="K1258">
            <v>82959</v>
          </cell>
          <cell r="L1258">
            <v>393977.81</v>
          </cell>
          <cell r="M1258">
            <v>194391.52</v>
          </cell>
          <cell r="N1258">
            <v>47</v>
          </cell>
          <cell r="O1258">
            <v>458.68</v>
          </cell>
          <cell r="P1258">
            <v>1.26</v>
          </cell>
          <cell r="Q1258">
            <v>30</v>
          </cell>
          <cell r="R1258">
            <v>3</v>
          </cell>
          <cell r="S1258">
            <v>592.67999999999995</v>
          </cell>
          <cell r="T1258">
            <v>4</v>
          </cell>
          <cell r="U1258">
            <v>1364.71</v>
          </cell>
          <cell r="V1258">
            <v>124.82</v>
          </cell>
          <cell r="W1258">
            <v>1.2556730367182511</v>
          </cell>
          <cell r="X1258">
            <v>744.04</v>
          </cell>
          <cell r="Y1258">
            <v>13.71</v>
          </cell>
          <cell r="Z1258">
            <v>42.57</v>
          </cell>
          <cell r="AA1258">
            <v>40454.480000000003</v>
          </cell>
          <cell r="AB1258">
            <v>0.4</v>
          </cell>
          <cell r="AC1258">
            <v>13.13</v>
          </cell>
          <cell r="AD1258">
            <v>51.42</v>
          </cell>
          <cell r="AE1258">
            <v>277</v>
          </cell>
          <cell r="AF1258">
            <v>75</v>
          </cell>
          <cell r="AG1258">
            <v>0.36</v>
          </cell>
          <cell r="AH1258">
            <v>46.15</v>
          </cell>
          <cell r="AI1258">
            <v>13.46</v>
          </cell>
          <cell r="AJ1258">
            <v>7.82</v>
          </cell>
          <cell r="AK1258">
            <v>1.77</v>
          </cell>
          <cell r="AL1258">
            <v>1223</v>
          </cell>
          <cell r="AM1258">
            <v>676.26</v>
          </cell>
          <cell r="AN1258">
            <v>8</v>
          </cell>
          <cell r="AO1258">
            <v>130</v>
          </cell>
        </row>
        <row r="1259">
          <cell r="A1259" t="str">
            <v>Quilicura</v>
          </cell>
          <cell r="B1259" t="str">
            <v xml:space="preserve"> Quilicura</v>
          </cell>
          <cell r="C1259">
            <v>213081937</v>
          </cell>
          <cell r="D1259">
            <v>6119</v>
          </cell>
          <cell r="E1259">
            <v>95</v>
          </cell>
          <cell r="F1259">
            <v>110</v>
          </cell>
          <cell r="G1259">
            <v>4</v>
          </cell>
          <cell r="H1259">
            <v>3</v>
          </cell>
          <cell r="I1259">
            <v>1</v>
          </cell>
          <cell r="J1259" t="str">
            <v>30/11/2022</v>
          </cell>
          <cell r="K1259">
            <v>209676</v>
          </cell>
          <cell r="L1259">
            <v>844303.87</v>
          </cell>
          <cell r="M1259">
            <v>717587.71</v>
          </cell>
          <cell r="N1259">
            <v>65</v>
          </cell>
          <cell r="O1259">
            <v>489.88</v>
          </cell>
          <cell r="P1259">
            <v>1.24</v>
          </cell>
          <cell r="Q1259">
            <v>33</v>
          </cell>
          <cell r="R1259">
            <v>2</v>
          </cell>
          <cell r="S1259">
            <v>614.71</v>
          </cell>
          <cell r="T1259">
            <v>9</v>
          </cell>
          <cell r="U1259">
            <v>885.04</v>
          </cell>
          <cell r="V1259">
            <v>12.73</v>
          </cell>
          <cell r="W1259">
            <v>1.6805772039258704</v>
          </cell>
          <cell r="X1259">
            <v>761.99</v>
          </cell>
          <cell r="Y1259">
            <v>6.3</v>
          </cell>
          <cell r="Z1259">
            <v>32.17</v>
          </cell>
          <cell r="AA1259">
            <v>81559.75</v>
          </cell>
          <cell r="AB1259">
            <v>0.62</v>
          </cell>
          <cell r="AC1259">
            <v>7.25</v>
          </cell>
          <cell r="AD1259">
            <v>16.260000000000002</v>
          </cell>
          <cell r="AE1259">
            <v>2065</v>
          </cell>
          <cell r="AF1259">
            <v>283</v>
          </cell>
          <cell r="AG1259">
            <v>0.97</v>
          </cell>
          <cell r="AH1259">
            <v>50</v>
          </cell>
          <cell r="AI1259">
            <v>17.920000000000002</v>
          </cell>
          <cell r="AJ1259">
            <v>7.08</v>
          </cell>
          <cell r="AK1259">
            <v>1.71</v>
          </cell>
          <cell r="AL1259">
            <v>3467</v>
          </cell>
          <cell r="AM1259">
            <v>742.79</v>
          </cell>
          <cell r="AN1259">
            <v>12.57</v>
          </cell>
          <cell r="AO1259">
            <v>120</v>
          </cell>
        </row>
        <row r="1260">
          <cell r="A1260" t="str">
            <v>Vitacura</v>
          </cell>
          <cell r="B1260" t="str">
            <v xml:space="preserve"> Las hualtatas-estadio croata</v>
          </cell>
          <cell r="C1260">
            <v>400464500</v>
          </cell>
          <cell r="D1260">
            <v>11500</v>
          </cell>
          <cell r="E1260">
            <v>107</v>
          </cell>
          <cell r="F1260">
            <v>267</v>
          </cell>
          <cell r="G1260">
            <v>3</v>
          </cell>
          <cell r="H1260">
            <v>2</v>
          </cell>
          <cell r="I1260">
            <v>0</v>
          </cell>
          <cell r="J1260" t="str">
            <v>30/11/2022</v>
          </cell>
          <cell r="K1260">
            <v>85300</v>
          </cell>
          <cell r="L1260">
            <v>1592903.19</v>
          </cell>
          <cell r="M1260">
            <v>257987</v>
          </cell>
          <cell r="N1260">
            <v>4</v>
          </cell>
          <cell r="O1260">
            <v>1583.42</v>
          </cell>
          <cell r="P1260">
            <v>0.28999999999999998</v>
          </cell>
          <cell r="Q1260">
            <v>3</v>
          </cell>
          <cell r="R1260">
            <v>15</v>
          </cell>
          <cell r="S1260">
            <v>1633.06</v>
          </cell>
          <cell r="T1260">
            <v>1</v>
          </cell>
          <cell r="U1260">
            <v>2461.6</v>
          </cell>
          <cell r="V1260">
            <v>0</v>
          </cell>
          <cell r="W1260">
            <v>1.9905213719847887</v>
          </cell>
          <cell r="X1260">
            <v>1717.42</v>
          </cell>
          <cell r="Y1260">
            <v>2.5099999999999998</v>
          </cell>
          <cell r="Z1260">
            <v>35.18</v>
          </cell>
          <cell r="AA1260">
            <v>42926.63</v>
          </cell>
          <cell r="AB1260">
            <v>5.72</v>
          </cell>
          <cell r="AC1260">
            <v>0.79</v>
          </cell>
          <cell r="AD1260">
            <v>1.95</v>
          </cell>
          <cell r="AE1260">
            <v>559</v>
          </cell>
          <cell r="AF1260">
            <v>112</v>
          </cell>
          <cell r="AG1260">
            <v>0.71</v>
          </cell>
          <cell r="AH1260">
            <v>0</v>
          </cell>
          <cell r="AI1260">
            <v>3.48</v>
          </cell>
          <cell r="AJ1260">
            <v>0.79</v>
          </cell>
          <cell r="AK1260">
            <v>0.81</v>
          </cell>
          <cell r="AL1260">
            <v>301</v>
          </cell>
          <cell r="AM1260">
            <v>863.73</v>
          </cell>
          <cell r="AN1260">
            <v>8.7100000000000009</v>
          </cell>
          <cell r="AO1260">
            <v>81</v>
          </cell>
        </row>
        <row r="1261">
          <cell r="A1261" t="str">
            <v>Santiago</v>
          </cell>
          <cell r="B1261" t="str">
            <v xml:space="preserve"> guillermo marconi 1992</v>
          </cell>
          <cell r="C1261">
            <v>146256600</v>
          </cell>
          <cell r="D1261">
            <v>4200</v>
          </cell>
          <cell r="E1261">
            <v>118</v>
          </cell>
          <cell r="F1261">
            <v>149</v>
          </cell>
          <cell r="G1261">
            <v>6</v>
          </cell>
          <cell r="H1261">
            <v>1</v>
          </cell>
          <cell r="I1261">
            <v>0</v>
          </cell>
          <cell r="J1261" t="str">
            <v>30/11/2022</v>
          </cell>
          <cell r="K1261">
            <v>402847</v>
          </cell>
          <cell r="L1261">
            <v>1868007.66</v>
          </cell>
          <cell r="M1261">
            <v>314094.71999999997</v>
          </cell>
          <cell r="N1261">
            <v>94</v>
          </cell>
          <cell r="O1261">
            <v>389.63</v>
          </cell>
          <cell r="P1261">
            <v>2.16</v>
          </cell>
          <cell r="Q1261">
            <v>77</v>
          </cell>
          <cell r="R1261">
            <v>11</v>
          </cell>
          <cell r="S1261">
            <v>384.8</v>
          </cell>
          <cell r="T1261">
            <v>7</v>
          </cell>
          <cell r="U1261">
            <v>1185.6400000000001</v>
          </cell>
          <cell r="V1261">
            <v>0</v>
          </cell>
          <cell r="W1261">
            <v>3.4886025335688422</v>
          </cell>
          <cell r="X1261">
            <v>1145.54</v>
          </cell>
          <cell r="Y1261">
            <v>5.23</v>
          </cell>
          <cell r="Z1261">
            <v>38.57</v>
          </cell>
          <cell r="AA1261">
            <v>209226.05</v>
          </cell>
          <cell r="AB1261">
            <v>2.4300000000000002</v>
          </cell>
          <cell r="AC1261">
            <v>9.48</v>
          </cell>
          <cell r="AD1261">
            <v>4.3099999999999996</v>
          </cell>
          <cell r="AE1261">
            <v>5799</v>
          </cell>
          <cell r="AF1261">
            <v>4045</v>
          </cell>
          <cell r="AG1261">
            <v>2.02</v>
          </cell>
          <cell r="AH1261">
            <v>59.57</v>
          </cell>
          <cell r="AI1261">
            <v>9.6300000000000008</v>
          </cell>
          <cell r="AJ1261">
            <v>10.62</v>
          </cell>
          <cell r="AK1261">
            <v>3.37</v>
          </cell>
          <cell r="AL1261">
            <v>14405</v>
          </cell>
          <cell r="AM1261">
            <v>589.23</v>
          </cell>
          <cell r="AN1261">
            <v>48.24</v>
          </cell>
          <cell r="AO1261">
            <v>85</v>
          </cell>
        </row>
        <row r="1262">
          <cell r="A1262" t="str">
            <v>San Bernardo</v>
          </cell>
          <cell r="B1262" t="str">
            <v xml:space="preserve"> San Bernardo</v>
          </cell>
          <cell r="C1262">
            <v>88450420</v>
          </cell>
          <cell r="D1262">
            <v>2540</v>
          </cell>
          <cell r="E1262">
            <v>70</v>
          </cell>
          <cell r="F1262">
            <v>90</v>
          </cell>
          <cell r="G1262">
            <v>2</v>
          </cell>
          <cell r="H1262">
            <v>1</v>
          </cell>
          <cell r="I1262">
            <v>0</v>
          </cell>
          <cell r="J1262" t="str">
            <v>30/11/2022</v>
          </cell>
          <cell r="K1262">
            <v>295550</v>
          </cell>
          <cell r="L1262">
            <v>1202249.04</v>
          </cell>
          <cell r="M1262">
            <v>888070.94</v>
          </cell>
          <cell r="N1262">
            <v>136</v>
          </cell>
          <cell r="O1262">
            <v>435.51</v>
          </cell>
          <cell r="P1262">
            <v>1.1200000000000001</v>
          </cell>
          <cell r="Q1262">
            <v>72</v>
          </cell>
          <cell r="R1262">
            <v>6</v>
          </cell>
          <cell r="S1262">
            <v>532.71</v>
          </cell>
          <cell r="T1262">
            <v>16</v>
          </cell>
          <cell r="U1262">
            <v>1086.2</v>
          </cell>
          <cell r="V1262">
            <v>87.58</v>
          </cell>
          <cell r="W1262">
            <v>1.7781383098564814</v>
          </cell>
          <cell r="X1262">
            <v>645.42999999999995</v>
          </cell>
          <cell r="Y1262">
            <v>14.56</v>
          </cell>
          <cell r="Z1262">
            <v>31.39</v>
          </cell>
          <cell r="AA1262">
            <v>160655.12999999998</v>
          </cell>
          <cell r="AB1262">
            <v>0.4</v>
          </cell>
          <cell r="AC1262">
            <v>12.73</v>
          </cell>
          <cell r="AD1262">
            <v>38.26</v>
          </cell>
          <cell r="AE1262">
            <v>3184</v>
          </cell>
          <cell r="AF1262">
            <v>603</v>
          </cell>
          <cell r="AG1262">
            <v>1.1499999999999999</v>
          </cell>
          <cell r="AH1262">
            <v>46.15</v>
          </cell>
          <cell r="AI1262">
            <v>26.07</v>
          </cell>
          <cell r="AJ1262">
            <v>9.44</v>
          </cell>
          <cell r="AK1262">
            <v>2.14</v>
          </cell>
          <cell r="AL1262">
            <v>6355</v>
          </cell>
          <cell r="AM1262">
            <v>611.07000000000005</v>
          </cell>
          <cell r="AN1262">
            <v>10.7</v>
          </cell>
          <cell r="AO1262">
            <v>120</v>
          </cell>
        </row>
        <row r="1263">
          <cell r="A1263" t="str">
            <v>Vitacura</v>
          </cell>
          <cell r="B1263" t="str">
            <v xml:space="preserve"> Los castaños</v>
          </cell>
          <cell r="C1263">
            <v>435287500</v>
          </cell>
          <cell r="D1263">
            <v>12500</v>
          </cell>
          <cell r="E1263">
            <v>88</v>
          </cell>
          <cell r="F1263">
            <v>240</v>
          </cell>
          <cell r="G1263">
            <v>4</v>
          </cell>
          <cell r="H1263">
            <v>2</v>
          </cell>
          <cell r="I1263">
            <v>2</v>
          </cell>
          <cell r="J1263" t="str">
            <v>30/11/2022</v>
          </cell>
          <cell r="K1263">
            <v>85300</v>
          </cell>
          <cell r="L1263">
            <v>1592903.19</v>
          </cell>
          <cell r="M1263">
            <v>257987</v>
          </cell>
          <cell r="N1263">
            <v>4</v>
          </cell>
          <cell r="O1263">
            <v>1583.42</v>
          </cell>
          <cell r="P1263">
            <v>0.28999999999999998</v>
          </cell>
          <cell r="Q1263">
            <v>3</v>
          </cell>
          <cell r="R1263">
            <v>15</v>
          </cell>
          <cell r="S1263">
            <v>1633.06</v>
          </cell>
          <cell r="T1263">
            <v>1</v>
          </cell>
          <cell r="U1263">
            <v>2461.6</v>
          </cell>
          <cell r="V1263">
            <v>0</v>
          </cell>
          <cell r="W1263">
            <v>1.9905213719847887</v>
          </cell>
          <cell r="X1263">
            <v>1717.42</v>
          </cell>
          <cell r="Y1263">
            <v>2.5099999999999998</v>
          </cell>
          <cell r="Z1263">
            <v>35.18</v>
          </cell>
          <cell r="AA1263">
            <v>42926.63</v>
          </cell>
          <cell r="AB1263">
            <v>5.72</v>
          </cell>
          <cell r="AC1263">
            <v>0.79</v>
          </cell>
          <cell r="AD1263">
            <v>1.95</v>
          </cell>
          <cell r="AE1263">
            <v>559</v>
          </cell>
          <cell r="AF1263">
            <v>112</v>
          </cell>
          <cell r="AG1263">
            <v>0.71</v>
          </cell>
          <cell r="AH1263">
            <v>0</v>
          </cell>
          <cell r="AI1263">
            <v>3.48</v>
          </cell>
          <cell r="AJ1263">
            <v>0.79</v>
          </cell>
          <cell r="AK1263">
            <v>0.81</v>
          </cell>
          <cell r="AL1263">
            <v>301</v>
          </cell>
          <cell r="AM1263">
            <v>863.73</v>
          </cell>
          <cell r="AN1263">
            <v>8.7100000000000009</v>
          </cell>
          <cell r="AO1263">
            <v>81</v>
          </cell>
        </row>
        <row r="1264">
          <cell r="A1264" t="str">
            <v>Puente Alto</v>
          </cell>
          <cell r="B1264" t="str">
            <v xml:space="preserve"> Puente Alto</v>
          </cell>
          <cell r="C1264">
            <v>71700557</v>
          </cell>
          <cell r="D1264">
            <v>2059</v>
          </cell>
          <cell r="E1264">
            <v>58</v>
          </cell>
          <cell r="F1264">
            <v>134</v>
          </cell>
          <cell r="G1264">
            <v>3</v>
          </cell>
          <cell r="H1264">
            <v>2</v>
          </cell>
          <cell r="I1264">
            <v>2</v>
          </cell>
          <cell r="J1264" t="str">
            <v>30/11/2022</v>
          </cell>
          <cell r="K1264">
            <v>565439</v>
          </cell>
          <cell r="L1264">
            <v>2492680.23</v>
          </cell>
          <cell r="M1264">
            <v>1930758.23</v>
          </cell>
          <cell r="N1264">
            <v>214</v>
          </cell>
          <cell r="O1264">
            <v>532.9</v>
          </cell>
          <cell r="P1264">
            <v>1.25</v>
          </cell>
          <cell r="Q1264">
            <v>106</v>
          </cell>
          <cell r="R1264">
            <v>6</v>
          </cell>
          <cell r="S1264">
            <v>645.05999999999995</v>
          </cell>
          <cell r="T1264">
            <v>15</v>
          </cell>
          <cell r="U1264">
            <v>1378.98</v>
          </cell>
          <cell r="V1264">
            <v>28.19</v>
          </cell>
          <cell r="W1264">
            <v>1.2556730367182511</v>
          </cell>
          <cell r="X1264">
            <v>661.65</v>
          </cell>
          <cell r="Y1264">
            <v>7.67</v>
          </cell>
          <cell r="Z1264">
            <v>51.76</v>
          </cell>
          <cell r="AA1264">
            <v>348064.42</v>
          </cell>
          <cell r="AB1264">
            <v>0.9</v>
          </cell>
          <cell r="AC1264">
            <v>9.34</v>
          </cell>
          <cell r="AD1264">
            <v>69.3</v>
          </cell>
          <cell r="AE1264">
            <v>3624</v>
          </cell>
          <cell r="AF1264">
            <v>875</v>
          </cell>
          <cell r="AG1264">
            <v>0.71</v>
          </cell>
          <cell r="AH1264">
            <v>37.18</v>
          </cell>
          <cell r="AI1264">
            <v>23.31</v>
          </cell>
          <cell r="AJ1264">
            <v>6.78</v>
          </cell>
          <cell r="AK1264">
            <v>1.51</v>
          </cell>
          <cell r="AL1264">
            <v>7593</v>
          </cell>
          <cell r="AM1264">
            <v>800.28</v>
          </cell>
          <cell r="AN1264">
            <v>28.19</v>
          </cell>
          <cell r="AO1264">
            <v>105</v>
          </cell>
        </row>
        <row r="1265">
          <cell r="A1265" t="str">
            <v>San Bernardo</v>
          </cell>
          <cell r="B1265" t="str">
            <v xml:space="preserve"> El alerce</v>
          </cell>
          <cell r="C1265">
            <v>132327400</v>
          </cell>
          <cell r="D1265">
            <v>3800</v>
          </cell>
          <cell r="E1265">
            <v>146</v>
          </cell>
          <cell r="F1265">
            <v>146</v>
          </cell>
          <cell r="G1265">
            <v>5</v>
          </cell>
          <cell r="H1265">
            <v>3</v>
          </cell>
          <cell r="I1265">
            <v>0</v>
          </cell>
          <cell r="J1265" t="str">
            <v>30/11/2022</v>
          </cell>
          <cell r="K1265">
            <v>295550</v>
          </cell>
          <cell r="L1265">
            <v>1202249.04</v>
          </cell>
          <cell r="M1265">
            <v>888070.94</v>
          </cell>
          <cell r="N1265">
            <v>136</v>
          </cell>
          <cell r="O1265">
            <v>435.51</v>
          </cell>
          <cell r="P1265">
            <v>1.1200000000000001</v>
          </cell>
          <cell r="Q1265">
            <v>72</v>
          </cell>
          <cell r="R1265">
            <v>6</v>
          </cell>
          <cell r="S1265">
            <v>532.71</v>
          </cell>
          <cell r="T1265">
            <v>16</v>
          </cell>
          <cell r="U1265">
            <v>1086.2</v>
          </cell>
          <cell r="V1265">
            <v>87.58</v>
          </cell>
          <cell r="W1265">
            <v>1.7781383098564814</v>
          </cell>
          <cell r="X1265">
            <v>645.42999999999995</v>
          </cell>
          <cell r="Y1265">
            <v>14.56</v>
          </cell>
          <cell r="Z1265">
            <v>31.39</v>
          </cell>
          <cell r="AA1265">
            <v>160655.12999999998</v>
          </cell>
          <cell r="AB1265">
            <v>0.4</v>
          </cell>
          <cell r="AC1265">
            <v>12.73</v>
          </cell>
          <cell r="AD1265">
            <v>38.26</v>
          </cell>
          <cell r="AE1265">
            <v>3184</v>
          </cell>
          <cell r="AF1265">
            <v>603</v>
          </cell>
          <cell r="AG1265">
            <v>1.1499999999999999</v>
          </cell>
          <cell r="AH1265">
            <v>46.15</v>
          </cell>
          <cell r="AI1265">
            <v>26.07</v>
          </cell>
          <cell r="AJ1265">
            <v>9.44</v>
          </cell>
          <cell r="AK1265">
            <v>2.14</v>
          </cell>
          <cell r="AL1265">
            <v>6355</v>
          </cell>
          <cell r="AM1265">
            <v>611.07000000000005</v>
          </cell>
          <cell r="AN1265">
            <v>10.7</v>
          </cell>
          <cell r="AO1265">
            <v>120</v>
          </cell>
        </row>
        <row r="1266">
          <cell r="A1266" t="str">
            <v>Puente Alto</v>
          </cell>
          <cell r="B1266" t="str">
            <v xml:space="preserve"> Puente Alto</v>
          </cell>
          <cell r="C1266">
            <v>174115000</v>
          </cell>
          <cell r="D1266">
            <v>5000</v>
          </cell>
          <cell r="E1266">
            <v>125</v>
          </cell>
          <cell r="F1266">
            <v>156</v>
          </cell>
          <cell r="G1266">
            <v>3</v>
          </cell>
          <cell r="H1266">
            <v>3</v>
          </cell>
          <cell r="I1266">
            <v>2</v>
          </cell>
          <cell r="J1266" t="str">
            <v>30/11/2022</v>
          </cell>
          <cell r="K1266">
            <v>565439</v>
          </cell>
          <cell r="L1266">
            <v>2492680.23</v>
          </cell>
          <cell r="M1266">
            <v>1930758.23</v>
          </cell>
          <cell r="N1266">
            <v>214</v>
          </cell>
          <cell r="O1266">
            <v>532.9</v>
          </cell>
          <cell r="P1266">
            <v>1.25</v>
          </cell>
          <cell r="Q1266">
            <v>106</v>
          </cell>
          <cell r="R1266">
            <v>6</v>
          </cell>
          <cell r="S1266">
            <v>645.05999999999995</v>
          </cell>
          <cell r="T1266">
            <v>15</v>
          </cell>
          <cell r="U1266">
            <v>1378.98</v>
          </cell>
          <cell r="V1266">
            <v>28.19</v>
          </cell>
          <cell r="W1266">
            <v>1.2556730367182511</v>
          </cell>
          <cell r="X1266">
            <v>661.65</v>
          </cell>
          <cell r="Y1266">
            <v>7.67</v>
          </cell>
          <cell r="Z1266">
            <v>51.76</v>
          </cell>
          <cell r="AA1266">
            <v>348064.42</v>
          </cell>
          <cell r="AB1266">
            <v>0.9</v>
          </cell>
          <cell r="AC1266">
            <v>9.34</v>
          </cell>
          <cell r="AD1266">
            <v>69.3</v>
          </cell>
          <cell r="AE1266">
            <v>3624</v>
          </cell>
          <cell r="AF1266">
            <v>875</v>
          </cell>
          <cell r="AG1266">
            <v>0.71</v>
          </cell>
          <cell r="AH1266">
            <v>37.18</v>
          </cell>
          <cell r="AI1266">
            <v>23.31</v>
          </cell>
          <cell r="AJ1266">
            <v>6.78</v>
          </cell>
          <cell r="AK1266">
            <v>1.51</v>
          </cell>
          <cell r="AL1266">
            <v>7593</v>
          </cell>
          <cell r="AM1266">
            <v>800.28</v>
          </cell>
          <cell r="AN1266">
            <v>28.19</v>
          </cell>
          <cell r="AO1266">
            <v>105</v>
          </cell>
        </row>
        <row r="1267">
          <cell r="A1267" t="str">
            <v>Santiago</v>
          </cell>
          <cell r="B1267" t="str">
            <v xml:space="preserve"> Victoria 759</v>
          </cell>
          <cell r="C1267">
            <v>110000000</v>
          </cell>
          <cell r="D1267">
            <v>3158.8319999999999</v>
          </cell>
          <cell r="E1267">
            <v>170</v>
          </cell>
          <cell r="F1267">
            <v>270</v>
          </cell>
          <cell r="G1267">
            <v>3</v>
          </cell>
          <cell r="H1267">
            <v>2</v>
          </cell>
          <cell r="I1267">
            <v>1</v>
          </cell>
          <cell r="J1267" t="str">
            <v>30/11/2022</v>
          </cell>
          <cell r="K1267">
            <v>402847</v>
          </cell>
          <cell r="L1267">
            <v>1868007.66</v>
          </cell>
          <cell r="M1267">
            <v>314094.71999999997</v>
          </cell>
          <cell r="N1267">
            <v>94</v>
          </cell>
          <cell r="O1267">
            <v>389.63</v>
          </cell>
          <cell r="P1267">
            <v>2.16</v>
          </cell>
          <cell r="Q1267">
            <v>77</v>
          </cell>
          <cell r="R1267">
            <v>11</v>
          </cell>
          <cell r="S1267">
            <v>384.8</v>
          </cell>
          <cell r="T1267">
            <v>7</v>
          </cell>
          <cell r="U1267">
            <v>1185.6400000000001</v>
          </cell>
          <cell r="V1267">
            <v>0</v>
          </cell>
          <cell r="W1267">
            <v>3.4886025335688422</v>
          </cell>
          <cell r="X1267">
            <v>1145.54</v>
          </cell>
          <cell r="Y1267">
            <v>5.23</v>
          </cell>
          <cell r="Z1267">
            <v>38.57</v>
          </cell>
          <cell r="AA1267">
            <v>209226.05</v>
          </cell>
          <cell r="AB1267">
            <v>2.4300000000000002</v>
          </cell>
          <cell r="AC1267">
            <v>9.48</v>
          </cell>
          <cell r="AD1267">
            <v>4.3099999999999996</v>
          </cell>
          <cell r="AE1267">
            <v>5799</v>
          </cell>
          <cell r="AF1267">
            <v>4045</v>
          </cell>
          <cell r="AG1267">
            <v>2.02</v>
          </cell>
          <cell r="AH1267">
            <v>59.57</v>
          </cell>
          <cell r="AI1267">
            <v>9.6300000000000008</v>
          </cell>
          <cell r="AJ1267">
            <v>10.62</v>
          </cell>
          <cell r="AK1267">
            <v>3.37</v>
          </cell>
          <cell r="AL1267">
            <v>14405</v>
          </cell>
          <cell r="AM1267">
            <v>589.23</v>
          </cell>
          <cell r="AN1267">
            <v>48.24</v>
          </cell>
          <cell r="AO1267">
            <v>85</v>
          </cell>
        </row>
        <row r="1268">
          <cell r="A1268" t="str">
            <v>Pudahuel</v>
          </cell>
          <cell r="B1268" t="str">
            <v xml:space="preserve"> San pablo</v>
          </cell>
          <cell r="C1268">
            <v>300000000</v>
          </cell>
          <cell r="D1268">
            <v>8614.9959999999992</v>
          </cell>
          <cell r="E1268">
            <v>236</v>
          </cell>
          <cell r="F1268">
            <v>883</v>
          </cell>
          <cell r="G1268">
            <v>3</v>
          </cell>
          <cell r="H1268">
            <v>2</v>
          </cell>
          <cell r="I1268">
            <v>4</v>
          </cell>
          <cell r="J1268" t="str">
            <v>30/11/2022</v>
          </cell>
          <cell r="K1268">
            <v>222754</v>
          </cell>
          <cell r="L1268">
            <v>1048199.86</v>
          </cell>
          <cell r="M1268">
            <v>752623.24</v>
          </cell>
          <cell r="N1268">
            <v>72</v>
          </cell>
          <cell r="O1268">
            <v>384.8</v>
          </cell>
          <cell r="P1268">
            <v>0.97</v>
          </cell>
          <cell r="Q1268">
            <v>39</v>
          </cell>
          <cell r="R1268">
            <v>1</v>
          </cell>
          <cell r="S1268">
            <v>374.17</v>
          </cell>
          <cell r="T1268">
            <v>13</v>
          </cell>
          <cell r="U1268">
            <v>660.45</v>
          </cell>
          <cell r="V1268">
            <v>0</v>
          </cell>
          <cell r="W1268">
            <v>1.7894542944139189</v>
          </cell>
          <cell r="X1268">
            <v>860.85</v>
          </cell>
          <cell r="Y1268">
            <v>8.7100000000000009</v>
          </cell>
          <cell r="Z1268">
            <v>40.11</v>
          </cell>
          <cell r="AA1268">
            <v>123507.95999999999</v>
          </cell>
          <cell r="AB1268">
            <v>0.44</v>
          </cell>
          <cell r="AC1268">
            <v>9.2899999999999991</v>
          </cell>
          <cell r="AD1268">
            <v>30.22</v>
          </cell>
          <cell r="AE1268">
            <v>2592</v>
          </cell>
          <cell r="AF1268">
            <v>331</v>
          </cell>
          <cell r="AG1268">
            <v>1.18</v>
          </cell>
          <cell r="AH1268">
            <v>19.350000000000001</v>
          </cell>
          <cell r="AI1268">
            <v>22.51</v>
          </cell>
          <cell r="AJ1268">
            <v>8.08</v>
          </cell>
          <cell r="AK1268">
            <v>2.64</v>
          </cell>
          <cell r="AL1268">
            <v>4718</v>
          </cell>
          <cell r="AM1268">
            <v>729.19</v>
          </cell>
          <cell r="AN1268">
            <v>6.3</v>
          </cell>
          <cell r="AO1268">
            <v>105</v>
          </cell>
        </row>
        <row r="1269">
          <cell r="A1269" t="str">
            <v>La Florida</v>
          </cell>
          <cell r="B1269" t="str">
            <v xml:space="preserve"> Propiedad de 920m2 cercana a Estación Metro Los Quillayes</v>
          </cell>
          <cell r="C1269">
            <v>220000000</v>
          </cell>
          <cell r="D1269">
            <v>6317.6639999999998</v>
          </cell>
          <cell r="E1269">
            <v>136</v>
          </cell>
          <cell r="F1269">
            <v>920</v>
          </cell>
          <cell r="G1269">
            <v>5</v>
          </cell>
          <cell r="H1269">
            <v>2</v>
          </cell>
          <cell r="I1269">
            <v>0</v>
          </cell>
          <cell r="J1269" t="str">
            <v>30/11/2022</v>
          </cell>
          <cell r="K1269">
            <v>366376</v>
          </cell>
          <cell r="L1269">
            <v>1375949.93</v>
          </cell>
          <cell r="M1269">
            <v>1159154.1100000001</v>
          </cell>
          <cell r="N1269">
            <v>182</v>
          </cell>
          <cell r="O1269">
            <v>427.54</v>
          </cell>
          <cell r="P1269">
            <v>1.32</v>
          </cell>
          <cell r="Q1269">
            <v>107</v>
          </cell>
          <cell r="R1269">
            <v>13</v>
          </cell>
          <cell r="S1269">
            <v>556.75</v>
          </cell>
          <cell r="T1269">
            <v>19</v>
          </cell>
          <cell r="U1269">
            <v>1171.98</v>
          </cell>
          <cell r="V1269">
            <v>54.97</v>
          </cell>
          <cell r="W1269">
            <v>2.0681218214481398</v>
          </cell>
          <cell r="X1269">
            <v>1012.89</v>
          </cell>
          <cell r="Y1269">
            <v>5.3</v>
          </cell>
          <cell r="Z1269">
            <v>52.79</v>
          </cell>
          <cell r="AA1269">
            <v>180044.42</v>
          </cell>
          <cell r="AB1269">
            <v>1.3</v>
          </cell>
          <cell r="AC1269">
            <v>7.5</v>
          </cell>
          <cell r="AD1269">
            <v>42.24</v>
          </cell>
          <cell r="AE1269">
            <v>2814</v>
          </cell>
          <cell r="AF1269">
            <v>736</v>
          </cell>
          <cell r="AG1269">
            <v>0.89</v>
          </cell>
          <cell r="AH1269">
            <v>57.58</v>
          </cell>
          <cell r="AI1269">
            <v>18.989999999999998</v>
          </cell>
          <cell r="AJ1269">
            <v>5.59</v>
          </cell>
          <cell r="AK1269">
            <v>2.12</v>
          </cell>
          <cell r="AL1269">
            <v>6098</v>
          </cell>
          <cell r="AM1269">
            <v>810.97</v>
          </cell>
          <cell r="AN1269">
            <v>15.28</v>
          </cell>
          <cell r="AO1269">
            <v>90</v>
          </cell>
        </row>
        <row r="1270">
          <cell r="A1270" t="str">
            <v>San Miguel</v>
          </cell>
          <cell r="B1270" t="str">
            <v xml:space="preserve"> Avenida José Joaquín Prieto</v>
          </cell>
          <cell r="C1270">
            <v>470110500</v>
          </cell>
          <cell r="D1270">
            <v>13500</v>
          </cell>
          <cell r="E1270">
            <v>500</v>
          </cell>
          <cell r="F1270">
            <v>641</v>
          </cell>
          <cell r="G1270">
            <v>5</v>
          </cell>
          <cell r="H1270">
            <v>2</v>
          </cell>
          <cell r="I1270">
            <v>4</v>
          </cell>
          <cell r="J1270" t="str">
            <v>30/11/2022</v>
          </cell>
          <cell r="K1270">
            <v>107828</v>
          </cell>
          <cell r="L1270">
            <v>212503.55</v>
          </cell>
          <cell r="M1270">
            <v>111933.5</v>
          </cell>
          <cell r="N1270">
            <v>46</v>
          </cell>
          <cell r="O1270">
            <v>335.75</v>
          </cell>
          <cell r="P1270">
            <v>1.28</v>
          </cell>
          <cell r="Q1270">
            <v>30</v>
          </cell>
          <cell r="R1270">
            <v>4</v>
          </cell>
          <cell r="S1270">
            <v>398.06</v>
          </cell>
          <cell r="T1270">
            <v>4</v>
          </cell>
          <cell r="U1270">
            <v>906.7</v>
          </cell>
          <cell r="V1270">
            <v>0</v>
          </cell>
          <cell r="W1270">
            <v>1.2435673098822997</v>
          </cell>
          <cell r="X1270">
            <v>1228.8</v>
          </cell>
          <cell r="Y1270">
            <v>5.22</v>
          </cell>
          <cell r="Z1270">
            <v>21.59</v>
          </cell>
          <cell r="AA1270">
            <v>49502.54</v>
          </cell>
          <cell r="AB1270">
            <v>0.95</v>
          </cell>
          <cell r="AC1270">
            <v>5.72</v>
          </cell>
          <cell r="AD1270">
            <v>11.06</v>
          </cell>
          <cell r="AE1270">
            <v>1202</v>
          </cell>
          <cell r="AF1270">
            <v>380</v>
          </cell>
          <cell r="AG1270">
            <v>1.25</v>
          </cell>
          <cell r="AH1270">
            <v>24</v>
          </cell>
          <cell r="AI1270">
            <v>17.25</v>
          </cell>
          <cell r="AJ1270">
            <v>5.23</v>
          </cell>
          <cell r="AK1270">
            <v>2.2799999999999998</v>
          </cell>
          <cell r="AL1270">
            <v>2072</v>
          </cell>
          <cell r="AM1270">
            <v>799.86</v>
          </cell>
          <cell r="AN1270">
            <v>1.89</v>
          </cell>
          <cell r="AO1270">
            <v>90</v>
          </cell>
        </row>
        <row r="1271">
          <cell r="A1271" t="str">
            <v>La Cisterna</v>
          </cell>
          <cell r="B1271" t="str">
            <v xml:space="preserve"> La cisterna</v>
          </cell>
          <cell r="C1271">
            <v>187870085</v>
          </cell>
          <cell r="D1271">
            <v>5395</v>
          </cell>
          <cell r="E1271">
            <v>130</v>
          </cell>
          <cell r="F1271">
            <v>130</v>
          </cell>
          <cell r="G1271">
            <v>4</v>
          </cell>
          <cell r="H1271">
            <v>1</v>
          </cell>
          <cell r="I1271">
            <v>0</v>
          </cell>
          <cell r="J1271" t="str">
            <v>30/11/2022</v>
          </cell>
          <cell r="K1271">
            <v>89889</v>
          </cell>
          <cell r="L1271">
            <v>160366.5</v>
          </cell>
          <cell r="M1271">
            <v>128427.75</v>
          </cell>
          <cell r="N1271">
            <v>50</v>
          </cell>
          <cell r="O1271">
            <v>330.55</v>
          </cell>
          <cell r="P1271">
            <v>1.94</v>
          </cell>
          <cell r="Q1271">
            <v>34</v>
          </cell>
          <cell r="R1271">
            <v>2</v>
          </cell>
          <cell r="S1271">
            <v>402.71</v>
          </cell>
          <cell r="T1271">
            <v>4</v>
          </cell>
          <cell r="U1271">
            <v>1039.43</v>
          </cell>
          <cell r="V1271">
            <v>0</v>
          </cell>
          <cell r="W1271">
            <v>2.2248942920399783</v>
          </cell>
          <cell r="X1271">
            <v>1007.41</v>
          </cell>
          <cell r="Y1271">
            <v>8.26</v>
          </cell>
          <cell r="Z1271">
            <v>20.95</v>
          </cell>
          <cell r="AA1271">
            <v>46778.32</v>
          </cell>
          <cell r="AB1271">
            <v>0.02</v>
          </cell>
          <cell r="AC1271">
            <v>11.12</v>
          </cell>
          <cell r="AD1271">
            <v>20.329999999999998</v>
          </cell>
          <cell r="AE1271">
            <v>1127</v>
          </cell>
          <cell r="AF1271">
            <v>286</v>
          </cell>
          <cell r="AG1271">
            <v>1.43</v>
          </cell>
          <cell r="AH1271">
            <v>75</v>
          </cell>
          <cell r="AI1271">
            <v>17.82</v>
          </cell>
          <cell r="AJ1271">
            <v>6.35</v>
          </cell>
          <cell r="AK1271">
            <v>2.13</v>
          </cell>
          <cell r="AL1271">
            <v>1800</v>
          </cell>
          <cell r="AM1271">
            <v>707.29</v>
          </cell>
          <cell r="AN1271">
            <v>1.98</v>
          </cell>
          <cell r="AO1271">
            <v>90</v>
          </cell>
        </row>
        <row r="1272">
          <cell r="A1272" t="str">
            <v>Recoleta</v>
          </cell>
          <cell r="B1272" t="str">
            <v xml:space="preserve"> Muñoz Gamero / María del Pilar</v>
          </cell>
          <cell r="C1272">
            <v>137899080</v>
          </cell>
          <cell r="D1272">
            <v>3960</v>
          </cell>
          <cell r="E1272">
            <v>207</v>
          </cell>
          <cell r="F1272">
            <v>300</v>
          </cell>
          <cell r="G1272">
            <v>7</v>
          </cell>
          <cell r="H1272">
            <v>2</v>
          </cell>
          <cell r="I1272">
            <v>0</v>
          </cell>
          <cell r="J1272" t="str">
            <v>30/11/2022</v>
          </cell>
          <cell r="K1272">
            <v>157569</v>
          </cell>
          <cell r="L1272">
            <v>2927155.99</v>
          </cell>
          <cell r="M1272">
            <v>260838.41</v>
          </cell>
          <cell r="N1272">
            <v>70</v>
          </cell>
          <cell r="O1272">
            <v>344.73</v>
          </cell>
          <cell r="P1272">
            <v>1.49</v>
          </cell>
          <cell r="Q1272">
            <v>39</v>
          </cell>
          <cell r="R1272">
            <v>1</v>
          </cell>
          <cell r="S1272">
            <v>426.06</v>
          </cell>
          <cell r="T1272">
            <v>7</v>
          </cell>
          <cell r="U1272">
            <v>896.72</v>
          </cell>
          <cell r="V1272">
            <v>0</v>
          </cell>
          <cell r="W1272">
            <v>2.0974374181128606</v>
          </cell>
          <cell r="X1272">
            <v>824.53</v>
          </cell>
          <cell r="Y1272">
            <v>9.7200000000000006</v>
          </cell>
          <cell r="Z1272">
            <v>22.39</v>
          </cell>
          <cell r="AA1272">
            <v>81477.8</v>
          </cell>
          <cell r="AB1272">
            <v>1.08</v>
          </cell>
          <cell r="AC1272">
            <v>18.21</v>
          </cell>
          <cell r="AD1272">
            <v>15.57</v>
          </cell>
          <cell r="AE1272">
            <v>2606</v>
          </cell>
          <cell r="AF1272">
            <v>932</v>
          </cell>
          <cell r="AG1272">
            <v>1.94</v>
          </cell>
          <cell r="AH1272">
            <v>17.239999999999998</v>
          </cell>
          <cell r="AI1272">
            <v>22.5</v>
          </cell>
          <cell r="AJ1272">
            <v>13.17</v>
          </cell>
          <cell r="AK1272">
            <v>4.4000000000000004</v>
          </cell>
          <cell r="AL1272">
            <v>6234</v>
          </cell>
          <cell r="AM1272">
            <v>600.03</v>
          </cell>
          <cell r="AN1272">
            <v>14.36</v>
          </cell>
          <cell r="AO1272">
            <v>90</v>
          </cell>
        </row>
        <row r="1273">
          <cell r="A1273" t="str">
            <v>Independencia</v>
          </cell>
          <cell r="B1273" t="str">
            <v xml:space="preserve"> Independencia</v>
          </cell>
          <cell r="C1273">
            <v>165000000</v>
          </cell>
          <cell r="D1273">
            <v>4738.2479999999996</v>
          </cell>
          <cell r="E1273">
            <v>120</v>
          </cell>
          <cell r="F1273">
            <v>144</v>
          </cell>
          <cell r="G1273">
            <v>3</v>
          </cell>
          <cell r="H1273">
            <v>1</v>
          </cell>
          <cell r="I1273">
            <v>0</v>
          </cell>
          <cell r="J1273" t="str">
            <v>30/11/2022</v>
          </cell>
          <cell r="K1273">
            <v>100059</v>
          </cell>
          <cell r="L1273">
            <v>155440.97</v>
          </cell>
          <cell r="M1273">
            <v>126954.77</v>
          </cell>
          <cell r="N1273">
            <v>33</v>
          </cell>
          <cell r="O1273">
            <v>359.21</v>
          </cell>
          <cell r="P1273">
            <v>1.5</v>
          </cell>
          <cell r="Q1273">
            <v>25</v>
          </cell>
          <cell r="R1273">
            <v>3</v>
          </cell>
          <cell r="S1273">
            <v>360.06</v>
          </cell>
          <cell r="T1273">
            <v>4</v>
          </cell>
          <cell r="U1273">
            <v>889.55</v>
          </cell>
          <cell r="V1273">
            <v>0</v>
          </cell>
          <cell r="W1273">
            <v>2.4596570099410462</v>
          </cell>
          <cell r="X1273">
            <v>819.7</v>
          </cell>
          <cell r="Y1273">
            <v>9.06</v>
          </cell>
          <cell r="Z1273">
            <v>19.79</v>
          </cell>
          <cell r="AA1273">
            <v>50329.1</v>
          </cell>
          <cell r="AB1273">
            <v>0.86</v>
          </cell>
          <cell r="AC1273">
            <v>15.16</v>
          </cell>
          <cell r="AD1273">
            <v>23.98</v>
          </cell>
          <cell r="AE1273">
            <v>1053</v>
          </cell>
          <cell r="AF1273">
            <v>306</v>
          </cell>
          <cell r="AG1273">
            <v>1.05</v>
          </cell>
          <cell r="AH1273">
            <v>18</v>
          </cell>
          <cell r="AI1273">
            <v>20.91</v>
          </cell>
          <cell r="AJ1273">
            <v>13.56</v>
          </cell>
          <cell r="AK1273">
            <v>4.37</v>
          </cell>
          <cell r="AL1273">
            <v>4403</v>
          </cell>
          <cell r="AM1273">
            <v>661.7</v>
          </cell>
          <cell r="AN1273">
            <v>7.64</v>
          </cell>
          <cell r="AO1273">
            <v>90</v>
          </cell>
        </row>
        <row r="1274">
          <cell r="A1274" t="str">
            <v>Puente Alto</v>
          </cell>
          <cell r="B1274" t="str">
            <v xml:space="preserve"> Anita Lizana</v>
          </cell>
          <cell r="C1274">
            <v>80000000</v>
          </cell>
          <cell r="D1274">
            <v>2297.3319999999999</v>
          </cell>
          <cell r="E1274">
            <v>72</v>
          </cell>
          <cell r="F1274">
            <v>112</v>
          </cell>
          <cell r="G1274">
            <v>3</v>
          </cell>
          <cell r="H1274">
            <v>1</v>
          </cell>
          <cell r="I1274">
            <v>1</v>
          </cell>
          <cell r="J1274" t="str">
            <v>30/11/2022</v>
          </cell>
          <cell r="K1274">
            <v>565439</v>
          </cell>
          <cell r="L1274">
            <v>2492680.23</v>
          </cell>
          <cell r="M1274">
            <v>1930758.23</v>
          </cell>
          <cell r="N1274">
            <v>214</v>
          </cell>
          <cell r="O1274">
            <v>532.9</v>
          </cell>
          <cell r="P1274">
            <v>1.25</v>
          </cell>
          <cell r="Q1274">
            <v>106</v>
          </cell>
          <cell r="R1274">
            <v>6</v>
          </cell>
          <cell r="S1274">
            <v>645.05999999999995</v>
          </cell>
          <cell r="T1274">
            <v>15</v>
          </cell>
          <cell r="U1274">
            <v>1378.98</v>
          </cell>
          <cell r="V1274">
            <v>28.19</v>
          </cell>
          <cell r="W1274">
            <v>1.2556730367182511</v>
          </cell>
          <cell r="X1274">
            <v>661.65</v>
          </cell>
          <cell r="Y1274">
            <v>7.67</v>
          </cell>
          <cell r="Z1274">
            <v>51.76</v>
          </cell>
          <cell r="AA1274">
            <v>348064.42</v>
          </cell>
          <cell r="AB1274">
            <v>0.9</v>
          </cell>
          <cell r="AC1274">
            <v>9.34</v>
          </cell>
          <cell r="AD1274">
            <v>69.3</v>
          </cell>
          <cell r="AE1274">
            <v>3624</v>
          </cell>
          <cell r="AF1274">
            <v>875</v>
          </cell>
          <cell r="AG1274">
            <v>0.71</v>
          </cell>
          <cell r="AH1274">
            <v>37.18</v>
          </cell>
          <cell r="AI1274">
            <v>23.31</v>
          </cell>
          <cell r="AJ1274">
            <v>6.78</v>
          </cell>
          <cell r="AK1274">
            <v>1.51</v>
          </cell>
          <cell r="AL1274">
            <v>7593</v>
          </cell>
          <cell r="AM1274">
            <v>800.28</v>
          </cell>
          <cell r="AN1274">
            <v>28.19</v>
          </cell>
          <cell r="AO1274">
            <v>105</v>
          </cell>
        </row>
        <row r="1275">
          <cell r="A1275" t="str">
            <v>San Bernardo</v>
          </cell>
          <cell r="B1275" t="str">
            <v xml:space="preserve"> Avenida Padre hurtado</v>
          </cell>
          <cell r="C1275">
            <v>54600000</v>
          </cell>
          <cell r="D1275">
            <v>1567.9290000000001</v>
          </cell>
          <cell r="E1275">
            <v>50</v>
          </cell>
          <cell r="F1275">
            <v>80</v>
          </cell>
          <cell r="G1275">
            <v>2</v>
          </cell>
          <cell r="H1275">
            <v>1</v>
          </cell>
          <cell r="I1275">
            <v>1</v>
          </cell>
          <cell r="J1275" t="str">
            <v>30/11/2022</v>
          </cell>
          <cell r="K1275">
            <v>295550</v>
          </cell>
          <cell r="L1275">
            <v>1202249.04</v>
          </cell>
          <cell r="M1275">
            <v>888070.94</v>
          </cell>
          <cell r="N1275">
            <v>136</v>
          </cell>
          <cell r="O1275">
            <v>435.51</v>
          </cell>
          <cell r="P1275">
            <v>1.1200000000000001</v>
          </cell>
          <cell r="Q1275">
            <v>72</v>
          </cell>
          <cell r="R1275">
            <v>6</v>
          </cell>
          <cell r="S1275">
            <v>532.71</v>
          </cell>
          <cell r="T1275">
            <v>16</v>
          </cell>
          <cell r="U1275">
            <v>1086.2</v>
          </cell>
          <cell r="V1275">
            <v>87.58</v>
          </cell>
          <cell r="W1275">
            <v>1.7781383098564814</v>
          </cell>
          <cell r="X1275">
            <v>645.42999999999995</v>
          </cell>
          <cell r="Y1275">
            <v>14.56</v>
          </cell>
          <cell r="Z1275">
            <v>31.39</v>
          </cell>
          <cell r="AA1275">
            <v>160655.12999999998</v>
          </cell>
          <cell r="AB1275">
            <v>0.4</v>
          </cell>
          <cell r="AC1275">
            <v>12.73</v>
          </cell>
          <cell r="AD1275">
            <v>38.26</v>
          </cell>
          <cell r="AE1275">
            <v>3184</v>
          </cell>
          <cell r="AF1275">
            <v>603</v>
          </cell>
          <cell r="AG1275">
            <v>1.1499999999999999</v>
          </cell>
          <cell r="AH1275">
            <v>46.15</v>
          </cell>
          <cell r="AI1275">
            <v>26.07</v>
          </cell>
          <cell r="AJ1275">
            <v>9.44</v>
          </cell>
          <cell r="AK1275">
            <v>2.14</v>
          </cell>
          <cell r="AL1275">
            <v>6355</v>
          </cell>
          <cell r="AM1275">
            <v>611.07000000000005</v>
          </cell>
          <cell r="AN1275">
            <v>10.7</v>
          </cell>
          <cell r="AO1275">
            <v>120</v>
          </cell>
        </row>
        <row r="1276">
          <cell r="A1276" t="str">
            <v>Puente Alto</v>
          </cell>
          <cell r="B1276" t="str">
            <v xml:space="preserve"> Puente Alto</v>
          </cell>
          <cell r="C1276">
            <v>157000000</v>
          </cell>
          <cell r="D1276">
            <v>4508.5140000000001</v>
          </cell>
          <cell r="E1276">
            <v>83</v>
          </cell>
          <cell r="F1276">
            <v>120</v>
          </cell>
          <cell r="G1276">
            <v>3</v>
          </cell>
          <cell r="H1276">
            <v>3</v>
          </cell>
          <cell r="I1276">
            <v>1</v>
          </cell>
          <cell r="J1276" t="str">
            <v>30/11/2022</v>
          </cell>
          <cell r="K1276">
            <v>565439</v>
          </cell>
          <cell r="L1276">
            <v>2492680.23</v>
          </cell>
          <cell r="M1276">
            <v>1930758.23</v>
          </cell>
          <cell r="N1276">
            <v>214</v>
          </cell>
          <cell r="O1276">
            <v>532.9</v>
          </cell>
          <cell r="P1276">
            <v>1.25</v>
          </cell>
          <cell r="Q1276">
            <v>106</v>
          </cell>
          <cell r="R1276">
            <v>6</v>
          </cell>
          <cell r="S1276">
            <v>645.05999999999995</v>
          </cell>
          <cell r="T1276">
            <v>15</v>
          </cell>
          <cell r="U1276">
            <v>1378.98</v>
          </cell>
          <cell r="V1276">
            <v>28.19</v>
          </cell>
          <cell r="W1276">
            <v>1.2556730367182511</v>
          </cell>
          <cell r="X1276">
            <v>661.65</v>
          </cell>
          <cell r="Y1276">
            <v>7.67</v>
          </cell>
          <cell r="Z1276">
            <v>51.76</v>
          </cell>
          <cell r="AA1276">
            <v>348064.42</v>
          </cell>
          <cell r="AB1276">
            <v>0.9</v>
          </cell>
          <cell r="AC1276">
            <v>9.34</v>
          </cell>
          <cell r="AD1276">
            <v>69.3</v>
          </cell>
          <cell r="AE1276">
            <v>3624</v>
          </cell>
          <cell r="AF1276">
            <v>875</v>
          </cell>
          <cell r="AG1276">
            <v>0.71</v>
          </cell>
          <cell r="AH1276">
            <v>37.18</v>
          </cell>
          <cell r="AI1276">
            <v>23.31</v>
          </cell>
          <cell r="AJ1276">
            <v>6.78</v>
          </cell>
          <cell r="AK1276">
            <v>1.51</v>
          </cell>
          <cell r="AL1276">
            <v>7593</v>
          </cell>
          <cell r="AM1276">
            <v>800.28</v>
          </cell>
          <cell r="AN1276">
            <v>28.19</v>
          </cell>
          <cell r="AO1276">
            <v>105</v>
          </cell>
        </row>
        <row r="1277">
          <cell r="A1277" t="str">
            <v>Lampa</v>
          </cell>
          <cell r="B1277" t="str">
            <v xml:space="preserve"> Lampa</v>
          </cell>
          <cell r="C1277">
            <v>146256600</v>
          </cell>
          <cell r="D1277">
            <v>4200</v>
          </cell>
          <cell r="E1277">
            <v>88</v>
          </cell>
          <cell r="F1277">
            <v>200</v>
          </cell>
          <cell r="G1277">
            <v>4</v>
          </cell>
          <cell r="H1277">
            <v>3</v>
          </cell>
          <cell r="I1277">
            <v>2</v>
          </cell>
          <cell r="J1277" t="str">
            <v>30/11/2022</v>
          </cell>
          <cell r="K1277">
            <v>80683</v>
          </cell>
          <cell r="L1277">
            <v>555319.97</v>
          </cell>
          <cell r="M1277">
            <v>293578.69</v>
          </cell>
          <cell r="N1277">
            <v>45</v>
          </cell>
          <cell r="O1277">
            <v>695.88</v>
          </cell>
          <cell r="P1277">
            <v>1</v>
          </cell>
          <cell r="Q1277">
            <v>25</v>
          </cell>
          <cell r="R1277">
            <v>2</v>
          </cell>
          <cell r="S1277">
            <v>871.27</v>
          </cell>
          <cell r="T1277">
            <v>6</v>
          </cell>
          <cell r="U1277">
            <v>2835.37</v>
          </cell>
          <cell r="V1277">
            <v>26</v>
          </cell>
          <cell r="W1277">
            <v>0.76325690580162742</v>
          </cell>
          <cell r="X1277">
            <v>983.49</v>
          </cell>
          <cell r="Y1277">
            <v>19.420000000000002</v>
          </cell>
          <cell r="Z1277">
            <v>43.93</v>
          </cell>
          <cell r="AA1277">
            <v>59033.78</v>
          </cell>
          <cell r="AB1277">
            <v>18.45</v>
          </cell>
          <cell r="AC1277">
            <v>16.68</v>
          </cell>
          <cell r="AD1277">
            <v>15.2</v>
          </cell>
          <cell r="AE1277">
            <v>763</v>
          </cell>
          <cell r="AF1277">
            <v>67</v>
          </cell>
          <cell r="AG1277">
            <v>0.68</v>
          </cell>
          <cell r="AH1277">
            <v>18</v>
          </cell>
          <cell r="AI1277">
            <v>25.76</v>
          </cell>
          <cell r="AJ1277">
            <v>8.68</v>
          </cell>
          <cell r="AK1277">
            <v>1.96</v>
          </cell>
          <cell r="AL1277">
            <v>1519</v>
          </cell>
          <cell r="AM1277">
            <v>554.17999999999995</v>
          </cell>
          <cell r="AN1277">
            <v>9.2100000000000009</v>
          </cell>
          <cell r="AO1277">
            <v>120</v>
          </cell>
        </row>
        <row r="1278">
          <cell r="A1278" t="str">
            <v>Puente Alto</v>
          </cell>
          <cell r="B1278" t="str">
            <v xml:space="preserve"> Luis Matte Larraín</v>
          </cell>
          <cell r="C1278">
            <v>138000000</v>
          </cell>
          <cell r="D1278">
            <v>3962.8980000000001</v>
          </cell>
          <cell r="E1278">
            <v>75</v>
          </cell>
          <cell r="F1278">
            <v>200</v>
          </cell>
          <cell r="G1278">
            <v>3</v>
          </cell>
          <cell r="H1278">
            <v>2</v>
          </cell>
          <cell r="I1278">
            <v>5</v>
          </cell>
          <cell r="J1278" t="str">
            <v>30/11/2022</v>
          </cell>
          <cell r="K1278">
            <v>565439</v>
          </cell>
          <cell r="L1278">
            <v>2492680.23</v>
          </cell>
          <cell r="M1278">
            <v>1930758.23</v>
          </cell>
          <cell r="N1278">
            <v>214</v>
          </cell>
          <cell r="O1278">
            <v>532.9</v>
          </cell>
          <cell r="P1278">
            <v>1.25</v>
          </cell>
          <cell r="Q1278">
            <v>106</v>
          </cell>
          <cell r="R1278">
            <v>6</v>
          </cell>
          <cell r="S1278">
            <v>645.05999999999995</v>
          </cell>
          <cell r="T1278">
            <v>15</v>
          </cell>
          <cell r="U1278">
            <v>1378.98</v>
          </cell>
          <cell r="V1278">
            <v>28.19</v>
          </cell>
          <cell r="W1278">
            <v>1.2556730367182511</v>
          </cell>
          <cell r="X1278">
            <v>661.65</v>
          </cell>
          <cell r="Y1278">
            <v>7.67</v>
          </cell>
          <cell r="Z1278">
            <v>51.76</v>
          </cell>
          <cell r="AA1278">
            <v>348064.42</v>
          </cell>
          <cell r="AB1278">
            <v>0.9</v>
          </cell>
          <cell r="AC1278">
            <v>9.34</v>
          </cell>
          <cell r="AD1278">
            <v>69.3</v>
          </cell>
          <cell r="AE1278">
            <v>3624</v>
          </cell>
          <cell r="AF1278">
            <v>875</v>
          </cell>
          <cell r="AG1278">
            <v>0.71</v>
          </cell>
          <cell r="AH1278">
            <v>37.18</v>
          </cell>
          <cell r="AI1278">
            <v>23.31</v>
          </cell>
          <cell r="AJ1278">
            <v>6.78</v>
          </cell>
          <cell r="AK1278">
            <v>1.51</v>
          </cell>
          <cell r="AL1278">
            <v>7593</v>
          </cell>
          <cell r="AM1278">
            <v>800.28</v>
          </cell>
          <cell r="AN1278">
            <v>28.19</v>
          </cell>
          <cell r="AO1278">
            <v>105</v>
          </cell>
        </row>
        <row r="1279">
          <cell r="A1279" t="str">
            <v>Las Condes</v>
          </cell>
          <cell r="B1279" t="str">
            <v xml:space="preserve"> A pasos de Colón y Manquehue</v>
          </cell>
          <cell r="C1279">
            <v>379570700</v>
          </cell>
          <cell r="D1279">
            <v>10900</v>
          </cell>
          <cell r="E1279">
            <v>124</v>
          </cell>
          <cell r="F1279">
            <v>222</v>
          </cell>
          <cell r="G1279">
            <v>4</v>
          </cell>
          <cell r="H1279">
            <v>3</v>
          </cell>
          <cell r="I1279">
            <v>1</v>
          </cell>
          <cell r="J1279" t="str">
            <v>30/11/2022</v>
          </cell>
          <cell r="K1279">
            <v>294480</v>
          </cell>
          <cell r="L1279">
            <v>1432747.4</v>
          </cell>
          <cell r="M1279">
            <v>690846.3</v>
          </cell>
          <cell r="N1279">
            <v>22</v>
          </cell>
          <cell r="O1279">
            <v>1097.19</v>
          </cell>
          <cell r="P1279">
            <v>0.37</v>
          </cell>
          <cell r="Q1279">
            <v>12</v>
          </cell>
          <cell r="R1279">
            <v>41</v>
          </cell>
          <cell r="S1279">
            <v>1390.84</v>
          </cell>
          <cell r="T1279">
            <v>3</v>
          </cell>
          <cell r="U1279">
            <v>2099.15</v>
          </cell>
          <cell r="V1279">
            <v>0</v>
          </cell>
          <cell r="W1279">
            <v>3.0235780041461733</v>
          </cell>
          <cell r="X1279">
            <v>1480.51</v>
          </cell>
          <cell r="Y1279">
            <v>2.76</v>
          </cell>
          <cell r="Z1279">
            <v>77.150000000000006</v>
          </cell>
          <cell r="AA1279">
            <v>117284.5</v>
          </cell>
          <cell r="AB1279">
            <v>0</v>
          </cell>
          <cell r="AC1279">
            <v>0.88</v>
          </cell>
          <cell r="AD1279">
            <v>1.31</v>
          </cell>
          <cell r="AE1279">
            <v>664</v>
          </cell>
          <cell r="AF1279">
            <v>397</v>
          </cell>
          <cell r="AG1279">
            <v>0.33</v>
          </cell>
          <cell r="AH1279">
            <v>4</v>
          </cell>
          <cell r="AI1279">
            <v>4.2300000000000004</v>
          </cell>
          <cell r="AJ1279">
            <v>1.71</v>
          </cell>
          <cell r="AK1279">
            <v>0.9</v>
          </cell>
          <cell r="AL1279">
            <v>2301</v>
          </cell>
          <cell r="AM1279">
            <v>839.24</v>
          </cell>
          <cell r="AN1279">
            <v>40.57</v>
          </cell>
          <cell r="AO1279">
            <v>80</v>
          </cell>
        </row>
        <row r="1280">
          <cell r="A1280" t="str">
            <v>Lampa</v>
          </cell>
          <cell r="B1280" t="str">
            <v xml:space="preserve"> Mirador de Valle/.</v>
          </cell>
          <cell r="C1280">
            <v>382704770</v>
          </cell>
          <cell r="D1280">
            <v>10990</v>
          </cell>
          <cell r="E1280">
            <v>500</v>
          </cell>
          <cell r="F1280">
            <v>5000</v>
          </cell>
          <cell r="G1280">
            <v>3</v>
          </cell>
          <cell r="H1280">
            <v>3</v>
          </cell>
          <cell r="I1280">
            <v>0</v>
          </cell>
          <cell r="J1280" t="str">
            <v>30/11/2022</v>
          </cell>
          <cell r="K1280">
            <v>80683</v>
          </cell>
          <cell r="L1280">
            <v>555319.97</v>
          </cell>
          <cell r="M1280">
            <v>293578.69</v>
          </cell>
          <cell r="N1280">
            <v>45</v>
          </cell>
          <cell r="O1280">
            <v>695.88</v>
          </cell>
          <cell r="P1280">
            <v>1</v>
          </cell>
          <cell r="Q1280">
            <v>25</v>
          </cell>
          <cell r="R1280">
            <v>2</v>
          </cell>
          <cell r="S1280">
            <v>871.27</v>
          </cell>
          <cell r="T1280">
            <v>6</v>
          </cell>
          <cell r="U1280">
            <v>2835.37</v>
          </cell>
          <cell r="V1280">
            <v>26</v>
          </cell>
          <cell r="W1280">
            <v>0.76325690580162742</v>
          </cell>
          <cell r="X1280">
            <v>983.49</v>
          </cell>
          <cell r="Y1280">
            <v>19.420000000000002</v>
          </cell>
          <cell r="Z1280">
            <v>43.93</v>
          </cell>
          <cell r="AA1280">
            <v>59033.78</v>
          </cell>
          <cell r="AB1280">
            <v>18.45</v>
          </cell>
          <cell r="AC1280">
            <v>16.68</v>
          </cell>
          <cell r="AD1280">
            <v>15.2</v>
          </cell>
          <cell r="AE1280">
            <v>763</v>
          </cell>
          <cell r="AF1280">
            <v>67</v>
          </cell>
          <cell r="AG1280">
            <v>0.68</v>
          </cell>
          <cell r="AH1280">
            <v>18</v>
          </cell>
          <cell r="AI1280">
            <v>25.76</v>
          </cell>
          <cell r="AJ1280">
            <v>8.68</v>
          </cell>
          <cell r="AK1280">
            <v>1.96</v>
          </cell>
          <cell r="AL1280">
            <v>1519</v>
          </cell>
          <cell r="AM1280">
            <v>554.17999999999995</v>
          </cell>
          <cell r="AN1280">
            <v>9.2100000000000009</v>
          </cell>
          <cell r="AO1280">
            <v>120</v>
          </cell>
        </row>
        <row r="1281">
          <cell r="A1281" t="str">
            <v>Las Condes</v>
          </cell>
          <cell r="B1281" t="str">
            <v xml:space="preserve"> Sebastián Elcano / Alonso Camargo D</v>
          </cell>
          <cell r="C1281">
            <v>623331700</v>
          </cell>
          <cell r="D1281">
            <v>17900</v>
          </cell>
          <cell r="E1281">
            <v>205</v>
          </cell>
          <cell r="F1281">
            <v>320</v>
          </cell>
          <cell r="G1281">
            <v>5</v>
          </cell>
          <cell r="H1281">
            <v>3</v>
          </cell>
          <cell r="I1281">
            <v>0</v>
          </cell>
          <cell r="J1281" t="str">
            <v>30/11/2022</v>
          </cell>
          <cell r="K1281">
            <v>294480</v>
          </cell>
          <cell r="L1281">
            <v>1432747.4</v>
          </cell>
          <cell r="M1281">
            <v>690846.3</v>
          </cell>
          <cell r="N1281">
            <v>22</v>
          </cell>
          <cell r="O1281">
            <v>1097.19</v>
          </cell>
          <cell r="P1281">
            <v>0.37</v>
          </cell>
          <cell r="Q1281">
            <v>12</v>
          </cell>
          <cell r="R1281">
            <v>41</v>
          </cell>
          <cell r="S1281">
            <v>1390.84</v>
          </cell>
          <cell r="T1281">
            <v>3</v>
          </cell>
          <cell r="U1281">
            <v>2099.15</v>
          </cell>
          <cell r="V1281">
            <v>0</v>
          </cell>
          <cell r="W1281">
            <v>3.0235780041461733</v>
          </cell>
          <cell r="X1281">
            <v>1480.51</v>
          </cell>
          <cell r="Y1281">
            <v>2.76</v>
          </cell>
          <cell r="Z1281">
            <v>77.150000000000006</v>
          </cell>
          <cell r="AA1281">
            <v>117284.5</v>
          </cell>
          <cell r="AB1281">
            <v>0</v>
          </cell>
          <cell r="AC1281">
            <v>0.88</v>
          </cell>
          <cell r="AD1281">
            <v>1.31</v>
          </cell>
          <cell r="AE1281">
            <v>664</v>
          </cell>
          <cell r="AF1281">
            <v>397</v>
          </cell>
          <cell r="AG1281">
            <v>0.33</v>
          </cell>
          <cell r="AH1281">
            <v>4</v>
          </cell>
          <cell r="AI1281">
            <v>4.2300000000000004</v>
          </cell>
          <cell r="AJ1281">
            <v>1.71</v>
          </cell>
          <cell r="AK1281">
            <v>0.9</v>
          </cell>
          <cell r="AL1281">
            <v>2301</v>
          </cell>
          <cell r="AM1281">
            <v>839.24</v>
          </cell>
          <cell r="AN1281">
            <v>40.57</v>
          </cell>
          <cell r="AO1281">
            <v>80</v>
          </cell>
        </row>
        <row r="1282">
          <cell r="A1282" t="str">
            <v>Padre Hurtado</v>
          </cell>
          <cell r="B1282" t="str">
            <v xml:space="preserve"> Zoila Aymerich 2027</v>
          </cell>
          <cell r="C1282">
            <v>75000000</v>
          </cell>
          <cell r="D1282">
            <v>2153.7489999999998</v>
          </cell>
          <cell r="E1282">
            <v>51</v>
          </cell>
          <cell r="F1282">
            <v>72</v>
          </cell>
          <cell r="G1282">
            <v>3</v>
          </cell>
          <cell r="H1282">
            <v>2</v>
          </cell>
          <cell r="I1282">
            <v>0</v>
          </cell>
          <cell r="J1282" t="str">
            <v>30/11/2022</v>
          </cell>
          <cell r="K1282">
            <v>54922</v>
          </cell>
          <cell r="L1282">
            <v>393787.75</v>
          </cell>
          <cell r="M1282">
            <v>279950.21999999997</v>
          </cell>
          <cell r="N1282">
            <v>30</v>
          </cell>
          <cell r="O1282">
            <v>704.4</v>
          </cell>
          <cell r="P1282">
            <v>1.37</v>
          </cell>
          <cell r="Q1282">
            <v>16</v>
          </cell>
          <cell r="R1282">
            <v>1</v>
          </cell>
          <cell r="S1282">
            <v>783.78</v>
          </cell>
          <cell r="T1282">
            <v>2</v>
          </cell>
          <cell r="U1282">
            <v>1535.72</v>
          </cell>
          <cell r="V1282">
            <v>0</v>
          </cell>
          <cell r="W1282">
            <v>1.8638690289237183</v>
          </cell>
          <cell r="X1282">
            <v>735.83</v>
          </cell>
          <cell r="Y1282">
            <v>37.47</v>
          </cell>
          <cell r="Z1282">
            <v>32.25</v>
          </cell>
          <cell r="AA1282">
            <v>35201.799999999996</v>
          </cell>
          <cell r="AB1282">
            <v>7.87</v>
          </cell>
          <cell r="AC1282">
            <v>17.43</v>
          </cell>
          <cell r="AD1282">
            <v>39.33</v>
          </cell>
          <cell r="AE1282">
            <v>316</v>
          </cell>
          <cell r="AF1282">
            <v>31</v>
          </cell>
          <cell r="AG1282">
            <v>0.48</v>
          </cell>
          <cell r="AH1282">
            <v>40</v>
          </cell>
          <cell r="AI1282">
            <v>21.62</v>
          </cell>
          <cell r="AJ1282">
            <v>8.2100000000000009</v>
          </cell>
          <cell r="AK1282">
            <v>1.88</v>
          </cell>
          <cell r="AL1282">
            <v>1154</v>
          </cell>
          <cell r="AM1282">
            <v>683.05</v>
          </cell>
          <cell r="AN1282">
            <v>1.0900000000000001</v>
          </cell>
          <cell r="AO1282">
            <v>120</v>
          </cell>
        </row>
        <row r="1283">
          <cell r="A1283" t="str">
            <v>San Joaquín</v>
          </cell>
          <cell r="B1283" t="str">
            <v xml:space="preserve"> copacabana 493</v>
          </cell>
          <cell r="C1283">
            <v>163633277</v>
          </cell>
          <cell r="D1283">
            <v>4699</v>
          </cell>
          <cell r="E1283">
            <v>250</v>
          </cell>
          <cell r="F1283">
            <v>250</v>
          </cell>
          <cell r="G1283">
            <v>10</v>
          </cell>
          <cell r="H1283">
            <v>4</v>
          </cell>
          <cell r="I1283">
            <v>0</v>
          </cell>
          <cell r="J1283" t="str">
            <v>30/11/2022</v>
          </cell>
          <cell r="K1283">
            <v>94325</v>
          </cell>
          <cell r="L1283">
            <v>462653.8</v>
          </cell>
          <cell r="M1283">
            <v>241561.72</v>
          </cell>
          <cell r="N1283">
            <v>41</v>
          </cell>
          <cell r="O1283">
            <v>351.81</v>
          </cell>
          <cell r="P1283">
            <v>0.88</v>
          </cell>
          <cell r="Q1283">
            <v>20</v>
          </cell>
          <cell r="R1283">
            <v>0</v>
          </cell>
          <cell r="S1283">
            <v>484.46</v>
          </cell>
          <cell r="T1283">
            <v>11</v>
          </cell>
          <cell r="U1283">
            <v>638.59</v>
          </cell>
          <cell r="V1283">
            <v>0</v>
          </cell>
          <cell r="W1283">
            <v>2.2952027751091895</v>
          </cell>
          <cell r="X1283">
            <v>872.86</v>
          </cell>
          <cell r="Y1283">
            <v>8.35</v>
          </cell>
          <cell r="Z1283">
            <v>51.45</v>
          </cell>
          <cell r="AA1283">
            <v>55845.98</v>
          </cell>
          <cell r="AB1283">
            <v>0.86</v>
          </cell>
          <cell r="AC1283">
            <v>11.18</v>
          </cell>
          <cell r="AD1283">
            <v>21.2</v>
          </cell>
          <cell r="AE1283">
            <v>787</v>
          </cell>
          <cell r="AF1283">
            <v>198</v>
          </cell>
          <cell r="AG1283">
            <v>0.97</v>
          </cell>
          <cell r="AH1283">
            <v>17.39</v>
          </cell>
          <cell r="AI1283">
            <v>21.1</v>
          </cell>
          <cell r="AJ1283">
            <v>9.56</v>
          </cell>
          <cell r="AK1283">
            <v>4.63</v>
          </cell>
          <cell r="AL1283">
            <v>3068</v>
          </cell>
          <cell r="AM1283">
            <v>562.21</v>
          </cell>
          <cell r="AN1283">
            <v>13.97</v>
          </cell>
          <cell r="AO1283">
            <v>90</v>
          </cell>
        </row>
        <row r="1284">
          <cell r="A1284" t="str">
            <v>Colina</v>
          </cell>
          <cell r="B1284" t="str">
            <v xml:space="preserve"> Condominio los ríos / padre sergio correa</v>
          </cell>
          <cell r="C1284">
            <v>658154700</v>
          </cell>
          <cell r="D1284">
            <v>18900</v>
          </cell>
          <cell r="E1284">
            <v>283</v>
          </cell>
          <cell r="F1284">
            <v>905</v>
          </cell>
          <cell r="G1284">
            <v>5</v>
          </cell>
          <cell r="H1284">
            <v>5</v>
          </cell>
          <cell r="I1284">
            <v>3</v>
          </cell>
          <cell r="J1284" t="str">
            <v>30/11/2022</v>
          </cell>
          <cell r="K1284">
            <v>117839</v>
          </cell>
          <cell r="L1284">
            <v>1115239.6200000001</v>
          </cell>
          <cell r="M1284">
            <v>734015.35</v>
          </cell>
          <cell r="N1284">
            <v>57</v>
          </cell>
          <cell r="O1284">
            <v>487.23</v>
          </cell>
          <cell r="P1284">
            <v>0.96</v>
          </cell>
          <cell r="Q1284">
            <v>30</v>
          </cell>
          <cell r="R1284">
            <v>10</v>
          </cell>
          <cell r="S1284">
            <v>632.22</v>
          </cell>
          <cell r="T1284">
            <v>7</v>
          </cell>
          <cell r="U1284">
            <v>1011.29</v>
          </cell>
          <cell r="V1284">
            <v>45.41</v>
          </cell>
          <cell r="W1284">
            <v>1.4295011588942701</v>
          </cell>
          <cell r="X1284">
            <v>1149.29</v>
          </cell>
          <cell r="Y1284">
            <v>14.4</v>
          </cell>
          <cell r="Z1284">
            <v>37.659999999999997</v>
          </cell>
          <cell r="AA1284">
            <v>74060.31</v>
          </cell>
          <cell r="AB1284">
            <v>1.78</v>
          </cell>
          <cell r="AC1284">
            <v>12.23</v>
          </cell>
          <cell r="AD1284">
            <v>10.3</v>
          </cell>
          <cell r="AE1284">
            <v>756</v>
          </cell>
          <cell r="AF1284">
            <v>160</v>
          </cell>
          <cell r="AG1284">
            <v>0.53</v>
          </cell>
          <cell r="AH1284">
            <v>35.71</v>
          </cell>
          <cell r="AI1284">
            <v>25.46</v>
          </cell>
          <cell r="AJ1284">
            <v>8.3000000000000007</v>
          </cell>
          <cell r="AK1284">
            <v>1.34</v>
          </cell>
          <cell r="AL1284">
            <v>1830</v>
          </cell>
          <cell r="AM1284">
            <v>714.93</v>
          </cell>
          <cell r="AN1284">
            <v>9.42</v>
          </cell>
          <cell r="AO1284">
            <v>90</v>
          </cell>
        </row>
        <row r="1285">
          <cell r="A1285" t="str">
            <v>Peñalolén</v>
          </cell>
          <cell r="B1285" t="str">
            <v xml:space="preserve"> Peñalolén</v>
          </cell>
          <cell r="C1285">
            <v>696111770</v>
          </cell>
          <cell r="D1285">
            <v>19990</v>
          </cell>
          <cell r="E1285">
            <v>200</v>
          </cell>
          <cell r="F1285">
            <v>245</v>
          </cell>
          <cell r="G1285">
            <v>3</v>
          </cell>
          <cell r="H1285">
            <v>2</v>
          </cell>
          <cell r="I1285">
            <v>6</v>
          </cell>
          <cell r="J1285" t="str">
            <v>30/11/2022</v>
          </cell>
          <cell r="K1285">
            <v>241394</v>
          </cell>
          <cell r="L1285">
            <v>1367424.45</v>
          </cell>
          <cell r="M1285">
            <v>785309.42</v>
          </cell>
          <cell r="N1285">
            <v>86</v>
          </cell>
          <cell r="O1285">
            <v>546.67999999999995</v>
          </cell>
          <cell r="P1285">
            <v>0.83</v>
          </cell>
          <cell r="Q1285">
            <v>37</v>
          </cell>
          <cell r="R1285">
            <v>15</v>
          </cell>
          <cell r="S1285">
            <v>760.66</v>
          </cell>
          <cell r="T1285">
            <v>11</v>
          </cell>
          <cell r="U1285">
            <v>1067.57</v>
          </cell>
          <cell r="V1285">
            <v>131.37</v>
          </cell>
          <cell r="W1285">
            <v>1.3867982301006019</v>
          </cell>
          <cell r="X1285">
            <v>953.54</v>
          </cell>
          <cell r="Y1285">
            <v>5.89</v>
          </cell>
          <cell r="Z1285">
            <v>50.86</v>
          </cell>
          <cell r="AA1285">
            <v>124131.04</v>
          </cell>
          <cell r="AB1285">
            <v>0.84</v>
          </cell>
          <cell r="AC1285">
            <v>12.55</v>
          </cell>
          <cell r="AD1285">
            <v>26.33</v>
          </cell>
          <cell r="AE1285">
            <v>1175</v>
          </cell>
          <cell r="AF1285">
            <v>289</v>
          </cell>
          <cell r="AG1285">
            <v>0.56000000000000005</v>
          </cell>
          <cell r="AH1285">
            <v>31.03</v>
          </cell>
          <cell r="AI1285">
            <v>26.28</v>
          </cell>
          <cell r="AJ1285">
            <v>8.4700000000000006</v>
          </cell>
          <cell r="AK1285">
            <v>2.84</v>
          </cell>
          <cell r="AL1285">
            <v>5910</v>
          </cell>
          <cell r="AM1285">
            <v>673.4</v>
          </cell>
          <cell r="AN1285">
            <v>21.78</v>
          </cell>
          <cell r="AO1285">
            <v>90</v>
          </cell>
        </row>
        <row r="1286">
          <cell r="A1286" t="str">
            <v>Santiago</v>
          </cell>
          <cell r="B1286" t="str">
            <v xml:space="preserve"> Chicureo</v>
          </cell>
          <cell r="C1286">
            <v>407560000</v>
          </cell>
          <cell r="D1286">
            <v>11794.871999999999</v>
          </cell>
          <cell r="E1286">
            <v>162</v>
          </cell>
          <cell r="F1286">
            <v>162</v>
          </cell>
          <cell r="G1286">
            <v>3</v>
          </cell>
          <cell r="H1286">
            <v>2</v>
          </cell>
          <cell r="I1286">
            <v>2</v>
          </cell>
          <cell r="J1286" t="str">
            <v>30/11/2022</v>
          </cell>
          <cell r="K1286">
            <v>402847</v>
          </cell>
          <cell r="L1286">
            <v>1868007.66</v>
          </cell>
          <cell r="M1286">
            <v>314094.71999999997</v>
          </cell>
          <cell r="N1286">
            <v>94</v>
          </cell>
          <cell r="O1286">
            <v>389.63</v>
          </cell>
          <cell r="P1286">
            <v>2.16</v>
          </cell>
          <cell r="Q1286">
            <v>77</v>
          </cell>
          <cell r="R1286">
            <v>11</v>
          </cell>
          <cell r="S1286">
            <v>384.8</v>
          </cell>
          <cell r="T1286">
            <v>7</v>
          </cell>
          <cell r="U1286">
            <v>1185.6400000000001</v>
          </cell>
          <cell r="V1286">
            <v>0</v>
          </cell>
          <cell r="W1286">
            <v>3.4886025335688422</v>
          </cell>
          <cell r="X1286">
            <v>1145.54</v>
          </cell>
          <cell r="Y1286">
            <v>5.23</v>
          </cell>
          <cell r="Z1286">
            <v>38.57</v>
          </cell>
          <cell r="AA1286">
            <v>209226.05</v>
          </cell>
          <cell r="AB1286">
            <v>2.4300000000000002</v>
          </cell>
          <cell r="AC1286">
            <v>9.48</v>
          </cell>
          <cell r="AD1286">
            <v>4.3099999999999996</v>
          </cell>
          <cell r="AE1286">
            <v>5799</v>
          </cell>
          <cell r="AF1286">
            <v>4045</v>
          </cell>
          <cell r="AG1286">
            <v>2.02</v>
          </cell>
          <cell r="AH1286">
            <v>59.57</v>
          </cell>
          <cell r="AI1286">
            <v>9.6300000000000008</v>
          </cell>
          <cell r="AJ1286">
            <v>10.62</v>
          </cell>
          <cell r="AK1286">
            <v>3.37</v>
          </cell>
          <cell r="AL1286">
            <v>14405</v>
          </cell>
          <cell r="AM1286">
            <v>589.23</v>
          </cell>
          <cell r="AN1286">
            <v>48.24</v>
          </cell>
          <cell r="AO1286">
            <v>85</v>
          </cell>
        </row>
        <row r="1287">
          <cell r="A1287" t="str">
            <v>Lo Espejo</v>
          </cell>
          <cell r="B1287" t="str">
            <v xml:space="preserve"> avenida Salvador Allende</v>
          </cell>
          <cell r="C1287">
            <v>70000000</v>
          </cell>
          <cell r="D1287">
            <v>2010.1659999999999</v>
          </cell>
          <cell r="E1287">
            <v>66</v>
          </cell>
          <cell r="F1287">
            <v>200</v>
          </cell>
          <cell r="G1287">
            <v>3</v>
          </cell>
          <cell r="H1287">
            <v>1</v>
          </cell>
          <cell r="I1287">
            <v>0</v>
          </cell>
          <cell r="J1287" t="str">
            <v>30/11/2022</v>
          </cell>
          <cell r="K1287">
            <v>98651</v>
          </cell>
          <cell r="L1287">
            <v>430503.44</v>
          </cell>
          <cell r="M1287">
            <v>229264.55</v>
          </cell>
          <cell r="N1287">
            <v>56</v>
          </cell>
          <cell r="O1287">
            <v>271.47000000000003</v>
          </cell>
          <cell r="P1287">
            <v>0.95</v>
          </cell>
          <cell r="Q1287">
            <v>25</v>
          </cell>
          <cell r="R1287">
            <v>0</v>
          </cell>
          <cell r="S1287">
            <v>331.7</v>
          </cell>
          <cell r="T1287">
            <v>8</v>
          </cell>
          <cell r="U1287">
            <v>809.37</v>
          </cell>
          <cell r="V1287">
            <v>43.75</v>
          </cell>
          <cell r="W1287">
            <v>1.2023886315936827</v>
          </cell>
          <cell r="X1287">
            <v>759.76</v>
          </cell>
          <cell r="Y1287">
            <v>11.14</v>
          </cell>
          <cell r="Z1287">
            <v>10.96</v>
          </cell>
          <cell r="AA1287">
            <v>51219.65</v>
          </cell>
          <cell r="AB1287">
            <v>0</v>
          </cell>
          <cell r="AC1287">
            <v>14.85</v>
          </cell>
          <cell r="AD1287">
            <v>67.459999999999994</v>
          </cell>
          <cell r="AE1287">
            <v>1126</v>
          </cell>
          <cell r="AF1287">
            <v>353</v>
          </cell>
          <cell r="AG1287">
            <v>1.43</v>
          </cell>
          <cell r="AH1287">
            <v>42</v>
          </cell>
          <cell r="AI1287">
            <v>37.5</v>
          </cell>
          <cell r="AJ1287">
            <v>12.07</v>
          </cell>
          <cell r="AK1287">
            <v>4.83</v>
          </cell>
          <cell r="AL1287">
            <v>3524</v>
          </cell>
          <cell r="AM1287">
            <v>532.98</v>
          </cell>
          <cell r="AN1287">
            <v>2.94</v>
          </cell>
          <cell r="AO1287">
            <v>130</v>
          </cell>
        </row>
        <row r="1288">
          <cell r="A1288" t="str">
            <v>San Joaquín</v>
          </cell>
          <cell r="B1288" t="str">
            <v xml:space="preserve"> Pasaje Cerrado Esquina Vecinal</v>
          </cell>
          <cell r="C1288">
            <v>165000000</v>
          </cell>
          <cell r="D1288">
            <v>4738.2479999999996</v>
          </cell>
          <cell r="E1288">
            <v>170</v>
          </cell>
          <cell r="F1288">
            <v>201</v>
          </cell>
          <cell r="G1288">
            <v>4</v>
          </cell>
          <cell r="H1288">
            <v>1</v>
          </cell>
          <cell r="I1288">
            <v>0</v>
          </cell>
          <cell r="J1288" t="str">
            <v>30/11/2022</v>
          </cell>
          <cell r="K1288">
            <v>94325</v>
          </cell>
          <cell r="L1288">
            <v>462653.8</v>
          </cell>
          <cell r="M1288">
            <v>241561.72</v>
          </cell>
          <cell r="N1288">
            <v>41</v>
          </cell>
          <cell r="O1288">
            <v>351.81</v>
          </cell>
          <cell r="P1288">
            <v>0.88</v>
          </cell>
          <cell r="Q1288">
            <v>20</v>
          </cell>
          <cell r="R1288">
            <v>0</v>
          </cell>
          <cell r="S1288">
            <v>484.46</v>
          </cell>
          <cell r="T1288">
            <v>11</v>
          </cell>
          <cell r="U1288">
            <v>638.59</v>
          </cell>
          <cell r="V1288">
            <v>0</v>
          </cell>
          <cell r="W1288">
            <v>2.2952027751091895</v>
          </cell>
          <cell r="X1288">
            <v>872.86</v>
          </cell>
          <cell r="Y1288">
            <v>8.35</v>
          </cell>
          <cell r="Z1288">
            <v>51.45</v>
          </cell>
          <cell r="AA1288">
            <v>55845.98</v>
          </cell>
          <cell r="AB1288">
            <v>0.86</v>
          </cell>
          <cell r="AC1288">
            <v>11.18</v>
          </cell>
          <cell r="AD1288">
            <v>21.2</v>
          </cell>
          <cell r="AE1288">
            <v>787</v>
          </cell>
          <cell r="AF1288">
            <v>198</v>
          </cell>
          <cell r="AG1288">
            <v>0.97</v>
          </cell>
          <cell r="AH1288">
            <v>17.39</v>
          </cell>
          <cell r="AI1288">
            <v>21.1</v>
          </cell>
          <cell r="AJ1288">
            <v>9.56</v>
          </cell>
          <cell r="AK1288">
            <v>4.63</v>
          </cell>
          <cell r="AL1288">
            <v>3068</v>
          </cell>
          <cell r="AM1288">
            <v>562.21</v>
          </cell>
          <cell r="AN1288">
            <v>13.97</v>
          </cell>
          <cell r="AO1288">
            <v>90</v>
          </cell>
        </row>
        <row r="1289">
          <cell r="A1289" t="str">
            <v>Quilicura</v>
          </cell>
          <cell r="B1289" t="str">
            <v xml:space="preserve"> Valle Lo Campino</v>
          </cell>
          <cell r="C1289">
            <v>238537550</v>
          </cell>
          <cell r="D1289">
            <v>6850</v>
          </cell>
          <cell r="E1289">
            <v>124</v>
          </cell>
          <cell r="F1289">
            <v>240</v>
          </cell>
          <cell r="G1289">
            <v>5</v>
          </cell>
          <cell r="H1289">
            <v>2</v>
          </cell>
          <cell r="I1289">
            <v>2</v>
          </cell>
          <cell r="J1289" t="str">
            <v>30/11/2022</v>
          </cell>
          <cell r="K1289">
            <v>209676</v>
          </cell>
          <cell r="L1289">
            <v>844303.87</v>
          </cell>
          <cell r="M1289">
            <v>717587.71</v>
          </cell>
          <cell r="N1289">
            <v>65</v>
          </cell>
          <cell r="O1289">
            <v>489.88</v>
          </cell>
          <cell r="P1289">
            <v>1.24</v>
          </cell>
          <cell r="Q1289">
            <v>33</v>
          </cell>
          <cell r="R1289">
            <v>2</v>
          </cell>
          <cell r="S1289">
            <v>614.71</v>
          </cell>
          <cell r="T1289">
            <v>9</v>
          </cell>
          <cell r="U1289">
            <v>885.04</v>
          </cell>
          <cell r="V1289">
            <v>12.73</v>
          </cell>
          <cell r="W1289">
            <v>1.6805772039258704</v>
          </cell>
          <cell r="X1289">
            <v>761.99</v>
          </cell>
          <cell r="Y1289">
            <v>6.3</v>
          </cell>
          <cell r="Z1289">
            <v>32.17</v>
          </cell>
          <cell r="AA1289">
            <v>81559.75</v>
          </cell>
          <cell r="AB1289">
            <v>0.62</v>
          </cell>
          <cell r="AC1289">
            <v>7.25</v>
          </cell>
          <cell r="AD1289">
            <v>16.260000000000002</v>
          </cell>
          <cell r="AE1289">
            <v>2065</v>
          </cell>
          <cell r="AF1289">
            <v>283</v>
          </cell>
          <cell r="AG1289">
            <v>0.97</v>
          </cell>
          <cell r="AH1289">
            <v>50</v>
          </cell>
          <cell r="AI1289">
            <v>17.920000000000002</v>
          </cell>
          <cell r="AJ1289">
            <v>7.08</v>
          </cell>
          <cell r="AK1289">
            <v>1.71</v>
          </cell>
          <cell r="AL1289">
            <v>3467</v>
          </cell>
          <cell r="AM1289">
            <v>742.79</v>
          </cell>
          <cell r="AN1289">
            <v>12.57</v>
          </cell>
          <cell r="AO1289">
            <v>120</v>
          </cell>
        </row>
        <row r="1290">
          <cell r="A1290" t="str">
            <v>Ñuñoa</v>
          </cell>
          <cell r="B1290" t="str">
            <v xml:space="preserve"> Coventry/Irarrazaval</v>
          </cell>
          <cell r="C1290">
            <v>295000000</v>
          </cell>
          <cell r="D1290">
            <v>8471.4130000000005</v>
          </cell>
          <cell r="E1290">
            <v>87</v>
          </cell>
          <cell r="F1290">
            <v>144</v>
          </cell>
          <cell r="G1290">
            <v>4</v>
          </cell>
          <cell r="H1290">
            <v>2</v>
          </cell>
          <cell r="I1290">
            <v>0</v>
          </cell>
          <cell r="J1290" t="str">
            <v>30/11/2022</v>
          </cell>
          <cell r="K1290">
            <v>208048</v>
          </cell>
          <cell r="L1290">
            <v>508452.16</v>
          </cell>
          <cell r="M1290">
            <v>300354.24</v>
          </cell>
          <cell r="N1290">
            <v>47</v>
          </cell>
          <cell r="O1290">
            <v>462.1</v>
          </cell>
          <cell r="P1290">
            <v>1.08</v>
          </cell>
          <cell r="Q1290">
            <v>28</v>
          </cell>
          <cell r="R1290">
            <v>26</v>
          </cell>
          <cell r="S1290">
            <v>535.08000000000004</v>
          </cell>
          <cell r="T1290">
            <v>6</v>
          </cell>
          <cell r="U1290">
            <v>1089.4000000000001</v>
          </cell>
          <cell r="V1290">
            <v>0</v>
          </cell>
          <cell r="W1290">
            <v>3.3821747955052932</v>
          </cell>
          <cell r="X1290">
            <v>1192.3900000000001</v>
          </cell>
          <cell r="Y1290">
            <v>2.82</v>
          </cell>
          <cell r="Z1290">
            <v>48.36</v>
          </cell>
          <cell r="AA1290">
            <v>83721</v>
          </cell>
          <cell r="AB1290">
            <v>0</v>
          </cell>
          <cell r="AC1290">
            <v>2.06</v>
          </cell>
          <cell r="AD1290">
            <v>7.3</v>
          </cell>
          <cell r="AE1290">
            <v>1335</v>
          </cell>
          <cell r="AF1290">
            <v>446</v>
          </cell>
          <cell r="AG1290">
            <v>0.74</v>
          </cell>
          <cell r="AH1290">
            <v>20.54</v>
          </cell>
          <cell r="AI1290">
            <v>5.76</v>
          </cell>
          <cell r="AJ1290">
            <v>2.6</v>
          </cell>
          <cell r="AK1290">
            <v>1.02</v>
          </cell>
          <cell r="AL1290">
            <v>2313</v>
          </cell>
          <cell r="AM1290">
            <v>790.9</v>
          </cell>
          <cell r="AN1290">
            <v>22.43</v>
          </cell>
          <cell r="AO1290">
            <v>83</v>
          </cell>
        </row>
        <row r="1291">
          <cell r="A1291" t="str">
            <v>Ñuñoa</v>
          </cell>
          <cell r="B1291" t="str">
            <v xml:space="preserve"> Av grecia/estadio nacional</v>
          </cell>
          <cell r="C1291">
            <v>597214450</v>
          </cell>
          <cell r="D1291">
            <v>17150</v>
          </cell>
          <cell r="E1291">
            <v>268</v>
          </cell>
          <cell r="F1291">
            <v>480</v>
          </cell>
          <cell r="G1291">
            <v>11</v>
          </cell>
          <cell r="H1291">
            <v>5</v>
          </cell>
          <cell r="I1291">
            <v>1</v>
          </cell>
          <cell r="J1291" t="str">
            <v>30/11/2022</v>
          </cell>
          <cell r="K1291">
            <v>208048</v>
          </cell>
          <cell r="L1291">
            <v>508452.16</v>
          </cell>
          <cell r="M1291">
            <v>300354.24</v>
          </cell>
          <cell r="N1291">
            <v>47</v>
          </cell>
          <cell r="O1291">
            <v>462.1</v>
          </cell>
          <cell r="P1291">
            <v>1.08</v>
          </cell>
          <cell r="Q1291">
            <v>28</v>
          </cell>
          <cell r="R1291">
            <v>26</v>
          </cell>
          <cell r="S1291">
            <v>535.08000000000004</v>
          </cell>
          <cell r="T1291">
            <v>6</v>
          </cell>
          <cell r="U1291">
            <v>1089.4000000000001</v>
          </cell>
          <cell r="V1291">
            <v>0</v>
          </cell>
          <cell r="W1291">
            <v>3.3821747955052932</v>
          </cell>
          <cell r="X1291">
            <v>1192.3900000000001</v>
          </cell>
          <cell r="Y1291">
            <v>2.82</v>
          </cell>
          <cell r="Z1291">
            <v>48.36</v>
          </cell>
          <cell r="AA1291">
            <v>83721</v>
          </cell>
          <cell r="AB1291">
            <v>0</v>
          </cell>
          <cell r="AC1291">
            <v>2.06</v>
          </cell>
          <cell r="AD1291">
            <v>7.3</v>
          </cell>
          <cell r="AE1291">
            <v>1335</v>
          </cell>
          <cell r="AF1291">
            <v>446</v>
          </cell>
          <cell r="AG1291">
            <v>0.74</v>
          </cell>
          <cell r="AH1291">
            <v>20.54</v>
          </cell>
          <cell r="AI1291">
            <v>5.76</v>
          </cell>
          <cell r="AJ1291">
            <v>2.6</v>
          </cell>
          <cell r="AK1291">
            <v>1.02</v>
          </cell>
          <cell r="AL1291">
            <v>2313</v>
          </cell>
          <cell r="AM1291">
            <v>790.9</v>
          </cell>
          <cell r="AN1291">
            <v>22.43</v>
          </cell>
          <cell r="AO1291">
            <v>83</v>
          </cell>
        </row>
        <row r="1292">
          <cell r="A1292" t="str">
            <v>Pudahuel</v>
          </cell>
          <cell r="B1292" t="str">
            <v xml:space="preserve"> Pudahuel</v>
          </cell>
          <cell r="C1292">
            <v>69297770</v>
          </cell>
          <cell r="D1292">
            <v>1990</v>
          </cell>
          <cell r="E1292">
            <v>60</v>
          </cell>
          <cell r="F1292">
            <v>124</v>
          </cell>
          <cell r="G1292">
            <v>3</v>
          </cell>
          <cell r="H1292">
            <v>1</v>
          </cell>
          <cell r="I1292">
            <v>1</v>
          </cell>
          <cell r="J1292" t="str">
            <v>30/11/2022</v>
          </cell>
          <cell r="K1292">
            <v>222754</v>
          </cell>
          <cell r="L1292">
            <v>1048199.86</v>
          </cell>
          <cell r="M1292">
            <v>752623.24</v>
          </cell>
          <cell r="N1292">
            <v>72</v>
          </cell>
          <cell r="O1292">
            <v>384.8</v>
          </cell>
          <cell r="P1292">
            <v>0.97</v>
          </cell>
          <cell r="Q1292">
            <v>39</v>
          </cell>
          <cell r="R1292">
            <v>1</v>
          </cell>
          <cell r="S1292">
            <v>374.17</v>
          </cell>
          <cell r="T1292">
            <v>13</v>
          </cell>
          <cell r="U1292">
            <v>660.45</v>
          </cell>
          <cell r="V1292">
            <v>0</v>
          </cell>
          <cell r="W1292">
            <v>1.7894542944139189</v>
          </cell>
          <cell r="X1292">
            <v>860.85</v>
          </cell>
          <cell r="Y1292">
            <v>8.7100000000000009</v>
          </cell>
          <cell r="Z1292">
            <v>40.11</v>
          </cell>
          <cell r="AA1292">
            <v>123507.95999999999</v>
          </cell>
          <cell r="AB1292">
            <v>0.44</v>
          </cell>
          <cell r="AC1292">
            <v>9.2899999999999991</v>
          </cell>
          <cell r="AD1292">
            <v>30.22</v>
          </cell>
          <cell r="AE1292">
            <v>2592</v>
          </cell>
          <cell r="AF1292">
            <v>331</v>
          </cell>
          <cell r="AG1292">
            <v>1.18</v>
          </cell>
          <cell r="AH1292">
            <v>19.350000000000001</v>
          </cell>
          <cell r="AI1292">
            <v>22.51</v>
          </cell>
          <cell r="AJ1292">
            <v>8.08</v>
          </cell>
          <cell r="AK1292">
            <v>2.64</v>
          </cell>
          <cell r="AL1292">
            <v>4718</v>
          </cell>
          <cell r="AM1292">
            <v>729.19</v>
          </cell>
          <cell r="AN1292">
            <v>6.3</v>
          </cell>
          <cell r="AO1292">
            <v>105</v>
          </cell>
        </row>
        <row r="1293">
          <cell r="A1293" t="str">
            <v>Puente Alto</v>
          </cell>
          <cell r="B1293" t="str">
            <v xml:space="preserve"> Del Jornalero</v>
          </cell>
          <cell r="C1293">
            <v>70000000</v>
          </cell>
          <cell r="D1293">
            <v>2010.1659999999999</v>
          </cell>
          <cell r="E1293">
            <v>90</v>
          </cell>
          <cell r="F1293">
            <v>78</v>
          </cell>
          <cell r="G1293">
            <v>3</v>
          </cell>
          <cell r="H1293">
            <v>1</v>
          </cell>
          <cell r="I1293">
            <v>2</v>
          </cell>
          <cell r="J1293" t="str">
            <v>30/11/2022</v>
          </cell>
          <cell r="K1293">
            <v>565439</v>
          </cell>
          <cell r="L1293">
            <v>2492680.23</v>
          </cell>
          <cell r="M1293">
            <v>1930758.23</v>
          </cell>
          <cell r="N1293">
            <v>214</v>
          </cell>
          <cell r="O1293">
            <v>532.9</v>
          </cell>
          <cell r="P1293">
            <v>1.25</v>
          </cell>
          <cell r="Q1293">
            <v>106</v>
          </cell>
          <cell r="R1293">
            <v>6</v>
          </cell>
          <cell r="S1293">
            <v>645.05999999999995</v>
          </cell>
          <cell r="T1293">
            <v>15</v>
          </cell>
          <cell r="U1293">
            <v>1378.98</v>
          </cell>
          <cell r="V1293">
            <v>28.19</v>
          </cell>
          <cell r="W1293">
            <v>1.2556730367182511</v>
          </cell>
          <cell r="X1293">
            <v>661.65</v>
          </cell>
          <cell r="Y1293">
            <v>7.67</v>
          </cell>
          <cell r="Z1293">
            <v>51.76</v>
          </cell>
          <cell r="AA1293">
            <v>348064.42</v>
          </cell>
          <cell r="AB1293">
            <v>0.9</v>
          </cell>
          <cell r="AC1293">
            <v>9.34</v>
          </cell>
          <cell r="AD1293">
            <v>69.3</v>
          </cell>
          <cell r="AE1293">
            <v>3624</v>
          </cell>
          <cell r="AF1293">
            <v>875</v>
          </cell>
          <cell r="AG1293">
            <v>0.71</v>
          </cell>
          <cell r="AH1293">
            <v>37.18</v>
          </cell>
          <cell r="AI1293">
            <v>23.31</v>
          </cell>
          <cell r="AJ1293">
            <v>6.78</v>
          </cell>
          <cell r="AK1293">
            <v>1.51</v>
          </cell>
          <cell r="AL1293">
            <v>7593</v>
          </cell>
          <cell r="AM1293">
            <v>800.28</v>
          </cell>
          <cell r="AN1293">
            <v>28.19</v>
          </cell>
          <cell r="AO1293">
            <v>105</v>
          </cell>
        </row>
        <row r="1294">
          <cell r="A1294" t="str">
            <v>El Bosque</v>
          </cell>
          <cell r="B1294" t="str">
            <v xml:space="preserve"> Propiedad de 800 m2. El Bosque</v>
          </cell>
          <cell r="C1294">
            <v>210000000</v>
          </cell>
          <cell r="D1294">
            <v>6030.4970000000003</v>
          </cell>
          <cell r="E1294">
            <v>412</v>
          </cell>
          <cell r="F1294">
            <v>800</v>
          </cell>
          <cell r="G1294">
            <v>5</v>
          </cell>
          <cell r="H1294">
            <v>3</v>
          </cell>
          <cell r="I1294">
            <v>0</v>
          </cell>
          <cell r="J1294" t="str">
            <v>30/11/2022</v>
          </cell>
          <cell r="K1294">
            <v>162415</v>
          </cell>
          <cell r="L1294">
            <v>329261.03999999998</v>
          </cell>
          <cell r="M1294">
            <v>280109.15999999997</v>
          </cell>
          <cell r="N1294">
            <v>103</v>
          </cell>
          <cell r="O1294">
            <v>294.3</v>
          </cell>
          <cell r="P1294">
            <v>1.47</v>
          </cell>
          <cell r="Q1294">
            <v>49</v>
          </cell>
          <cell r="R1294">
            <v>1</v>
          </cell>
          <cell r="S1294">
            <v>382.68</v>
          </cell>
          <cell r="T1294">
            <v>10</v>
          </cell>
          <cell r="U1294">
            <v>730.49</v>
          </cell>
          <cell r="V1294">
            <v>0</v>
          </cell>
          <cell r="W1294">
            <v>2.0492709973343231</v>
          </cell>
          <cell r="X1294">
            <v>644.53</v>
          </cell>
          <cell r="Y1294">
            <v>16.09</v>
          </cell>
          <cell r="Z1294">
            <v>19.809999999999999</v>
          </cell>
          <cell r="AA1294">
            <v>80324.87</v>
          </cell>
          <cell r="AB1294">
            <v>0.24</v>
          </cell>
          <cell r="AC1294">
            <v>12.95</v>
          </cell>
          <cell r="AD1294">
            <v>72.78</v>
          </cell>
          <cell r="AE1294">
            <v>1372</v>
          </cell>
          <cell r="AF1294">
            <v>234</v>
          </cell>
          <cell r="AG1294">
            <v>0.94</v>
          </cell>
          <cell r="AH1294">
            <v>32.56</v>
          </cell>
          <cell r="AI1294">
            <v>22.65</v>
          </cell>
          <cell r="AJ1294">
            <v>10.220000000000001</v>
          </cell>
          <cell r="AK1294">
            <v>2.61</v>
          </cell>
          <cell r="AL1294">
            <v>4084</v>
          </cell>
          <cell r="AM1294">
            <v>641.95000000000005</v>
          </cell>
          <cell r="AN1294">
            <v>4.71</v>
          </cell>
          <cell r="AO1294">
            <v>105</v>
          </cell>
        </row>
        <row r="1295">
          <cell r="A1295" t="str">
            <v>Las Condes</v>
          </cell>
          <cell r="B1295" t="str">
            <v xml:space="preserve"> Las Condes</v>
          </cell>
          <cell r="C1295">
            <v>1741150000</v>
          </cell>
          <cell r="D1295">
            <v>50000</v>
          </cell>
          <cell r="E1295">
            <v>644</v>
          </cell>
          <cell r="F1295">
            <v>3460</v>
          </cell>
          <cell r="G1295">
            <v>7</v>
          </cell>
          <cell r="H1295">
            <v>9</v>
          </cell>
          <cell r="I1295">
            <v>7</v>
          </cell>
          <cell r="J1295" t="str">
            <v>30/11/2022</v>
          </cell>
          <cell r="K1295">
            <v>294480</v>
          </cell>
          <cell r="L1295">
            <v>1432747.4</v>
          </cell>
          <cell r="M1295">
            <v>690846.3</v>
          </cell>
          <cell r="N1295">
            <v>22</v>
          </cell>
          <cell r="O1295">
            <v>1097.19</v>
          </cell>
          <cell r="P1295">
            <v>0.37</v>
          </cell>
          <cell r="Q1295">
            <v>12</v>
          </cell>
          <cell r="R1295">
            <v>41</v>
          </cell>
          <cell r="S1295">
            <v>1390.84</v>
          </cell>
          <cell r="T1295">
            <v>3</v>
          </cell>
          <cell r="U1295">
            <v>2099.15</v>
          </cell>
          <cell r="V1295">
            <v>0</v>
          </cell>
          <cell r="W1295">
            <v>3.0235780041461733</v>
          </cell>
          <cell r="X1295">
            <v>1480.51</v>
          </cell>
          <cell r="Y1295">
            <v>2.76</v>
          </cell>
          <cell r="Z1295">
            <v>77.150000000000006</v>
          </cell>
          <cell r="AA1295">
            <v>117284.5</v>
          </cell>
          <cell r="AB1295">
            <v>0</v>
          </cell>
          <cell r="AC1295">
            <v>0.88</v>
          </cell>
          <cell r="AD1295">
            <v>1.31</v>
          </cell>
          <cell r="AE1295">
            <v>664</v>
          </cell>
          <cell r="AF1295">
            <v>397</v>
          </cell>
          <cell r="AG1295">
            <v>0.33</v>
          </cell>
          <cell r="AH1295">
            <v>4</v>
          </cell>
          <cell r="AI1295">
            <v>4.2300000000000004</v>
          </cell>
          <cell r="AJ1295">
            <v>1.71</v>
          </cell>
          <cell r="AK1295">
            <v>0.9</v>
          </cell>
          <cell r="AL1295">
            <v>2301</v>
          </cell>
          <cell r="AM1295">
            <v>839.24</v>
          </cell>
          <cell r="AN1295">
            <v>40.57</v>
          </cell>
          <cell r="AO1295">
            <v>80</v>
          </cell>
        </row>
        <row r="1296">
          <cell r="A1296" t="str">
            <v>Lo Espejo</v>
          </cell>
          <cell r="B1296" t="str">
            <v xml:space="preserve"> Lo Espejo</v>
          </cell>
          <cell r="C1296">
            <v>140000000</v>
          </cell>
          <cell r="D1296">
            <v>4020.3310000000001</v>
          </cell>
          <cell r="E1296">
            <v>145</v>
          </cell>
          <cell r="F1296">
            <v>225</v>
          </cell>
          <cell r="G1296">
            <v>4</v>
          </cell>
          <cell r="H1296">
            <v>2</v>
          </cell>
          <cell r="I1296">
            <v>1</v>
          </cell>
          <cell r="J1296" t="str">
            <v>30/11/2022</v>
          </cell>
          <cell r="K1296">
            <v>98651</v>
          </cell>
          <cell r="L1296">
            <v>430503.44</v>
          </cell>
          <cell r="M1296">
            <v>229264.55</v>
          </cell>
          <cell r="N1296">
            <v>56</v>
          </cell>
          <cell r="O1296">
            <v>271.47000000000003</v>
          </cell>
          <cell r="P1296">
            <v>0.95</v>
          </cell>
          <cell r="Q1296">
            <v>25</v>
          </cell>
          <cell r="R1296">
            <v>0</v>
          </cell>
          <cell r="S1296">
            <v>331.7</v>
          </cell>
          <cell r="T1296">
            <v>8</v>
          </cell>
          <cell r="U1296">
            <v>809.37</v>
          </cell>
          <cell r="V1296">
            <v>43.75</v>
          </cell>
          <cell r="W1296">
            <v>1.2023886315936827</v>
          </cell>
          <cell r="X1296">
            <v>759.76</v>
          </cell>
          <cell r="Y1296">
            <v>11.14</v>
          </cell>
          <cell r="Z1296">
            <v>10.96</v>
          </cell>
          <cell r="AA1296">
            <v>51219.65</v>
          </cell>
          <cell r="AB1296">
            <v>0</v>
          </cell>
          <cell r="AC1296">
            <v>14.85</v>
          </cell>
          <cell r="AD1296">
            <v>67.459999999999994</v>
          </cell>
          <cell r="AE1296">
            <v>1126</v>
          </cell>
          <cell r="AF1296">
            <v>353</v>
          </cell>
          <cell r="AG1296">
            <v>1.43</v>
          </cell>
          <cell r="AH1296">
            <v>42</v>
          </cell>
          <cell r="AI1296">
            <v>37.5</v>
          </cell>
          <cell r="AJ1296">
            <v>12.07</v>
          </cell>
          <cell r="AK1296">
            <v>4.83</v>
          </cell>
          <cell r="AL1296">
            <v>3524</v>
          </cell>
          <cell r="AM1296">
            <v>532.98</v>
          </cell>
          <cell r="AN1296">
            <v>2.94</v>
          </cell>
          <cell r="AO1296">
            <v>130</v>
          </cell>
        </row>
        <row r="1297">
          <cell r="A1297" t="str">
            <v>Tiltil</v>
          </cell>
          <cell r="B1297" t="str">
            <v xml:space="preserve"> Camino Polpaico / El Tranque</v>
          </cell>
          <cell r="C1297">
            <v>245850380</v>
          </cell>
          <cell r="D1297">
            <v>7060</v>
          </cell>
          <cell r="E1297">
            <v>139</v>
          </cell>
          <cell r="F1297">
            <v>7942</v>
          </cell>
          <cell r="G1297">
            <v>4</v>
          </cell>
          <cell r="H1297">
            <v>3</v>
          </cell>
          <cell r="I1297">
            <v>0</v>
          </cell>
          <cell r="J1297" t="str">
            <v>30/11/2022</v>
          </cell>
          <cell r="K1297">
            <v>13057</v>
          </cell>
          <cell r="L1297">
            <v>78790.45</v>
          </cell>
          <cell r="M1297">
            <v>43382.42</v>
          </cell>
          <cell r="N1297">
            <v>14</v>
          </cell>
          <cell r="O1297">
            <v>596.24</v>
          </cell>
          <cell r="P1297">
            <v>1.61</v>
          </cell>
          <cell r="Q1297">
            <v>8</v>
          </cell>
          <cell r="R1297">
            <v>0</v>
          </cell>
          <cell r="S1297">
            <v>735.66</v>
          </cell>
          <cell r="T1297">
            <v>2</v>
          </cell>
          <cell r="U1297">
            <v>367</v>
          </cell>
          <cell r="V1297">
            <v>7.96</v>
          </cell>
          <cell r="W1297">
            <v>0.59028212649232259</v>
          </cell>
          <cell r="X1297">
            <v>889.56</v>
          </cell>
          <cell r="Y1297">
            <v>10.64</v>
          </cell>
          <cell r="Z1297">
            <v>49.05</v>
          </cell>
          <cell r="AA1297">
            <v>17321</v>
          </cell>
          <cell r="AB1297">
            <v>0</v>
          </cell>
          <cell r="AC1297">
            <v>23.2</v>
          </cell>
          <cell r="AD1297">
            <v>35.950000000000003</v>
          </cell>
          <cell r="AE1297">
            <v>137</v>
          </cell>
          <cell r="AF1297">
            <v>6</v>
          </cell>
          <cell r="AG1297">
            <v>0.68</v>
          </cell>
          <cell r="AH1297">
            <v>18</v>
          </cell>
          <cell r="AI1297">
            <v>23.67</v>
          </cell>
          <cell r="AJ1297">
            <v>6.85</v>
          </cell>
          <cell r="AK1297">
            <v>2</v>
          </cell>
          <cell r="AL1297">
            <v>251</v>
          </cell>
          <cell r="AM1297">
            <v>304.72000000000003</v>
          </cell>
          <cell r="AN1297">
            <v>0.78</v>
          </cell>
          <cell r="AO1297">
            <v>120</v>
          </cell>
        </row>
        <row r="1298">
          <cell r="A1298" t="str">
            <v>Colina</v>
          </cell>
          <cell r="B1298" t="str">
            <v xml:space="preserve"> El molino</v>
          </cell>
          <cell r="C1298">
            <v>242019850</v>
          </cell>
          <cell r="D1298">
            <v>6950</v>
          </cell>
          <cell r="E1298">
            <v>124</v>
          </cell>
          <cell r="F1298">
            <v>320</v>
          </cell>
          <cell r="G1298">
            <v>3</v>
          </cell>
          <cell r="H1298">
            <v>3</v>
          </cell>
          <cell r="I1298">
            <v>3</v>
          </cell>
          <cell r="J1298" t="str">
            <v>30/11/2022</v>
          </cell>
          <cell r="K1298">
            <v>117839</v>
          </cell>
          <cell r="L1298">
            <v>1115239.6200000001</v>
          </cell>
          <cell r="M1298">
            <v>734015.35</v>
          </cell>
          <cell r="N1298">
            <v>57</v>
          </cell>
          <cell r="O1298">
            <v>487.23</v>
          </cell>
          <cell r="P1298">
            <v>0.96</v>
          </cell>
          <cell r="Q1298">
            <v>30</v>
          </cell>
          <cell r="R1298">
            <v>10</v>
          </cell>
          <cell r="S1298">
            <v>632.22</v>
          </cell>
          <cell r="T1298">
            <v>7</v>
          </cell>
          <cell r="U1298">
            <v>1011.29</v>
          </cell>
          <cell r="V1298">
            <v>45.41</v>
          </cell>
          <cell r="W1298">
            <v>1.4295011588942701</v>
          </cell>
          <cell r="X1298">
            <v>1149.29</v>
          </cell>
          <cell r="Y1298">
            <v>14.4</v>
          </cell>
          <cell r="Z1298">
            <v>37.659999999999997</v>
          </cell>
          <cell r="AA1298">
            <v>74060.31</v>
          </cell>
          <cell r="AB1298">
            <v>1.78</v>
          </cell>
          <cell r="AC1298">
            <v>12.23</v>
          </cell>
          <cell r="AD1298">
            <v>10.3</v>
          </cell>
          <cell r="AE1298">
            <v>756</v>
          </cell>
          <cell r="AF1298">
            <v>160</v>
          </cell>
          <cell r="AG1298">
            <v>0.53</v>
          </cell>
          <cell r="AH1298">
            <v>35.71</v>
          </cell>
          <cell r="AI1298">
            <v>25.46</v>
          </cell>
          <cell r="AJ1298">
            <v>8.3000000000000007</v>
          </cell>
          <cell r="AK1298">
            <v>1.34</v>
          </cell>
          <cell r="AL1298">
            <v>1830</v>
          </cell>
          <cell r="AM1298">
            <v>714.93</v>
          </cell>
          <cell r="AN1298">
            <v>9.42</v>
          </cell>
          <cell r="AO1298">
            <v>90</v>
          </cell>
        </row>
        <row r="1299">
          <cell r="A1299" t="str">
            <v>Maipú</v>
          </cell>
          <cell r="B1299" t="str">
            <v xml:space="preserve"> Del Ferrocarril</v>
          </cell>
          <cell r="C1299">
            <v>135809700</v>
          </cell>
          <cell r="D1299">
            <v>3900</v>
          </cell>
          <cell r="E1299">
            <v>92</v>
          </cell>
          <cell r="F1299">
            <v>136</v>
          </cell>
          <cell r="G1299">
            <v>4</v>
          </cell>
          <cell r="H1299">
            <v>3</v>
          </cell>
          <cell r="I1299">
            <v>0</v>
          </cell>
          <cell r="J1299" t="str">
            <v>30/11/2022</v>
          </cell>
          <cell r="K1299">
            <v>517393</v>
          </cell>
          <cell r="L1299">
            <v>2847701.93</v>
          </cell>
          <cell r="M1299">
            <v>1791808.5</v>
          </cell>
          <cell r="N1299">
            <v>185</v>
          </cell>
          <cell r="O1299">
            <v>384.19</v>
          </cell>
          <cell r="P1299">
            <v>1.33</v>
          </cell>
          <cell r="Q1299">
            <v>101</v>
          </cell>
          <cell r="R1299">
            <v>8</v>
          </cell>
          <cell r="S1299">
            <v>538.27</v>
          </cell>
          <cell r="T1299">
            <v>16</v>
          </cell>
          <cell r="U1299">
            <v>1258.33</v>
          </cell>
          <cell r="V1299">
            <v>35.22</v>
          </cell>
          <cell r="W1299">
            <v>2.1906116079118543</v>
          </cell>
          <cell r="X1299">
            <v>848.94</v>
          </cell>
          <cell r="Y1299">
            <v>8.2100000000000009</v>
          </cell>
          <cell r="Z1299">
            <v>53.33</v>
          </cell>
          <cell r="AA1299">
            <v>274737.43</v>
          </cell>
          <cell r="AB1299">
            <v>0.89</v>
          </cell>
          <cell r="AC1299">
            <v>6.81</v>
          </cell>
          <cell r="AD1299">
            <v>44</v>
          </cell>
          <cell r="AE1299">
            <v>3405</v>
          </cell>
          <cell r="AF1299">
            <v>574</v>
          </cell>
          <cell r="AG1299">
            <v>0.7</v>
          </cell>
          <cell r="AH1299">
            <v>40.74</v>
          </cell>
          <cell r="AI1299">
            <v>13.22</v>
          </cell>
          <cell r="AJ1299">
            <v>4.8</v>
          </cell>
          <cell r="AK1299">
            <v>1.69</v>
          </cell>
          <cell r="AL1299">
            <v>6715</v>
          </cell>
          <cell r="AM1299">
            <v>843.15</v>
          </cell>
          <cell r="AN1299">
            <v>23.75</v>
          </cell>
          <cell r="AO1299">
            <v>110</v>
          </cell>
        </row>
        <row r="1300">
          <cell r="A1300" t="str">
            <v>La Reina</v>
          </cell>
          <cell r="B1300" t="str">
            <v xml:space="preserve"> Loreley</v>
          </cell>
          <cell r="C1300">
            <v>835752000</v>
          </cell>
          <cell r="D1300">
            <v>24000</v>
          </cell>
          <cell r="E1300">
            <v>240</v>
          </cell>
          <cell r="F1300">
            <v>600</v>
          </cell>
          <cell r="G1300">
            <v>5</v>
          </cell>
          <cell r="H1300">
            <v>4</v>
          </cell>
          <cell r="I1300">
            <v>7</v>
          </cell>
          <cell r="J1300" t="str">
            <v>30/11/2022</v>
          </cell>
          <cell r="K1300">
            <v>92678</v>
          </cell>
          <cell r="L1300">
            <v>1296980.73</v>
          </cell>
          <cell r="M1300">
            <v>190795.89</v>
          </cell>
          <cell r="N1300">
            <v>28</v>
          </cell>
          <cell r="O1300">
            <v>636.16</v>
          </cell>
          <cell r="P1300">
            <v>0.82</v>
          </cell>
          <cell r="Q1300">
            <v>15</v>
          </cell>
          <cell r="R1300">
            <v>17</v>
          </cell>
          <cell r="S1300">
            <v>783.55</v>
          </cell>
          <cell r="T1300">
            <v>4</v>
          </cell>
          <cell r="U1300">
            <v>1244.3399999999999</v>
          </cell>
          <cell r="V1300">
            <v>0</v>
          </cell>
          <cell r="W1300">
            <v>1.7040330196173972</v>
          </cell>
          <cell r="X1300">
            <v>1393.46</v>
          </cell>
          <cell r="Y1300">
            <v>3.3</v>
          </cell>
          <cell r="Z1300">
            <v>33.53</v>
          </cell>
          <cell r="AA1300">
            <v>46581.770000000004</v>
          </cell>
          <cell r="AB1300">
            <v>3.88</v>
          </cell>
          <cell r="AC1300">
            <v>4.92</v>
          </cell>
          <cell r="AD1300">
            <v>6.16</v>
          </cell>
          <cell r="AE1300">
            <v>379</v>
          </cell>
          <cell r="AF1300">
            <v>103</v>
          </cell>
          <cell r="AG1300">
            <v>0.49</v>
          </cell>
          <cell r="AH1300">
            <v>26.67</v>
          </cell>
          <cell r="AI1300">
            <v>6.94</v>
          </cell>
          <cell r="AJ1300">
            <v>3.21</v>
          </cell>
          <cell r="AK1300">
            <v>1.23</v>
          </cell>
          <cell r="AL1300">
            <v>1106</v>
          </cell>
          <cell r="AM1300">
            <v>810.3</v>
          </cell>
          <cell r="AN1300">
            <v>17.28</v>
          </cell>
          <cell r="AO1300">
            <v>90</v>
          </cell>
        </row>
        <row r="1301">
          <cell r="A1301" t="str">
            <v>Recoleta</v>
          </cell>
          <cell r="B1301" t="str">
            <v xml:space="preserve"> Oportunidad de Inversión! A pasos de metro. Gran Terreno</v>
          </cell>
          <cell r="C1301">
            <v>220000000</v>
          </cell>
          <cell r="D1301">
            <v>6317.6639999999998</v>
          </cell>
          <cell r="E1301">
            <v>152</v>
          </cell>
          <cell r="F1301">
            <v>300</v>
          </cell>
          <cell r="G1301">
            <v>5</v>
          </cell>
          <cell r="H1301">
            <v>3</v>
          </cell>
          <cell r="I1301">
            <v>0</v>
          </cell>
          <cell r="J1301" t="str">
            <v>30/11/2022</v>
          </cell>
          <cell r="K1301">
            <v>157569</v>
          </cell>
          <cell r="L1301">
            <v>2927155.99</v>
          </cell>
          <cell r="M1301">
            <v>260838.41</v>
          </cell>
          <cell r="N1301">
            <v>70</v>
          </cell>
          <cell r="O1301">
            <v>344.73</v>
          </cell>
          <cell r="P1301">
            <v>1.49</v>
          </cell>
          <cell r="Q1301">
            <v>39</v>
          </cell>
          <cell r="R1301">
            <v>1</v>
          </cell>
          <cell r="S1301">
            <v>426.06</v>
          </cell>
          <cell r="T1301">
            <v>7</v>
          </cell>
          <cell r="U1301">
            <v>896.72</v>
          </cell>
          <cell r="V1301">
            <v>0</v>
          </cell>
          <cell r="W1301">
            <v>2.0974374181128606</v>
          </cell>
          <cell r="X1301">
            <v>824.53</v>
          </cell>
          <cell r="Y1301">
            <v>9.7200000000000006</v>
          </cell>
          <cell r="Z1301">
            <v>22.39</v>
          </cell>
          <cell r="AA1301">
            <v>81477.8</v>
          </cell>
          <cell r="AB1301">
            <v>1.08</v>
          </cell>
          <cell r="AC1301">
            <v>18.21</v>
          </cell>
          <cell r="AD1301">
            <v>15.57</v>
          </cell>
          <cell r="AE1301">
            <v>2606</v>
          </cell>
          <cell r="AF1301">
            <v>932</v>
          </cell>
          <cell r="AG1301">
            <v>1.94</v>
          </cell>
          <cell r="AH1301">
            <v>17.239999999999998</v>
          </cell>
          <cell r="AI1301">
            <v>22.5</v>
          </cell>
          <cell r="AJ1301">
            <v>13.17</v>
          </cell>
          <cell r="AK1301">
            <v>4.4000000000000004</v>
          </cell>
          <cell r="AL1301">
            <v>6234</v>
          </cell>
          <cell r="AM1301">
            <v>600.03</v>
          </cell>
          <cell r="AN1301">
            <v>14.36</v>
          </cell>
          <cell r="AO1301">
            <v>90</v>
          </cell>
        </row>
        <row r="1302">
          <cell r="A1302" t="str">
            <v>Renca</v>
          </cell>
          <cell r="B1302" t="str">
            <v xml:space="preserve"> Renca</v>
          </cell>
          <cell r="C1302">
            <v>165000000</v>
          </cell>
          <cell r="D1302">
            <v>4738.2479999999996</v>
          </cell>
          <cell r="E1302">
            <v>90</v>
          </cell>
          <cell r="F1302">
            <v>100</v>
          </cell>
          <cell r="G1302">
            <v>4</v>
          </cell>
          <cell r="H1302">
            <v>2</v>
          </cell>
          <cell r="I1302">
            <v>1</v>
          </cell>
          <cell r="J1302" t="str">
            <v>30/11/2022</v>
          </cell>
          <cell r="K1302">
            <v>146987</v>
          </cell>
          <cell r="L1302">
            <v>672938.41</v>
          </cell>
          <cell r="M1302">
            <v>365623.58</v>
          </cell>
          <cell r="N1302">
            <v>79</v>
          </cell>
          <cell r="O1302">
            <v>343.97</v>
          </cell>
          <cell r="P1302">
            <v>1.1399999999999999</v>
          </cell>
          <cell r="Q1302">
            <v>38</v>
          </cell>
          <cell r="R1302">
            <v>0</v>
          </cell>
          <cell r="S1302">
            <v>472.9</v>
          </cell>
          <cell r="T1302">
            <v>6</v>
          </cell>
          <cell r="U1302">
            <v>1087.51</v>
          </cell>
          <cell r="V1302">
            <v>26</v>
          </cell>
          <cell r="W1302">
            <v>1.5962570233900477</v>
          </cell>
          <cell r="X1302">
            <v>778.32</v>
          </cell>
          <cell r="Y1302">
            <v>9.4600000000000009</v>
          </cell>
          <cell r="Z1302">
            <v>27.91</v>
          </cell>
          <cell r="AA1302">
            <v>76224.5</v>
          </cell>
          <cell r="AB1302">
            <v>0.17</v>
          </cell>
          <cell r="AC1302">
            <v>13.88</v>
          </cell>
          <cell r="AD1302">
            <v>24.87</v>
          </cell>
          <cell r="AE1302">
            <v>1498</v>
          </cell>
          <cell r="AF1302">
            <v>168</v>
          </cell>
          <cell r="AG1302">
            <v>1.05</v>
          </cell>
          <cell r="AH1302">
            <v>19.440000000000001</v>
          </cell>
          <cell r="AI1302">
            <v>24.52</v>
          </cell>
          <cell r="AJ1302">
            <v>10.57</v>
          </cell>
          <cell r="AK1302">
            <v>2.84</v>
          </cell>
          <cell r="AL1302">
            <v>3787</v>
          </cell>
          <cell r="AM1302">
            <v>588.6</v>
          </cell>
          <cell r="AN1302">
            <v>9.48</v>
          </cell>
          <cell r="AO1302">
            <v>110</v>
          </cell>
        </row>
        <row r="1303">
          <cell r="A1303" t="str">
            <v>Maipú</v>
          </cell>
          <cell r="B1303" t="str">
            <v xml:space="preserve"> Egipto</v>
          </cell>
          <cell r="C1303">
            <v>107951300</v>
          </cell>
          <cell r="D1303">
            <v>3100</v>
          </cell>
          <cell r="E1303">
            <v>73</v>
          </cell>
          <cell r="F1303">
            <v>117</v>
          </cell>
          <cell r="G1303">
            <v>3</v>
          </cell>
          <cell r="H1303">
            <v>2</v>
          </cell>
          <cell r="I1303">
            <v>2</v>
          </cell>
          <cell r="J1303" t="str">
            <v>30/11/2022</v>
          </cell>
          <cell r="K1303">
            <v>517393</v>
          </cell>
          <cell r="L1303">
            <v>2847701.93</v>
          </cell>
          <cell r="M1303">
            <v>1791808.5</v>
          </cell>
          <cell r="N1303">
            <v>185</v>
          </cell>
          <cell r="O1303">
            <v>384.19</v>
          </cell>
          <cell r="P1303">
            <v>1.33</v>
          </cell>
          <cell r="Q1303">
            <v>101</v>
          </cell>
          <cell r="R1303">
            <v>8</v>
          </cell>
          <cell r="S1303">
            <v>538.27</v>
          </cell>
          <cell r="T1303">
            <v>16</v>
          </cell>
          <cell r="U1303">
            <v>1258.33</v>
          </cell>
          <cell r="V1303">
            <v>35.22</v>
          </cell>
          <cell r="W1303">
            <v>2.1906116079118543</v>
          </cell>
          <cell r="X1303">
            <v>848.94</v>
          </cell>
          <cell r="Y1303">
            <v>8.2100000000000009</v>
          </cell>
          <cell r="Z1303">
            <v>53.33</v>
          </cell>
          <cell r="AA1303">
            <v>274737.43</v>
          </cell>
          <cell r="AB1303">
            <v>0.89</v>
          </cell>
          <cell r="AC1303">
            <v>6.81</v>
          </cell>
          <cell r="AD1303">
            <v>44</v>
          </cell>
          <cell r="AE1303">
            <v>3405</v>
          </cell>
          <cell r="AF1303">
            <v>574</v>
          </cell>
          <cell r="AG1303">
            <v>0.7</v>
          </cell>
          <cell r="AH1303">
            <v>40.74</v>
          </cell>
          <cell r="AI1303">
            <v>13.22</v>
          </cell>
          <cell r="AJ1303">
            <v>4.8</v>
          </cell>
          <cell r="AK1303">
            <v>1.69</v>
          </cell>
          <cell r="AL1303">
            <v>6715</v>
          </cell>
          <cell r="AM1303">
            <v>843.15</v>
          </cell>
          <cell r="AN1303">
            <v>23.75</v>
          </cell>
          <cell r="AO1303">
            <v>110</v>
          </cell>
        </row>
        <row r="1304">
          <cell r="A1304" t="str">
            <v>Melipilla</v>
          </cell>
          <cell r="B1304" t="str">
            <v xml:space="preserve"> Melipilla</v>
          </cell>
          <cell r="C1304">
            <v>210000000</v>
          </cell>
          <cell r="D1304">
            <v>6030.4970000000003</v>
          </cell>
          <cell r="E1304">
            <v>151</v>
          </cell>
          <cell r="F1304">
            <v>1382</v>
          </cell>
          <cell r="G1304">
            <v>4</v>
          </cell>
          <cell r="H1304">
            <v>4</v>
          </cell>
          <cell r="I1304">
            <v>4</v>
          </cell>
          <cell r="J1304" t="str">
            <v>30/11/2022</v>
          </cell>
          <cell r="K1304">
            <v>84286</v>
          </cell>
          <cell r="L1304">
            <v>364751.95</v>
          </cell>
          <cell r="M1304">
            <v>290181.46999999997</v>
          </cell>
          <cell r="N1304">
            <v>48</v>
          </cell>
          <cell r="O1304">
            <v>493.19</v>
          </cell>
          <cell r="P1304">
            <v>1.48</v>
          </cell>
          <cell r="Q1304">
            <v>28</v>
          </cell>
          <cell r="R1304">
            <v>2</v>
          </cell>
          <cell r="S1304">
            <v>599.44000000000005</v>
          </cell>
          <cell r="T1304">
            <v>10</v>
          </cell>
          <cell r="U1304">
            <v>916.45</v>
          </cell>
          <cell r="V1304">
            <v>0</v>
          </cell>
          <cell r="W1304">
            <v>1.2556730367182511</v>
          </cell>
          <cell r="X1304">
            <v>626.25</v>
          </cell>
          <cell r="Y1304">
            <v>16.059999999999999</v>
          </cell>
          <cell r="Z1304">
            <v>28.12</v>
          </cell>
          <cell r="AA1304">
            <v>57026.85</v>
          </cell>
          <cell r="AB1304">
            <v>0.21</v>
          </cell>
          <cell r="AC1304">
            <v>16.13</v>
          </cell>
          <cell r="AD1304">
            <v>56.92</v>
          </cell>
          <cell r="AE1304">
            <v>567</v>
          </cell>
          <cell r="AF1304">
            <v>213</v>
          </cell>
          <cell r="AG1304">
            <v>0.56000000000000005</v>
          </cell>
          <cell r="AH1304">
            <v>18</v>
          </cell>
          <cell r="AI1304">
            <v>24.92</v>
          </cell>
          <cell r="AJ1304">
            <v>7.12</v>
          </cell>
          <cell r="AK1304">
            <v>1.53</v>
          </cell>
          <cell r="AL1304">
            <v>1350</v>
          </cell>
          <cell r="AM1304">
            <v>438.92</v>
          </cell>
          <cell r="AN1304">
            <v>7.14</v>
          </cell>
          <cell r="AO1304">
            <v>140</v>
          </cell>
        </row>
        <row r="1305">
          <cell r="A1305" t="str">
            <v>Maipú</v>
          </cell>
          <cell r="B1305" t="str">
            <v xml:space="preserve"> Casa Maipu. Las Torres con las Parcelas</v>
          </cell>
          <cell r="C1305">
            <v>160000000</v>
          </cell>
          <cell r="D1305">
            <v>4594.6639999999998</v>
          </cell>
          <cell r="E1305">
            <v>195</v>
          </cell>
          <cell r="F1305">
            <v>199</v>
          </cell>
          <cell r="G1305">
            <v>7</v>
          </cell>
          <cell r="H1305">
            <v>3</v>
          </cell>
          <cell r="I1305">
            <v>2</v>
          </cell>
          <cell r="J1305" t="str">
            <v>30/11/2022</v>
          </cell>
          <cell r="K1305">
            <v>517393</v>
          </cell>
          <cell r="L1305">
            <v>2847701.93</v>
          </cell>
          <cell r="M1305">
            <v>1791808.5</v>
          </cell>
          <cell r="N1305">
            <v>185</v>
          </cell>
          <cell r="O1305">
            <v>384.19</v>
          </cell>
          <cell r="P1305">
            <v>1.33</v>
          </cell>
          <cell r="Q1305">
            <v>101</v>
          </cell>
          <cell r="R1305">
            <v>8</v>
          </cell>
          <cell r="S1305">
            <v>538.27</v>
          </cell>
          <cell r="T1305">
            <v>16</v>
          </cell>
          <cell r="U1305">
            <v>1258.33</v>
          </cell>
          <cell r="V1305">
            <v>35.22</v>
          </cell>
          <cell r="W1305">
            <v>2.1906116079118543</v>
          </cell>
          <cell r="X1305">
            <v>848.94</v>
          </cell>
          <cell r="Y1305">
            <v>8.2100000000000009</v>
          </cell>
          <cell r="Z1305">
            <v>53.33</v>
          </cell>
          <cell r="AA1305">
            <v>274737.43</v>
          </cell>
          <cell r="AB1305">
            <v>0.89</v>
          </cell>
          <cell r="AC1305">
            <v>6.81</v>
          </cell>
          <cell r="AD1305">
            <v>44</v>
          </cell>
          <cell r="AE1305">
            <v>3405</v>
          </cell>
          <cell r="AF1305">
            <v>574</v>
          </cell>
          <cell r="AG1305">
            <v>0.7</v>
          </cell>
          <cell r="AH1305">
            <v>40.74</v>
          </cell>
          <cell r="AI1305">
            <v>13.22</v>
          </cell>
          <cell r="AJ1305">
            <v>4.8</v>
          </cell>
          <cell r="AK1305">
            <v>1.69</v>
          </cell>
          <cell r="AL1305">
            <v>6715</v>
          </cell>
          <cell r="AM1305">
            <v>843.15</v>
          </cell>
          <cell r="AN1305">
            <v>23.75</v>
          </cell>
          <cell r="AO1305">
            <v>110</v>
          </cell>
        </row>
        <row r="1306">
          <cell r="A1306" t="str">
            <v>Lo Espejo</v>
          </cell>
          <cell r="B1306" t="str">
            <v xml:space="preserve"> Avenida Cerrillos</v>
          </cell>
          <cell r="C1306">
            <v>80500000</v>
          </cell>
          <cell r="D1306">
            <v>2311.6909999999998</v>
          </cell>
          <cell r="E1306">
            <v>120</v>
          </cell>
          <cell r="F1306">
            <v>184</v>
          </cell>
          <cell r="G1306">
            <v>4</v>
          </cell>
          <cell r="H1306">
            <v>3</v>
          </cell>
          <cell r="I1306">
            <v>2</v>
          </cell>
          <cell r="J1306" t="str">
            <v>30/11/2022</v>
          </cell>
          <cell r="K1306">
            <v>98651</v>
          </cell>
          <cell r="L1306">
            <v>430503.44</v>
          </cell>
          <cell r="M1306">
            <v>229264.55</v>
          </cell>
          <cell r="N1306">
            <v>56</v>
          </cell>
          <cell r="O1306">
            <v>271.47000000000003</v>
          </cell>
          <cell r="P1306">
            <v>0.95</v>
          </cell>
          <cell r="Q1306">
            <v>25</v>
          </cell>
          <cell r="R1306">
            <v>0</v>
          </cell>
          <cell r="S1306">
            <v>331.7</v>
          </cell>
          <cell r="T1306">
            <v>8</v>
          </cell>
          <cell r="U1306">
            <v>809.37</v>
          </cell>
          <cell r="V1306">
            <v>43.75</v>
          </cell>
          <cell r="W1306">
            <v>1.2023886315936827</v>
          </cell>
          <cell r="X1306">
            <v>759.76</v>
          </cell>
          <cell r="Y1306">
            <v>11.14</v>
          </cell>
          <cell r="Z1306">
            <v>10.96</v>
          </cell>
          <cell r="AA1306">
            <v>51219.65</v>
          </cell>
          <cell r="AB1306">
            <v>0</v>
          </cell>
          <cell r="AC1306">
            <v>14.85</v>
          </cell>
          <cell r="AD1306">
            <v>67.459999999999994</v>
          </cell>
          <cell r="AE1306">
            <v>1126</v>
          </cell>
          <cell r="AF1306">
            <v>353</v>
          </cell>
          <cell r="AG1306">
            <v>1.43</v>
          </cell>
          <cell r="AH1306">
            <v>42</v>
          </cell>
          <cell r="AI1306">
            <v>37.5</v>
          </cell>
          <cell r="AJ1306">
            <v>12.07</v>
          </cell>
          <cell r="AK1306">
            <v>4.83</v>
          </cell>
          <cell r="AL1306">
            <v>3524</v>
          </cell>
          <cell r="AM1306">
            <v>532.98</v>
          </cell>
          <cell r="AN1306">
            <v>2.94</v>
          </cell>
          <cell r="AO1306">
            <v>130</v>
          </cell>
        </row>
        <row r="1307">
          <cell r="A1307" t="str">
            <v>San Miguel</v>
          </cell>
          <cell r="B1307" t="str">
            <v xml:space="preserve"> San Miguel</v>
          </cell>
          <cell r="C1307">
            <v>190000000</v>
          </cell>
          <cell r="D1307">
            <v>5456.1639999999998</v>
          </cell>
          <cell r="E1307">
            <v>200</v>
          </cell>
          <cell r="F1307">
            <v>200</v>
          </cell>
          <cell r="G1307">
            <v>2</v>
          </cell>
          <cell r="H1307">
            <v>1</v>
          </cell>
          <cell r="I1307">
            <v>1</v>
          </cell>
          <cell r="J1307" t="str">
            <v>30/11/2022</v>
          </cell>
          <cell r="K1307">
            <v>107828</v>
          </cell>
          <cell r="L1307">
            <v>212503.55</v>
          </cell>
          <cell r="M1307">
            <v>111933.5</v>
          </cell>
          <cell r="N1307">
            <v>46</v>
          </cell>
          <cell r="O1307">
            <v>335.75</v>
          </cell>
          <cell r="P1307">
            <v>1.28</v>
          </cell>
          <cell r="Q1307">
            <v>30</v>
          </cell>
          <cell r="R1307">
            <v>4</v>
          </cell>
          <cell r="S1307">
            <v>398.06</v>
          </cell>
          <cell r="T1307">
            <v>4</v>
          </cell>
          <cell r="U1307">
            <v>906.7</v>
          </cell>
          <cell r="V1307">
            <v>0</v>
          </cell>
          <cell r="W1307">
            <v>1.2435673098822997</v>
          </cell>
          <cell r="X1307">
            <v>1228.8</v>
          </cell>
          <cell r="Y1307">
            <v>5.22</v>
          </cell>
          <cell r="Z1307">
            <v>21.59</v>
          </cell>
          <cell r="AA1307">
            <v>49502.54</v>
          </cell>
          <cell r="AB1307">
            <v>0.95</v>
          </cell>
          <cell r="AC1307">
            <v>5.72</v>
          </cell>
          <cell r="AD1307">
            <v>11.06</v>
          </cell>
          <cell r="AE1307">
            <v>1202</v>
          </cell>
          <cell r="AF1307">
            <v>380</v>
          </cell>
          <cell r="AG1307">
            <v>1.25</v>
          </cell>
          <cell r="AH1307">
            <v>24</v>
          </cell>
          <cell r="AI1307">
            <v>17.25</v>
          </cell>
          <cell r="AJ1307">
            <v>5.23</v>
          </cell>
          <cell r="AK1307">
            <v>2.2799999999999998</v>
          </cell>
          <cell r="AL1307">
            <v>2072</v>
          </cell>
          <cell r="AM1307">
            <v>799.86</v>
          </cell>
          <cell r="AN1307">
            <v>1.89</v>
          </cell>
          <cell r="AO1307">
            <v>90</v>
          </cell>
        </row>
        <row r="1308">
          <cell r="A1308" t="str">
            <v>Puente Alto</v>
          </cell>
          <cell r="B1308" t="str">
            <v xml:space="preserve"> Álcantara/Av. Concha y Toro</v>
          </cell>
          <cell r="C1308">
            <v>170000000</v>
          </cell>
          <cell r="D1308">
            <v>4881.8310000000001</v>
          </cell>
          <cell r="E1308">
            <v>110</v>
          </cell>
          <cell r="F1308">
            <v>199</v>
          </cell>
          <cell r="G1308">
            <v>3</v>
          </cell>
          <cell r="H1308">
            <v>2</v>
          </cell>
          <cell r="I1308">
            <v>2</v>
          </cell>
          <cell r="J1308" t="str">
            <v>30/11/2022</v>
          </cell>
          <cell r="K1308">
            <v>565439</v>
          </cell>
          <cell r="L1308">
            <v>2492680.23</v>
          </cell>
          <cell r="M1308">
            <v>1930758.23</v>
          </cell>
          <cell r="N1308">
            <v>214</v>
          </cell>
          <cell r="O1308">
            <v>532.9</v>
          </cell>
          <cell r="P1308">
            <v>1.25</v>
          </cell>
          <cell r="Q1308">
            <v>106</v>
          </cell>
          <cell r="R1308">
            <v>6</v>
          </cell>
          <cell r="S1308">
            <v>645.05999999999995</v>
          </cell>
          <cell r="T1308">
            <v>15</v>
          </cell>
          <cell r="U1308">
            <v>1378.98</v>
          </cell>
          <cell r="V1308">
            <v>28.19</v>
          </cell>
          <cell r="W1308">
            <v>1.2556730367182511</v>
          </cell>
          <cell r="X1308">
            <v>661.65</v>
          </cell>
          <cell r="Y1308">
            <v>7.67</v>
          </cell>
          <cell r="Z1308">
            <v>51.76</v>
          </cell>
          <cell r="AA1308">
            <v>348064.42</v>
          </cell>
          <cell r="AB1308">
            <v>0.9</v>
          </cell>
          <cell r="AC1308">
            <v>9.34</v>
          </cell>
          <cell r="AD1308">
            <v>69.3</v>
          </cell>
          <cell r="AE1308">
            <v>3624</v>
          </cell>
          <cell r="AF1308">
            <v>875</v>
          </cell>
          <cell r="AG1308">
            <v>0.71</v>
          </cell>
          <cell r="AH1308">
            <v>37.18</v>
          </cell>
          <cell r="AI1308">
            <v>23.31</v>
          </cell>
          <cell r="AJ1308">
            <v>6.78</v>
          </cell>
          <cell r="AK1308">
            <v>1.51</v>
          </cell>
          <cell r="AL1308">
            <v>7593</v>
          </cell>
          <cell r="AM1308">
            <v>800.28</v>
          </cell>
          <cell r="AN1308">
            <v>28.19</v>
          </cell>
          <cell r="AO1308">
            <v>105</v>
          </cell>
        </row>
        <row r="1309">
          <cell r="A1309" t="str">
            <v>La Reina</v>
          </cell>
          <cell r="B1309" t="str">
            <v xml:space="preserve"> La Reina</v>
          </cell>
          <cell r="C1309">
            <v>442252100</v>
          </cell>
          <cell r="D1309">
            <v>12700</v>
          </cell>
          <cell r="E1309">
            <v>170</v>
          </cell>
          <cell r="F1309">
            <v>245</v>
          </cell>
          <cell r="G1309">
            <v>5</v>
          </cell>
          <cell r="H1309">
            <v>4</v>
          </cell>
          <cell r="I1309">
            <v>3</v>
          </cell>
          <cell r="J1309" t="str">
            <v>30/11/2022</v>
          </cell>
          <cell r="K1309">
            <v>92678</v>
          </cell>
          <cell r="L1309">
            <v>1296980.73</v>
          </cell>
          <cell r="M1309">
            <v>190795.89</v>
          </cell>
          <cell r="N1309">
            <v>28</v>
          </cell>
          <cell r="O1309">
            <v>636.16</v>
          </cell>
          <cell r="P1309">
            <v>0.82</v>
          </cell>
          <cell r="Q1309">
            <v>15</v>
          </cell>
          <cell r="R1309">
            <v>17</v>
          </cell>
          <cell r="S1309">
            <v>783.55</v>
          </cell>
          <cell r="T1309">
            <v>4</v>
          </cell>
          <cell r="U1309">
            <v>1244.3399999999999</v>
          </cell>
          <cell r="V1309">
            <v>0</v>
          </cell>
          <cell r="W1309">
            <v>1.7040330196173972</v>
          </cell>
          <cell r="X1309">
            <v>1393.46</v>
          </cell>
          <cell r="Y1309">
            <v>3.3</v>
          </cell>
          <cell r="Z1309">
            <v>33.53</v>
          </cell>
          <cell r="AA1309">
            <v>46581.770000000004</v>
          </cell>
          <cell r="AB1309">
            <v>3.88</v>
          </cell>
          <cell r="AC1309">
            <v>4.92</v>
          </cell>
          <cell r="AD1309">
            <v>6.16</v>
          </cell>
          <cell r="AE1309">
            <v>379</v>
          </cell>
          <cell r="AF1309">
            <v>103</v>
          </cell>
          <cell r="AG1309">
            <v>0.49</v>
          </cell>
          <cell r="AH1309">
            <v>26.67</v>
          </cell>
          <cell r="AI1309">
            <v>6.94</v>
          </cell>
          <cell r="AJ1309">
            <v>3.21</v>
          </cell>
          <cell r="AK1309">
            <v>1.23</v>
          </cell>
          <cell r="AL1309">
            <v>1106</v>
          </cell>
          <cell r="AM1309">
            <v>810.3</v>
          </cell>
          <cell r="AN1309">
            <v>17.28</v>
          </cell>
          <cell r="AO1309">
            <v>90</v>
          </cell>
        </row>
        <row r="1310">
          <cell r="A1310" t="str">
            <v>Puente Alto</v>
          </cell>
          <cell r="B1310" t="str">
            <v xml:space="preserve"> Puente Alto</v>
          </cell>
          <cell r="C1310">
            <v>99000000</v>
          </cell>
          <cell r="D1310">
            <v>2842.9490000000001</v>
          </cell>
          <cell r="E1310">
            <v>90</v>
          </cell>
          <cell r="F1310">
            <v>92</v>
          </cell>
          <cell r="G1310">
            <v>4</v>
          </cell>
          <cell r="H1310">
            <v>3</v>
          </cell>
          <cell r="I1310">
            <v>1</v>
          </cell>
          <cell r="J1310" t="str">
            <v>30/11/2022</v>
          </cell>
          <cell r="K1310">
            <v>565439</v>
          </cell>
          <cell r="L1310">
            <v>2492680.23</v>
          </cell>
          <cell r="M1310">
            <v>1930758.23</v>
          </cell>
          <cell r="N1310">
            <v>214</v>
          </cell>
          <cell r="O1310">
            <v>532.9</v>
          </cell>
          <cell r="P1310">
            <v>1.25</v>
          </cell>
          <cell r="Q1310">
            <v>106</v>
          </cell>
          <cell r="R1310">
            <v>6</v>
          </cell>
          <cell r="S1310">
            <v>645.05999999999995</v>
          </cell>
          <cell r="T1310">
            <v>15</v>
          </cell>
          <cell r="U1310">
            <v>1378.98</v>
          </cell>
          <cell r="V1310">
            <v>28.19</v>
          </cell>
          <cell r="W1310">
            <v>1.2556730367182511</v>
          </cell>
          <cell r="X1310">
            <v>661.65</v>
          </cell>
          <cell r="Y1310">
            <v>7.67</v>
          </cell>
          <cell r="Z1310">
            <v>51.76</v>
          </cell>
          <cell r="AA1310">
            <v>348064.42</v>
          </cell>
          <cell r="AB1310">
            <v>0.9</v>
          </cell>
          <cell r="AC1310">
            <v>9.34</v>
          </cell>
          <cell r="AD1310">
            <v>69.3</v>
          </cell>
          <cell r="AE1310">
            <v>3624</v>
          </cell>
          <cell r="AF1310">
            <v>875</v>
          </cell>
          <cell r="AG1310">
            <v>0.71</v>
          </cell>
          <cell r="AH1310">
            <v>37.18</v>
          </cell>
          <cell r="AI1310">
            <v>23.31</v>
          </cell>
          <cell r="AJ1310">
            <v>6.78</v>
          </cell>
          <cell r="AK1310">
            <v>1.51</v>
          </cell>
          <cell r="AL1310">
            <v>7593</v>
          </cell>
          <cell r="AM1310">
            <v>800.28</v>
          </cell>
          <cell r="AN1310">
            <v>28.19</v>
          </cell>
          <cell r="AO1310">
            <v>105</v>
          </cell>
        </row>
        <row r="1311">
          <cell r="A1311" t="str">
            <v>Colina</v>
          </cell>
          <cell r="B1311" t="str">
            <v xml:space="preserve"> Chicureo</v>
          </cell>
          <cell r="C1311">
            <v>501451200</v>
          </cell>
          <cell r="D1311">
            <v>14400</v>
          </cell>
          <cell r="E1311">
            <v>255</v>
          </cell>
          <cell r="F1311">
            <v>5000</v>
          </cell>
          <cell r="G1311">
            <v>5</v>
          </cell>
          <cell r="H1311">
            <v>3</v>
          </cell>
          <cell r="I1311">
            <v>8</v>
          </cell>
          <cell r="J1311" t="str">
            <v>30/11/2022</v>
          </cell>
          <cell r="K1311">
            <v>117839</v>
          </cell>
          <cell r="L1311">
            <v>1115239.6200000001</v>
          </cell>
          <cell r="M1311">
            <v>734015.35</v>
          </cell>
          <cell r="N1311">
            <v>57</v>
          </cell>
          <cell r="O1311">
            <v>487.23</v>
          </cell>
          <cell r="P1311">
            <v>0.96</v>
          </cell>
          <cell r="Q1311">
            <v>30</v>
          </cell>
          <cell r="R1311">
            <v>10</v>
          </cell>
          <cell r="S1311">
            <v>632.22</v>
          </cell>
          <cell r="T1311">
            <v>7</v>
          </cell>
          <cell r="U1311">
            <v>1011.29</v>
          </cell>
          <cell r="V1311">
            <v>45.41</v>
          </cell>
          <cell r="W1311">
            <v>1.4295011588942701</v>
          </cell>
          <cell r="X1311">
            <v>1149.29</v>
          </cell>
          <cell r="Y1311">
            <v>14.4</v>
          </cell>
          <cell r="Z1311">
            <v>37.659999999999997</v>
          </cell>
          <cell r="AA1311">
            <v>74060.31</v>
          </cell>
          <cell r="AB1311">
            <v>1.78</v>
          </cell>
          <cell r="AC1311">
            <v>12.23</v>
          </cell>
          <cell r="AD1311">
            <v>10.3</v>
          </cell>
          <cell r="AE1311">
            <v>756</v>
          </cell>
          <cell r="AF1311">
            <v>160</v>
          </cell>
          <cell r="AG1311">
            <v>0.53</v>
          </cell>
          <cell r="AH1311">
            <v>35.71</v>
          </cell>
          <cell r="AI1311">
            <v>25.46</v>
          </cell>
          <cell r="AJ1311">
            <v>8.3000000000000007</v>
          </cell>
          <cell r="AK1311">
            <v>1.34</v>
          </cell>
          <cell r="AL1311">
            <v>1830</v>
          </cell>
          <cell r="AM1311">
            <v>714.93</v>
          </cell>
          <cell r="AN1311">
            <v>9.42</v>
          </cell>
          <cell r="AO1311">
            <v>90</v>
          </cell>
        </row>
        <row r="1312">
          <cell r="A1312" t="str">
            <v>Cerro Navia</v>
          </cell>
          <cell r="B1312" t="str">
            <v xml:space="preserve"> Lo Duarte/18 de Marzo</v>
          </cell>
          <cell r="C1312">
            <v>105000000</v>
          </cell>
          <cell r="D1312">
            <v>3015.2489999999998</v>
          </cell>
          <cell r="E1312">
            <v>218</v>
          </cell>
          <cell r="F1312">
            <v>218</v>
          </cell>
          <cell r="G1312">
            <v>3</v>
          </cell>
          <cell r="H1312">
            <v>1</v>
          </cell>
          <cell r="I1312">
            <v>0</v>
          </cell>
          <cell r="J1312" t="str">
            <v>30/11/2022</v>
          </cell>
          <cell r="K1312">
            <v>132401</v>
          </cell>
          <cell r="L1312">
            <v>786372.48</v>
          </cell>
          <cell r="M1312">
            <v>291964.59000000003</v>
          </cell>
          <cell r="N1312">
            <v>63</v>
          </cell>
          <cell r="O1312">
            <v>278.31</v>
          </cell>
          <cell r="P1312">
            <v>0.93</v>
          </cell>
          <cell r="Q1312">
            <v>34</v>
          </cell>
          <cell r="R1312">
            <v>0</v>
          </cell>
          <cell r="S1312">
            <v>362.07</v>
          </cell>
          <cell r="T1312">
            <v>8</v>
          </cell>
          <cell r="U1312">
            <v>753.93</v>
          </cell>
          <cell r="V1312">
            <v>25.29</v>
          </cell>
          <cell r="W1312">
            <v>2.1345046435203114</v>
          </cell>
          <cell r="X1312">
            <v>767.61</v>
          </cell>
          <cell r="Y1312">
            <v>6.93</v>
          </cell>
          <cell r="Z1312">
            <v>28.76</v>
          </cell>
          <cell r="AA1312">
            <v>65353.69</v>
          </cell>
          <cell r="AB1312">
            <v>0.28999999999999998</v>
          </cell>
          <cell r="AC1312">
            <v>17.489999999999998</v>
          </cell>
          <cell r="AD1312">
            <v>81.12</v>
          </cell>
          <cell r="AE1312">
            <v>1039</v>
          </cell>
          <cell r="AF1312">
            <v>123</v>
          </cell>
          <cell r="AG1312">
            <v>0.82</v>
          </cell>
          <cell r="AH1312">
            <v>19</v>
          </cell>
          <cell r="AI1312">
            <v>34.64</v>
          </cell>
          <cell r="AJ1312">
            <v>12.84</v>
          </cell>
          <cell r="AK1312">
            <v>4.4800000000000004</v>
          </cell>
          <cell r="AL1312">
            <v>4872</v>
          </cell>
          <cell r="AM1312">
            <v>510.54</v>
          </cell>
          <cell r="AN1312">
            <v>2.75</v>
          </cell>
          <cell r="AO1312">
            <v>110</v>
          </cell>
        </row>
        <row r="1313">
          <cell r="A1313" t="str">
            <v>La Reina</v>
          </cell>
          <cell r="B1313" t="str">
            <v xml:space="preserve"> Villa la reina</v>
          </cell>
          <cell r="C1313">
            <v>100986700</v>
          </cell>
          <cell r="D1313">
            <v>2900</v>
          </cell>
          <cell r="E1313">
            <v>70</v>
          </cell>
          <cell r="F1313">
            <v>135</v>
          </cell>
          <cell r="G1313">
            <v>3</v>
          </cell>
          <cell r="H1313">
            <v>2</v>
          </cell>
          <cell r="I1313">
            <v>0</v>
          </cell>
          <cell r="J1313" t="str">
            <v>30/11/2022</v>
          </cell>
          <cell r="K1313">
            <v>92678</v>
          </cell>
          <cell r="L1313">
            <v>1296980.73</v>
          </cell>
          <cell r="M1313">
            <v>190795.89</v>
          </cell>
          <cell r="N1313">
            <v>28</v>
          </cell>
          <cell r="O1313">
            <v>636.16</v>
          </cell>
          <cell r="P1313">
            <v>0.82</v>
          </cell>
          <cell r="Q1313">
            <v>15</v>
          </cell>
          <cell r="R1313">
            <v>17</v>
          </cell>
          <cell r="S1313">
            <v>783.55</v>
          </cell>
          <cell r="T1313">
            <v>4</v>
          </cell>
          <cell r="U1313">
            <v>1244.3399999999999</v>
          </cell>
          <cell r="V1313">
            <v>0</v>
          </cell>
          <cell r="W1313">
            <v>1.7040330196173972</v>
          </cell>
          <cell r="X1313">
            <v>1393.46</v>
          </cell>
          <cell r="Y1313">
            <v>3.3</v>
          </cell>
          <cell r="Z1313">
            <v>33.53</v>
          </cell>
          <cell r="AA1313">
            <v>46581.770000000004</v>
          </cell>
          <cell r="AB1313">
            <v>3.88</v>
          </cell>
          <cell r="AC1313">
            <v>4.92</v>
          </cell>
          <cell r="AD1313">
            <v>6.16</v>
          </cell>
          <cell r="AE1313">
            <v>379</v>
          </cell>
          <cell r="AF1313">
            <v>103</v>
          </cell>
          <cell r="AG1313">
            <v>0.49</v>
          </cell>
          <cell r="AH1313">
            <v>26.67</v>
          </cell>
          <cell r="AI1313">
            <v>6.94</v>
          </cell>
          <cell r="AJ1313">
            <v>3.21</v>
          </cell>
          <cell r="AK1313">
            <v>1.23</v>
          </cell>
          <cell r="AL1313">
            <v>1106</v>
          </cell>
          <cell r="AM1313">
            <v>810.3</v>
          </cell>
          <cell r="AN1313">
            <v>17.28</v>
          </cell>
          <cell r="AO1313">
            <v>90</v>
          </cell>
        </row>
        <row r="1314">
          <cell r="A1314" t="str">
            <v>Providencia</v>
          </cell>
          <cell r="B1314" t="str">
            <v xml:space="preserve"> Avenida Salvador</v>
          </cell>
          <cell r="C1314">
            <v>580000000</v>
          </cell>
          <cell r="D1314">
            <v>16655.659</v>
          </cell>
          <cell r="E1314">
            <v>176</v>
          </cell>
          <cell r="F1314">
            <v>256</v>
          </cell>
          <cell r="G1314">
            <v>4</v>
          </cell>
          <cell r="H1314">
            <v>2</v>
          </cell>
          <cell r="I1314">
            <v>1</v>
          </cell>
          <cell r="J1314" t="str">
            <v>30/11/2022</v>
          </cell>
          <cell r="K1314">
            <v>141986</v>
          </cell>
          <cell r="L1314">
            <v>2121068.62</v>
          </cell>
          <cell r="M1314">
            <v>262959.53000000003</v>
          </cell>
          <cell r="N1314">
            <v>15</v>
          </cell>
          <cell r="O1314">
            <v>808.55</v>
          </cell>
          <cell r="P1314">
            <v>1.45</v>
          </cell>
          <cell r="Q1314">
            <v>18</v>
          </cell>
          <cell r="R1314">
            <v>23</v>
          </cell>
          <cell r="S1314">
            <v>690.76</v>
          </cell>
          <cell r="T1314">
            <v>6</v>
          </cell>
          <cell r="U1314">
            <v>1084.74</v>
          </cell>
          <cell r="V1314">
            <v>0</v>
          </cell>
          <cell r="W1314">
            <v>4.4714613012020283</v>
          </cell>
          <cell r="X1314">
            <v>1694.2</v>
          </cell>
          <cell r="Y1314">
            <v>3.07</v>
          </cell>
          <cell r="Z1314">
            <v>65.53</v>
          </cell>
          <cell r="AA1314">
            <v>85165.3</v>
          </cell>
          <cell r="AB1314">
            <v>8.2100000000000009</v>
          </cell>
          <cell r="AC1314">
            <v>1.27</v>
          </cell>
          <cell r="AD1314">
            <v>2.15</v>
          </cell>
          <cell r="AE1314">
            <v>1418</v>
          </cell>
          <cell r="AF1314">
            <v>954</v>
          </cell>
          <cell r="AG1314">
            <v>1.54</v>
          </cell>
          <cell r="AH1314">
            <v>18.75</v>
          </cell>
          <cell r="AI1314">
            <v>3.38</v>
          </cell>
          <cell r="AJ1314">
            <v>2.23</v>
          </cell>
          <cell r="AK1314">
            <v>1.34</v>
          </cell>
          <cell r="AL1314">
            <v>2344</v>
          </cell>
          <cell r="AM1314">
            <v>738.17</v>
          </cell>
          <cell r="AN1314">
            <v>37.159999999999997</v>
          </cell>
          <cell r="AO1314">
            <v>65</v>
          </cell>
        </row>
        <row r="1315">
          <cell r="A1315" t="str">
            <v>Recoleta</v>
          </cell>
          <cell r="B1315" t="str">
            <v xml:space="preserve"> Calle Valdivieso</v>
          </cell>
          <cell r="C1315">
            <v>220000000</v>
          </cell>
          <cell r="D1315">
            <v>6317.6639999999998</v>
          </cell>
          <cell r="E1315">
            <v>120</v>
          </cell>
          <cell r="F1315">
            <v>259</v>
          </cell>
          <cell r="G1315">
            <v>3</v>
          </cell>
          <cell r="H1315">
            <v>1</v>
          </cell>
          <cell r="I1315">
            <v>1</v>
          </cell>
          <cell r="J1315" t="str">
            <v>30/11/2022</v>
          </cell>
          <cell r="K1315">
            <v>157569</v>
          </cell>
          <cell r="L1315">
            <v>2927155.99</v>
          </cell>
          <cell r="M1315">
            <v>260838.41</v>
          </cell>
          <cell r="N1315">
            <v>70</v>
          </cell>
          <cell r="O1315">
            <v>344.73</v>
          </cell>
          <cell r="P1315">
            <v>1.49</v>
          </cell>
          <cell r="Q1315">
            <v>39</v>
          </cell>
          <cell r="R1315">
            <v>1</v>
          </cell>
          <cell r="S1315">
            <v>426.06</v>
          </cell>
          <cell r="T1315">
            <v>7</v>
          </cell>
          <cell r="U1315">
            <v>896.72</v>
          </cell>
          <cell r="V1315">
            <v>0</v>
          </cell>
          <cell r="W1315">
            <v>2.0974374181128606</v>
          </cell>
          <cell r="X1315">
            <v>824.53</v>
          </cell>
          <cell r="Y1315">
            <v>9.7200000000000006</v>
          </cell>
          <cell r="Z1315">
            <v>22.39</v>
          </cell>
          <cell r="AA1315">
            <v>81477.8</v>
          </cell>
          <cell r="AB1315">
            <v>1.08</v>
          </cell>
          <cell r="AC1315">
            <v>18.21</v>
          </cell>
          <cell r="AD1315">
            <v>15.57</v>
          </cell>
          <cell r="AE1315">
            <v>2606</v>
          </cell>
          <cell r="AF1315">
            <v>932</v>
          </cell>
          <cell r="AG1315">
            <v>1.94</v>
          </cell>
          <cell r="AH1315">
            <v>17.239999999999998</v>
          </cell>
          <cell r="AI1315">
            <v>22.5</v>
          </cell>
          <cell r="AJ1315">
            <v>13.17</v>
          </cell>
          <cell r="AK1315">
            <v>4.4000000000000004</v>
          </cell>
          <cell r="AL1315">
            <v>6234</v>
          </cell>
          <cell r="AM1315">
            <v>600.03</v>
          </cell>
          <cell r="AN1315">
            <v>14.36</v>
          </cell>
          <cell r="AO1315">
            <v>90</v>
          </cell>
        </row>
        <row r="1316">
          <cell r="A1316" t="str">
            <v>La Cisterna</v>
          </cell>
          <cell r="B1316" t="str">
            <v xml:space="preserve"> La Cisterna</v>
          </cell>
          <cell r="C1316">
            <v>360000000</v>
          </cell>
          <cell r="D1316">
            <v>10337.995000000001</v>
          </cell>
          <cell r="E1316">
            <v>182</v>
          </cell>
          <cell r="F1316">
            <v>390</v>
          </cell>
          <cell r="G1316">
            <v>5</v>
          </cell>
          <cell r="H1316">
            <v>3</v>
          </cell>
          <cell r="I1316">
            <v>3</v>
          </cell>
          <cell r="J1316" t="str">
            <v>30/11/2022</v>
          </cell>
          <cell r="K1316">
            <v>89889</v>
          </cell>
          <cell r="L1316">
            <v>160366.5</v>
          </cell>
          <cell r="M1316">
            <v>128427.75</v>
          </cell>
          <cell r="N1316">
            <v>50</v>
          </cell>
          <cell r="O1316">
            <v>330.55</v>
          </cell>
          <cell r="P1316">
            <v>1.94</v>
          </cell>
          <cell r="Q1316">
            <v>34</v>
          </cell>
          <cell r="R1316">
            <v>2</v>
          </cell>
          <cell r="S1316">
            <v>402.71</v>
          </cell>
          <cell r="T1316">
            <v>4</v>
          </cell>
          <cell r="U1316">
            <v>1039.43</v>
          </cell>
          <cell r="V1316">
            <v>0</v>
          </cell>
          <cell r="W1316">
            <v>2.2248942920399783</v>
          </cell>
          <cell r="X1316">
            <v>1007.41</v>
          </cell>
          <cell r="Y1316">
            <v>8.26</v>
          </cell>
          <cell r="Z1316">
            <v>20.95</v>
          </cell>
          <cell r="AA1316">
            <v>46778.32</v>
          </cell>
          <cell r="AB1316">
            <v>0.02</v>
          </cell>
          <cell r="AC1316">
            <v>11.12</v>
          </cell>
          <cell r="AD1316">
            <v>20.329999999999998</v>
          </cell>
          <cell r="AE1316">
            <v>1127</v>
          </cell>
          <cell r="AF1316">
            <v>286</v>
          </cell>
          <cell r="AG1316">
            <v>1.43</v>
          </cell>
          <cell r="AH1316">
            <v>75</v>
          </cell>
          <cell r="AI1316">
            <v>17.82</v>
          </cell>
          <cell r="AJ1316">
            <v>6.35</v>
          </cell>
          <cell r="AK1316">
            <v>2.13</v>
          </cell>
          <cell r="AL1316">
            <v>1800</v>
          </cell>
          <cell r="AM1316">
            <v>707.29</v>
          </cell>
          <cell r="AN1316">
            <v>1.98</v>
          </cell>
          <cell r="AO1316">
            <v>90</v>
          </cell>
        </row>
        <row r="1317">
          <cell r="A1317" t="str">
            <v>Buin</v>
          </cell>
          <cell r="B1317" t="str">
            <v xml:space="preserve"> Caupolican esquina calle chile</v>
          </cell>
          <cell r="C1317">
            <v>202000000</v>
          </cell>
          <cell r="D1317">
            <v>5800.7640000000001</v>
          </cell>
          <cell r="E1317">
            <v>100</v>
          </cell>
          <cell r="F1317">
            <v>412</v>
          </cell>
          <cell r="G1317">
            <v>3</v>
          </cell>
          <cell r="H1317">
            <v>2</v>
          </cell>
          <cell r="I1317">
            <v>4</v>
          </cell>
          <cell r="J1317" t="str">
            <v>30/11/2022</v>
          </cell>
          <cell r="K1317">
            <v>82267</v>
          </cell>
          <cell r="L1317">
            <v>603984.88</v>
          </cell>
          <cell r="M1317">
            <v>558346.25</v>
          </cell>
          <cell r="N1317">
            <v>33</v>
          </cell>
          <cell r="O1317">
            <v>814.84</v>
          </cell>
          <cell r="P1317">
            <v>1.1000000000000001</v>
          </cell>
          <cell r="Q1317">
            <v>20</v>
          </cell>
          <cell r="R1317">
            <v>7</v>
          </cell>
          <cell r="S1317">
            <v>857.21</v>
          </cell>
          <cell r="T1317">
            <v>10</v>
          </cell>
          <cell r="U1317">
            <v>1463.04</v>
          </cell>
          <cell r="V1317">
            <v>25.59</v>
          </cell>
          <cell r="W1317">
            <v>1.2556730367182511</v>
          </cell>
          <cell r="X1317">
            <v>760.39</v>
          </cell>
          <cell r="Y1317">
            <v>10.11</v>
          </cell>
          <cell r="Z1317">
            <v>42.65</v>
          </cell>
          <cell r="AA1317">
            <v>46718.98</v>
          </cell>
          <cell r="AB1317">
            <v>0.47</v>
          </cell>
          <cell r="AC1317">
            <v>16.53</v>
          </cell>
          <cell r="AD1317">
            <v>21.96</v>
          </cell>
          <cell r="AE1317">
            <v>388</v>
          </cell>
          <cell r="AF1317">
            <v>105</v>
          </cell>
          <cell r="AG1317">
            <v>0.46</v>
          </cell>
          <cell r="AH1317">
            <v>18</v>
          </cell>
          <cell r="AI1317">
            <v>24.93</v>
          </cell>
          <cell r="AJ1317">
            <v>7.55</v>
          </cell>
          <cell r="AK1317">
            <v>1.6</v>
          </cell>
          <cell r="AL1317">
            <v>1553</v>
          </cell>
          <cell r="AM1317">
            <v>569</v>
          </cell>
          <cell r="AN1317">
            <v>27.26</v>
          </cell>
          <cell r="AO1317">
            <v>90</v>
          </cell>
        </row>
        <row r="1318">
          <cell r="A1318" t="str">
            <v>Cerro Navia</v>
          </cell>
          <cell r="B1318" t="str">
            <v xml:space="preserve"> Cerro Navia</v>
          </cell>
          <cell r="C1318">
            <v>70000000</v>
          </cell>
          <cell r="D1318">
            <v>2010.1659999999999</v>
          </cell>
          <cell r="E1318">
            <v>90</v>
          </cell>
          <cell r="F1318">
            <v>70</v>
          </cell>
          <cell r="G1318">
            <v>3</v>
          </cell>
          <cell r="H1318">
            <v>2</v>
          </cell>
          <cell r="I1318">
            <v>0</v>
          </cell>
          <cell r="J1318" t="str">
            <v>30/11/2022</v>
          </cell>
          <cell r="K1318">
            <v>132401</v>
          </cell>
          <cell r="L1318">
            <v>786372.48</v>
          </cell>
          <cell r="M1318">
            <v>291964.59000000003</v>
          </cell>
          <cell r="N1318">
            <v>63</v>
          </cell>
          <cell r="O1318">
            <v>278.31</v>
          </cell>
          <cell r="P1318">
            <v>0.93</v>
          </cell>
          <cell r="Q1318">
            <v>34</v>
          </cell>
          <cell r="R1318">
            <v>0</v>
          </cell>
          <cell r="S1318">
            <v>362.07</v>
          </cell>
          <cell r="T1318">
            <v>8</v>
          </cell>
          <cell r="U1318">
            <v>753.93</v>
          </cell>
          <cell r="V1318">
            <v>25.29</v>
          </cell>
          <cell r="W1318">
            <v>2.1345046435203114</v>
          </cell>
          <cell r="X1318">
            <v>767.61</v>
          </cell>
          <cell r="Y1318">
            <v>6.93</v>
          </cell>
          <cell r="Z1318">
            <v>28.76</v>
          </cell>
          <cell r="AA1318">
            <v>65353.69</v>
          </cell>
          <cell r="AB1318">
            <v>0.28999999999999998</v>
          </cell>
          <cell r="AC1318">
            <v>17.489999999999998</v>
          </cell>
          <cell r="AD1318">
            <v>81.12</v>
          </cell>
          <cell r="AE1318">
            <v>1039</v>
          </cell>
          <cell r="AF1318">
            <v>123</v>
          </cell>
          <cell r="AG1318">
            <v>0.82</v>
          </cell>
          <cell r="AH1318">
            <v>19</v>
          </cell>
          <cell r="AI1318">
            <v>34.64</v>
          </cell>
          <cell r="AJ1318">
            <v>12.84</v>
          </cell>
          <cell r="AK1318">
            <v>4.4800000000000004</v>
          </cell>
          <cell r="AL1318">
            <v>4872</v>
          </cell>
          <cell r="AM1318">
            <v>510.54</v>
          </cell>
          <cell r="AN1318">
            <v>2.75</v>
          </cell>
          <cell r="AO1318">
            <v>110</v>
          </cell>
        </row>
        <row r="1319">
          <cell r="A1319" t="str">
            <v>Santiago</v>
          </cell>
          <cell r="B1319" t="str">
            <v xml:space="preserve"> Santiago</v>
          </cell>
          <cell r="C1319">
            <v>347881770</v>
          </cell>
          <cell r="D1319">
            <v>9990</v>
          </cell>
          <cell r="E1319">
            <v>140</v>
          </cell>
          <cell r="F1319">
            <v>490</v>
          </cell>
          <cell r="G1319">
            <v>3</v>
          </cell>
          <cell r="H1319">
            <v>3</v>
          </cell>
          <cell r="I1319">
            <v>3</v>
          </cell>
          <cell r="J1319" t="str">
            <v>30/11/2022</v>
          </cell>
          <cell r="K1319">
            <v>402847</v>
          </cell>
          <cell r="L1319">
            <v>1868007.66</v>
          </cell>
          <cell r="M1319">
            <v>314094.71999999997</v>
          </cell>
          <cell r="N1319">
            <v>94</v>
          </cell>
          <cell r="O1319">
            <v>389.63</v>
          </cell>
          <cell r="P1319">
            <v>2.16</v>
          </cell>
          <cell r="Q1319">
            <v>77</v>
          </cell>
          <cell r="R1319">
            <v>11</v>
          </cell>
          <cell r="S1319">
            <v>384.8</v>
          </cell>
          <cell r="T1319">
            <v>7</v>
          </cell>
          <cell r="U1319">
            <v>1185.6400000000001</v>
          </cell>
          <cell r="V1319">
            <v>0</v>
          </cell>
          <cell r="W1319">
            <v>3.4886025335688422</v>
          </cell>
          <cell r="X1319">
            <v>1145.54</v>
          </cell>
          <cell r="Y1319">
            <v>5.23</v>
          </cell>
          <cell r="Z1319">
            <v>38.57</v>
          </cell>
          <cell r="AA1319">
            <v>209226.05</v>
          </cell>
          <cell r="AB1319">
            <v>2.4300000000000002</v>
          </cell>
          <cell r="AC1319">
            <v>9.48</v>
          </cell>
          <cell r="AD1319">
            <v>4.3099999999999996</v>
          </cell>
          <cell r="AE1319">
            <v>5799</v>
          </cell>
          <cell r="AF1319">
            <v>4045</v>
          </cell>
          <cell r="AG1319">
            <v>2.02</v>
          </cell>
          <cell r="AH1319">
            <v>59.57</v>
          </cell>
          <cell r="AI1319">
            <v>9.6300000000000008</v>
          </cell>
          <cell r="AJ1319">
            <v>10.62</v>
          </cell>
          <cell r="AK1319">
            <v>3.37</v>
          </cell>
          <cell r="AL1319">
            <v>14405</v>
          </cell>
          <cell r="AM1319">
            <v>589.23</v>
          </cell>
          <cell r="AN1319">
            <v>48.24</v>
          </cell>
          <cell r="AO1319">
            <v>85</v>
          </cell>
        </row>
        <row r="1320">
          <cell r="A1320" t="str">
            <v>Quilicura</v>
          </cell>
          <cell r="B1320" t="str">
            <v xml:space="preserve"> Quilicura</v>
          </cell>
          <cell r="C1320">
            <v>73000000</v>
          </cell>
          <cell r="D1320">
            <v>2096.3159999999998</v>
          </cell>
          <cell r="E1320">
            <v>80</v>
          </cell>
          <cell r="F1320">
            <v>95</v>
          </cell>
          <cell r="G1320">
            <v>4</v>
          </cell>
          <cell r="H1320">
            <v>3</v>
          </cell>
          <cell r="I1320">
            <v>1</v>
          </cell>
          <cell r="J1320" t="str">
            <v>30/11/2022</v>
          </cell>
          <cell r="K1320">
            <v>209676</v>
          </cell>
          <cell r="L1320">
            <v>844303.87</v>
          </cell>
          <cell r="M1320">
            <v>717587.71</v>
          </cell>
          <cell r="N1320">
            <v>65</v>
          </cell>
          <cell r="O1320">
            <v>489.88</v>
          </cell>
          <cell r="P1320">
            <v>1.24</v>
          </cell>
          <cell r="Q1320">
            <v>33</v>
          </cell>
          <cell r="R1320">
            <v>2</v>
          </cell>
          <cell r="S1320">
            <v>614.71</v>
          </cell>
          <cell r="T1320">
            <v>9</v>
          </cell>
          <cell r="U1320">
            <v>885.04</v>
          </cell>
          <cell r="V1320">
            <v>12.73</v>
          </cell>
          <cell r="W1320">
            <v>1.6805772039258704</v>
          </cell>
          <cell r="X1320">
            <v>761.99</v>
          </cell>
          <cell r="Y1320">
            <v>6.3</v>
          </cell>
          <cell r="Z1320">
            <v>32.17</v>
          </cell>
          <cell r="AA1320">
            <v>81559.75</v>
          </cell>
          <cell r="AB1320">
            <v>0.62</v>
          </cell>
          <cell r="AC1320">
            <v>7.25</v>
          </cell>
          <cell r="AD1320">
            <v>16.260000000000002</v>
          </cell>
          <cell r="AE1320">
            <v>2065</v>
          </cell>
          <cell r="AF1320">
            <v>283</v>
          </cell>
          <cell r="AG1320">
            <v>0.97</v>
          </cell>
          <cell r="AH1320">
            <v>50</v>
          </cell>
          <cell r="AI1320">
            <v>17.920000000000002</v>
          </cell>
          <cell r="AJ1320">
            <v>7.08</v>
          </cell>
          <cell r="AK1320">
            <v>1.71</v>
          </cell>
          <cell r="AL1320">
            <v>3467</v>
          </cell>
          <cell r="AM1320">
            <v>742.79</v>
          </cell>
          <cell r="AN1320">
            <v>12.57</v>
          </cell>
          <cell r="AO1320">
            <v>120</v>
          </cell>
        </row>
        <row r="1321">
          <cell r="A1321" t="str">
            <v>Santiago</v>
          </cell>
          <cell r="B1321" t="str">
            <v xml:space="preserve"> gaspar de la barrera</v>
          </cell>
          <cell r="C1321">
            <v>295995500</v>
          </cell>
          <cell r="D1321">
            <v>8500</v>
          </cell>
          <cell r="E1321">
            <v>476</v>
          </cell>
          <cell r="F1321">
            <v>476</v>
          </cell>
          <cell r="G1321">
            <v>4</v>
          </cell>
          <cell r="H1321">
            <v>2</v>
          </cell>
          <cell r="I1321">
            <v>5</v>
          </cell>
          <cell r="J1321" t="str">
            <v>30/11/2022</v>
          </cell>
          <cell r="K1321">
            <v>402847</v>
          </cell>
          <cell r="L1321">
            <v>1868007.66</v>
          </cell>
          <cell r="M1321">
            <v>314094.71999999997</v>
          </cell>
          <cell r="N1321">
            <v>94</v>
          </cell>
          <cell r="O1321">
            <v>389.63</v>
          </cell>
          <cell r="P1321">
            <v>2.16</v>
          </cell>
          <cell r="Q1321">
            <v>77</v>
          </cell>
          <cell r="R1321">
            <v>11</v>
          </cell>
          <cell r="S1321">
            <v>384.8</v>
          </cell>
          <cell r="T1321">
            <v>7</v>
          </cell>
          <cell r="U1321">
            <v>1185.6400000000001</v>
          </cell>
          <cell r="V1321">
            <v>0</v>
          </cell>
          <cell r="W1321">
            <v>3.4886025335688422</v>
          </cell>
          <cell r="X1321">
            <v>1145.54</v>
          </cell>
          <cell r="Y1321">
            <v>5.23</v>
          </cell>
          <cell r="Z1321">
            <v>38.57</v>
          </cell>
          <cell r="AA1321">
            <v>209226.05</v>
          </cell>
          <cell r="AB1321">
            <v>2.4300000000000002</v>
          </cell>
          <cell r="AC1321">
            <v>9.48</v>
          </cell>
          <cell r="AD1321">
            <v>4.3099999999999996</v>
          </cell>
          <cell r="AE1321">
            <v>5799</v>
          </cell>
          <cell r="AF1321">
            <v>4045</v>
          </cell>
          <cell r="AG1321">
            <v>2.02</v>
          </cell>
          <cell r="AH1321">
            <v>59.57</v>
          </cell>
          <cell r="AI1321">
            <v>9.6300000000000008</v>
          </cell>
          <cell r="AJ1321">
            <v>10.62</v>
          </cell>
          <cell r="AK1321">
            <v>3.37</v>
          </cell>
          <cell r="AL1321">
            <v>14405</v>
          </cell>
          <cell r="AM1321">
            <v>589.23</v>
          </cell>
          <cell r="AN1321">
            <v>48.24</v>
          </cell>
          <cell r="AO1321">
            <v>85</v>
          </cell>
        </row>
        <row r="1322">
          <cell r="A1322" t="str">
            <v>San Bernardo</v>
          </cell>
          <cell r="B1322" t="str">
            <v xml:space="preserve"> San Bernardo</v>
          </cell>
          <cell r="C1322">
            <v>110000000</v>
          </cell>
          <cell r="D1322">
            <v>3158.8319999999999</v>
          </cell>
          <cell r="E1322">
            <v>120</v>
          </cell>
          <cell r="F1322">
            <v>200</v>
          </cell>
          <cell r="G1322">
            <v>4</v>
          </cell>
          <cell r="H1322">
            <v>2</v>
          </cell>
          <cell r="I1322">
            <v>2</v>
          </cell>
          <cell r="J1322" t="str">
            <v>30/11/2022</v>
          </cell>
          <cell r="K1322">
            <v>295550</v>
          </cell>
          <cell r="L1322">
            <v>1202249.04</v>
          </cell>
          <cell r="M1322">
            <v>888070.94</v>
          </cell>
          <cell r="N1322">
            <v>136</v>
          </cell>
          <cell r="O1322">
            <v>435.51</v>
          </cell>
          <cell r="P1322">
            <v>1.1200000000000001</v>
          </cell>
          <cell r="Q1322">
            <v>72</v>
          </cell>
          <cell r="R1322">
            <v>6</v>
          </cell>
          <cell r="S1322">
            <v>532.71</v>
          </cell>
          <cell r="T1322">
            <v>16</v>
          </cell>
          <cell r="U1322">
            <v>1086.2</v>
          </cell>
          <cell r="V1322">
            <v>87.58</v>
          </cell>
          <cell r="W1322">
            <v>1.7781383098564814</v>
          </cell>
          <cell r="X1322">
            <v>645.42999999999995</v>
          </cell>
          <cell r="Y1322">
            <v>14.56</v>
          </cell>
          <cell r="Z1322">
            <v>31.39</v>
          </cell>
          <cell r="AA1322">
            <v>160655.12999999998</v>
          </cell>
          <cell r="AB1322">
            <v>0.4</v>
          </cell>
          <cell r="AC1322">
            <v>12.73</v>
          </cell>
          <cell r="AD1322">
            <v>38.26</v>
          </cell>
          <cell r="AE1322">
            <v>3184</v>
          </cell>
          <cell r="AF1322">
            <v>603</v>
          </cell>
          <cell r="AG1322">
            <v>1.1499999999999999</v>
          </cell>
          <cell r="AH1322">
            <v>46.15</v>
          </cell>
          <cell r="AI1322">
            <v>26.07</v>
          </cell>
          <cell r="AJ1322">
            <v>9.44</v>
          </cell>
          <cell r="AK1322">
            <v>2.14</v>
          </cell>
          <cell r="AL1322">
            <v>6355</v>
          </cell>
          <cell r="AM1322">
            <v>611.07000000000005</v>
          </cell>
          <cell r="AN1322">
            <v>10.7</v>
          </cell>
          <cell r="AO1322">
            <v>120</v>
          </cell>
        </row>
        <row r="1323">
          <cell r="A1323" t="str">
            <v>Cerro Navia</v>
          </cell>
          <cell r="B1323" t="str">
            <v xml:space="preserve"> honradez</v>
          </cell>
          <cell r="C1323">
            <v>140371513</v>
          </cell>
          <cell r="D1323">
            <v>4031</v>
          </cell>
          <cell r="E1323">
            <v>168</v>
          </cell>
          <cell r="F1323">
            <v>120</v>
          </cell>
          <cell r="G1323">
            <v>7</v>
          </cell>
          <cell r="H1323">
            <v>4</v>
          </cell>
          <cell r="I1323">
            <v>2</v>
          </cell>
          <cell r="J1323" t="str">
            <v>30/11/2022</v>
          </cell>
          <cell r="K1323">
            <v>132401</v>
          </cell>
          <cell r="L1323">
            <v>786372.48</v>
          </cell>
          <cell r="M1323">
            <v>291964.59000000003</v>
          </cell>
          <cell r="N1323">
            <v>63</v>
          </cell>
          <cell r="O1323">
            <v>278.31</v>
          </cell>
          <cell r="P1323">
            <v>0.93</v>
          </cell>
          <cell r="Q1323">
            <v>34</v>
          </cell>
          <cell r="R1323">
            <v>0</v>
          </cell>
          <cell r="S1323">
            <v>362.07</v>
          </cell>
          <cell r="T1323">
            <v>8</v>
          </cell>
          <cell r="U1323">
            <v>753.93</v>
          </cell>
          <cell r="V1323">
            <v>25.29</v>
          </cell>
          <cell r="W1323">
            <v>2.1345046435203114</v>
          </cell>
          <cell r="X1323">
            <v>767.61</v>
          </cell>
          <cell r="Y1323">
            <v>6.93</v>
          </cell>
          <cell r="Z1323">
            <v>28.76</v>
          </cell>
          <cell r="AA1323">
            <v>65353.69</v>
          </cell>
          <cell r="AB1323">
            <v>0.28999999999999998</v>
          </cell>
          <cell r="AC1323">
            <v>17.489999999999998</v>
          </cell>
          <cell r="AD1323">
            <v>81.12</v>
          </cell>
          <cell r="AE1323">
            <v>1039</v>
          </cell>
          <cell r="AF1323">
            <v>123</v>
          </cell>
          <cell r="AG1323">
            <v>0.82</v>
          </cell>
          <cell r="AH1323">
            <v>19</v>
          </cell>
          <cell r="AI1323">
            <v>34.64</v>
          </cell>
          <cell r="AJ1323">
            <v>12.84</v>
          </cell>
          <cell r="AK1323">
            <v>4.4800000000000004</v>
          </cell>
          <cell r="AL1323">
            <v>4872</v>
          </cell>
          <cell r="AM1323">
            <v>510.54</v>
          </cell>
          <cell r="AN1323">
            <v>2.75</v>
          </cell>
          <cell r="AO1323">
            <v>110</v>
          </cell>
        </row>
        <row r="1324">
          <cell r="A1324" t="str">
            <v>Quinta Normal</v>
          </cell>
          <cell r="B1324" t="str">
            <v xml:space="preserve"> Carrascal/Lo Espinoza</v>
          </cell>
          <cell r="C1324">
            <v>475000000</v>
          </cell>
          <cell r="D1324">
            <v>13640.41</v>
          </cell>
          <cell r="E1324">
            <v>381</v>
          </cell>
          <cell r="F1324">
            <v>1632</v>
          </cell>
          <cell r="G1324">
            <v>5</v>
          </cell>
          <cell r="H1324">
            <v>2</v>
          </cell>
          <cell r="I1324">
            <v>1</v>
          </cell>
          <cell r="J1324" t="str">
            <v>30/11/2022</v>
          </cell>
          <cell r="K1324">
            <v>109784</v>
          </cell>
          <cell r="L1324">
            <v>398697.29</v>
          </cell>
          <cell r="M1324">
            <v>139118.69</v>
          </cell>
          <cell r="N1324">
            <v>68</v>
          </cell>
          <cell r="O1324">
            <v>323.08999999999997</v>
          </cell>
          <cell r="P1324">
            <v>1.52</v>
          </cell>
          <cell r="Q1324">
            <v>39</v>
          </cell>
          <cell r="R1324">
            <v>0</v>
          </cell>
          <cell r="S1324">
            <v>415.54</v>
          </cell>
          <cell r="T1324">
            <v>8</v>
          </cell>
          <cell r="U1324">
            <v>799.68</v>
          </cell>
          <cell r="V1324">
            <v>103.49</v>
          </cell>
          <cell r="W1324">
            <v>1.4540240178461712</v>
          </cell>
          <cell r="X1324">
            <v>915.73</v>
          </cell>
          <cell r="Y1324">
            <v>8.27</v>
          </cell>
          <cell r="Z1324">
            <v>13.4</v>
          </cell>
          <cell r="AA1324">
            <v>60608</v>
          </cell>
          <cell r="AB1324">
            <v>0</v>
          </cell>
          <cell r="AC1324">
            <v>14.7</v>
          </cell>
          <cell r="AD1324">
            <v>28.55</v>
          </cell>
          <cell r="AE1324">
            <v>1818</v>
          </cell>
          <cell r="AF1324">
            <v>252</v>
          </cell>
          <cell r="AG1324">
            <v>1.59</v>
          </cell>
          <cell r="AH1324">
            <v>15.63</v>
          </cell>
          <cell r="AI1324">
            <v>23.48</v>
          </cell>
          <cell r="AJ1324">
            <v>9.07</v>
          </cell>
          <cell r="AK1324">
            <v>3.63</v>
          </cell>
          <cell r="AL1324">
            <v>3376</v>
          </cell>
          <cell r="AM1324">
            <v>657.24</v>
          </cell>
          <cell r="AN1324">
            <v>10.29</v>
          </cell>
          <cell r="AO1324">
            <v>85</v>
          </cell>
        </row>
        <row r="1325">
          <cell r="A1325" t="str">
            <v>La Florida</v>
          </cell>
          <cell r="B1325" t="str">
            <v xml:space="preserve"> San pablo</v>
          </cell>
          <cell r="C1325">
            <v>350000000</v>
          </cell>
          <cell r="D1325">
            <v>10050.828</v>
          </cell>
          <cell r="E1325">
            <v>288</v>
          </cell>
          <cell r="F1325">
            <v>910</v>
          </cell>
          <cell r="G1325">
            <v>9</v>
          </cell>
          <cell r="H1325">
            <v>6</v>
          </cell>
          <cell r="I1325">
            <v>7</v>
          </cell>
          <cell r="J1325" t="str">
            <v>30/11/2022</v>
          </cell>
          <cell r="K1325">
            <v>366376</v>
          </cell>
          <cell r="L1325">
            <v>1375949.93</v>
          </cell>
          <cell r="M1325">
            <v>1159154.1100000001</v>
          </cell>
          <cell r="N1325">
            <v>182</v>
          </cell>
          <cell r="O1325">
            <v>427.54</v>
          </cell>
          <cell r="P1325">
            <v>1.32</v>
          </cell>
          <cell r="Q1325">
            <v>107</v>
          </cell>
          <cell r="R1325">
            <v>13</v>
          </cell>
          <cell r="S1325">
            <v>556.75</v>
          </cell>
          <cell r="T1325">
            <v>19</v>
          </cell>
          <cell r="U1325">
            <v>1171.98</v>
          </cell>
          <cell r="V1325">
            <v>54.97</v>
          </cell>
          <cell r="W1325">
            <v>2.0681218214481398</v>
          </cell>
          <cell r="X1325">
            <v>1012.89</v>
          </cell>
          <cell r="Y1325">
            <v>5.3</v>
          </cell>
          <cell r="Z1325">
            <v>52.79</v>
          </cell>
          <cell r="AA1325">
            <v>180044.42</v>
          </cell>
          <cell r="AB1325">
            <v>1.3</v>
          </cell>
          <cell r="AC1325">
            <v>7.5</v>
          </cell>
          <cell r="AD1325">
            <v>42.24</v>
          </cell>
          <cell r="AE1325">
            <v>2814</v>
          </cell>
          <cell r="AF1325">
            <v>736</v>
          </cell>
          <cell r="AG1325">
            <v>0.89</v>
          </cell>
          <cell r="AH1325">
            <v>57.58</v>
          </cell>
          <cell r="AI1325">
            <v>18.989999999999998</v>
          </cell>
          <cell r="AJ1325">
            <v>5.59</v>
          </cell>
          <cell r="AK1325">
            <v>2.12</v>
          </cell>
          <cell r="AL1325">
            <v>6098</v>
          </cell>
          <cell r="AM1325">
            <v>810.97</v>
          </cell>
          <cell r="AN1325">
            <v>15.28</v>
          </cell>
          <cell r="AO1325">
            <v>90</v>
          </cell>
        </row>
        <row r="1326">
          <cell r="A1326" t="str">
            <v>Providencia</v>
          </cell>
          <cell r="B1326" t="str">
            <v xml:space="preserve"> José Manuel Infante / Metro Salvador</v>
          </cell>
          <cell r="C1326">
            <v>480557400</v>
          </cell>
          <cell r="D1326">
            <v>13800</v>
          </cell>
          <cell r="E1326">
            <v>228</v>
          </cell>
          <cell r="F1326">
            <v>204</v>
          </cell>
          <cell r="G1326">
            <v>10</v>
          </cell>
          <cell r="H1326">
            <v>6</v>
          </cell>
          <cell r="I1326">
            <v>2</v>
          </cell>
          <cell r="J1326" t="str">
            <v>30/11/2022</v>
          </cell>
          <cell r="K1326">
            <v>141986</v>
          </cell>
          <cell r="L1326">
            <v>2121068.62</v>
          </cell>
          <cell r="M1326">
            <v>262959.53000000003</v>
          </cell>
          <cell r="N1326">
            <v>15</v>
          </cell>
          <cell r="O1326">
            <v>808.55</v>
          </cell>
          <cell r="P1326">
            <v>1.45</v>
          </cell>
          <cell r="Q1326">
            <v>18</v>
          </cell>
          <cell r="R1326">
            <v>23</v>
          </cell>
          <cell r="S1326">
            <v>690.76</v>
          </cell>
          <cell r="T1326">
            <v>6</v>
          </cell>
          <cell r="U1326">
            <v>1084.74</v>
          </cell>
          <cell r="V1326">
            <v>0</v>
          </cell>
          <cell r="W1326">
            <v>4.4714613012020283</v>
          </cell>
          <cell r="X1326">
            <v>1694.2</v>
          </cell>
          <cell r="Y1326">
            <v>3.07</v>
          </cell>
          <cell r="Z1326">
            <v>65.53</v>
          </cell>
          <cell r="AA1326">
            <v>85165.3</v>
          </cell>
          <cell r="AB1326">
            <v>8.2100000000000009</v>
          </cell>
          <cell r="AC1326">
            <v>1.27</v>
          </cell>
          <cell r="AD1326">
            <v>2.15</v>
          </cell>
          <cell r="AE1326">
            <v>1418</v>
          </cell>
          <cell r="AF1326">
            <v>954</v>
          </cell>
          <cell r="AG1326">
            <v>1.54</v>
          </cell>
          <cell r="AH1326">
            <v>18.75</v>
          </cell>
          <cell r="AI1326">
            <v>3.38</v>
          </cell>
          <cell r="AJ1326">
            <v>2.23</v>
          </cell>
          <cell r="AK1326">
            <v>1.34</v>
          </cell>
          <cell r="AL1326">
            <v>2344</v>
          </cell>
          <cell r="AM1326">
            <v>738.17</v>
          </cell>
          <cell r="AN1326">
            <v>37.159999999999997</v>
          </cell>
          <cell r="AO1326">
            <v>65</v>
          </cell>
        </row>
        <row r="1327">
          <cell r="A1327" t="str">
            <v>Lo Barnechea</v>
          </cell>
          <cell r="B1327" t="str">
            <v xml:space="preserve"> Huinganal</v>
          </cell>
          <cell r="C1327">
            <v>62681400</v>
          </cell>
          <cell r="D1327">
            <v>1800</v>
          </cell>
          <cell r="E1327">
            <v>139</v>
          </cell>
          <cell r="F1327">
            <v>342</v>
          </cell>
          <cell r="G1327">
            <v>4</v>
          </cell>
          <cell r="H1327">
            <v>4</v>
          </cell>
          <cell r="I1327">
            <v>3</v>
          </cell>
          <cell r="J1327" t="str">
            <v>30/11/2022</v>
          </cell>
          <cell r="K1327">
            <v>103092</v>
          </cell>
          <cell r="L1327">
            <v>1567804.34</v>
          </cell>
          <cell r="M1327">
            <v>626845.31999999995</v>
          </cell>
          <cell r="N1327">
            <v>15</v>
          </cell>
          <cell r="O1327">
            <v>2614.17</v>
          </cell>
          <cell r="P1327">
            <v>0.25</v>
          </cell>
          <cell r="Q1327">
            <v>9</v>
          </cell>
          <cell r="R1327">
            <v>17</v>
          </cell>
          <cell r="S1327">
            <v>3190.98</v>
          </cell>
          <cell r="T1327">
            <v>4</v>
          </cell>
          <cell r="U1327">
            <v>2888.76</v>
          </cell>
          <cell r="V1327">
            <v>96.39</v>
          </cell>
          <cell r="W1327">
            <v>1.9633318912823834</v>
          </cell>
          <cell r="X1327">
            <v>1582.54</v>
          </cell>
          <cell r="Y1327">
            <v>3.04</v>
          </cell>
          <cell r="Z1327">
            <v>49.9</v>
          </cell>
          <cell r="AA1327">
            <v>57968.619999999995</v>
          </cell>
          <cell r="AB1327">
            <v>1.26</v>
          </cell>
          <cell r="AC1327">
            <v>6.01</v>
          </cell>
          <cell r="AD1327">
            <v>2</v>
          </cell>
          <cell r="AE1327">
            <v>147</v>
          </cell>
          <cell r="AF1327">
            <v>32</v>
          </cell>
          <cell r="AG1327">
            <v>0.15</v>
          </cell>
          <cell r="AH1327">
            <v>16.670000000000002</v>
          </cell>
          <cell r="AI1327">
            <v>17.18</v>
          </cell>
          <cell r="AJ1327">
            <v>3.39</v>
          </cell>
          <cell r="AK1327">
            <v>1.35</v>
          </cell>
          <cell r="AL1327">
            <v>1127</v>
          </cell>
          <cell r="AM1327">
            <v>732.13</v>
          </cell>
          <cell r="AN1327">
            <v>1.06</v>
          </cell>
          <cell r="AO1327">
            <v>90</v>
          </cell>
        </row>
        <row r="1328">
          <cell r="A1328" t="str">
            <v>Renca</v>
          </cell>
          <cell r="B1328" t="str">
            <v xml:space="preserve"> Avda Esmeralda</v>
          </cell>
          <cell r="C1328">
            <v>66000000</v>
          </cell>
          <cell r="D1328">
            <v>1895.299</v>
          </cell>
          <cell r="E1328">
            <v>67</v>
          </cell>
          <cell r="F1328">
            <v>100</v>
          </cell>
          <cell r="G1328">
            <v>3</v>
          </cell>
          <cell r="H1328">
            <v>1</v>
          </cell>
          <cell r="I1328">
            <v>1</v>
          </cell>
          <cell r="J1328" t="str">
            <v>30/11/2022</v>
          </cell>
          <cell r="K1328">
            <v>146987</v>
          </cell>
          <cell r="L1328">
            <v>672938.41</v>
          </cell>
          <cell r="M1328">
            <v>365623.58</v>
          </cell>
          <cell r="N1328">
            <v>79</v>
          </cell>
          <cell r="O1328">
            <v>343.97</v>
          </cell>
          <cell r="P1328">
            <v>1.1399999999999999</v>
          </cell>
          <cell r="Q1328">
            <v>38</v>
          </cell>
          <cell r="R1328">
            <v>0</v>
          </cell>
          <cell r="S1328">
            <v>472.9</v>
          </cell>
          <cell r="T1328">
            <v>6</v>
          </cell>
          <cell r="U1328">
            <v>1087.51</v>
          </cell>
          <cell r="V1328">
            <v>26</v>
          </cell>
          <cell r="W1328">
            <v>1.5962570233900477</v>
          </cell>
          <cell r="X1328">
            <v>778.32</v>
          </cell>
          <cell r="Y1328">
            <v>9.4600000000000009</v>
          </cell>
          <cell r="Z1328">
            <v>27.91</v>
          </cell>
          <cell r="AA1328">
            <v>76224.5</v>
          </cell>
          <cell r="AB1328">
            <v>0.17</v>
          </cell>
          <cell r="AC1328">
            <v>13.88</v>
          </cell>
          <cell r="AD1328">
            <v>24.87</v>
          </cell>
          <cell r="AE1328">
            <v>1498</v>
          </cell>
          <cell r="AF1328">
            <v>168</v>
          </cell>
          <cell r="AG1328">
            <v>1.05</v>
          </cell>
          <cell r="AH1328">
            <v>19.440000000000001</v>
          </cell>
          <cell r="AI1328">
            <v>24.52</v>
          </cell>
          <cell r="AJ1328">
            <v>10.57</v>
          </cell>
          <cell r="AK1328">
            <v>2.84</v>
          </cell>
          <cell r="AL1328">
            <v>3787</v>
          </cell>
          <cell r="AM1328">
            <v>588.6</v>
          </cell>
          <cell r="AN1328">
            <v>9.48</v>
          </cell>
          <cell r="AO1328">
            <v>110</v>
          </cell>
        </row>
        <row r="1329">
          <cell r="A1329" t="str">
            <v>Colina</v>
          </cell>
          <cell r="B1329" t="str">
            <v xml:space="preserve"> El potrerillo  AG/Los Nogales</v>
          </cell>
          <cell r="C1329">
            <v>170632700</v>
          </cell>
          <cell r="D1329">
            <v>4900</v>
          </cell>
          <cell r="E1329">
            <v>90</v>
          </cell>
          <cell r="F1329">
            <v>120</v>
          </cell>
          <cell r="G1329">
            <v>4</v>
          </cell>
          <cell r="H1329">
            <v>3</v>
          </cell>
          <cell r="I1329">
            <v>0</v>
          </cell>
          <cell r="J1329" t="str">
            <v>30/11/2022</v>
          </cell>
          <cell r="K1329">
            <v>117839</v>
          </cell>
          <cell r="L1329">
            <v>1115239.6200000001</v>
          </cell>
          <cell r="M1329">
            <v>734015.35</v>
          </cell>
          <cell r="N1329">
            <v>57</v>
          </cell>
          <cell r="O1329">
            <v>487.23</v>
          </cell>
          <cell r="P1329">
            <v>0.96</v>
          </cell>
          <cell r="Q1329">
            <v>30</v>
          </cell>
          <cell r="R1329">
            <v>10</v>
          </cell>
          <cell r="S1329">
            <v>632.22</v>
          </cell>
          <cell r="T1329">
            <v>7</v>
          </cell>
          <cell r="U1329">
            <v>1011.29</v>
          </cell>
          <cell r="V1329">
            <v>45.41</v>
          </cell>
          <cell r="W1329">
            <v>1.4295011588942701</v>
          </cell>
          <cell r="X1329">
            <v>1149.29</v>
          </cell>
          <cell r="Y1329">
            <v>14.4</v>
          </cell>
          <cell r="Z1329">
            <v>37.659999999999997</v>
          </cell>
          <cell r="AA1329">
            <v>74060.31</v>
          </cell>
          <cell r="AB1329">
            <v>1.78</v>
          </cell>
          <cell r="AC1329">
            <v>12.23</v>
          </cell>
          <cell r="AD1329">
            <v>10.3</v>
          </cell>
          <cell r="AE1329">
            <v>756</v>
          </cell>
          <cell r="AF1329">
            <v>160</v>
          </cell>
          <cell r="AG1329">
            <v>0.53</v>
          </cell>
          <cell r="AH1329">
            <v>35.71</v>
          </cell>
          <cell r="AI1329">
            <v>25.46</v>
          </cell>
          <cell r="AJ1329">
            <v>8.3000000000000007</v>
          </cell>
          <cell r="AK1329">
            <v>1.34</v>
          </cell>
          <cell r="AL1329">
            <v>1830</v>
          </cell>
          <cell r="AM1329">
            <v>714.93</v>
          </cell>
          <cell r="AN1329">
            <v>9.42</v>
          </cell>
          <cell r="AO1329">
            <v>90</v>
          </cell>
        </row>
        <row r="1330">
          <cell r="A1330" t="str">
            <v>La Reina</v>
          </cell>
          <cell r="B1330" t="str">
            <v xml:space="preserve"> La Reina</v>
          </cell>
          <cell r="C1330">
            <v>236761577</v>
          </cell>
          <cell r="D1330">
            <v>6799</v>
          </cell>
          <cell r="E1330">
            <v>91</v>
          </cell>
          <cell r="F1330">
            <v>117</v>
          </cell>
          <cell r="G1330">
            <v>3</v>
          </cell>
          <cell r="H1330">
            <v>2</v>
          </cell>
          <cell r="I1330">
            <v>1</v>
          </cell>
          <cell r="J1330" t="str">
            <v>30/11/2022</v>
          </cell>
          <cell r="K1330">
            <v>92678</v>
          </cell>
          <cell r="L1330">
            <v>1296980.73</v>
          </cell>
          <cell r="M1330">
            <v>190795.89</v>
          </cell>
          <cell r="N1330">
            <v>28</v>
          </cell>
          <cell r="O1330">
            <v>636.16</v>
          </cell>
          <cell r="P1330">
            <v>0.82</v>
          </cell>
          <cell r="Q1330">
            <v>15</v>
          </cell>
          <cell r="R1330">
            <v>17</v>
          </cell>
          <cell r="S1330">
            <v>783.55</v>
          </cell>
          <cell r="T1330">
            <v>4</v>
          </cell>
          <cell r="U1330">
            <v>1244.3399999999999</v>
          </cell>
          <cell r="V1330">
            <v>0</v>
          </cell>
          <cell r="W1330">
            <v>1.7040330196173972</v>
          </cell>
          <cell r="X1330">
            <v>1393.46</v>
          </cell>
          <cell r="Y1330">
            <v>3.3</v>
          </cell>
          <cell r="Z1330">
            <v>33.53</v>
          </cell>
          <cell r="AA1330">
            <v>46581.770000000004</v>
          </cell>
          <cell r="AB1330">
            <v>3.88</v>
          </cell>
          <cell r="AC1330">
            <v>4.92</v>
          </cell>
          <cell r="AD1330">
            <v>6.16</v>
          </cell>
          <cell r="AE1330">
            <v>379</v>
          </cell>
          <cell r="AF1330">
            <v>103</v>
          </cell>
          <cell r="AG1330">
            <v>0.49</v>
          </cell>
          <cell r="AH1330">
            <v>26.67</v>
          </cell>
          <cell r="AI1330">
            <v>6.94</v>
          </cell>
          <cell r="AJ1330">
            <v>3.21</v>
          </cell>
          <cell r="AK1330">
            <v>1.23</v>
          </cell>
          <cell r="AL1330">
            <v>1106</v>
          </cell>
          <cell r="AM1330">
            <v>810.3</v>
          </cell>
          <cell r="AN1330">
            <v>17.28</v>
          </cell>
          <cell r="AO1330">
            <v>90</v>
          </cell>
        </row>
        <row r="1331">
          <cell r="A1331" t="str">
            <v>Quilicura</v>
          </cell>
          <cell r="B1331" t="str">
            <v xml:space="preserve"> Avenida Lo Cruzat</v>
          </cell>
          <cell r="C1331">
            <v>122000000</v>
          </cell>
          <cell r="D1331">
            <v>3503.4319999999998</v>
          </cell>
          <cell r="E1331">
            <v>77</v>
          </cell>
          <cell r="F1331">
            <v>114</v>
          </cell>
          <cell r="G1331">
            <v>3</v>
          </cell>
          <cell r="H1331">
            <v>3</v>
          </cell>
          <cell r="I1331">
            <v>1</v>
          </cell>
          <cell r="J1331" t="str">
            <v>30/11/2022</v>
          </cell>
          <cell r="K1331">
            <v>209676</v>
          </cell>
          <cell r="L1331">
            <v>844303.87</v>
          </cell>
          <cell r="M1331">
            <v>717587.71</v>
          </cell>
          <cell r="N1331">
            <v>65</v>
          </cell>
          <cell r="O1331">
            <v>489.88</v>
          </cell>
          <cell r="P1331">
            <v>1.24</v>
          </cell>
          <cell r="Q1331">
            <v>33</v>
          </cell>
          <cell r="R1331">
            <v>2</v>
          </cell>
          <cell r="S1331">
            <v>614.71</v>
          </cell>
          <cell r="T1331">
            <v>9</v>
          </cell>
          <cell r="U1331">
            <v>885.04</v>
          </cell>
          <cell r="V1331">
            <v>12.73</v>
          </cell>
          <cell r="W1331">
            <v>1.6805772039258704</v>
          </cell>
          <cell r="X1331">
            <v>761.99</v>
          </cell>
          <cell r="Y1331">
            <v>6.3</v>
          </cell>
          <cell r="Z1331">
            <v>32.17</v>
          </cell>
          <cell r="AA1331">
            <v>81559.75</v>
          </cell>
          <cell r="AB1331">
            <v>0.62</v>
          </cell>
          <cell r="AC1331">
            <v>7.25</v>
          </cell>
          <cell r="AD1331">
            <v>16.260000000000002</v>
          </cell>
          <cell r="AE1331">
            <v>2065</v>
          </cell>
          <cell r="AF1331">
            <v>283</v>
          </cell>
          <cell r="AG1331">
            <v>0.97</v>
          </cell>
          <cell r="AH1331">
            <v>50</v>
          </cell>
          <cell r="AI1331">
            <v>17.920000000000002</v>
          </cell>
          <cell r="AJ1331">
            <v>7.08</v>
          </cell>
          <cell r="AK1331">
            <v>1.71</v>
          </cell>
          <cell r="AL1331">
            <v>3467</v>
          </cell>
          <cell r="AM1331">
            <v>742.79</v>
          </cell>
          <cell r="AN1331">
            <v>12.57</v>
          </cell>
          <cell r="AO1331">
            <v>120</v>
          </cell>
        </row>
        <row r="1332">
          <cell r="A1332" t="str">
            <v>La Florida</v>
          </cell>
          <cell r="B1332" t="str">
            <v xml:space="preserve"> Vicuña Mackenna con Perpetua Freire</v>
          </cell>
          <cell r="C1332">
            <v>260000000</v>
          </cell>
          <cell r="D1332">
            <v>7466.33</v>
          </cell>
          <cell r="E1332">
            <v>120</v>
          </cell>
          <cell r="F1332">
            <v>427</v>
          </cell>
          <cell r="G1332">
            <v>3</v>
          </cell>
          <cell r="H1332">
            <v>2</v>
          </cell>
          <cell r="I1332">
            <v>5</v>
          </cell>
          <cell r="J1332" t="str">
            <v>30/11/2022</v>
          </cell>
          <cell r="K1332">
            <v>366376</v>
          </cell>
          <cell r="L1332">
            <v>1375949.93</v>
          </cell>
          <cell r="M1332">
            <v>1159154.1100000001</v>
          </cell>
          <cell r="N1332">
            <v>182</v>
          </cell>
          <cell r="O1332">
            <v>427.54</v>
          </cell>
          <cell r="P1332">
            <v>1.32</v>
          </cell>
          <cell r="Q1332">
            <v>107</v>
          </cell>
          <cell r="R1332">
            <v>13</v>
          </cell>
          <cell r="S1332">
            <v>556.75</v>
          </cell>
          <cell r="T1332">
            <v>19</v>
          </cell>
          <cell r="U1332">
            <v>1171.98</v>
          </cell>
          <cell r="V1332">
            <v>54.97</v>
          </cell>
          <cell r="W1332">
            <v>2.0681218214481398</v>
          </cell>
          <cell r="X1332">
            <v>1012.89</v>
          </cell>
          <cell r="Y1332">
            <v>5.3</v>
          </cell>
          <cell r="Z1332">
            <v>52.79</v>
          </cell>
          <cell r="AA1332">
            <v>180044.42</v>
          </cell>
          <cell r="AB1332">
            <v>1.3</v>
          </cell>
          <cell r="AC1332">
            <v>7.5</v>
          </cell>
          <cell r="AD1332">
            <v>42.24</v>
          </cell>
          <cell r="AE1332">
            <v>2814</v>
          </cell>
          <cell r="AF1332">
            <v>736</v>
          </cell>
          <cell r="AG1332">
            <v>0.89</v>
          </cell>
          <cell r="AH1332">
            <v>57.58</v>
          </cell>
          <cell r="AI1332">
            <v>18.989999999999998</v>
          </cell>
          <cell r="AJ1332">
            <v>5.59</v>
          </cell>
          <cell r="AK1332">
            <v>2.12</v>
          </cell>
          <cell r="AL1332">
            <v>6098</v>
          </cell>
          <cell r="AM1332">
            <v>810.97</v>
          </cell>
          <cell r="AN1332">
            <v>15.28</v>
          </cell>
          <cell r="AO1332">
            <v>90</v>
          </cell>
        </row>
        <row r="1333">
          <cell r="A1333" t="str">
            <v>San Bernardo</v>
          </cell>
          <cell r="B1333" t="str">
            <v xml:space="preserve"> Avenida Colon/Padre Hurtado</v>
          </cell>
          <cell r="C1333">
            <v>334300800</v>
          </cell>
          <cell r="D1333">
            <v>9600</v>
          </cell>
          <cell r="E1333">
            <v>144</v>
          </cell>
          <cell r="F1333">
            <v>400</v>
          </cell>
          <cell r="G1333">
            <v>3</v>
          </cell>
          <cell r="H1333">
            <v>2</v>
          </cell>
          <cell r="I1333">
            <v>0</v>
          </cell>
          <cell r="J1333" t="str">
            <v>30/11/2022</v>
          </cell>
          <cell r="K1333">
            <v>295550</v>
          </cell>
          <cell r="L1333">
            <v>1202249.04</v>
          </cell>
          <cell r="M1333">
            <v>888070.94</v>
          </cell>
          <cell r="N1333">
            <v>136</v>
          </cell>
          <cell r="O1333">
            <v>435.51</v>
          </cell>
          <cell r="P1333">
            <v>1.1200000000000001</v>
          </cell>
          <cell r="Q1333">
            <v>72</v>
          </cell>
          <cell r="R1333">
            <v>6</v>
          </cell>
          <cell r="S1333">
            <v>532.71</v>
          </cell>
          <cell r="T1333">
            <v>16</v>
          </cell>
          <cell r="U1333">
            <v>1086.2</v>
          </cell>
          <cell r="V1333">
            <v>87.58</v>
          </cell>
          <cell r="W1333">
            <v>1.7781383098564814</v>
          </cell>
          <cell r="X1333">
            <v>645.42999999999995</v>
          </cell>
          <cell r="Y1333">
            <v>14.56</v>
          </cell>
          <cell r="Z1333">
            <v>31.39</v>
          </cell>
          <cell r="AA1333">
            <v>160655.12999999998</v>
          </cell>
          <cell r="AB1333">
            <v>0.4</v>
          </cell>
          <cell r="AC1333">
            <v>12.73</v>
          </cell>
          <cell r="AD1333">
            <v>38.26</v>
          </cell>
          <cell r="AE1333">
            <v>3184</v>
          </cell>
          <cell r="AF1333">
            <v>603</v>
          </cell>
          <cell r="AG1333">
            <v>1.1499999999999999</v>
          </cell>
          <cell r="AH1333">
            <v>46.15</v>
          </cell>
          <cell r="AI1333">
            <v>26.07</v>
          </cell>
          <cell r="AJ1333">
            <v>9.44</v>
          </cell>
          <cell r="AK1333">
            <v>2.14</v>
          </cell>
          <cell r="AL1333">
            <v>6355</v>
          </cell>
          <cell r="AM1333">
            <v>611.07000000000005</v>
          </cell>
          <cell r="AN1333">
            <v>10.7</v>
          </cell>
          <cell r="AO1333">
            <v>120</v>
          </cell>
        </row>
        <row r="1334">
          <cell r="A1334" t="str">
            <v>Vitacura</v>
          </cell>
          <cell r="B1334" t="str">
            <v xml:space="preserve"> copahue</v>
          </cell>
          <cell r="C1334">
            <v>696460000</v>
          </cell>
          <cell r="D1334">
            <v>20000</v>
          </cell>
          <cell r="E1334">
            <v>100</v>
          </cell>
          <cell r="F1334">
            <v>534</v>
          </cell>
          <cell r="G1334">
            <v>3</v>
          </cell>
          <cell r="H1334">
            <v>2</v>
          </cell>
          <cell r="I1334">
            <v>2</v>
          </cell>
          <cell r="J1334" t="str">
            <v>30/11/2022</v>
          </cell>
          <cell r="K1334">
            <v>85300</v>
          </cell>
          <cell r="L1334">
            <v>1592903.19</v>
          </cell>
          <cell r="M1334">
            <v>257987</v>
          </cell>
          <cell r="N1334">
            <v>4</v>
          </cell>
          <cell r="O1334">
            <v>1583.42</v>
          </cell>
          <cell r="P1334">
            <v>0.28999999999999998</v>
          </cell>
          <cell r="Q1334">
            <v>3</v>
          </cell>
          <cell r="R1334">
            <v>15</v>
          </cell>
          <cell r="S1334">
            <v>1633.06</v>
          </cell>
          <cell r="T1334">
            <v>1</v>
          </cell>
          <cell r="U1334">
            <v>2461.6</v>
          </cell>
          <cell r="V1334">
            <v>0</v>
          </cell>
          <cell r="W1334">
            <v>1.9905213719847887</v>
          </cell>
          <cell r="X1334">
            <v>1717.42</v>
          </cell>
          <cell r="Y1334">
            <v>2.5099999999999998</v>
          </cell>
          <cell r="Z1334">
            <v>35.18</v>
          </cell>
          <cell r="AA1334">
            <v>42926.63</v>
          </cell>
          <cell r="AB1334">
            <v>5.72</v>
          </cell>
          <cell r="AC1334">
            <v>0.79</v>
          </cell>
          <cell r="AD1334">
            <v>1.95</v>
          </cell>
          <cell r="AE1334">
            <v>559</v>
          </cell>
          <cell r="AF1334">
            <v>112</v>
          </cell>
          <cell r="AG1334">
            <v>0.71</v>
          </cell>
          <cell r="AH1334">
            <v>0</v>
          </cell>
          <cell r="AI1334">
            <v>3.48</v>
          </cell>
          <cell r="AJ1334">
            <v>0.79</v>
          </cell>
          <cell r="AK1334">
            <v>0.81</v>
          </cell>
          <cell r="AL1334">
            <v>301</v>
          </cell>
          <cell r="AM1334">
            <v>863.73</v>
          </cell>
          <cell r="AN1334">
            <v>8.7100000000000009</v>
          </cell>
          <cell r="AO1334">
            <v>81</v>
          </cell>
        </row>
        <row r="1335">
          <cell r="A1335" t="str">
            <v>Vitacura</v>
          </cell>
          <cell r="B1335" t="str">
            <v xml:space="preserve"> Club de Polo/Candelaria Goyenechea</v>
          </cell>
          <cell r="C1335">
            <v>696460000</v>
          </cell>
          <cell r="D1335">
            <v>20000</v>
          </cell>
          <cell r="E1335">
            <v>140</v>
          </cell>
          <cell r="F1335">
            <v>335</v>
          </cell>
          <cell r="G1335">
            <v>4</v>
          </cell>
          <cell r="H1335">
            <v>2</v>
          </cell>
          <cell r="I1335">
            <v>0</v>
          </cell>
          <cell r="J1335" t="str">
            <v>30/11/2022</v>
          </cell>
          <cell r="K1335">
            <v>85300</v>
          </cell>
          <cell r="L1335">
            <v>1592903.19</v>
          </cell>
          <cell r="M1335">
            <v>257987</v>
          </cell>
          <cell r="N1335">
            <v>4</v>
          </cell>
          <cell r="O1335">
            <v>1583.42</v>
          </cell>
          <cell r="P1335">
            <v>0.28999999999999998</v>
          </cell>
          <cell r="Q1335">
            <v>3</v>
          </cell>
          <cell r="R1335">
            <v>15</v>
          </cell>
          <cell r="S1335">
            <v>1633.06</v>
          </cell>
          <cell r="T1335">
            <v>1</v>
          </cell>
          <cell r="U1335">
            <v>2461.6</v>
          </cell>
          <cell r="V1335">
            <v>0</v>
          </cell>
          <cell r="W1335">
            <v>1.9905213719847887</v>
          </cell>
          <cell r="X1335">
            <v>1717.42</v>
          </cell>
          <cell r="Y1335">
            <v>2.5099999999999998</v>
          </cell>
          <cell r="Z1335">
            <v>35.18</v>
          </cell>
          <cell r="AA1335">
            <v>42926.63</v>
          </cell>
          <cell r="AB1335">
            <v>5.72</v>
          </cell>
          <cell r="AC1335">
            <v>0.79</v>
          </cell>
          <cell r="AD1335">
            <v>1.95</v>
          </cell>
          <cell r="AE1335">
            <v>559</v>
          </cell>
          <cell r="AF1335">
            <v>112</v>
          </cell>
          <cell r="AG1335">
            <v>0.71</v>
          </cell>
          <cell r="AH1335">
            <v>0</v>
          </cell>
          <cell r="AI1335">
            <v>3.48</v>
          </cell>
          <cell r="AJ1335">
            <v>0.79</v>
          </cell>
          <cell r="AK1335">
            <v>0.81</v>
          </cell>
          <cell r="AL1335">
            <v>301</v>
          </cell>
          <cell r="AM1335">
            <v>863.73</v>
          </cell>
          <cell r="AN1335">
            <v>8.7100000000000009</v>
          </cell>
          <cell r="AO1335">
            <v>81</v>
          </cell>
        </row>
        <row r="1336">
          <cell r="A1336" t="str">
            <v>Ñuñoa</v>
          </cell>
          <cell r="B1336" t="str">
            <v xml:space="preserve"> Diagonal Oriente</v>
          </cell>
          <cell r="C1336">
            <v>550000000</v>
          </cell>
          <cell r="D1336">
            <v>15794.159</v>
          </cell>
          <cell r="E1336">
            <v>490</v>
          </cell>
          <cell r="F1336">
            <v>450</v>
          </cell>
          <cell r="G1336">
            <v>12</v>
          </cell>
          <cell r="H1336">
            <v>4</v>
          </cell>
          <cell r="I1336">
            <v>0</v>
          </cell>
          <cell r="J1336" t="str">
            <v>30/11/2022</v>
          </cell>
          <cell r="K1336">
            <v>208048</v>
          </cell>
          <cell r="L1336">
            <v>508452.16</v>
          </cell>
          <cell r="M1336">
            <v>300354.24</v>
          </cell>
          <cell r="N1336">
            <v>47</v>
          </cell>
          <cell r="O1336">
            <v>462.1</v>
          </cell>
          <cell r="P1336">
            <v>1.08</v>
          </cell>
          <cell r="Q1336">
            <v>28</v>
          </cell>
          <cell r="R1336">
            <v>26</v>
          </cell>
          <cell r="S1336">
            <v>535.08000000000004</v>
          </cell>
          <cell r="T1336">
            <v>6</v>
          </cell>
          <cell r="U1336">
            <v>1089.4000000000001</v>
          </cell>
          <cell r="V1336">
            <v>0</v>
          </cell>
          <cell r="W1336">
            <v>3.3821747955052932</v>
          </cell>
          <cell r="X1336">
            <v>1192.3900000000001</v>
          </cell>
          <cell r="Y1336">
            <v>2.82</v>
          </cell>
          <cell r="Z1336">
            <v>48.36</v>
          </cell>
          <cell r="AA1336">
            <v>83721</v>
          </cell>
          <cell r="AB1336">
            <v>0</v>
          </cell>
          <cell r="AC1336">
            <v>2.06</v>
          </cell>
          <cell r="AD1336">
            <v>7.3</v>
          </cell>
          <cell r="AE1336">
            <v>1335</v>
          </cell>
          <cell r="AF1336">
            <v>446</v>
          </cell>
          <cell r="AG1336">
            <v>0.74</v>
          </cell>
          <cell r="AH1336">
            <v>20.54</v>
          </cell>
          <cell r="AI1336">
            <v>5.76</v>
          </cell>
          <cell r="AJ1336">
            <v>2.6</v>
          </cell>
          <cell r="AK1336">
            <v>1.02</v>
          </cell>
          <cell r="AL1336">
            <v>2313</v>
          </cell>
          <cell r="AM1336">
            <v>790.9</v>
          </cell>
          <cell r="AN1336">
            <v>22.43</v>
          </cell>
          <cell r="AO1336">
            <v>83</v>
          </cell>
        </row>
        <row r="1337">
          <cell r="A1337" t="str">
            <v>Cerrillos</v>
          </cell>
          <cell r="B1337" t="str">
            <v xml:space="preserve"> Casa esquina en venta en calle las americas en cerrillos</v>
          </cell>
          <cell r="C1337">
            <v>120000000</v>
          </cell>
          <cell r="D1337">
            <v>3445.998</v>
          </cell>
          <cell r="E1337">
            <v>110</v>
          </cell>
          <cell r="F1337">
            <v>180</v>
          </cell>
          <cell r="G1337">
            <v>4</v>
          </cell>
          <cell r="H1337">
            <v>1</v>
          </cell>
          <cell r="I1337">
            <v>0</v>
          </cell>
          <cell r="J1337" t="str">
            <v>30/11/2022</v>
          </cell>
          <cell r="K1337">
            <v>80710</v>
          </cell>
          <cell r="L1337">
            <v>1176964.6499999999</v>
          </cell>
          <cell r="M1337">
            <v>305502.19</v>
          </cell>
          <cell r="N1337">
            <v>44</v>
          </cell>
          <cell r="O1337">
            <v>349.78</v>
          </cell>
          <cell r="P1337">
            <v>1.05</v>
          </cell>
          <cell r="Q1337">
            <v>20</v>
          </cell>
          <cell r="R1337">
            <v>0</v>
          </cell>
          <cell r="S1337">
            <v>733.7</v>
          </cell>
          <cell r="T1337">
            <v>4</v>
          </cell>
          <cell r="U1337">
            <v>1243.08</v>
          </cell>
          <cell r="V1337">
            <v>0</v>
          </cell>
          <cell r="W1337">
            <v>2.1018228595055128</v>
          </cell>
          <cell r="X1337">
            <v>831.05</v>
          </cell>
          <cell r="Y1337">
            <v>5.48</v>
          </cell>
          <cell r="Z1337">
            <v>41.53</v>
          </cell>
          <cell r="AA1337">
            <v>40645</v>
          </cell>
          <cell r="AB1337">
            <v>0</v>
          </cell>
          <cell r="AC1337">
            <v>9.5399999999999991</v>
          </cell>
          <cell r="AD1337">
            <v>18.53</v>
          </cell>
          <cell r="AE1337">
            <v>998</v>
          </cell>
          <cell r="AF1337">
            <v>216</v>
          </cell>
          <cell r="AG1337">
            <v>1.38</v>
          </cell>
          <cell r="AH1337">
            <v>40</v>
          </cell>
          <cell r="AI1337">
            <v>27.42</v>
          </cell>
          <cell r="AJ1337">
            <v>8.6999999999999993</v>
          </cell>
          <cell r="AK1337">
            <v>2.35</v>
          </cell>
          <cell r="AL1337">
            <v>1847</v>
          </cell>
          <cell r="AM1337">
            <v>693.22</v>
          </cell>
          <cell r="AN1337">
            <v>9.2799999999999994</v>
          </cell>
          <cell r="AO1337">
            <v>90</v>
          </cell>
        </row>
        <row r="1338">
          <cell r="A1338" t="str">
            <v>Ñuñoa</v>
          </cell>
          <cell r="B1338" t="str">
            <v xml:space="preserve"> Hamburgo</v>
          </cell>
          <cell r="C1338">
            <v>482995010</v>
          </cell>
          <cell r="D1338">
            <v>13870</v>
          </cell>
          <cell r="E1338">
            <v>140</v>
          </cell>
          <cell r="F1338">
            <v>180</v>
          </cell>
          <cell r="G1338">
            <v>4</v>
          </cell>
          <cell r="H1338">
            <v>4</v>
          </cell>
          <cell r="I1338">
            <v>2</v>
          </cell>
          <cell r="J1338" t="str">
            <v>30/11/2022</v>
          </cell>
          <cell r="K1338">
            <v>208048</v>
          </cell>
          <cell r="L1338">
            <v>508452.16</v>
          </cell>
          <cell r="M1338">
            <v>300354.24</v>
          </cell>
          <cell r="N1338">
            <v>47</v>
          </cell>
          <cell r="O1338">
            <v>462.1</v>
          </cell>
          <cell r="P1338">
            <v>1.08</v>
          </cell>
          <cell r="Q1338">
            <v>28</v>
          </cell>
          <cell r="R1338">
            <v>26</v>
          </cell>
          <cell r="S1338">
            <v>535.08000000000004</v>
          </cell>
          <cell r="T1338">
            <v>6</v>
          </cell>
          <cell r="U1338">
            <v>1089.4000000000001</v>
          </cell>
          <cell r="V1338">
            <v>0</v>
          </cell>
          <cell r="W1338">
            <v>3.3821747955052932</v>
          </cell>
          <cell r="X1338">
            <v>1192.3900000000001</v>
          </cell>
          <cell r="Y1338">
            <v>2.82</v>
          </cell>
          <cell r="Z1338">
            <v>48.36</v>
          </cell>
          <cell r="AA1338">
            <v>83721</v>
          </cell>
          <cell r="AB1338">
            <v>0</v>
          </cell>
          <cell r="AC1338">
            <v>2.06</v>
          </cell>
          <cell r="AD1338">
            <v>7.3</v>
          </cell>
          <cell r="AE1338">
            <v>1335</v>
          </cell>
          <cell r="AF1338">
            <v>446</v>
          </cell>
          <cell r="AG1338">
            <v>0.74</v>
          </cell>
          <cell r="AH1338">
            <v>20.54</v>
          </cell>
          <cell r="AI1338">
            <v>5.76</v>
          </cell>
          <cell r="AJ1338">
            <v>2.6</v>
          </cell>
          <cell r="AK1338">
            <v>1.02</v>
          </cell>
          <cell r="AL1338">
            <v>2313</v>
          </cell>
          <cell r="AM1338">
            <v>790.9</v>
          </cell>
          <cell r="AN1338">
            <v>22.43</v>
          </cell>
          <cell r="AO1338">
            <v>83</v>
          </cell>
        </row>
        <row r="1339">
          <cell r="A1339" t="str">
            <v>Pudahuel</v>
          </cell>
          <cell r="B1339" t="str">
            <v xml:space="preserve"> Pudahuel</v>
          </cell>
          <cell r="C1339">
            <v>150000000</v>
          </cell>
          <cell r="D1339">
            <v>4307.4979999999996</v>
          </cell>
          <cell r="E1339">
            <v>73</v>
          </cell>
          <cell r="F1339">
            <v>231</v>
          </cell>
          <cell r="G1339">
            <v>3</v>
          </cell>
          <cell r="H1339">
            <v>1</v>
          </cell>
          <cell r="I1339">
            <v>1</v>
          </cell>
          <cell r="J1339" t="str">
            <v>30/11/2022</v>
          </cell>
          <cell r="K1339">
            <v>222754</v>
          </cell>
          <cell r="L1339">
            <v>1048199.86</v>
          </cell>
          <cell r="M1339">
            <v>752623.24</v>
          </cell>
          <cell r="N1339">
            <v>72</v>
          </cell>
          <cell r="O1339">
            <v>384.8</v>
          </cell>
          <cell r="P1339">
            <v>0.97</v>
          </cell>
          <cell r="Q1339">
            <v>39</v>
          </cell>
          <cell r="R1339">
            <v>1</v>
          </cell>
          <cell r="S1339">
            <v>374.17</v>
          </cell>
          <cell r="T1339">
            <v>13</v>
          </cell>
          <cell r="U1339">
            <v>660.45</v>
          </cell>
          <cell r="V1339">
            <v>0</v>
          </cell>
          <cell r="W1339">
            <v>1.7894542944139189</v>
          </cell>
          <cell r="X1339">
            <v>860.85</v>
          </cell>
          <cell r="Y1339">
            <v>8.7100000000000009</v>
          </cell>
          <cell r="Z1339">
            <v>40.11</v>
          </cell>
          <cell r="AA1339">
            <v>123507.95999999999</v>
          </cell>
          <cell r="AB1339">
            <v>0.44</v>
          </cell>
          <cell r="AC1339">
            <v>9.2899999999999991</v>
          </cell>
          <cell r="AD1339">
            <v>30.22</v>
          </cell>
          <cell r="AE1339">
            <v>2592</v>
          </cell>
          <cell r="AF1339">
            <v>331</v>
          </cell>
          <cell r="AG1339">
            <v>1.18</v>
          </cell>
          <cell r="AH1339">
            <v>19.350000000000001</v>
          </cell>
          <cell r="AI1339">
            <v>22.51</v>
          </cell>
          <cell r="AJ1339">
            <v>8.08</v>
          </cell>
          <cell r="AK1339">
            <v>2.64</v>
          </cell>
          <cell r="AL1339">
            <v>4718</v>
          </cell>
          <cell r="AM1339">
            <v>729.19</v>
          </cell>
          <cell r="AN1339">
            <v>6.3</v>
          </cell>
          <cell r="AO1339">
            <v>105</v>
          </cell>
        </row>
        <row r="1340">
          <cell r="A1340" t="str">
            <v>La Reina</v>
          </cell>
          <cell r="B1340" t="str">
            <v xml:space="preserve"> Maria monvel</v>
          </cell>
          <cell r="C1340">
            <v>556819770</v>
          </cell>
          <cell r="D1340">
            <v>15990</v>
          </cell>
          <cell r="E1340">
            <v>140</v>
          </cell>
          <cell r="F1340">
            <v>346</v>
          </cell>
          <cell r="G1340">
            <v>4</v>
          </cell>
          <cell r="H1340">
            <v>3</v>
          </cell>
          <cell r="I1340">
            <v>0</v>
          </cell>
          <cell r="J1340" t="str">
            <v>30/11/2022</v>
          </cell>
          <cell r="K1340">
            <v>92678</v>
          </cell>
          <cell r="L1340">
            <v>1296980.73</v>
          </cell>
          <cell r="M1340">
            <v>190795.89</v>
          </cell>
          <cell r="N1340">
            <v>28</v>
          </cell>
          <cell r="O1340">
            <v>636.16</v>
          </cell>
          <cell r="P1340">
            <v>0.82</v>
          </cell>
          <cell r="Q1340">
            <v>15</v>
          </cell>
          <cell r="R1340">
            <v>17</v>
          </cell>
          <cell r="S1340">
            <v>783.55</v>
          </cell>
          <cell r="T1340">
            <v>4</v>
          </cell>
          <cell r="U1340">
            <v>1244.3399999999999</v>
          </cell>
          <cell r="V1340">
            <v>0</v>
          </cell>
          <cell r="W1340">
            <v>1.7040330196173972</v>
          </cell>
          <cell r="X1340">
            <v>1393.46</v>
          </cell>
          <cell r="Y1340">
            <v>3.3</v>
          </cell>
          <cell r="Z1340">
            <v>33.53</v>
          </cell>
          <cell r="AA1340">
            <v>46581.770000000004</v>
          </cell>
          <cell r="AB1340">
            <v>3.88</v>
          </cell>
          <cell r="AC1340">
            <v>4.92</v>
          </cell>
          <cell r="AD1340">
            <v>6.16</v>
          </cell>
          <cell r="AE1340">
            <v>379</v>
          </cell>
          <cell r="AF1340">
            <v>103</v>
          </cell>
          <cell r="AG1340">
            <v>0.49</v>
          </cell>
          <cell r="AH1340">
            <v>26.67</v>
          </cell>
          <cell r="AI1340">
            <v>6.94</v>
          </cell>
          <cell r="AJ1340">
            <v>3.21</v>
          </cell>
          <cell r="AK1340">
            <v>1.23</v>
          </cell>
          <cell r="AL1340">
            <v>1106</v>
          </cell>
          <cell r="AM1340">
            <v>810.3</v>
          </cell>
          <cell r="AN1340">
            <v>17.28</v>
          </cell>
          <cell r="AO1340">
            <v>90</v>
          </cell>
        </row>
        <row r="1341">
          <cell r="A1341" t="str">
            <v>Maipú</v>
          </cell>
          <cell r="B1341" t="str">
            <v xml:space="preserve"> Villa Manuel Rodriguez</v>
          </cell>
          <cell r="C1341">
            <v>82000000</v>
          </cell>
          <cell r="D1341">
            <v>2354.7660000000001</v>
          </cell>
          <cell r="E1341">
            <v>70</v>
          </cell>
          <cell r="F1341">
            <v>70</v>
          </cell>
          <cell r="G1341">
            <v>3</v>
          </cell>
          <cell r="H1341">
            <v>1</v>
          </cell>
          <cell r="I1341">
            <v>1</v>
          </cell>
          <cell r="J1341" t="str">
            <v>30/11/2022</v>
          </cell>
          <cell r="K1341">
            <v>517393</v>
          </cell>
          <cell r="L1341">
            <v>2847701.93</v>
          </cell>
          <cell r="M1341">
            <v>1791808.5</v>
          </cell>
          <cell r="N1341">
            <v>185</v>
          </cell>
          <cell r="O1341">
            <v>384.19</v>
          </cell>
          <cell r="P1341">
            <v>1.33</v>
          </cell>
          <cell r="Q1341">
            <v>101</v>
          </cell>
          <cell r="R1341">
            <v>8</v>
          </cell>
          <cell r="S1341">
            <v>538.27</v>
          </cell>
          <cell r="T1341">
            <v>16</v>
          </cell>
          <cell r="U1341">
            <v>1258.33</v>
          </cell>
          <cell r="V1341">
            <v>35.22</v>
          </cell>
          <cell r="W1341">
            <v>2.1906116079118543</v>
          </cell>
          <cell r="X1341">
            <v>848.94</v>
          </cell>
          <cell r="Y1341">
            <v>8.2100000000000009</v>
          </cell>
          <cell r="Z1341">
            <v>53.33</v>
          </cell>
          <cell r="AA1341">
            <v>274737.43</v>
          </cell>
          <cell r="AB1341">
            <v>0.89</v>
          </cell>
          <cell r="AC1341">
            <v>6.81</v>
          </cell>
          <cell r="AD1341">
            <v>44</v>
          </cell>
          <cell r="AE1341">
            <v>3405</v>
          </cell>
          <cell r="AF1341">
            <v>574</v>
          </cell>
          <cell r="AG1341">
            <v>0.7</v>
          </cell>
          <cell r="AH1341">
            <v>40.74</v>
          </cell>
          <cell r="AI1341">
            <v>13.22</v>
          </cell>
          <cell r="AJ1341">
            <v>4.8</v>
          </cell>
          <cell r="AK1341">
            <v>1.69</v>
          </cell>
          <cell r="AL1341">
            <v>6715</v>
          </cell>
          <cell r="AM1341">
            <v>843.15</v>
          </cell>
          <cell r="AN1341">
            <v>23.75</v>
          </cell>
          <cell r="AO1341">
            <v>110</v>
          </cell>
        </row>
        <row r="1342">
          <cell r="A1342" t="str">
            <v>Maipú</v>
          </cell>
          <cell r="B1342" t="str">
            <v xml:space="preserve"> Casa 2 Pisos en Conjunto Los Claveles</v>
          </cell>
          <cell r="C1342">
            <v>85000000</v>
          </cell>
          <cell r="D1342">
            <v>2440.915</v>
          </cell>
          <cell r="E1342">
            <v>142</v>
          </cell>
          <cell r="F1342">
            <v>88</v>
          </cell>
          <cell r="G1342">
            <v>4</v>
          </cell>
          <cell r="H1342">
            <v>2</v>
          </cell>
          <cell r="I1342">
            <v>0</v>
          </cell>
          <cell r="J1342" t="str">
            <v>30/11/2022</v>
          </cell>
          <cell r="K1342">
            <v>517393</v>
          </cell>
          <cell r="L1342">
            <v>2847701.93</v>
          </cell>
          <cell r="M1342">
            <v>1791808.5</v>
          </cell>
          <cell r="N1342">
            <v>185</v>
          </cell>
          <cell r="O1342">
            <v>384.19</v>
          </cell>
          <cell r="P1342">
            <v>1.33</v>
          </cell>
          <cell r="Q1342">
            <v>101</v>
          </cell>
          <cell r="R1342">
            <v>8</v>
          </cell>
          <cell r="S1342">
            <v>538.27</v>
          </cell>
          <cell r="T1342">
            <v>16</v>
          </cell>
          <cell r="U1342">
            <v>1258.33</v>
          </cell>
          <cell r="V1342">
            <v>35.22</v>
          </cell>
          <cell r="W1342">
            <v>2.1906116079118543</v>
          </cell>
          <cell r="X1342">
            <v>848.94</v>
          </cell>
          <cell r="Y1342">
            <v>8.2100000000000009</v>
          </cell>
          <cell r="Z1342">
            <v>53.33</v>
          </cell>
          <cell r="AA1342">
            <v>274737.43</v>
          </cell>
          <cell r="AB1342">
            <v>0.89</v>
          </cell>
          <cell r="AC1342">
            <v>6.81</v>
          </cell>
          <cell r="AD1342">
            <v>44</v>
          </cell>
          <cell r="AE1342">
            <v>3405</v>
          </cell>
          <cell r="AF1342">
            <v>574</v>
          </cell>
          <cell r="AG1342">
            <v>0.7</v>
          </cell>
          <cell r="AH1342">
            <v>40.74</v>
          </cell>
          <cell r="AI1342">
            <v>13.22</v>
          </cell>
          <cell r="AJ1342">
            <v>4.8</v>
          </cell>
          <cell r="AK1342">
            <v>1.69</v>
          </cell>
          <cell r="AL1342">
            <v>6715</v>
          </cell>
          <cell r="AM1342">
            <v>843.15</v>
          </cell>
          <cell r="AN1342">
            <v>23.75</v>
          </cell>
          <cell r="AO1342">
            <v>110</v>
          </cell>
        </row>
        <row r="1343">
          <cell r="A1343" t="str">
            <v>La Cisterna</v>
          </cell>
          <cell r="B1343" t="str">
            <v xml:space="preserve"> Gran Avenida José Miguel Carrera/El Parrón</v>
          </cell>
          <cell r="C1343">
            <v>278584000</v>
          </cell>
          <cell r="D1343">
            <v>8000</v>
          </cell>
          <cell r="E1343">
            <v>145</v>
          </cell>
          <cell r="F1343">
            <v>280</v>
          </cell>
          <cell r="G1343">
            <v>5</v>
          </cell>
          <cell r="H1343">
            <v>2</v>
          </cell>
          <cell r="I1343">
            <v>0</v>
          </cell>
          <cell r="J1343" t="str">
            <v>30/11/2022</v>
          </cell>
          <cell r="K1343">
            <v>89889</v>
          </cell>
          <cell r="L1343">
            <v>160366.5</v>
          </cell>
          <cell r="M1343">
            <v>128427.75</v>
          </cell>
          <cell r="N1343">
            <v>50</v>
          </cell>
          <cell r="O1343">
            <v>330.55</v>
          </cell>
          <cell r="P1343">
            <v>1.94</v>
          </cell>
          <cell r="Q1343">
            <v>34</v>
          </cell>
          <cell r="R1343">
            <v>2</v>
          </cell>
          <cell r="S1343">
            <v>402.71</v>
          </cell>
          <cell r="T1343">
            <v>4</v>
          </cell>
          <cell r="U1343">
            <v>1039.43</v>
          </cell>
          <cell r="V1343">
            <v>0</v>
          </cell>
          <cell r="W1343">
            <v>2.2248942920399783</v>
          </cell>
          <cell r="X1343">
            <v>1007.41</v>
          </cell>
          <cell r="Y1343">
            <v>8.26</v>
          </cell>
          <cell r="Z1343">
            <v>20.95</v>
          </cell>
          <cell r="AA1343">
            <v>46778.32</v>
          </cell>
          <cell r="AB1343">
            <v>0.02</v>
          </cell>
          <cell r="AC1343">
            <v>11.12</v>
          </cell>
          <cell r="AD1343">
            <v>20.329999999999998</v>
          </cell>
          <cell r="AE1343">
            <v>1127</v>
          </cell>
          <cell r="AF1343">
            <v>286</v>
          </cell>
          <cell r="AG1343">
            <v>1.43</v>
          </cell>
          <cell r="AH1343">
            <v>75</v>
          </cell>
          <cell r="AI1343">
            <v>17.82</v>
          </cell>
          <cell r="AJ1343">
            <v>6.35</v>
          </cell>
          <cell r="AK1343">
            <v>2.13</v>
          </cell>
          <cell r="AL1343">
            <v>1800</v>
          </cell>
          <cell r="AM1343">
            <v>707.29</v>
          </cell>
          <cell r="AN1343">
            <v>1.98</v>
          </cell>
          <cell r="AO1343">
            <v>90</v>
          </cell>
        </row>
        <row r="1344">
          <cell r="A1344" t="str">
            <v>Las Condes</v>
          </cell>
          <cell r="B1344" t="str">
            <v xml:space="preserve"> Portal la reina</v>
          </cell>
          <cell r="C1344">
            <v>417876000</v>
          </cell>
          <cell r="D1344">
            <v>12000</v>
          </cell>
          <cell r="E1344">
            <v>133</v>
          </cell>
          <cell r="F1344">
            <v>242</v>
          </cell>
          <cell r="G1344">
            <v>3</v>
          </cell>
          <cell r="H1344">
            <v>2</v>
          </cell>
          <cell r="I1344">
            <v>2</v>
          </cell>
          <cell r="J1344" t="str">
            <v>30/11/2022</v>
          </cell>
          <cell r="K1344">
            <v>294480</v>
          </cell>
          <cell r="L1344">
            <v>1432747.4</v>
          </cell>
          <cell r="M1344">
            <v>690846.3</v>
          </cell>
          <cell r="N1344">
            <v>22</v>
          </cell>
          <cell r="O1344">
            <v>1097.19</v>
          </cell>
          <cell r="P1344">
            <v>0.37</v>
          </cell>
          <cell r="Q1344">
            <v>12</v>
          </cell>
          <cell r="R1344">
            <v>41</v>
          </cell>
          <cell r="S1344">
            <v>1390.84</v>
          </cell>
          <cell r="T1344">
            <v>3</v>
          </cell>
          <cell r="U1344">
            <v>2099.15</v>
          </cell>
          <cell r="V1344">
            <v>0</v>
          </cell>
          <cell r="W1344">
            <v>3.0235780041461733</v>
          </cell>
          <cell r="X1344">
            <v>1480.51</v>
          </cell>
          <cell r="Y1344">
            <v>2.76</v>
          </cell>
          <cell r="Z1344">
            <v>77.150000000000006</v>
          </cell>
          <cell r="AA1344">
            <v>117284.5</v>
          </cell>
          <cell r="AB1344">
            <v>0</v>
          </cell>
          <cell r="AC1344">
            <v>0.88</v>
          </cell>
          <cell r="AD1344">
            <v>1.31</v>
          </cell>
          <cell r="AE1344">
            <v>664</v>
          </cell>
          <cell r="AF1344">
            <v>397</v>
          </cell>
          <cell r="AG1344">
            <v>0.33</v>
          </cell>
          <cell r="AH1344">
            <v>4</v>
          </cell>
          <cell r="AI1344">
            <v>4.2300000000000004</v>
          </cell>
          <cell r="AJ1344">
            <v>1.71</v>
          </cell>
          <cell r="AK1344">
            <v>0.9</v>
          </cell>
          <cell r="AL1344">
            <v>2301</v>
          </cell>
          <cell r="AM1344">
            <v>839.24</v>
          </cell>
          <cell r="AN1344">
            <v>40.57</v>
          </cell>
          <cell r="AO1344">
            <v>80</v>
          </cell>
        </row>
        <row r="1345">
          <cell r="A1345" t="str">
            <v>Puente Alto</v>
          </cell>
          <cell r="B1345" t="str">
            <v xml:space="preserve"> Domingo Tocornal/Genaro Prieto</v>
          </cell>
          <cell r="C1345">
            <v>128845100</v>
          </cell>
          <cell r="D1345">
            <v>3700</v>
          </cell>
          <cell r="E1345">
            <v>194</v>
          </cell>
          <cell r="F1345">
            <v>195</v>
          </cell>
          <cell r="G1345">
            <v>3</v>
          </cell>
          <cell r="H1345">
            <v>2</v>
          </cell>
          <cell r="I1345">
            <v>2</v>
          </cell>
          <cell r="J1345" t="str">
            <v>30/11/2022</v>
          </cell>
          <cell r="K1345">
            <v>565439</v>
          </cell>
          <cell r="L1345">
            <v>2492680.23</v>
          </cell>
          <cell r="M1345">
            <v>1930758.23</v>
          </cell>
          <cell r="N1345">
            <v>214</v>
          </cell>
          <cell r="O1345">
            <v>532.9</v>
          </cell>
          <cell r="P1345">
            <v>1.25</v>
          </cell>
          <cell r="Q1345">
            <v>106</v>
          </cell>
          <cell r="R1345">
            <v>6</v>
          </cell>
          <cell r="S1345">
            <v>645.05999999999995</v>
          </cell>
          <cell r="T1345">
            <v>15</v>
          </cell>
          <cell r="U1345">
            <v>1378.98</v>
          </cell>
          <cell r="V1345">
            <v>28.19</v>
          </cell>
          <cell r="W1345">
            <v>1.2556730367182511</v>
          </cell>
          <cell r="X1345">
            <v>661.65</v>
          </cell>
          <cell r="Y1345">
            <v>7.67</v>
          </cell>
          <cell r="Z1345">
            <v>51.76</v>
          </cell>
          <cell r="AA1345">
            <v>348064.42</v>
          </cell>
          <cell r="AB1345">
            <v>0.9</v>
          </cell>
          <cell r="AC1345">
            <v>9.34</v>
          </cell>
          <cell r="AD1345">
            <v>69.3</v>
          </cell>
          <cell r="AE1345">
            <v>3624</v>
          </cell>
          <cell r="AF1345">
            <v>875</v>
          </cell>
          <cell r="AG1345">
            <v>0.71</v>
          </cell>
          <cell r="AH1345">
            <v>37.18</v>
          </cell>
          <cell r="AI1345">
            <v>23.31</v>
          </cell>
          <cell r="AJ1345">
            <v>6.78</v>
          </cell>
          <cell r="AK1345">
            <v>1.51</v>
          </cell>
          <cell r="AL1345">
            <v>7593</v>
          </cell>
          <cell r="AM1345">
            <v>800.28</v>
          </cell>
          <cell r="AN1345">
            <v>28.19</v>
          </cell>
          <cell r="AO1345">
            <v>105</v>
          </cell>
        </row>
        <row r="1346">
          <cell r="A1346" t="str">
            <v>Pudahuel</v>
          </cell>
          <cell r="B1346" t="str">
            <v xml:space="preserve"> La Estrella/Av. Laguna Sur</v>
          </cell>
          <cell r="C1346">
            <v>90000000</v>
          </cell>
          <cell r="D1346">
            <v>2584.4989999999998</v>
          </cell>
          <cell r="E1346">
            <v>74</v>
          </cell>
          <cell r="F1346">
            <v>83</v>
          </cell>
          <cell r="G1346">
            <v>3</v>
          </cell>
          <cell r="H1346">
            <v>1</v>
          </cell>
          <cell r="I1346">
            <v>1</v>
          </cell>
          <cell r="J1346" t="str">
            <v>30/11/2022</v>
          </cell>
          <cell r="K1346">
            <v>222754</v>
          </cell>
          <cell r="L1346">
            <v>1048199.86</v>
          </cell>
          <cell r="M1346">
            <v>752623.24</v>
          </cell>
          <cell r="N1346">
            <v>72</v>
          </cell>
          <cell r="O1346">
            <v>384.8</v>
          </cell>
          <cell r="P1346">
            <v>0.97</v>
          </cell>
          <cell r="Q1346">
            <v>39</v>
          </cell>
          <cell r="R1346">
            <v>1</v>
          </cell>
          <cell r="S1346">
            <v>374.17</v>
          </cell>
          <cell r="T1346">
            <v>13</v>
          </cell>
          <cell r="U1346">
            <v>660.45</v>
          </cell>
          <cell r="V1346">
            <v>0</v>
          </cell>
          <cell r="W1346">
            <v>1.7894542944139189</v>
          </cell>
          <cell r="X1346">
            <v>860.85</v>
          </cell>
          <cell r="Y1346">
            <v>8.7100000000000009</v>
          </cell>
          <cell r="Z1346">
            <v>40.11</v>
          </cell>
          <cell r="AA1346">
            <v>123507.95999999999</v>
          </cell>
          <cell r="AB1346">
            <v>0.44</v>
          </cell>
          <cell r="AC1346">
            <v>9.2899999999999991</v>
          </cell>
          <cell r="AD1346">
            <v>30.22</v>
          </cell>
          <cell r="AE1346">
            <v>2592</v>
          </cell>
          <cell r="AF1346">
            <v>331</v>
          </cell>
          <cell r="AG1346">
            <v>1.18</v>
          </cell>
          <cell r="AH1346">
            <v>19.350000000000001</v>
          </cell>
          <cell r="AI1346">
            <v>22.51</v>
          </cell>
          <cell r="AJ1346">
            <v>8.08</v>
          </cell>
          <cell r="AK1346">
            <v>2.64</v>
          </cell>
          <cell r="AL1346">
            <v>4718</v>
          </cell>
          <cell r="AM1346">
            <v>729.19</v>
          </cell>
          <cell r="AN1346">
            <v>6.3</v>
          </cell>
          <cell r="AO1346">
            <v>105</v>
          </cell>
        </row>
        <row r="1347">
          <cell r="A1347" t="str">
            <v>Maipú</v>
          </cell>
          <cell r="B1347" t="str">
            <v xml:space="preserve"> Jose Luis Infante Larraín 1279</v>
          </cell>
          <cell r="C1347">
            <v>263000000</v>
          </cell>
          <cell r="D1347">
            <v>7552.48</v>
          </cell>
          <cell r="E1347">
            <v>123</v>
          </cell>
          <cell r="F1347">
            <v>200</v>
          </cell>
          <cell r="G1347">
            <v>3</v>
          </cell>
          <cell r="H1347">
            <v>3</v>
          </cell>
          <cell r="I1347">
            <v>0</v>
          </cell>
          <cell r="J1347" t="str">
            <v>30/11/2022</v>
          </cell>
          <cell r="K1347">
            <v>517393</v>
          </cell>
          <cell r="L1347">
            <v>2847701.93</v>
          </cell>
          <cell r="M1347">
            <v>1791808.5</v>
          </cell>
          <cell r="N1347">
            <v>185</v>
          </cell>
          <cell r="O1347">
            <v>384.19</v>
          </cell>
          <cell r="P1347">
            <v>1.33</v>
          </cell>
          <cell r="Q1347">
            <v>101</v>
          </cell>
          <cell r="R1347">
            <v>8</v>
          </cell>
          <cell r="S1347">
            <v>538.27</v>
          </cell>
          <cell r="T1347">
            <v>16</v>
          </cell>
          <cell r="U1347">
            <v>1258.33</v>
          </cell>
          <cell r="V1347">
            <v>35.22</v>
          </cell>
          <cell r="W1347">
            <v>2.1906116079118543</v>
          </cell>
          <cell r="X1347">
            <v>848.94</v>
          </cell>
          <cell r="Y1347">
            <v>8.2100000000000009</v>
          </cell>
          <cell r="Z1347">
            <v>53.33</v>
          </cell>
          <cell r="AA1347">
            <v>274737.43</v>
          </cell>
          <cell r="AB1347">
            <v>0.89</v>
          </cell>
          <cell r="AC1347">
            <v>6.81</v>
          </cell>
          <cell r="AD1347">
            <v>44</v>
          </cell>
          <cell r="AE1347">
            <v>3405</v>
          </cell>
          <cell r="AF1347">
            <v>574</v>
          </cell>
          <cell r="AG1347">
            <v>0.7</v>
          </cell>
          <cell r="AH1347">
            <v>40.74</v>
          </cell>
          <cell r="AI1347">
            <v>13.22</v>
          </cell>
          <cell r="AJ1347">
            <v>4.8</v>
          </cell>
          <cell r="AK1347">
            <v>1.69</v>
          </cell>
          <cell r="AL1347">
            <v>6715</v>
          </cell>
          <cell r="AM1347">
            <v>843.15</v>
          </cell>
          <cell r="AN1347">
            <v>23.75</v>
          </cell>
          <cell r="AO1347">
            <v>110</v>
          </cell>
        </row>
        <row r="1348">
          <cell r="A1348" t="str">
            <v>Recoleta</v>
          </cell>
          <cell r="B1348" t="str">
            <v xml:space="preserve"> Fierro 3635</v>
          </cell>
          <cell r="C1348">
            <v>125000000</v>
          </cell>
          <cell r="D1348">
            <v>3589.5819999999999</v>
          </cell>
          <cell r="E1348">
            <v>100</v>
          </cell>
          <cell r="F1348">
            <v>180</v>
          </cell>
          <cell r="G1348">
            <v>3</v>
          </cell>
          <cell r="H1348">
            <v>1</v>
          </cell>
          <cell r="I1348">
            <v>0</v>
          </cell>
          <cell r="J1348" t="str">
            <v>30/11/2022</v>
          </cell>
          <cell r="K1348">
            <v>157569</v>
          </cell>
          <cell r="L1348">
            <v>2927155.99</v>
          </cell>
          <cell r="M1348">
            <v>260838.41</v>
          </cell>
          <cell r="N1348">
            <v>70</v>
          </cell>
          <cell r="O1348">
            <v>344.73</v>
          </cell>
          <cell r="P1348">
            <v>1.49</v>
          </cell>
          <cell r="Q1348">
            <v>39</v>
          </cell>
          <cell r="R1348">
            <v>1</v>
          </cell>
          <cell r="S1348">
            <v>426.06</v>
          </cell>
          <cell r="T1348">
            <v>7</v>
          </cell>
          <cell r="U1348">
            <v>896.72</v>
          </cell>
          <cell r="V1348">
            <v>0</v>
          </cell>
          <cell r="W1348">
            <v>2.0974374181128606</v>
          </cell>
          <cell r="X1348">
            <v>824.53</v>
          </cell>
          <cell r="Y1348">
            <v>9.7200000000000006</v>
          </cell>
          <cell r="Z1348">
            <v>22.39</v>
          </cell>
          <cell r="AA1348">
            <v>81477.8</v>
          </cell>
          <cell r="AB1348">
            <v>1.08</v>
          </cell>
          <cell r="AC1348">
            <v>18.21</v>
          </cell>
          <cell r="AD1348">
            <v>15.57</v>
          </cell>
          <cell r="AE1348">
            <v>2606</v>
          </cell>
          <cell r="AF1348">
            <v>932</v>
          </cell>
          <cell r="AG1348">
            <v>1.94</v>
          </cell>
          <cell r="AH1348">
            <v>17.239999999999998</v>
          </cell>
          <cell r="AI1348">
            <v>22.5</v>
          </cell>
          <cell r="AJ1348">
            <v>13.17</v>
          </cell>
          <cell r="AK1348">
            <v>4.4000000000000004</v>
          </cell>
          <cell r="AL1348">
            <v>6234</v>
          </cell>
          <cell r="AM1348">
            <v>600.03</v>
          </cell>
          <cell r="AN1348">
            <v>14.36</v>
          </cell>
          <cell r="AO1348">
            <v>90</v>
          </cell>
        </row>
        <row r="1349">
          <cell r="A1349" t="str">
            <v>Lampa</v>
          </cell>
          <cell r="B1349" t="str">
            <v xml:space="preserve"> Av. La Siembra 4831</v>
          </cell>
          <cell r="C1349">
            <v>201625170</v>
          </cell>
          <cell r="D1349">
            <v>5790</v>
          </cell>
          <cell r="E1349">
            <v>100</v>
          </cell>
          <cell r="F1349">
            <v>190</v>
          </cell>
          <cell r="G1349">
            <v>4</v>
          </cell>
          <cell r="H1349">
            <v>3</v>
          </cell>
          <cell r="I1349">
            <v>2</v>
          </cell>
          <cell r="J1349" t="str">
            <v>30/11/2022</v>
          </cell>
          <cell r="K1349">
            <v>80683</v>
          </cell>
          <cell r="L1349">
            <v>555319.97</v>
          </cell>
          <cell r="M1349">
            <v>293578.69</v>
          </cell>
          <cell r="N1349">
            <v>45</v>
          </cell>
          <cell r="O1349">
            <v>695.88</v>
          </cell>
          <cell r="P1349">
            <v>1</v>
          </cell>
          <cell r="Q1349">
            <v>25</v>
          </cell>
          <cell r="R1349">
            <v>2</v>
          </cell>
          <cell r="S1349">
            <v>871.27</v>
          </cell>
          <cell r="T1349">
            <v>6</v>
          </cell>
          <cell r="U1349">
            <v>2835.37</v>
          </cell>
          <cell r="V1349">
            <v>26</v>
          </cell>
          <cell r="W1349">
            <v>0.76325690580162742</v>
          </cell>
          <cell r="X1349">
            <v>983.49</v>
          </cell>
          <cell r="Y1349">
            <v>19.420000000000002</v>
          </cell>
          <cell r="Z1349">
            <v>43.93</v>
          </cell>
          <cell r="AA1349">
            <v>59033.78</v>
          </cell>
          <cell r="AB1349">
            <v>18.45</v>
          </cell>
          <cell r="AC1349">
            <v>16.68</v>
          </cell>
          <cell r="AD1349">
            <v>15.2</v>
          </cell>
          <cell r="AE1349">
            <v>763</v>
          </cell>
          <cell r="AF1349">
            <v>67</v>
          </cell>
          <cell r="AG1349">
            <v>0.68</v>
          </cell>
          <cell r="AH1349">
            <v>18</v>
          </cell>
          <cell r="AI1349">
            <v>25.76</v>
          </cell>
          <cell r="AJ1349">
            <v>8.68</v>
          </cell>
          <cell r="AK1349">
            <v>1.96</v>
          </cell>
          <cell r="AL1349">
            <v>1519</v>
          </cell>
          <cell r="AM1349">
            <v>554.17999999999995</v>
          </cell>
          <cell r="AN1349">
            <v>9.2100000000000009</v>
          </cell>
          <cell r="AO1349">
            <v>120</v>
          </cell>
        </row>
        <row r="1350">
          <cell r="A1350" t="str">
            <v>Colina</v>
          </cell>
          <cell r="B1350" t="str">
            <v xml:space="preserve"> Av. Casa de Piedra 013.</v>
          </cell>
          <cell r="C1350">
            <v>210000000</v>
          </cell>
          <cell r="D1350">
            <v>6030.4970000000003</v>
          </cell>
          <cell r="E1350">
            <v>110</v>
          </cell>
          <cell r="F1350">
            <v>360</v>
          </cell>
          <cell r="G1350">
            <v>4</v>
          </cell>
          <cell r="H1350">
            <v>3</v>
          </cell>
          <cell r="I1350">
            <v>2</v>
          </cell>
          <cell r="J1350" t="str">
            <v>30/11/2022</v>
          </cell>
          <cell r="K1350">
            <v>117839</v>
          </cell>
          <cell r="L1350">
            <v>1115239.6200000001</v>
          </cell>
          <cell r="M1350">
            <v>734015.35</v>
          </cell>
          <cell r="N1350">
            <v>57</v>
          </cell>
          <cell r="O1350">
            <v>487.23</v>
          </cell>
          <cell r="P1350">
            <v>0.96</v>
          </cell>
          <cell r="Q1350">
            <v>30</v>
          </cell>
          <cell r="R1350">
            <v>10</v>
          </cell>
          <cell r="S1350">
            <v>632.22</v>
          </cell>
          <cell r="T1350">
            <v>7</v>
          </cell>
          <cell r="U1350">
            <v>1011.29</v>
          </cell>
          <cell r="V1350">
            <v>45.41</v>
          </cell>
          <cell r="W1350">
            <v>1.4295011588942701</v>
          </cell>
          <cell r="X1350">
            <v>1149.29</v>
          </cell>
          <cell r="Y1350">
            <v>14.4</v>
          </cell>
          <cell r="Z1350">
            <v>37.659999999999997</v>
          </cell>
          <cell r="AA1350">
            <v>74060.31</v>
          </cell>
          <cell r="AB1350">
            <v>1.78</v>
          </cell>
          <cell r="AC1350">
            <v>12.23</v>
          </cell>
          <cell r="AD1350">
            <v>10.3</v>
          </cell>
          <cell r="AE1350">
            <v>756</v>
          </cell>
          <cell r="AF1350">
            <v>160</v>
          </cell>
          <cell r="AG1350">
            <v>0.53</v>
          </cell>
          <cell r="AH1350">
            <v>35.71</v>
          </cell>
          <cell r="AI1350">
            <v>25.46</v>
          </cell>
          <cell r="AJ1350">
            <v>8.3000000000000007</v>
          </cell>
          <cell r="AK1350">
            <v>1.34</v>
          </cell>
          <cell r="AL1350">
            <v>1830</v>
          </cell>
          <cell r="AM1350">
            <v>714.93</v>
          </cell>
          <cell r="AN1350">
            <v>9.42</v>
          </cell>
          <cell r="AO1350">
            <v>90</v>
          </cell>
        </row>
        <row r="1351">
          <cell r="A1351" t="str">
            <v>Renca</v>
          </cell>
          <cell r="B1351" t="str">
            <v xml:space="preserve"> Rio Maule 1684</v>
          </cell>
          <cell r="C1351">
            <v>105000000</v>
          </cell>
          <cell r="D1351">
            <v>3015.2489999999998</v>
          </cell>
          <cell r="E1351">
            <v>118</v>
          </cell>
          <cell r="F1351">
            <v>162</v>
          </cell>
          <cell r="G1351">
            <v>4</v>
          </cell>
          <cell r="H1351">
            <v>2</v>
          </cell>
          <cell r="I1351">
            <v>0</v>
          </cell>
          <cell r="J1351" t="str">
            <v>30/11/2022</v>
          </cell>
          <cell r="K1351">
            <v>146987</v>
          </cell>
          <cell r="L1351">
            <v>672938.41</v>
          </cell>
          <cell r="M1351">
            <v>365623.58</v>
          </cell>
          <cell r="N1351">
            <v>79</v>
          </cell>
          <cell r="O1351">
            <v>343.97</v>
          </cell>
          <cell r="P1351">
            <v>1.1399999999999999</v>
          </cell>
          <cell r="Q1351">
            <v>38</v>
          </cell>
          <cell r="R1351">
            <v>0</v>
          </cell>
          <cell r="S1351">
            <v>472.9</v>
          </cell>
          <cell r="T1351">
            <v>6</v>
          </cell>
          <cell r="U1351">
            <v>1087.51</v>
          </cell>
          <cell r="V1351">
            <v>26</v>
          </cell>
          <cell r="W1351">
            <v>1.5962570233900477</v>
          </cell>
          <cell r="X1351">
            <v>778.32</v>
          </cell>
          <cell r="Y1351">
            <v>9.4600000000000009</v>
          </cell>
          <cell r="Z1351">
            <v>27.91</v>
          </cell>
          <cell r="AA1351">
            <v>76224.5</v>
          </cell>
          <cell r="AB1351">
            <v>0.17</v>
          </cell>
          <cell r="AC1351">
            <v>13.88</v>
          </cell>
          <cell r="AD1351">
            <v>24.87</v>
          </cell>
          <cell r="AE1351">
            <v>1498</v>
          </cell>
          <cell r="AF1351">
            <v>168</v>
          </cell>
          <cell r="AG1351">
            <v>1.05</v>
          </cell>
          <cell r="AH1351">
            <v>19.440000000000001</v>
          </cell>
          <cell r="AI1351">
            <v>24.52</v>
          </cell>
          <cell r="AJ1351">
            <v>10.57</v>
          </cell>
          <cell r="AK1351">
            <v>2.84</v>
          </cell>
          <cell r="AL1351">
            <v>3787</v>
          </cell>
          <cell r="AM1351">
            <v>588.6</v>
          </cell>
          <cell r="AN1351">
            <v>9.48</v>
          </cell>
          <cell r="AO1351">
            <v>110</v>
          </cell>
        </row>
        <row r="1352">
          <cell r="A1352" t="str">
            <v>Huechuraba</v>
          </cell>
          <cell r="B1352" t="str">
            <v xml:space="preserve"> Berta Correa 2010</v>
          </cell>
          <cell r="C1352">
            <v>205455700</v>
          </cell>
          <cell r="D1352">
            <v>5900</v>
          </cell>
          <cell r="E1352">
            <v>90</v>
          </cell>
          <cell r="F1352">
            <v>140</v>
          </cell>
          <cell r="G1352">
            <v>3</v>
          </cell>
          <cell r="H1352">
            <v>3</v>
          </cell>
          <cell r="I1352">
            <v>2</v>
          </cell>
          <cell r="J1352" t="str">
            <v>30/11/2022</v>
          </cell>
          <cell r="K1352">
            <v>98500</v>
          </cell>
          <cell r="L1352">
            <v>1061523.43</v>
          </cell>
          <cell r="M1352">
            <v>299286.88</v>
          </cell>
          <cell r="N1352">
            <v>30</v>
          </cell>
          <cell r="O1352">
            <v>795.39</v>
          </cell>
          <cell r="P1352">
            <v>0.5</v>
          </cell>
          <cell r="Q1352">
            <v>13</v>
          </cell>
          <cell r="R1352">
            <v>6</v>
          </cell>
          <cell r="S1352">
            <v>1331.51</v>
          </cell>
          <cell r="T1352">
            <v>5</v>
          </cell>
          <cell r="U1352">
            <v>1313.16</v>
          </cell>
          <cell r="V1352">
            <v>55.17</v>
          </cell>
          <cell r="W1352">
            <v>1.6514083725539832</v>
          </cell>
          <cell r="X1352">
            <v>1032.25</v>
          </cell>
          <cell r="Y1352">
            <v>5.84</v>
          </cell>
          <cell r="Z1352">
            <v>44.94</v>
          </cell>
          <cell r="AA1352">
            <v>52906.28</v>
          </cell>
          <cell r="AB1352">
            <v>0</v>
          </cell>
          <cell r="AC1352">
            <v>12.76</v>
          </cell>
          <cell r="AD1352">
            <v>7.96</v>
          </cell>
          <cell r="AE1352">
            <v>778</v>
          </cell>
          <cell r="AF1352">
            <v>181</v>
          </cell>
          <cell r="AG1352">
            <v>0.87</v>
          </cell>
          <cell r="AH1352">
            <v>18</v>
          </cell>
          <cell r="AI1352">
            <v>28.84</v>
          </cell>
          <cell r="AJ1352">
            <v>8.08</v>
          </cell>
          <cell r="AK1352">
            <v>2.64</v>
          </cell>
          <cell r="AL1352">
            <v>2331</v>
          </cell>
          <cell r="AM1352">
            <v>690.32</v>
          </cell>
          <cell r="AN1352">
            <v>1.96</v>
          </cell>
          <cell r="AO1352">
            <v>90</v>
          </cell>
        </row>
        <row r="1353">
          <cell r="A1353" t="str">
            <v>Recoleta</v>
          </cell>
          <cell r="B1353" t="str">
            <v xml:space="preserve"> Einstein &amp; Guanaco</v>
          </cell>
          <cell r="C1353">
            <v>280000000</v>
          </cell>
          <cell r="D1353">
            <v>8040.6629999999996</v>
          </cell>
          <cell r="E1353">
            <v>380</v>
          </cell>
          <cell r="F1353">
            <v>526</v>
          </cell>
          <cell r="G1353">
            <v>18</v>
          </cell>
          <cell r="H1353">
            <v>6</v>
          </cell>
          <cell r="I1353">
            <v>4</v>
          </cell>
          <cell r="J1353" t="str">
            <v>30/11/2022</v>
          </cell>
          <cell r="K1353">
            <v>157569</v>
          </cell>
          <cell r="L1353">
            <v>2927155.99</v>
          </cell>
          <cell r="M1353">
            <v>260838.41</v>
          </cell>
          <cell r="N1353">
            <v>70</v>
          </cell>
          <cell r="O1353">
            <v>344.73</v>
          </cell>
          <cell r="P1353">
            <v>1.49</v>
          </cell>
          <cell r="Q1353">
            <v>39</v>
          </cell>
          <cell r="R1353">
            <v>1</v>
          </cell>
          <cell r="S1353">
            <v>426.06</v>
          </cell>
          <cell r="T1353">
            <v>7</v>
          </cell>
          <cell r="U1353">
            <v>896.72</v>
          </cell>
          <cell r="V1353">
            <v>0</v>
          </cell>
          <cell r="W1353">
            <v>2.0974374181128606</v>
          </cell>
          <cell r="X1353">
            <v>824.53</v>
          </cell>
          <cell r="Y1353">
            <v>9.7200000000000006</v>
          </cell>
          <cell r="Z1353">
            <v>22.39</v>
          </cell>
          <cell r="AA1353">
            <v>81477.8</v>
          </cell>
          <cell r="AB1353">
            <v>1.08</v>
          </cell>
          <cell r="AC1353">
            <v>18.21</v>
          </cell>
          <cell r="AD1353">
            <v>15.57</v>
          </cell>
          <cell r="AE1353">
            <v>2606</v>
          </cell>
          <cell r="AF1353">
            <v>932</v>
          </cell>
          <cell r="AG1353">
            <v>1.94</v>
          </cell>
          <cell r="AH1353">
            <v>17.239999999999998</v>
          </cell>
          <cell r="AI1353">
            <v>22.5</v>
          </cell>
          <cell r="AJ1353">
            <v>13.17</v>
          </cell>
          <cell r="AK1353">
            <v>4.4000000000000004</v>
          </cell>
          <cell r="AL1353">
            <v>6234</v>
          </cell>
          <cell r="AM1353">
            <v>600.03</v>
          </cell>
          <cell r="AN1353">
            <v>14.36</v>
          </cell>
          <cell r="AO1353">
            <v>90</v>
          </cell>
        </row>
        <row r="1354">
          <cell r="A1354" t="str">
            <v>Ñuñoa</v>
          </cell>
          <cell r="B1354" t="str">
            <v xml:space="preserve"> Alcalde Eduardo Castillo Velasco 2943</v>
          </cell>
          <cell r="C1354">
            <v>494486600</v>
          </cell>
          <cell r="D1354">
            <v>14200</v>
          </cell>
          <cell r="E1354">
            <v>250</v>
          </cell>
          <cell r="F1354">
            <v>504</v>
          </cell>
          <cell r="G1354">
            <v>5</v>
          </cell>
          <cell r="H1354">
            <v>4</v>
          </cell>
          <cell r="I1354">
            <v>6</v>
          </cell>
          <cell r="J1354" t="str">
            <v>30/11/2022</v>
          </cell>
          <cell r="K1354">
            <v>208048</v>
          </cell>
          <cell r="L1354">
            <v>508452.16</v>
          </cell>
          <cell r="M1354">
            <v>300354.24</v>
          </cell>
          <cell r="N1354">
            <v>47</v>
          </cell>
          <cell r="O1354">
            <v>462.1</v>
          </cell>
          <cell r="P1354">
            <v>1.08</v>
          </cell>
          <cell r="Q1354">
            <v>28</v>
          </cell>
          <cell r="R1354">
            <v>26</v>
          </cell>
          <cell r="S1354">
            <v>535.08000000000004</v>
          </cell>
          <cell r="T1354">
            <v>6</v>
          </cell>
          <cell r="U1354">
            <v>1089.4000000000001</v>
          </cell>
          <cell r="V1354">
            <v>0</v>
          </cell>
          <cell r="W1354">
            <v>3.3821747955052932</v>
          </cell>
          <cell r="X1354">
            <v>1192.3900000000001</v>
          </cell>
          <cell r="Y1354">
            <v>2.82</v>
          </cell>
          <cell r="Z1354">
            <v>48.36</v>
          </cell>
          <cell r="AA1354">
            <v>83721</v>
          </cell>
          <cell r="AB1354">
            <v>0</v>
          </cell>
          <cell r="AC1354">
            <v>2.06</v>
          </cell>
          <cell r="AD1354">
            <v>7.3</v>
          </cell>
          <cell r="AE1354">
            <v>1335</v>
          </cell>
          <cell r="AF1354">
            <v>446</v>
          </cell>
          <cell r="AG1354">
            <v>0.74</v>
          </cell>
          <cell r="AH1354">
            <v>20.54</v>
          </cell>
          <cell r="AI1354">
            <v>5.76</v>
          </cell>
          <cell r="AJ1354">
            <v>2.6</v>
          </cell>
          <cell r="AK1354">
            <v>1.02</v>
          </cell>
          <cell r="AL1354">
            <v>2313</v>
          </cell>
          <cell r="AM1354">
            <v>790.9</v>
          </cell>
          <cell r="AN1354">
            <v>22.43</v>
          </cell>
          <cell r="AO1354">
            <v>83</v>
          </cell>
        </row>
        <row r="1355">
          <cell r="A1355" t="str">
            <v>Las Condes</v>
          </cell>
          <cell r="B1355" t="str">
            <v xml:space="preserve"> Camino otoñal 1600</v>
          </cell>
          <cell r="C1355">
            <v>1009867000</v>
          </cell>
          <cell r="D1355">
            <v>29000</v>
          </cell>
          <cell r="E1355">
            <v>413</v>
          </cell>
          <cell r="F1355">
            <v>1400</v>
          </cell>
          <cell r="G1355">
            <v>6</v>
          </cell>
          <cell r="H1355">
            <v>8</v>
          </cell>
          <cell r="I1355">
            <v>6</v>
          </cell>
          <cell r="J1355" t="str">
            <v>30/11/2022</v>
          </cell>
          <cell r="K1355">
            <v>294480</v>
          </cell>
          <cell r="L1355">
            <v>1432747.4</v>
          </cell>
          <cell r="M1355">
            <v>690846.3</v>
          </cell>
          <cell r="N1355">
            <v>22</v>
          </cell>
          <cell r="O1355">
            <v>1097.19</v>
          </cell>
          <cell r="P1355">
            <v>0.37</v>
          </cell>
          <cell r="Q1355">
            <v>12</v>
          </cell>
          <cell r="R1355">
            <v>41</v>
          </cell>
          <cell r="S1355">
            <v>1390.84</v>
          </cell>
          <cell r="T1355">
            <v>3</v>
          </cell>
          <cell r="U1355">
            <v>2099.15</v>
          </cell>
          <cell r="V1355">
            <v>0</v>
          </cell>
          <cell r="W1355">
            <v>3.0235780041461733</v>
          </cell>
          <cell r="X1355">
            <v>1480.51</v>
          </cell>
          <cell r="Y1355">
            <v>2.76</v>
          </cell>
          <cell r="Z1355">
            <v>77.150000000000006</v>
          </cell>
          <cell r="AA1355">
            <v>117284.5</v>
          </cell>
          <cell r="AB1355">
            <v>0</v>
          </cell>
          <cell r="AC1355">
            <v>0.88</v>
          </cell>
          <cell r="AD1355">
            <v>1.31</v>
          </cell>
          <cell r="AE1355">
            <v>664</v>
          </cell>
          <cell r="AF1355">
            <v>397</v>
          </cell>
          <cell r="AG1355">
            <v>0.33</v>
          </cell>
          <cell r="AH1355">
            <v>4</v>
          </cell>
          <cell r="AI1355">
            <v>4.2300000000000004</v>
          </cell>
          <cell r="AJ1355">
            <v>1.71</v>
          </cell>
          <cell r="AK1355">
            <v>0.9</v>
          </cell>
          <cell r="AL1355">
            <v>2301</v>
          </cell>
          <cell r="AM1355">
            <v>839.24</v>
          </cell>
          <cell r="AN1355">
            <v>40.57</v>
          </cell>
          <cell r="AO1355">
            <v>80</v>
          </cell>
        </row>
        <row r="1356">
          <cell r="A1356" t="str">
            <v>Colina</v>
          </cell>
          <cell r="B1356" t="str">
            <v xml:space="preserve"> padre Sergio corra</v>
          </cell>
          <cell r="C1356">
            <v>513639250</v>
          </cell>
          <cell r="D1356">
            <v>14750</v>
          </cell>
          <cell r="E1356">
            <v>160</v>
          </cell>
          <cell r="F1356">
            <v>619</v>
          </cell>
          <cell r="G1356">
            <v>5</v>
          </cell>
          <cell r="H1356">
            <v>5</v>
          </cell>
          <cell r="I1356">
            <v>2</v>
          </cell>
          <cell r="J1356" t="str">
            <v>30/11/2022</v>
          </cell>
          <cell r="K1356">
            <v>117839</v>
          </cell>
          <cell r="L1356">
            <v>1115239.6200000001</v>
          </cell>
          <cell r="M1356">
            <v>734015.35</v>
          </cell>
          <cell r="N1356">
            <v>57</v>
          </cell>
          <cell r="O1356">
            <v>487.23</v>
          </cell>
          <cell r="P1356">
            <v>0.96</v>
          </cell>
          <cell r="Q1356">
            <v>30</v>
          </cell>
          <cell r="R1356">
            <v>10</v>
          </cell>
          <cell r="S1356">
            <v>632.22</v>
          </cell>
          <cell r="T1356">
            <v>7</v>
          </cell>
          <cell r="U1356">
            <v>1011.29</v>
          </cell>
          <cell r="V1356">
            <v>45.41</v>
          </cell>
          <cell r="W1356">
            <v>1.4295011588942701</v>
          </cell>
          <cell r="X1356">
            <v>1149.29</v>
          </cell>
          <cell r="Y1356">
            <v>14.4</v>
          </cell>
          <cell r="Z1356">
            <v>37.659999999999997</v>
          </cell>
          <cell r="AA1356">
            <v>74060.31</v>
          </cell>
          <cell r="AB1356">
            <v>1.78</v>
          </cell>
          <cell r="AC1356">
            <v>12.23</v>
          </cell>
          <cell r="AD1356">
            <v>10.3</v>
          </cell>
          <cell r="AE1356">
            <v>756</v>
          </cell>
          <cell r="AF1356">
            <v>160</v>
          </cell>
          <cell r="AG1356">
            <v>0.53</v>
          </cell>
          <cell r="AH1356">
            <v>35.71</v>
          </cell>
          <cell r="AI1356">
            <v>25.46</v>
          </cell>
          <cell r="AJ1356">
            <v>8.3000000000000007</v>
          </cell>
          <cell r="AK1356">
            <v>1.34</v>
          </cell>
          <cell r="AL1356">
            <v>1830</v>
          </cell>
          <cell r="AM1356">
            <v>714.93</v>
          </cell>
          <cell r="AN1356">
            <v>9.42</v>
          </cell>
          <cell r="AO1356">
            <v>90</v>
          </cell>
        </row>
        <row r="1357">
          <cell r="A1357" t="str">
            <v>Ñuñoa</v>
          </cell>
          <cell r="B1357" t="str">
            <v xml:space="preserve"> Simón Bolívar 2400 - 2700</v>
          </cell>
          <cell r="C1357">
            <v>470110500</v>
          </cell>
          <cell r="D1357">
            <v>13500</v>
          </cell>
          <cell r="E1357">
            <v>100</v>
          </cell>
          <cell r="F1357">
            <v>625</v>
          </cell>
          <cell r="G1357">
            <v>2</v>
          </cell>
          <cell r="H1357">
            <v>2</v>
          </cell>
          <cell r="I1357">
            <v>0</v>
          </cell>
          <cell r="J1357" t="str">
            <v>30/11/2022</v>
          </cell>
          <cell r="K1357">
            <v>208048</v>
          </cell>
          <cell r="L1357">
            <v>508452.16</v>
          </cell>
          <cell r="M1357">
            <v>300354.24</v>
          </cell>
          <cell r="N1357">
            <v>47</v>
          </cell>
          <cell r="O1357">
            <v>462.1</v>
          </cell>
          <cell r="P1357">
            <v>1.08</v>
          </cell>
          <cell r="Q1357">
            <v>28</v>
          </cell>
          <cell r="R1357">
            <v>26</v>
          </cell>
          <cell r="S1357">
            <v>535.08000000000004</v>
          </cell>
          <cell r="T1357">
            <v>6</v>
          </cell>
          <cell r="U1357">
            <v>1089.4000000000001</v>
          </cell>
          <cell r="V1357">
            <v>0</v>
          </cell>
          <cell r="W1357">
            <v>3.3821747955052932</v>
          </cell>
          <cell r="X1357">
            <v>1192.3900000000001</v>
          </cell>
          <cell r="Y1357">
            <v>2.82</v>
          </cell>
          <cell r="Z1357">
            <v>48.36</v>
          </cell>
          <cell r="AA1357">
            <v>83721</v>
          </cell>
          <cell r="AB1357">
            <v>0</v>
          </cell>
          <cell r="AC1357">
            <v>2.06</v>
          </cell>
          <cell r="AD1357">
            <v>7.3</v>
          </cell>
          <cell r="AE1357">
            <v>1335</v>
          </cell>
          <cell r="AF1357">
            <v>446</v>
          </cell>
          <cell r="AG1357">
            <v>0.74</v>
          </cell>
          <cell r="AH1357">
            <v>20.54</v>
          </cell>
          <cell r="AI1357">
            <v>5.76</v>
          </cell>
          <cell r="AJ1357">
            <v>2.6</v>
          </cell>
          <cell r="AK1357">
            <v>1.02</v>
          </cell>
          <cell r="AL1357">
            <v>2313</v>
          </cell>
          <cell r="AM1357">
            <v>790.9</v>
          </cell>
          <cell r="AN1357">
            <v>22.43</v>
          </cell>
          <cell r="AO1357">
            <v>83</v>
          </cell>
        </row>
        <row r="1358">
          <cell r="A1358" t="str">
            <v>Las Condes</v>
          </cell>
          <cell r="B1358" t="str">
            <v xml:space="preserve"> Málaga entre Colón y Vaticano</v>
          </cell>
          <cell r="C1358">
            <v>478816250</v>
          </cell>
          <cell r="D1358">
            <v>13750</v>
          </cell>
          <cell r="E1358">
            <v>144</v>
          </cell>
          <cell r="F1358">
            <v>200</v>
          </cell>
          <cell r="G1358">
            <v>3</v>
          </cell>
          <cell r="H1358">
            <v>3</v>
          </cell>
          <cell r="I1358">
            <v>2</v>
          </cell>
          <cell r="J1358" t="str">
            <v>30/11/2022</v>
          </cell>
          <cell r="K1358">
            <v>294480</v>
          </cell>
          <cell r="L1358">
            <v>1432747.4</v>
          </cell>
          <cell r="M1358">
            <v>690846.3</v>
          </cell>
          <cell r="N1358">
            <v>22</v>
          </cell>
          <cell r="O1358">
            <v>1097.19</v>
          </cell>
          <cell r="P1358">
            <v>0.37</v>
          </cell>
          <cell r="Q1358">
            <v>12</v>
          </cell>
          <cell r="R1358">
            <v>41</v>
          </cell>
          <cell r="S1358">
            <v>1390.84</v>
          </cell>
          <cell r="T1358">
            <v>3</v>
          </cell>
          <cell r="U1358">
            <v>2099.15</v>
          </cell>
          <cell r="V1358">
            <v>0</v>
          </cell>
          <cell r="W1358">
            <v>3.0235780041461733</v>
          </cell>
          <cell r="X1358">
            <v>1480.51</v>
          </cell>
          <cell r="Y1358">
            <v>2.76</v>
          </cell>
          <cell r="Z1358">
            <v>77.150000000000006</v>
          </cell>
          <cell r="AA1358">
            <v>117284.5</v>
          </cell>
          <cell r="AB1358">
            <v>0</v>
          </cell>
          <cell r="AC1358">
            <v>0.88</v>
          </cell>
          <cell r="AD1358">
            <v>1.31</v>
          </cell>
          <cell r="AE1358">
            <v>664</v>
          </cell>
          <cell r="AF1358">
            <v>397</v>
          </cell>
          <cell r="AG1358">
            <v>0.33</v>
          </cell>
          <cell r="AH1358">
            <v>4</v>
          </cell>
          <cell r="AI1358">
            <v>4.2300000000000004</v>
          </cell>
          <cell r="AJ1358">
            <v>1.71</v>
          </cell>
          <cell r="AK1358">
            <v>0.9</v>
          </cell>
          <cell r="AL1358">
            <v>2301</v>
          </cell>
          <cell r="AM1358">
            <v>839.24</v>
          </cell>
          <cell r="AN1358">
            <v>40.57</v>
          </cell>
          <cell r="AO1358">
            <v>80</v>
          </cell>
        </row>
        <row r="1359">
          <cell r="A1359" t="str">
            <v>Estación Central</v>
          </cell>
          <cell r="B1359" t="str">
            <v xml:space="preserve"> nogales 4 dormitorios</v>
          </cell>
          <cell r="C1359">
            <v>96000000</v>
          </cell>
          <cell r="D1359">
            <v>2756.799</v>
          </cell>
          <cell r="E1359">
            <v>120</v>
          </cell>
          <cell r="F1359">
            <v>200</v>
          </cell>
          <cell r="G1359">
            <v>4</v>
          </cell>
          <cell r="H1359">
            <v>2</v>
          </cell>
          <cell r="I1359">
            <v>0</v>
          </cell>
          <cell r="J1359" t="str">
            <v>30/11/2022</v>
          </cell>
          <cell r="K1359">
            <v>140746</v>
          </cell>
          <cell r="L1359">
            <v>533763.86</v>
          </cell>
          <cell r="M1359">
            <v>297521.89</v>
          </cell>
          <cell r="N1359">
            <v>68</v>
          </cell>
          <cell r="O1359">
            <v>328.11</v>
          </cell>
          <cell r="P1359">
            <v>1.37</v>
          </cell>
          <cell r="Q1359">
            <v>29</v>
          </cell>
          <cell r="R1359">
            <v>1</v>
          </cell>
          <cell r="S1359">
            <v>441.76</v>
          </cell>
          <cell r="T1359">
            <v>6</v>
          </cell>
          <cell r="U1359">
            <v>1032.02</v>
          </cell>
          <cell r="V1359">
            <v>75.180000000000007</v>
          </cell>
          <cell r="W1359">
            <v>3.1254181528500924</v>
          </cell>
          <cell r="X1359">
            <v>799</v>
          </cell>
          <cell r="Y1359">
            <v>9.44</v>
          </cell>
          <cell r="Z1359">
            <v>21.42</v>
          </cell>
          <cell r="AA1359">
            <v>71688</v>
          </cell>
          <cell r="AB1359">
            <v>0</v>
          </cell>
          <cell r="AC1359">
            <v>13.14</v>
          </cell>
          <cell r="AD1359">
            <v>16.05</v>
          </cell>
          <cell r="AE1359">
            <v>2099</v>
          </cell>
          <cell r="AF1359">
            <v>1330</v>
          </cell>
          <cell r="AG1359">
            <v>1.84</v>
          </cell>
          <cell r="AH1359">
            <v>52.94</v>
          </cell>
          <cell r="AI1359">
            <v>23.45</v>
          </cell>
          <cell r="AJ1359">
            <v>11.87</v>
          </cell>
          <cell r="AK1359">
            <v>4.2</v>
          </cell>
          <cell r="AL1359">
            <v>5574</v>
          </cell>
          <cell r="AM1359">
            <v>672.85</v>
          </cell>
          <cell r="AN1359">
            <v>10.19</v>
          </cell>
          <cell r="AO1359">
            <v>100</v>
          </cell>
        </row>
        <row r="1360">
          <cell r="A1360" t="str">
            <v>El Bosque</v>
          </cell>
          <cell r="B1360" t="str">
            <v xml:space="preserve"> El bosque</v>
          </cell>
          <cell r="C1360">
            <v>99558957</v>
          </cell>
          <cell r="D1360">
            <v>2859</v>
          </cell>
          <cell r="E1360">
            <v>88</v>
          </cell>
          <cell r="F1360">
            <v>88</v>
          </cell>
          <cell r="G1360">
            <v>3</v>
          </cell>
          <cell r="H1360">
            <v>1</v>
          </cell>
          <cell r="I1360">
            <v>3</v>
          </cell>
          <cell r="J1360" t="str">
            <v>30/11/2022</v>
          </cell>
          <cell r="K1360">
            <v>162415</v>
          </cell>
          <cell r="L1360">
            <v>329261.03999999998</v>
          </cell>
          <cell r="M1360">
            <v>280109.15999999997</v>
          </cell>
          <cell r="N1360">
            <v>103</v>
          </cell>
          <cell r="O1360">
            <v>294.3</v>
          </cell>
          <cell r="P1360">
            <v>1.47</v>
          </cell>
          <cell r="Q1360">
            <v>49</v>
          </cell>
          <cell r="R1360">
            <v>1</v>
          </cell>
          <cell r="S1360">
            <v>382.68</v>
          </cell>
          <cell r="T1360">
            <v>10</v>
          </cell>
          <cell r="U1360">
            <v>730.49</v>
          </cell>
          <cell r="V1360">
            <v>0</v>
          </cell>
          <cell r="W1360">
            <v>2.0492709973343231</v>
          </cell>
          <cell r="X1360">
            <v>644.53</v>
          </cell>
          <cell r="Y1360">
            <v>16.09</v>
          </cell>
          <cell r="Z1360">
            <v>19.809999999999999</v>
          </cell>
          <cell r="AA1360">
            <v>80324.87</v>
          </cell>
          <cell r="AB1360">
            <v>0.24</v>
          </cell>
          <cell r="AC1360">
            <v>12.95</v>
          </cell>
          <cell r="AD1360">
            <v>72.78</v>
          </cell>
          <cell r="AE1360">
            <v>1372</v>
          </cell>
          <cell r="AF1360">
            <v>234</v>
          </cell>
          <cell r="AG1360">
            <v>0.94</v>
          </cell>
          <cell r="AH1360">
            <v>32.56</v>
          </cell>
          <cell r="AI1360">
            <v>22.65</v>
          </cell>
          <cell r="AJ1360">
            <v>10.220000000000001</v>
          </cell>
          <cell r="AK1360">
            <v>2.61</v>
          </cell>
          <cell r="AL1360">
            <v>4084</v>
          </cell>
          <cell r="AM1360">
            <v>641.95000000000005</v>
          </cell>
          <cell r="AN1360">
            <v>4.71</v>
          </cell>
          <cell r="AO1360">
            <v>105</v>
          </cell>
        </row>
        <row r="1361">
          <cell r="A1361" t="str">
            <v>Colina</v>
          </cell>
          <cell r="B1361" t="str">
            <v xml:space="preserve"> Linda casa dentro de condominio</v>
          </cell>
          <cell r="C1361">
            <v>313058770</v>
          </cell>
          <cell r="D1361">
            <v>8990</v>
          </cell>
          <cell r="E1361">
            <v>118</v>
          </cell>
          <cell r="F1361">
            <v>373</v>
          </cell>
          <cell r="G1361">
            <v>3</v>
          </cell>
          <cell r="H1361">
            <v>3</v>
          </cell>
          <cell r="I1361">
            <v>3</v>
          </cell>
          <cell r="J1361" t="str">
            <v>30/11/2022</v>
          </cell>
          <cell r="K1361">
            <v>117839</v>
          </cell>
          <cell r="L1361">
            <v>1115239.6200000001</v>
          </cell>
          <cell r="M1361">
            <v>734015.35</v>
          </cell>
          <cell r="N1361">
            <v>57</v>
          </cell>
          <cell r="O1361">
            <v>487.23</v>
          </cell>
          <cell r="P1361">
            <v>0.96</v>
          </cell>
          <cell r="Q1361">
            <v>30</v>
          </cell>
          <cell r="R1361">
            <v>10</v>
          </cell>
          <cell r="S1361">
            <v>632.22</v>
          </cell>
          <cell r="T1361">
            <v>7</v>
          </cell>
          <cell r="U1361">
            <v>1011.29</v>
          </cell>
          <cell r="V1361">
            <v>45.41</v>
          </cell>
          <cell r="W1361">
            <v>1.4295011588942701</v>
          </cell>
          <cell r="X1361">
            <v>1149.29</v>
          </cell>
          <cell r="Y1361">
            <v>14.4</v>
          </cell>
          <cell r="Z1361">
            <v>37.659999999999997</v>
          </cell>
          <cell r="AA1361">
            <v>74060.31</v>
          </cell>
          <cell r="AB1361">
            <v>1.78</v>
          </cell>
          <cell r="AC1361">
            <v>12.23</v>
          </cell>
          <cell r="AD1361">
            <v>10.3</v>
          </cell>
          <cell r="AE1361">
            <v>756</v>
          </cell>
          <cell r="AF1361">
            <v>160</v>
          </cell>
          <cell r="AG1361">
            <v>0.53</v>
          </cell>
          <cell r="AH1361">
            <v>35.71</v>
          </cell>
          <cell r="AI1361">
            <v>25.46</v>
          </cell>
          <cell r="AJ1361">
            <v>8.3000000000000007</v>
          </cell>
          <cell r="AK1361">
            <v>1.34</v>
          </cell>
          <cell r="AL1361">
            <v>1830</v>
          </cell>
          <cell r="AM1361">
            <v>714.93</v>
          </cell>
          <cell r="AN1361">
            <v>9.42</v>
          </cell>
          <cell r="AO1361">
            <v>90</v>
          </cell>
        </row>
        <row r="1362">
          <cell r="A1362" t="str">
            <v>Puente Alto</v>
          </cell>
          <cell r="B1362" t="str">
            <v xml:space="preserve"> Las Castañuelas/El Violín</v>
          </cell>
          <cell r="C1362">
            <v>70000000</v>
          </cell>
          <cell r="D1362">
            <v>2010.1659999999999</v>
          </cell>
          <cell r="E1362">
            <v>70</v>
          </cell>
          <cell r="F1362">
            <v>84</v>
          </cell>
          <cell r="G1362">
            <v>3</v>
          </cell>
          <cell r="H1362">
            <v>1</v>
          </cell>
          <cell r="I1362">
            <v>0</v>
          </cell>
          <cell r="J1362" t="str">
            <v>30/11/2022</v>
          </cell>
          <cell r="K1362">
            <v>565439</v>
          </cell>
          <cell r="L1362">
            <v>2492680.23</v>
          </cell>
          <cell r="M1362">
            <v>1930758.23</v>
          </cell>
          <cell r="N1362">
            <v>214</v>
          </cell>
          <cell r="O1362">
            <v>532.9</v>
          </cell>
          <cell r="P1362">
            <v>1.25</v>
          </cell>
          <cell r="Q1362">
            <v>106</v>
          </cell>
          <cell r="R1362">
            <v>6</v>
          </cell>
          <cell r="S1362">
            <v>645.05999999999995</v>
          </cell>
          <cell r="T1362">
            <v>15</v>
          </cell>
          <cell r="U1362">
            <v>1378.98</v>
          </cell>
          <cell r="V1362">
            <v>28.19</v>
          </cell>
          <cell r="W1362">
            <v>1.2556730367182511</v>
          </cell>
          <cell r="X1362">
            <v>661.65</v>
          </cell>
          <cell r="Y1362">
            <v>7.67</v>
          </cell>
          <cell r="Z1362">
            <v>51.76</v>
          </cell>
          <cell r="AA1362">
            <v>348064.42</v>
          </cell>
          <cell r="AB1362">
            <v>0.9</v>
          </cell>
          <cell r="AC1362">
            <v>9.34</v>
          </cell>
          <cell r="AD1362">
            <v>69.3</v>
          </cell>
          <cell r="AE1362">
            <v>3624</v>
          </cell>
          <cell r="AF1362">
            <v>875</v>
          </cell>
          <cell r="AG1362">
            <v>0.71</v>
          </cell>
          <cell r="AH1362">
            <v>37.18</v>
          </cell>
          <cell r="AI1362">
            <v>23.31</v>
          </cell>
          <cell r="AJ1362">
            <v>6.78</v>
          </cell>
          <cell r="AK1362">
            <v>1.51</v>
          </cell>
          <cell r="AL1362">
            <v>7593</v>
          </cell>
          <cell r="AM1362">
            <v>800.28</v>
          </cell>
          <cell r="AN1362">
            <v>28.19</v>
          </cell>
          <cell r="AO1362">
            <v>105</v>
          </cell>
        </row>
        <row r="1363">
          <cell r="A1363" t="str">
            <v>La Florida</v>
          </cell>
          <cell r="B1363" t="str">
            <v xml:space="preserve"> Paraguay / rojas magallanes</v>
          </cell>
          <cell r="C1363">
            <v>252466750</v>
          </cell>
          <cell r="D1363">
            <v>7250</v>
          </cell>
          <cell r="E1363">
            <v>155</v>
          </cell>
          <cell r="F1363">
            <v>270</v>
          </cell>
          <cell r="G1363">
            <v>4</v>
          </cell>
          <cell r="H1363">
            <v>3</v>
          </cell>
          <cell r="I1363">
            <v>0</v>
          </cell>
          <cell r="J1363" t="str">
            <v>30/11/2022</v>
          </cell>
          <cell r="K1363">
            <v>366376</v>
          </cell>
          <cell r="L1363">
            <v>1375949.93</v>
          </cell>
          <cell r="M1363">
            <v>1159154.1100000001</v>
          </cell>
          <cell r="N1363">
            <v>182</v>
          </cell>
          <cell r="O1363">
            <v>427.54</v>
          </cell>
          <cell r="P1363">
            <v>1.32</v>
          </cell>
          <cell r="Q1363">
            <v>107</v>
          </cell>
          <cell r="R1363">
            <v>13</v>
          </cell>
          <cell r="S1363">
            <v>556.75</v>
          </cell>
          <cell r="T1363">
            <v>19</v>
          </cell>
          <cell r="U1363">
            <v>1171.98</v>
          </cell>
          <cell r="V1363">
            <v>54.97</v>
          </cell>
          <cell r="W1363">
            <v>2.0681218214481398</v>
          </cell>
          <cell r="X1363">
            <v>1012.89</v>
          </cell>
          <cell r="Y1363">
            <v>5.3</v>
          </cell>
          <cell r="Z1363">
            <v>52.79</v>
          </cell>
          <cell r="AA1363">
            <v>180044.42</v>
          </cell>
          <cell r="AB1363">
            <v>1.3</v>
          </cell>
          <cell r="AC1363">
            <v>7.5</v>
          </cell>
          <cell r="AD1363">
            <v>42.24</v>
          </cell>
          <cell r="AE1363">
            <v>2814</v>
          </cell>
          <cell r="AF1363">
            <v>736</v>
          </cell>
          <cell r="AG1363">
            <v>0.89</v>
          </cell>
          <cell r="AH1363">
            <v>57.58</v>
          </cell>
          <cell r="AI1363">
            <v>18.989999999999998</v>
          </cell>
          <cell r="AJ1363">
            <v>5.59</v>
          </cell>
          <cell r="AK1363">
            <v>2.12</v>
          </cell>
          <cell r="AL1363">
            <v>6098</v>
          </cell>
          <cell r="AM1363">
            <v>810.97</v>
          </cell>
          <cell r="AN1363">
            <v>15.28</v>
          </cell>
          <cell r="AO1363">
            <v>90</v>
          </cell>
        </row>
        <row r="1364">
          <cell r="A1364" t="str">
            <v>Santiago</v>
          </cell>
          <cell r="B1364" t="str">
            <v xml:space="preserve"> Jorge Guerra Cuidad Satélite</v>
          </cell>
          <cell r="C1364">
            <v>225000000</v>
          </cell>
          <cell r="D1364">
            <v>6461.2470000000003</v>
          </cell>
          <cell r="E1364">
            <v>122</v>
          </cell>
          <cell r="F1364">
            <v>213</v>
          </cell>
          <cell r="G1364">
            <v>4</v>
          </cell>
          <cell r="H1364">
            <v>3</v>
          </cell>
          <cell r="I1364">
            <v>2</v>
          </cell>
          <cell r="J1364" t="str">
            <v>30/11/2022</v>
          </cell>
          <cell r="K1364">
            <v>402847</v>
          </cell>
          <cell r="L1364">
            <v>1868007.66</v>
          </cell>
          <cell r="M1364">
            <v>314094.71999999997</v>
          </cell>
          <cell r="N1364">
            <v>94</v>
          </cell>
          <cell r="O1364">
            <v>389.63</v>
          </cell>
          <cell r="P1364">
            <v>2.16</v>
          </cell>
          <cell r="Q1364">
            <v>77</v>
          </cell>
          <cell r="R1364">
            <v>11</v>
          </cell>
          <cell r="S1364">
            <v>384.8</v>
          </cell>
          <cell r="T1364">
            <v>7</v>
          </cell>
          <cell r="U1364">
            <v>1185.6400000000001</v>
          </cell>
          <cell r="V1364">
            <v>0</v>
          </cell>
          <cell r="W1364">
            <v>3.4886025335688422</v>
          </cell>
          <cell r="X1364">
            <v>1145.54</v>
          </cell>
          <cell r="Y1364">
            <v>5.23</v>
          </cell>
          <cell r="Z1364">
            <v>38.57</v>
          </cell>
          <cell r="AA1364">
            <v>209226.05</v>
          </cell>
          <cell r="AB1364">
            <v>2.4300000000000002</v>
          </cell>
          <cell r="AC1364">
            <v>9.48</v>
          </cell>
          <cell r="AD1364">
            <v>4.3099999999999996</v>
          </cell>
          <cell r="AE1364">
            <v>5799</v>
          </cell>
          <cell r="AF1364">
            <v>4045</v>
          </cell>
          <cell r="AG1364">
            <v>2.02</v>
          </cell>
          <cell r="AH1364">
            <v>59.57</v>
          </cell>
          <cell r="AI1364">
            <v>9.6300000000000008</v>
          </cell>
          <cell r="AJ1364">
            <v>10.62</v>
          </cell>
          <cell r="AK1364">
            <v>3.37</v>
          </cell>
          <cell r="AL1364">
            <v>14405</v>
          </cell>
          <cell r="AM1364">
            <v>589.23</v>
          </cell>
          <cell r="AN1364">
            <v>48.24</v>
          </cell>
          <cell r="AO1364">
            <v>85</v>
          </cell>
        </row>
        <row r="1365">
          <cell r="A1365" t="str">
            <v>Maipú</v>
          </cell>
          <cell r="B1365" t="str">
            <v xml:space="preserve"> Ingeniero Eduardo Dominguez 1086</v>
          </cell>
          <cell r="C1365">
            <v>165409250</v>
          </cell>
          <cell r="D1365">
            <v>4750</v>
          </cell>
          <cell r="E1365">
            <v>110</v>
          </cell>
          <cell r="F1365">
            <v>121</v>
          </cell>
          <cell r="G1365">
            <v>3</v>
          </cell>
          <cell r="H1365">
            <v>3</v>
          </cell>
          <cell r="I1365">
            <v>0</v>
          </cell>
          <cell r="J1365" t="str">
            <v>30/11/2022</v>
          </cell>
          <cell r="K1365">
            <v>517393</v>
          </cell>
          <cell r="L1365">
            <v>2847701.93</v>
          </cell>
          <cell r="M1365">
            <v>1791808.5</v>
          </cell>
          <cell r="N1365">
            <v>185</v>
          </cell>
          <cell r="O1365">
            <v>384.19</v>
          </cell>
          <cell r="P1365">
            <v>1.33</v>
          </cell>
          <cell r="Q1365">
            <v>101</v>
          </cell>
          <cell r="R1365">
            <v>8</v>
          </cell>
          <cell r="S1365">
            <v>538.27</v>
          </cell>
          <cell r="T1365">
            <v>16</v>
          </cell>
          <cell r="U1365">
            <v>1258.33</v>
          </cell>
          <cell r="V1365">
            <v>35.22</v>
          </cell>
          <cell r="W1365">
            <v>2.1906116079118543</v>
          </cell>
          <cell r="X1365">
            <v>848.94</v>
          </cell>
          <cell r="Y1365">
            <v>8.2100000000000009</v>
          </cell>
          <cell r="Z1365">
            <v>53.33</v>
          </cell>
          <cell r="AA1365">
            <v>274737.43</v>
          </cell>
          <cell r="AB1365">
            <v>0.89</v>
          </cell>
          <cell r="AC1365">
            <v>6.81</v>
          </cell>
          <cell r="AD1365">
            <v>44</v>
          </cell>
          <cell r="AE1365">
            <v>3405</v>
          </cell>
          <cell r="AF1365">
            <v>574</v>
          </cell>
          <cell r="AG1365">
            <v>0.7</v>
          </cell>
          <cell r="AH1365">
            <v>40.74</v>
          </cell>
          <cell r="AI1365">
            <v>13.22</v>
          </cell>
          <cell r="AJ1365">
            <v>4.8</v>
          </cell>
          <cell r="AK1365">
            <v>1.69</v>
          </cell>
          <cell r="AL1365">
            <v>6715</v>
          </cell>
          <cell r="AM1365">
            <v>843.15</v>
          </cell>
          <cell r="AN1365">
            <v>23.75</v>
          </cell>
          <cell r="AO1365">
            <v>110</v>
          </cell>
        </row>
        <row r="1366">
          <cell r="A1366" t="str">
            <v>San Bernardo</v>
          </cell>
          <cell r="B1366" t="str">
            <v xml:space="preserve"> martin robledo 300</v>
          </cell>
          <cell r="C1366">
            <v>118119616</v>
          </cell>
          <cell r="D1366">
            <v>3392</v>
          </cell>
          <cell r="E1366">
            <v>115</v>
          </cell>
          <cell r="F1366">
            <v>115</v>
          </cell>
          <cell r="G1366">
            <v>4</v>
          </cell>
          <cell r="H1366">
            <v>2</v>
          </cell>
          <cell r="I1366">
            <v>2</v>
          </cell>
          <cell r="J1366" t="str">
            <v>30/11/2022</v>
          </cell>
          <cell r="K1366">
            <v>295550</v>
          </cell>
          <cell r="L1366">
            <v>1202249.04</v>
          </cell>
          <cell r="M1366">
            <v>888070.94</v>
          </cell>
          <cell r="N1366">
            <v>136</v>
          </cell>
          <cell r="O1366">
            <v>435.51</v>
          </cell>
          <cell r="P1366">
            <v>1.1200000000000001</v>
          </cell>
          <cell r="Q1366">
            <v>72</v>
          </cell>
          <cell r="R1366">
            <v>6</v>
          </cell>
          <cell r="S1366">
            <v>532.71</v>
          </cell>
          <cell r="T1366">
            <v>16</v>
          </cell>
          <cell r="U1366">
            <v>1086.2</v>
          </cell>
          <cell r="V1366">
            <v>87.58</v>
          </cell>
          <cell r="W1366">
            <v>1.7781383098564814</v>
          </cell>
          <cell r="X1366">
            <v>645.42999999999995</v>
          </cell>
          <cell r="Y1366">
            <v>14.56</v>
          </cell>
          <cell r="Z1366">
            <v>31.39</v>
          </cell>
          <cell r="AA1366">
            <v>160655.12999999998</v>
          </cell>
          <cell r="AB1366">
            <v>0.4</v>
          </cell>
          <cell r="AC1366">
            <v>12.73</v>
          </cell>
          <cell r="AD1366">
            <v>38.26</v>
          </cell>
          <cell r="AE1366">
            <v>3184</v>
          </cell>
          <cell r="AF1366">
            <v>603</v>
          </cell>
          <cell r="AG1366">
            <v>1.1499999999999999</v>
          </cell>
          <cell r="AH1366">
            <v>46.15</v>
          </cell>
          <cell r="AI1366">
            <v>26.07</v>
          </cell>
          <cell r="AJ1366">
            <v>9.44</v>
          </cell>
          <cell r="AK1366">
            <v>2.14</v>
          </cell>
          <cell r="AL1366">
            <v>6355</v>
          </cell>
          <cell r="AM1366">
            <v>611.07000000000005</v>
          </cell>
          <cell r="AN1366">
            <v>10.7</v>
          </cell>
          <cell r="AO1366">
            <v>120</v>
          </cell>
        </row>
        <row r="1367">
          <cell r="A1367" t="str">
            <v>El Bosque</v>
          </cell>
          <cell r="B1367" t="str">
            <v xml:space="preserve"> Madrid (ag)/imperial</v>
          </cell>
          <cell r="C1367">
            <v>70000000</v>
          </cell>
          <cell r="D1367">
            <v>2010.1659999999999</v>
          </cell>
          <cell r="E1367">
            <v>113</v>
          </cell>
          <cell r="F1367">
            <v>100</v>
          </cell>
          <cell r="G1367">
            <v>3</v>
          </cell>
          <cell r="H1367">
            <v>2</v>
          </cell>
          <cell r="I1367">
            <v>1</v>
          </cell>
          <cell r="J1367" t="str">
            <v>30/11/2022</v>
          </cell>
          <cell r="K1367">
            <v>162415</v>
          </cell>
          <cell r="L1367">
            <v>329261.03999999998</v>
          </cell>
          <cell r="M1367">
            <v>280109.15999999997</v>
          </cell>
          <cell r="N1367">
            <v>103</v>
          </cell>
          <cell r="O1367">
            <v>294.3</v>
          </cell>
          <cell r="P1367">
            <v>1.47</v>
          </cell>
          <cell r="Q1367">
            <v>49</v>
          </cell>
          <cell r="R1367">
            <v>1</v>
          </cell>
          <cell r="S1367">
            <v>382.68</v>
          </cell>
          <cell r="T1367">
            <v>10</v>
          </cell>
          <cell r="U1367">
            <v>730.49</v>
          </cell>
          <cell r="V1367">
            <v>0</v>
          </cell>
          <cell r="W1367">
            <v>2.0492709973343231</v>
          </cell>
          <cell r="X1367">
            <v>644.53</v>
          </cell>
          <cell r="Y1367">
            <v>16.09</v>
          </cell>
          <cell r="Z1367">
            <v>19.809999999999999</v>
          </cell>
          <cell r="AA1367">
            <v>80324.87</v>
          </cell>
          <cell r="AB1367">
            <v>0.24</v>
          </cell>
          <cell r="AC1367">
            <v>12.95</v>
          </cell>
          <cell r="AD1367">
            <v>72.78</v>
          </cell>
          <cell r="AE1367">
            <v>1372</v>
          </cell>
          <cell r="AF1367">
            <v>234</v>
          </cell>
          <cell r="AG1367">
            <v>0.94</v>
          </cell>
          <cell r="AH1367">
            <v>32.56</v>
          </cell>
          <cell r="AI1367">
            <v>22.65</v>
          </cell>
          <cell r="AJ1367">
            <v>10.220000000000001</v>
          </cell>
          <cell r="AK1367">
            <v>2.61</v>
          </cell>
          <cell r="AL1367">
            <v>4084</v>
          </cell>
          <cell r="AM1367">
            <v>641.95000000000005</v>
          </cell>
          <cell r="AN1367">
            <v>4.71</v>
          </cell>
          <cell r="AO1367">
            <v>105</v>
          </cell>
        </row>
        <row r="1368">
          <cell r="A1368" t="str">
            <v>Recoleta</v>
          </cell>
          <cell r="B1368" t="str">
            <v xml:space="preserve"> Mexico 1145</v>
          </cell>
          <cell r="C1368">
            <v>214405211</v>
          </cell>
          <cell r="D1368">
            <v>6157</v>
          </cell>
          <cell r="E1368">
            <v>120</v>
          </cell>
          <cell r="F1368">
            <v>120</v>
          </cell>
          <cell r="G1368">
            <v>6</v>
          </cell>
          <cell r="H1368">
            <v>2</v>
          </cell>
          <cell r="I1368">
            <v>0</v>
          </cell>
          <cell r="J1368" t="str">
            <v>30/11/2022</v>
          </cell>
          <cell r="K1368">
            <v>157569</v>
          </cell>
          <cell r="L1368">
            <v>2927155.99</v>
          </cell>
          <cell r="M1368">
            <v>260838.41</v>
          </cell>
          <cell r="N1368">
            <v>70</v>
          </cell>
          <cell r="O1368">
            <v>344.73</v>
          </cell>
          <cell r="P1368">
            <v>1.49</v>
          </cell>
          <cell r="Q1368">
            <v>39</v>
          </cell>
          <cell r="R1368">
            <v>1</v>
          </cell>
          <cell r="S1368">
            <v>426.06</v>
          </cell>
          <cell r="T1368">
            <v>7</v>
          </cell>
          <cell r="U1368">
            <v>896.72</v>
          </cell>
          <cell r="V1368">
            <v>0</v>
          </cell>
          <cell r="W1368">
            <v>2.0974374181128606</v>
          </cell>
          <cell r="X1368">
            <v>824.53</v>
          </cell>
          <cell r="Y1368">
            <v>9.7200000000000006</v>
          </cell>
          <cell r="Z1368">
            <v>22.39</v>
          </cell>
          <cell r="AA1368">
            <v>81477.8</v>
          </cell>
          <cell r="AB1368">
            <v>1.08</v>
          </cell>
          <cell r="AC1368">
            <v>18.21</v>
          </cell>
          <cell r="AD1368">
            <v>15.57</v>
          </cell>
          <cell r="AE1368">
            <v>2606</v>
          </cell>
          <cell r="AF1368">
            <v>932</v>
          </cell>
          <cell r="AG1368">
            <v>1.94</v>
          </cell>
          <cell r="AH1368">
            <v>17.239999999999998</v>
          </cell>
          <cell r="AI1368">
            <v>22.5</v>
          </cell>
          <cell r="AJ1368">
            <v>13.17</v>
          </cell>
          <cell r="AK1368">
            <v>4.4000000000000004</v>
          </cell>
          <cell r="AL1368">
            <v>6234</v>
          </cell>
          <cell r="AM1368">
            <v>600.03</v>
          </cell>
          <cell r="AN1368">
            <v>14.36</v>
          </cell>
          <cell r="AO1368">
            <v>90</v>
          </cell>
        </row>
        <row r="1369">
          <cell r="A1369" t="str">
            <v>Tiltil</v>
          </cell>
          <cell r="B1369" t="str">
            <v xml:space="preserve"> Las Bateas</v>
          </cell>
          <cell r="C1369">
            <v>490000000</v>
          </cell>
          <cell r="D1369">
            <v>14071.16</v>
          </cell>
          <cell r="E1369">
            <v>290</v>
          </cell>
          <cell r="F1369">
            <v>75000</v>
          </cell>
          <cell r="G1369">
            <v>4</v>
          </cell>
          <cell r="H1369">
            <v>4</v>
          </cell>
          <cell r="I1369">
            <v>0</v>
          </cell>
          <cell r="J1369" t="str">
            <v>30/11/2022</v>
          </cell>
          <cell r="K1369">
            <v>13057</v>
          </cell>
          <cell r="L1369">
            <v>78790.45</v>
          </cell>
          <cell r="M1369">
            <v>43382.42</v>
          </cell>
          <cell r="N1369">
            <v>14</v>
          </cell>
          <cell r="O1369">
            <v>596.24</v>
          </cell>
          <cell r="P1369">
            <v>1.61</v>
          </cell>
          <cell r="Q1369">
            <v>8</v>
          </cell>
          <cell r="R1369">
            <v>0</v>
          </cell>
          <cell r="S1369">
            <v>735.66</v>
          </cell>
          <cell r="T1369">
            <v>2</v>
          </cell>
          <cell r="U1369">
            <v>367</v>
          </cell>
          <cell r="V1369">
            <v>7.96</v>
          </cell>
          <cell r="W1369">
            <v>0.59028212649232259</v>
          </cell>
          <cell r="X1369">
            <v>889.56</v>
          </cell>
          <cell r="Y1369">
            <v>10.64</v>
          </cell>
          <cell r="Z1369">
            <v>49.05</v>
          </cell>
          <cell r="AA1369">
            <v>17321</v>
          </cell>
          <cell r="AB1369">
            <v>0</v>
          </cell>
          <cell r="AC1369">
            <v>23.2</v>
          </cell>
          <cell r="AD1369">
            <v>35.950000000000003</v>
          </cell>
          <cell r="AE1369">
            <v>137</v>
          </cell>
          <cell r="AF1369">
            <v>6</v>
          </cell>
          <cell r="AG1369">
            <v>0.68</v>
          </cell>
          <cell r="AH1369">
            <v>18</v>
          </cell>
          <cell r="AI1369">
            <v>23.67</v>
          </cell>
          <cell r="AJ1369">
            <v>6.85</v>
          </cell>
          <cell r="AK1369">
            <v>2</v>
          </cell>
          <cell r="AL1369">
            <v>251</v>
          </cell>
          <cell r="AM1369">
            <v>304.72000000000003</v>
          </cell>
          <cell r="AN1369">
            <v>0.78</v>
          </cell>
          <cell r="AO1369">
            <v>120</v>
          </cell>
        </row>
        <row r="1370">
          <cell r="A1370" t="str">
            <v>Las Condes</v>
          </cell>
          <cell r="B1370" t="str">
            <v xml:space="preserve"> San Jose de la Sierra</v>
          </cell>
          <cell r="C1370">
            <v>950667900</v>
          </cell>
          <cell r="D1370">
            <v>27300</v>
          </cell>
          <cell r="E1370">
            <v>267</v>
          </cell>
          <cell r="F1370">
            <v>690</v>
          </cell>
          <cell r="G1370">
            <v>5</v>
          </cell>
          <cell r="H1370">
            <v>4</v>
          </cell>
          <cell r="I1370">
            <v>3</v>
          </cell>
          <cell r="J1370" t="str">
            <v>30/11/2022</v>
          </cell>
          <cell r="K1370">
            <v>294480</v>
          </cell>
          <cell r="L1370">
            <v>1432747.4</v>
          </cell>
          <cell r="M1370">
            <v>690846.3</v>
          </cell>
          <cell r="N1370">
            <v>22</v>
          </cell>
          <cell r="O1370">
            <v>1097.19</v>
          </cell>
          <cell r="P1370">
            <v>0.37</v>
          </cell>
          <cell r="Q1370">
            <v>12</v>
          </cell>
          <cell r="R1370">
            <v>41</v>
          </cell>
          <cell r="S1370">
            <v>1390.84</v>
          </cell>
          <cell r="T1370">
            <v>3</v>
          </cell>
          <cell r="U1370">
            <v>2099.15</v>
          </cell>
          <cell r="V1370">
            <v>0</v>
          </cell>
          <cell r="W1370">
            <v>3.0235780041461733</v>
          </cell>
          <cell r="X1370">
            <v>1480.51</v>
          </cell>
          <cell r="Y1370">
            <v>2.76</v>
          </cell>
          <cell r="Z1370">
            <v>77.150000000000006</v>
          </cell>
          <cell r="AA1370">
            <v>117284.5</v>
          </cell>
          <cell r="AB1370">
            <v>0</v>
          </cell>
          <cell r="AC1370">
            <v>0.88</v>
          </cell>
          <cell r="AD1370">
            <v>1.31</v>
          </cell>
          <cell r="AE1370">
            <v>664</v>
          </cell>
          <cell r="AF1370">
            <v>397</v>
          </cell>
          <cell r="AG1370">
            <v>0.33</v>
          </cell>
          <cell r="AH1370">
            <v>4</v>
          </cell>
          <cell r="AI1370">
            <v>4.2300000000000004</v>
          </cell>
          <cell r="AJ1370">
            <v>1.71</v>
          </cell>
          <cell r="AK1370">
            <v>0.9</v>
          </cell>
          <cell r="AL1370">
            <v>2301</v>
          </cell>
          <cell r="AM1370">
            <v>839.24</v>
          </cell>
          <cell r="AN1370">
            <v>40.57</v>
          </cell>
          <cell r="AO1370">
            <v>80</v>
          </cell>
        </row>
        <row r="1371">
          <cell r="A1371" t="str">
            <v>Colina</v>
          </cell>
          <cell r="B1371" t="str">
            <v xml:space="preserve"> atacamita</v>
          </cell>
          <cell r="C1371">
            <v>644225500</v>
          </cell>
          <cell r="D1371">
            <v>18500</v>
          </cell>
          <cell r="E1371">
            <v>300</v>
          </cell>
          <cell r="F1371">
            <v>1208</v>
          </cell>
          <cell r="G1371">
            <v>4</v>
          </cell>
          <cell r="H1371">
            <v>4</v>
          </cell>
          <cell r="I1371">
            <v>4</v>
          </cell>
          <cell r="J1371" t="str">
            <v>30/11/2022</v>
          </cell>
          <cell r="K1371">
            <v>117839</v>
          </cell>
          <cell r="L1371">
            <v>1115239.6200000001</v>
          </cell>
          <cell r="M1371">
            <v>734015.35</v>
          </cell>
          <cell r="N1371">
            <v>57</v>
          </cell>
          <cell r="O1371">
            <v>487.23</v>
          </cell>
          <cell r="P1371">
            <v>0.96</v>
          </cell>
          <cell r="Q1371">
            <v>30</v>
          </cell>
          <cell r="R1371">
            <v>10</v>
          </cell>
          <cell r="S1371">
            <v>632.22</v>
          </cell>
          <cell r="T1371">
            <v>7</v>
          </cell>
          <cell r="U1371">
            <v>1011.29</v>
          </cell>
          <cell r="V1371">
            <v>45.41</v>
          </cell>
          <cell r="W1371">
            <v>1.4295011588942701</v>
          </cell>
          <cell r="X1371">
            <v>1149.29</v>
          </cell>
          <cell r="Y1371">
            <v>14.4</v>
          </cell>
          <cell r="Z1371">
            <v>37.659999999999997</v>
          </cell>
          <cell r="AA1371">
            <v>74060.31</v>
          </cell>
          <cell r="AB1371">
            <v>1.78</v>
          </cell>
          <cell r="AC1371">
            <v>12.23</v>
          </cell>
          <cell r="AD1371">
            <v>10.3</v>
          </cell>
          <cell r="AE1371">
            <v>756</v>
          </cell>
          <cell r="AF1371">
            <v>160</v>
          </cell>
          <cell r="AG1371">
            <v>0.53</v>
          </cell>
          <cell r="AH1371">
            <v>35.71</v>
          </cell>
          <cell r="AI1371">
            <v>25.46</v>
          </cell>
          <cell r="AJ1371">
            <v>8.3000000000000007</v>
          </cell>
          <cell r="AK1371">
            <v>1.34</v>
          </cell>
          <cell r="AL1371">
            <v>1830</v>
          </cell>
          <cell r="AM1371">
            <v>714.93</v>
          </cell>
          <cell r="AN1371">
            <v>9.42</v>
          </cell>
          <cell r="AO1371">
            <v>90</v>
          </cell>
        </row>
        <row r="1372">
          <cell r="A1372" t="str">
            <v>Las Condes</v>
          </cell>
          <cell r="B1372" t="str">
            <v xml:space="preserve"> Camino Del Observatorio/Los Pintores</v>
          </cell>
          <cell r="C1372">
            <v>1041207700</v>
          </cell>
          <cell r="D1372">
            <v>29900</v>
          </cell>
          <cell r="E1372">
            <v>500</v>
          </cell>
          <cell r="F1372">
            <v>1600</v>
          </cell>
          <cell r="G1372">
            <v>4</v>
          </cell>
          <cell r="H1372">
            <v>4</v>
          </cell>
          <cell r="I1372">
            <v>0</v>
          </cell>
          <cell r="J1372" t="str">
            <v>30/11/2022</v>
          </cell>
          <cell r="K1372">
            <v>294480</v>
          </cell>
          <cell r="L1372">
            <v>1432747.4</v>
          </cell>
          <cell r="M1372">
            <v>690846.3</v>
          </cell>
          <cell r="N1372">
            <v>22</v>
          </cell>
          <cell r="O1372">
            <v>1097.19</v>
          </cell>
          <cell r="P1372">
            <v>0.37</v>
          </cell>
          <cell r="Q1372">
            <v>12</v>
          </cell>
          <cell r="R1372">
            <v>41</v>
          </cell>
          <cell r="S1372">
            <v>1390.84</v>
          </cell>
          <cell r="T1372">
            <v>3</v>
          </cell>
          <cell r="U1372">
            <v>2099.15</v>
          </cell>
          <cell r="V1372">
            <v>0</v>
          </cell>
          <cell r="W1372">
            <v>3.0235780041461733</v>
          </cell>
          <cell r="X1372">
            <v>1480.51</v>
          </cell>
          <cell r="Y1372">
            <v>2.76</v>
          </cell>
          <cell r="Z1372">
            <v>77.150000000000006</v>
          </cell>
          <cell r="AA1372">
            <v>117284.5</v>
          </cell>
          <cell r="AB1372">
            <v>0</v>
          </cell>
          <cell r="AC1372">
            <v>0.88</v>
          </cell>
          <cell r="AD1372">
            <v>1.31</v>
          </cell>
          <cell r="AE1372">
            <v>664</v>
          </cell>
          <cell r="AF1372">
            <v>397</v>
          </cell>
          <cell r="AG1372">
            <v>0.33</v>
          </cell>
          <cell r="AH1372">
            <v>4</v>
          </cell>
          <cell r="AI1372">
            <v>4.2300000000000004</v>
          </cell>
          <cell r="AJ1372">
            <v>1.71</v>
          </cell>
          <cell r="AK1372">
            <v>0.9</v>
          </cell>
          <cell r="AL1372">
            <v>2301</v>
          </cell>
          <cell r="AM1372">
            <v>839.24</v>
          </cell>
          <cell r="AN1372">
            <v>40.57</v>
          </cell>
          <cell r="AO1372">
            <v>80</v>
          </cell>
        </row>
        <row r="1373">
          <cell r="A1373" t="str">
            <v>Vitacura</v>
          </cell>
          <cell r="B1373" t="str">
            <v xml:space="preserve"> Vitacura</v>
          </cell>
          <cell r="C1373">
            <v>1148810770</v>
          </cell>
          <cell r="D1373">
            <v>32990</v>
          </cell>
          <cell r="E1373">
            <v>800</v>
          </cell>
          <cell r="F1373">
            <v>1300</v>
          </cell>
          <cell r="G1373">
            <v>7</v>
          </cell>
          <cell r="H1373">
            <v>5</v>
          </cell>
          <cell r="I1373">
            <v>4</v>
          </cell>
          <cell r="J1373" t="str">
            <v>30/11/2022</v>
          </cell>
          <cell r="K1373">
            <v>85300</v>
          </cell>
          <cell r="L1373">
            <v>1592903.19</v>
          </cell>
          <cell r="M1373">
            <v>257987</v>
          </cell>
          <cell r="N1373">
            <v>4</v>
          </cell>
          <cell r="O1373">
            <v>1583.42</v>
          </cell>
          <cell r="P1373">
            <v>0.28999999999999998</v>
          </cell>
          <cell r="Q1373">
            <v>3</v>
          </cell>
          <cell r="R1373">
            <v>15</v>
          </cell>
          <cell r="S1373">
            <v>1633.06</v>
          </cell>
          <cell r="T1373">
            <v>1</v>
          </cell>
          <cell r="U1373">
            <v>2461.6</v>
          </cell>
          <cell r="V1373">
            <v>0</v>
          </cell>
          <cell r="W1373">
            <v>1.9905213719847887</v>
          </cell>
          <cell r="X1373">
            <v>1717.42</v>
          </cell>
          <cell r="Y1373">
            <v>2.5099999999999998</v>
          </cell>
          <cell r="Z1373">
            <v>35.18</v>
          </cell>
          <cell r="AA1373">
            <v>42926.63</v>
          </cell>
          <cell r="AB1373">
            <v>5.72</v>
          </cell>
          <cell r="AC1373">
            <v>0.79</v>
          </cell>
          <cell r="AD1373">
            <v>1.95</v>
          </cell>
          <cell r="AE1373">
            <v>559</v>
          </cell>
          <cell r="AF1373">
            <v>112</v>
          </cell>
          <cell r="AG1373">
            <v>0.71</v>
          </cell>
          <cell r="AH1373">
            <v>0</v>
          </cell>
          <cell r="AI1373">
            <v>3.48</v>
          </cell>
          <cell r="AJ1373">
            <v>0.79</v>
          </cell>
          <cell r="AK1373">
            <v>0.81</v>
          </cell>
          <cell r="AL1373">
            <v>301</v>
          </cell>
          <cell r="AM1373">
            <v>863.73</v>
          </cell>
          <cell r="AN1373">
            <v>8.7100000000000009</v>
          </cell>
          <cell r="AO1373">
            <v>81</v>
          </cell>
        </row>
        <row r="1374">
          <cell r="A1374" t="str">
            <v>Maipú</v>
          </cell>
          <cell r="B1374" t="str">
            <v xml:space="preserve"> San Cayetano // Asuncion</v>
          </cell>
          <cell r="C1374">
            <v>140000000</v>
          </cell>
          <cell r="D1374">
            <v>4020.3310000000001</v>
          </cell>
          <cell r="E1374">
            <v>120</v>
          </cell>
          <cell r="F1374">
            <v>250</v>
          </cell>
          <cell r="G1374">
            <v>4</v>
          </cell>
          <cell r="H1374">
            <v>2</v>
          </cell>
          <cell r="I1374">
            <v>0</v>
          </cell>
          <cell r="J1374" t="str">
            <v>30/11/2022</v>
          </cell>
          <cell r="K1374">
            <v>517393</v>
          </cell>
          <cell r="L1374">
            <v>2847701.93</v>
          </cell>
          <cell r="M1374">
            <v>1791808.5</v>
          </cell>
          <cell r="N1374">
            <v>185</v>
          </cell>
          <cell r="O1374">
            <v>384.19</v>
          </cell>
          <cell r="P1374">
            <v>1.33</v>
          </cell>
          <cell r="Q1374">
            <v>101</v>
          </cell>
          <cell r="R1374">
            <v>8</v>
          </cell>
          <cell r="S1374">
            <v>538.27</v>
          </cell>
          <cell r="T1374">
            <v>16</v>
          </cell>
          <cell r="U1374">
            <v>1258.33</v>
          </cell>
          <cell r="V1374">
            <v>35.22</v>
          </cell>
          <cell r="W1374">
            <v>2.1906116079118543</v>
          </cell>
          <cell r="X1374">
            <v>848.94</v>
          </cell>
          <cell r="Y1374">
            <v>8.2100000000000009</v>
          </cell>
          <cell r="Z1374">
            <v>53.33</v>
          </cell>
          <cell r="AA1374">
            <v>274737.43</v>
          </cell>
          <cell r="AB1374">
            <v>0.89</v>
          </cell>
          <cell r="AC1374">
            <v>6.81</v>
          </cell>
          <cell r="AD1374">
            <v>44</v>
          </cell>
          <cell r="AE1374">
            <v>3405</v>
          </cell>
          <cell r="AF1374">
            <v>574</v>
          </cell>
          <cell r="AG1374">
            <v>0.7</v>
          </cell>
          <cell r="AH1374">
            <v>40.74</v>
          </cell>
          <cell r="AI1374">
            <v>13.22</v>
          </cell>
          <cell r="AJ1374">
            <v>4.8</v>
          </cell>
          <cell r="AK1374">
            <v>1.69</v>
          </cell>
          <cell r="AL1374">
            <v>6715</v>
          </cell>
          <cell r="AM1374">
            <v>843.15</v>
          </cell>
          <cell r="AN1374">
            <v>23.75</v>
          </cell>
          <cell r="AO1374">
            <v>110</v>
          </cell>
        </row>
        <row r="1375">
          <cell r="A1375" t="str">
            <v>La Reina</v>
          </cell>
          <cell r="B1375" t="str">
            <v xml:space="preserve"> echeñique 7046</v>
          </cell>
          <cell r="C1375">
            <v>292513200</v>
          </cell>
          <cell r="D1375">
            <v>8400</v>
          </cell>
          <cell r="E1375">
            <v>98</v>
          </cell>
          <cell r="F1375">
            <v>228</v>
          </cell>
          <cell r="G1375">
            <v>3</v>
          </cell>
          <cell r="H1375">
            <v>2</v>
          </cell>
          <cell r="I1375">
            <v>3</v>
          </cell>
          <cell r="J1375" t="str">
            <v>30/11/2022</v>
          </cell>
          <cell r="K1375">
            <v>92678</v>
          </cell>
          <cell r="L1375">
            <v>1296980.73</v>
          </cell>
          <cell r="M1375">
            <v>190795.89</v>
          </cell>
          <cell r="N1375">
            <v>28</v>
          </cell>
          <cell r="O1375">
            <v>636.16</v>
          </cell>
          <cell r="P1375">
            <v>0.82</v>
          </cell>
          <cell r="Q1375">
            <v>15</v>
          </cell>
          <cell r="R1375">
            <v>17</v>
          </cell>
          <cell r="S1375">
            <v>783.55</v>
          </cell>
          <cell r="T1375">
            <v>4</v>
          </cell>
          <cell r="U1375">
            <v>1244.3399999999999</v>
          </cell>
          <cell r="V1375">
            <v>0</v>
          </cell>
          <cell r="W1375">
            <v>1.7040330196173972</v>
          </cell>
          <cell r="X1375">
            <v>1393.46</v>
          </cell>
          <cell r="Y1375">
            <v>3.3</v>
          </cell>
          <cell r="Z1375">
            <v>33.53</v>
          </cell>
          <cell r="AA1375">
            <v>46581.770000000004</v>
          </cell>
          <cell r="AB1375">
            <v>3.88</v>
          </cell>
          <cell r="AC1375">
            <v>4.92</v>
          </cell>
          <cell r="AD1375">
            <v>6.16</v>
          </cell>
          <cell r="AE1375">
            <v>379</v>
          </cell>
          <cell r="AF1375">
            <v>103</v>
          </cell>
          <cell r="AG1375">
            <v>0.49</v>
          </cell>
          <cell r="AH1375">
            <v>26.67</v>
          </cell>
          <cell r="AI1375">
            <v>6.94</v>
          </cell>
          <cell r="AJ1375">
            <v>3.21</v>
          </cell>
          <cell r="AK1375">
            <v>1.23</v>
          </cell>
          <cell r="AL1375">
            <v>1106</v>
          </cell>
          <cell r="AM1375">
            <v>810.3</v>
          </cell>
          <cell r="AN1375">
            <v>17.28</v>
          </cell>
          <cell r="AO1375">
            <v>90</v>
          </cell>
        </row>
        <row r="1376">
          <cell r="A1376" t="str">
            <v>Lo Barnechea</v>
          </cell>
          <cell r="B1376" t="str">
            <v xml:space="preserve"> Bernardo Larrain Cotapos</v>
          </cell>
          <cell r="C1376">
            <v>1253628000</v>
          </cell>
          <cell r="D1376">
            <v>36000</v>
          </cell>
          <cell r="E1376">
            <v>394</v>
          </cell>
          <cell r="F1376">
            <v>394</v>
          </cell>
          <cell r="G1376">
            <v>7</v>
          </cell>
          <cell r="H1376">
            <v>5</v>
          </cell>
          <cell r="I1376">
            <v>8</v>
          </cell>
          <cell r="J1376" t="str">
            <v>30/11/2022</v>
          </cell>
          <cell r="K1376">
            <v>103092</v>
          </cell>
          <cell r="L1376">
            <v>1567804.34</v>
          </cell>
          <cell r="M1376">
            <v>626845.31999999995</v>
          </cell>
          <cell r="N1376">
            <v>15</v>
          </cell>
          <cell r="O1376">
            <v>2614.17</v>
          </cell>
          <cell r="P1376">
            <v>0.25</v>
          </cell>
          <cell r="Q1376">
            <v>9</v>
          </cell>
          <cell r="R1376">
            <v>17</v>
          </cell>
          <cell r="S1376">
            <v>3190.98</v>
          </cell>
          <cell r="T1376">
            <v>4</v>
          </cell>
          <cell r="U1376">
            <v>2888.76</v>
          </cell>
          <cell r="V1376">
            <v>96.39</v>
          </cell>
          <cell r="W1376">
            <v>1.9633318912823834</v>
          </cell>
          <cell r="X1376">
            <v>1582.54</v>
          </cell>
          <cell r="Y1376">
            <v>3.04</v>
          </cell>
          <cell r="Z1376">
            <v>49.9</v>
          </cell>
          <cell r="AA1376">
            <v>57968.619999999995</v>
          </cell>
          <cell r="AB1376">
            <v>1.26</v>
          </cell>
          <cell r="AC1376">
            <v>6.01</v>
          </cell>
          <cell r="AD1376">
            <v>2</v>
          </cell>
          <cell r="AE1376">
            <v>147</v>
          </cell>
          <cell r="AF1376">
            <v>32</v>
          </cell>
          <cell r="AG1376">
            <v>0.15</v>
          </cell>
          <cell r="AH1376">
            <v>16.670000000000002</v>
          </cell>
          <cell r="AI1376">
            <v>17.18</v>
          </cell>
          <cell r="AJ1376">
            <v>3.39</v>
          </cell>
          <cell r="AK1376">
            <v>1.35</v>
          </cell>
          <cell r="AL1376">
            <v>1127</v>
          </cell>
          <cell r="AM1376">
            <v>732.13</v>
          </cell>
          <cell r="AN1376">
            <v>1.06</v>
          </cell>
          <cell r="AO1376">
            <v>90</v>
          </cell>
        </row>
        <row r="1377">
          <cell r="A1377" t="str">
            <v>Lampa</v>
          </cell>
          <cell r="B1377" t="str">
            <v xml:space="preserve"> Avenida la Montaña 3650 Condominio Laguna Norte</v>
          </cell>
          <cell r="C1377">
            <v>141276911</v>
          </cell>
          <cell r="D1377">
            <v>4057</v>
          </cell>
          <cell r="E1377">
            <v>84</v>
          </cell>
          <cell r="F1377">
            <v>151</v>
          </cell>
          <cell r="G1377">
            <v>3</v>
          </cell>
          <cell r="H1377">
            <v>2</v>
          </cell>
          <cell r="I1377">
            <v>0</v>
          </cell>
          <cell r="J1377" t="str">
            <v>30/11/2022</v>
          </cell>
          <cell r="K1377">
            <v>80683</v>
          </cell>
          <cell r="L1377">
            <v>555319.97</v>
          </cell>
          <cell r="M1377">
            <v>293578.69</v>
          </cell>
          <cell r="N1377">
            <v>45</v>
          </cell>
          <cell r="O1377">
            <v>695.88</v>
          </cell>
          <cell r="P1377">
            <v>1</v>
          </cell>
          <cell r="Q1377">
            <v>25</v>
          </cell>
          <cell r="R1377">
            <v>2</v>
          </cell>
          <cell r="S1377">
            <v>871.27</v>
          </cell>
          <cell r="T1377">
            <v>6</v>
          </cell>
          <cell r="U1377">
            <v>2835.37</v>
          </cell>
          <cell r="V1377">
            <v>26</v>
          </cell>
          <cell r="W1377">
            <v>0.76325690580162742</v>
          </cell>
          <cell r="X1377">
            <v>983.49</v>
          </cell>
          <cell r="Y1377">
            <v>19.420000000000002</v>
          </cell>
          <cell r="Z1377">
            <v>43.93</v>
          </cell>
          <cell r="AA1377">
            <v>59033.78</v>
          </cell>
          <cell r="AB1377">
            <v>18.45</v>
          </cell>
          <cell r="AC1377">
            <v>16.68</v>
          </cell>
          <cell r="AD1377">
            <v>15.2</v>
          </cell>
          <cell r="AE1377">
            <v>763</v>
          </cell>
          <cell r="AF1377">
            <v>67</v>
          </cell>
          <cell r="AG1377">
            <v>0.68</v>
          </cell>
          <cell r="AH1377">
            <v>18</v>
          </cell>
          <cell r="AI1377">
            <v>25.76</v>
          </cell>
          <cell r="AJ1377">
            <v>8.68</v>
          </cell>
          <cell r="AK1377">
            <v>1.96</v>
          </cell>
          <cell r="AL1377">
            <v>1519</v>
          </cell>
          <cell r="AM1377">
            <v>554.17999999999995</v>
          </cell>
          <cell r="AN1377">
            <v>9.2100000000000009</v>
          </cell>
          <cell r="AO1377">
            <v>120</v>
          </cell>
        </row>
        <row r="1378">
          <cell r="A1378" t="str">
            <v>Santiago</v>
          </cell>
          <cell r="B1378" t="str">
            <v xml:space="preserve"> Orlando</v>
          </cell>
          <cell r="C1378">
            <v>561660167</v>
          </cell>
          <cell r="D1378">
            <v>16129</v>
          </cell>
          <cell r="E1378">
            <v>267</v>
          </cell>
          <cell r="F1378">
            <v>326</v>
          </cell>
          <cell r="G1378">
            <v>5</v>
          </cell>
          <cell r="H1378">
            <v>3</v>
          </cell>
          <cell r="I1378">
            <v>2</v>
          </cell>
          <cell r="J1378" t="str">
            <v>30/11/2022</v>
          </cell>
          <cell r="K1378">
            <v>402847</v>
          </cell>
          <cell r="L1378">
            <v>1868007.66</v>
          </cell>
          <cell r="M1378">
            <v>314094.71999999997</v>
          </cell>
          <cell r="N1378">
            <v>94</v>
          </cell>
          <cell r="O1378">
            <v>389.63</v>
          </cell>
          <cell r="P1378">
            <v>2.16</v>
          </cell>
          <cell r="Q1378">
            <v>77</v>
          </cell>
          <cell r="R1378">
            <v>11</v>
          </cell>
          <cell r="S1378">
            <v>384.8</v>
          </cell>
          <cell r="T1378">
            <v>7</v>
          </cell>
          <cell r="U1378">
            <v>1185.6400000000001</v>
          </cell>
          <cell r="V1378">
            <v>0</v>
          </cell>
          <cell r="W1378">
            <v>3.4886025335688422</v>
          </cell>
          <cell r="X1378">
            <v>1145.54</v>
          </cell>
          <cell r="Y1378">
            <v>5.23</v>
          </cell>
          <cell r="Z1378">
            <v>38.57</v>
          </cell>
          <cell r="AA1378">
            <v>209226.05</v>
          </cell>
          <cell r="AB1378">
            <v>2.4300000000000002</v>
          </cell>
          <cell r="AC1378">
            <v>9.48</v>
          </cell>
          <cell r="AD1378">
            <v>4.3099999999999996</v>
          </cell>
          <cell r="AE1378">
            <v>5799</v>
          </cell>
          <cell r="AF1378">
            <v>4045</v>
          </cell>
          <cell r="AG1378">
            <v>2.02</v>
          </cell>
          <cell r="AH1378">
            <v>59.57</v>
          </cell>
          <cell r="AI1378">
            <v>9.6300000000000008</v>
          </cell>
          <cell r="AJ1378">
            <v>10.62</v>
          </cell>
          <cell r="AK1378">
            <v>3.37</v>
          </cell>
          <cell r="AL1378">
            <v>14405</v>
          </cell>
          <cell r="AM1378">
            <v>589.23</v>
          </cell>
          <cell r="AN1378">
            <v>48.24</v>
          </cell>
          <cell r="AO1378">
            <v>85</v>
          </cell>
        </row>
        <row r="1379">
          <cell r="A1379" t="str">
            <v>Ñuñoa</v>
          </cell>
          <cell r="B1379" t="str">
            <v xml:space="preserve"> Campo de deportes/Grecia</v>
          </cell>
          <cell r="C1379">
            <v>768508787</v>
          </cell>
          <cell r="D1379">
            <v>22069</v>
          </cell>
          <cell r="E1379">
            <v>230</v>
          </cell>
          <cell r="F1379">
            <v>645</v>
          </cell>
          <cell r="G1379">
            <v>5</v>
          </cell>
          <cell r="H1379">
            <v>4</v>
          </cell>
          <cell r="I1379">
            <v>1</v>
          </cell>
          <cell r="J1379" t="str">
            <v>30/11/2022</v>
          </cell>
          <cell r="K1379">
            <v>208048</v>
          </cell>
          <cell r="L1379">
            <v>508452.16</v>
          </cell>
          <cell r="M1379">
            <v>300354.24</v>
          </cell>
          <cell r="N1379">
            <v>47</v>
          </cell>
          <cell r="O1379">
            <v>462.1</v>
          </cell>
          <cell r="P1379">
            <v>1.08</v>
          </cell>
          <cell r="Q1379">
            <v>28</v>
          </cell>
          <cell r="R1379">
            <v>26</v>
          </cell>
          <cell r="S1379">
            <v>535.08000000000004</v>
          </cell>
          <cell r="T1379">
            <v>6</v>
          </cell>
          <cell r="U1379">
            <v>1089.4000000000001</v>
          </cell>
          <cell r="V1379">
            <v>0</v>
          </cell>
          <cell r="W1379">
            <v>3.3821747955052932</v>
          </cell>
          <cell r="X1379">
            <v>1192.3900000000001</v>
          </cell>
          <cell r="Y1379">
            <v>2.82</v>
          </cell>
          <cell r="Z1379">
            <v>48.36</v>
          </cell>
          <cell r="AA1379">
            <v>83721</v>
          </cell>
          <cell r="AB1379">
            <v>0</v>
          </cell>
          <cell r="AC1379">
            <v>2.06</v>
          </cell>
          <cell r="AD1379">
            <v>7.3</v>
          </cell>
          <cell r="AE1379">
            <v>1335</v>
          </cell>
          <cell r="AF1379">
            <v>446</v>
          </cell>
          <cell r="AG1379">
            <v>0.74</v>
          </cell>
          <cell r="AH1379">
            <v>20.54</v>
          </cell>
          <cell r="AI1379">
            <v>5.76</v>
          </cell>
          <cell r="AJ1379">
            <v>2.6</v>
          </cell>
          <cell r="AK1379">
            <v>1.02</v>
          </cell>
          <cell r="AL1379">
            <v>2313</v>
          </cell>
          <cell r="AM1379">
            <v>790.9</v>
          </cell>
          <cell r="AN1379">
            <v>22.43</v>
          </cell>
          <cell r="AO1379">
            <v>83</v>
          </cell>
        </row>
        <row r="1380">
          <cell r="A1380" t="str">
            <v>Vitacura</v>
          </cell>
          <cell r="B1380" t="str">
            <v xml:space="preserve"> Tupungato Las Hualtatas</v>
          </cell>
          <cell r="C1380">
            <v>449216700</v>
          </cell>
          <cell r="D1380">
            <v>12900</v>
          </cell>
          <cell r="E1380">
            <v>220</v>
          </cell>
          <cell r="F1380">
            <v>162</v>
          </cell>
          <cell r="G1380">
            <v>4</v>
          </cell>
          <cell r="H1380">
            <v>2</v>
          </cell>
          <cell r="I1380">
            <v>2</v>
          </cell>
          <cell r="J1380" t="str">
            <v>30/11/2022</v>
          </cell>
          <cell r="K1380">
            <v>85300</v>
          </cell>
          <cell r="L1380">
            <v>1592903.19</v>
          </cell>
          <cell r="M1380">
            <v>257987</v>
          </cell>
          <cell r="N1380">
            <v>4</v>
          </cell>
          <cell r="O1380">
            <v>1583.42</v>
          </cell>
          <cell r="P1380">
            <v>0.28999999999999998</v>
          </cell>
          <cell r="Q1380">
            <v>3</v>
          </cell>
          <cell r="R1380">
            <v>15</v>
          </cell>
          <cell r="S1380">
            <v>1633.06</v>
          </cell>
          <cell r="T1380">
            <v>1</v>
          </cell>
          <cell r="U1380">
            <v>2461.6</v>
          </cell>
          <cell r="V1380">
            <v>0</v>
          </cell>
          <cell r="W1380">
            <v>1.9905213719847887</v>
          </cell>
          <cell r="X1380">
            <v>1717.42</v>
          </cell>
          <cell r="Y1380">
            <v>2.5099999999999998</v>
          </cell>
          <cell r="Z1380">
            <v>35.18</v>
          </cell>
          <cell r="AA1380">
            <v>42926.63</v>
          </cell>
          <cell r="AB1380">
            <v>5.72</v>
          </cell>
          <cell r="AC1380">
            <v>0.79</v>
          </cell>
          <cell r="AD1380">
            <v>1.95</v>
          </cell>
          <cell r="AE1380">
            <v>559</v>
          </cell>
          <cell r="AF1380">
            <v>112</v>
          </cell>
          <cell r="AG1380">
            <v>0.71</v>
          </cell>
          <cell r="AH1380">
            <v>0</v>
          </cell>
          <cell r="AI1380">
            <v>3.48</v>
          </cell>
          <cell r="AJ1380">
            <v>0.79</v>
          </cell>
          <cell r="AK1380">
            <v>0.81</v>
          </cell>
          <cell r="AL1380">
            <v>301</v>
          </cell>
          <cell r="AM1380">
            <v>863.73</v>
          </cell>
          <cell r="AN1380">
            <v>8.7100000000000009</v>
          </cell>
          <cell r="AO1380">
            <v>81</v>
          </cell>
        </row>
        <row r="1381">
          <cell r="A1381" t="str">
            <v>Ñuñoa</v>
          </cell>
          <cell r="B1381" t="str">
            <v xml:space="preserve"> Entre metro príncipe de Gales y metro simon Bolivar</v>
          </cell>
          <cell r="C1381">
            <v>306442400</v>
          </cell>
          <cell r="D1381">
            <v>8800</v>
          </cell>
          <cell r="E1381">
            <v>136</v>
          </cell>
          <cell r="F1381">
            <v>215</v>
          </cell>
          <cell r="G1381">
            <v>4</v>
          </cell>
          <cell r="H1381">
            <v>2</v>
          </cell>
          <cell r="I1381">
            <v>2</v>
          </cell>
          <cell r="J1381" t="str">
            <v>30/11/2022</v>
          </cell>
          <cell r="K1381">
            <v>208048</v>
          </cell>
          <cell r="L1381">
            <v>508452.16</v>
          </cell>
          <cell r="M1381">
            <v>300354.24</v>
          </cell>
          <cell r="N1381">
            <v>47</v>
          </cell>
          <cell r="O1381">
            <v>462.1</v>
          </cell>
          <cell r="P1381">
            <v>1.08</v>
          </cell>
          <cell r="Q1381">
            <v>28</v>
          </cell>
          <cell r="R1381">
            <v>26</v>
          </cell>
          <cell r="S1381">
            <v>535.08000000000004</v>
          </cell>
          <cell r="T1381">
            <v>6</v>
          </cell>
          <cell r="U1381">
            <v>1089.4000000000001</v>
          </cell>
          <cell r="V1381">
            <v>0</v>
          </cell>
          <cell r="W1381">
            <v>3.3821747955052932</v>
          </cell>
          <cell r="X1381">
            <v>1192.3900000000001</v>
          </cell>
          <cell r="Y1381">
            <v>2.82</v>
          </cell>
          <cell r="Z1381">
            <v>48.36</v>
          </cell>
          <cell r="AA1381">
            <v>83721</v>
          </cell>
          <cell r="AB1381">
            <v>0</v>
          </cell>
          <cell r="AC1381">
            <v>2.06</v>
          </cell>
          <cell r="AD1381">
            <v>7.3</v>
          </cell>
          <cell r="AE1381">
            <v>1335</v>
          </cell>
          <cell r="AF1381">
            <v>446</v>
          </cell>
          <cell r="AG1381">
            <v>0.74</v>
          </cell>
          <cell r="AH1381">
            <v>20.54</v>
          </cell>
          <cell r="AI1381">
            <v>5.76</v>
          </cell>
          <cell r="AJ1381">
            <v>2.6</v>
          </cell>
          <cell r="AK1381">
            <v>1.02</v>
          </cell>
          <cell r="AL1381">
            <v>2313</v>
          </cell>
          <cell r="AM1381">
            <v>790.9</v>
          </cell>
          <cell r="AN1381">
            <v>22.43</v>
          </cell>
          <cell r="AO1381">
            <v>83</v>
          </cell>
        </row>
        <row r="1382">
          <cell r="A1382" t="str">
            <v>Maipú</v>
          </cell>
          <cell r="B1382" t="str">
            <v xml:space="preserve"> Poniente </v>
          </cell>
          <cell r="C1382">
            <v>103389487</v>
          </cell>
          <cell r="D1382">
            <v>2969</v>
          </cell>
          <cell r="E1382">
            <v>159</v>
          </cell>
          <cell r="F1382">
            <v>84</v>
          </cell>
          <cell r="G1382">
            <v>2</v>
          </cell>
          <cell r="H1382">
            <v>2</v>
          </cell>
          <cell r="I1382">
            <v>2</v>
          </cell>
          <cell r="J1382" t="str">
            <v>30/11/2022</v>
          </cell>
          <cell r="K1382">
            <v>517393</v>
          </cell>
          <cell r="L1382">
            <v>2847701.93</v>
          </cell>
          <cell r="M1382">
            <v>1791808.5</v>
          </cell>
          <cell r="N1382">
            <v>185</v>
          </cell>
          <cell r="O1382">
            <v>384.19</v>
          </cell>
          <cell r="P1382">
            <v>1.33</v>
          </cell>
          <cell r="Q1382">
            <v>101</v>
          </cell>
          <cell r="R1382">
            <v>8</v>
          </cell>
          <cell r="S1382">
            <v>538.27</v>
          </cell>
          <cell r="T1382">
            <v>16</v>
          </cell>
          <cell r="U1382">
            <v>1258.33</v>
          </cell>
          <cell r="V1382">
            <v>35.22</v>
          </cell>
          <cell r="W1382">
            <v>2.1906116079118543</v>
          </cell>
          <cell r="X1382">
            <v>848.94</v>
          </cell>
          <cell r="Y1382">
            <v>8.2100000000000009</v>
          </cell>
          <cell r="Z1382">
            <v>53.33</v>
          </cell>
          <cell r="AA1382">
            <v>274737.43</v>
          </cell>
          <cell r="AB1382">
            <v>0.89</v>
          </cell>
          <cell r="AC1382">
            <v>6.81</v>
          </cell>
          <cell r="AD1382">
            <v>44</v>
          </cell>
          <cell r="AE1382">
            <v>3405</v>
          </cell>
          <cell r="AF1382">
            <v>574</v>
          </cell>
          <cell r="AG1382">
            <v>0.7</v>
          </cell>
          <cell r="AH1382">
            <v>40.74</v>
          </cell>
          <cell r="AI1382">
            <v>13.22</v>
          </cell>
          <cell r="AJ1382">
            <v>4.8</v>
          </cell>
          <cell r="AK1382">
            <v>1.69</v>
          </cell>
          <cell r="AL1382">
            <v>6715</v>
          </cell>
          <cell r="AM1382">
            <v>843.15</v>
          </cell>
          <cell r="AN1382">
            <v>23.75</v>
          </cell>
          <cell r="AO1382">
            <v>110</v>
          </cell>
        </row>
        <row r="1383">
          <cell r="A1383" t="str">
            <v>La Florida</v>
          </cell>
          <cell r="B1383" t="str">
            <v xml:space="preserve"> Alto Macul / Camino del Paisaje</v>
          </cell>
          <cell r="C1383">
            <v>285548600</v>
          </cell>
          <cell r="D1383">
            <v>8200</v>
          </cell>
          <cell r="E1383">
            <v>114</v>
          </cell>
          <cell r="F1383">
            <v>300</v>
          </cell>
          <cell r="G1383">
            <v>3</v>
          </cell>
          <cell r="H1383">
            <v>3</v>
          </cell>
          <cell r="I1383">
            <v>0</v>
          </cell>
          <cell r="J1383" t="str">
            <v>30/11/2022</v>
          </cell>
          <cell r="K1383">
            <v>366376</v>
          </cell>
          <cell r="L1383">
            <v>1375949.93</v>
          </cell>
          <cell r="M1383">
            <v>1159154.1100000001</v>
          </cell>
          <cell r="N1383">
            <v>182</v>
          </cell>
          <cell r="O1383">
            <v>427.54</v>
          </cell>
          <cell r="P1383">
            <v>1.32</v>
          </cell>
          <cell r="Q1383">
            <v>107</v>
          </cell>
          <cell r="R1383">
            <v>13</v>
          </cell>
          <cell r="S1383">
            <v>556.75</v>
          </cell>
          <cell r="T1383">
            <v>19</v>
          </cell>
          <cell r="U1383">
            <v>1171.98</v>
          </cell>
          <cell r="V1383">
            <v>54.97</v>
          </cell>
          <cell r="W1383">
            <v>2.0681218214481398</v>
          </cell>
          <cell r="X1383">
            <v>1012.89</v>
          </cell>
          <cell r="Y1383">
            <v>5.3</v>
          </cell>
          <cell r="Z1383">
            <v>52.79</v>
          </cell>
          <cell r="AA1383">
            <v>180044.42</v>
          </cell>
          <cell r="AB1383">
            <v>1.3</v>
          </cell>
          <cell r="AC1383">
            <v>7.5</v>
          </cell>
          <cell r="AD1383">
            <v>42.24</v>
          </cell>
          <cell r="AE1383">
            <v>2814</v>
          </cell>
          <cell r="AF1383">
            <v>736</v>
          </cell>
          <cell r="AG1383">
            <v>0.89</v>
          </cell>
          <cell r="AH1383">
            <v>57.58</v>
          </cell>
          <cell r="AI1383">
            <v>18.989999999999998</v>
          </cell>
          <cell r="AJ1383">
            <v>5.59</v>
          </cell>
          <cell r="AK1383">
            <v>2.12</v>
          </cell>
          <cell r="AL1383">
            <v>6098</v>
          </cell>
          <cell r="AM1383">
            <v>810.97</v>
          </cell>
          <cell r="AN1383">
            <v>15.28</v>
          </cell>
          <cell r="AO1383">
            <v>90</v>
          </cell>
        </row>
        <row r="1384">
          <cell r="A1384" t="str">
            <v>Huechuraba</v>
          </cell>
          <cell r="B1384" t="str">
            <v xml:space="preserve"> El Almendro oriente/ El Canelo</v>
          </cell>
          <cell r="C1384">
            <v>692977700</v>
          </cell>
          <cell r="D1384">
            <v>19900</v>
          </cell>
          <cell r="E1384">
            <v>209</v>
          </cell>
          <cell r="F1384">
            <v>1154</v>
          </cell>
          <cell r="G1384">
            <v>6</v>
          </cell>
          <cell r="H1384">
            <v>4</v>
          </cell>
          <cell r="I1384">
            <v>0</v>
          </cell>
          <cell r="J1384" t="str">
            <v>30/11/2022</v>
          </cell>
          <cell r="K1384">
            <v>98500</v>
          </cell>
          <cell r="L1384">
            <v>1061523.43</v>
          </cell>
          <cell r="M1384">
            <v>299286.88</v>
          </cell>
          <cell r="N1384">
            <v>30</v>
          </cell>
          <cell r="O1384">
            <v>795.39</v>
          </cell>
          <cell r="P1384">
            <v>0.5</v>
          </cell>
          <cell r="Q1384">
            <v>13</v>
          </cell>
          <cell r="R1384">
            <v>6</v>
          </cell>
          <cell r="S1384">
            <v>1331.51</v>
          </cell>
          <cell r="T1384">
            <v>5</v>
          </cell>
          <cell r="U1384">
            <v>1313.16</v>
          </cell>
          <cell r="V1384">
            <v>55.17</v>
          </cell>
          <cell r="W1384">
            <v>1.6514083725539832</v>
          </cell>
          <cell r="X1384">
            <v>1032.25</v>
          </cell>
          <cell r="Y1384">
            <v>5.84</v>
          </cell>
          <cell r="Z1384">
            <v>44.94</v>
          </cell>
          <cell r="AA1384">
            <v>52906.28</v>
          </cell>
          <cell r="AB1384">
            <v>0</v>
          </cell>
          <cell r="AC1384">
            <v>12.76</v>
          </cell>
          <cell r="AD1384">
            <v>7.96</v>
          </cell>
          <cell r="AE1384">
            <v>778</v>
          </cell>
          <cell r="AF1384">
            <v>181</v>
          </cell>
          <cell r="AG1384">
            <v>0.87</v>
          </cell>
          <cell r="AH1384">
            <v>18</v>
          </cell>
          <cell r="AI1384">
            <v>28.84</v>
          </cell>
          <cell r="AJ1384">
            <v>8.08</v>
          </cell>
          <cell r="AK1384">
            <v>2.64</v>
          </cell>
          <cell r="AL1384">
            <v>2331</v>
          </cell>
          <cell r="AM1384">
            <v>690.32</v>
          </cell>
          <cell r="AN1384">
            <v>1.96</v>
          </cell>
          <cell r="AO1384">
            <v>90</v>
          </cell>
        </row>
        <row r="1385">
          <cell r="A1385" t="str">
            <v>Peñaflor</v>
          </cell>
          <cell r="B1385" t="str">
            <v xml:space="preserve"> Vicuña Mackenna</v>
          </cell>
          <cell r="C1385">
            <v>95000000</v>
          </cell>
          <cell r="D1385">
            <v>2728.0819999999999</v>
          </cell>
          <cell r="E1385">
            <v>130</v>
          </cell>
          <cell r="F1385">
            <v>130</v>
          </cell>
          <cell r="G1385">
            <v>3</v>
          </cell>
          <cell r="H1385">
            <v>2</v>
          </cell>
          <cell r="I1385">
            <v>0</v>
          </cell>
          <cell r="J1385" t="str">
            <v>30/11/2022</v>
          </cell>
          <cell r="K1385">
            <v>82959</v>
          </cell>
          <cell r="L1385">
            <v>393977.81</v>
          </cell>
          <cell r="M1385">
            <v>194391.52</v>
          </cell>
          <cell r="N1385">
            <v>47</v>
          </cell>
          <cell r="O1385">
            <v>458.68</v>
          </cell>
          <cell r="P1385">
            <v>1.26</v>
          </cell>
          <cell r="Q1385">
            <v>30</v>
          </cell>
          <cell r="R1385">
            <v>3</v>
          </cell>
          <cell r="S1385">
            <v>592.67999999999995</v>
          </cell>
          <cell r="T1385">
            <v>4</v>
          </cell>
          <cell r="U1385">
            <v>1364.71</v>
          </cell>
          <cell r="V1385">
            <v>124.82</v>
          </cell>
          <cell r="W1385">
            <v>1.2556730367182511</v>
          </cell>
          <cell r="X1385">
            <v>744.04</v>
          </cell>
          <cell r="Y1385">
            <v>13.71</v>
          </cell>
          <cell r="Z1385">
            <v>42.57</v>
          </cell>
          <cell r="AA1385">
            <v>40454.480000000003</v>
          </cell>
          <cell r="AB1385">
            <v>0.4</v>
          </cell>
          <cell r="AC1385">
            <v>13.13</v>
          </cell>
          <cell r="AD1385">
            <v>51.42</v>
          </cell>
          <cell r="AE1385">
            <v>277</v>
          </cell>
          <cell r="AF1385">
            <v>75</v>
          </cell>
          <cell r="AG1385">
            <v>0.36</v>
          </cell>
          <cell r="AH1385">
            <v>46.15</v>
          </cell>
          <cell r="AI1385">
            <v>13.46</v>
          </cell>
          <cell r="AJ1385">
            <v>7.82</v>
          </cell>
          <cell r="AK1385">
            <v>1.77</v>
          </cell>
          <cell r="AL1385">
            <v>1223</v>
          </cell>
          <cell r="AM1385">
            <v>676.26</v>
          </cell>
          <cell r="AN1385">
            <v>8</v>
          </cell>
          <cell r="AO1385">
            <v>130</v>
          </cell>
        </row>
        <row r="1386">
          <cell r="A1386" t="str">
            <v>Quinta Normal</v>
          </cell>
          <cell r="B1386" t="str">
            <v xml:space="preserve"> Francisco Javier // Nueva Imperial</v>
          </cell>
          <cell r="C1386">
            <v>365000000</v>
          </cell>
          <cell r="D1386">
            <v>10481.578</v>
          </cell>
          <cell r="E1386">
            <v>142</v>
          </cell>
          <cell r="F1386">
            <v>423</v>
          </cell>
          <cell r="G1386">
            <v>4</v>
          </cell>
          <cell r="H1386">
            <v>2</v>
          </cell>
          <cell r="I1386">
            <v>2</v>
          </cell>
          <cell r="J1386" t="str">
            <v>30/11/2022</v>
          </cell>
          <cell r="K1386">
            <v>109784</v>
          </cell>
          <cell r="L1386">
            <v>398697.29</v>
          </cell>
          <cell r="M1386">
            <v>139118.69</v>
          </cell>
          <cell r="N1386">
            <v>68</v>
          </cell>
          <cell r="O1386">
            <v>323.08999999999997</v>
          </cell>
          <cell r="P1386">
            <v>1.52</v>
          </cell>
          <cell r="Q1386">
            <v>39</v>
          </cell>
          <cell r="R1386">
            <v>0</v>
          </cell>
          <cell r="S1386">
            <v>415.54</v>
          </cell>
          <cell r="T1386">
            <v>8</v>
          </cell>
          <cell r="U1386">
            <v>799.68</v>
          </cell>
          <cell r="V1386">
            <v>103.49</v>
          </cell>
          <cell r="W1386">
            <v>1.4540240178461712</v>
          </cell>
          <cell r="X1386">
            <v>915.73</v>
          </cell>
          <cell r="Y1386">
            <v>8.27</v>
          </cell>
          <cell r="Z1386">
            <v>13.4</v>
          </cell>
          <cell r="AA1386">
            <v>60608</v>
          </cell>
          <cell r="AB1386">
            <v>0</v>
          </cell>
          <cell r="AC1386">
            <v>14.7</v>
          </cell>
          <cell r="AD1386">
            <v>28.55</v>
          </cell>
          <cell r="AE1386">
            <v>1818</v>
          </cell>
          <cell r="AF1386">
            <v>252</v>
          </cell>
          <cell r="AG1386">
            <v>1.59</v>
          </cell>
          <cell r="AH1386">
            <v>15.63</v>
          </cell>
          <cell r="AI1386">
            <v>23.48</v>
          </cell>
          <cell r="AJ1386">
            <v>9.07</v>
          </cell>
          <cell r="AK1386">
            <v>3.63</v>
          </cell>
          <cell r="AL1386">
            <v>3376</v>
          </cell>
          <cell r="AM1386">
            <v>657.24</v>
          </cell>
          <cell r="AN1386">
            <v>10.29</v>
          </cell>
          <cell r="AO1386">
            <v>85</v>
          </cell>
        </row>
        <row r="1387">
          <cell r="A1387" t="str">
            <v>Maipú</v>
          </cell>
          <cell r="B1387" t="str">
            <v xml:space="preserve"> Av Maipú 50</v>
          </cell>
          <cell r="C1387">
            <v>374347250</v>
          </cell>
          <cell r="D1387">
            <v>10750</v>
          </cell>
          <cell r="E1387">
            <v>244</v>
          </cell>
          <cell r="F1387">
            <v>464</v>
          </cell>
          <cell r="G1387">
            <v>4</v>
          </cell>
          <cell r="H1387">
            <v>2</v>
          </cell>
          <cell r="I1387">
            <v>4</v>
          </cell>
          <cell r="J1387" t="str">
            <v>30/11/2022</v>
          </cell>
          <cell r="K1387">
            <v>517393</v>
          </cell>
          <cell r="L1387">
            <v>2847701.93</v>
          </cell>
          <cell r="M1387">
            <v>1791808.5</v>
          </cell>
          <cell r="N1387">
            <v>185</v>
          </cell>
          <cell r="O1387">
            <v>384.19</v>
          </cell>
          <cell r="P1387">
            <v>1.33</v>
          </cell>
          <cell r="Q1387">
            <v>101</v>
          </cell>
          <cell r="R1387">
            <v>8</v>
          </cell>
          <cell r="S1387">
            <v>538.27</v>
          </cell>
          <cell r="T1387">
            <v>16</v>
          </cell>
          <cell r="U1387">
            <v>1258.33</v>
          </cell>
          <cell r="V1387">
            <v>35.22</v>
          </cell>
          <cell r="W1387">
            <v>2.1906116079118543</v>
          </cell>
          <cell r="X1387">
            <v>848.94</v>
          </cell>
          <cell r="Y1387">
            <v>8.2100000000000009</v>
          </cell>
          <cell r="Z1387">
            <v>53.33</v>
          </cell>
          <cell r="AA1387">
            <v>274737.43</v>
          </cell>
          <cell r="AB1387">
            <v>0.89</v>
          </cell>
          <cell r="AC1387">
            <v>6.81</v>
          </cell>
          <cell r="AD1387">
            <v>44</v>
          </cell>
          <cell r="AE1387">
            <v>3405</v>
          </cell>
          <cell r="AF1387">
            <v>574</v>
          </cell>
          <cell r="AG1387">
            <v>0.7</v>
          </cell>
          <cell r="AH1387">
            <v>40.74</v>
          </cell>
          <cell r="AI1387">
            <v>13.22</v>
          </cell>
          <cell r="AJ1387">
            <v>4.8</v>
          </cell>
          <cell r="AK1387">
            <v>1.69</v>
          </cell>
          <cell r="AL1387">
            <v>6715</v>
          </cell>
          <cell r="AM1387">
            <v>843.15</v>
          </cell>
          <cell r="AN1387">
            <v>23.75</v>
          </cell>
          <cell r="AO1387">
            <v>110</v>
          </cell>
        </row>
        <row r="1388">
          <cell r="A1388" t="str">
            <v>Recoleta</v>
          </cell>
          <cell r="B1388" t="str">
            <v xml:space="preserve"> Vera</v>
          </cell>
          <cell r="C1388">
            <v>229831800</v>
          </cell>
          <cell r="D1388">
            <v>6600</v>
          </cell>
          <cell r="E1388">
            <v>200</v>
          </cell>
          <cell r="F1388">
            <v>260</v>
          </cell>
          <cell r="G1388">
            <v>4</v>
          </cell>
          <cell r="H1388">
            <v>2</v>
          </cell>
          <cell r="I1388">
            <v>0</v>
          </cell>
          <cell r="J1388" t="str">
            <v>30/11/2022</v>
          </cell>
          <cell r="K1388">
            <v>157569</v>
          </cell>
          <cell r="L1388">
            <v>2927155.99</v>
          </cell>
          <cell r="M1388">
            <v>260838.41</v>
          </cell>
          <cell r="N1388">
            <v>70</v>
          </cell>
          <cell r="O1388">
            <v>344.73</v>
          </cell>
          <cell r="P1388">
            <v>1.49</v>
          </cell>
          <cell r="Q1388">
            <v>39</v>
          </cell>
          <cell r="R1388">
            <v>1</v>
          </cell>
          <cell r="S1388">
            <v>426.06</v>
          </cell>
          <cell r="T1388">
            <v>7</v>
          </cell>
          <cell r="U1388">
            <v>896.72</v>
          </cell>
          <cell r="V1388">
            <v>0</v>
          </cell>
          <cell r="W1388">
            <v>2.0974374181128606</v>
          </cell>
          <cell r="X1388">
            <v>824.53</v>
          </cell>
          <cell r="Y1388">
            <v>9.7200000000000006</v>
          </cell>
          <cell r="Z1388">
            <v>22.39</v>
          </cell>
          <cell r="AA1388">
            <v>81477.8</v>
          </cell>
          <cell r="AB1388">
            <v>1.08</v>
          </cell>
          <cell r="AC1388">
            <v>18.21</v>
          </cell>
          <cell r="AD1388">
            <v>15.57</v>
          </cell>
          <cell r="AE1388">
            <v>2606</v>
          </cell>
          <cell r="AF1388">
            <v>932</v>
          </cell>
          <cell r="AG1388">
            <v>1.94</v>
          </cell>
          <cell r="AH1388">
            <v>17.239999999999998</v>
          </cell>
          <cell r="AI1388">
            <v>22.5</v>
          </cell>
          <cell r="AJ1388">
            <v>13.17</v>
          </cell>
          <cell r="AK1388">
            <v>4.4000000000000004</v>
          </cell>
          <cell r="AL1388">
            <v>6234</v>
          </cell>
          <cell r="AM1388">
            <v>600.03</v>
          </cell>
          <cell r="AN1388">
            <v>14.36</v>
          </cell>
          <cell r="AO1388">
            <v>90</v>
          </cell>
        </row>
        <row r="1389">
          <cell r="A1389" t="str">
            <v>Recoleta</v>
          </cell>
          <cell r="B1389" t="str">
            <v xml:space="preserve"> Ernesto Pinto Lagarrigue 156</v>
          </cell>
          <cell r="C1389">
            <v>205455700</v>
          </cell>
          <cell r="D1389">
            <v>5900</v>
          </cell>
          <cell r="E1389">
            <v>170</v>
          </cell>
          <cell r="F1389">
            <v>178</v>
          </cell>
          <cell r="G1389">
            <v>6</v>
          </cell>
          <cell r="H1389">
            <v>2</v>
          </cell>
          <cell r="I1389">
            <v>0</v>
          </cell>
          <cell r="J1389" t="str">
            <v>30/11/2022</v>
          </cell>
          <cell r="K1389">
            <v>157569</v>
          </cell>
          <cell r="L1389">
            <v>2927155.99</v>
          </cell>
          <cell r="M1389">
            <v>260838.41</v>
          </cell>
          <cell r="N1389">
            <v>70</v>
          </cell>
          <cell r="O1389">
            <v>344.73</v>
          </cell>
          <cell r="P1389">
            <v>1.49</v>
          </cell>
          <cell r="Q1389">
            <v>39</v>
          </cell>
          <cell r="R1389">
            <v>1</v>
          </cell>
          <cell r="S1389">
            <v>426.06</v>
          </cell>
          <cell r="T1389">
            <v>7</v>
          </cell>
          <cell r="U1389">
            <v>896.72</v>
          </cell>
          <cell r="V1389">
            <v>0</v>
          </cell>
          <cell r="W1389">
            <v>2.0974374181128606</v>
          </cell>
          <cell r="X1389">
            <v>824.53</v>
          </cell>
          <cell r="Y1389">
            <v>9.7200000000000006</v>
          </cell>
          <cell r="Z1389">
            <v>22.39</v>
          </cell>
          <cell r="AA1389">
            <v>81477.8</v>
          </cell>
          <cell r="AB1389">
            <v>1.08</v>
          </cell>
          <cell r="AC1389">
            <v>18.21</v>
          </cell>
          <cell r="AD1389">
            <v>15.57</v>
          </cell>
          <cell r="AE1389">
            <v>2606</v>
          </cell>
          <cell r="AF1389">
            <v>932</v>
          </cell>
          <cell r="AG1389">
            <v>1.94</v>
          </cell>
          <cell r="AH1389">
            <v>17.239999999999998</v>
          </cell>
          <cell r="AI1389">
            <v>22.5</v>
          </cell>
          <cell r="AJ1389">
            <v>13.17</v>
          </cell>
          <cell r="AK1389">
            <v>4.4000000000000004</v>
          </cell>
          <cell r="AL1389">
            <v>6234</v>
          </cell>
          <cell r="AM1389">
            <v>600.03</v>
          </cell>
          <cell r="AN1389">
            <v>14.36</v>
          </cell>
          <cell r="AO1389">
            <v>90</v>
          </cell>
        </row>
        <row r="1390">
          <cell r="A1390" t="str">
            <v>San Bernardo</v>
          </cell>
          <cell r="B1390" t="str">
            <v xml:space="preserve"> Parque Fray Jorge    YC 60677/El Manio</v>
          </cell>
          <cell r="C1390">
            <v>95000000</v>
          </cell>
          <cell r="D1390">
            <v>2728.0819999999999</v>
          </cell>
          <cell r="E1390">
            <v>165</v>
          </cell>
          <cell r="F1390">
            <v>165</v>
          </cell>
          <cell r="G1390">
            <v>3</v>
          </cell>
          <cell r="H1390">
            <v>2</v>
          </cell>
          <cell r="I1390">
            <v>1</v>
          </cell>
          <cell r="J1390" t="str">
            <v>30/11/2022</v>
          </cell>
          <cell r="K1390">
            <v>295550</v>
          </cell>
          <cell r="L1390">
            <v>1202249.04</v>
          </cell>
          <cell r="M1390">
            <v>888070.94</v>
          </cell>
          <cell r="N1390">
            <v>136</v>
          </cell>
          <cell r="O1390">
            <v>435.51</v>
          </cell>
          <cell r="P1390">
            <v>1.1200000000000001</v>
          </cell>
          <cell r="Q1390">
            <v>72</v>
          </cell>
          <cell r="R1390">
            <v>6</v>
          </cell>
          <cell r="S1390">
            <v>532.71</v>
          </cell>
          <cell r="T1390">
            <v>16</v>
          </cell>
          <cell r="U1390">
            <v>1086.2</v>
          </cell>
          <cell r="V1390">
            <v>87.58</v>
          </cell>
          <cell r="W1390">
            <v>1.7781383098564814</v>
          </cell>
          <cell r="X1390">
            <v>645.42999999999995</v>
          </cell>
          <cell r="Y1390">
            <v>14.56</v>
          </cell>
          <cell r="Z1390">
            <v>31.39</v>
          </cell>
          <cell r="AA1390">
            <v>160655.12999999998</v>
          </cell>
          <cell r="AB1390">
            <v>0.4</v>
          </cell>
          <cell r="AC1390">
            <v>12.73</v>
          </cell>
          <cell r="AD1390">
            <v>38.26</v>
          </cell>
          <cell r="AE1390">
            <v>3184</v>
          </cell>
          <cell r="AF1390">
            <v>603</v>
          </cell>
          <cell r="AG1390">
            <v>1.1499999999999999</v>
          </cell>
          <cell r="AH1390">
            <v>46.15</v>
          </cell>
          <cell r="AI1390">
            <v>26.07</v>
          </cell>
          <cell r="AJ1390">
            <v>9.44</v>
          </cell>
          <cell r="AK1390">
            <v>2.14</v>
          </cell>
          <cell r="AL1390">
            <v>6355</v>
          </cell>
          <cell r="AM1390">
            <v>611.07000000000005</v>
          </cell>
          <cell r="AN1390">
            <v>10.7</v>
          </cell>
          <cell r="AO1390">
            <v>120</v>
          </cell>
        </row>
        <row r="1391">
          <cell r="A1391" t="str">
            <v>Maipú</v>
          </cell>
          <cell r="B1391" t="str">
            <v xml:space="preserve"> Camino del oro 200</v>
          </cell>
          <cell r="C1391">
            <v>144000000</v>
          </cell>
          <cell r="D1391">
            <v>4135.1980000000003</v>
          </cell>
          <cell r="E1391">
            <v>130</v>
          </cell>
          <cell r="F1391">
            <v>156</v>
          </cell>
          <cell r="G1391">
            <v>3</v>
          </cell>
          <cell r="H1391">
            <v>2</v>
          </cell>
          <cell r="I1391">
            <v>0</v>
          </cell>
          <cell r="J1391" t="str">
            <v>30/11/2022</v>
          </cell>
          <cell r="K1391">
            <v>517393</v>
          </cell>
          <cell r="L1391">
            <v>2847701.93</v>
          </cell>
          <cell r="M1391">
            <v>1791808.5</v>
          </cell>
          <cell r="N1391">
            <v>185</v>
          </cell>
          <cell r="O1391">
            <v>384.19</v>
          </cell>
          <cell r="P1391">
            <v>1.33</v>
          </cell>
          <cell r="Q1391">
            <v>101</v>
          </cell>
          <cell r="R1391">
            <v>8</v>
          </cell>
          <cell r="S1391">
            <v>538.27</v>
          </cell>
          <cell r="T1391">
            <v>16</v>
          </cell>
          <cell r="U1391">
            <v>1258.33</v>
          </cell>
          <cell r="V1391">
            <v>35.22</v>
          </cell>
          <cell r="W1391">
            <v>2.1906116079118543</v>
          </cell>
          <cell r="X1391">
            <v>848.94</v>
          </cell>
          <cell r="Y1391">
            <v>8.2100000000000009</v>
          </cell>
          <cell r="Z1391">
            <v>53.33</v>
          </cell>
          <cell r="AA1391">
            <v>274737.43</v>
          </cell>
          <cell r="AB1391">
            <v>0.89</v>
          </cell>
          <cell r="AC1391">
            <v>6.81</v>
          </cell>
          <cell r="AD1391">
            <v>44</v>
          </cell>
          <cell r="AE1391">
            <v>3405</v>
          </cell>
          <cell r="AF1391">
            <v>574</v>
          </cell>
          <cell r="AG1391">
            <v>0.7</v>
          </cell>
          <cell r="AH1391">
            <v>40.74</v>
          </cell>
          <cell r="AI1391">
            <v>13.22</v>
          </cell>
          <cell r="AJ1391">
            <v>4.8</v>
          </cell>
          <cell r="AK1391">
            <v>1.69</v>
          </cell>
          <cell r="AL1391">
            <v>6715</v>
          </cell>
          <cell r="AM1391">
            <v>843.15</v>
          </cell>
          <cell r="AN1391">
            <v>23.75</v>
          </cell>
          <cell r="AO1391">
            <v>110</v>
          </cell>
        </row>
        <row r="1392">
          <cell r="A1392" t="str">
            <v>La Reina</v>
          </cell>
          <cell r="B1392" t="str">
            <v xml:space="preserve"> Fidias 600</v>
          </cell>
          <cell r="C1392">
            <v>250725600</v>
          </cell>
          <cell r="D1392">
            <v>7200</v>
          </cell>
          <cell r="E1392">
            <v>110</v>
          </cell>
          <cell r="F1392">
            <v>200</v>
          </cell>
          <cell r="G1392">
            <v>3</v>
          </cell>
          <cell r="H1392">
            <v>2</v>
          </cell>
          <cell r="I1392">
            <v>4</v>
          </cell>
          <cell r="J1392" t="str">
            <v>30/11/2022</v>
          </cell>
          <cell r="K1392">
            <v>92678</v>
          </cell>
          <cell r="L1392">
            <v>1296980.73</v>
          </cell>
          <cell r="M1392">
            <v>190795.89</v>
          </cell>
          <cell r="N1392">
            <v>28</v>
          </cell>
          <cell r="O1392">
            <v>636.16</v>
          </cell>
          <cell r="P1392">
            <v>0.82</v>
          </cell>
          <cell r="Q1392">
            <v>15</v>
          </cell>
          <cell r="R1392">
            <v>17</v>
          </cell>
          <cell r="S1392">
            <v>783.55</v>
          </cell>
          <cell r="T1392">
            <v>4</v>
          </cell>
          <cell r="U1392">
            <v>1244.3399999999999</v>
          </cell>
          <cell r="V1392">
            <v>0</v>
          </cell>
          <cell r="W1392">
            <v>1.7040330196173972</v>
          </cell>
          <cell r="X1392">
            <v>1393.46</v>
          </cell>
          <cell r="Y1392">
            <v>3.3</v>
          </cell>
          <cell r="Z1392">
            <v>33.53</v>
          </cell>
          <cell r="AA1392">
            <v>46581.770000000004</v>
          </cell>
          <cell r="AB1392">
            <v>3.88</v>
          </cell>
          <cell r="AC1392">
            <v>4.92</v>
          </cell>
          <cell r="AD1392">
            <v>6.16</v>
          </cell>
          <cell r="AE1392">
            <v>379</v>
          </cell>
          <cell r="AF1392">
            <v>103</v>
          </cell>
          <cell r="AG1392">
            <v>0.49</v>
          </cell>
          <cell r="AH1392">
            <v>26.67</v>
          </cell>
          <cell r="AI1392">
            <v>6.94</v>
          </cell>
          <cell r="AJ1392">
            <v>3.21</v>
          </cell>
          <cell r="AK1392">
            <v>1.23</v>
          </cell>
          <cell r="AL1392">
            <v>1106</v>
          </cell>
          <cell r="AM1392">
            <v>810.3</v>
          </cell>
          <cell r="AN1392">
            <v>17.28</v>
          </cell>
          <cell r="AO1392">
            <v>90</v>
          </cell>
        </row>
        <row r="1393">
          <cell r="A1393" t="str">
            <v>La Reina</v>
          </cell>
          <cell r="B1393" t="str">
            <v xml:space="preserve"> Camberra 531</v>
          </cell>
          <cell r="C1393">
            <v>320232308</v>
          </cell>
          <cell r="D1393">
            <v>9196</v>
          </cell>
          <cell r="E1393">
            <v>137</v>
          </cell>
          <cell r="F1393">
            <v>293</v>
          </cell>
          <cell r="G1393">
            <v>3</v>
          </cell>
          <cell r="H1393">
            <v>3</v>
          </cell>
          <cell r="I1393">
            <v>3</v>
          </cell>
          <cell r="J1393" t="str">
            <v>30/11/2022</v>
          </cell>
          <cell r="K1393">
            <v>92678</v>
          </cell>
          <cell r="L1393">
            <v>1296980.73</v>
          </cell>
          <cell r="M1393">
            <v>190795.89</v>
          </cell>
          <cell r="N1393">
            <v>28</v>
          </cell>
          <cell r="O1393">
            <v>636.16</v>
          </cell>
          <cell r="P1393">
            <v>0.82</v>
          </cell>
          <cell r="Q1393">
            <v>15</v>
          </cell>
          <cell r="R1393">
            <v>17</v>
          </cell>
          <cell r="S1393">
            <v>783.55</v>
          </cell>
          <cell r="T1393">
            <v>4</v>
          </cell>
          <cell r="U1393">
            <v>1244.3399999999999</v>
          </cell>
          <cell r="V1393">
            <v>0</v>
          </cell>
          <cell r="W1393">
            <v>1.7040330196173972</v>
          </cell>
          <cell r="X1393">
            <v>1393.46</v>
          </cell>
          <cell r="Y1393">
            <v>3.3</v>
          </cell>
          <cell r="Z1393">
            <v>33.53</v>
          </cell>
          <cell r="AA1393">
            <v>46581.770000000004</v>
          </cell>
          <cell r="AB1393">
            <v>3.88</v>
          </cell>
          <cell r="AC1393">
            <v>4.92</v>
          </cell>
          <cell r="AD1393">
            <v>6.16</v>
          </cell>
          <cell r="AE1393">
            <v>379</v>
          </cell>
          <cell r="AF1393">
            <v>103</v>
          </cell>
          <cell r="AG1393">
            <v>0.49</v>
          </cell>
          <cell r="AH1393">
            <v>26.67</v>
          </cell>
          <cell r="AI1393">
            <v>6.94</v>
          </cell>
          <cell r="AJ1393">
            <v>3.21</v>
          </cell>
          <cell r="AK1393">
            <v>1.23</v>
          </cell>
          <cell r="AL1393">
            <v>1106</v>
          </cell>
          <cell r="AM1393">
            <v>810.3</v>
          </cell>
          <cell r="AN1393">
            <v>17.28</v>
          </cell>
          <cell r="AO1393">
            <v>90</v>
          </cell>
        </row>
        <row r="1394">
          <cell r="A1394" t="str">
            <v>Vitacura</v>
          </cell>
          <cell r="B1394" t="str">
            <v xml:space="preserve"> Las Hualtatas - Texas - D</v>
          </cell>
          <cell r="C1394">
            <v>504933500</v>
          </cell>
          <cell r="D1394">
            <v>14500</v>
          </cell>
          <cell r="E1394">
            <v>140</v>
          </cell>
          <cell r="F1394">
            <v>294</v>
          </cell>
          <cell r="G1394">
            <v>4</v>
          </cell>
          <cell r="H1394">
            <v>3</v>
          </cell>
          <cell r="I1394">
            <v>2</v>
          </cell>
          <cell r="J1394" t="str">
            <v>30/11/2022</v>
          </cell>
          <cell r="K1394">
            <v>85300</v>
          </cell>
          <cell r="L1394">
            <v>1592903.19</v>
          </cell>
          <cell r="M1394">
            <v>257987</v>
          </cell>
          <cell r="N1394">
            <v>4</v>
          </cell>
          <cell r="O1394">
            <v>1583.42</v>
          </cell>
          <cell r="P1394">
            <v>0.28999999999999998</v>
          </cell>
          <cell r="Q1394">
            <v>3</v>
          </cell>
          <cell r="R1394">
            <v>15</v>
          </cell>
          <cell r="S1394">
            <v>1633.06</v>
          </cell>
          <cell r="T1394">
            <v>1</v>
          </cell>
          <cell r="U1394">
            <v>2461.6</v>
          </cell>
          <cell r="V1394">
            <v>0</v>
          </cell>
          <cell r="W1394">
            <v>1.9905213719847887</v>
          </cell>
          <cell r="X1394">
            <v>1717.42</v>
          </cell>
          <cell r="Y1394">
            <v>2.5099999999999998</v>
          </cell>
          <cell r="Z1394">
            <v>35.18</v>
          </cell>
          <cell r="AA1394">
            <v>42926.63</v>
          </cell>
          <cell r="AB1394">
            <v>5.72</v>
          </cell>
          <cell r="AC1394">
            <v>0.79</v>
          </cell>
          <cell r="AD1394">
            <v>1.95</v>
          </cell>
          <cell r="AE1394">
            <v>559</v>
          </cell>
          <cell r="AF1394">
            <v>112</v>
          </cell>
          <cell r="AG1394">
            <v>0.71</v>
          </cell>
          <cell r="AH1394">
            <v>0</v>
          </cell>
          <cell r="AI1394">
            <v>3.48</v>
          </cell>
          <cell r="AJ1394">
            <v>0.79</v>
          </cell>
          <cell r="AK1394">
            <v>0.81</v>
          </cell>
          <cell r="AL1394">
            <v>301</v>
          </cell>
          <cell r="AM1394">
            <v>863.73</v>
          </cell>
          <cell r="AN1394">
            <v>8.7100000000000009</v>
          </cell>
          <cell r="AO1394">
            <v>81</v>
          </cell>
        </row>
        <row r="1395">
          <cell r="A1395" t="str">
            <v>Maipú</v>
          </cell>
          <cell r="B1395" t="str">
            <v xml:space="preserve"> Casa 2 Pisos en Los Portales de Sta. Ana</v>
          </cell>
          <cell r="C1395">
            <v>110000000</v>
          </cell>
          <cell r="D1395">
            <v>3158.8319999999999</v>
          </cell>
          <cell r="E1395">
            <v>72</v>
          </cell>
          <cell r="F1395">
            <v>120</v>
          </cell>
          <cell r="G1395">
            <v>3</v>
          </cell>
          <cell r="H1395">
            <v>2</v>
          </cell>
          <cell r="I1395">
            <v>0</v>
          </cell>
          <cell r="J1395" t="str">
            <v>30/11/2022</v>
          </cell>
          <cell r="K1395">
            <v>517393</v>
          </cell>
          <cell r="L1395">
            <v>2847701.93</v>
          </cell>
          <cell r="M1395">
            <v>1791808.5</v>
          </cell>
          <cell r="N1395">
            <v>185</v>
          </cell>
          <cell r="O1395">
            <v>384.19</v>
          </cell>
          <cell r="P1395">
            <v>1.33</v>
          </cell>
          <cell r="Q1395">
            <v>101</v>
          </cell>
          <cell r="R1395">
            <v>8</v>
          </cell>
          <cell r="S1395">
            <v>538.27</v>
          </cell>
          <cell r="T1395">
            <v>16</v>
          </cell>
          <cell r="U1395">
            <v>1258.33</v>
          </cell>
          <cell r="V1395">
            <v>35.22</v>
          </cell>
          <cell r="W1395">
            <v>2.1906116079118543</v>
          </cell>
          <cell r="X1395">
            <v>848.94</v>
          </cell>
          <cell r="Y1395">
            <v>8.2100000000000009</v>
          </cell>
          <cell r="Z1395">
            <v>53.33</v>
          </cell>
          <cell r="AA1395">
            <v>274737.43</v>
          </cell>
          <cell r="AB1395">
            <v>0.89</v>
          </cell>
          <cell r="AC1395">
            <v>6.81</v>
          </cell>
          <cell r="AD1395">
            <v>44</v>
          </cell>
          <cell r="AE1395">
            <v>3405</v>
          </cell>
          <cell r="AF1395">
            <v>574</v>
          </cell>
          <cell r="AG1395">
            <v>0.7</v>
          </cell>
          <cell r="AH1395">
            <v>40.74</v>
          </cell>
          <cell r="AI1395">
            <v>13.22</v>
          </cell>
          <cell r="AJ1395">
            <v>4.8</v>
          </cell>
          <cell r="AK1395">
            <v>1.69</v>
          </cell>
          <cell r="AL1395">
            <v>6715</v>
          </cell>
          <cell r="AM1395">
            <v>843.15</v>
          </cell>
          <cell r="AN1395">
            <v>23.75</v>
          </cell>
          <cell r="AO1395">
            <v>110</v>
          </cell>
        </row>
        <row r="1396">
          <cell r="A1396" t="str">
            <v>Colina</v>
          </cell>
          <cell r="B1396" t="str">
            <v xml:space="preserve"> Pablo Neruda/Fernando alegria</v>
          </cell>
          <cell r="C1396">
            <v>70000000</v>
          </cell>
          <cell r="D1396">
            <v>2010.1659999999999</v>
          </cell>
          <cell r="E1396">
            <v>102</v>
          </cell>
          <cell r="F1396">
            <v>102</v>
          </cell>
          <cell r="G1396">
            <v>4</v>
          </cell>
          <cell r="H1396">
            <v>1</v>
          </cell>
          <cell r="I1396">
            <v>1</v>
          </cell>
          <cell r="J1396" t="str">
            <v>30/11/2022</v>
          </cell>
          <cell r="K1396">
            <v>117839</v>
          </cell>
          <cell r="L1396">
            <v>1115239.6200000001</v>
          </cell>
          <cell r="M1396">
            <v>734015.35</v>
          </cell>
          <cell r="N1396">
            <v>57</v>
          </cell>
          <cell r="O1396">
            <v>487.23</v>
          </cell>
          <cell r="P1396">
            <v>0.96</v>
          </cell>
          <cell r="Q1396">
            <v>30</v>
          </cell>
          <cell r="R1396">
            <v>10</v>
          </cell>
          <cell r="S1396">
            <v>632.22</v>
          </cell>
          <cell r="T1396">
            <v>7</v>
          </cell>
          <cell r="U1396">
            <v>1011.29</v>
          </cell>
          <cell r="V1396">
            <v>45.41</v>
          </cell>
          <cell r="W1396">
            <v>1.4295011588942701</v>
          </cell>
          <cell r="X1396">
            <v>1149.29</v>
          </cell>
          <cell r="Y1396">
            <v>14.4</v>
          </cell>
          <cell r="Z1396">
            <v>37.659999999999997</v>
          </cell>
          <cell r="AA1396">
            <v>74060.31</v>
          </cell>
          <cell r="AB1396">
            <v>1.78</v>
          </cell>
          <cell r="AC1396">
            <v>12.23</v>
          </cell>
          <cell r="AD1396">
            <v>10.3</v>
          </cell>
          <cell r="AE1396">
            <v>756</v>
          </cell>
          <cell r="AF1396">
            <v>160</v>
          </cell>
          <cell r="AG1396">
            <v>0.53</v>
          </cell>
          <cell r="AH1396">
            <v>35.71</v>
          </cell>
          <cell r="AI1396">
            <v>25.46</v>
          </cell>
          <cell r="AJ1396">
            <v>8.3000000000000007</v>
          </cell>
          <cell r="AK1396">
            <v>1.34</v>
          </cell>
          <cell r="AL1396">
            <v>1830</v>
          </cell>
          <cell r="AM1396">
            <v>714.93</v>
          </cell>
          <cell r="AN1396">
            <v>9.42</v>
          </cell>
          <cell r="AO1396">
            <v>90</v>
          </cell>
        </row>
        <row r="1397">
          <cell r="A1397" t="str">
            <v>El Bosque</v>
          </cell>
          <cell r="B1397" t="str">
            <v xml:space="preserve"> Balmaceda/Carlos Mondaca</v>
          </cell>
          <cell r="C1397">
            <v>127000000</v>
          </cell>
          <cell r="D1397">
            <v>3647.0149999999999</v>
          </cell>
          <cell r="E1397">
            <v>72</v>
          </cell>
          <cell r="F1397">
            <v>150</v>
          </cell>
          <cell r="G1397">
            <v>3</v>
          </cell>
          <cell r="H1397">
            <v>1</v>
          </cell>
          <cell r="I1397">
            <v>1</v>
          </cell>
          <cell r="J1397" t="str">
            <v>30/11/2022</v>
          </cell>
          <cell r="K1397">
            <v>162415</v>
          </cell>
          <cell r="L1397">
            <v>329261.03999999998</v>
          </cell>
          <cell r="M1397">
            <v>280109.15999999997</v>
          </cell>
          <cell r="N1397">
            <v>103</v>
          </cell>
          <cell r="O1397">
            <v>294.3</v>
          </cell>
          <cell r="P1397">
            <v>1.47</v>
          </cell>
          <cell r="Q1397">
            <v>49</v>
          </cell>
          <cell r="R1397">
            <v>1</v>
          </cell>
          <cell r="S1397">
            <v>382.68</v>
          </cell>
          <cell r="T1397">
            <v>10</v>
          </cell>
          <cell r="U1397">
            <v>730.49</v>
          </cell>
          <cell r="V1397">
            <v>0</v>
          </cell>
          <cell r="W1397">
            <v>2.0492709973343231</v>
          </cell>
          <cell r="X1397">
            <v>644.53</v>
          </cell>
          <cell r="Y1397">
            <v>16.09</v>
          </cell>
          <cell r="Z1397">
            <v>19.809999999999999</v>
          </cell>
          <cell r="AA1397">
            <v>80324.87</v>
          </cell>
          <cell r="AB1397">
            <v>0.24</v>
          </cell>
          <cell r="AC1397">
            <v>12.95</v>
          </cell>
          <cell r="AD1397">
            <v>72.78</v>
          </cell>
          <cell r="AE1397">
            <v>1372</v>
          </cell>
          <cell r="AF1397">
            <v>234</v>
          </cell>
          <cell r="AG1397">
            <v>0.94</v>
          </cell>
          <cell r="AH1397">
            <v>32.56</v>
          </cell>
          <cell r="AI1397">
            <v>22.65</v>
          </cell>
          <cell r="AJ1397">
            <v>10.220000000000001</v>
          </cell>
          <cell r="AK1397">
            <v>2.61</v>
          </cell>
          <cell r="AL1397">
            <v>4084</v>
          </cell>
          <cell r="AM1397">
            <v>641.95000000000005</v>
          </cell>
          <cell r="AN1397">
            <v>4.71</v>
          </cell>
          <cell r="AO1397">
            <v>105</v>
          </cell>
        </row>
        <row r="1398">
          <cell r="A1398" t="str">
            <v>Vitacura</v>
          </cell>
          <cell r="B1398" t="str">
            <v xml:space="preserve"> Gerónimo de Alderete / Las Hualtatas</v>
          </cell>
          <cell r="C1398">
            <v>853163500</v>
          </cell>
          <cell r="D1398">
            <v>24500</v>
          </cell>
          <cell r="E1398">
            <v>200</v>
          </cell>
          <cell r="F1398">
            <v>400</v>
          </cell>
          <cell r="G1398">
            <v>4</v>
          </cell>
          <cell r="H1398">
            <v>4</v>
          </cell>
          <cell r="I1398">
            <v>2</v>
          </cell>
          <cell r="J1398" t="str">
            <v>30/11/2022</v>
          </cell>
          <cell r="K1398">
            <v>85300</v>
          </cell>
          <cell r="L1398">
            <v>1592903.19</v>
          </cell>
          <cell r="M1398">
            <v>257987</v>
          </cell>
          <cell r="N1398">
            <v>4</v>
          </cell>
          <cell r="O1398">
            <v>1583.42</v>
          </cell>
          <cell r="P1398">
            <v>0.28999999999999998</v>
          </cell>
          <cell r="Q1398">
            <v>3</v>
          </cell>
          <cell r="R1398">
            <v>15</v>
          </cell>
          <cell r="S1398">
            <v>1633.06</v>
          </cell>
          <cell r="T1398">
            <v>1</v>
          </cell>
          <cell r="U1398">
            <v>2461.6</v>
          </cell>
          <cell r="V1398">
            <v>0</v>
          </cell>
          <cell r="W1398">
            <v>1.9905213719847887</v>
          </cell>
          <cell r="X1398">
            <v>1717.42</v>
          </cell>
          <cell r="Y1398">
            <v>2.5099999999999998</v>
          </cell>
          <cell r="Z1398">
            <v>35.18</v>
          </cell>
          <cell r="AA1398">
            <v>42926.63</v>
          </cell>
          <cell r="AB1398">
            <v>5.72</v>
          </cell>
          <cell r="AC1398">
            <v>0.79</v>
          </cell>
          <cell r="AD1398">
            <v>1.95</v>
          </cell>
          <cell r="AE1398">
            <v>559</v>
          </cell>
          <cell r="AF1398">
            <v>112</v>
          </cell>
          <cell r="AG1398">
            <v>0.71</v>
          </cell>
          <cell r="AH1398">
            <v>0</v>
          </cell>
          <cell r="AI1398">
            <v>3.48</v>
          </cell>
          <cell r="AJ1398">
            <v>0.79</v>
          </cell>
          <cell r="AK1398">
            <v>0.81</v>
          </cell>
          <cell r="AL1398">
            <v>301</v>
          </cell>
          <cell r="AM1398">
            <v>863.73</v>
          </cell>
          <cell r="AN1398">
            <v>8.7100000000000009</v>
          </cell>
          <cell r="AO1398">
            <v>81</v>
          </cell>
        </row>
        <row r="1399">
          <cell r="A1399" t="str">
            <v>Peñalolén</v>
          </cell>
          <cell r="B1399" t="str">
            <v xml:space="preserve"> Peñalolén</v>
          </cell>
          <cell r="C1399">
            <v>494486600</v>
          </cell>
          <cell r="D1399">
            <v>14200</v>
          </cell>
          <cell r="E1399">
            <v>139</v>
          </cell>
          <cell r="F1399">
            <v>530</v>
          </cell>
          <cell r="G1399">
            <v>5</v>
          </cell>
          <cell r="H1399">
            <v>4</v>
          </cell>
          <cell r="I1399">
            <v>5</v>
          </cell>
          <cell r="J1399" t="str">
            <v>30/11/2022</v>
          </cell>
          <cell r="K1399">
            <v>241394</v>
          </cell>
          <cell r="L1399">
            <v>1367424.45</v>
          </cell>
          <cell r="M1399">
            <v>785309.42</v>
          </cell>
          <cell r="N1399">
            <v>86</v>
          </cell>
          <cell r="O1399">
            <v>546.67999999999995</v>
          </cell>
          <cell r="P1399">
            <v>0.83</v>
          </cell>
          <cell r="Q1399">
            <v>37</v>
          </cell>
          <cell r="R1399">
            <v>15</v>
          </cell>
          <cell r="S1399">
            <v>760.66</v>
          </cell>
          <cell r="T1399">
            <v>11</v>
          </cell>
          <cell r="U1399">
            <v>1067.57</v>
          </cell>
          <cell r="V1399">
            <v>131.37</v>
          </cell>
          <cell r="W1399">
            <v>1.3867982301006019</v>
          </cell>
          <cell r="X1399">
            <v>953.54</v>
          </cell>
          <cell r="Y1399">
            <v>5.89</v>
          </cell>
          <cell r="Z1399">
            <v>50.86</v>
          </cell>
          <cell r="AA1399">
            <v>124131.04</v>
          </cell>
          <cell r="AB1399">
            <v>0.84</v>
          </cell>
          <cell r="AC1399">
            <v>12.55</v>
          </cell>
          <cell r="AD1399">
            <v>26.33</v>
          </cell>
          <cell r="AE1399">
            <v>1175</v>
          </cell>
          <cell r="AF1399">
            <v>289</v>
          </cell>
          <cell r="AG1399">
            <v>0.56000000000000005</v>
          </cell>
          <cell r="AH1399">
            <v>31.03</v>
          </cell>
          <cell r="AI1399">
            <v>26.28</v>
          </cell>
          <cell r="AJ1399">
            <v>8.4700000000000006</v>
          </cell>
          <cell r="AK1399">
            <v>2.84</v>
          </cell>
          <cell r="AL1399">
            <v>5910</v>
          </cell>
          <cell r="AM1399">
            <v>673.4</v>
          </cell>
          <cell r="AN1399">
            <v>21.78</v>
          </cell>
          <cell r="AO1399">
            <v>90</v>
          </cell>
        </row>
        <row r="1400">
          <cell r="A1400" t="str">
            <v>Lo Barnechea</v>
          </cell>
          <cell r="B1400" t="str">
            <v xml:space="preserve"> huinganal</v>
          </cell>
          <cell r="C1400">
            <v>975044000</v>
          </cell>
          <cell r="D1400">
            <v>28000</v>
          </cell>
          <cell r="E1400">
            <v>320</v>
          </cell>
          <cell r="F1400">
            <v>1200</v>
          </cell>
          <cell r="G1400">
            <v>5</v>
          </cell>
          <cell r="H1400">
            <v>4</v>
          </cell>
          <cell r="I1400">
            <v>5</v>
          </cell>
          <cell r="J1400" t="str">
            <v>30/11/2022</v>
          </cell>
          <cell r="K1400">
            <v>103092</v>
          </cell>
          <cell r="L1400">
            <v>1567804.34</v>
          </cell>
          <cell r="M1400">
            <v>626845.31999999995</v>
          </cell>
          <cell r="N1400">
            <v>15</v>
          </cell>
          <cell r="O1400">
            <v>2614.17</v>
          </cell>
          <cell r="P1400">
            <v>0.25</v>
          </cell>
          <cell r="Q1400">
            <v>9</v>
          </cell>
          <cell r="R1400">
            <v>17</v>
          </cell>
          <cell r="S1400">
            <v>3190.98</v>
          </cell>
          <cell r="T1400">
            <v>4</v>
          </cell>
          <cell r="U1400">
            <v>2888.76</v>
          </cell>
          <cell r="V1400">
            <v>96.39</v>
          </cell>
          <cell r="W1400">
            <v>1.9633318912823834</v>
          </cell>
          <cell r="X1400">
            <v>1582.54</v>
          </cell>
          <cell r="Y1400">
            <v>3.04</v>
          </cell>
          <cell r="Z1400">
            <v>49.9</v>
          </cell>
          <cell r="AA1400">
            <v>57968.619999999995</v>
          </cell>
          <cell r="AB1400">
            <v>1.26</v>
          </cell>
          <cell r="AC1400">
            <v>6.01</v>
          </cell>
          <cell r="AD1400">
            <v>2</v>
          </cell>
          <cell r="AE1400">
            <v>147</v>
          </cell>
          <cell r="AF1400">
            <v>32</v>
          </cell>
          <cell r="AG1400">
            <v>0.15</v>
          </cell>
          <cell r="AH1400">
            <v>16.670000000000002</v>
          </cell>
          <cell r="AI1400">
            <v>17.18</v>
          </cell>
          <cell r="AJ1400">
            <v>3.39</v>
          </cell>
          <cell r="AK1400">
            <v>1.35</v>
          </cell>
          <cell r="AL1400">
            <v>1127</v>
          </cell>
          <cell r="AM1400">
            <v>732.13</v>
          </cell>
          <cell r="AN1400">
            <v>1.06</v>
          </cell>
          <cell r="AO1400">
            <v>90</v>
          </cell>
        </row>
        <row r="1401">
          <cell r="A1401" t="str">
            <v>Peñalolén</v>
          </cell>
          <cell r="B1401" t="str">
            <v xml:space="preserve"> Alvaro Casanova</v>
          </cell>
          <cell r="C1401">
            <v>465931740</v>
          </cell>
          <cell r="D1401">
            <v>13380</v>
          </cell>
          <cell r="E1401">
            <v>140</v>
          </cell>
          <cell r="F1401">
            <v>240</v>
          </cell>
          <cell r="G1401">
            <v>3</v>
          </cell>
          <cell r="H1401">
            <v>3</v>
          </cell>
          <cell r="I1401">
            <v>2</v>
          </cell>
          <cell r="J1401" t="str">
            <v>30/11/2022</v>
          </cell>
          <cell r="K1401">
            <v>241394</v>
          </cell>
          <cell r="L1401">
            <v>1367424.45</v>
          </cell>
          <cell r="M1401">
            <v>785309.42</v>
          </cell>
          <cell r="N1401">
            <v>86</v>
          </cell>
          <cell r="O1401">
            <v>546.67999999999995</v>
          </cell>
          <cell r="P1401">
            <v>0.83</v>
          </cell>
          <cell r="Q1401">
            <v>37</v>
          </cell>
          <cell r="R1401">
            <v>15</v>
          </cell>
          <cell r="S1401">
            <v>760.66</v>
          </cell>
          <cell r="T1401">
            <v>11</v>
          </cell>
          <cell r="U1401">
            <v>1067.57</v>
          </cell>
          <cell r="V1401">
            <v>131.37</v>
          </cell>
          <cell r="W1401">
            <v>1.3867982301006019</v>
          </cell>
          <cell r="X1401">
            <v>953.54</v>
          </cell>
          <cell r="Y1401">
            <v>5.89</v>
          </cell>
          <cell r="Z1401">
            <v>50.86</v>
          </cell>
          <cell r="AA1401">
            <v>124131.04</v>
          </cell>
          <cell r="AB1401">
            <v>0.84</v>
          </cell>
          <cell r="AC1401">
            <v>12.55</v>
          </cell>
          <cell r="AD1401">
            <v>26.33</v>
          </cell>
          <cell r="AE1401">
            <v>1175</v>
          </cell>
          <cell r="AF1401">
            <v>289</v>
          </cell>
          <cell r="AG1401">
            <v>0.56000000000000005</v>
          </cell>
          <cell r="AH1401">
            <v>31.03</v>
          </cell>
          <cell r="AI1401">
            <v>26.28</v>
          </cell>
          <cell r="AJ1401">
            <v>8.4700000000000006</v>
          </cell>
          <cell r="AK1401">
            <v>2.84</v>
          </cell>
          <cell r="AL1401">
            <v>5910</v>
          </cell>
          <cell r="AM1401">
            <v>673.4</v>
          </cell>
          <cell r="AN1401">
            <v>21.78</v>
          </cell>
          <cell r="AO1401">
            <v>90</v>
          </cell>
        </row>
        <row r="1402">
          <cell r="A1402" t="str">
            <v>Santiago</v>
          </cell>
          <cell r="B1402" t="str">
            <v xml:space="preserve"> Colina la gloria</v>
          </cell>
          <cell r="C1402">
            <v>1148810770</v>
          </cell>
          <cell r="D1402">
            <v>32990</v>
          </cell>
          <cell r="E1402">
            <v>402</v>
          </cell>
          <cell r="F1402">
            <v>830</v>
          </cell>
          <cell r="G1402">
            <v>5</v>
          </cell>
          <cell r="H1402">
            <v>6</v>
          </cell>
          <cell r="I1402">
            <v>3</v>
          </cell>
          <cell r="J1402" t="str">
            <v>30/11/2022</v>
          </cell>
          <cell r="K1402">
            <v>402847</v>
          </cell>
          <cell r="L1402">
            <v>1868007.66</v>
          </cell>
          <cell r="M1402">
            <v>314094.71999999997</v>
          </cell>
          <cell r="N1402">
            <v>94</v>
          </cell>
          <cell r="O1402">
            <v>389.63</v>
          </cell>
          <cell r="P1402">
            <v>2.16</v>
          </cell>
          <cell r="Q1402">
            <v>77</v>
          </cell>
          <cell r="R1402">
            <v>11</v>
          </cell>
          <cell r="S1402">
            <v>384.8</v>
          </cell>
          <cell r="T1402">
            <v>7</v>
          </cell>
          <cell r="U1402">
            <v>1185.6400000000001</v>
          </cell>
          <cell r="V1402">
            <v>0</v>
          </cell>
          <cell r="W1402">
            <v>3.4886025335688422</v>
          </cell>
          <cell r="X1402">
            <v>1145.54</v>
          </cell>
          <cell r="Y1402">
            <v>5.23</v>
          </cell>
          <cell r="Z1402">
            <v>38.57</v>
          </cell>
          <cell r="AA1402">
            <v>209226.05</v>
          </cell>
          <cell r="AB1402">
            <v>2.4300000000000002</v>
          </cell>
          <cell r="AC1402">
            <v>9.48</v>
          </cell>
          <cell r="AD1402">
            <v>4.3099999999999996</v>
          </cell>
          <cell r="AE1402">
            <v>5799</v>
          </cell>
          <cell r="AF1402">
            <v>4045</v>
          </cell>
          <cell r="AG1402">
            <v>2.02</v>
          </cell>
          <cell r="AH1402">
            <v>59.57</v>
          </cell>
          <cell r="AI1402">
            <v>9.6300000000000008</v>
          </cell>
          <cell r="AJ1402">
            <v>10.62</v>
          </cell>
          <cell r="AK1402">
            <v>3.37</v>
          </cell>
          <cell r="AL1402">
            <v>14405</v>
          </cell>
          <cell r="AM1402">
            <v>589.23</v>
          </cell>
          <cell r="AN1402">
            <v>48.24</v>
          </cell>
          <cell r="AO1402">
            <v>85</v>
          </cell>
        </row>
        <row r="1403">
          <cell r="A1403" t="str">
            <v>Maipú</v>
          </cell>
          <cell r="B1403" t="str">
            <v xml:space="preserve"> Hermosa casa 3 dormitorios 2 baños</v>
          </cell>
          <cell r="C1403">
            <v>110040680</v>
          </cell>
          <cell r="D1403">
            <v>3160</v>
          </cell>
          <cell r="E1403">
            <v>82</v>
          </cell>
          <cell r="F1403">
            <v>78</v>
          </cell>
          <cell r="G1403">
            <v>3</v>
          </cell>
          <cell r="H1403">
            <v>2</v>
          </cell>
          <cell r="I1403">
            <v>1</v>
          </cell>
          <cell r="J1403" t="str">
            <v>30/11/2022</v>
          </cell>
          <cell r="K1403">
            <v>517393</v>
          </cell>
          <cell r="L1403">
            <v>2847701.93</v>
          </cell>
          <cell r="M1403">
            <v>1791808.5</v>
          </cell>
          <cell r="N1403">
            <v>185</v>
          </cell>
          <cell r="O1403">
            <v>384.19</v>
          </cell>
          <cell r="P1403">
            <v>1.33</v>
          </cell>
          <cell r="Q1403">
            <v>101</v>
          </cell>
          <cell r="R1403">
            <v>8</v>
          </cell>
          <cell r="S1403">
            <v>538.27</v>
          </cell>
          <cell r="T1403">
            <v>16</v>
          </cell>
          <cell r="U1403">
            <v>1258.33</v>
          </cell>
          <cell r="V1403">
            <v>35.22</v>
          </cell>
          <cell r="W1403">
            <v>2.1906116079118543</v>
          </cell>
          <cell r="X1403">
            <v>848.94</v>
          </cell>
          <cell r="Y1403">
            <v>8.2100000000000009</v>
          </cell>
          <cell r="Z1403">
            <v>53.33</v>
          </cell>
          <cell r="AA1403">
            <v>274737.43</v>
          </cell>
          <cell r="AB1403">
            <v>0.89</v>
          </cell>
          <cell r="AC1403">
            <v>6.81</v>
          </cell>
          <cell r="AD1403">
            <v>44</v>
          </cell>
          <cell r="AE1403">
            <v>3405</v>
          </cell>
          <cell r="AF1403">
            <v>574</v>
          </cell>
          <cell r="AG1403">
            <v>0.7</v>
          </cell>
          <cell r="AH1403">
            <v>40.74</v>
          </cell>
          <cell r="AI1403">
            <v>13.22</v>
          </cell>
          <cell r="AJ1403">
            <v>4.8</v>
          </cell>
          <cell r="AK1403">
            <v>1.69</v>
          </cell>
          <cell r="AL1403">
            <v>6715</v>
          </cell>
          <cell r="AM1403">
            <v>843.15</v>
          </cell>
          <cell r="AN1403">
            <v>23.75</v>
          </cell>
          <cell r="AO1403">
            <v>110</v>
          </cell>
        </row>
        <row r="1404">
          <cell r="A1404" t="str">
            <v>La Reina</v>
          </cell>
          <cell r="B1404" t="str">
            <v xml:space="preserve"> M. Sanchez Fontecilla / Pepe Villa</v>
          </cell>
          <cell r="C1404">
            <v>350000000</v>
          </cell>
          <cell r="D1404">
            <v>10050.828</v>
          </cell>
          <cell r="E1404">
            <v>143</v>
          </cell>
          <cell r="F1404">
            <v>348</v>
          </cell>
          <cell r="G1404">
            <v>4</v>
          </cell>
          <cell r="H1404">
            <v>2</v>
          </cell>
          <cell r="I1404">
            <v>2</v>
          </cell>
          <cell r="J1404" t="str">
            <v>30/11/2022</v>
          </cell>
          <cell r="K1404">
            <v>92678</v>
          </cell>
          <cell r="L1404">
            <v>1296980.73</v>
          </cell>
          <cell r="M1404">
            <v>190795.89</v>
          </cell>
          <cell r="N1404">
            <v>28</v>
          </cell>
          <cell r="O1404">
            <v>636.16</v>
          </cell>
          <cell r="P1404">
            <v>0.82</v>
          </cell>
          <cell r="Q1404">
            <v>15</v>
          </cell>
          <cell r="R1404">
            <v>17</v>
          </cell>
          <cell r="S1404">
            <v>783.55</v>
          </cell>
          <cell r="T1404">
            <v>4</v>
          </cell>
          <cell r="U1404">
            <v>1244.3399999999999</v>
          </cell>
          <cell r="V1404">
            <v>0</v>
          </cell>
          <cell r="W1404">
            <v>1.7040330196173972</v>
          </cell>
          <cell r="X1404">
            <v>1393.46</v>
          </cell>
          <cell r="Y1404">
            <v>3.3</v>
          </cell>
          <cell r="Z1404">
            <v>33.53</v>
          </cell>
          <cell r="AA1404">
            <v>46581.770000000004</v>
          </cell>
          <cell r="AB1404">
            <v>3.88</v>
          </cell>
          <cell r="AC1404">
            <v>4.92</v>
          </cell>
          <cell r="AD1404">
            <v>6.16</v>
          </cell>
          <cell r="AE1404">
            <v>379</v>
          </cell>
          <cell r="AF1404">
            <v>103</v>
          </cell>
          <cell r="AG1404">
            <v>0.49</v>
          </cell>
          <cell r="AH1404">
            <v>26.67</v>
          </cell>
          <cell r="AI1404">
            <v>6.94</v>
          </cell>
          <cell r="AJ1404">
            <v>3.21</v>
          </cell>
          <cell r="AK1404">
            <v>1.23</v>
          </cell>
          <cell r="AL1404">
            <v>1106</v>
          </cell>
          <cell r="AM1404">
            <v>810.3</v>
          </cell>
          <cell r="AN1404">
            <v>17.28</v>
          </cell>
          <cell r="AO1404">
            <v>90</v>
          </cell>
        </row>
        <row r="1405">
          <cell r="A1405" t="str">
            <v>Recoleta</v>
          </cell>
          <cell r="B1405" t="str">
            <v xml:space="preserve"> Peru con Valdivieso</v>
          </cell>
          <cell r="C1405">
            <v>518862700</v>
          </cell>
          <cell r="D1405">
            <v>14900</v>
          </cell>
          <cell r="E1405">
            <v>294</v>
          </cell>
          <cell r="F1405">
            <v>1040</v>
          </cell>
          <cell r="G1405">
            <v>8</v>
          </cell>
          <cell r="H1405">
            <v>4</v>
          </cell>
          <cell r="I1405">
            <v>5</v>
          </cell>
          <cell r="J1405" t="str">
            <v>30/11/2022</v>
          </cell>
          <cell r="K1405">
            <v>157569</v>
          </cell>
          <cell r="L1405">
            <v>2927155.99</v>
          </cell>
          <cell r="M1405">
            <v>260838.41</v>
          </cell>
          <cell r="N1405">
            <v>70</v>
          </cell>
          <cell r="O1405">
            <v>344.73</v>
          </cell>
          <cell r="P1405">
            <v>1.49</v>
          </cell>
          <cell r="Q1405">
            <v>39</v>
          </cell>
          <cell r="R1405">
            <v>1</v>
          </cell>
          <cell r="S1405">
            <v>426.06</v>
          </cell>
          <cell r="T1405">
            <v>7</v>
          </cell>
          <cell r="U1405">
            <v>896.72</v>
          </cell>
          <cell r="V1405">
            <v>0</v>
          </cell>
          <cell r="W1405">
            <v>2.0974374181128606</v>
          </cell>
          <cell r="X1405">
            <v>824.53</v>
          </cell>
          <cell r="Y1405">
            <v>9.7200000000000006</v>
          </cell>
          <cell r="Z1405">
            <v>22.39</v>
          </cell>
          <cell r="AA1405">
            <v>81477.8</v>
          </cell>
          <cell r="AB1405">
            <v>1.08</v>
          </cell>
          <cell r="AC1405">
            <v>18.21</v>
          </cell>
          <cell r="AD1405">
            <v>15.57</v>
          </cell>
          <cell r="AE1405">
            <v>2606</v>
          </cell>
          <cell r="AF1405">
            <v>932</v>
          </cell>
          <cell r="AG1405">
            <v>1.94</v>
          </cell>
          <cell r="AH1405">
            <v>17.239999999999998</v>
          </cell>
          <cell r="AI1405">
            <v>22.5</v>
          </cell>
          <cell r="AJ1405">
            <v>13.17</v>
          </cell>
          <cell r="AK1405">
            <v>4.4000000000000004</v>
          </cell>
          <cell r="AL1405">
            <v>6234</v>
          </cell>
          <cell r="AM1405">
            <v>600.03</v>
          </cell>
          <cell r="AN1405">
            <v>14.36</v>
          </cell>
          <cell r="AO1405">
            <v>90</v>
          </cell>
        </row>
        <row r="1406">
          <cell r="A1406" t="str">
            <v>San Bernardo</v>
          </cell>
          <cell r="B1406" t="str">
            <v xml:space="preserve"> maestranza</v>
          </cell>
          <cell r="C1406">
            <v>208938000</v>
          </cell>
          <cell r="D1406">
            <v>6000</v>
          </cell>
          <cell r="E1406">
            <v>107</v>
          </cell>
          <cell r="F1406">
            <v>500</v>
          </cell>
          <cell r="G1406">
            <v>4</v>
          </cell>
          <cell r="H1406">
            <v>2</v>
          </cell>
          <cell r="I1406">
            <v>0</v>
          </cell>
          <cell r="J1406" t="str">
            <v>30/11/2022</v>
          </cell>
          <cell r="K1406">
            <v>295550</v>
          </cell>
          <cell r="L1406">
            <v>1202249.04</v>
          </cell>
          <cell r="M1406">
            <v>888070.94</v>
          </cell>
          <cell r="N1406">
            <v>136</v>
          </cell>
          <cell r="O1406">
            <v>435.51</v>
          </cell>
          <cell r="P1406">
            <v>1.1200000000000001</v>
          </cell>
          <cell r="Q1406">
            <v>72</v>
          </cell>
          <cell r="R1406">
            <v>6</v>
          </cell>
          <cell r="S1406">
            <v>532.71</v>
          </cell>
          <cell r="T1406">
            <v>16</v>
          </cell>
          <cell r="U1406">
            <v>1086.2</v>
          </cell>
          <cell r="V1406">
            <v>87.58</v>
          </cell>
          <cell r="W1406">
            <v>1.7781383098564814</v>
          </cell>
          <cell r="X1406">
            <v>645.42999999999995</v>
          </cell>
          <cell r="Y1406">
            <v>14.56</v>
          </cell>
          <cell r="Z1406">
            <v>31.39</v>
          </cell>
          <cell r="AA1406">
            <v>160655.12999999998</v>
          </cell>
          <cell r="AB1406">
            <v>0.4</v>
          </cell>
          <cell r="AC1406">
            <v>12.73</v>
          </cell>
          <cell r="AD1406">
            <v>38.26</v>
          </cell>
          <cell r="AE1406">
            <v>3184</v>
          </cell>
          <cell r="AF1406">
            <v>603</v>
          </cell>
          <cell r="AG1406">
            <v>1.1499999999999999</v>
          </cell>
          <cell r="AH1406">
            <v>46.15</v>
          </cell>
          <cell r="AI1406">
            <v>26.07</v>
          </cell>
          <cell r="AJ1406">
            <v>9.44</v>
          </cell>
          <cell r="AK1406">
            <v>2.14</v>
          </cell>
          <cell r="AL1406">
            <v>6355</v>
          </cell>
          <cell r="AM1406">
            <v>611.07000000000005</v>
          </cell>
          <cell r="AN1406">
            <v>10.7</v>
          </cell>
          <cell r="AO1406">
            <v>120</v>
          </cell>
        </row>
        <row r="1407">
          <cell r="A1407" t="str">
            <v>San Bernardo</v>
          </cell>
          <cell r="B1407" t="str">
            <v xml:space="preserve"> Pasaje cuatro</v>
          </cell>
          <cell r="C1407">
            <v>142774300</v>
          </cell>
          <cell r="D1407">
            <v>4100</v>
          </cell>
          <cell r="E1407">
            <v>99</v>
          </cell>
          <cell r="F1407">
            <v>175</v>
          </cell>
          <cell r="G1407">
            <v>4</v>
          </cell>
          <cell r="H1407">
            <v>2</v>
          </cell>
          <cell r="I1407">
            <v>0</v>
          </cell>
          <cell r="J1407" t="str">
            <v>30/11/2022</v>
          </cell>
          <cell r="K1407">
            <v>295550</v>
          </cell>
          <cell r="L1407">
            <v>1202249.04</v>
          </cell>
          <cell r="M1407">
            <v>888070.94</v>
          </cell>
          <cell r="N1407">
            <v>136</v>
          </cell>
          <cell r="O1407">
            <v>435.51</v>
          </cell>
          <cell r="P1407">
            <v>1.1200000000000001</v>
          </cell>
          <cell r="Q1407">
            <v>72</v>
          </cell>
          <cell r="R1407">
            <v>6</v>
          </cell>
          <cell r="S1407">
            <v>532.71</v>
          </cell>
          <cell r="T1407">
            <v>16</v>
          </cell>
          <cell r="U1407">
            <v>1086.2</v>
          </cell>
          <cell r="V1407">
            <v>87.58</v>
          </cell>
          <cell r="W1407">
            <v>1.7781383098564814</v>
          </cell>
          <cell r="X1407">
            <v>645.42999999999995</v>
          </cell>
          <cell r="Y1407">
            <v>14.56</v>
          </cell>
          <cell r="Z1407">
            <v>31.39</v>
          </cell>
          <cell r="AA1407">
            <v>160655.12999999998</v>
          </cell>
          <cell r="AB1407">
            <v>0.4</v>
          </cell>
          <cell r="AC1407">
            <v>12.73</v>
          </cell>
          <cell r="AD1407">
            <v>38.26</v>
          </cell>
          <cell r="AE1407">
            <v>3184</v>
          </cell>
          <cell r="AF1407">
            <v>603</v>
          </cell>
          <cell r="AG1407">
            <v>1.1499999999999999</v>
          </cell>
          <cell r="AH1407">
            <v>46.15</v>
          </cell>
          <cell r="AI1407">
            <v>26.07</v>
          </cell>
          <cell r="AJ1407">
            <v>9.44</v>
          </cell>
          <cell r="AK1407">
            <v>2.14</v>
          </cell>
          <cell r="AL1407">
            <v>6355</v>
          </cell>
          <cell r="AM1407">
            <v>611.07000000000005</v>
          </cell>
          <cell r="AN1407">
            <v>10.7</v>
          </cell>
          <cell r="AO1407">
            <v>120</v>
          </cell>
        </row>
        <row r="1408">
          <cell r="A1408" t="str">
            <v>San Bernardo</v>
          </cell>
          <cell r="B1408" t="str">
            <v xml:space="preserve"> sargento aldea</v>
          </cell>
          <cell r="C1408">
            <v>135809700</v>
          </cell>
          <cell r="D1408">
            <v>3900</v>
          </cell>
          <cell r="E1408">
            <v>93</v>
          </cell>
          <cell r="F1408">
            <v>223</v>
          </cell>
          <cell r="G1408">
            <v>4</v>
          </cell>
          <cell r="H1408">
            <v>1</v>
          </cell>
          <cell r="I1408">
            <v>0</v>
          </cell>
          <cell r="J1408" t="str">
            <v>30/11/2022</v>
          </cell>
          <cell r="K1408">
            <v>295550</v>
          </cell>
          <cell r="L1408">
            <v>1202249.04</v>
          </cell>
          <cell r="M1408">
            <v>888070.94</v>
          </cell>
          <cell r="N1408">
            <v>136</v>
          </cell>
          <cell r="O1408">
            <v>435.51</v>
          </cell>
          <cell r="P1408">
            <v>1.1200000000000001</v>
          </cell>
          <cell r="Q1408">
            <v>72</v>
          </cell>
          <cell r="R1408">
            <v>6</v>
          </cell>
          <cell r="S1408">
            <v>532.71</v>
          </cell>
          <cell r="T1408">
            <v>16</v>
          </cell>
          <cell r="U1408">
            <v>1086.2</v>
          </cell>
          <cell r="V1408">
            <v>87.58</v>
          </cell>
          <cell r="W1408">
            <v>1.7781383098564814</v>
          </cell>
          <cell r="X1408">
            <v>645.42999999999995</v>
          </cell>
          <cell r="Y1408">
            <v>14.56</v>
          </cell>
          <cell r="Z1408">
            <v>31.39</v>
          </cell>
          <cell r="AA1408">
            <v>160655.12999999998</v>
          </cell>
          <cell r="AB1408">
            <v>0.4</v>
          </cell>
          <cell r="AC1408">
            <v>12.73</v>
          </cell>
          <cell r="AD1408">
            <v>38.26</v>
          </cell>
          <cell r="AE1408">
            <v>3184</v>
          </cell>
          <cell r="AF1408">
            <v>603</v>
          </cell>
          <cell r="AG1408">
            <v>1.1499999999999999</v>
          </cell>
          <cell r="AH1408">
            <v>46.15</v>
          </cell>
          <cell r="AI1408">
            <v>26.07</v>
          </cell>
          <cell r="AJ1408">
            <v>9.44</v>
          </cell>
          <cell r="AK1408">
            <v>2.14</v>
          </cell>
          <cell r="AL1408">
            <v>6355</v>
          </cell>
          <cell r="AM1408">
            <v>611.07000000000005</v>
          </cell>
          <cell r="AN1408">
            <v>10.7</v>
          </cell>
          <cell r="AO1408">
            <v>120</v>
          </cell>
        </row>
        <row r="1409">
          <cell r="A1409" t="str">
            <v>Providencia</v>
          </cell>
          <cell r="B1409" t="str">
            <v xml:space="preserve"> Pedro de Valdivia Norte/Los Navegantes</v>
          </cell>
          <cell r="C1409">
            <v>745525607</v>
          </cell>
          <cell r="D1409">
            <v>21409</v>
          </cell>
          <cell r="E1409">
            <v>178</v>
          </cell>
          <cell r="F1409">
            <v>480</v>
          </cell>
          <cell r="G1409">
            <v>5</v>
          </cell>
          <cell r="H1409">
            <v>4</v>
          </cell>
          <cell r="I1409">
            <v>0</v>
          </cell>
          <cell r="J1409" t="str">
            <v>30/11/2022</v>
          </cell>
          <cell r="K1409">
            <v>141986</v>
          </cell>
          <cell r="L1409">
            <v>2121068.62</v>
          </cell>
          <cell r="M1409">
            <v>262959.53000000003</v>
          </cell>
          <cell r="N1409">
            <v>15</v>
          </cell>
          <cell r="O1409">
            <v>808.55</v>
          </cell>
          <cell r="P1409">
            <v>1.45</v>
          </cell>
          <cell r="Q1409">
            <v>18</v>
          </cell>
          <cell r="R1409">
            <v>23</v>
          </cell>
          <cell r="S1409">
            <v>690.76</v>
          </cell>
          <cell r="T1409">
            <v>6</v>
          </cell>
          <cell r="U1409">
            <v>1084.74</v>
          </cell>
          <cell r="V1409">
            <v>0</v>
          </cell>
          <cell r="W1409">
            <v>4.4714613012020283</v>
          </cell>
          <cell r="X1409">
            <v>1694.2</v>
          </cell>
          <cell r="Y1409">
            <v>3.07</v>
          </cell>
          <cell r="Z1409">
            <v>65.53</v>
          </cell>
          <cell r="AA1409">
            <v>85165.3</v>
          </cell>
          <cell r="AB1409">
            <v>8.2100000000000009</v>
          </cell>
          <cell r="AC1409">
            <v>1.27</v>
          </cell>
          <cell r="AD1409">
            <v>2.15</v>
          </cell>
          <cell r="AE1409">
            <v>1418</v>
          </cell>
          <cell r="AF1409">
            <v>954</v>
          </cell>
          <cell r="AG1409">
            <v>1.54</v>
          </cell>
          <cell r="AH1409">
            <v>18.75</v>
          </cell>
          <cell r="AI1409">
            <v>3.38</v>
          </cell>
          <cell r="AJ1409">
            <v>2.23</v>
          </cell>
          <cell r="AK1409">
            <v>1.34</v>
          </cell>
          <cell r="AL1409">
            <v>2344</v>
          </cell>
          <cell r="AM1409">
            <v>738.17</v>
          </cell>
          <cell r="AN1409">
            <v>37.159999999999997</v>
          </cell>
          <cell r="AO1409">
            <v>65</v>
          </cell>
        </row>
        <row r="1410">
          <cell r="A1410" t="str">
            <v>Colina</v>
          </cell>
          <cell r="B1410" t="str">
            <v xml:space="preserve"> Avenida Costanera Poniente </v>
          </cell>
          <cell r="C1410">
            <v>170000000</v>
          </cell>
          <cell r="D1410">
            <v>4881.8310000000001</v>
          </cell>
          <cell r="E1410">
            <v>128</v>
          </cell>
          <cell r="F1410">
            <v>98</v>
          </cell>
          <cell r="G1410">
            <v>4</v>
          </cell>
          <cell r="H1410">
            <v>3</v>
          </cell>
          <cell r="I1410">
            <v>0</v>
          </cell>
          <cell r="J1410" t="str">
            <v>30/11/2022</v>
          </cell>
          <cell r="K1410">
            <v>117839</v>
          </cell>
          <cell r="L1410">
            <v>1115239.6200000001</v>
          </cell>
          <cell r="M1410">
            <v>734015.35</v>
          </cell>
          <cell r="N1410">
            <v>57</v>
          </cell>
          <cell r="O1410">
            <v>487.23</v>
          </cell>
          <cell r="P1410">
            <v>0.96</v>
          </cell>
          <cell r="Q1410">
            <v>30</v>
          </cell>
          <cell r="R1410">
            <v>10</v>
          </cell>
          <cell r="S1410">
            <v>632.22</v>
          </cell>
          <cell r="T1410">
            <v>7</v>
          </cell>
          <cell r="U1410">
            <v>1011.29</v>
          </cell>
          <cell r="V1410">
            <v>45.41</v>
          </cell>
          <cell r="W1410">
            <v>1.4295011588942701</v>
          </cell>
          <cell r="X1410">
            <v>1149.29</v>
          </cell>
          <cell r="Y1410">
            <v>14.4</v>
          </cell>
          <cell r="Z1410">
            <v>37.659999999999997</v>
          </cell>
          <cell r="AA1410">
            <v>74060.31</v>
          </cell>
          <cell r="AB1410">
            <v>1.78</v>
          </cell>
          <cell r="AC1410">
            <v>12.23</v>
          </cell>
          <cell r="AD1410">
            <v>10.3</v>
          </cell>
          <cell r="AE1410">
            <v>756</v>
          </cell>
          <cell r="AF1410">
            <v>160</v>
          </cell>
          <cell r="AG1410">
            <v>0.53</v>
          </cell>
          <cell r="AH1410">
            <v>35.71</v>
          </cell>
          <cell r="AI1410">
            <v>25.46</v>
          </cell>
          <cell r="AJ1410">
            <v>8.3000000000000007</v>
          </cell>
          <cell r="AK1410">
            <v>1.34</v>
          </cell>
          <cell r="AL1410">
            <v>1830</v>
          </cell>
          <cell r="AM1410">
            <v>714.93</v>
          </cell>
          <cell r="AN1410">
            <v>9.42</v>
          </cell>
          <cell r="AO1410">
            <v>90</v>
          </cell>
        </row>
        <row r="1411">
          <cell r="A1411" t="str">
            <v>Quilicura</v>
          </cell>
          <cell r="B1411" t="str">
            <v xml:space="preserve"> Millantu</v>
          </cell>
          <cell r="C1411">
            <v>180000000</v>
          </cell>
          <cell r="D1411">
            <v>5168.9979999999996</v>
          </cell>
          <cell r="E1411">
            <v>170</v>
          </cell>
          <cell r="F1411">
            <v>194</v>
          </cell>
          <cell r="G1411">
            <v>5</v>
          </cell>
          <cell r="H1411">
            <v>3</v>
          </cell>
          <cell r="I1411">
            <v>2</v>
          </cell>
          <cell r="J1411" t="str">
            <v>30/11/2022</v>
          </cell>
          <cell r="K1411">
            <v>209676</v>
          </cell>
          <cell r="L1411">
            <v>844303.87</v>
          </cell>
          <cell r="M1411">
            <v>717587.71</v>
          </cell>
          <cell r="N1411">
            <v>65</v>
          </cell>
          <cell r="O1411">
            <v>489.88</v>
          </cell>
          <cell r="P1411">
            <v>1.24</v>
          </cell>
          <cell r="Q1411">
            <v>33</v>
          </cell>
          <cell r="R1411">
            <v>2</v>
          </cell>
          <cell r="S1411">
            <v>614.71</v>
          </cell>
          <cell r="T1411">
            <v>9</v>
          </cell>
          <cell r="U1411">
            <v>885.04</v>
          </cell>
          <cell r="V1411">
            <v>12.73</v>
          </cell>
          <cell r="W1411">
            <v>1.6805772039258704</v>
          </cell>
          <cell r="X1411">
            <v>761.99</v>
          </cell>
          <cell r="Y1411">
            <v>6.3</v>
          </cell>
          <cell r="Z1411">
            <v>32.17</v>
          </cell>
          <cell r="AA1411">
            <v>81559.75</v>
          </cell>
          <cell r="AB1411">
            <v>0.62</v>
          </cell>
          <cell r="AC1411">
            <v>7.25</v>
          </cell>
          <cell r="AD1411">
            <v>16.260000000000002</v>
          </cell>
          <cell r="AE1411">
            <v>2065</v>
          </cell>
          <cell r="AF1411">
            <v>283</v>
          </cell>
          <cell r="AG1411">
            <v>0.97</v>
          </cell>
          <cell r="AH1411">
            <v>50</v>
          </cell>
          <cell r="AI1411">
            <v>17.920000000000002</v>
          </cell>
          <cell r="AJ1411">
            <v>7.08</v>
          </cell>
          <cell r="AK1411">
            <v>1.71</v>
          </cell>
          <cell r="AL1411">
            <v>3467</v>
          </cell>
          <cell r="AM1411">
            <v>742.79</v>
          </cell>
          <cell r="AN1411">
            <v>12.57</v>
          </cell>
          <cell r="AO1411">
            <v>120</v>
          </cell>
        </row>
        <row r="1412">
          <cell r="A1412" t="str">
            <v>Independencia</v>
          </cell>
          <cell r="B1412" t="str">
            <v xml:space="preserve"> Av. Independencia/Belgica</v>
          </cell>
          <cell r="C1412">
            <v>319187618</v>
          </cell>
          <cell r="D1412">
            <v>9166</v>
          </cell>
          <cell r="E1412">
            <v>200</v>
          </cell>
          <cell r="F1412">
            <v>475</v>
          </cell>
          <cell r="G1412">
            <v>7</v>
          </cell>
          <cell r="H1412">
            <v>2</v>
          </cell>
          <cell r="I1412">
            <v>0</v>
          </cell>
          <cell r="J1412" t="str">
            <v>30/11/2022</v>
          </cell>
          <cell r="K1412">
            <v>100059</v>
          </cell>
          <cell r="L1412">
            <v>155440.97</v>
          </cell>
          <cell r="M1412">
            <v>126954.77</v>
          </cell>
          <cell r="N1412">
            <v>33</v>
          </cell>
          <cell r="O1412">
            <v>359.21</v>
          </cell>
          <cell r="P1412">
            <v>1.5</v>
          </cell>
          <cell r="Q1412">
            <v>25</v>
          </cell>
          <cell r="R1412">
            <v>3</v>
          </cell>
          <cell r="S1412">
            <v>360.06</v>
          </cell>
          <cell r="T1412">
            <v>4</v>
          </cell>
          <cell r="U1412">
            <v>889.55</v>
          </cell>
          <cell r="V1412">
            <v>0</v>
          </cell>
          <cell r="W1412">
            <v>2.4596570099410462</v>
          </cell>
          <cell r="X1412">
            <v>819.7</v>
          </cell>
          <cell r="Y1412">
            <v>9.06</v>
          </cell>
          <cell r="Z1412">
            <v>19.79</v>
          </cell>
          <cell r="AA1412">
            <v>50329.1</v>
          </cell>
          <cell r="AB1412">
            <v>0.86</v>
          </cell>
          <cell r="AC1412">
            <v>15.16</v>
          </cell>
          <cell r="AD1412">
            <v>23.98</v>
          </cell>
          <cell r="AE1412">
            <v>1053</v>
          </cell>
          <cell r="AF1412">
            <v>306</v>
          </cell>
          <cell r="AG1412">
            <v>1.05</v>
          </cell>
          <cell r="AH1412">
            <v>18</v>
          </cell>
          <cell r="AI1412">
            <v>20.91</v>
          </cell>
          <cell r="AJ1412">
            <v>13.56</v>
          </cell>
          <cell r="AK1412">
            <v>4.37</v>
          </cell>
          <cell r="AL1412">
            <v>4403</v>
          </cell>
          <cell r="AM1412">
            <v>661.7</v>
          </cell>
          <cell r="AN1412">
            <v>7.64</v>
          </cell>
          <cell r="AO1412">
            <v>90</v>
          </cell>
        </row>
        <row r="1413">
          <cell r="A1413" t="str">
            <v>Puente Alto</v>
          </cell>
          <cell r="B1413" t="str">
            <v xml:space="preserve"> Av el peñón</v>
          </cell>
          <cell r="C1413">
            <v>124900000</v>
          </cell>
          <cell r="D1413">
            <v>3586.71</v>
          </cell>
          <cell r="E1413">
            <v>70</v>
          </cell>
          <cell r="F1413">
            <v>200</v>
          </cell>
          <cell r="G1413">
            <v>3</v>
          </cell>
          <cell r="H1413">
            <v>2</v>
          </cell>
          <cell r="I1413">
            <v>0</v>
          </cell>
          <cell r="J1413" t="str">
            <v>30/11/2022</v>
          </cell>
          <cell r="K1413">
            <v>565439</v>
          </cell>
          <cell r="L1413">
            <v>2492680.23</v>
          </cell>
          <cell r="M1413">
            <v>1930758.23</v>
          </cell>
          <cell r="N1413">
            <v>214</v>
          </cell>
          <cell r="O1413">
            <v>532.9</v>
          </cell>
          <cell r="P1413">
            <v>1.25</v>
          </cell>
          <cell r="Q1413">
            <v>106</v>
          </cell>
          <cell r="R1413">
            <v>6</v>
          </cell>
          <cell r="S1413">
            <v>645.05999999999995</v>
          </cell>
          <cell r="T1413">
            <v>15</v>
          </cell>
          <cell r="U1413">
            <v>1378.98</v>
          </cell>
          <cell r="V1413">
            <v>28.19</v>
          </cell>
          <cell r="W1413">
            <v>1.2556730367182511</v>
          </cell>
          <cell r="X1413">
            <v>661.65</v>
          </cell>
          <cell r="Y1413">
            <v>7.67</v>
          </cell>
          <cell r="Z1413">
            <v>51.76</v>
          </cell>
          <cell r="AA1413">
            <v>348064.42</v>
          </cell>
          <cell r="AB1413">
            <v>0.9</v>
          </cell>
          <cell r="AC1413">
            <v>9.34</v>
          </cell>
          <cell r="AD1413">
            <v>69.3</v>
          </cell>
          <cell r="AE1413">
            <v>3624</v>
          </cell>
          <cell r="AF1413">
            <v>875</v>
          </cell>
          <cell r="AG1413">
            <v>0.71</v>
          </cell>
          <cell r="AH1413">
            <v>37.18</v>
          </cell>
          <cell r="AI1413">
            <v>23.31</v>
          </cell>
          <cell r="AJ1413">
            <v>6.78</v>
          </cell>
          <cell r="AK1413">
            <v>1.51</v>
          </cell>
          <cell r="AL1413">
            <v>7593</v>
          </cell>
          <cell r="AM1413">
            <v>800.28</v>
          </cell>
          <cell r="AN1413">
            <v>28.19</v>
          </cell>
          <cell r="AO1413">
            <v>105</v>
          </cell>
        </row>
        <row r="1414">
          <cell r="A1414" t="str">
            <v>Ñuñoa</v>
          </cell>
          <cell r="B1414" t="str">
            <v xml:space="preserve"> Coventry y diego de almagro</v>
          </cell>
          <cell r="C1414">
            <v>553685700</v>
          </cell>
          <cell r="D1414">
            <v>15900</v>
          </cell>
          <cell r="E1414">
            <v>226</v>
          </cell>
          <cell r="F1414">
            <v>309</v>
          </cell>
          <cell r="G1414">
            <v>6</v>
          </cell>
          <cell r="H1414">
            <v>4</v>
          </cell>
          <cell r="I1414">
            <v>3</v>
          </cell>
          <cell r="J1414" t="str">
            <v>30/11/2022</v>
          </cell>
          <cell r="K1414">
            <v>208048</v>
          </cell>
          <cell r="L1414">
            <v>508452.16</v>
          </cell>
          <cell r="M1414">
            <v>300354.24</v>
          </cell>
          <cell r="N1414">
            <v>47</v>
          </cell>
          <cell r="O1414">
            <v>462.1</v>
          </cell>
          <cell r="P1414">
            <v>1.08</v>
          </cell>
          <cell r="Q1414">
            <v>28</v>
          </cell>
          <cell r="R1414">
            <v>26</v>
          </cell>
          <cell r="S1414">
            <v>535.08000000000004</v>
          </cell>
          <cell r="T1414">
            <v>6</v>
          </cell>
          <cell r="U1414">
            <v>1089.4000000000001</v>
          </cell>
          <cell r="V1414">
            <v>0</v>
          </cell>
          <cell r="W1414">
            <v>3.3821747955052932</v>
          </cell>
          <cell r="X1414">
            <v>1192.3900000000001</v>
          </cell>
          <cell r="Y1414">
            <v>2.82</v>
          </cell>
          <cell r="Z1414">
            <v>48.36</v>
          </cell>
          <cell r="AA1414">
            <v>83721</v>
          </cell>
          <cell r="AB1414">
            <v>0</v>
          </cell>
          <cell r="AC1414">
            <v>2.06</v>
          </cell>
          <cell r="AD1414">
            <v>7.3</v>
          </cell>
          <cell r="AE1414">
            <v>1335</v>
          </cell>
          <cell r="AF1414">
            <v>446</v>
          </cell>
          <cell r="AG1414">
            <v>0.74</v>
          </cell>
          <cell r="AH1414">
            <v>20.54</v>
          </cell>
          <cell r="AI1414">
            <v>5.76</v>
          </cell>
          <cell r="AJ1414">
            <v>2.6</v>
          </cell>
          <cell r="AK1414">
            <v>1.02</v>
          </cell>
          <cell r="AL1414">
            <v>2313</v>
          </cell>
          <cell r="AM1414">
            <v>790.9</v>
          </cell>
          <cell r="AN1414">
            <v>22.43</v>
          </cell>
          <cell r="AO1414">
            <v>83</v>
          </cell>
        </row>
        <row r="1415">
          <cell r="A1415" t="str">
            <v>Colina</v>
          </cell>
          <cell r="B1415" t="str">
            <v xml:space="preserve"> Padre Esteban 10000</v>
          </cell>
          <cell r="C1415">
            <v>452699000</v>
          </cell>
          <cell r="D1415">
            <v>13000</v>
          </cell>
          <cell r="E1415">
            <v>471</v>
          </cell>
          <cell r="F1415">
            <v>471</v>
          </cell>
          <cell r="G1415">
            <v>4</v>
          </cell>
          <cell r="H1415">
            <v>4</v>
          </cell>
          <cell r="I1415">
            <v>1</v>
          </cell>
          <cell r="J1415" t="str">
            <v>30/11/2022</v>
          </cell>
          <cell r="K1415">
            <v>117839</v>
          </cell>
          <cell r="L1415">
            <v>1115239.6200000001</v>
          </cell>
          <cell r="M1415">
            <v>734015.35</v>
          </cell>
          <cell r="N1415">
            <v>57</v>
          </cell>
          <cell r="O1415">
            <v>487.23</v>
          </cell>
          <cell r="P1415">
            <v>0.96</v>
          </cell>
          <cell r="Q1415">
            <v>30</v>
          </cell>
          <cell r="R1415">
            <v>10</v>
          </cell>
          <cell r="S1415">
            <v>632.22</v>
          </cell>
          <cell r="T1415">
            <v>7</v>
          </cell>
          <cell r="U1415">
            <v>1011.29</v>
          </cell>
          <cell r="V1415">
            <v>45.41</v>
          </cell>
          <cell r="W1415">
            <v>1.4295011588942701</v>
          </cell>
          <cell r="X1415">
            <v>1149.29</v>
          </cell>
          <cell r="Y1415">
            <v>14.4</v>
          </cell>
          <cell r="Z1415">
            <v>37.659999999999997</v>
          </cell>
          <cell r="AA1415">
            <v>74060.31</v>
          </cell>
          <cell r="AB1415">
            <v>1.78</v>
          </cell>
          <cell r="AC1415">
            <v>12.23</v>
          </cell>
          <cell r="AD1415">
            <v>10.3</v>
          </cell>
          <cell r="AE1415">
            <v>756</v>
          </cell>
          <cell r="AF1415">
            <v>160</v>
          </cell>
          <cell r="AG1415">
            <v>0.53</v>
          </cell>
          <cell r="AH1415">
            <v>35.71</v>
          </cell>
          <cell r="AI1415">
            <v>25.46</v>
          </cell>
          <cell r="AJ1415">
            <v>8.3000000000000007</v>
          </cell>
          <cell r="AK1415">
            <v>1.34</v>
          </cell>
          <cell r="AL1415">
            <v>1830</v>
          </cell>
          <cell r="AM1415">
            <v>714.93</v>
          </cell>
          <cell r="AN1415">
            <v>9.42</v>
          </cell>
          <cell r="AO1415">
            <v>90</v>
          </cell>
        </row>
        <row r="1416">
          <cell r="A1416" t="str">
            <v>Independencia</v>
          </cell>
          <cell r="B1416" t="str">
            <v xml:space="preserve"> Carlos Hurtado entre Av Independencia y Guanaco</v>
          </cell>
          <cell r="C1416">
            <v>341265400</v>
          </cell>
          <cell r="D1416">
            <v>9800</v>
          </cell>
          <cell r="E1416">
            <v>184</v>
          </cell>
          <cell r="F1416">
            <v>400</v>
          </cell>
          <cell r="G1416">
            <v>3</v>
          </cell>
          <cell r="H1416">
            <v>3</v>
          </cell>
          <cell r="I1416">
            <v>7</v>
          </cell>
          <cell r="J1416" t="str">
            <v>30/11/2022</v>
          </cell>
          <cell r="K1416">
            <v>100059</v>
          </cell>
          <cell r="L1416">
            <v>155440.97</v>
          </cell>
          <cell r="M1416">
            <v>126954.77</v>
          </cell>
          <cell r="N1416">
            <v>33</v>
          </cell>
          <cell r="O1416">
            <v>359.21</v>
          </cell>
          <cell r="P1416">
            <v>1.5</v>
          </cell>
          <cell r="Q1416">
            <v>25</v>
          </cell>
          <cell r="R1416">
            <v>3</v>
          </cell>
          <cell r="S1416">
            <v>360.06</v>
          </cell>
          <cell r="T1416">
            <v>4</v>
          </cell>
          <cell r="U1416">
            <v>889.55</v>
          </cell>
          <cell r="V1416">
            <v>0</v>
          </cell>
          <cell r="W1416">
            <v>2.4596570099410462</v>
          </cell>
          <cell r="X1416">
            <v>819.7</v>
          </cell>
          <cell r="Y1416">
            <v>9.06</v>
          </cell>
          <cell r="Z1416">
            <v>19.79</v>
          </cell>
          <cell r="AA1416">
            <v>50329.1</v>
          </cell>
          <cell r="AB1416">
            <v>0.86</v>
          </cell>
          <cell r="AC1416">
            <v>15.16</v>
          </cell>
          <cell r="AD1416">
            <v>23.98</v>
          </cell>
          <cell r="AE1416">
            <v>1053</v>
          </cell>
          <cell r="AF1416">
            <v>306</v>
          </cell>
          <cell r="AG1416">
            <v>1.05</v>
          </cell>
          <cell r="AH1416">
            <v>18</v>
          </cell>
          <cell r="AI1416">
            <v>20.91</v>
          </cell>
          <cell r="AJ1416">
            <v>13.56</v>
          </cell>
          <cell r="AK1416">
            <v>4.37</v>
          </cell>
          <cell r="AL1416">
            <v>4403</v>
          </cell>
          <cell r="AM1416">
            <v>661.7</v>
          </cell>
          <cell r="AN1416">
            <v>7.64</v>
          </cell>
          <cell r="AO1416">
            <v>90</v>
          </cell>
        </row>
        <row r="1417">
          <cell r="A1417" t="str">
            <v>La Granja</v>
          </cell>
          <cell r="B1417" t="str">
            <v xml:space="preserve"> Vendo casa ideal para invertir o remodelar 3d 1b excelente oportunidad</v>
          </cell>
          <cell r="C1417">
            <v>88000000</v>
          </cell>
          <cell r="D1417">
            <v>2527.0650000000001</v>
          </cell>
          <cell r="E1417">
            <v>54</v>
          </cell>
          <cell r="F1417">
            <v>126</v>
          </cell>
          <cell r="G1417">
            <v>3</v>
          </cell>
          <cell r="H1417">
            <v>1</v>
          </cell>
          <cell r="I1417">
            <v>1</v>
          </cell>
          <cell r="J1417" t="str">
            <v>30/11/2022</v>
          </cell>
          <cell r="K1417">
            <v>116312</v>
          </cell>
          <cell r="L1417">
            <v>848111.12</v>
          </cell>
          <cell r="M1417">
            <v>251114.23</v>
          </cell>
          <cell r="N1417">
            <v>67</v>
          </cell>
          <cell r="O1417">
            <v>288.75</v>
          </cell>
          <cell r="P1417">
            <v>1.33</v>
          </cell>
          <cell r="Q1417">
            <v>29</v>
          </cell>
          <cell r="R1417">
            <v>0</v>
          </cell>
          <cell r="S1417">
            <v>400.03</v>
          </cell>
          <cell r="T1417">
            <v>9</v>
          </cell>
          <cell r="U1417">
            <v>673.73</v>
          </cell>
          <cell r="V1417">
            <v>0</v>
          </cell>
          <cell r="W1417">
            <v>2.2012296998639163</v>
          </cell>
          <cell r="X1417">
            <v>818.69</v>
          </cell>
          <cell r="Y1417">
            <v>7.46</v>
          </cell>
          <cell r="Z1417">
            <v>18.13</v>
          </cell>
          <cell r="AA1417">
            <v>62346.2</v>
          </cell>
          <cell r="AB1417">
            <v>0.55000000000000004</v>
          </cell>
          <cell r="AC1417">
            <v>18.600000000000001</v>
          </cell>
          <cell r="AD1417">
            <v>70.150000000000006</v>
          </cell>
          <cell r="AE1417">
            <v>1291</v>
          </cell>
          <cell r="AF1417">
            <v>375</v>
          </cell>
          <cell r="AG1417">
            <v>1.36</v>
          </cell>
          <cell r="AH1417">
            <v>13.33</v>
          </cell>
          <cell r="AI1417">
            <v>21.91</v>
          </cell>
          <cell r="AJ1417">
            <v>10.54</v>
          </cell>
          <cell r="AK1417">
            <v>3.04</v>
          </cell>
          <cell r="AL1417">
            <v>3497</v>
          </cell>
          <cell r="AM1417">
            <v>593.42999999999995</v>
          </cell>
          <cell r="AN1417">
            <v>6.06</v>
          </cell>
          <cell r="AO1417">
            <v>100</v>
          </cell>
        </row>
        <row r="1418">
          <cell r="A1418" t="str">
            <v>Huechuraba</v>
          </cell>
          <cell r="B1418" t="str">
            <v xml:space="preserve"> El Sauce / Pedro Fontova</v>
          </cell>
          <cell r="C1418">
            <v>288682670</v>
          </cell>
          <cell r="D1418">
            <v>8290</v>
          </cell>
          <cell r="E1418">
            <v>166</v>
          </cell>
          <cell r="F1418">
            <v>230</v>
          </cell>
          <cell r="G1418">
            <v>4</v>
          </cell>
          <cell r="H1418">
            <v>4</v>
          </cell>
          <cell r="I1418">
            <v>2</v>
          </cell>
          <cell r="J1418" t="str">
            <v>30/11/2022</v>
          </cell>
          <cell r="K1418">
            <v>98500</v>
          </cell>
          <cell r="L1418">
            <v>1061523.43</v>
          </cell>
          <cell r="M1418">
            <v>299286.88</v>
          </cell>
          <cell r="N1418">
            <v>30</v>
          </cell>
          <cell r="O1418">
            <v>795.39</v>
          </cell>
          <cell r="P1418">
            <v>0.5</v>
          </cell>
          <cell r="Q1418">
            <v>13</v>
          </cell>
          <cell r="R1418">
            <v>6</v>
          </cell>
          <cell r="S1418">
            <v>1331.51</v>
          </cell>
          <cell r="T1418">
            <v>5</v>
          </cell>
          <cell r="U1418">
            <v>1313.16</v>
          </cell>
          <cell r="V1418">
            <v>55.17</v>
          </cell>
          <cell r="W1418">
            <v>1.6514083725539832</v>
          </cell>
          <cell r="X1418">
            <v>1032.25</v>
          </cell>
          <cell r="Y1418">
            <v>5.84</v>
          </cell>
          <cell r="Z1418">
            <v>44.94</v>
          </cell>
          <cell r="AA1418">
            <v>52906.28</v>
          </cell>
          <cell r="AB1418">
            <v>0</v>
          </cell>
          <cell r="AC1418">
            <v>12.76</v>
          </cell>
          <cell r="AD1418">
            <v>7.96</v>
          </cell>
          <cell r="AE1418">
            <v>778</v>
          </cell>
          <cell r="AF1418">
            <v>181</v>
          </cell>
          <cell r="AG1418">
            <v>0.87</v>
          </cell>
          <cell r="AH1418">
            <v>18</v>
          </cell>
          <cell r="AI1418">
            <v>28.84</v>
          </cell>
          <cell r="AJ1418">
            <v>8.08</v>
          </cell>
          <cell r="AK1418">
            <v>2.64</v>
          </cell>
          <cell r="AL1418">
            <v>2331</v>
          </cell>
          <cell r="AM1418">
            <v>690.32</v>
          </cell>
          <cell r="AN1418">
            <v>1.96</v>
          </cell>
          <cell r="AO1418">
            <v>90</v>
          </cell>
        </row>
        <row r="1419">
          <cell r="A1419" t="str">
            <v>Ñuñoa</v>
          </cell>
          <cell r="B1419" t="str">
            <v xml:space="preserve"> Barrio Italia / Emilio Vaisse</v>
          </cell>
          <cell r="C1419">
            <v>557168000</v>
          </cell>
          <cell r="D1419">
            <v>16000</v>
          </cell>
          <cell r="E1419">
            <v>230</v>
          </cell>
          <cell r="F1419">
            <v>413</v>
          </cell>
          <cell r="G1419">
            <v>6</v>
          </cell>
          <cell r="H1419">
            <v>4</v>
          </cell>
          <cell r="I1419">
            <v>0</v>
          </cell>
          <cell r="J1419" t="str">
            <v>30/11/2022</v>
          </cell>
          <cell r="K1419">
            <v>208048</v>
          </cell>
          <cell r="L1419">
            <v>508452.16</v>
          </cell>
          <cell r="M1419">
            <v>300354.24</v>
          </cell>
          <cell r="N1419">
            <v>47</v>
          </cell>
          <cell r="O1419">
            <v>462.1</v>
          </cell>
          <cell r="P1419">
            <v>1.08</v>
          </cell>
          <cell r="Q1419">
            <v>28</v>
          </cell>
          <cell r="R1419">
            <v>26</v>
          </cell>
          <cell r="S1419">
            <v>535.08000000000004</v>
          </cell>
          <cell r="T1419">
            <v>6</v>
          </cell>
          <cell r="U1419">
            <v>1089.4000000000001</v>
          </cell>
          <cell r="V1419">
            <v>0</v>
          </cell>
          <cell r="W1419">
            <v>3.3821747955052932</v>
          </cell>
          <cell r="X1419">
            <v>1192.3900000000001</v>
          </cell>
          <cell r="Y1419">
            <v>2.82</v>
          </cell>
          <cell r="Z1419">
            <v>48.36</v>
          </cell>
          <cell r="AA1419">
            <v>83721</v>
          </cell>
          <cell r="AB1419">
            <v>0</v>
          </cell>
          <cell r="AC1419">
            <v>2.06</v>
          </cell>
          <cell r="AD1419">
            <v>7.3</v>
          </cell>
          <cell r="AE1419">
            <v>1335</v>
          </cell>
          <cell r="AF1419">
            <v>446</v>
          </cell>
          <cell r="AG1419">
            <v>0.74</v>
          </cell>
          <cell r="AH1419">
            <v>20.54</v>
          </cell>
          <cell r="AI1419">
            <v>5.76</v>
          </cell>
          <cell r="AJ1419">
            <v>2.6</v>
          </cell>
          <cell r="AK1419">
            <v>1.02</v>
          </cell>
          <cell r="AL1419">
            <v>2313</v>
          </cell>
          <cell r="AM1419">
            <v>790.9</v>
          </cell>
          <cell r="AN1419">
            <v>22.43</v>
          </cell>
          <cell r="AO1419">
            <v>83</v>
          </cell>
        </row>
        <row r="1420">
          <cell r="A1420" t="str">
            <v>Vitacura</v>
          </cell>
          <cell r="B1420" t="str">
            <v xml:space="preserve"> Santa María Plano</v>
          </cell>
          <cell r="C1420">
            <v>1009867000</v>
          </cell>
          <cell r="D1420">
            <v>29000</v>
          </cell>
          <cell r="E1420">
            <v>332</v>
          </cell>
          <cell r="F1420">
            <v>683</v>
          </cell>
          <cell r="G1420">
            <v>6</v>
          </cell>
          <cell r="H1420">
            <v>5</v>
          </cell>
          <cell r="I1420">
            <v>3</v>
          </cell>
          <cell r="J1420" t="str">
            <v>30/11/2022</v>
          </cell>
          <cell r="K1420">
            <v>85300</v>
          </cell>
          <cell r="L1420">
            <v>1592903.19</v>
          </cell>
          <cell r="M1420">
            <v>257987</v>
          </cell>
          <cell r="N1420">
            <v>4</v>
          </cell>
          <cell r="O1420">
            <v>1583.42</v>
          </cell>
          <cell r="P1420">
            <v>0.28999999999999998</v>
          </cell>
          <cell r="Q1420">
            <v>3</v>
          </cell>
          <cell r="R1420">
            <v>15</v>
          </cell>
          <cell r="S1420">
            <v>1633.06</v>
          </cell>
          <cell r="T1420">
            <v>1</v>
          </cell>
          <cell r="U1420">
            <v>2461.6</v>
          </cell>
          <cell r="V1420">
            <v>0</v>
          </cell>
          <cell r="W1420">
            <v>1.9905213719847887</v>
          </cell>
          <cell r="X1420">
            <v>1717.42</v>
          </cell>
          <cell r="Y1420">
            <v>2.5099999999999998</v>
          </cell>
          <cell r="Z1420">
            <v>35.18</v>
          </cell>
          <cell r="AA1420">
            <v>42926.63</v>
          </cell>
          <cell r="AB1420">
            <v>5.72</v>
          </cell>
          <cell r="AC1420">
            <v>0.79</v>
          </cell>
          <cell r="AD1420">
            <v>1.95</v>
          </cell>
          <cell r="AE1420">
            <v>559</v>
          </cell>
          <cell r="AF1420">
            <v>112</v>
          </cell>
          <cell r="AG1420">
            <v>0.71</v>
          </cell>
          <cell r="AH1420">
            <v>0</v>
          </cell>
          <cell r="AI1420">
            <v>3.48</v>
          </cell>
          <cell r="AJ1420">
            <v>0.79</v>
          </cell>
          <cell r="AK1420">
            <v>0.81</v>
          </cell>
          <cell r="AL1420">
            <v>301</v>
          </cell>
          <cell r="AM1420">
            <v>863.73</v>
          </cell>
          <cell r="AN1420">
            <v>8.7100000000000009</v>
          </cell>
          <cell r="AO1420">
            <v>81</v>
          </cell>
        </row>
        <row r="1421">
          <cell r="A1421" t="str">
            <v>La Cisterna</v>
          </cell>
          <cell r="B1421" t="str">
            <v xml:space="preserve"> Metro lo ovalle</v>
          </cell>
          <cell r="C1421">
            <v>696460000</v>
          </cell>
          <cell r="D1421">
            <v>20000</v>
          </cell>
          <cell r="E1421">
            <v>300</v>
          </cell>
          <cell r="F1421">
            <v>1050</v>
          </cell>
          <cell r="G1421">
            <v>7</v>
          </cell>
          <cell r="H1421">
            <v>3</v>
          </cell>
          <cell r="I1421">
            <v>8</v>
          </cell>
          <cell r="J1421" t="str">
            <v>30/11/2022</v>
          </cell>
          <cell r="K1421">
            <v>89889</v>
          </cell>
          <cell r="L1421">
            <v>160366.5</v>
          </cell>
          <cell r="M1421">
            <v>128427.75</v>
          </cell>
          <cell r="N1421">
            <v>50</v>
          </cell>
          <cell r="O1421">
            <v>330.55</v>
          </cell>
          <cell r="P1421">
            <v>1.94</v>
          </cell>
          <cell r="Q1421">
            <v>34</v>
          </cell>
          <cell r="R1421">
            <v>2</v>
          </cell>
          <cell r="S1421">
            <v>402.71</v>
          </cell>
          <cell r="T1421">
            <v>4</v>
          </cell>
          <cell r="U1421">
            <v>1039.43</v>
          </cell>
          <cell r="V1421">
            <v>0</v>
          </cell>
          <cell r="W1421">
            <v>2.2248942920399783</v>
          </cell>
          <cell r="X1421">
            <v>1007.41</v>
          </cell>
          <cell r="Y1421">
            <v>8.26</v>
          </cell>
          <cell r="Z1421">
            <v>20.95</v>
          </cell>
          <cell r="AA1421">
            <v>46778.32</v>
          </cell>
          <cell r="AB1421">
            <v>0.02</v>
          </cell>
          <cell r="AC1421">
            <v>11.12</v>
          </cell>
          <cell r="AD1421">
            <v>20.329999999999998</v>
          </cell>
          <cell r="AE1421">
            <v>1127</v>
          </cell>
          <cell r="AF1421">
            <v>286</v>
          </cell>
          <cell r="AG1421">
            <v>1.43</v>
          </cell>
          <cell r="AH1421">
            <v>75</v>
          </cell>
          <cell r="AI1421">
            <v>17.82</v>
          </cell>
          <cell r="AJ1421">
            <v>6.35</v>
          </cell>
          <cell r="AK1421">
            <v>2.13</v>
          </cell>
          <cell r="AL1421">
            <v>1800</v>
          </cell>
          <cell r="AM1421">
            <v>707.29</v>
          </cell>
          <cell r="AN1421">
            <v>1.98</v>
          </cell>
          <cell r="AO1421">
            <v>90</v>
          </cell>
        </row>
        <row r="1422">
          <cell r="A1422" t="str">
            <v>Maipú</v>
          </cell>
          <cell r="B1422" t="str">
            <v xml:space="preserve"> Junta de Vecinos Ciudad Satelite</v>
          </cell>
          <cell r="C1422">
            <v>135000000</v>
          </cell>
          <cell r="D1422">
            <v>3876.748</v>
          </cell>
          <cell r="E1422">
            <v>85</v>
          </cell>
          <cell r="F1422">
            <v>193</v>
          </cell>
          <cell r="G1422">
            <v>3</v>
          </cell>
          <cell r="H1422">
            <v>2</v>
          </cell>
          <cell r="I1422">
            <v>2</v>
          </cell>
          <cell r="J1422" t="str">
            <v>30/11/2022</v>
          </cell>
          <cell r="K1422">
            <v>517393</v>
          </cell>
          <cell r="L1422">
            <v>2847701.93</v>
          </cell>
          <cell r="M1422">
            <v>1791808.5</v>
          </cell>
          <cell r="N1422">
            <v>185</v>
          </cell>
          <cell r="O1422">
            <v>384.19</v>
          </cell>
          <cell r="P1422">
            <v>1.33</v>
          </cell>
          <cell r="Q1422">
            <v>101</v>
          </cell>
          <cell r="R1422">
            <v>8</v>
          </cell>
          <cell r="S1422">
            <v>538.27</v>
          </cell>
          <cell r="T1422">
            <v>16</v>
          </cell>
          <cell r="U1422">
            <v>1258.33</v>
          </cell>
          <cell r="V1422">
            <v>35.22</v>
          </cell>
          <cell r="W1422">
            <v>2.1906116079118543</v>
          </cell>
          <cell r="X1422">
            <v>848.94</v>
          </cell>
          <cell r="Y1422">
            <v>8.2100000000000009</v>
          </cell>
          <cell r="Z1422">
            <v>53.33</v>
          </cell>
          <cell r="AA1422">
            <v>274737.43</v>
          </cell>
          <cell r="AB1422">
            <v>0.89</v>
          </cell>
          <cell r="AC1422">
            <v>6.81</v>
          </cell>
          <cell r="AD1422">
            <v>44</v>
          </cell>
          <cell r="AE1422">
            <v>3405</v>
          </cell>
          <cell r="AF1422">
            <v>574</v>
          </cell>
          <cell r="AG1422">
            <v>0.7</v>
          </cell>
          <cell r="AH1422">
            <v>40.74</v>
          </cell>
          <cell r="AI1422">
            <v>13.22</v>
          </cell>
          <cell r="AJ1422">
            <v>4.8</v>
          </cell>
          <cell r="AK1422">
            <v>1.69</v>
          </cell>
          <cell r="AL1422">
            <v>6715</v>
          </cell>
          <cell r="AM1422">
            <v>843.15</v>
          </cell>
          <cell r="AN1422">
            <v>23.75</v>
          </cell>
          <cell r="AO1422">
            <v>110</v>
          </cell>
        </row>
        <row r="1423">
          <cell r="A1423" t="str">
            <v>Buin</v>
          </cell>
          <cell r="B1423" t="str">
            <v xml:space="preserve"> Carlos Abarca Riquelme    YC 56482/Camino Buin Maipo</v>
          </cell>
          <cell r="C1423">
            <v>94022100</v>
          </cell>
          <cell r="D1423">
            <v>2700</v>
          </cell>
          <cell r="E1423">
            <v>52</v>
          </cell>
          <cell r="F1423">
            <v>99</v>
          </cell>
          <cell r="G1423">
            <v>2</v>
          </cell>
          <cell r="H1423">
            <v>2</v>
          </cell>
          <cell r="I1423">
            <v>0</v>
          </cell>
          <cell r="J1423" t="str">
            <v>30/11/2022</v>
          </cell>
          <cell r="K1423">
            <v>82267</v>
          </cell>
          <cell r="L1423">
            <v>603984.88</v>
          </cell>
          <cell r="M1423">
            <v>558346.25</v>
          </cell>
          <cell r="N1423">
            <v>33</v>
          </cell>
          <cell r="O1423">
            <v>814.84</v>
          </cell>
          <cell r="P1423">
            <v>1.1000000000000001</v>
          </cell>
          <cell r="Q1423">
            <v>20</v>
          </cell>
          <cell r="R1423">
            <v>7</v>
          </cell>
          <cell r="S1423">
            <v>857.21</v>
          </cell>
          <cell r="T1423">
            <v>10</v>
          </cell>
          <cell r="U1423">
            <v>1463.04</v>
          </cell>
          <cell r="V1423">
            <v>25.59</v>
          </cell>
          <cell r="W1423">
            <v>1.2556730367182511</v>
          </cell>
          <cell r="X1423">
            <v>760.39</v>
          </cell>
          <cell r="Y1423">
            <v>10.11</v>
          </cell>
          <cell r="Z1423">
            <v>42.65</v>
          </cell>
          <cell r="AA1423">
            <v>46718.98</v>
          </cell>
          <cell r="AB1423">
            <v>0.47</v>
          </cell>
          <cell r="AC1423">
            <v>16.53</v>
          </cell>
          <cell r="AD1423">
            <v>21.96</v>
          </cell>
          <cell r="AE1423">
            <v>388</v>
          </cell>
          <cell r="AF1423">
            <v>105</v>
          </cell>
          <cell r="AG1423">
            <v>0.46</v>
          </cell>
          <cell r="AH1423">
            <v>18</v>
          </cell>
          <cell r="AI1423">
            <v>24.93</v>
          </cell>
          <cell r="AJ1423">
            <v>7.55</v>
          </cell>
          <cell r="AK1423">
            <v>1.6</v>
          </cell>
          <cell r="AL1423">
            <v>1553</v>
          </cell>
          <cell r="AM1423">
            <v>569</v>
          </cell>
          <cell r="AN1423">
            <v>27.26</v>
          </cell>
          <cell r="AO1423">
            <v>90</v>
          </cell>
        </row>
        <row r="1424">
          <cell r="A1424" t="str">
            <v>Las Condes</v>
          </cell>
          <cell r="B1424" t="str">
            <v xml:space="preserve"> Francisco Bulnes Correa</v>
          </cell>
          <cell r="C1424">
            <v>992455500</v>
          </cell>
          <cell r="D1424">
            <v>28500</v>
          </cell>
          <cell r="E1424">
            <v>453</v>
          </cell>
          <cell r="F1424">
            <v>820</v>
          </cell>
          <cell r="G1424">
            <v>5</v>
          </cell>
          <cell r="H1424">
            <v>5</v>
          </cell>
          <cell r="I1424">
            <v>5</v>
          </cell>
          <cell r="J1424" t="str">
            <v>30/11/2022</v>
          </cell>
          <cell r="K1424">
            <v>294480</v>
          </cell>
          <cell r="L1424">
            <v>1432747.4</v>
          </cell>
          <cell r="M1424">
            <v>690846.3</v>
          </cell>
          <cell r="N1424">
            <v>22</v>
          </cell>
          <cell r="O1424">
            <v>1097.19</v>
          </cell>
          <cell r="P1424">
            <v>0.37</v>
          </cell>
          <cell r="Q1424">
            <v>12</v>
          </cell>
          <cell r="R1424">
            <v>41</v>
          </cell>
          <cell r="S1424">
            <v>1390.84</v>
          </cell>
          <cell r="T1424">
            <v>3</v>
          </cell>
          <cell r="U1424">
            <v>2099.15</v>
          </cell>
          <cell r="V1424">
            <v>0</v>
          </cell>
          <cell r="W1424">
            <v>3.0235780041461733</v>
          </cell>
          <cell r="X1424">
            <v>1480.51</v>
          </cell>
          <cell r="Y1424">
            <v>2.76</v>
          </cell>
          <cell r="Z1424">
            <v>77.150000000000006</v>
          </cell>
          <cell r="AA1424">
            <v>117284.5</v>
          </cell>
          <cell r="AB1424">
            <v>0</v>
          </cell>
          <cell r="AC1424">
            <v>0.88</v>
          </cell>
          <cell r="AD1424">
            <v>1.31</v>
          </cell>
          <cell r="AE1424">
            <v>664</v>
          </cell>
          <cell r="AF1424">
            <v>397</v>
          </cell>
          <cell r="AG1424">
            <v>0.33</v>
          </cell>
          <cell r="AH1424">
            <v>4</v>
          </cell>
          <cell r="AI1424">
            <v>4.2300000000000004</v>
          </cell>
          <cell r="AJ1424">
            <v>1.71</v>
          </cell>
          <cell r="AK1424">
            <v>0.9</v>
          </cell>
          <cell r="AL1424">
            <v>2301</v>
          </cell>
          <cell r="AM1424">
            <v>839.24</v>
          </cell>
          <cell r="AN1424">
            <v>40.57</v>
          </cell>
          <cell r="AO1424">
            <v>80</v>
          </cell>
        </row>
        <row r="1425">
          <cell r="A1425" t="str">
            <v>Peñaflor</v>
          </cell>
          <cell r="B1425" t="str">
            <v xml:space="preserve"> Larrain/Bilbao</v>
          </cell>
          <cell r="C1425">
            <v>674521510</v>
          </cell>
          <cell r="D1425">
            <v>19370</v>
          </cell>
          <cell r="E1425">
            <v>502</v>
          </cell>
          <cell r="F1425">
            <v>725</v>
          </cell>
          <cell r="G1425">
            <v>3</v>
          </cell>
          <cell r="H1425">
            <v>4</v>
          </cell>
          <cell r="I1425">
            <v>0</v>
          </cell>
          <cell r="J1425" t="str">
            <v>30/11/2022</v>
          </cell>
          <cell r="K1425">
            <v>82959</v>
          </cell>
          <cell r="L1425">
            <v>393977.81</v>
          </cell>
          <cell r="M1425">
            <v>194391.52</v>
          </cell>
          <cell r="N1425">
            <v>47</v>
          </cell>
          <cell r="O1425">
            <v>458.68</v>
          </cell>
          <cell r="P1425">
            <v>1.26</v>
          </cell>
          <cell r="Q1425">
            <v>30</v>
          </cell>
          <cell r="R1425">
            <v>3</v>
          </cell>
          <cell r="S1425">
            <v>592.67999999999995</v>
          </cell>
          <cell r="T1425">
            <v>4</v>
          </cell>
          <cell r="U1425">
            <v>1364.71</v>
          </cell>
          <cell r="V1425">
            <v>124.82</v>
          </cell>
          <cell r="W1425">
            <v>1.2556730367182511</v>
          </cell>
          <cell r="X1425">
            <v>744.04</v>
          </cell>
          <cell r="Y1425">
            <v>13.71</v>
          </cell>
          <cell r="Z1425">
            <v>42.57</v>
          </cell>
          <cell r="AA1425">
            <v>40454.480000000003</v>
          </cell>
          <cell r="AB1425">
            <v>0.4</v>
          </cell>
          <cell r="AC1425">
            <v>13.13</v>
          </cell>
          <cell r="AD1425">
            <v>51.42</v>
          </cell>
          <cell r="AE1425">
            <v>277</v>
          </cell>
          <cell r="AF1425">
            <v>75</v>
          </cell>
          <cell r="AG1425">
            <v>0.36</v>
          </cell>
          <cell r="AH1425">
            <v>46.15</v>
          </cell>
          <cell r="AI1425">
            <v>13.46</v>
          </cell>
          <cell r="AJ1425">
            <v>7.82</v>
          </cell>
          <cell r="AK1425">
            <v>1.77</v>
          </cell>
          <cell r="AL1425">
            <v>1223</v>
          </cell>
          <cell r="AM1425">
            <v>676.26</v>
          </cell>
          <cell r="AN1425">
            <v>8</v>
          </cell>
          <cell r="AO1425">
            <v>130</v>
          </cell>
        </row>
        <row r="1426">
          <cell r="A1426" t="str">
            <v>Ñuñoa</v>
          </cell>
          <cell r="B1426" t="str">
            <v xml:space="preserve"> Ñuñoa</v>
          </cell>
          <cell r="C1426">
            <v>766106000</v>
          </cell>
          <cell r="D1426">
            <v>22000</v>
          </cell>
          <cell r="E1426">
            <v>300</v>
          </cell>
          <cell r="F1426">
            <v>600</v>
          </cell>
          <cell r="G1426">
            <v>5</v>
          </cell>
          <cell r="H1426">
            <v>4</v>
          </cell>
          <cell r="I1426">
            <v>4</v>
          </cell>
          <cell r="J1426" t="str">
            <v>30/11/2022</v>
          </cell>
          <cell r="K1426">
            <v>208048</v>
          </cell>
          <cell r="L1426">
            <v>508452.16</v>
          </cell>
          <cell r="M1426">
            <v>300354.24</v>
          </cell>
          <cell r="N1426">
            <v>47</v>
          </cell>
          <cell r="O1426">
            <v>462.1</v>
          </cell>
          <cell r="P1426">
            <v>1.08</v>
          </cell>
          <cell r="Q1426">
            <v>28</v>
          </cell>
          <cell r="R1426">
            <v>26</v>
          </cell>
          <cell r="S1426">
            <v>535.08000000000004</v>
          </cell>
          <cell r="T1426">
            <v>6</v>
          </cell>
          <cell r="U1426">
            <v>1089.4000000000001</v>
          </cell>
          <cell r="V1426">
            <v>0</v>
          </cell>
          <cell r="W1426">
            <v>3.3821747955052932</v>
          </cell>
          <cell r="X1426">
            <v>1192.3900000000001</v>
          </cell>
          <cell r="Y1426">
            <v>2.82</v>
          </cell>
          <cell r="Z1426">
            <v>48.36</v>
          </cell>
          <cell r="AA1426">
            <v>83721</v>
          </cell>
          <cell r="AB1426">
            <v>0</v>
          </cell>
          <cell r="AC1426">
            <v>2.06</v>
          </cell>
          <cell r="AD1426">
            <v>7.3</v>
          </cell>
          <cell r="AE1426">
            <v>1335</v>
          </cell>
          <cell r="AF1426">
            <v>446</v>
          </cell>
          <cell r="AG1426">
            <v>0.74</v>
          </cell>
          <cell r="AH1426">
            <v>20.54</v>
          </cell>
          <cell r="AI1426">
            <v>5.76</v>
          </cell>
          <cell r="AJ1426">
            <v>2.6</v>
          </cell>
          <cell r="AK1426">
            <v>1.02</v>
          </cell>
          <cell r="AL1426">
            <v>2313</v>
          </cell>
          <cell r="AM1426">
            <v>790.9</v>
          </cell>
          <cell r="AN1426">
            <v>22.43</v>
          </cell>
          <cell r="AO1426">
            <v>83</v>
          </cell>
        </row>
        <row r="1427">
          <cell r="A1427" t="str">
            <v>Lampa</v>
          </cell>
          <cell r="B1427" t="str">
            <v xml:space="preserve"> Condominio Laguna Norte Valle Grande</v>
          </cell>
          <cell r="C1427">
            <v>163668100</v>
          </cell>
          <cell r="D1427">
            <v>4700</v>
          </cell>
          <cell r="E1427">
            <v>97</v>
          </cell>
          <cell r="F1427">
            <v>159</v>
          </cell>
          <cell r="G1427">
            <v>4</v>
          </cell>
          <cell r="H1427">
            <v>3</v>
          </cell>
          <cell r="I1427">
            <v>2</v>
          </cell>
          <cell r="J1427" t="str">
            <v>30/11/2022</v>
          </cell>
          <cell r="K1427">
            <v>80683</v>
          </cell>
          <cell r="L1427">
            <v>555319.97</v>
          </cell>
          <cell r="M1427">
            <v>293578.69</v>
          </cell>
          <cell r="N1427">
            <v>45</v>
          </cell>
          <cell r="O1427">
            <v>695.88</v>
          </cell>
          <cell r="P1427">
            <v>1</v>
          </cell>
          <cell r="Q1427">
            <v>25</v>
          </cell>
          <cell r="R1427">
            <v>2</v>
          </cell>
          <cell r="S1427">
            <v>871.27</v>
          </cell>
          <cell r="T1427">
            <v>6</v>
          </cell>
          <cell r="U1427">
            <v>2835.37</v>
          </cell>
          <cell r="V1427">
            <v>26</v>
          </cell>
          <cell r="W1427">
            <v>0.76325690580162742</v>
          </cell>
          <cell r="X1427">
            <v>983.49</v>
          </cell>
          <cell r="Y1427">
            <v>19.420000000000002</v>
          </cell>
          <cell r="Z1427">
            <v>43.93</v>
          </cell>
          <cell r="AA1427">
            <v>59033.78</v>
          </cell>
          <cell r="AB1427">
            <v>18.45</v>
          </cell>
          <cell r="AC1427">
            <v>16.68</v>
          </cell>
          <cell r="AD1427">
            <v>15.2</v>
          </cell>
          <cell r="AE1427">
            <v>763</v>
          </cell>
          <cell r="AF1427">
            <v>67</v>
          </cell>
          <cell r="AG1427">
            <v>0.68</v>
          </cell>
          <cell r="AH1427">
            <v>18</v>
          </cell>
          <cell r="AI1427">
            <v>25.76</v>
          </cell>
          <cell r="AJ1427">
            <v>8.68</v>
          </cell>
          <cell r="AK1427">
            <v>1.96</v>
          </cell>
          <cell r="AL1427">
            <v>1519</v>
          </cell>
          <cell r="AM1427">
            <v>554.17999999999995</v>
          </cell>
          <cell r="AN1427">
            <v>9.2100000000000009</v>
          </cell>
          <cell r="AO1427">
            <v>120</v>
          </cell>
        </row>
        <row r="1428">
          <cell r="A1428" t="str">
            <v>Ñuñoa</v>
          </cell>
          <cell r="B1428" t="str">
            <v xml:space="preserve"> Casa 2 Pisos a pasos de Estación Metro Príncipe de Gales</v>
          </cell>
          <cell r="C1428">
            <v>440000000</v>
          </cell>
          <cell r="D1428">
            <v>12635.326999999999</v>
          </cell>
          <cell r="E1428">
            <v>245</v>
          </cell>
          <cell r="F1428">
            <v>295</v>
          </cell>
          <cell r="G1428">
            <v>5</v>
          </cell>
          <cell r="H1428">
            <v>4</v>
          </cell>
          <cell r="I1428">
            <v>1</v>
          </cell>
          <cell r="J1428" t="str">
            <v>30/11/2022</v>
          </cell>
          <cell r="K1428">
            <v>208048</v>
          </cell>
          <cell r="L1428">
            <v>508452.16</v>
          </cell>
          <cell r="M1428">
            <v>300354.24</v>
          </cell>
          <cell r="N1428">
            <v>47</v>
          </cell>
          <cell r="O1428">
            <v>462.1</v>
          </cell>
          <cell r="P1428">
            <v>1.08</v>
          </cell>
          <cell r="Q1428">
            <v>28</v>
          </cell>
          <cell r="R1428">
            <v>26</v>
          </cell>
          <cell r="S1428">
            <v>535.08000000000004</v>
          </cell>
          <cell r="T1428">
            <v>6</v>
          </cell>
          <cell r="U1428">
            <v>1089.4000000000001</v>
          </cell>
          <cell r="V1428">
            <v>0</v>
          </cell>
          <cell r="W1428">
            <v>3.3821747955052932</v>
          </cell>
          <cell r="X1428">
            <v>1192.3900000000001</v>
          </cell>
          <cell r="Y1428">
            <v>2.82</v>
          </cell>
          <cell r="Z1428">
            <v>48.36</v>
          </cell>
          <cell r="AA1428">
            <v>83721</v>
          </cell>
          <cell r="AB1428">
            <v>0</v>
          </cell>
          <cell r="AC1428">
            <v>2.06</v>
          </cell>
          <cell r="AD1428">
            <v>7.3</v>
          </cell>
          <cell r="AE1428">
            <v>1335</v>
          </cell>
          <cell r="AF1428">
            <v>446</v>
          </cell>
          <cell r="AG1428">
            <v>0.74</v>
          </cell>
          <cell r="AH1428">
            <v>20.54</v>
          </cell>
          <cell r="AI1428">
            <v>5.76</v>
          </cell>
          <cell r="AJ1428">
            <v>2.6</v>
          </cell>
          <cell r="AK1428">
            <v>1.02</v>
          </cell>
          <cell r="AL1428">
            <v>2313</v>
          </cell>
          <cell r="AM1428">
            <v>790.9</v>
          </cell>
          <cell r="AN1428">
            <v>22.43</v>
          </cell>
          <cell r="AO1428">
            <v>83</v>
          </cell>
        </row>
        <row r="1429">
          <cell r="A1429" t="str">
            <v>Lo Prado</v>
          </cell>
          <cell r="B1429" t="str">
            <v xml:space="preserve"> Isla Decepcion     YC 60663/Adonay</v>
          </cell>
          <cell r="C1429">
            <v>102380000</v>
          </cell>
          <cell r="D1429">
            <v>2940.011</v>
          </cell>
          <cell r="E1429">
            <v>102</v>
          </cell>
          <cell r="F1429">
            <v>162</v>
          </cell>
          <cell r="G1429">
            <v>3</v>
          </cell>
          <cell r="H1429">
            <v>1</v>
          </cell>
          <cell r="I1429">
            <v>0</v>
          </cell>
          <cell r="J1429" t="str">
            <v>30/11/2022</v>
          </cell>
          <cell r="K1429">
            <v>95901</v>
          </cell>
          <cell r="L1429">
            <v>306691.98</v>
          </cell>
          <cell r="M1429">
            <v>168752.55</v>
          </cell>
          <cell r="N1429">
            <v>42</v>
          </cell>
          <cell r="O1429">
            <v>273.37</v>
          </cell>
          <cell r="P1429">
            <v>1.08</v>
          </cell>
          <cell r="Q1429">
            <v>23</v>
          </cell>
          <cell r="R1429">
            <v>0</v>
          </cell>
          <cell r="S1429">
            <v>345.23</v>
          </cell>
          <cell r="T1429">
            <v>7</v>
          </cell>
          <cell r="U1429">
            <v>760.15</v>
          </cell>
          <cell r="V1429">
            <v>0</v>
          </cell>
          <cell r="W1429">
            <v>2.0618531130597182</v>
          </cell>
          <cell r="X1429">
            <v>719.34</v>
          </cell>
          <cell r="Y1429">
            <v>8.49</v>
          </cell>
          <cell r="Z1429">
            <v>22.86</v>
          </cell>
          <cell r="AA1429">
            <v>42790.57</v>
          </cell>
          <cell r="AB1429">
            <v>0.98</v>
          </cell>
          <cell r="AC1429">
            <v>13.18</v>
          </cell>
          <cell r="AD1429">
            <v>70.489999999999995</v>
          </cell>
          <cell r="AE1429">
            <v>843</v>
          </cell>
          <cell r="AF1429">
            <v>236</v>
          </cell>
          <cell r="AG1429">
            <v>1.05</v>
          </cell>
          <cell r="AH1429">
            <v>15</v>
          </cell>
          <cell r="AI1429">
            <v>24.48</v>
          </cell>
          <cell r="AJ1429">
            <v>11.34</v>
          </cell>
          <cell r="AK1429">
            <v>3.68</v>
          </cell>
          <cell r="AL1429">
            <v>3168</v>
          </cell>
          <cell r="AM1429">
            <v>562</v>
          </cell>
          <cell r="AN1429">
            <v>1.97</v>
          </cell>
          <cell r="AO1429">
            <v>90</v>
          </cell>
        </row>
        <row r="1430">
          <cell r="A1430" t="str">
            <v>Las Condes</v>
          </cell>
          <cell r="B1430" t="str">
            <v xml:space="preserve"> Pasaje Leon 3819</v>
          </cell>
          <cell r="C1430">
            <v>550203400</v>
          </cell>
          <cell r="D1430">
            <v>15800</v>
          </cell>
          <cell r="E1430">
            <v>160</v>
          </cell>
          <cell r="F1430">
            <v>200</v>
          </cell>
          <cell r="G1430">
            <v>3</v>
          </cell>
          <cell r="H1430">
            <v>2</v>
          </cell>
          <cell r="I1430">
            <v>1</v>
          </cell>
          <cell r="J1430" t="str">
            <v>30/11/2022</v>
          </cell>
          <cell r="K1430">
            <v>294480</v>
          </cell>
          <cell r="L1430">
            <v>1432747.4</v>
          </cell>
          <cell r="M1430">
            <v>690846.3</v>
          </cell>
          <cell r="N1430">
            <v>22</v>
          </cell>
          <cell r="O1430">
            <v>1097.19</v>
          </cell>
          <cell r="P1430">
            <v>0.37</v>
          </cell>
          <cell r="Q1430">
            <v>12</v>
          </cell>
          <cell r="R1430">
            <v>41</v>
          </cell>
          <cell r="S1430">
            <v>1390.84</v>
          </cell>
          <cell r="T1430">
            <v>3</v>
          </cell>
          <cell r="U1430">
            <v>2099.15</v>
          </cell>
          <cell r="V1430">
            <v>0</v>
          </cell>
          <cell r="W1430">
            <v>3.0235780041461733</v>
          </cell>
          <cell r="X1430">
            <v>1480.51</v>
          </cell>
          <cell r="Y1430">
            <v>2.76</v>
          </cell>
          <cell r="Z1430">
            <v>77.150000000000006</v>
          </cell>
          <cell r="AA1430">
            <v>117284.5</v>
          </cell>
          <cell r="AB1430">
            <v>0</v>
          </cell>
          <cell r="AC1430">
            <v>0.88</v>
          </cell>
          <cell r="AD1430">
            <v>1.31</v>
          </cell>
          <cell r="AE1430">
            <v>664</v>
          </cell>
          <cell r="AF1430">
            <v>397</v>
          </cell>
          <cell r="AG1430">
            <v>0.33</v>
          </cell>
          <cell r="AH1430">
            <v>4</v>
          </cell>
          <cell r="AI1430">
            <v>4.2300000000000004</v>
          </cell>
          <cell r="AJ1430">
            <v>1.71</v>
          </cell>
          <cell r="AK1430">
            <v>0.9</v>
          </cell>
          <cell r="AL1430">
            <v>2301</v>
          </cell>
          <cell r="AM1430">
            <v>839.24</v>
          </cell>
          <cell r="AN1430">
            <v>40.57</v>
          </cell>
          <cell r="AO1430">
            <v>80</v>
          </cell>
        </row>
        <row r="1431">
          <cell r="A1431" t="str">
            <v>Buin</v>
          </cell>
          <cell r="B1431" t="str">
            <v xml:space="preserve"> Valdivia de paine</v>
          </cell>
          <cell r="C1431">
            <v>198839330</v>
          </cell>
          <cell r="D1431">
            <v>5710</v>
          </cell>
          <cell r="E1431">
            <v>90</v>
          </cell>
          <cell r="F1431">
            <v>402</v>
          </cell>
          <cell r="G1431">
            <v>3</v>
          </cell>
          <cell r="H1431">
            <v>2</v>
          </cell>
          <cell r="I1431">
            <v>0</v>
          </cell>
          <cell r="J1431" t="str">
            <v>30/11/2022</v>
          </cell>
          <cell r="K1431">
            <v>82267</v>
          </cell>
          <cell r="L1431">
            <v>603984.88</v>
          </cell>
          <cell r="M1431">
            <v>558346.25</v>
          </cell>
          <cell r="N1431">
            <v>33</v>
          </cell>
          <cell r="O1431">
            <v>814.84</v>
          </cell>
          <cell r="P1431">
            <v>1.1000000000000001</v>
          </cell>
          <cell r="Q1431">
            <v>20</v>
          </cell>
          <cell r="R1431">
            <v>7</v>
          </cell>
          <cell r="S1431">
            <v>857.21</v>
          </cell>
          <cell r="T1431">
            <v>10</v>
          </cell>
          <cell r="U1431">
            <v>1463.04</v>
          </cell>
          <cell r="V1431">
            <v>25.59</v>
          </cell>
          <cell r="W1431">
            <v>1.2556730367182511</v>
          </cell>
          <cell r="X1431">
            <v>760.39</v>
          </cell>
          <cell r="Y1431">
            <v>10.11</v>
          </cell>
          <cell r="Z1431">
            <v>42.65</v>
          </cell>
          <cell r="AA1431">
            <v>46718.98</v>
          </cell>
          <cell r="AB1431">
            <v>0.47</v>
          </cell>
          <cell r="AC1431">
            <v>16.53</v>
          </cell>
          <cell r="AD1431">
            <v>21.96</v>
          </cell>
          <cell r="AE1431">
            <v>388</v>
          </cell>
          <cell r="AF1431">
            <v>105</v>
          </cell>
          <cell r="AG1431">
            <v>0.46</v>
          </cell>
          <cell r="AH1431">
            <v>18</v>
          </cell>
          <cell r="AI1431">
            <v>24.93</v>
          </cell>
          <cell r="AJ1431">
            <v>7.55</v>
          </cell>
          <cell r="AK1431">
            <v>1.6</v>
          </cell>
          <cell r="AL1431">
            <v>1553</v>
          </cell>
          <cell r="AM1431">
            <v>569</v>
          </cell>
          <cell r="AN1431">
            <v>27.26</v>
          </cell>
          <cell r="AO1431">
            <v>90</v>
          </cell>
        </row>
        <row r="1432">
          <cell r="A1432" t="str">
            <v>Las Condes</v>
          </cell>
          <cell r="B1432" t="str">
            <v xml:space="preserve"> Martin De Zamora Sanchez Fontecilla</v>
          </cell>
          <cell r="C1432">
            <v>414393700</v>
          </cell>
          <cell r="D1432">
            <v>11900</v>
          </cell>
          <cell r="E1432">
            <v>110</v>
          </cell>
          <cell r="F1432">
            <v>195</v>
          </cell>
          <cell r="G1432">
            <v>3</v>
          </cell>
          <cell r="H1432">
            <v>3</v>
          </cell>
          <cell r="I1432">
            <v>1</v>
          </cell>
          <cell r="J1432" t="str">
            <v>30/11/2022</v>
          </cell>
          <cell r="K1432">
            <v>294480</v>
          </cell>
          <cell r="L1432">
            <v>1432747.4</v>
          </cell>
          <cell r="M1432">
            <v>690846.3</v>
          </cell>
          <cell r="N1432">
            <v>22</v>
          </cell>
          <cell r="O1432">
            <v>1097.19</v>
          </cell>
          <cell r="P1432">
            <v>0.37</v>
          </cell>
          <cell r="Q1432">
            <v>12</v>
          </cell>
          <cell r="R1432">
            <v>41</v>
          </cell>
          <cell r="S1432">
            <v>1390.84</v>
          </cell>
          <cell r="T1432">
            <v>3</v>
          </cell>
          <cell r="U1432">
            <v>2099.15</v>
          </cell>
          <cell r="V1432">
            <v>0</v>
          </cell>
          <cell r="W1432">
            <v>3.0235780041461733</v>
          </cell>
          <cell r="X1432">
            <v>1480.51</v>
          </cell>
          <cell r="Y1432">
            <v>2.76</v>
          </cell>
          <cell r="Z1432">
            <v>77.150000000000006</v>
          </cell>
          <cell r="AA1432">
            <v>117284.5</v>
          </cell>
          <cell r="AB1432">
            <v>0</v>
          </cell>
          <cell r="AC1432">
            <v>0.88</v>
          </cell>
          <cell r="AD1432">
            <v>1.31</v>
          </cell>
          <cell r="AE1432">
            <v>664</v>
          </cell>
          <cell r="AF1432">
            <v>397</v>
          </cell>
          <cell r="AG1432">
            <v>0.33</v>
          </cell>
          <cell r="AH1432">
            <v>4</v>
          </cell>
          <cell r="AI1432">
            <v>4.2300000000000004</v>
          </cell>
          <cell r="AJ1432">
            <v>1.71</v>
          </cell>
          <cell r="AK1432">
            <v>0.9</v>
          </cell>
          <cell r="AL1432">
            <v>2301</v>
          </cell>
          <cell r="AM1432">
            <v>839.24</v>
          </cell>
          <cell r="AN1432">
            <v>40.57</v>
          </cell>
          <cell r="AO1432">
            <v>80</v>
          </cell>
        </row>
        <row r="1433">
          <cell r="A1433" t="str">
            <v>Renca</v>
          </cell>
          <cell r="B1433" t="str">
            <v xml:space="preserve"> Arturo Prat</v>
          </cell>
          <cell r="C1433">
            <v>181079600</v>
          </cell>
          <cell r="D1433">
            <v>5200</v>
          </cell>
          <cell r="E1433">
            <v>74</v>
          </cell>
          <cell r="F1433">
            <v>456</v>
          </cell>
          <cell r="G1433">
            <v>3</v>
          </cell>
          <cell r="H1433">
            <v>2</v>
          </cell>
          <cell r="I1433">
            <v>3</v>
          </cell>
          <cell r="J1433" t="str">
            <v>30/11/2022</v>
          </cell>
          <cell r="K1433">
            <v>146987</v>
          </cell>
          <cell r="L1433">
            <v>672938.41</v>
          </cell>
          <cell r="M1433">
            <v>365623.58</v>
          </cell>
          <cell r="N1433">
            <v>79</v>
          </cell>
          <cell r="O1433">
            <v>343.97</v>
          </cell>
          <cell r="P1433">
            <v>1.1399999999999999</v>
          </cell>
          <cell r="Q1433">
            <v>38</v>
          </cell>
          <cell r="R1433">
            <v>0</v>
          </cell>
          <cell r="S1433">
            <v>472.9</v>
          </cell>
          <cell r="T1433">
            <v>6</v>
          </cell>
          <cell r="U1433">
            <v>1087.51</v>
          </cell>
          <cell r="V1433">
            <v>26</v>
          </cell>
          <cell r="W1433">
            <v>1.5962570233900477</v>
          </cell>
          <cell r="X1433">
            <v>778.32</v>
          </cell>
          <cell r="Y1433">
            <v>9.4600000000000009</v>
          </cell>
          <cell r="Z1433">
            <v>27.91</v>
          </cell>
          <cell r="AA1433">
            <v>76224.5</v>
          </cell>
          <cell r="AB1433">
            <v>0.17</v>
          </cell>
          <cell r="AC1433">
            <v>13.88</v>
          </cell>
          <cell r="AD1433">
            <v>24.87</v>
          </cell>
          <cell r="AE1433">
            <v>1498</v>
          </cell>
          <cell r="AF1433">
            <v>168</v>
          </cell>
          <cell r="AG1433">
            <v>1.05</v>
          </cell>
          <cell r="AH1433">
            <v>19.440000000000001</v>
          </cell>
          <cell r="AI1433">
            <v>24.52</v>
          </cell>
          <cell r="AJ1433">
            <v>10.57</v>
          </cell>
          <cell r="AK1433">
            <v>2.84</v>
          </cell>
          <cell r="AL1433">
            <v>3787</v>
          </cell>
          <cell r="AM1433">
            <v>588.6</v>
          </cell>
          <cell r="AN1433">
            <v>9.48</v>
          </cell>
          <cell r="AO1433">
            <v>110</v>
          </cell>
        </row>
        <row r="1434">
          <cell r="A1434" t="str">
            <v>Colina</v>
          </cell>
          <cell r="B1434" t="str">
            <v xml:space="preserve"> chicureo</v>
          </cell>
          <cell r="C1434">
            <v>398699114</v>
          </cell>
          <cell r="D1434">
            <v>11538.436</v>
          </cell>
          <cell r="E1434">
            <v>210</v>
          </cell>
          <cell r="F1434">
            <v>210</v>
          </cell>
          <cell r="G1434">
            <v>4</v>
          </cell>
          <cell r="H1434">
            <v>3</v>
          </cell>
          <cell r="I1434">
            <v>2</v>
          </cell>
          <cell r="J1434" t="str">
            <v>30/11/2022</v>
          </cell>
          <cell r="K1434">
            <v>117839</v>
          </cell>
          <cell r="L1434">
            <v>1115239.6200000001</v>
          </cell>
          <cell r="M1434">
            <v>734015.35</v>
          </cell>
          <cell r="N1434">
            <v>57</v>
          </cell>
          <cell r="O1434">
            <v>487.23</v>
          </cell>
          <cell r="P1434">
            <v>0.96</v>
          </cell>
          <cell r="Q1434">
            <v>30</v>
          </cell>
          <cell r="R1434">
            <v>10</v>
          </cell>
          <cell r="S1434">
            <v>632.22</v>
          </cell>
          <cell r="T1434">
            <v>7</v>
          </cell>
          <cell r="U1434">
            <v>1011.29</v>
          </cell>
          <cell r="V1434">
            <v>45.41</v>
          </cell>
          <cell r="W1434">
            <v>1.4295011588942701</v>
          </cell>
          <cell r="X1434">
            <v>1149.29</v>
          </cell>
          <cell r="Y1434">
            <v>14.4</v>
          </cell>
          <cell r="Z1434">
            <v>37.659999999999997</v>
          </cell>
          <cell r="AA1434">
            <v>74060.31</v>
          </cell>
          <cell r="AB1434">
            <v>1.78</v>
          </cell>
          <cell r="AC1434">
            <v>12.23</v>
          </cell>
          <cell r="AD1434">
            <v>10.3</v>
          </cell>
          <cell r="AE1434">
            <v>756</v>
          </cell>
          <cell r="AF1434">
            <v>160</v>
          </cell>
          <cell r="AG1434">
            <v>0.53</v>
          </cell>
          <cell r="AH1434">
            <v>35.71</v>
          </cell>
          <cell r="AI1434">
            <v>25.46</v>
          </cell>
          <cell r="AJ1434">
            <v>8.3000000000000007</v>
          </cell>
          <cell r="AK1434">
            <v>1.34</v>
          </cell>
          <cell r="AL1434">
            <v>1830</v>
          </cell>
          <cell r="AM1434">
            <v>714.93</v>
          </cell>
          <cell r="AN1434">
            <v>9.42</v>
          </cell>
          <cell r="AO1434">
            <v>90</v>
          </cell>
        </row>
        <row r="1435">
          <cell r="A1435" t="str">
            <v>Maipú</v>
          </cell>
          <cell r="B1435" t="str">
            <v xml:space="preserve"> Las Naciones con el Zaguan</v>
          </cell>
          <cell r="C1435">
            <v>62000000</v>
          </cell>
          <cell r="D1435">
            <v>1780.432</v>
          </cell>
          <cell r="E1435">
            <v>50</v>
          </cell>
          <cell r="F1435">
            <v>80</v>
          </cell>
          <cell r="G1435">
            <v>4</v>
          </cell>
          <cell r="H1435">
            <v>1</v>
          </cell>
          <cell r="I1435">
            <v>1</v>
          </cell>
          <cell r="J1435" t="str">
            <v>30/11/2022</v>
          </cell>
          <cell r="K1435">
            <v>517393</v>
          </cell>
          <cell r="L1435">
            <v>2847701.93</v>
          </cell>
          <cell r="M1435">
            <v>1791808.5</v>
          </cell>
          <cell r="N1435">
            <v>185</v>
          </cell>
          <cell r="O1435">
            <v>384.19</v>
          </cell>
          <cell r="P1435">
            <v>1.33</v>
          </cell>
          <cell r="Q1435">
            <v>101</v>
          </cell>
          <cell r="R1435">
            <v>8</v>
          </cell>
          <cell r="S1435">
            <v>538.27</v>
          </cell>
          <cell r="T1435">
            <v>16</v>
          </cell>
          <cell r="U1435">
            <v>1258.33</v>
          </cell>
          <cell r="V1435">
            <v>35.22</v>
          </cell>
          <cell r="W1435">
            <v>2.1906116079118543</v>
          </cell>
          <cell r="X1435">
            <v>848.94</v>
          </cell>
          <cell r="Y1435">
            <v>8.2100000000000009</v>
          </cell>
          <cell r="Z1435">
            <v>53.33</v>
          </cell>
          <cell r="AA1435">
            <v>274737.43</v>
          </cell>
          <cell r="AB1435">
            <v>0.89</v>
          </cell>
          <cell r="AC1435">
            <v>6.81</v>
          </cell>
          <cell r="AD1435">
            <v>44</v>
          </cell>
          <cell r="AE1435">
            <v>3405</v>
          </cell>
          <cell r="AF1435">
            <v>574</v>
          </cell>
          <cell r="AG1435">
            <v>0.7</v>
          </cell>
          <cell r="AH1435">
            <v>40.74</v>
          </cell>
          <cell r="AI1435">
            <v>13.22</v>
          </cell>
          <cell r="AJ1435">
            <v>4.8</v>
          </cell>
          <cell r="AK1435">
            <v>1.69</v>
          </cell>
          <cell r="AL1435">
            <v>6715</v>
          </cell>
          <cell r="AM1435">
            <v>843.15</v>
          </cell>
          <cell r="AN1435">
            <v>23.75</v>
          </cell>
          <cell r="AO1435">
            <v>110</v>
          </cell>
        </row>
        <row r="1436">
          <cell r="A1436" t="str">
            <v>La Reina</v>
          </cell>
          <cell r="B1436" t="str">
            <v xml:space="preserve"> Talinay</v>
          </cell>
          <cell r="C1436">
            <v>755659100</v>
          </cell>
          <cell r="D1436">
            <v>21700</v>
          </cell>
          <cell r="E1436">
            <v>220</v>
          </cell>
          <cell r="F1436">
            <v>690</v>
          </cell>
          <cell r="G1436">
            <v>5</v>
          </cell>
          <cell r="H1436">
            <v>5</v>
          </cell>
          <cell r="I1436">
            <v>4</v>
          </cell>
          <cell r="J1436" t="str">
            <v>30/11/2022</v>
          </cell>
          <cell r="K1436">
            <v>92678</v>
          </cell>
          <cell r="L1436">
            <v>1296980.73</v>
          </cell>
          <cell r="M1436">
            <v>190795.89</v>
          </cell>
          <cell r="N1436">
            <v>28</v>
          </cell>
          <cell r="O1436">
            <v>636.16</v>
          </cell>
          <cell r="P1436">
            <v>0.82</v>
          </cell>
          <cell r="Q1436">
            <v>15</v>
          </cell>
          <cell r="R1436">
            <v>17</v>
          </cell>
          <cell r="S1436">
            <v>783.55</v>
          </cell>
          <cell r="T1436">
            <v>4</v>
          </cell>
          <cell r="U1436">
            <v>1244.3399999999999</v>
          </cell>
          <cell r="V1436">
            <v>0</v>
          </cell>
          <cell r="W1436">
            <v>1.7040330196173972</v>
          </cell>
          <cell r="X1436">
            <v>1393.46</v>
          </cell>
          <cell r="Y1436">
            <v>3.3</v>
          </cell>
          <cell r="Z1436">
            <v>33.53</v>
          </cell>
          <cell r="AA1436">
            <v>46581.770000000004</v>
          </cell>
          <cell r="AB1436">
            <v>3.88</v>
          </cell>
          <cell r="AC1436">
            <v>4.92</v>
          </cell>
          <cell r="AD1436">
            <v>6.16</v>
          </cell>
          <cell r="AE1436">
            <v>379</v>
          </cell>
          <cell r="AF1436">
            <v>103</v>
          </cell>
          <cell r="AG1436">
            <v>0.49</v>
          </cell>
          <cell r="AH1436">
            <v>26.67</v>
          </cell>
          <cell r="AI1436">
            <v>6.94</v>
          </cell>
          <cell r="AJ1436">
            <v>3.21</v>
          </cell>
          <cell r="AK1436">
            <v>1.23</v>
          </cell>
          <cell r="AL1436">
            <v>1106</v>
          </cell>
          <cell r="AM1436">
            <v>810.3</v>
          </cell>
          <cell r="AN1436">
            <v>17.28</v>
          </cell>
          <cell r="AO1436">
            <v>90</v>
          </cell>
        </row>
        <row r="1437">
          <cell r="A1437" t="str">
            <v>Cerro Navia</v>
          </cell>
          <cell r="B1437" t="str">
            <v xml:space="preserve"> Mar de Chile/Avenida Serrano</v>
          </cell>
          <cell r="C1437">
            <v>82000000</v>
          </cell>
          <cell r="D1437">
            <v>2354.7660000000001</v>
          </cell>
          <cell r="E1437">
            <v>114</v>
          </cell>
          <cell r="F1437">
            <v>70</v>
          </cell>
          <cell r="G1437">
            <v>4</v>
          </cell>
          <cell r="H1437">
            <v>2</v>
          </cell>
          <cell r="I1437">
            <v>1</v>
          </cell>
          <cell r="J1437" t="str">
            <v>30/11/2022</v>
          </cell>
          <cell r="K1437">
            <v>132401</v>
          </cell>
          <cell r="L1437">
            <v>786372.48</v>
          </cell>
          <cell r="M1437">
            <v>291964.59000000003</v>
          </cell>
          <cell r="N1437">
            <v>63</v>
          </cell>
          <cell r="O1437">
            <v>278.31</v>
          </cell>
          <cell r="P1437">
            <v>0.93</v>
          </cell>
          <cell r="Q1437">
            <v>34</v>
          </cell>
          <cell r="R1437">
            <v>0</v>
          </cell>
          <cell r="S1437">
            <v>362.07</v>
          </cell>
          <cell r="T1437">
            <v>8</v>
          </cell>
          <cell r="U1437">
            <v>753.93</v>
          </cell>
          <cell r="V1437">
            <v>25.29</v>
          </cell>
          <cell r="W1437">
            <v>2.1345046435203114</v>
          </cell>
          <cell r="X1437">
            <v>767.61</v>
          </cell>
          <cell r="Y1437">
            <v>6.93</v>
          </cell>
          <cell r="Z1437">
            <v>28.76</v>
          </cell>
          <cell r="AA1437">
            <v>65353.69</v>
          </cell>
          <cell r="AB1437">
            <v>0.28999999999999998</v>
          </cell>
          <cell r="AC1437">
            <v>17.489999999999998</v>
          </cell>
          <cell r="AD1437">
            <v>81.12</v>
          </cell>
          <cell r="AE1437">
            <v>1039</v>
          </cell>
          <cell r="AF1437">
            <v>123</v>
          </cell>
          <cell r="AG1437">
            <v>0.82</v>
          </cell>
          <cell r="AH1437">
            <v>19</v>
          </cell>
          <cell r="AI1437">
            <v>34.64</v>
          </cell>
          <cell r="AJ1437">
            <v>12.84</v>
          </cell>
          <cell r="AK1437">
            <v>4.4800000000000004</v>
          </cell>
          <cell r="AL1437">
            <v>4872</v>
          </cell>
          <cell r="AM1437">
            <v>510.54</v>
          </cell>
          <cell r="AN1437">
            <v>2.75</v>
          </cell>
          <cell r="AO1437">
            <v>110</v>
          </cell>
        </row>
        <row r="1438">
          <cell r="A1438" t="str">
            <v>La Florida</v>
          </cell>
          <cell r="B1438" t="str">
            <v xml:space="preserve"> Las nalcas sur</v>
          </cell>
          <cell r="C1438">
            <v>343000000</v>
          </cell>
          <cell r="D1438">
            <v>9849.8119999999999</v>
          </cell>
          <cell r="E1438">
            <v>131</v>
          </cell>
          <cell r="F1438">
            <v>1500</v>
          </cell>
          <cell r="G1438">
            <v>3</v>
          </cell>
          <cell r="H1438">
            <v>2</v>
          </cell>
          <cell r="I1438">
            <v>4</v>
          </cell>
          <cell r="J1438" t="str">
            <v>30/11/2022</v>
          </cell>
          <cell r="K1438">
            <v>366376</v>
          </cell>
          <cell r="L1438">
            <v>1375949.93</v>
          </cell>
          <cell r="M1438">
            <v>1159154.1100000001</v>
          </cell>
          <cell r="N1438">
            <v>182</v>
          </cell>
          <cell r="O1438">
            <v>427.54</v>
          </cell>
          <cell r="P1438">
            <v>1.32</v>
          </cell>
          <cell r="Q1438">
            <v>107</v>
          </cell>
          <cell r="R1438">
            <v>13</v>
          </cell>
          <cell r="S1438">
            <v>556.75</v>
          </cell>
          <cell r="T1438">
            <v>19</v>
          </cell>
          <cell r="U1438">
            <v>1171.98</v>
          </cell>
          <cell r="V1438">
            <v>54.97</v>
          </cell>
          <cell r="W1438">
            <v>2.0681218214481398</v>
          </cell>
          <cell r="X1438">
            <v>1012.89</v>
          </cell>
          <cell r="Y1438">
            <v>5.3</v>
          </cell>
          <cell r="Z1438">
            <v>52.79</v>
          </cell>
          <cell r="AA1438">
            <v>180044.42</v>
          </cell>
          <cell r="AB1438">
            <v>1.3</v>
          </cell>
          <cell r="AC1438">
            <v>7.5</v>
          </cell>
          <cell r="AD1438">
            <v>42.24</v>
          </cell>
          <cell r="AE1438">
            <v>2814</v>
          </cell>
          <cell r="AF1438">
            <v>736</v>
          </cell>
          <cell r="AG1438">
            <v>0.89</v>
          </cell>
          <cell r="AH1438">
            <v>57.58</v>
          </cell>
          <cell r="AI1438">
            <v>18.989999999999998</v>
          </cell>
          <cell r="AJ1438">
            <v>5.59</v>
          </cell>
          <cell r="AK1438">
            <v>2.12</v>
          </cell>
          <cell r="AL1438">
            <v>6098</v>
          </cell>
          <cell r="AM1438">
            <v>810.97</v>
          </cell>
          <cell r="AN1438">
            <v>15.28</v>
          </cell>
          <cell r="AO1438">
            <v>90</v>
          </cell>
        </row>
        <row r="1439">
          <cell r="A1439" t="str">
            <v>Lo Barnechea</v>
          </cell>
          <cell r="B1439" t="str">
            <v xml:space="preserve"> Colegio Santiago College</v>
          </cell>
          <cell r="C1439">
            <v>975044000</v>
          </cell>
          <cell r="D1439">
            <v>28000</v>
          </cell>
          <cell r="E1439">
            <v>344</v>
          </cell>
          <cell r="F1439">
            <v>853</v>
          </cell>
          <cell r="G1439">
            <v>4</v>
          </cell>
          <cell r="H1439">
            <v>4</v>
          </cell>
          <cell r="I1439">
            <v>10</v>
          </cell>
          <cell r="J1439" t="str">
            <v>30/11/2022</v>
          </cell>
          <cell r="K1439">
            <v>103092</v>
          </cell>
          <cell r="L1439">
            <v>1567804.34</v>
          </cell>
          <cell r="M1439">
            <v>626845.31999999995</v>
          </cell>
          <cell r="N1439">
            <v>15</v>
          </cell>
          <cell r="O1439">
            <v>2614.17</v>
          </cell>
          <cell r="P1439">
            <v>0.25</v>
          </cell>
          <cell r="Q1439">
            <v>9</v>
          </cell>
          <cell r="R1439">
            <v>17</v>
          </cell>
          <cell r="S1439">
            <v>3190.98</v>
          </cell>
          <cell r="T1439">
            <v>4</v>
          </cell>
          <cell r="U1439">
            <v>2888.76</v>
          </cell>
          <cell r="V1439">
            <v>96.39</v>
          </cell>
          <cell r="W1439">
            <v>1.9633318912823834</v>
          </cell>
          <cell r="X1439">
            <v>1582.54</v>
          </cell>
          <cell r="Y1439">
            <v>3.04</v>
          </cell>
          <cell r="Z1439">
            <v>49.9</v>
          </cell>
          <cell r="AA1439">
            <v>57968.619999999995</v>
          </cell>
          <cell r="AB1439">
            <v>1.26</v>
          </cell>
          <cell r="AC1439">
            <v>6.01</v>
          </cell>
          <cell r="AD1439">
            <v>2</v>
          </cell>
          <cell r="AE1439">
            <v>147</v>
          </cell>
          <cell r="AF1439">
            <v>32</v>
          </cell>
          <cell r="AG1439">
            <v>0.15</v>
          </cell>
          <cell r="AH1439">
            <v>16.670000000000002</v>
          </cell>
          <cell r="AI1439">
            <v>17.18</v>
          </cell>
          <cell r="AJ1439">
            <v>3.39</v>
          </cell>
          <cell r="AK1439">
            <v>1.35</v>
          </cell>
          <cell r="AL1439">
            <v>1127</v>
          </cell>
          <cell r="AM1439">
            <v>732.13</v>
          </cell>
          <cell r="AN1439">
            <v>1.06</v>
          </cell>
          <cell r="AO1439">
            <v>90</v>
          </cell>
        </row>
        <row r="1440">
          <cell r="A1440" t="str">
            <v>San Bernardo</v>
          </cell>
          <cell r="B1440" t="str">
            <v xml:space="preserve"> Balmaceda con Santa Corina</v>
          </cell>
          <cell r="C1440">
            <v>69297770</v>
          </cell>
          <cell r="D1440">
            <v>1990</v>
          </cell>
          <cell r="E1440">
            <v>90</v>
          </cell>
          <cell r="F1440">
            <v>100</v>
          </cell>
          <cell r="G1440">
            <v>4</v>
          </cell>
          <cell r="H1440">
            <v>2</v>
          </cell>
          <cell r="I1440">
            <v>1</v>
          </cell>
          <cell r="J1440" t="str">
            <v>30/11/2022</v>
          </cell>
          <cell r="K1440">
            <v>295550</v>
          </cell>
          <cell r="L1440">
            <v>1202249.04</v>
          </cell>
          <cell r="M1440">
            <v>888070.94</v>
          </cell>
          <cell r="N1440">
            <v>136</v>
          </cell>
          <cell r="O1440">
            <v>435.51</v>
          </cell>
          <cell r="P1440">
            <v>1.1200000000000001</v>
          </cell>
          <cell r="Q1440">
            <v>72</v>
          </cell>
          <cell r="R1440">
            <v>6</v>
          </cell>
          <cell r="S1440">
            <v>532.71</v>
          </cell>
          <cell r="T1440">
            <v>16</v>
          </cell>
          <cell r="U1440">
            <v>1086.2</v>
          </cell>
          <cell r="V1440">
            <v>87.58</v>
          </cell>
          <cell r="W1440">
            <v>1.7781383098564814</v>
          </cell>
          <cell r="X1440">
            <v>645.42999999999995</v>
          </cell>
          <cell r="Y1440">
            <v>14.56</v>
          </cell>
          <cell r="Z1440">
            <v>31.39</v>
          </cell>
          <cell r="AA1440">
            <v>160655.12999999998</v>
          </cell>
          <cell r="AB1440">
            <v>0.4</v>
          </cell>
          <cell r="AC1440">
            <v>12.73</v>
          </cell>
          <cell r="AD1440">
            <v>38.26</v>
          </cell>
          <cell r="AE1440">
            <v>3184</v>
          </cell>
          <cell r="AF1440">
            <v>603</v>
          </cell>
          <cell r="AG1440">
            <v>1.1499999999999999</v>
          </cell>
          <cell r="AH1440">
            <v>46.15</v>
          </cell>
          <cell r="AI1440">
            <v>26.07</v>
          </cell>
          <cell r="AJ1440">
            <v>9.44</v>
          </cell>
          <cell r="AK1440">
            <v>2.14</v>
          </cell>
          <cell r="AL1440">
            <v>6355</v>
          </cell>
          <cell r="AM1440">
            <v>611.07000000000005</v>
          </cell>
          <cell r="AN1440">
            <v>10.7</v>
          </cell>
          <cell r="AO1440">
            <v>120</v>
          </cell>
        </row>
        <row r="1441">
          <cell r="A1441" t="str">
            <v>La Cisterna</v>
          </cell>
          <cell r="B1441" t="str">
            <v xml:space="preserve"> Amalia Armstrong / Paradero 20 Gran Avenida</v>
          </cell>
          <cell r="C1441">
            <v>270000000</v>
          </cell>
          <cell r="D1441">
            <v>7753.4960000000001</v>
          </cell>
          <cell r="E1441">
            <v>105</v>
          </cell>
          <cell r="F1441">
            <v>330</v>
          </cell>
          <cell r="G1441">
            <v>3</v>
          </cell>
          <cell r="H1441">
            <v>2</v>
          </cell>
          <cell r="I1441">
            <v>0</v>
          </cell>
          <cell r="J1441" t="str">
            <v>30/11/2022</v>
          </cell>
          <cell r="K1441">
            <v>89889</v>
          </cell>
          <cell r="L1441">
            <v>160366.5</v>
          </cell>
          <cell r="M1441">
            <v>128427.75</v>
          </cell>
          <cell r="N1441">
            <v>50</v>
          </cell>
          <cell r="O1441">
            <v>330.55</v>
          </cell>
          <cell r="P1441">
            <v>1.94</v>
          </cell>
          <cell r="Q1441">
            <v>34</v>
          </cell>
          <cell r="R1441">
            <v>2</v>
          </cell>
          <cell r="S1441">
            <v>402.71</v>
          </cell>
          <cell r="T1441">
            <v>4</v>
          </cell>
          <cell r="U1441">
            <v>1039.43</v>
          </cell>
          <cell r="V1441">
            <v>0</v>
          </cell>
          <cell r="W1441">
            <v>2.2248942920399783</v>
          </cell>
          <cell r="X1441">
            <v>1007.41</v>
          </cell>
          <cell r="Y1441">
            <v>8.26</v>
          </cell>
          <cell r="Z1441">
            <v>20.95</v>
          </cell>
          <cell r="AA1441">
            <v>46778.32</v>
          </cell>
          <cell r="AB1441">
            <v>0.02</v>
          </cell>
          <cell r="AC1441">
            <v>11.12</v>
          </cell>
          <cell r="AD1441">
            <v>20.329999999999998</v>
          </cell>
          <cell r="AE1441">
            <v>1127</v>
          </cell>
          <cell r="AF1441">
            <v>286</v>
          </cell>
          <cell r="AG1441">
            <v>1.43</v>
          </cell>
          <cell r="AH1441">
            <v>75</v>
          </cell>
          <cell r="AI1441">
            <v>17.82</v>
          </cell>
          <cell r="AJ1441">
            <v>6.35</v>
          </cell>
          <cell r="AK1441">
            <v>2.13</v>
          </cell>
          <cell r="AL1441">
            <v>1800</v>
          </cell>
          <cell r="AM1441">
            <v>707.29</v>
          </cell>
          <cell r="AN1441">
            <v>1.98</v>
          </cell>
          <cell r="AO1441">
            <v>90</v>
          </cell>
        </row>
        <row r="1442">
          <cell r="A1442" t="str">
            <v>Puente Alto</v>
          </cell>
          <cell r="B1442" t="str">
            <v xml:space="preserve"> El Peral/Martin Pescador</v>
          </cell>
          <cell r="C1442">
            <v>85000000</v>
          </cell>
          <cell r="D1442">
            <v>2440.915</v>
          </cell>
          <cell r="E1442">
            <v>79</v>
          </cell>
          <cell r="F1442">
            <v>74</v>
          </cell>
          <cell r="G1442">
            <v>3</v>
          </cell>
          <cell r="H1442">
            <v>2</v>
          </cell>
          <cell r="I1442">
            <v>1</v>
          </cell>
          <cell r="J1442" t="str">
            <v>30/11/2022</v>
          </cell>
          <cell r="K1442">
            <v>565439</v>
          </cell>
          <cell r="L1442">
            <v>2492680.23</v>
          </cell>
          <cell r="M1442">
            <v>1930758.23</v>
          </cell>
          <cell r="N1442">
            <v>214</v>
          </cell>
          <cell r="O1442">
            <v>532.9</v>
          </cell>
          <cell r="P1442">
            <v>1.25</v>
          </cell>
          <cell r="Q1442">
            <v>106</v>
          </cell>
          <cell r="R1442">
            <v>6</v>
          </cell>
          <cell r="S1442">
            <v>645.05999999999995</v>
          </cell>
          <cell r="T1442">
            <v>15</v>
          </cell>
          <cell r="U1442">
            <v>1378.98</v>
          </cell>
          <cell r="V1442">
            <v>28.19</v>
          </cell>
          <cell r="W1442">
            <v>1.2556730367182511</v>
          </cell>
          <cell r="X1442">
            <v>661.65</v>
          </cell>
          <cell r="Y1442">
            <v>7.67</v>
          </cell>
          <cell r="Z1442">
            <v>51.76</v>
          </cell>
          <cell r="AA1442">
            <v>348064.42</v>
          </cell>
          <cell r="AB1442">
            <v>0.9</v>
          </cell>
          <cell r="AC1442">
            <v>9.34</v>
          </cell>
          <cell r="AD1442">
            <v>69.3</v>
          </cell>
          <cell r="AE1442">
            <v>3624</v>
          </cell>
          <cell r="AF1442">
            <v>875</v>
          </cell>
          <cell r="AG1442">
            <v>0.71</v>
          </cell>
          <cell r="AH1442">
            <v>37.18</v>
          </cell>
          <cell r="AI1442">
            <v>23.31</v>
          </cell>
          <cell r="AJ1442">
            <v>6.78</v>
          </cell>
          <cell r="AK1442">
            <v>1.51</v>
          </cell>
          <cell r="AL1442">
            <v>7593</v>
          </cell>
          <cell r="AM1442">
            <v>800.28</v>
          </cell>
          <cell r="AN1442">
            <v>28.19</v>
          </cell>
          <cell r="AO1442">
            <v>105</v>
          </cell>
        </row>
        <row r="1443">
          <cell r="A1443" t="str">
            <v>La Granja</v>
          </cell>
          <cell r="B1443" t="str">
            <v xml:space="preserve"> Santa Rosa Paradero 25</v>
          </cell>
          <cell r="C1443">
            <v>110110326</v>
          </cell>
          <cell r="D1443">
            <v>3162</v>
          </cell>
          <cell r="E1443">
            <v>84</v>
          </cell>
          <cell r="F1443">
            <v>126</v>
          </cell>
          <cell r="G1443">
            <v>3</v>
          </cell>
          <cell r="H1443">
            <v>2</v>
          </cell>
          <cell r="I1443">
            <v>2</v>
          </cell>
          <cell r="J1443" t="str">
            <v>30/11/2022</v>
          </cell>
          <cell r="K1443">
            <v>116312</v>
          </cell>
          <cell r="L1443">
            <v>848111.12</v>
          </cell>
          <cell r="M1443">
            <v>251114.23</v>
          </cell>
          <cell r="N1443">
            <v>67</v>
          </cell>
          <cell r="O1443">
            <v>288.75</v>
          </cell>
          <cell r="P1443">
            <v>1.33</v>
          </cell>
          <cell r="Q1443">
            <v>29</v>
          </cell>
          <cell r="R1443">
            <v>0</v>
          </cell>
          <cell r="S1443">
            <v>400.03</v>
          </cell>
          <cell r="T1443">
            <v>9</v>
          </cell>
          <cell r="U1443">
            <v>673.73</v>
          </cell>
          <cell r="V1443">
            <v>0</v>
          </cell>
          <cell r="W1443">
            <v>2.2012296998639163</v>
          </cell>
          <cell r="X1443">
            <v>818.69</v>
          </cell>
          <cell r="Y1443">
            <v>7.46</v>
          </cell>
          <cell r="Z1443">
            <v>18.13</v>
          </cell>
          <cell r="AA1443">
            <v>62346.2</v>
          </cell>
          <cell r="AB1443">
            <v>0.55000000000000004</v>
          </cell>
          <cell r="AC1443">
            <v>18.600000000000001</v>
          </cell>
          <cell r="AD1443">
            <v>70.150000000000006</v>
          </cell>
          <cell r="AE1443">
            <v>1291</v>
          </cell>
          <cell r="AF1443">
            <v>375</v>
          </cell>
          <cell r="AG1443">
            <v>1.36</v>
          </cell>
          <cell r="AH1443">
            <v>13.33</v>
          </cell>
          <cell r="AI1443">
            <v>21.91</v>
          </cell>
          <cell r="AJ1443">
            <v>10.54</v>
          </cell>
          <cell r="AK1443">
            <v>3.04</v>
          </cell>
          <cell r="AL1443">
            <v>3497</v>
          </cell>
          <cell r="AM1443">
            <v>593.42999999999995</v>
          </cell>
          <cell r="AN1443">
            <v>6.06</v>
          </cell>
          <cell r="AO1443">
            <v>100</v>
          </cell>
        </row>
        <row r="1444">
          <cell r="A1444" t="str">
            <v>Lampa</v>
          </cell>
          <cell r="B1444" t="str">
            <v xml:space="preserve"> La  Montaña  YC  60025/Bulevar San Cristobal</v>
          </cell>
          <cell r="C1444">
            <v>154990000</v>
          </cell>
          <cell r="D1444">
            <v>4450.7939999999999</v>
          </cell>
          <cell r="E1444">
            <v>75</v>
          </cell>
          <cell r="F1444">
            <v>120</v>
          </cell>
          <cell r="G1444">
            <v>3</v>
          </cell>
          <cell r="H1444">
            <v>3</v>
          </cell>
          <cell r="I1444">
            <v>0</v>
          </cell>
          <cell r="J1444" t="str">
            <v>30/11/2022</v>
          </cell>
          <cell r="K1444">
            <v>80683</v>
          </cell>
          <cell r="L1444">
            <v>555319.97</v>
          </cell>
          <cell r="M1444">
            <v>293578.69</v>
          </cell>
          <cell r="N1444">
            <v>45</v>
          </cell>
          <cell r="O1444">
            <v>695.88</v>
          </cell>
          <cell r="P1444">
            <v>1</v>
          </cell>
          <cell r="Q1444">
            <v>25</v>
          </cell>
          <cell r="R1444">
            <v>2</v>
          </cell>
          <cell r="S1444">
            <v>871.27</v>
          </cell>
          <cell r="T1444">
            <v>6</v>
          </cell>
          <cell r="U1444">
            <v>2835.37</v>
          </cell>
          <cell r="V1444">
            <v>26</v>
          </cell>
          <cell r="W1444">
            <v>0.76325690580162742</v>
          </cell>
          <cell r="X1444">
            <v>983.49</v>
          </cell>
          <cell r="Y1444">
            <v>19.420000000000002</v>
          </cell>
          <cell r="Z1444">
            <v>43.93</v>
          </cell>
          <cell r="AA1444">
            <v>59033.78</v>
          </cell>
          <cell r="AB1444">
            <v>18.45</v>
          </cell>
          <cell r="AC1444">
            <v>16.68</v>
          </cell>
          <cell r="AD1444">
            <v>15.2</v>
          </cell>
          <cell r="AE1444">
            <v>763</v>
          </cell>
          <cell r="AF1444">
            <v>67</v>
          </cell>
          <cell r="AG1444">
            <v>0.68</v>
          </cell>
          <cell r="AH1444">
            <v>18</v>
          </cell>
          <cell r="AI1444">
            <v>25.76</v>
          </cell>
          <cell r="AJ1444">
            <v>8.68</v>
          </cell>
          <cell r="AK1444">
            <v>1.96</v>
          </cell>
          <cell r="AL1444">
            <v>1519</v>
          </cell>
          <cell r="AM1444">
            <v>554.17999999999995</v>
          </cell>
          <cell r="AN1444">
            <v>9.2100000000000009</v>
          </cell>
          <cell r="AO1444">
            <v>120</v>
          </cell>
        </row>
        <row r="1445">
          <cell r="A1445" t="str">
            <v>Puente Alto</v>
          </cell>
          <cell r="B1445" t="str">
            <v xml:space="preserve"> Calle Corregidor Poniente/Calle Independencia</v>
          </cell>
          <cell r="C1445">
            <v>142774300</v>
          </cell>
          <cell r="D1445">
            <v>4100</v>
          </cell>
          <cell r="E1445">
            <v>120</v>
          </cell>
          <cell r="F1445">
            <v>250</v>
          </cell>
          <cell r="G1445">
            <v>3</v>
          </cell>
          <cell r="H1445">
            <v>2</v>
          </cell>
          <cell r="I1445">
            <v>0</v>
          </cell>
          <cell r="J1445" t="str">
            <v>30/11/2022</v>
          </cell>
          <cell r="K1445">
            <v>565439</v>
          </cell>
          <cell r="L1445">
            <v>2492680.23</v>
          </cell>
          <cell r="M1445">
            <v>1930758.23</v>
          </cell>
          <cell r="N1445">
            <v>214</v>
          </cell>
          <cell r="O1445">
            <v>532.9</v>
          </cell>
          <cell r="P1445">
            <v>1.25</v>
          </cell>
          <cell r="Q1445">
            <v>106</v>
          </cell>
          <cell r="R1445">
            <v>6</v>
          </cell>
          <cell r="S1445">
            <v>645.05999999999995</v>
          </cell>
          <cell r="T1445">
            <v>15</v>
          </cell>
          <cell r="U1445">
            <v>1378.98</v>
          </cell>
          <cell r="V1445">
            <v>28.19</v>
          </cell>
          <cell r="W1445">
            <v>1.2556730367182511</v>
          </cell>
          <cell r="X1445">
            <v>661.65</v>
          </cell>
          <cell r="Y1445">
            <v>7.67</v>
          </cell>
          <cell r="Z1445">
            <v>51.76</v>
          </cell>
          <cell r="AA1445">
            <v>348064.42</v>
          </cell>
          <cell r="AB1445">
            <v>0.9</v>
          </cell>
          <cell r="AC1445">
            <v>9.34</v>
          </cell>
          <cell r="AD1445">
            <v>69.3</v>
          </cell>
          <cell r="AE1445">
            <v>3624</v>
          </cell>
          <cell r="AF1445">
            <v>875</v>
          </cell>
          <cell r="AG1445">
            <v>0.71</v>
          </cell>
          <cell r="AH1445">
            <v>37.18</v>
          </cell>
          <cell r="AI1445">
            <v>23.31</v>
          </cell>
          <cell r="AJ1445">
            <v>6.78</v>
          </cell>
          <cell r="AK1445">
            <v>1.51</v>
          </cell>
          <cell r="AL1445">
            <v>7593</v>
          </cell>
          <cell r="AM1445">
            <v>800.28</v>
          </cell>
          <cell r="AN1445">
            <v>28.19</v>
          </cell>
          <cell r="AO1445">
            <v>105</v>
          </cell>
        </row>
        <row r="1446">
          <cell r="A1446" t="str">
            <v>Vitacura</v>
          </cell>
          <cell r="B1446" t="str">
            <v xml:space="preserve"> La llaveria 1763</v>
          </cell>
          <cell r="C1446">
            <v>591991000</v>
          </cell>
          <cell r="D1446">
            <v>17000</v>
          </cell>
          <cell r="E1446">
            <v>120</v>
          </cell>
          <cell r="F1446">
            <v>300</v>
          </cell>
          <cell r="G1446">
            <v>4</v>
          </cell>
          <cell r="H1446">
            <v>4</v>
          </cell>
          <cell r="I1446">
            <v>3</v>
          </cell>
          <cell r="J1446" t="str">
            <v>30/11/2022</v>
          </cell>
          <cell r="K1446">
            <v>85300</v>
          </cell>
          <cell r="L1446">
            <v>1592903.19</v>
          </cell>
          <cell r="M1446">
            <v>257987</v>
          </cell>
          <cell r="N1446">
            <v>4</v>
          </cell>
          <cell r="O1446">
            <v>1583.42</v>
          </cell>
          <cell r="P1446">
            <v>0.28999999999999998</v>
          </cell>
          <cell r="Q1446">
            <v>3</v>
          </cell>
          <cell r="R1446">
            <v>15</v>
          </cell>
          <cell r="S1446">
            <v>1633.06</v>
          </cell>
          <cell r="T1446">
            <v>1</v>
          </cell>
          <cell r="U1446">
            <v>2461.6</v>
          </cell>
          <cell r="V1446">
            <v>0</v>
          </cell>
          <cell r="W1446">
            <v>1.9905213719847887</v>
          </cell>
          <cell r="X1446">
            <v>1717.42</v>
          </cell>
          <cell r="Y1446">
            <v>2.5099999999999998</v>
          </cell>
          <cell r="Z1446">
            <v>35.18</v>
          </cell>
          <cell r="AA1446">
            <v>42926.63</v>
          </cell>
          <cell r="AB1446">
            <v>5.72</v>
          </cell>
          <cell r="AC1446">
            <v>0.79</v>
          </cell>
          <cell r="AD1446">
            <v>1.95</v>
          </cell>
          <cell r="AE1446">
            <v>559</v>
          </cell>
          <cell r="AF1446">
            <v>112</v>
          </cell>
          <cell r="AG1446">
            <v>0.71</v>
          </cell>
          <cell r="AH1446">
            <v>0</v>
          </cell>
          <cell r="AI1446">
            <v>3.48</v>
          </cell>
          <cell r="AJ1446">
            <v>0.79</v>
          </cell>
          <cell r="AK1446">
            <v>0.81</v>
          </cell>
          <cell r="AL1446">
            <v>301</v>
          </cell>
          <cell r="AM1446">
            <v>863.73</v>
          </cell>
          <cell r="AN1446">
            <v>8.7100000000000009</v>
          </cell>
          <cell r="AO1446">
            <v>81</v>
          </cell>
        </row>
        <row r="1447">
          <cell r="A1447" t="str">
            <v>Las Condes</v>
          </cell>
          <cell r="B1447" t="str">
            <v xml:space="preserve"> San Gabriel - Hendaya</v>
          </cell>
          <cell r="C1447">
            <v>661288770</v>
          </cell>
          <cell r="D1447">
            <v>18990</v>
          </cell>
          <cell r="E1447">
            <v>150</v>
          </cell>
          <cell r="F1447">
            <v>250</v>
          </cell>
          <cell r="G1447">
            <v>4</v>
          </cell>
          <cell r="H1447">
            <v>3</v>
          </cell>
          <cell r="I1447">
            <v>2</v>
          </cell>
          <cell r="J1447" t="str">
            <v>30/11/2022</v>
          </cell>
          <cell r="K1447">
            <v>294480</v>
          </cell>
          <cell r="L1447">
            <v>1432747.4</v>
          </cell>
          <cell r="M1447">
            <v>690846.3</v>
          </cell>
          <cell r="N1447">
            <v>22</v>
          </cell>
          <cell r="O1447">
            <v>1097.19</v>
          </cell>
          <cell r="P1447">
            <v>0.37</v>
          </cell>
          <cell r="Q1447">
            <v>12</v>
          </cell>
          <cell r="R1447">
            <v>41</v>
          </cell>
          <cell r="S1447">
            <v>1390.84</v>
          </cell>
          <cell r="T1447">
            <v>3</v>
          </cell>
          <cell r="U1447">
            <v>2099.15</v>
          </cell>
          <cell r="V1447">
            <v>0</v>
          </cell>
          <cell r="W1447">
            <v>3.0235780041461733</v>
          </cell>
          <cell r="X1447">
            <v>1480.51</v>
          </cell>
          <cell r="Y1447">
            <v>2.76</v>
          </cell>
          <cell r="Z1447">
            <v>77.150000000000006</v>
          </cell>
          <cell r="AA1447">
            <v>117284.5</v>
          </cell>
          <cell r="AB1447">
            <v>0</v>
          </cell>
          <cell r="AC1447">
            <v>0.88</v>
          </cell>
          <cell r="AD1447">
            <v>1.31</v>
          </cell>
          <cell r="AE1447">
            <v>664</v>
          </cell>
          <cell r="AF1447">
            <v>397</v>
          </cell>
          <cell r="AG1447">
            <v>0.33</v>
          </cell>
          <cell r="AH1447">
            <v>4</v>
          </cell>
          <cell r="AI1447">
            <v>4.2300000000000004</v>
          </cell>
          <cell r="AJ1447">
            <v>1.71</v>
          </cell>
          <cell r="AK1447">
            <v>0.9</v>
          </cell>
          <cell r="AL1447">
            <v>2301</v>
          </cell>
          <cell r="AM1447">
            <v>839.24</v>
          </cell>
          <cell r="AN1447">
            <v>40.57</v>
          </cell>
          <cell r="AO1447">
            <v>80</v>
          </cell>
        </row>
        <row r="1448">
          <cell r="A1448" t="str">
            <v>Vitacura</v>
          </cell>
          <cell r="B1448" t="str">
            <v xml:space="preserve"> Colegio aleman-geronimo de alderete</v>
          </cell>
          <cell r="C1448">
            <v>536274200</v>
          </cell>
          <cell r="D1448">
            <v>15400</v>
          </cell>
          <cell r="E1448">
            <v>187</v>
          </cell>
          <cell r="F1448">
            <v>280</v>
          </cell>
          <cell r="G1448">
            <v>5</v>
          </cell>
          <cell r="H1448">
            <v>4</v>
          </cell>
          <cell r="I1448">
            <v>1</v>
          </cell>
          <cell r="J1448" t="str">
            <v>30/11/2022</v>
          </cell>
          <cell r="K1448">
            <v>85300</v>
          </cell>
          <cell r="L1448">
            <v>1592903.19</v>
          </cell>
          <cell r="M1448">
            <v>257987</v>
          </cell>
          <cell r="N1448">
            <v>4</v>
          </cell>
          <cell r="O1448">
            <v>1583.42</v>
          </cell>
          <cell r="P1448">
            <v>0.28999999999999998</v>
          </cell>
          <cell r="Q1448">
            <v>3</v>
          </cell>
          <cell r="R1448">
            <v>15</v>
          </cell>
          <cell r="S1448">
            <v>1633.06</v>
          </cell>
          <cell r="T1448">
            <v>1</v>
          </cell>
          <cell r="U1448">
            <v>2461.6</v>
          </cell>
          <cell r="V1448">
            <v>0</v>
          </cell>
          <cell r="W1448">
            <v>1.9905213719847887</v>
          </cell>
          <cell r="X1448">
            <v>1717.42</v>
          </cell>
          <cell r="Y1448">
            <v>2.5099999999999998</v>
          </cell>
          <cell r="Z1448">
            <v>35.18</v>
          </cell>
          <cell r="AA1448">
            <v>42926.63</v>
          </cell>
          <cell r="AB1448">
            <v>5.72</v>
          </cell>
          <cell r="AC1448">
            <v>0.79</v>
          </cell>
          <cell r="AD1448">
            <v>1.95</v>
          </cell>
          <cell r="AE1448">
            <v>559</v>
          </cell>
          <cell r="AF1448">
            <v>112</v>
          </cell>
          <cell r="AG1448">
            <v>0.71</v>
          </cell>
          <cell r="AH1448">
            <v>0</v>
          </cell>
          <cell r="AI1448">
            <v>3.48</v>
          </cell>
          <cell r="AJ1448">
            <v>0.79</v>
          </cell>
          <cell r="AK1448">
            <v>0.81</v>
          </cell>
          <cell r="AL1448">
            <v>301</v>
          </cell>
          <cell r="AM1448">
            <v>863.73</v>
          </cell>
          <cell r="AN1448">
            <v>8.7100000000000009</v>
          </cell>
          <cell r="AO1448">
            <v>81</v>
          </cell>
        </row>
        <row r="1449">
          <cell r="A1449" t="str">
            <v>San Miguel</v>
          </cell>
          <cell r="B1449" t="str">
            <v xml:space="preserve"> Octava avenida con Gran Avenida</v>
          </cell>
          <cell r="C1449">
            <v>320000000</v>
          </cell>
          <cell r="D1449">
            <v>9189.3289999999997</v>
          </cell>
          <cell r="E1449">
            <v>76</v>
          </cell>
          <cell r="F1449">
            <v>690</v>
          </cell>
          <cell r="G1449">
            <v>4</v>
          </cell>
          <cell r="H1449">
            <v>1</v>
          </cell>
          <cell r="I1449">
            <v>10</v>
          </cell>
          <cell r="J1449" t="str">
            <v>30/11/2022</v>
          </cell>
          <cell r="K1449">
            <v>107828</v>
          </cell>
          <cell r="L1449">
            <v>212503.55</v>
          </cell>
          <cell r="M1449">
            <v>111933.5</v>
          </cell>
          <cell r="N1449">
            <v>46</v>
          </cell>
          <cell r="O1449">
            <v>335.75</v>
          </cell>
          <cell r="P1449">
            <v>1.28</v>
          </cell>
          <cell r="Q1449">
            <v>30</v>
          </cell>
          <cell r="R1449">
            <v>4</v>
          </cell>
          <cell r="S1449">
            <v>398.06</v>
          </cell>
          <cell r="T1449">
            <v>4</v>
          </cell>
          <cell r="U1449">
            <v>906.7</v>
          </cell>
          <cell r="V1449">
            <v>0</v>
          </cell>
          <cell r="W1449">
            <v>1.2435673098822997</v>
          </cell>
          <cell r="X1449">
            <v>1228.8</v>
          </cell>
          <cell r="Y1449">
            <v>5.22</v>
          </cell>
          <cell r="Z1449">
            <v>21.59</v>
          </cell>
          <cell r="AA1449">
            <v>49502.54</v>
          </cell>
          <cell r="AB1449">
            <v>0.95</v>
          </cell>
          <cell r="AC1449">
            <v>5.72</v>
          </cell>
          <cell r="AD1449">
            <v>11.06</v>
          </cell>
          <cell r="AE1449">
            <v>1202</v>
          </cell>
          <cell r="AF1449">
            <v>380</v>
          </cell>
          <cell r="AG1449">
            <v>1.25</v>
          </cell>
          <cell r="AH1449">
            <v>24</v>
          </cell>
          <cell r="AI1449">
            <v>17.25</v>
          </cell>
          <cell r="AJ1449">
            <v>5.23</v>
          </cell>
          <cell r="AK1449">
            <v>2.2799999999999998</v>
          </cell>
          <cell r="AL1449">
            <v>2072</v>
          </cell>
          <cell r="AM1449">
            <v>799.86</v>
          </cell>
          <cell r="AN1449">
            <v>1.89</v>
          </cell>
          <cell r="AO1449">
            <v>90</v>
          </cell>
        </row>
        <row r="1450">
          <cell r="A1450" t="str">
            <v>Cerrillos</v>
          </cell>
          <cell r="B1450" t="str">
            <v xml:space="preserve"> Diputado Angel Fantuzzi</v>
          </cell>
          <cell r="C1450">
            <v>145000000</v>
          </cell>
          <cell r="D1450">
            <v>4163.915</v>
          </cell>
          <cell r="E1450">
            <v>90</v>
          </cell>
          <cell r="F1450">
            <v>125</v>
          </cell>
          <cell r="G1450">
            <v>6</v>
          </cell>
          <cell r="H1450">
            <v>3</v>
          </cell>
          <cell r="I1450">
            <v>0</v>
          </cell>
          <cell r="J1450" t="str">
            <v>30/11/2022</v>
          </cell>
          <cell r="K1450">
            <v>80710</v>
          </cell>
          <cell r="L1450">
            <v>1176964.6499999999</v>
          </cell>
          <cell r="M1450">
            <v>305502.19</v>
          </cell>
          <cell r="N1450">
            <v>44</v>
          </cell>
          <cell r="O1450">
            <v>349.78</v>
          </cell>
          <cell r="P1450">
            <v>1.05</v>
          </cell>
          <cell r="Q1450">
            <v>20</v>
          </cell>
          <cell r="R1450">
            <v>0</v>
          </cell>
          <cell r="S1450">
            <v>733.7</v>
          </cell>
          <cell r="T1450">
            <v>4</v>
          </cell>
          <cell r="U1450">
            <v>1243.08</v>
          </cell>
          <cell r="V1450">
            <v>0</v>
          </cell>
          <cell r="W1450">
            <v>2.1018228595055128</v>
          </cell>
          <cell r="X1450">
            <v>831.05</v>
          </cell>
          <cell r="Y1450">
            <v>5.48</v>
          </cell>
          <cell r="Z1450">
            <v>41.53</v>
          </cell>
          <cell r="AA1450">
            <v>40645</v>
          </cell>
          <cell r="AB1450">
            <v>0</v>
          </cell>
          <cell r="AC1450">
            <v>9.5399999999999991</v>
          </cell>
          <cell r="AD1450">
            <v>18.53</v>
          </cell>
          <cell r="AE1450">
            <v>998</v>
          </cell>
          <cell r="AF1450">
            <v>216</v>
          </cell>
          <cell r="AG1450">
            <v>1.38</v>
          </cell>
          <cell r="AH1450">
            <v>40</v>
          </cell>
          <cell r="AI1450">
            <v>27.42</v>
          </cell>
          <cell r="AJ1450">
            <v>8.6999999999999993</v>
          </cell>
          <cell r="AK1450">
            <v>2.35</v>
          </cell>
          <cell r="AL1450">
            <v>1847</v>
          </cell>
          <cell r="AM1450">
            <v>693.22</v>
          </cell>
          <cell r="AN1450">
            <v>9.2799999999999994</v>
          </cell>
          <cell r="AO1450">
            <v>90</v>
          </cell>
        </row>
        <row r="1451">
          <cell r="A1451" t="str">
            <v>Quilicura</v>
          </cell>
          <cell r="B1451" t="str">
            <v xml:space="preserve"> C. Toros  ag /los europeos</v>
          </cell>
          <cell r="C1451">
            <v>175000000</v>
          </cell>
          <cell r="D1451">
            <v>5025.4139999999998</v>
          </cell>
          <cell r="E1451">
            <v>101</v>
          </cell>
          <cell r="F1451">
            <v>144</v>
          </cell>
          <cell r="G1451">
            <v>3</v>
          </cell>
          <cell r="H1451">
            <v>3</v>
          </cell>
          <cell r="I1451">
            <v>1</v>
          </cell>
          <cell r="J1451" t="str">
            <v>30/11/2022</v>
          </cell>
          <cell r="K1451">
            <v>209676</v>
          </cell>
          <cell r="L1451">
            <v>844303.87</v>
          </cell>
          <cell r="M1451">
            <v>717587.71</v>
          </cell>
          <cell r="N1451">
            <v>65</v>
          </cell>
          <cell r="O1451">
            <v>489.88</v>
          </cell>
          <cell r="P1451">
            <v>1.24</v>
          </cell>
          <cell r="Q1451">
            <v>33</v>
          </cell>
          <cell r="R1451">
            <v>2</v>
          </cell>
          <cell r="S1451">
            <v>614.71</v>
          </cell>
          <cell r="T1451">
            <v>9</v>
          </cell>
          <cell r="U1451">
            <v>885.04</v>
          </cell>
          <cell r="V1451">
            <v>12.73</v>
          </cell>
          <cell r="W1451">
            <v>1.6805772039258704</v>
          </cell>
          <cell r="X1451">
            <v>761.99</v>
          </cell>
          <cell r="Y1451">
            <v>6.3</v>
          </cell>
          <cell r="Z1451">
            <v>32.17</v>
          </cell>
          <cell r="AA1451">
            <v>81559.75</v>
          </cell>
          <cell r="AB1451">
            <v>0.62</v>
          </cell>
          <cell r="AC1451">
            <v>7.25</v>
          </cell>
          <cell r="AD1451">
            <v>16.260000000000002</v>
          </cell>
          <cell r="AE1451">
            <v>2065</v>
          </cell>
          <cell r="AF1451">
            <v>283</v>
          </cell>
          <cell r="AG1451">
            <v>0.97</v>
          </cell>
          <cell r="AH1451">
            <v>50</v>
          </cell>
          <cell r="AI1451">
            <v>17.920000000000002</v>
          </cell>
          <cell r="AJ1451">
            <v>7.08</v>
          </cell>
          <cell r="AK1451">
            <v>1.71</v>
          </cell>
          <cell r="AL1451">
            <v>3467</v>
          </cell>
          <cell r="AM1451">
            <v>742.79</v>
          </cell>
          <cell r="AN1451">
            <v>12.57</v>
          </cell>
          <cell r="AO1451">
            <v>120</v>
          </cell>
        </row>
        <row r="1452">
          <cell r="A1452" t="str">
            <v>San Bernardo</v>
          </cell>
          <cell r="B1452" t="str">
            <v xml:space="preserve"> Faro corona 2797</v>
          </cell>
          <cell r="C1452">
            <v>71213035</v>
          </cell>
          <cell r="D1452">
            <v>2045</v>
          </cell>
          <cell r="E1452">
            <v>84</v>
          </cell>
          <cell r="F1452">
            <v>84</v>
          </cell>
          <cell r="G1452">
            <v>4</v>
          </cell>
          <cell r="H1452">
            <v>1</v>
          </cell>
          <cell r="I1452">
            <v>1</v>
          </cell>
          <cell r="J1452" t="str">
            <v>30/11/2022</v>
          </cell>
          <cell r="K1452">
            <v>295550</v>
          </cell>
          <cell r="L1452">
            <v>1202249.04</v>
          </cell>
          <cell r="M1452">
            <v>888070.94</v>
          </cell>
          <cell r="N1452">
            <v>136</v>
          </cell>
          <cell r="O1452">
            <v>435.51</v>
          </cell>
          <cell r="P1452">
            <v>1.1200000000000001</v>
          </cell>
          <cell r="Q1452">
            <v>72</v>
          </cell>
          <cell r="R1452">
            <v>6</v>
          </cell>
          <cell r="S1452">
            <v>532.71</v>
          </cell>
          <cell r="T1452">
            <v>16</v>
          </cell>
          <cell r="U1452">
            <v>1086.2</v>
          </cell>
          <cell r="V1452">
            <v>87.58</v>
          </cell>
          <cell r="W1452">
            <v>1.7781383098564814</v>
          </cell>
          <cell r="X1452">
            <v>645.42999999999995</v>
          </cell>
          <cell r="Y1452">
            <v>14.56</v>
          </cell>
          <cell r="Z1452">
            <v>31.39</v>
          </cell>
          <cell r="AA1452">
            <v>160655.12999999998</v>
          </cell>
          <cell r="AB1452">
            <v>0.4</v>
          </cell>
          <cell r="AC1452">
            <v>12.73</v>
          </cell>
          <cell r="AD1452">
            <v>38.26</v>
          </cell>
          <cell r="AE1452">
            <v>3184</v>
          </cell>
          <cell r="AF1452">
            <v>603</v>
          </cell>
          <cell r="AG1452">
            <v>1.1499999999999999</v>
          </cell>
          <cell r="AH1452">
            <v>46.15</v>
          </cell>
          <cell r="AI1452">
            <v>26.07</v>
          </cell>
          <cell r="AJ1452">
            <v>9.44</v>
          </cell>
          <cell r="AK1452">
            <v>2.14</v>
          </cell>
          <cell r="AL1452">
            <v>6355</v>
          </cell>
          <cell r="AM1452">
            <v>611.07000000000005</v>
          </cell>
          <cell r="AN1452">
            <v>10.7</v>
          </cell>
          <cell r="AO1452">
            <v>120</v>
          </cell>
        </row>
        <row r="1453">
          <cell r="A1453" t="str">
            <v>Santiago</v>
          </cell>
          <cell r="B1453" t="str">
            <v xml:space="preserve"> San Francisco</v>
          </cell>
          <cell r="C1453">
            <v>420000000</v>
          </cell>
          <cell r="D1453">
            <v>12060.994000000001</v>
          </cell>
          <cell r="E1453">
            <v>180</v>
          </cell>
          <cell r="F1453">
            <v>360</v>
          </cell>
          <cell r="G1453">
            <v>6</v>
          </cell>
          <cell r="H1453">
            <v>2</v>
          </cell>
          <cell r="I1453">
            <v>0</v>
          </cell>
          <cell r="J1453" t="str">
            <v>30/11/2022</v>
          </cell>
          <cell r="K1453">
            <v>402847</v>
          </cell>
          <cell r="L1453">
            <v>1868007.66</v>
          </cell>
          <cell r="M1453">
            <v>314094.71999999997</v>
          </cell>
          <cell r="N1453">
            <v>94</v>
          </cell>
          <cell r="O1453">
            <v>389.63</v>
          </cell>
          <cell r="P1453">
            <v>2.16</v>
          </cell>
          <cell r="Q1453">
            <v>77</v>
          </cell>
          <cell r="R1453">
            <v>11</v>
          </cell>
          <cell r="S1453">
            <v>384.8</v>
          </cell>
          <cell r="T1453">
            <v>7</v>
          </cell>
          <cell r="U1453">
            <v>1185.6400000000001</v>
          </cell>
          <cell r="V1453">
            <v>0</v>
          </cell>
          <cell r="W1453">
            <v>3.4886025335688422</v>
          </cell>
          <cell r="X1453">
            <v>1145.54</v>
          </cell>
          <cell r="Y1453">
            <v>5.23</v>
          </cell>
          <cell r="Z1453">
            <v>38.57</v>
          </cell>
          <cell r="AA1453">
            <v>209226.05</v>
          </cell>
          <cell r="AB1453">
            <v>2.4300000000000002</v>
          </cell>
          <cell r="AC1453">
            <v>9.48</v>
          </cell>
          <cell r="AD1453">
            <v>4.3099999999999996</v>
          </cell>
          <cell r="AE1453">
            <v>5799</v>
          </cell>
          <cell r="AF1453">
            <v>4045</v>
          </cell>
          <cell r="AG1453">
            <v>2.02</v>
          </cell>
          <cell r="AH1453">
            <v>59.57</v>
          </cell>
          <cell r="AI1453">
            <v>9.6300000000000008</v>
          </cell>
          <cell r="AJ1453">
            <v>10.62</v>
          </cell>
          <cell r="AK1453">
            <v>3.37</v>
          </cell>
          <cell r="AL1453">
            <v>14405</v>
          </cell>
          <cell r="AM1453">
            <v>589.23</v>
          </cell>
          <cell r="AN1453">
            <v>48.24</v>
          </cell>
          <cell r="AO1453">
            <v>85</v>
          </cell>
        </row>
        <row r="1454">
          <cell r="A1454" t="str">
            <v>Maipú</v>
          </cell>
          <cell r="B1454" t="str">
            <v xml:space="preserve"> Diputado Angel Fantuzzi</v>
          </cell>
          <cell r="C1454">
            <v>140000000</v>
          </cell>
          <cell r="D1454">
            <v>4020.3310000000001</v>
          </cell>
          <cell r="E1454">
            <v>120</v>
          </cell>
          <cell r="F1454">
            <v>200</v>
          </cell>
          <cell r="G1454">
            <v>3</v>
          </cell>
          <cell r="H1454">
            <v>3</v>
          </cell>
          <cell r="I1454">
            <v>2</v>
          </cell>
          <cell r="J1454" t="str">
            <v>30/11/2022</v>
          </cell>
          <cell r="K1454">
            <v>517393</v>
          </cell>
          <cell r="L1454">
            <v>2847701.93</v>
          </cell>
          <cell r="M1454">
            <v>1791808.5</v>
          </cell>
          <cell r="N1454">
            <v>185</v>
          </cell>
          <cell r="O1454">
            <v>384.19</v>
          </cell>
          <cell r="P1454">
            <v>1.33</v>
          </cell>
          <cell r="Q1454">
            <v>101</v>
          </cell>
          <cell r="R1454">
            <v>8</v>
          </cell>
          <cell r="S1454">
            <v>538.27</v>
          </cell>
          <cell r="T1454">
            <v>16</v>
          </cell>
          <cell r="U1454">
            <v>1258.33</v>
          </cell>
          <cell r="V1454">
            <v>35.22</v>
          </cell>
          <cell r="W1454">
            <v>2.1906116079118543</v>
          </cell>
          <cell r="X1454">
            <v>848.94</v>
          </cell>
          <cell r="Y1454">
            <v>8.2100000000000009</v>
          </cell>
          <cell r="Z1454">
            <v>53.33</v>
          </cell>
          <cell r="AA1454">
            <v>274737.43</v>
          </cell>
          <cell r="AB1454">
            <v>0.89</v>
          </cell>
          <cell r="AC1454">
            <v>6.81</v>
          </cell>
          <cell r="AD1454">
            <v>44</v>
          </cell>
          <cell r="AE1454">
            <v>3405</v>
          </cell>
          <cell r="AF1454">
            <v>574</v>
          </cell>
          <cell r="AG1454">
            <v>0.7</v>
          </cell>
          <cell r="AH1454">
            <v>40.74</v>
          </cell>
          <cell r="AI1454">
            <v>13.22</v>
          </cell>
          <cell r="AJ1454">
            <v>4.8</v>
          </cell>
          <cell r="AK1454">
            <v>1.69</v>
          </cell>
          <cell r="AL1454">
            <v>6715</v>
          </cell>
          <cell r="AM1454">
            <v>843.15</v>
          </cell>
          <cell r="AN1454">
            <v>23.75</v>
          </cell>
          <cell r="AO1454">
            <v>110</v>
          </cell>
        </row>
        <row r="1455">
          <cell r="A1455" t="str">
            <v>Recoleta</v>
          </cell>
          <cell r="B1455" t="str">
            <v xml:space="preserve"> educadora adel edwards 850</v>
          </cell>
          <cell r="C1455">
            <v>164573498</v>
          </cell>
          <cell r="D1455">
            <v>4726</v>
          </cell>
          <cell r="E1455">
            <v>120</v>
          </cell>
          <cell r="F1455">
            <v>120</v>
          </cell>
          <cell r="G1455">
            <v>6</v>
          </cell>
          <cell r="H1455">
            <v>2</v>
          </cell>
          <cell r="I1455">
            <v>0</v>
          </cell>
          <cell r="J1455" t="str">
            <v>30/11/2022</v>
          </cell>
          <cell r="K1455">
            <v>157569</v>
          </cell>
          <cell r="L1455">
            <v>2927155.99</v>
          </cell>
          <cell r="M1455">
            <v>260838.41</v>
          </cell>
          <cell r="N1455">
            <v>70</v>
          </cell>
          <cell r="O1455">
            <v>344.73</v>
          </cell>
          <cell r="P1455">
            <v>1.49</v>
          </cell>
          <cell r="Q1455">
            <v>39</v>
          </cell>
          <cell r="R1455">
            <v>1</v>
          </cell>
          <cell r="S1455">
            <v>426.06</v>
          </cell>
          <cell r="T1455">
            <v>7</v>
          </cell>
          <cell r="U1455">
            <v>896.72</v>
          </cell>
          <cell r="V1455">
            <v>0</v>
          </cell>
          <cell r="W1455">
            <v>2.0974374181128606</v>
          </cell>
          <cell r="X1455">
            <v>824.53</v>
          </cell>
          <cell r="Y1455">
            <v>9.7200000000000006</v>
          </cell>
          <cell r="Z1455">
            <v>22.39</v>
          </cell>
          <cell r="AA1455">
            <v>81477.8</v>
          </cell>
          <cell r="AB1455">
            <v>1.08</v>
          </cell>
          <cell r="AC1455">
            <v>18.21</v>
          </cell>
          <cell r="AD1455">
            <v>15.57</v>
          </cell>
          <cell r="AE1455">
            <v>2606</v>
          </cell>
          <cell r="AF1455">
            <v>932</v>
          </cell>
          <cell r="AG1455">
            <v>1.94</v>
          </cell>
          <cell r="AH1455">
            <v>17.239999999999998</v>
          </cell>
          <cell r="AI1455">
            <v>22.5</v>
          </cell>
          <cell r="AJ1455">
            <v>13.17</v>
          </cell>
          <cell r="AK1455">
            <v>4.4000000000000004</v>
          </cell>
          <cell r="AL1455">
            <v>6234</v>
          </cell>
          <cell r="AM1455">
            <v>600.03</v>
          </cell>
          <cell r="AN1455">
            <v>14.36</v>
          </cell>
          <cell r="AO1455">
            <v>90</v>
          </cell>
        </row>
        <row r="1456">
          <cell r="A1456" t="str">
            <v>Las Condes</v>
          </cell>
          <cell r="B1456" t="str">
            <v xml:space="preserve"> la niña</v>
          </cell>
          <cell r="C1456">
            <v>626814000</v>
          </cell>
          <cell r="D1456">
            <v>18000</v>
          </cell>
          <cell r="E1456">
            <v>230</v>
          </cell>
          <cell r="F1456">
            <v>295</v>
          </cell>
          <cell r="G1456">
            <v>4</v>
          </cell>
          <cell r="H1456">
            <v>3</v>
          </cell>
          <cell r="I1456">
            <v>2</v>
          </cell>
          <cell r="J1456" t="str">
            <v>30/11/2022</v>
          </cell>
          <cell r="K1456">
            <v>294480</v>
          </cell>
          <cell r="L1456">
            <v>1432747.4</v>
          </cell>
          <cell r="M1456">
            <v>690846.3</v>
          </cell>
          <cell r="N1456">
            <v>22</v>
          </cell>
          <cell r="O1456">
            <v>1097.19</v>
          </cell>
          <cell r="P1456">
            <v>0.37</v>
          </cell>
          <cell r="Q1456">
            <v>12</v>
          </cell>
          <cell r="R1456">
            <v>41</v>
          </cell>
          <cell r="S1456">
            <v>1390.84</v>
          </cell>
          <cell r="T1456">
            <v>3</v>
          </cell>
          <cell r="U1456">
            <v>2099.15</v>
          </cell>
          <cell r="V1456">
            <v>0</v>
          </cell>
          <cell r="W1456">
            <v>3.0235780041461733</v>
          </cell>
          <cell r="X1456">
            <v>1480.51</v>
          </cell>
          <cell r="Y1456">
            <v>2.76</v>
          </cell>
          <cell r="Z1456">
            <v>77.150000000000006</v>
          </cell>
          <cell r="AA1456">
            <v>117284.5</v>
          </cell>
          <cell r="AB1456">
            <v>0</v>
          </cell>
          <cell r="AC1456">
            <v>0.88</v>
          </cell>
          <cell r="AD1456">
            <v>1.31</v>
          </cell>
          <cell r="AE1456">
            <v>664</v>
          </cell>
          <cell r="AF1456">
            <v>397</v>
          </cell>
          <cell r="AG1456">
            <v>0.33</v>
          </cell>
          <cell r="AH1456">
            <v>4</v>
          </cell>
          <cell r="AI1456">
            <v>4.2300000000000004</v>
          </cell>
          <cell r="AJ1456">
            <v>1.71</v>
          </cell>
          <cell r="AK1456">
            <v>0.9</v>
          </cell>
          <cell r="AL1456">
            <v>2301</v>
          </cell>
          <cell r="AM1456">
            <v>839.24</v>
          </cell>
          <cell r="AN1456">
            <v>40.57</v>
          </cell>
          <cell r="AO1456">
            <v>80</v>
          </cell>
        </row>
        <row r="1457">
          <cell r="A1457" t="str">
            <v>La Reina</v>
          </cell>
          <cell r="B1457" t="str">
            <v xml:space="preserve"> Blest Gana con Javiera Carrera</v>
          </cell>
          <cell r="C1457">
            <v>452699000</v>
          </cell>
          <cell r="D1457">
            <v>13000</v>
          </cell>
          <cell r="E1457">
            <v>154</v>
          </cell>
          <cell r="F1457">
            <v>275</v>
          </cell>
          <cell r="G1457">
            <v>4</v>
          </cell>
          <cell r="H1457">
            <v>3</v>
          </cell>
          <cell r="I1457">
            <v>3</v>
          </cell>
          <cell r="J1457" t="str">
            <v>30/11/2022</v>
          </cell>
          <cell r="K1457">
            <v>92678</v>
          </cell>
          <cell r="L1457">
            <v>1296980.73</v>
          </cell>
          <cell r="M1457">
            <v>190795.89</v>
          </cell>
          <cell r="N1457">
            <v>28</v>
          </cell>
          <cell r="O1457">
            <v>636.16</v>
          </cell>
          <cell r="P1457">
            <v>0.82</v>
          </cell>
          <cell r="Q1457">
            <v>15</v>
          </cell>
          <cell r="R1457">
            <v>17</v>
          </cell>
          <cell r="S1457">
            <v>783.55</v>
          </cell>
          <cell r="T1457">
            <v>4</v>
          </cell>
          <cell r="U1457">
            <v>1244.3399999999999</v>
          </cell>
          <cell r="V1457">
            <v>0</v>
          </cell>
          <cell r="W1457">
            <v>1.7040330196173972</v>
          </cell>
          <cell r="X1457">
            <v>1393.46</v>
          </cell>
          <cell r="Y1457">
            <v>3.3</v>
          </cell>
          <cell r="Z1457">
            <v>33.53</v>
          </cell>
          <cell r="AA1457">
            <v>46581.770000000004</v>
          </cell>
          <cell r="AB1457">
            <v>3.88</v>
          </cell>
          <cell r="AC1457">
            <v>4.92</v>
          </cell>
          <cell r="AD1457">
            <v>6.16</v>
          </cell>
          <cell r="AE1457">
            <v>379</v>
          </cell>
          <cell r="AF1457">
            <v>103</v>
          </cell>
          <cell r="AG1457">
            <v>0.49</v>
          </cell>
          <cell r="AH1457">
            <v>26.67</v>
          </cell>
          <cell r="AI1457">
            <v>6.94</v>
          </cell>
          <cell r="AJ1457">
            <v>3.21</v>
          </cell>
          <cell r="AK1457">
            <v>1.23</v>
          </cell>
          <cell r="AL1457">
            <v>1106</v>
          </cell>
          <cell r="AM1457">
            <v>810.3</v>
          </cell>
          <cell r="AN1457">
            <v>17.28</v>
          </cell>
          <cell r="AO1457">
            <v>90</v>
          </cell>
        </row>
        <row r="1458">
          <cell r="A1458" t="str">
            <v>Colina</v>
          </cell>
          <cell r="B1458" t="str">
            <v xml:space="preserve"> Hacienda Chicureo</v>
          </cell>
          <cell r="C1458">
            <v>818340500</v>
          </cell>
          <cell r="D1458">
            <v>23500</v>
          </cell>
          <cell r="E1458">
            <v>251</v>
          </cell>
          <cell r="F1458">
            <v>4300</v>
          </cell>
          <cell r="G1458">
            <v>5</v>
          </cell>
          <cell r="H1458">
            <v>4</v>
          </cell>
          <cell r="I1458">
            <v>3</v>
          </cell>
          <cell r="J1458" t="str">
            <v>30/11/2022</v>
          </cell>
          <cell r="K1458">
            <v>117839</v>
          </cell>
          <cell r="L1458">
            <v>1115239.6200000001</v>
          </cell>
          <cell r="M1458">
            <v>734015.35</v>
          </cell>
          <cell r="N1458">
            <v>57</v>
          </cell>
          <cell r="O1458">
            <v>487.23</v>
          </cell>
          <cell r="P1458">
            <v>0.96</v>
          </cell>
          <cell r="Q1458">
            <v>30</v>
          </cell>
          <cell r="R1458">
            <v>10</v>
          </cell>
          <cell r="S1458">
            <v>632.22</v>
          </cell>
          <cell r="T1458">
            <v>7</v>
          </cell>
          <cell r="U1458">
            <v>1011.29</v>
          </cell>
          <cell r="V1458">
            <v>45.41</v>
          </cell>
          <cell r="W1458">
            <v>1.4295011588942701</v>
          </cell>
          <cell r="X1458">
            <v>1149.29</v>
          </cell>
          <cell r="Y1458">
            <v>14.4</v>
          </cell>
          <cell r="Z1458">
            <v>37.659999999999997</v>
          </cell>
          <cell r="AA1458">
            <v>74060.31</v>
          </cell>
          <cell r="AB1458">
            <v>1.78</v>
          </cell>
          <cell r="AC1458">
            <v>12.23</v>
          </cell>
          <cell r="AD1458">
            <v>10.3</v>
          </cell>
          <cell r="AE1458">
            <v>756</v>
          </cell>
          <cell r="AF1458">
            <v>160</v>
          </cell>
          <cell r="AG1458">
            <v>0.53</v>
          </cell>
          <cell r="AH1458">
            <v>35.71</v>
          </cell>
          <cell r="AI1458">
            <v>25.46</v>
          </cell>
          <cell r="AJ1458">
            <v>8.3000000000000007</v>
          </cell>
          <cell r="AK1458">
            <v>1.34</v>
          </cell>
          <cell r="AL1458">
            <v>1830</v>
          </cell>
          <cell r="AM1458">
            <v>714.93</v>
          </cell>
          <cell r="AN1458">
            <v>9.42</v>
          </cell>
          <cell r="AO1458">
            <v>90</v>
          </cell>
        </row>
        <row r="1459">
          <cell r="A1459" t="str">
            <v>Lampa</v>
          </cell>
          <cell r="B1459" t="str">
            <v xml:space="preserve"> Av el rodeo 1135</v>
          </cell>
          <cell r="C1459">
            <v>243412770</v>
          </cell>
          <cell r="D1459">
            <v>6990</v>
          </cell>
          <cell r="E1459">
            <v>124</v>
          </cell>
          <cell r="F1459">
            <v>228</v>
          </cell>
          <cell r="G1459">
            <v>4</v>
          </cell>
          <cell r="H1459">
            <v>3</v>
          </cell>
          <cell r="I1459">
            <v>2</v>
          </cell>
          <cell r="J1459" t="str">
            <v>30/11/2022</v>
          </cell>
          <cell r="K1459">
            <v>80683</v>
          </cell>
          <cell r="L1459">
            <v>555319.97</v>
          </cell>
          <cell r="M1459">
            <v>293578.69</v>
          </cell>
          <cell r="N1459">
            <v>45</v>
          </cell>
          <cell r="O1459">
            <v>695.88</v>
          </cell>
          <cell r="P1459">
            <v>1</v>
          </cell>
          <cell r="Q1459">
            <v>25</v>
          </cell>
          <cell r="R1459">
            <v>2</v>
          </cell>
          <cell r="S1459">
            <v>871.27</v>
          </cell>
          <cell r="T1459">
            <v>6</v>
          </cell>
          <cell r="U1459">
            <v>2835.37</v>
          </cell>
          <cell r="V1459">
            <v>26</v>
          </cell>
          <cell r="W1459">
            <v>0.76325690580162742</v>
          </cell>
          <cell r="X1459">
            <v>983.49</v>
          </cell>
          <cell r="Y1459">
            <v>19.420000000000002</v>
          </cell>
          <cell r="Z1459">
            <v>43.93</v>
          </cell>
          <cell r="AA1459">
            <v>59033.78</v>
          </cell>
          <cell r="AB1459">
            <v>18.45</v>
          </cell>
          <cell r="AC1459">
            <v>16.68</v>
          </cell>
          <cell r="AD1459">
            <v>15.2</v>
          </cell>
          <cell r="AE1459">
            <v>763</v>
          </cell>
          <cell r="AF1459">
            <v>67</v>
          </cell>
          <cell r="AG1459">
            <v>0.68</v>
          </cell>
          <cell r="AH1459">
            <v>18</v>
          </cell>
          <cell r="AI1459">
            <v>25.76</v>
          </cell>
          <cell r="AJ1459">
            <v>8.68</v>
          </cell>
          <cell r="AK1459">
            <v>1.96</v>
          </cell>
          <cell r="AL1459">
            <v>1519</v>
          </cell>
          <cell r="AM1459">
            <v>554.17999999999995</v>
          </cell>
          <cell r="AN1459">
            <v>9.2100000000000009</v>
          </cell>
          <cell r="AO1459">
            <v>120</v>
          </cell>
        </row>
        <row r="1460">
          <cell r="A1460" t="str">
            <v>Cerrillos</v>
          </cell>
          <cell r="B1460" t="str">
            <v xml:space="preserve"> Casa de 2 dormitorios</v>
          </cell>
          <cell r="C1460">
            <v>114915900</v>
          </cell>
          <cell r="D1460">
            <v>3300</v>
          </cell>
          <cell r="E1460">
            <v>67</v>
          </cell>
          <cell r="F1460">
            <v>324</v>
          </cell>
          <cell r="G1460">
            <v>2</v>
          </cell>
          <cell r="H1460">
            <v>1</v>
          </cell>
          <cell r="I1460">
            <v>1</v>
          </cell>
          <cell r="J1460" t="str">
            <v>30/11/2022</v>
          </cell>
          <cell r="K1460">
            <v>80710</v>
          </cell>
          <cell r="L1460">
            <v>1176964.6499999999</v>
          </cell>
          <cell r="M1460">
            <v>305502.19</v>
          </cell>
          <cell r="N1460">
            <v>44</v>
          </cell>
          <cell r="O1460">
            <v>349.78</v>
          </cell>
          <cell r="P1460">
            <v>1.05</v>
          </cell>
          <cell r="Q1460">
            <v>20</v>
          </cell>
          <cell r="R1460">
            <v>0</v>
          </cell>
          <cell r="S1460">
            <v>733.7</v>
          </cell>
          <cell r="T1460">
            <v>4</v>
          </cell>
          <cell r="U1460">
            <v>1243.08</v>
          </cell>
          <cell r="V1460">
            <v>0</v>
          </cell>
          <cell r="W1460">
            <v>2.1018228595055128</v>
          </cell>
          <cell r="X1460">
            <v>831.05</v>
          </cell>
          <cell r="Y1460">
            <v>5.48</v>
          </cell>
          <cell r="Z1460">
            <v>41.53</v>
          </cell>
          <cell r="AA1460">
            <v>40645</v>
          </cell>
          <cell r="AB1460">
            <v>0</v>
          </cell>
          <cell r="AC1460">
            <v>9.5399999999999991</v>
          </cell>
          <cell r="AD1460">
            <v>18.53</v>
          </cell>
          <cell r="AE1460">
            <v>998</v>
          </cell>
          <cell r="AF1460">
            <v>216</v>
          </cell>
          <cell r="AG1460">
            <v>1.38</v>
          </cell>
          <cell r="AH1460">
            <v>40</v>
          </cell>
          <cell r="AI1460">
            <v>27.42</v>
          </cell>
          <cell r="AJ1460">
            <v>8.6999999999999993</v>
          </cell>
          <cell r="AK1460">
            <v>2.35</v>
          </cell>
          <cell r="AL1460">
            <v>1847</v>
          </cell>
          <cell r="AM1460">
            <v>693.22</v>
          </cell>
          <cell r="AN1460">
            <v>9.2799999999999994</v>
          </cell>
          <cell r="AO1460">
            <v>90</v>
          </cell>
        </row>
        <row r="1461">
          <cell r="A1461" t="str">
            <v>Las Condes</v>
          </cell>
          <cell r="B1461" t="str">
            <v xml:space="preserve"> Las Condes</v>
          </cell>
          <cell r="C1461">
            <v>679048500</v>
          </cell>
          <cell r="D1461">
            <v>19500</v>
          </cell>
          <cell r="E1461">
            <v>241</v>
          </cell>
          <cell r="F1461">
            <v>400</v>
          </cell>
          <cell r="G1461">
            <v>6</v>
          </cell>
          <cell r="H1461">
            <v>4</v>
          </cell>
          <cell r="I1461">
            <v>3</v>
          </cell>
          <cell r="J1461" t="str">
            <v>30/11/2022</v>
          </cell>
          <cell r="K1461">
            <v>294480</v>
          </cell>
          <cell r="L1461">
            <v>1432747.4</v>
          </cell>
          <cell r="M1461">
            <v>690846.3</v>
          </cell>
          <cell r="N1461">
            <v>22</v>
          </cell>
          <cell r="O1461">
            <v>1097.19</v>
          </cell>
          <cell r="P1461">
            <v>0.37</v>
          </cell>
          <cell r="Q1461">
            <v>12</v>
          </cell>
          <cell r="R1461">
            <v>41</v>
          </cell>
          <cell r="S1461">
            <v>1390.84</v>
          </cell>
          <cell r="T1461">
            <v>3</v>
          </cell>
          <cell r="U1461">
            <v>2099.15</v>
          </cell>
          <cell r="V1461">
            <v>0</v>
          </cell>
          <cell r="W1461">
            <v>3.0235780041461733</v>
          </cell>
          <cell r="X1461">
            <v>1480.51</v>
          </cell>
          <cell r="Y1461">
            <v>2.76</v>
          </cell>
          <cell r="Z1461">
            <v>77.150000000000006</v>
          </cell>
          <cell r="AA1461">
            <v>117284.5</v>
          </cell>
          <cell r="AB1461">
            <v>0</v>
          </cell>
          <cell r="AC1461">
            <v>0.88</v>
          </cell>
          <cell r="AD1461">
            <v>1.31</v>
          </cell>
          <cell r="AE1461">
            <v>664</v>
          </cell>
          <cell r="AF1461">
            <v>397</v>
          </cell>
          <cell r="AG1461">
            <v>0.33</v>
          </cell>
          <cell r="AH1461">
            <v>4</v>
          </cell>
          <cell r="AI1461">
            <v>4.2300000000000004</v>
          </cell>
          <cell r="AJ1461">
            <v>1.71</v>
          </cell>
          <cell r="AK1461">
            <v>0.9</v>
          </cell>
          <cell r="AL1461">
            <v>2301</v>
          </cell>
          <cell r="AM1461">
            <v>839.24</v>
          </cell>
          <cell r="AN1461">
            <v>40.57</v>
          </cell>
          <cell r="AO1461">
            <v>80</v>
          </cell>
        </row>
        <row r="1462">
          <cell r="A1462" t="str">
            <v>Santiago</v>
          </cell>
          <cell r="B1462" t="str">
            <v xml:space="preserve"> Sierra Bella </v>
          </cell>
          <cell r="C1462">
            <v>160000000</v>
          </cell>
          <cell r="D1462">
            <v>4594.6639999999998</v>
          </cell>
          <cell r="E1462">
            <v>360</v>
          </cell>
          <cell r="F1462">
            <v>90</v>
          </cell>
          <cell r="G1462">
            <v>3</v>
          </cell>
          <cell r="H1462">
            <v>1</v>
          </cell>
          <cell r="I1462">
            <v>0</v>
          </cell>
          <cell r="J1462" t="str">
            <v>30/11/2022</v>
          </cell>
          <cell r="K1462">
            <v>402847</v>
          </cell>
          <cell r="L1462">
            <v>1868007.66</v>
          </cell>
          <cell r="M1462">
            <v>314094.71999999997</v>
          </cell>
          <cell r="N1462">
            <v>94</v>
          </cell>
          <cell r="O1462">
            <v>389.63</v>
          </cell>
          <cell r="P1462">
            <v>2.16</v>
          </cell>
          <cell r="Q1462">
            <v>77</v>
          </cell>
          <cell r="R1462">
            <v>11</v>
          </cell>
          <cell r="S1462">
            <v>384.8</v>
          </cell>
          <cell r="T1462">
            <v>7</v>
          </cell>
          <cell r="U1462">
            <v>1185.6400000000001</v>
          </cell>
          <cell r="V1462">
            <v>0</v>
          </cell>
          <cell r="W1462">
            <v>3.4886025335688422</v>
          </cell>
          <cell r="X1462">
            <v>1145.54</v>
          </cell>
          <cell r="Y1462">
            <v>5.23</v>
          </cell>
          <cell r="Z1462">
            <v>38.57</v>
          </cell>
          <cell r="AA1462">
            <v>209226.05</v>
          </cell>
          <cell r="AB1462">
            <v>2.4300000000000002</v>
          </cell>
          <cell r="AC1462">
            <v>9.48</v>
          </cell>
          <cell r="AD1462">
            <v>4.3099999999999996</v>
          </cell>
          <cell r="AE1462">
            <v>5799</v>
          </cell>
          <cell r="AF1462">
            <v>4045</v>
          </cell>
          <cell r="AG1462">
            <v>2.02</v>
          </cell>
          <cell r="AH1462">
            <v>59.57</v>
          </cell>
          <cell r="AI1462">
            <v>9.6300000000000008</v>
          </cell>
          <cell r="AJ1462">
            <v>10.62</v>
          </cell>
          <cell r="AK1462">
            <v>3.37</v>
          </cell>
          <cell r="AL1462">
            <v>14405</v>
          </cell>
          <cell r="AM1462">
            <v>589.23</v>
          </cell>
          <cell r="AN1462">
            <v>48.24</v>
          </cell>
          <cell r="AO1462">
            <v>85</v>
          </cell>
        </row>
        <row r="1463">
          <cell r="A1463" t="str">
            <v>Huechuraba</v>
          </cell>
          <cell r="B1463" t="str">
            <v xml:space="preserve"> Hermosa casa dentro de condominio; 4 dormitorios!!!</v>
          </cell>
          <cell r="C1463">
            <v>424840600</v>
          </cell>
          <cell r="D1463">
            <v>12200</v>
          </cell>
          <cell r="E1463">
            <v>155</v>
          </cell>
          <cell r="F1463">
            <v>450</v>
          </cell>
          <cell r="G1463">
            <v>4</v>
          </cell>
          <cell r="H1463">
            <v>3</v>
          </cell>
          <cell r="I1463">
            <v>5</v>
          </cell>
          <cell r="J1463" t="str">
            <v>30/11/2022</v>
          </cell>
          <cell r="K1463">
            <v>98500</v>
          </cell>
          <cell r="L1463">
            <v>1061523.43</v>
          </cell>
          <cell r="M1463">
            <v>299286.88</v>
          </cell>
          <cell r="N1463">
            <v>30</v>
          </cell>
          <cell r="O1463">
            <v>795.39</v>
          </cell>
          <cell r="P1463">
            <v>0.5</v>
          </cell>
          <cell r="Q1463">
            <v>13</v>
          </cell>
          <cell r="R1463">
            <v>6</v>
          </cell>
          <cell r="S1463">
            <v>1331.51</v>
          </cell>
          <cell r="T1463">
            <v>5</v>
          </cell>
          <cell r="U1463">
            <v>1313.16</v>
          </cell>
          <cell r="V1463">
            <v>55.17</v>
          </cell>
          <cell r="W1463">
            <v>1.6514083725539832</v>
          </cell>
          <cell r="X1463">
            <v>1032.25</v>
          </cell>
          <cell r="Y1463">
            <v>5.84</v>
          </cell>
          <cell r="Z1463">
            <v>44.94</v>
          </cell>
          <cell r="AA1463">
            <v>52906.28</v>
          </cell>
          <cell r="AB1463">
            <v>0</v>
          </cell>
          <cell r="AC1463">
            <v>12.76</v>
          </cell>
          <cell r="AD1463">
            <v>7.96</v>
          </cell>
          <cell r="AE1463">
            <v>778</v>
          </cell>
          <cell r="AF1463">
            <v>181</v>
          </cell>
          <cell r="AG1463">
            <v>0.87</v>
          </cell>
          <cell r="AH1463">
            <v>18</v>
          </cell>
          <cell r="AI1463">
            <v>28.84</v>
          </cell>
          <cell r="AJ1463">
            <v>8.08</v>
          </cell>
          <cell r="AK1463">
            <v>2.64</v>
          </cell>
          <cell r="AL1463">
            <v>2331</v>
          </cell>
          <cell r="AM1463">
            <v>690.32</v>
          </cell>
          <cell r="AN1463">
            <v>1.96</v>
          </cell>
          <cell r="AO1463">
            <v>90</v>
          </cell>
        </row>
        <row r="1464">
          <cell r="A1464" t="str">
            <v>Pudahuel</v>
          </cell>
          <cell r="B1464" t="str">
            <v xml:space="preserve"> Avenida laguna sur / avenida travesia</v>
          </cell>
          <cell r="C1464">
            <v>73000000</v>
          </cell>
          <cell r="D1464">
            <v>2096.3159999999998</v>
          </cell>
          <cell r="E1464">
            <v>130</v>
          </cell>
          <cell r="F1464">
            <v>75</v>
          </cell>
          <cell r="G1464">
            <v>6</v>
          </cell>
          <cell r="H1464">
            <v>1</v>
          </cell>
          <cell r="I1464">
            <v>1</v>
          </cell>
          <cell r="J1464" t="str">
            <v>30/11/2022</v>
          </cell>
          <cell r="K1464">
            <v>222754</v>
          </cell>
          <cell r="L1464">
            <v>1048199.86</v>
          </cell>
          <cell r="M1464">
            <v>752623.24</v>
          </cell>
          <cell r="N1464">
            <v>72</v>
          </cell>
          <cell r="O1464">
            <v>384.8</v>
          </cell>
          <cell r="P1464">
            <v>0.97</v>
          </cell>
          <cell r="Q1464">
            <v>39</v>
          </cell>
          <cell r="R1464">
            <v>1</v>
          </cell>
          <cell r="S1464">
            <v>374.17</v>
          </cell>
          <cell r="T1464">
            <v>13</v>
          </cell>
          <cell r="U1464">
            <v>660.45</v>
          </cell>
          <cell r="V1464">
            <v>0</v>
          </cell>
          <cell r="W1464">
            <v>1.7894542944139189</v>
          </cell>
          <cell r="X1464">
            <v>860.85</v>
          </cell>
          <cell r="Y1464">
            <v>8.7100000000000009</v>
          </cell>
          <cell r="Z1464">
            <v>40.11</v>
          </cell>
          <cell r="AA1464">
            <v>123507.95999999999</v>
          </cell>
          <cell r="AB1464">
            <v>0.44</v>
          </cell>
          <cell r="AC1464">
            <v>9.2899999999999991</v>
          </cell>
          <cell r="AD1464">
            <v>30.22</v>
          </cell>
          <cell r="AE1464">
            <v>2592</v>
          </cell>
          <cell r="AF1464">
            <v>331</v>
          </cell>
          <cell r="AG1464">
            <v>1.18</v>
          </cell>
          <cell r="AH1464">
            <v>19.350000000000001</v>
          </cell>
          <cell r="AI1464">
            <v>22.51</v>
          </cell>
          <cell r="AJ1464">
            <v>8.08</v>
          </cell>
          <cell r="AK1464">
            <v>2.64</v>
          </cell>
          <cell r="AL1464">
            <v>4718</v>
          </cell>
          <cell r="AM1464">
            <v>729.19</v>
          </cell>
          <cell r="AN1464">
            <v>6.3</v>
          </cell>
          <cell r="AO1464">
            <v>105</v>
          </cell>
        </row>
        <row r="1465">
          <cell r="A1465" t="str">
            <v>Las Condes</v>
          </cell>
          <cell r="B1465" t="str">
            <v xml:space="preserve"> Casa de 1 piso en Vital Apoquindo.</v>
          </cell>
          <cell r="C1465">
            <v>225000000</v>
          </cell>
          <cell r="D1465">
            <v>6461.2470000000003</v>
          </cell>
          <cell r="E1465">
            <v>80</v>
          </cell>
          <cell r="F1465">
            <v>315</v>
          </cell>
          <cell r="G1465">
            <v>3</v>
          </cell>
          <cell r="H1465">
            <v>2</v>
          </cell>
          <cell r="I1465">
            <v>0</v>
          </cell>
          <cell r="J1465" t="str">
            <v>30/11/2022</v>
          </cell>
          <cell r="K1465">
            <v>294480</v>
          </cell>
          <cell r="L1465">
            <v>1432747.4</v>
          </cell>
          <cell r="M1465">
            <v>690846.3</v>
          </cell>
          <cell r="N1465">
            <v>22</v>
          </cell>
          <cell r="O1465">
            <v>1097.19</v>
          </cell>
          <cell r="P1465">
            <v>0.37</v>
          </cell>
          <cell r="Q1465">
            <v>12</v>
          </cell>
          <cell r="R1465">
            <v>41</v>
          </cell>
          <cell r="S1465">
            <v>1390.84</v>
          </cell>
          <cell r="T1465">
            <v>3</v>
          </cell>
          <cell r="U1465">
            <v>2099.15</v>
          </cell>
          <cell r="V1465">
            <v>0</v>
          </cell>
          <cell r="W1465">
            <v>3.0235780041461733</v>
          </cell>
          <cell r="X1465">
            <v>1480.51</v>
          </cell>
          <cell r="Y1465">
            <v>2.76</v>
          </cell>
          <cell r="Z1465">
            <v>77.150000000000006</v>
          </cell>
          <cell r="AA1465">
            <v>117284.5</v>
          </cell>
          <cell r="AB1465">
            <v>0</v>
          </cell>
          <cell r="AC1465">
            <v>0.88</v>
          </cell>
          <cell r="AD1465">
            <v>1.31</v>
          </cell>
          <cell r="AE1465">
            <v>664</v>
          </cell>
          <cell r="AF1465">
            <v>397</v>
          </cell>
          <cell r="AG1465">
            <v>0.33</v>
          </cell>
          <cell r="AH1465">
            <v>4</v>
          </cell>
          <cell r="AI1465">
            <v>4.2300000000000004</v>
          </cell>
          <cell r="AJ1465">
            <v>1.71</v>
          </cell>
          <cell r="AK1465">
            <v>0.9</v>
          </cell>
          <cell r="AL1465">
            <v>2301</v>
          </cell>
          <cell r="AM1465">
            <v>839.24</v>
          </cell>
          <cell r="AN1465">
            <v>40.57</v>
          </cell>
          <cell r="AO1465">
            <v>80</v>
          </cell>
        </row>
        <row r="1466">
          <cell r="A1466" t="str">
            <v>Puente Alto</v>
          </cell>
          <cell r="B1466" t="str">
            <v xml:space="preserve"> Eyzaguirre - Nonato Coo</v>
          </cell>
          <cell r="C1466">
            <v>146256600</v>
          </cell>
          <cell r="D1466">
            <v>4200</v>
          </cell>
          <cell r="E1466">
            <v>118</v>
          </cell>
          <cell r="F1466">
            <v>318</v>
          </cell>
          <cell r="G1466">
            <v>4</v>
          </cell>
          <cell r="H1466">
            <v>2</v>
          </cell>
          <cell r="I1466">
            <v>0</v>
          </cell>
          <cell r="J1466" t="str">
            <v>30/11/2022</v>
          </cell>
          <cell r="K1466">
            <v>565439</v>
          </cell>
          <cell r="L1466">
            <v>2492680.23</v>
          </cell>
          <cell r="M1466">
            <v>1930758.23</v>
          </cell>
          <cell r="N1466">
            <v>214</v>
          </cell>
          <cell r="O1466">
            <v>532.9</v>
          </cell>
          <cell r="P1466">
            <v>1.25</v>
          </cell>
          <cell r="Q1466">
            <v>106</v>
          </cell>
          <cell r="R1466">
            <v>6</v>
          </cell>
          <cell r="S1466">
            <v>645.05999999999995</v>
          </cell>
          <cell r="T1466">
            <v>15</v>
          </cell>
          <cell r="U1466">
            <v>1378.98</v>
          </cell>
          <cell r="V1466">
            <v>28.19</v>
          </cell>
          <cell r="W1466">
            <v>1.2556730367182511</v>
          </cell>
          <cell r="X1466">
            <v>661.65</v>
          </cell>
          <cell r="Y1466">
            <v>7.67</v>
          </cell>
          <cell r="Z1466">
            <v>51.76</v>
          </cell>
          <cell r="AA1466">
            <v>348064.42</v>
          </cell>
          <cell r="AB1466">
            <v>0.9</v>
          </cell>
          <cell r="AC1466">
            <v>9.34</v>
          </cell>
          <cell r="AD1466">
            <v>69.3</v>
          </cell>
          <cell r="AE1466">
            <v>3624</v>
          </cell>
          <cell r="AF1466">
            <v>875</v>
          </cell>
          <cell r="AG1466">
            <v>0.71</v>
          </cell>
          <cell r="AH1466">
            <v>37.18</v>
          </cell>
          <cell r="AI1466">
            <v>23.31</v>
          </cell>
          <cell r="AJ1466">
            <v>6.78</v>
          </cell>
          <cell r="AK1466">
            <v>1.51</v>
          </cell>
          <cell r="AL1466">
            <v>7593</v>
          </cell>
          <cell r="AM1466">
            <v>800.28</v>
          </cell>
          <cell r="AN1466">
            <v>28.19</v>
          </cell>
          <cell r="AO1466">
            <v>105</v>
          </cell>
        </row>
        <row r="1467">
          <cell r="A1467" t="str">
            <v>Puente Alto</v>
          </cell>
          <cell r="B1467" t="str">
            <v xml:space="preserve"> La catalpa</v>
          </cell>
          <cell r="C1467">
            <v>105000000</v>
          </cell>
          <cell r="D1467">
            <v>3015.2489999999998</v>
          </cell>
          <cell r="E1467">
            <v>70</v>
          </cell>
          <cell r="F1467">
            <v>122</v>
          </cell>
          <cell r="G1467">
            <v>2</v>
          </cell>
          <cell r="H1467">
            <v>1</v>
          </cell>
          <cell r="I1467">
            <v>1</v>
          </cell>
          <cell r="J1467" t="str">
            <v>30/11/2022</v>
          </cell>
          <cell r="K1467">
            <v>565439</v>
          </cell>
          <cell r="L1467">
            <v>2492680.23</v>
          </cell>
          <cell r="M1467">
            <v>1930758.23</v>
          </cell>
          <cell r="N1467">
            <v>214</v>
          </cell>
          <cell r="O1467">
            <v>532.9</v>
          </cell>
          <cell r="P1467">
            <v>1.25</v>
          </cell>
          <cell r="Q1467">
            <v>106</v>
          </cell>
          <cell r="R1467">
            <v>6</v>
          </cell>
          <cell r="S1467">
            <v>645.05999999999995</v>
          </cell>
          <cell r="T1467">
            <v>15</v>
          </cell>
          <cell r="U1467">
            <v>1378.98</v>
          </cell>
          <cell r="V1467">
            <v>28.19</v>
          </cell>
          <cell r="W1467">
            <v>1.2556730367182511</v>
          </cell>
          <cell r="X1467">
            <v>661.65</v>
          </cell>
          <cell r="Y1467">
            <v>7.67</v>
          </cell>
          <cell r="Z1467">
            <v>51.76</v>
          </cell>
          <cell r="AA1467">
            <v>348064.42</v>
          </cell>
          <cell r="AB1467">
            <v>0.9</v>
          </cell>
          <cell r="AC1467">
            <v>9.34</v>
          </cell>
          <cell r="AD1467">
            <v>69.3</v>
          </cell>
          <cell r="AE1467">
            <v>3624</v>
          </cell>
          <cell r="AF1467">
            <v>875</v>
          </cell>
          <cell r="AG1467">
            <v>0.71</v>
          </cell>
          <cell r="AH1467">
            <v>37.18</v>
          </cell>
          <cell r="AI1467">
            <v>23.31</v>
          </cell>
          <cell r="AJ1467">
            <v>6.78</v>
          </cell>
          <cell r="AK1467">
            <v>1.51</v>
          </cell>
          <cell r="AL1467">
            <v>7593</v>
          </cell>
          <cell r="AM1467">
            <v>800.28</v>
          </cell>
          <cell r="AN1467">
            <v>28.19</v>
          </cell>
          <cell r="AO1467">
            <v>105</v>
          </cell>
        </row>
        <row r="1468">
          <cell r="A1468" t="str">
            <v>Vitacura</v>
          </cell>
          <cell r="B1468" t="str">
            <v xml:space="preserve"> Panoramica Sur 11345</v>
          </cell>
          <cell r="C1468">
            <v>1149159000</v>
          </cell>
          <cell r="D1468">
            <v>33000</v>
          </cell>
          <cell r="E1468">
            <v>479</v>
          </cell>
          <cell r="F1468">
            <v>1083</v>
          </cell>
          <cell r="G1468">
            <v>6</v>
          </cell>
          <cell r="H1468">
            <v>5</v>
          </cell>
          <cell r="I1468">
            <v>4</v>
          </cell>
          <cell r="J1468" t="str">
            <v>30/11/2022</v>
          </cell>
          <cell r="K1468">
            <v>85300</v>
          </cell>
          <cell r="L1468">
            <v>1592903.19</v>
          </cell>
          <cell r="M1468">
            <v>257987</v>
          </cell>
          <cell r="N1468">
            <v>4</v>
          </cell>
          <cell r="O1468">
            <v>1583.42</v>
          </cell>
          <cell r="P1468">
            <v>0.28999999999999998</v>
          </cell>
          <cell r="Q1468">
            <v>3</v>
          </cell>
          <cell r="R1468">
            <v>15</v>
          </cell>
          <cell r="S1468">
            <v>1633.06</v>
          </cell>
          <cell r="T1468">
            <v>1</v>
          </cell>
          <cell r="U1468">
            <v>2461.6</v>
          </cell>
          <cell r="V1468">
            <v>0</v>
          </cell>
          <cell r="W1468">
            <v>1.9905213719847887</v>
          </cell>
          <cell r="X1468">
            <v>1717.42</v>
          </cell>
          <cell r="Y1468">
            <v>2.5099999999999998</v>
          </cell>
          <cell r="Z1468">
            <v>35.18</v>
          </cell>
          <cell r="AA1468">
            <v>42926.63</v>
          </cell>
          <cell r="AB1468">
            <v>5.72</v>
          </cell>
          <cell r="AC1468">
            <v>0.79</v>
          </cell>
          <cell r="AD1468">
            <v>1.95</v>
          </cell>
          <cell r="AE1468">
            <v>559</v>
          </cell>
          <cell r="AF1468">
            <v>112</v>
          </cell>
          <cell r="AG1468">
            <v>0.71</v>
          </cell>
          <cell r="AH1468">
            <v>0</v>
          </cell>
          <cell r="AI1468">
            <v>3.48</v>
          </cell>
          <cell r="AJ1468">
            <v>0.79</v>
          </cell>
          <cell r="AK1468">
            <v>0.81</v>
          </cell>
          <cell r="AL1468">
            <v>301</v>
          </cell>
          <cell r="AM1468">
            <v>863.73</v>
          </cell>
          <cell r="AN1468">
            <v>8.7100000000000009</v>
          </cell>
          <cell r="AO1468">
            <v>81</v>
          </cell>
        </row>
        <row r="1469">
          <cell r="A1469" t="str">
            <v>Quilicura</v>
          </cell>
          <cell r="B1469" t="str">
            <v xml:space="preserve"> castellon 382</v>
          </cell>
          <cell r="C1469">
            <v>181079600</v>
          </cell>
          <cell r="D1469">
            <v>5200</v>
          </cell>
          <cell r="E1469">
            <v>90</v>
          </cell>
          <cell r="F1469">
            <v>180</v>
          </cell>
          <cell r="G1469">
            <v>3</v>
          </cell>
          <cell r="H1469">
            <v>2</v>
          </cell>
          <cell r="I1469">
            <v>1</v>
          </cell>
          <cell r="J1469" t="str">
            <v>30/11/2022</v>
          </cell>
          <cell r="K1469">
            <v>209676</v>
          </cell>
          <cell r="L1469">
            <v>844303.87</v>
          </cell>
          <cell r="M1469">
            <v>717587.71</v>
          </cell>
          <cell r="N1469">
            <v>65</v>
          </cell>
          <cell r="O1469">
            <v>489.88</v>
          </cell>
          <cell r="P1469">
            <v>1.24</v>
          </cell>
          <cell r="Q1469">
            <v>33</v>
          </cell>
          <cell r="R1469">
            <v>2</v>
          </cell>
          <cell r="S1469">
            <v>614.71</v>
          </cell>
          <cell r="T1469">
            <v>9</v>
          </cell>
          <cell r="U1469">
            <v>885.04</v>
          </cell>
          <cell r="V1469">
            <v>12.73</v>
          </cell>
          <cell r="W1469">
            <v>1.6805772039258704</v>
          </cell>
          <cell r="X1469">
            <v>761.99</v>
          </cell>
          <cell r="Y1469">
            <v>6.3</v>
          </cell>
          <cell r="Z1469">
            <v>32.17</v>
          </cell>
          <cell r="AA1469">
            <v>81559.75</v>
          </cell>
          <cell r="AB1469">
            <v>0.62</v>
          </cell>
          <cell r="AC1469">
            <v>7.25</v>
          </cell>
          <cell r="AD1469">
            <v>16.260000000000002</v>
          </cell>
          <cell r="AE1469">
            <v>2065</v>
          </cell>
          <cell r="AF1469">
            <v>283</v>
          </cell>
          <cell r="AG1469">
            <v>0.97</v>
          </cell>
          <cell r="AH1469">
            <v>50</v>
          </cell>
          <cell r="AI1469">
            <v>17.920000000000002</v>
          </cell>
          <cell r="AJ1469">
            <v>7.08</v>
          </cell>
          <cell r="AK1469">
            <v>1.71</v>
          </cell>
          <cell r="AL1469">
            <v>3467</v>
          </cell>
          <cell r="AM1469">
            <v>742.79</v>
          </cell>
          <cell r="AN1469">
            <v>12.57</v>
          </cell>
          <cell r="AO1469">
            <v>120</v>
          </cell>
        </row>
        <row r="1470">
          <cell r="A1470" t="str">
            <v>Lo Barnechea</v>
          </cell>
          <cell r="B1470" t="str">
            <v xml:space="preserve"> Evenida paseo pie andino/pasaje pie andino</v>
          </cell>
          <cell r="C1470">
            <v>727800700</v>
          </cell>
          <cell r="D1470">
            <v>20900</v>
          </cell>
          <cell r="E1470">
            <v>260</v>
          </cell>
          <cell r="F1470">
            <v>900</v>
          </cell>
          <cell r="G1470">
            <v>4</v>
          </cell>
          <cell r="H1470">
            <v>4</v>
          </cell>
          <cell r="I1470">
            <v>0</v>
          </cell>
          <cell r="J1470" t="str">
            <v>30/11/2022</v>
          </cell>
          <cell r="K1470">
            <v>103092</v>
          </cell>
          <cell r="L1470">
            <v>1567804.34</v>
          </cell>
          <cell r="M1470">
            <v>626845.31999999995</v>
          </cell>
          <cell r="N1470">
            <v>15</v>
          </cell>
          <cell r="O1470">
            <v>2614.17</v>
          </cell>
          <cell r="P1470">
            <v>0.25</v>
          </cell>
          <cell r="Q1470">
            <v>9</v>
          </cell>
          <cell r="R1470">
            <v>17</v>
          </cell>
          <cell r="S1470">
            <v>3190.98</v>
          </cell>
          <cell r="T1470">
            <v>4</v>
          </cell>
          <cell r="U1470">
            <v>2888.76</v>
          </cell>
          <cell r="V1470">
            <v>96.39</v>
          </cell>
          <cell r="W1470">
            <v>1.9633318912823834</v>
          </cell>
          <cell r="X1470">
            <v>1582.54</v>
          </cell>
          <cell r="Y1470">
            <v>3.04</v>
          </cell>
          <cell r="Z1470">
            <v>49.9</v>
          </cell>
          <cell r="AA1470">
            <v>57968.619999999995</v>
          </cell>
          <cell r="AB1470">
            <v>1.26</v>
          </cell>
          <cell r="AC1470">
            <v>6.01</v>
          </cell>
          <cell r="AD1470">
            <v>2</v>
          </cell>
          <cell r="AE1470">
            <v>147</v>
          </cell>
          <cell r="AF1470">
            <v>32</v>
          </cell>
          <cell r="AG1470">
            <v>0.15</v>
          </cell>
          <cell r="AH1470">
            <v>16.670000000000002</v>
          </cell>
          <cell r="AI1470">
            <v>17.18</v>
          </cell>
          <cell r="AJ1470">
            <v>3.39</v>
          </cell>
          <cell r="AK1470">
            <v>1.35</v>
          </cell>
          <cell r="AL1470">
            <v>1127</v>
          </cell>
          <cell r="AM1470">
            <v>732.13</v>
          </cell>
          <cell r="AN1470">
            <v>1.06</v>
          </cell>
          <cell r="AO1470">
            <v>90</v>
          </cell>
        </row>
        <row r="1471">
          <cell r="A1471" t="str">
            <v>Peñalolén</v>
          </cell>
          <cell r="B1471" t="str">
            <v xml:space="preserve"> Condominio Jardín de la Foresta</v>
          </cell>
          <cell r="C1471">
            <v>435287500</v>
          </cell>
          <cell r="D1471">
            <v>12500</v>
          </cell>
          <cell r="E1471">
            <v>140</v>
          </cell>
          <cell r="F1471">
            <v>400</v>
          </cell>
          <cell r="G1471">
            <v>3</v>
          </cell>
          <cell r="H1471">
            <v>3</v>
          </cell>
          <cell r="I1471">
            <v>0</v>
          </cell>
          <cell r="J1471" t="str">
            <v>29/11/2022</v>
          </cell>
          <cell r="K1471">
            <v>241394</v>
          </cell>
          <cell r="L1471">
            <v>1367424.45</v>
          </cell>
          <cell r="M1471">
            <v>785309.42</v>
          </cell>
          <cell r="N1471">
            <v>86</v>
          </cell>
          <cell r="O1471">
            <v>546.67999999999995</v>
          </cell>
          <cell r="P1471">
            <v>0.83</v>
          </cell>
          <cell r="Q1471">
            <v>37</v>
          </cell>
          <cell r="R1471">
            <v>15</v>
          </cell>
          <cell r="S1471">
            <v>760.66</v>
          </cell>
          <cell r="T1471">
            <v>11</v>
          </cell>
          <cell r="U1471">
            <v>1067.57</v>
          </cell>
          <cell r="V1471">
            <v>131.37</v>
          </cell>
          <cell r="W1471">
            <v>1.3867982301006019</v>
          </cell>
          <cell r="X1471">
            <v>953.54</v>
          </cell>
          <cell r="Y1471">
            <v>5.89</v>
          </cell>
          <cell r="Z1471">
            <v>50.86</v>
          </cell>
          <cell r="AA1471">
            <v>124131.04</v>
          </cell>
          <cell r="AB1471">
            <v>0.84</v>
          </cell>
          <cell r="AC1471">
            <v>12.55</v>
          </cell>
          <cell r="AD1471">
            <v>26.33</v>
          </cell>
          <cell r="AE1471">
            <v>1175</v>
          </cell>
          <cell r="AF1471">
            <v>289</v>
          </cell>
          <cell r="AG1471">
            <v>0.56000000000000005</v>
          </cell>
          <cell r="AH1471">
            <v>31.03</v>
          </cell>
          <cell r="AI1471">
            <v>26.28</v>
          </cell>
          <cell r="AJ1471">
            <v>8.4700000000000006</v>
          </cell>
          <cell r="AK1471">
            <v>2.84</v>
          </cell>
          <cell r="AL1471">
            <v>5910</v>
          </cell>
          <cell r="AM1471">
            <v>673.4</v>
          </cell>
          <cell r="AN1471">
            <v>21.78</v>
          </cell>
          <cell r="AO1471">
            <v>90</v>
          </cell>
        </row>
        <row r="1472">
          <cell r="A1472" t="str">
            <v>Las Condes</v>
          </cell>
          <cell r="B1472" t="str">
            <v xml:space="preserve"> Azapa- Dra. Ernestina Pérez</v>
          </cell>
          <cell r="C1472">
            <v>379570700</v>
          </cell>
          <cell r="D1472">
            <v>10900</v>
          </cell>
          <cell r="E1472">
            <v>98</v>
          </cell>
          <cell r="F1472">
            <v>98</v>
          </cell>
          <cell r="G1472">
            <v>4</v>
          </cell>
          <cell r="H1472">
            <v>2</v>
          </cell>
          <cell r="I1472">
            <v>2</v>
          </cell>
          <cell r="J1472" t="str">
            <v>29/11/2022</v>
          </cell>
          <cell r="K1472">
            <v>294480</v>
          </cell>
          <cell r="L1472">
            <v>1432747.4</v>
          </cell>
          <cell r="M1472">
            <v>690846.3</v>
          </cell>
          <cell r="N1472">
            <v>22</v>
          </cell>
          <cell r="O1472">
            <v>1097.19</v>
          </cell>
          <cell r="P1472">
            <v>0.37</v>
          </cell>
          <cell r="Q1472">
            <v>12</v>
          </cell>
          <cell r="R1472">
            <v>41</v>
          </cell>
          <cell r="S1472">
            <v>1390.84</v>
          </cell>
          <cell r="T1472">
            <v>3</v>
          </cell>
          <cell r="U1472">
            <v>2099.15</v>
          </cell>
          <cell r="V1472">
            <v>0</v>
          </cell>
          <cell r="W1472">
            <v>3.0235780041461733</v>
          </cell>
          <cell r="X1472">
            <v>1480.51</v>
          </cell>
          <cell r="Y1472">
            <v>2.76</v>
          </cell>
          <cell r="Z1472">
            <v>77.150000000000006</v>
          </cell>
          <cell r="AA1472">
            <v>117284.5</v>
          </cell>
          <cell r="AB1472">
            <v>0</v>
          </cell>
          <cell r="AC1472">
            <v>0.88</v>
          </cell>
          <cell r="AD1472">
            <v>1.31</v>
          </cell>
          <cell r="AE1472">
            <v>664</v>
          </cell>
          <cell r="AF1472">
            <v>397</v>
          </cell>
          <cell r="AG1472">
            <v>0.33</v>
          </cell>
          <cell r="AH1472">
            <v>4</v>
          </cell>
          <cell r="AI1472">
            <v>4.2300000000000004</v>
          </cell>
          <cell r="AJ1472">
            <v>1.71</v>
          </cell>
          <cell r="AK1472">
            <v>0.9</v>
          </cell>
          <cell r="AL1472">
            <v>2301</v>
          </cell>
          <cell r="AM1472">
            <v>839.24</v>
          </cell>
          <cell r="AN1472">
            <v>40.57</v>
          </cell>
          <cell r="AO1472">
            <v>80</v>
          </cell>
        </row>
        <row r="1473">
          <cell r="A1473" t="str">
            <v>Las Condes</v>
          </cell>
          <cell r="B1473" t="str">
            <v xml:space="preserve"> La Foresta / Camino Otoñal / Colegio Padre Hurtado y Juanita de Los Andes</v>
          </cell>
          <cell r="C1473">
            <v>992455500</v>
          </cell>
          <cell r="D1473">
            <v>28500</v>
          </cell>
          <cell r="E1473">
            <v>373</v>
          </cell>
          <cell r="F1473">
            <v>1049</v>
          </cell>
          <cell r="G1473">
            <v>6</v>
          </cell>
          <cell r="H1473">
            <v>5</v>
          </cell>
          <cell r="I1473">
            <v>5</v>
          </cell>
          <cell r="J1473" t="str">
            <v>29/11/2022</v>
          </cell>
          <cell r="K1473">
            <v>294480</v>
          </cell>
          <cell r="L1473">
            <v>1432747.4</v>
          </cell>
          <cell r="M1473">
            <v>690846.3</v>
          </cell>
          <cell r="N1473">
            <v>22</v>
          </cell>
          <cell r="O1473">
            <v>1097.19</v>
          </cell>
          <cell r="P1473">
            <v>0.37</v>
          </cell>
          <cell r="Q1473">
            <v>12</v>
          </cell>
          <cell r="R1473">
            <v>41</v>
          </cell>
          <cell r="S1473">
            <v>1390.84</v>
          </cell>
          <cell r="T1473">
            <v>3</v>
          </cell>
          <cell r="U1473">
            <v>2099.15</v>
          </cell>
          <cell r="V1473">
            <v>0</v>
          </cell>
          <cell r="W1473">
            <v>3.0235780041461733</v>
          </cell>
          <cell r="X1473">
            <v>1480.51</v>
          </cell>
          <cell r="Y1473">
            <v>2.76</v>
          </cell>
          <cell r="Z1473">
            <v>77.150000000000006</v>
          </cell>
          <cell r="AA1473">
            <v>117284.5</v>
          </cell>
          <cell r="AB1473">
            <v>0</v>
          </cell>
          <cell r="AC1473">
            <v>0.88</v>
          </cell>
          <cell r="AD1473">
            <v>1.31</v>
          </cell>
          <cell r="AE1473">
            <v>664</v>
          </cell>
          <cell r="AF1473">
            <v>397</v>
          </cell>
          <cell r="AG1473">
            <v>0.33</v>
          </cell>
          <cell r="AH1473">
            <v>4</v>
          </cell>
          <cell r="AI1473">
            <v>4.2300000000000004</v>
          </cell>
          <cell r="AJ1473">
            <v>1.71</v>
          </cell>
          <cell r="AK1473">
            <v>0.9</v>
          </cell>
          <cell r="AL1473">
            <v>2301</v>
          </cell>
          <cell r="AM1473">
            <v>839.24</v>
          </cell>
          <cell r="AN1473">
            <v>40.57</v>
          </cell>
          <cell r="AO1473">
            <v>80</v>
          </cell>
        </row>
        <row r="1474">
          <cell r="A1474" t="str">
            <v>Estación Central</v>
          </cell>
          <cell r="B1474" t="str">
            <v xml:space="preserve"> embajador quintanilla con radal</v>
          </cell>
          <cell r="C1474">
            <v>79000000</v>
          </cell>
          <cell r="D1474">
            <v>2268.616</v>
          </cell>
          <cell r="E1474">
            <v>80</v>
          </cell>
          <cell r="F1474">
            <v>120</v>
          </cell>
          <cell r="G1474">
            <v>2</v>
          </cell>
          <cell r="H1474">
            <v>1</v>
          </cell>
          <cell r="I1474">
            <v>1</v>
          </cell>
          <cell r="J1474" t="str">
            <v>29/11/2022</v>
          </cell>
          <cell r="K1474">
            <v>140746</v>
          </cell>
          <cell r="L1474">
            <v>533763.86</v>
          </cell>
          <cell r="M1474">
            <v>297521.89</v>
          </cell>
          <cell r="N1474">
            <v>68</v>
          </cell>
          <cell r="O1474">
            <v>328.11</v>
          </cell>
          <cell r="P1474">
            <v>1.37</v>
          </cell>
          <cell r="Q1474">
            <v>29</v>
          </cell>
          <cell r="R1474">
            <v>1</v>
          </cell>
          <cell r="S1474">
            <v>441.76</v>
          </cell>
          <cell r="T1474">
            <v>6</v>
          </cell>
          <cell r="U1474">
            <v>1032.02</v>
          </cell>
          <cell r="V1474">
            <v>75.180000000000007</v>
          </cell>
          <cell r="W1474">
            <v>3.1254181528500924</v>
          </cell>
          <cell r="X1474">
            <v>799</v>
          </cell>
          <cell r="Y1474">
            <v>9.44</v>
          </cell>
          <cell r="Z1474">
            <v>21.42</v>
          </cell>
          <cell r="AA1474">
            <v>71688</v>
          </cell>
          <cell r="AB1474">
            <v>0</v>
          </cell>
          <cell r="AC1474">
            <v>13.14</v>
          </cell>
          <cell r="AD1474">
            <v>16.05</v>
          </cell>
          <cell r="AE1474">
            <v>2099</v>
          </cell>
          <cell r="AF1474">
            <v>1330</v>
          </cell>
          <cell r="AG1474">
            <v>1.84</v>
          </cell>
          <cell r="AH1474">
            <v>52.94</v>
          </cell>
          <cell r="AI1474">
            <v>23.45</v>
          </cell>
          <cell r="AJ1474">
            <v>11.87</v>
          </cell>
          <cell r="AK1474">
            <v>4.2</v>
          </cell>
          <cell r="AL1474">
            <v>5574</v>
          </cell>
          <cell r="AM1474">
            <v>672.85</v>
          </cell>
          <cell r="AN1474">
            <v>10.19</v>
          </cell>
          <cell r="AO1474">
            <v>100</v>
          </cell>
        </row>
        <row r="1475">
          <cell r="A1475" t="str">
            <v>Lo Barnechea</v>
          </cell>
          <cell r="B1475" t="str">
            <v xml:space="preserve"> jose alcalde delano</v>
          </cell>
          <cell r="C1475">
            <v>696111770</v>
          </cell>
          <cell r="D1475">
            <v>19990</v>
          </cell>
          <cell r="E1475">
            <v>241</v>
          </cell>
          <cell r="F1475">
            <v>241</v>
          </cell>
          <cell r="G1475">
            <v>4</v>
          </cell>
          <cell r="H1475">
            <v>3</v>
          </cell>
          <cell r="I1475">
            <v>0</v>
          </cell>
          <cell r="J1475" t="str">
            <v>29/11/2022</v>
          </cell>
          <cell r="K1475">
            <v>103092</v>
          </cell>
          <cell r="L1475">
            <v>1567804.34</v>
          </cell>
          <cell r="M1475">
            <v>626845.31999999995</v>
          </cell>
          <cell r="N1475">
            <v>15</v>
          </cell>
          <cell r="O1475">
            <v>2614.17</v>
          </cell>
          <cell r="P1475">
            <v>0.25</v>
          </cell>
          <cell r="Q1475">
            <v>9</v>
          </cell>
          <cell r="R1475">
            <v>17</v>
          </cell>
          <cell r="S1475">
            <v>3190.98</v>
          </cell>
          <cell r="T1475">
            <v>4</v>
          </cell>
          <cell r="U1475">
            <v>2888.76</v>
          </cell>
          <cell r="V1475">
            <v>96.39</v>
          </cell>
          <cell r="W1475">
            <v>1.9633318912823834</v>
          </cell>
          <cell r="X1475">
            <v>1582.54</v>
          </cell>
          <cell r="Y1475">
            <v>3.04</v>
          </cell>
          <cell r="Z1475">
            <v>49.9</v>
          </cell>
          <cell r="AA1475">
            <v>57968.619999999995</v>
          </cell>
          <cell r="AB1475">
            <v>1.26</v>
          </cell>
          <cell r="AC1475">
            <v>6.01</v>
          </cell>
          <cell r="AD1475">
            <v>2</v>
          </cell>
          <cell r="AE1475">
            <v>147</v>
          </cell>
          <cell r="AF1475">
            <v>32</v>
          </cell>
          <cell r="AG1475">
            <v>0.15</v>
          </cell>
          <cell r="AH1475">
            <v>16.670000000000002</v>
          </cell>
          <cell r="AI1475">
            <v>17.18</v>
          </cell>
          <cell r="AJ1475">
            <v>3.39</v>
          </cell>
          <cell r="AK1475">
            <v>1.35</v>
          </cell>
          <cell r="AL1475">
            <v>1127</v>
          </cell>
          <cell r="AM1475">
            <v>732.13</v>
          </cell>
          <cell r="AN1475">
            <v>1.06</v>
          </cell>
          <cell r="AO1475">
            <v>90</v>
          </cell>
        </row>
        <row r="1476">
          <cell r="A1476" t="str">
            <v>Santiago</v>
          </cell>
          <cell r="B1476" t="str">
            <v xml:space="preserve"> Lord cochrane /victoria</v>
          </cell>
          <cell r="C1476">
            <v>246895070</v>
          </cell>
          <cell r="D1476">
            <v>7090</v>
          </cell>
          <cell r="E1476">
            <v>221</v>
          </cell>
          <cell r="F1476">
            <v>262</v>
          </cell>
          <cell r="G1476">
            <v>5</v>
          </cell>
          <cell r="H1476">
            <v>2</v>
          </cell>
          <cell r="I1476">
            <v>4</v>
          </cell>
          <cell r="J1476" t="str">
            <v>29/11/2022</v>
          </cell>
          <cell r="K1476">
            <v>402847</v>
          </cell>
          <cell r="L1476">
            <v>1868007.66</v>
          </cell>
          <cell r="M1476">
            <v>314094.71999999997</v>
          </cell>
          <cell r="N1476">
            <v>94</v>
          </cell>
          <cell r="O1476">
            <v>389.63</v>
          </cell>
          <cell r="P1476">
            <v>2.16</v>
          </cell>
          <cell r="Q1476">
            <v>77</v>
          </cell>
          <cell r="R1476">
            <v>11</v>
          </cell>
          <cell r="S1476">
            <v>384.8</v>
          </cell>
          <cell r="T1476">
            <v>7</v>
          </cell>
          <cell r="U1476">
            <v>1185.6400000000001</v>
          </cell>
          <cell r="V1476">
            <v>0</v>
          </cell>
          <cell r="W1476">
            <v>3.4886025335688422</v>
          </cell>
          <cell r="X1476">
            <v>1145.54</v>
          </cell>
          <cell r="Y1476">
            <v>5.23</v>
          </cell>
          <cell r="Z1476">
            <v>38.57</v>
          </cell>
          <cell r="AA1476">
            <v>209226.05</v>
          </cell>
          <cell r="AB1476">
            <v>2.4300000000000002</v>
          </cell>
          <cell r="AC1476">
            <v>9.48</v>
          </cell>
          <cell r="AD1476">
            <v>4.3099999999999996</v>
          </cell>
          <cell r="AE1476">
            <v>5799</v>
          </cell>
          <cell r="AF1476">
            <v>4045</v>
          </cell>
          <cell r="AG1476">
            <v>2.02</v>
          </cell>
          <cell r="AH1476">
            <v>59.57</v>
          </cell>
          <cell r="AI1476">
            <v>9.6300000000000008</v>
          </cell>
          <cell r="AJ1476">
            <v>10.62</v>
          </cell>
          <cell r="AK1476">
            <v>3.37</v>
          </cell>
          <cell r="AL1476">
            <v>14405</v>
          </cell>
          <cell r="AM1476">
            <v>589.23</v>
          </cell>
          <cell r="AN1476">
            <v>48.24</v>
          </cell>
          <cell r="AO1476">
            <v>85</v>
          </cell>
        </row>
        <row r="1477">
          <cell r="A1477" t="str">
            <v>Las Condes</v>
          </cell>
          <cell r="B1477" t="str">
            <v xml:space="preserve"> Padre Hurtado Central / Bocaccio</v>
          </cell>
          <cell r="C1477">
            <v>658154700</v>
          </cell>
          <cell r="D1477">
            <v>18900</v>
          </cell>
          <cell r="E1477">
            <v>231</v>
          </cell>
          <cell r="F1477">
            <v>446</v>
          </cell>
          <cell r="G1477">
            <v>5</v>
          </cell>
          <cell r="H1477">
            <v>4</v>
          </cell>
          <cell r="I1477">
            <v>4</v>
          </cell>
          <cell r="J1477" t="str">
            <v>29/11/2022</v>
          </cell>
          <cell r="K1477">
            <v>294480</v>
          </cell>
          <cell r="L1477">
            <v>1432747.4</v>
          </cell>
          <cell r="M1477">
            <v>690846.3</v>
          </cell>
          <cell r="N1477">
            <v>22</v>
          </cell>
          <cell r="O1477">
            <v>1097.19</v>
          </cell>
          <cell r="P1477">
            <v>0.37</v>
          </cell>
          <cell r="Q1477">
            <v>12</v>
          </cell>
          <cell r="R1477">
            <v>41</v>
          </cell>
          <cell r="S1477">
            <v>1390.84</v>
          </cell>
          <cell r="T1477">
            <v>3</v>
          </cell>
          <cell r="U1477">
            <v>2099.15</v>
          </cell>
          <cell r="V1477">
            <v>0</v>
          </cell>
          <cell r="W1477">
            <v>3.0235780041461733</v>
          </cell>
          <cell r="X1477">
            <v>1480.51</v>
          </cell>
          <cell r="Y1477">
            <v>2.76</v>
          </cell>
          <cell r="Z1477">
            <v>77.150000000000006</v>
          </cell>
          <cell r="AA1477">
            <v>117284.5</v>
          </cell>
          <cell r="AB1477">
            <v>0</v>
          </cell>
          <cell r="AC1477">
            <v>0.88</v>
          </cell>
          <cell r="AD1477">
            <v>1.31</v>
          </cell>
          <cell r="AE1477">
            <v>664</v>
          </cell>
          <cell r="AF1477">
            <v>397</v>
          </cell>
          <cell r="AG1477">
            <v>0.33</v>
          </cell>
          <cell r="AH1477">
            <v>4</v>
          </cell>
          <cell r="AI1477">
            <v>4.2300000000000004</v>
          </cell>
          <cell r="AJ1477">
            <v>1.71</v>
          </cell>
          <cell r="AK1477">
            <v>0.9</v>
          </cell>
          <cell r="AL1477">
            <v>2301</v>
          </cell>
          <cell r="AM1477">
            <v>839.24</v>
          </cell>
          <cell r="AN1477">
            <v>40.57</v>
          </cell>
          <cell r="AO1477">
            <v>80</v>
          </cell>
        </row>
        <row r="1478">
          <cell r="A1478" t="str">
            <v>La Florida</v>
          </cell>
          <cell r="B1478" t="str">
            <v xml:space="preserve"> El hualle</v>
          </cell>
          <cell r="C1478">
            <v>452699000</v>
          </cell>
          <cell r="D1478">
            <v>13000</v>
          </cell>
          <cell r="E1478">
            <v>200</v>
          </cell>
          <cell r="F1478">
            <v>1210</v>
          </cell>
          <cell r="G1478">
            <v>5</v>
          </cell>
          <cell r="H1478">
            <v>4</v>
          </cell>
          <cell r="I1478">
            <v>6</v>
          </cell>
          <cell r="J1478" t="str">
            <v>29/11/2022</v>
          </cell>
          <cell r="K1478">
            <v>366376</v>
          </cell>
          <cell r="L1478">
            <v>1375949.93</v>
          </cell>
          <cell r="M1478">
            <v>1159154.1100000001</v>
          </cell>
          <cell r="N1478">
            <v>182</v>
          </cell>
          <cell r="O1478">
            <v>427.54</v>
          </cell>
          <cell r="P1478">
            <v>1.32</v>
          </cell>
          <cell r="Q1478">
            <v>107</v>
          </cell>
          <cell r="R1478">
            <v>13</v>
          </cell>
          <cell r="S1478">
            <v>556.75</v>
          </cell>
          <cell r="T1478">
            <v>19</v>
          </cell>
          <cell r="U1478">
            <v>1171.98</v>
          </cell>
          <cell r="V1478">
            <v>54.97</v>
          </cell>
          <cell r="W1478">
            <v>2.0681218214481398</v>
          </cell>
          <cell r="X1478">
            <v>1012.89</v>
          </cell>
          <cell r="Y1478">
            <v>5.3</v>
          </cell>
          <cell r="Z1478">
            <v>52.79</v>
          </cell>
          <cell r="AA1478">
            <v>180044.42</v>
          </cell>
          <cell r="AB1478">
            <v>1.3</v>
          </cell>
          <cell r="AC1478">
            <v>7.5</v>
          </cell>
          <cell r="AD1478">
            <v>42.24</v>
          </cell>
          <cell r="AE1478">
            <v>2814</v>
          </cell>
          <cell r="AF1478">
            <v>736</v>
          </cell>
          <cell r="AG1478">
            <v>0.89</v>
          </cell>
          <cell r="AH1478">
            <v>57.58</v>
          </cell>
          <cell r="AI1478">
            <v>18.989999999999998</v>
          </cell>
          <cell r="AJ1478">
            <v>5.59</v>
          </cell>
          <cell r="AK1478">
            <v>2.12</v>
          </cell>
          <cell r="AL1478">
            <v>6098</v>
          </cell>
          <cell r="AM1478">
            <v>810.97</v>
          </cell>
          <cell r="AN1478">
            <v>15.28</v>
          </cell>
          <cell r="AO1478">
            <v>90</v>
          </cell>
        </row>
        <row r="1479">
          <cell r="A1479" t="str">
            <v>Puente Alto</v>
          </cell>
          <cell r="B1479" t="str">
            <v xml:space="preserve"> Salitrera Ramírez &amp; Portal Andino</v>
          </cell>
          <cell r="C1479">
            <v>90000000</v>
          </cell>
          <cell r="D1479">
            <v>2584.4989999999998</v>
          </cell>
          <cell r="E1479">
            <v>82</v>
          </cell>
          <cell r="F1479">
            <v>135</v>
          </cell>
          <cell r="G1479">
            <v>4</v>
          </cell>
          <cell r="H1479">
            <v>2</v>
          </cell>
          <cell r="I1479">
            <v>1</v>
          </cell>
          <cell r="J1479" t="str">
            <v>29/11/2022</v>
          </cell>
          <cell r="K1479">
            <v>565439</v>
          </cell>
          <cell r="L1479">
            <v>2492680.23</v>
          </cell>
          <cell r="M1479">
            <v>1930758.23</v>
          </cell>
          <cell r="N1479">
            <v>214</v>
          </cell>
          <cell r="O1479">
            <v>532.9</v>
          </cell>
          <cell r="P1479">
            <v>1.25</v>
          </cell>
          <cell r="Q1479">
            <v>106</v>
          </cell>
          <cell r="R1479">
            <v>6</v>
          </cell>
          <cell r="S1479">
            <v>645.05999999999995</v>
          </cell>
          <cell r="T1479">
            <v>15</v>
          </cell>
          <cell r="U1479">
            <v>1378.98</v>
          </cell>
          <cell r="V1479">
            <v>28.19</v>
          </cell>
          <cell r="W1479">
            <v>1.2556730367182511</v>
          </cell>
          <cell r="X1479">
            <v>661.65</v>
          </cell>
          <cell r="Y1479">
            <v>7.67</v>
          </cell>
          <cell r="Z1479">
            <v>51.76</v>
          </cell>
          <cell r="AA1479">
            <v>348064.42</v>
          </cell>
          <cell r="AB1479">
            <v>0.9</v>
          </cell>
          <cell r="AC1479">
            <v>9.34</v>
          </cell>
          <cell r="AD1479">
            <v>69.3</v>
          </cell>
          <cell r="AE1479">
            <v>3624</v>
          </cell>
          <cell r="AF1479">
            <v>875</v>
          </cell>
          <cell r="AG1479">
            <v>0.71</v>
          </cell>
          <cell r="AH1479">
            <v>37.18</v>
          </cell>
          <cell r="AI1479">
            <v>23.31</v>
          </cell>
          <cell r="AJ1479">
            <v>6.78</v>
          </cell>
          <cell r="AK1479">
            <v>1.51</v>
          </cell>
          <cell r="AL1479">
            <v>7593</v>
          </cell>
          <cell r="AM1479">
            <v>800.28</v>
          </cell>
          <cell r="AN1479">
            <v>28.19</v>
          </cell>
          <cell r="AO1479">
            <v>105</v>
          </cell>
        </row>
        <row r="1480">
          <cell r="A1480" t="str">
            <v>La Florida</v>
          </cell>
          <cell r="B1480" t="str">
            <v xml:space="preserve"> Paseo Mayor</v>
          </cell>
          <cell r="C1480">
            <v>90000000</v>
          </cell>
          <cell r="D1480">
            <v>2584.4989999999998</v>
          </cell>
          <cell r="E1480">
            <v>83</v>
          </cell>
          <cell r="F1480">
            <v>120</v>
          </cell>
          <cell r="G1480">
            <v>4</v>
          </cell>
          <cell r="H1480">
            <v>1</v>
          </cell>
          <cell r="I1480">
            <v>2</v>
          </cell>
          <cell r="J1480" t="str">
            <v>29/11/2022</v>
          </cell>
          <cell r="K1480">
            <v>366376</v>
          </cell>
          <cell r="L1480">
            <v>1375949.93</v>
          </cell>
          <cell r="M1480">
            <v>1159154.1100000001</v>
          </cell>
          <cell r="N1480">
            <v>182</v>
          </cell>
          <cell r="O1480">
            <v>427.54</v>
          </cell>
          <cell r="P1480">
            <v>1.32</v>
          </cell>
          <cell r="Q1480">
            <v>107</v>
          </cell>
          <cell r="R1480">
            <v>13</v>
          </cell>
          <cell r="S1480">
            <v>556.75</v>
          </cell>
          <cell r="T1480">
            <v>19</v>
          </cell>
          <cell r="U1480">
            <v>1171.98</v>
          </cell>
          <cell r="V1480">
            <v>54.97</v>
          </cell>
          <cell r="W1480">
            <v>2.0681218214481398</v>
          </cell>
          <cell r="X1480">
            <v>1012.89</v>
          </cell>
          <cell r="Y1480">
            <v>5.3</v>
          </cell>
          <cell r="Z1480">
            <v>52.79</v>
          </cell>
          <cell r="AA1480">
            <v>180044.42</v>
          </cell>
          <cell r="AB1480">
            <v>1.3</v>
          </cell>
          <cell r="AC1480">
            <v>7.5</v>
          </cell>
          <cell r="AD1480">
            <v>42.24</v>
          </cell>
          <cell r="AE1480">
            <v>2814</v>
          </cell>
          <cell r="AF1480">
            <v>736</v>
          </cell>
          <cell r="AG1480">
            <v>0.89</v>
          </cell>
          <cell r="AH1480">
            <v>57.58</v>
          </cell>
          <cell r="AI1480">
            <v>18.989999999999998</v>
          </cell>
          <cell r="AJ1480">
            <v>5.59</v>
          </cell>
          <cell r="AK1480">
            <v>2.12</v>
          </cell>
          <cell r="AL1480">
            <v>6098</v>
          </cell>
          <cell r="AM1480">
            <v>810.97</v>
          </cell>
          <cell r="AN1480">
            <v>15.28</v>
          </cell>
          <cell r="AO1480">
            <v>90</v>
          </cell>
        </row>
        <row r="1481">
          <cell r="A1481" t="str">
            <v>Estación Central</v>
          </cell>
          <cell r="B1481" t="str">
            <v xml:space="preserve"> arica</v>
          </cell>
          <cell r="C1481">
            <v>68000000</v>
          </cell>
          <cell r="D1481">
            <v>1952.732</v>
          </cell>
          <cell r="E1481">
            <v>50</v>
          </cell>
          <cell r="F1481">
            <v>70</v>
          </cell>
          <cell r="G1481">
            <v>2</v>
          </cell>
          <cell r="H1481">
            <v>1</v>
          </cell>
          <cell r="I1481">
            <v>1</v>
          </cell>
          <cell r="J1481" t="str">
            <v>29/11/2022</v>
          </cell>
          <cell r="K1481">
            <v>140746</v>
          </cell>
          <cell r="L1481">
            <v>533763.86</v>
          </cell>
          <cell r="M1481">
            <v>297521.89</v>
          </cell>
          <cell r="N1481">
            <v>68</v>
          </cell>
          <cell r="O1481">
            <v>328.11</v>
          </cell>
          <cell r="P1481">
            <v>1.37</v>
          </cell>
          <cell r="Q1481">
            <v>29</v>
          </cell>
          <cell r="R1481">
            <v>1</v>
          </cell>
          <cell r="S1481">
            <v>441.76</v>
          </cell>
          <cell r="T1481">
            <v>6</v>
          </cell>
          <cell r="U1481">
            <v>1032.02</v>
          </cell>
          <cell r="V1481">
            <v>75.180000000000007</v>
          </cell>
          <cell r="W1481">
            <v>3.1254181528500924</v>
          </cell>
          <cell r="X1481">
            <v>799</v>
          </cell>
          <cell r="Y1481">
            <v>9.44</v>
          </cell>
          <cell r="Z1481">
            <v>21.42</v>
          </cell>
          <cell r="AA1481">
            <v>71688</v>
          </cell>
          <cell r="AB1481">
            <v>0</v>
          </cell>
          <cell r="AC1481">
            <v>13.14</v>
          </cell>
          <cell r="AD1481">
            <v>16.05</v>
          </cell>
          <cell r="AE1481">
            <v>2099</v>
          </cell>
          <cell r="AF1481">
            <v>1330</v>
          </cell>
          <cell r="AG1481">
            <v>1.84</v>
          </cell>
          <cell r="AH1481">
            <v>52.94</v>
          </cell>
          <cell r="AI1481">
            <v>23.45</v>
          </cell>
          <cell r="AJ1481">
            <v>11.87</v>
          </cell>
          <cell r="AK1481">
            <v>4.2</v>
          </cell>
          <cell r="AL1481">
            <v>5574</v>
          </cell>
          <cell r="AM1481">
            <v>672.85</v>
          </cell>
          <cell r="AN1481">
            <v>10.19</v>
          </cell>
          <cell r="AO1481">
            <v>100</v>
          </cell>
        </row>
        <row r="1482">
          <cell r="A1482" t="str">
            <v>La Florida</v>
          </cell>
          <cell r="B1482" t="str">
            <v xml:space="preserve"> El Hualle sur</v>
          </cell>
          <cell r="C1482">
            <v>260000000</v>
          </cell>
          <cell r="D1482">
            <v>7466.33</v>
          </cell>
          <cell r="E1482">
            <v>138</v>
          </cell>
          <cell r="F1482">
            <v>200</v>
          </cell>
          <cell r="G1482">
            <v>3</v>
          </cell>
          <cell r="H1482">
            <v>3</v>
          </cell>
          <cell r="I1482">
            <v>3</v>
          </cell>
          <cell r="J1482" t="str">
            <v>29/11/2022</v>
          </cell>
          <cell r="K1482">
            <v>366376</v>
          </cell>
          <cell r="L1482">
            <v>1375949.93</v>
          </cell>
          <cell r="M1482">
            <v>1159154.1100000001</v>
          </cell>
          <cell r="N1482">
            <v>182</v>
          </cell>
          <cell r="O1482">
            <v>427.54</v>
          </cell>
          <cell r="P1482">
            <v>1.32</v>
          </cell>
          <cell r="Q1482">
            <v>107</v>
          </cell>
          <cell r="R1482">
            <v>13</v>
          </cell>
          <cell r="S1482">
            <v>556.75</v>
          </cell>
          <cell r="T1482">
            <v>19</v>
          </cell>
          <cell r="U1482">
            <v>1171.98</v>
          </cell>
          <cell r="V1482">
            <v>54.97</v>
          </cell>
          <cell r="W1482">
            <v>2.0681218214481398</v>
          </cell>
          <cell r="X1482">
            <v>1012.89</v>
          </cell>
          <cell r="Y1482">
            <v>5.3</v>
          </cell>
          <cell r="Z1482">
            <v>52.79</v>
          </cell>
          <cell r="AA1482">
            <v>180044.42</v>
          </cell>
          <cell r="AB1482">
            <v>1.3</v>
          </cell>
          <cell r="AC1482">
            <v>7.5</v>
          </cell>
          <cell r="AD1482">
            <v>42.24</v>
          </cell>
          <cell r="AE1482">
            <v>2814</v>
          </cell>
          <cell r="AF1482">
            <v>736</v>
          </cell>
          <cell r="AG1482">
            <v>0.89</v>
          </cell>
          <cell r="AH1482">
            <v>57.58</v>
          </cell>
          <cell r="AI1482">
            <v>18.989999999999998</v>
          </cell>
          <cell r="AJ1482">
            <v>5.59</v>
          </cell>
          <cell r="AK1482">
            <v>2.12</v>
          </cell>
          <cell r="AL1482">
            <v>6098</v>
          </cell>
          <cell r="AM1482">
            <v>810.97</v>
          </cell>
          <cell r="AN1482">
            <v>15.28</v>
          </cell>
          <cell r="AO1482">
            <v>90</v>
          </cell>
        </row>
        <row r="1483">
          <cell r="A1483" t="str">
            <v>Vitacura</v>
          </cell>
          <cell r="B1483" t="str">
            <v xml:space="preserve"> Antilhue</v>
          </cell>
          <cell r="C1483">
            <v>1462566000</v>
          </cell>
          <cell r="D1483">
            <v>42000</v>
          </cell>
          <cell r="E1483">
            <v>480</v>
          </cell>
          <cell r="F1483">
            <v>1090</v>
          </cell>
          <cell r="G1483">
            <v>6</v>
          </cell>
          <cell r="H1483">
            <v>6</v>
          </cell>
          <cell r="I1483">
            <v>3</v>
          </cell>
          <cell r="J1483" t="str">
            <v>29/11/2022</v>
          </cell>
          <cell r="K1483">
            <v>85300</v>
          </cell>
          <cell r="L1483">
            <v>1592903.19</v>
          </cell>
          <cell r="M1483">
            <v>257987</v>
          </cell>
          <cell r="N1483">
            <v>4</v>
          </cell>
          <cell r="O1483">
            <v>1583.42</v>
          </cell>
          <cell r="P1483">
            <v>0.28999999999999998</v>
          </cell>
          <cell r="Q1483">
            <v>3</v>
          </cell>
          <cell r="R1483">
            <v>15</v>
          </cell>
          <cell r="S1483">
            <v>1633.06</v>
          </cell>
          <cell r="T1483">
            <v>1</v>
          </cell>
          <cell r="U1483">
            <v>2461.6</v>
          </cell>
          <cell r="V1483">
            <v>0</v>
          </cell>
          <cell r="W1483">
            <v>1.9905213719847887</v>
          </cell>
          <cell r="X1483">
            <v>1717.42</v>
          </cell>
          <cell r="Y1483">
            <v>2.5099999999999998</v>
          </cell>
          <cell r="Z1483">
            <v>35.18</v>
          </cell>
          <cell r="AA1483">
            <v>42926.63</v>
          </cell>
          <cell r="AB1483">
            <v>5.72</v>
          </cell>
          <cell r="AC1483">
            <v>0.79</v>
          </cell>
          <cell r="AD1483">
            <v>1.95</v>
          </cell>
          <cell r="AE1483">
            <v>559</v>
          </cell>
          <cell r="AF1483">
            <v>112</v>
          </cell>
          <cell r="AG1483">
            <v>0.71</v>
          </cell>
          <cell r="AH1483">
            <v>0</v>
          </cell>
          <cell r="AI1483">
            <v>3.48</v>
          </cell>
          <cell r="AJ1483">
            <v>0.79</v>
          </cell>
          <cell r="AK1483">
            <v>0.81</v>
          </cell>
          <cell r="AL1483">
            <v>301</v>
          </cell>
          <cell r="AM1483">
            <v>863.73</v>
          </cell>
          <cell r="AN1483">
            <v>8.7100000000000009</v>
          </cell>
          <cell r="AO1483">
            <v>81</v>
          </cell>
        </row>
        <row r="1484">
          <cell r="A1484" t="str">
            <v>Peñaflor</v>
          </cell>
          <cell r="B1484" t="str">
            <v xml:space="preserve"> Avenida balmaceda 1656</v>
          </cell>
          <cell r="C1484">
            <v>175682035</v>
          </cell>
          <cell r="D1484">
            <v>5045</v>
          </cell>
          <cell r="E1484">
            <v>80</v>
          </cell>
          <cell r="F1484">
            <v>309</v>
          </cell>
          <cell r="G1484">
            <v>3</v>
          </cell>
          <cell r="H1484">
            <v>2</v>
          </cell>
          <cell r="I1484">
            <v>2</v>
          </cell>
          <cell r="J1484" t="str">
            <v>29/11/2022</v>
          </cell>
          <cell r="K1484">
            <v>82959</v>
          </cell>
          <cell r="L1484">
            <v>393977.81</v>
          </cell>
          <cell r="M1484">
            <v>194391.52</v>
          </cell>
          <cell r="N1484">
            <v>47</v>
          </cell>
          <cell r="O1484">
            <v>458.68</v>
          </cell>
          <cell r="P1484">
            <v>1.26</v>
          </cell>
          <cell r="Q1484">
            <v>30</v>
          </cell>
          <cell r="R1484">
            <v>3</v>
          </cell>
          <cell r="S1484">
            <v>592.67999999999995</v>
          </cell>
          <cell r="T1484">
            <v>4</v>
          </cell>
          <cell r="U1484">
            <v>1364.71</v>
          </cell>
          <cell r="V1484">
            <v>124.82</v>
          </cell>
          <cell r="W1484">
            <v>1.2556730367182511</v>
          </cell>
          <cell r="X1484">
            <v>744.04</v>
          </cell>
          <cell r="Y1484">
            <v>13.71</v>
          </cell>
          <cell r="Z1484">
            <v>42.57</v>
          </cell>
          <cell r="AA1484">
            <v>40454.480000000003</v>
          </cell>
          <cell r="AB1484">
            <v>0.4</v>
          </cell>
          <cell r="AC1484">
            <v>13.13</v>
          </cell>
          <cell r="AD1484">
            <v>51.42</v>
          </cell>
          <cell r="AE1484">
            <v>277</v>
          </cell>
          <cell r="AF1484">
            <v>75</v>
          </cell>
          <cell r="AG1484">
            <v>0.36</v>
          </cell>
          <cell r="AH1484">
            <v>46.15</v>
          </cell>
          <cell r="AI1484">
            <v>13.46</v>
          </cell>
          <cell r="AJ1484">
            <v>7.82</v>
          </cell>
          <cell r="AK1484">
            <v>1.77</v>
          </cell>
          <cell r="AL1484">
            <v>1223</v>
          </cell>
          <cell r="AM1484">
            <v>676.26</v>
          </cell>
          <cell r="AN1484">
            <v>8</v>
          </cell>
          <cell r="AO1484">
            <v>130</v>
          </cell>
        </row>
        <row r="1485">
          <cell r="A1485" t="str">
            <v>Lampa</v>
          </cell>
          <cell r="B1485" t="str">
            <v xml:space="preserve"> Villa los robles</v>
          </cell>
          <cell r="C1485">
            <v>54000000</v>
          </cell>
          <cell r="D1485">
            <v>1550.6990000000001</v>
          </cell>
          <cell r="E1485">
            <v>57</v>
          </cell>
          <cell r="F1485">
            <v>77</v>
          </cell>
          <cell r="G1485">
            <v>3</v>
          </cell>
          <cell r="H1485">
            <v>2</v>
          </cell>
          <cell r="I1485">
            <v>2</v>
          </cell>
          <cell r="J1485" t="str">
            <v>29/11/2022</v>
          </cell>
          <cell r="K1485">
            <v>80683</v>
          </cell>
          <cell r="L1485">
            <v>555319.97</v>
          </cell>
          <cell r="M1485">
            <v>293578.69</v>
          </cell>
          <cell r="N1485">
            <v>45</v>
          </cell>
          <cell r="O1485">
            <v>695.88</v>
          </cell>
          <cell r="P1485">
            <v>1</v>
          </cell>
          <cell r="Q1485">
            <v>25</v>
          </cell>
          <cell r="R1485">
            <v>2</v>
          </cell>
          <cell r="S1485">
            <v>871.27</v>
          </cell>
          <cell r="T1485">
            <v>6</v>
          </cell>
          <cell r="U1485">
            <v>2835.37</v>
          </cell>
          <cell r="V1485">
            <v>26</v>
          </cell>
          <cell r="W1485">
            <v>0.76325690580162742</v>
          </cell>
          <cell r="X1485">
            <v>983.49</v>
          </cell>
          <cell r="Y1485">
            <v>19.420000000000002</v>
          </cell>
          <cell r="Z1485">
            <v>43.93</v>
          </cell>
          <cell r="AA1485">
            <v>59033.78</v>
          </cell>
          <cell r="AB1485">
            <v>18.45</v>
          </cell>
          <cell r="AC1485">
            <v>16.68</v>
          </cell>
          <cell r="AD1485">
            <v>15.2</v>
          </cell>
          <cell r="AE1485">
            <v>763</v>
          </cell>
          <cell r="AF1485">
            <v>67</v>
          </cell>
          <cell r="AG1485">
            <v>0.68</v>
          </cell>
          <cell r="AH1485">
            <v>18</v>
          </cell>
          <cell r="AI1485">
            <v>25.76</v>
          </cell>
          <cell r="AJ1485">
            <v>8.68</v>
          </cell>
          <cell r="AK1485">
            <v>1.96</v>
          </cell>
          <cell r="AL1485">
            <v>1519</v>
          </cell>
          <cell r="AM1485">
            <v>554.17999999999995</v>
          </cell>
          <cell r="AN1485">
            <v>9.2100000000000009</v>
          </cell>
          <cell r="AO1485">
            <v>120</v>
          </cell>
        </row>
        <row r="1486">
          <cell r="A1486" t="str">
            <v>Vitacura</v>
          </cell>
          <cell r="B1486" t="str">
            <v xml:space="preserve"> Colegio manquehue-san esteban estadio croata</v>
          </cell>
          <cell r="C1486">
            <v>644225500</v>
          </cell>
          <cell r="D1486">
            <v>18500</v>
          </cell>
          <cell r="E1486">
            <v>180</v>
          </cell>
          <cell r="F1486">
            <v>250</v>
          </cell>
          <cell r="G1486">
            <v>4</v>
          </cell>
          <cell r="H1486">
            <v>4</v>
          </cell>
          <cell r="I1486">
            <v>0</v>
          </cell>
          <cell r="J1486" t="str">
            <v>29/11/2022</v>
          </cell>
          <cell r="K1486">
            <v>85300</v>
          </cell>
          <cell r="L1486">
            <v>1592903.19</v>
          </cell>
          <cell r="M1486">
            <v>257987</v>
          </cell>
          <cell r="N1486">
            <v>4</v>
          </cell>
          <cell r="O1486">
            <v>1583.42</v>
          </cell>
          <cell r="P1486">
            <v>0.28999999999999998</v>
          </cell>
          <cell r="Q1486">
            <v>3</v>
          </cell>
          <cell r="R1486">
            <v>15</v>
          </cell>
          <cell r="S1486">
            <v>1633.06</v>
          </cell>
          <cell r="T1486">
            <v>1</v>
          </cell>
          <cell r="U1486">
            <v>2461.6</v>
          </cell>
          <cell r="V1486">
            <v>0</v>
          </cell>
          <cell r="W1486">
            <v>1.9905213719847887</v>
          </cell>
          <cell r="X1486">
            <v>1717.42</v>
          </cell>
          <cell r="Y1486">
            <v>2.5099999999999998</v>
          </cell>
          <cell r="Z1486">
            <v>35.18</v>
          </cell>
          <cell r="AA1486">
            <v>42926.63</v>
          </cell>
          <cell r="AB1486">
            <v>5.72</v>
          </cell>
          <cell r="AC1486">
            <v>0.79</v>
          </cell>
          <cell r="AD1486">
            <v>1.95</v>
          </cell>
          <cell r="AE1486">
            <v>559</v>
          </cell>
          <cell r="AF1486">
            <v>112</v>
          </cell>
          <cell r="AG1486">
            <v>0.71</v>
          </cell>
          <cell r="AH1486">
            <v>0</v>
          </cell>
          <cell r="AI1486">
            <v>3.48</v>
          </cell>
          <cell r="AJ1486">
            <v>0.79</v>
          </cell>
          <cell r="AK1486">
            <v>0.81</v>
          </cell>
          <cell r="AL1486">
            <v>301</v>
          </cell>
          <cell r="AM1486">
            <v>863.73</v>
          </cell>
          <cell r="AN1486">
            <v>8.7100000000000009</v>
          </cell>
          <cell r="AO1486">
            <v>81</v>
          </cell>
        </row>
        <row r="1487">
          <cell r="A1487" t="str">
            <v>Buin</v>
          </cell>
          <cell r="B1487" t="str">
            <v xml:space="preserve"> Hugo Leiva</v>
          </cell>
          <cell r="C1487">
            <v>134068550</v>
          </cell>
          <cell r="D1487">
            <v>3850</v>
          </cell>
          <cell r="E1487">
            <v>77</v>
          </cell>
          <cell r="F1487">
            <v>168</v>
          </cell>
          <cell r="G1487">
            <v>3</v>
          </cell>
          <cell r="H1487">
            <v>3</v>
          </cell>
          <cell r="I1487">
            <v>2</v>
          </cell>
          <cell r="J1487" t="str">
            <v>29/11/2022</v>
          </cell>
          <cell r="K1487">
            <v>82267</v>
          </cell>
          <cell r="L1487">
            <v>603984.88</v>
          </cell>
          <cell r="M1487">
            <v>558346.25</v>
          </cell>
          <cell r="N1487">
            <v>33</v>
          </cell>
          <cell r="O1487">
            <v>814.84</v>
          </cell>
          <cell r="P1487">
            <v>1.1000000000000001</v>
          </cell>
          <cell r="Q1487">
            <v>20</v>
          </cell>
          <cell r="R1487">
            <v>7</v>
          </cell>
          <cell r="S1487">
            <v>857.21</v>
          </cell>
          <cell r="T1487">
            <v>10</v>
          </cell>
          <cell r="U1487">
            <v>1463.04</v>
          </cell>
          <cell r="V1487">
            <v>25.59</v>
          </cell>
          <cell r="W1487">
            <v>1.2556730367182511</v>
          </cell>
          <cell r="X1487">
            <v>760.39</v>
          </cell>
          <cell r="Y1487">
            <v>10.11</v>
          </cell>
          <cell r="Z1487">
            <v>42.65</v>
          </cell>
          <cell r="AA1487">
            <v>46718.98</v>
          </cell>
          <cell r="AB1487">
            <v>0.47</v>
          </cell>
          <cell r="AC1487">
            <v>16.53</v>
          </cell>
          <cell r="AD1487">
            <v>21.96</v>
          </cell>
          <cell r="AE1487">
            <v>388</v>
          </cell>
          <cell r="AF1487">
            <v>105</v>
          </cell>
          <cell r="AG1487">
            <v>0.46</v>
          </cell>
          <cell r="AH1487">
            <v>18</v>
          </cell>
          <cell r="AI1487">
            <v>24.93</v>
          </cell>
          <cell r="AJ1487">
            <v>7.55</v>
          </cell>
          <cell r="AK1487">
            <v>1.6</v>
          </cell>
          <cell r="AL1487">
            <v>1553</v>
          </cell>
          <cell r="AM1487">
            <v>569</v>
          </cell>
          <cell r="AN1487">
            <v>27.26</v>
          </cell>
          <cell r="AO1487">
            <v>90</v>
          </cell>
        </row>
        <row r="1488">
          <cell r="A1488" t="str">
            <v>Las Condes</v>
          </cell>
          <cell r="B1488" t="str">
            <v xml:space="preserve"> Monroe / Tomás Moro</v>
          </cell>
          <cell r="C1488">
            <v>351712300</v>
          </cell>
          <cell r="D1488">
            <v>10100</v>
          </cell>
          <cell r="E1488">
            <v>104</v>
          </cell>
          <cell r="F1488">
            <v>286</v>
          </cell>
          <cell r="G1488">
            <v>4</v>
          </cell>
          <cell r="H1488">
            <v>2</v>
          </cell>
          <cell r="I1488">
            <v>0</v>
          </cell>
          <cell r="J1488" t="str">
            <v>29/11/2022</v>
          </cell>
          <cell r="K1488">
            <v>294480</v>
          </cell>
          <cell r="L1488">
            <v>1432747.4</v>
          </cell>
          <cell r="M1488">
            <v>690846.3</v>
          </cell>
          <cell r="N1488">
            <v>22</v>
          </cell>
          <cell r="O1488">
            <v>1097.19</v>
          </cell>
          <cell r="P1488">
            <v>0.37</v>
          </cell>
          <cell r="Q1488">
            <v>12</v>
          </cell>
          <cell r="R1488">
            <v>41</v>
          </cell>
          <cell r="S1488">
            <v>1390.84</v>
          </cell>
          <cell r="T1488">
            <v>3</v>
          </cell>
          <cell r="U1488">
            <v>2099.15</v>
          </cell>
          <cell r="V1488">
            <v>0</v>
          </cell>
          <cell r="W1488">
            <v>3.0235780041461733</v>
          </cell>
          <cell r="X1488">
            <v>1480.51</v>
          </cell>
          <cell r="Y1488">
            <v>2.76</v>
          </cell>
          <cell r="Z1488">
            <v>77.150000000000006</v>
          </cell>
          <cell r="AA1488">
            <v>117284.5</v>
          </cell>
          <cell r="AB1488">
            <v>0</v>
          </cell>
          <cell r="AC1488">
            <v>0.88</v>
          </cell>
          <cell r="AD1488">
            <v>1.31</v>
          </cell>
          <cell r="AE1488">
            <v>664</v>
          </cell>
          <cell r="AF1488">
            <v>397</v>
          </cell>
          <cell r="AG1488">
            <v>0.33</v>
          </cell>
          <cell r="AH1488">
            <v>4</v>
          </cell>
          <cell r="AI1488">
            <v>4.2300000000000004</v>
          </cell>
          <cell r="AJ1488">
            <v>1.71</v>
          </cell>
          <cell r="AK1488">
            <v>0.9</v>
          </cell>
          <cell r="AL1488">
            <v>2301</v>
          </cell>
          <cell r="AM1488">
            <v>839.24</v>
          </cell>
          <cell r="AN1488">
            <v>40.57</v>
          </cell>
          <cell r="AO1488">
            <v>80</v>
          </cell>
        </row>
        <row r="1489">
          <cell r="A1489" t="str">
            <v>Las Condes</v>
          </cell>
          <cell r="B1489" t="str">
            <v xml:space="preserve"> En condominio/avenida plaza</v>
          </cell>
          <cell r="C1489">
            <v>660940540</v>
          </cell>
          <cell r="D1489">
            <v>18980</v>
          </cell>
          <cell r="E1489">
            <v>179</v>
          </cell>
          <cell r="F1489">
            <v>356</v>
          </cell>
          <cell r="G1489">
            <v>5</v>
          </cell>
          <cell r="H1489">
            <v>4</v>
          </cell>
          <cell r="I1489">
            <v>0</v>
          </cell>
          <cell r="J1489" t="str">
            <v>29/11/2022</v>
          </cell>
          <cell r="K1489">
            <v>294480</v>
          </cell>
          <cell r="L1489">
            <v>1432747.4</v>
          </cell>
          <cell r="M1489">
            <v>690846.3</v>
          </cell>
          <cell r="N1489">
            <v>22</v>
          </cell>
          <cell r="O1489">
            <v>1097.19</v>
          </cell>
          <cell r="P1489">
            <v>0.37</v>
          </cell>
          <cell r="Q1489">
            <v>12</v>
          </cell>
          <cell r="R1489">
            <v>41</v>
          </cell>
          <cell r="S1489">
            <v>1390.84</v>
          </cell>
          <cell r="T1489">
            <v>3</v>
          </cell>
          <cell r="U1489">
            <v>2099.15</v>
          </cell>
          <cell r="V1489">
            <v>0</v>
          </cell>
          <cell r="W1489">
            <v>3.0235780041461733</v>
          </cell>
          <cell r="X1489">
            <v>1480.51</v>
          </cell>
          <cell r="Y1489">
            <v>2.76</v>
          </cell>
          <cell r="Z1489">
            <v>77.150000000000006</v>
          </cell>
          <cell r="AA1489">
            <v>117284.5</v>
          </cell>
          <cell r="AB1489">
            <v>0</v>
          </cell>
          <cell r="AC1489">
            <v>0.88</v>
          </cell>
          <cell r="AD1489">
            <v>1.31</v>
          </cell>
          <cell r="AE1489">
            <v>664</v>
          </cell>
          <cell r="AF1489">
            <v>397</v>
          </cell>
          <cell r="AG1489">
            <v>0.33</v>
          </cell>
          <cell r="AH1489">
            <v>4</v>
          </cell>
          <cell r="AI1489">
            <v>4.2300000000000004</v>
          </cell>
          <cell r="AJ1489">
            <v>1.71</v>
          </cell>
          <cell r="AK1489">
            <v>0.9</v>
          </cell>
          <cell r="AL1489">
            <v>2301</v>
          </cell>
          <cell r="AM1489">
            <v>839.24</v>
          </cell>
          <cell r="AN1489">
            <v>40.57</v>
          </cell>
          <cell r="AO1489">
            <v>80</v>
          </cell>
        </row>
        <row r="1490">
          <cell r="A1490" t="str">
            <v>La Florida</v>
          </cell>
          <cell r="B1490" t="str">
            <v xml:space="preserve"> Nuestra Señora de Lourdes</v>
          </cell>
          <cell r="C1490">
            <v>132327400</v>
          </cell>
          <cell r="D1490">
            <v>3800</v>
          </cell>
          <cell r="E1490">
            <v>70</v>
          </cell>
          <cell r="F1490">
            <v>170</v>
          </cell>
          <cell r="G1490">
            <v>3</v>
          </cell>
          <cell r="H1490">
            <v>2</v>
          </cell>
          <cell r="I1490">
            <v>2</v>
          </cell>
          <cell r="J1490" t="str">
            <v>29/11/2022</v>
          </cell>
          <cell r="K1490">
            <v>366376</v>
          </cell>
          <cell r="L1490">
            <v>1375949.93</v>
          </cell>
          <cell r="M1490">
            <v>1159154.1100000001</v>
          </cell>
          <cell r="N1490">
            <v>182</v>
          </cell>
          <cell r="O1490">
            <v>427.54</v>
          </cell>
          <cell r="P1490">
            <v>1.32</v>
          </cell>
          <cell r="Q1490">
            <v>107</v>
          </cell>
          <cell r="R1490">
            <v>13</v>
          </cell>
          <cell r="S1490">
            <v>556.75</v>
          </cell>
          <cell r="T1490">
            <v>19</v>
          </cell>
          <cell r="U1490">
            <v>1171.98</v>
          </cell>
          <cell r="V1490">
            <v>54.97</v>
          </cell>
          <cell r="W1490">
            <v>2.0681218214481398</v>
          </cell>
          <cell r="X1490">
            <v>1012.89</v>
          </cell>
          <cell r="Y1490">
            <v>5.3</v>
          </cell>
          <cell r="Z1490">
            <v>52.79</v>
          </cell>
          <cell r="AA1490">
            <v>180044.42</v>
          </cell>
          <cell r="AB1490">
            <v>1.3</v>
          </cell>
          <cell r="AC1490">
            <v>7.5</v>
          </cell>
          <cell r="AD1490">
            <v>42.24</v>
          </cell>
          <cell r="AE1490">
            <v>2814</v>
          </cell>
          <cell r="AF1490">
            <v>736</v>
          </cell>
          <cell r="AG1490">
            <v>0.89</v>
          </cell>
          <cell r="AH1490">
            <v>57.58</v>
          </cell>
          <cell r="AI1490">
            <v>18.989999999999998</v>
          </cell>
          <cell r="AJ1490">
            <v>5.59</v>
          </cell>
          <cell r="AK1490">
            <v>2.12</v>
          </cell>
          <cell r="AL1490">
            <v>6098</v>
          </cell>
          <cell r="AM1490">
            <v>810.97</v>
          </cell>
          <cell r="AN1490">
            <v>15.28</v>
          </cell>
          <cell r="AO1490">
            <v>90</v>
          </cell>
        </row>
        <row r="1491">
          <cell r="A1491" t="str">
            <v>Conchalí</v>
          </cell>
          <cell r="B1491" t="str">
            <v xml:space="preserve"> Lanin</v>
          </cell>
          <cell r="C1491">
            <v>390000000</v>
          </cell>
          <cell r="D1491">
            <v>11199.495000000001</v>
          </cell>
          <cell r="E1491">
            <v>180</v>
          </cell>
          <cell r="F1491">
            <v>800</v>
          </cell>
          <cell r="G1491">
            <v>3</v>
          </cell>
          <cell r="H1491">
            <v>3</v>
          </cell>
          <cell r="I1491">
            <v>5</v>
          </cell>
          <cell r="J1491" t="str">
            <v>29/11/2022</v>
          </cell>
          <cell r="K1491">
            <v>126800</v>
          </cell>
          <cell r="L1491">
            <v>417852</v>
          </cell>
          <cell r="M1491">
            <v>340860.35</v>
          </cell>
          <cell r="N1491">
            <v>66</v>
          </cell>
          <cell r="O1491">
            <v>308.24</v>
          </cell>
          <cell r="P1491">
            <v>1.38</v>
          </cell>
          <cell r="Q1491">
            <v>36</v>
          </cell>
          <cell r="R1491">
            <v>1</v>
          </cell>
          <cell r="S1491">
            <v>361.62</v>
          </cell>
          <cell r="T1491">
            <v>9</v>
          </cell>
          <cell r="U1491">
            <v>833.6</v>
          </cell>
          <cell r="V1491">
            <v>60.78</v>
          </cell>
          <cell r="W1491">
            <v>1.7487498595921118</v>
          </cell>
          <cell r="X1491">
            <v>803.68</v>
          </cell>
          <cell r="Y1491">
            <v>5.99</v>
          </cell>
          <cell r="Z1491">
            <v>16.28</v>
          </cell>
          <cell r="AA1491">
            <v>64500.2</v>
          </cell>
          <cell r="AB1491">
            <v>0</v>
          </cell>
          <cell r="AC1491">
            <v>16.670000000000002</v>
          </cell>
          <cell r="AD1491">
            <v>46.18</v>
          </cell>
          <cell r="AE1491">
            <v>1437</v>
          </cell>
          <cell r="AF1491">
            <v>262</v>
          </cell>
          <cell r="AG1491">
            <v>1.24</v>
          </cell>
          <cell r="AH1491">
            <v>25</v>
          </cell>
          <cell r="AI1491">
            <v>29.37</v>
          </cell>
          <cell r="AJ1491">
            <v>10.44</v>
          </cell>
          <cell r="AK1491">
            <v>4.46</v>
          </cell>
          <cell r="AL1491">
            <v>4409</v>
          </cell>
          <cell r="AM1491">
            <v>681.45</v>
          </cell>
          <cell r="AN1491">
            <v>4.79</v>
          </cell>
          <cell r="AO1491">
            <v>80</v>
          </cell>
        </row>
        <row r="1492">
          <cell r="A1492" t="str">
            <v>Maipú</v>
          </cell>
          <cell r="B1492" t="str">
            <v xml:space="preserve"> Meseta Japon</v>
          </cell>
          <cell r="C1492">
            <v>138000000</v>
          </cell>
          <cell r="D1492">
            <v>3962.8980000000001</v>
          </cell>
          <cell r="E1492">
            <v>66</v>
          </cell>
          <cell r="F1492">
            <v>115</v>
          </cell>
          <cell r="G1492">
            <v>3</v>
          </cell>
          <cell r="H1492">
            <v>2</v>
          </cell>
          <cell r="I1492">
            <v>2</v>
          </cell>
          <cell r="J1492" t="str">
            <v>29/11/2022</v>
          </cell>
          <cell r="K1492">
            <v>517393</v>
          </cell>
          <cell r="L1492">
            <v>2847701.93</v>
          </cell>
          <cell r="M1492">
            <v>1791808.5</v>
          </cell>
          <cell r="N1492">
            <v>185</v>
          </cell>
          <cell r="O1492">
            <v>384.19</v>
          </cell>
          <cell r="P1492">
            <v>1.33</v>
          </cell>
          <cell r="Q1492">
            <v>101</v>
          </cell>
          <cell r="R1492">
            <v>8</v>
          </cell>
          <cell r="S1492">
            <v>538.27</v>
          </cell>
          <cell r="T1492">
            <v>16</v>
          </cell>
          <cell r="U1492">
            <v>1258.33</v>
          </cell>
          <cell r="V1492">
            <v>35.22</v>
          </cell>
          <cell r="W1492">
            <v>2.1906116079118543</v>
          </cell>
          <cell r="X1492">
            <v>848.94</v>
          </cell>
          <cell r="Y1492">
            <v>8.2100000000000009</v>
          </cell>
          <cell r="Z1492">
            <v>53.33</v>
          </cell>
          <cell r="AA1492">
            <v>274737.43</v>
          </cell>
          <cell r="AB1492">
            <v>0.89</v>
          </cell>
          <cell r="AC1492">
            <v>6.81</v>
          </cell>
          <cell r="AD1492">
            <v>44</v>
          </cell>
          <cell r="AE1492">
            <v>3405</v>
          </cell>
          <cell r="AF1492">
            <v>574</v>
          </cell>
          <cell r="AG1492">
            <v>0.7</v>
          </cell>
          <cell r="AH1492">
            <v>40.74</v>
          </cell>
          <cell r="AI1492">
            <v>13.22</v>
          </cell>
          <cell r="AJ1492">
            <v>4.8</v>
          </cell>
          <cell r="AK1492">
            <v>1.69</v>
          </cell>
          <cell r="AL1492">
            <v>6715</v>
          </cell>
          <cell r="AM1492">
            <v>843.15</v>
          </cell>
          <cell r="AN1492">
            <v>23.75</v>
          </cell>
          <cell r="AO1492">
            <v>110</v>
          </cell>
        </row>
        <row r="1493">
          <cell r="A1493" t="str">
            <v>San Joaquín</v>
          </cell>
          <cell r="B1493" t="str">
            <v xml:space="preserve"> Marsella 175</v>
          </cell>
          <cell r="C1493">
            <v>159000000</v>
          </cell>
          <cell r="D1493">
            <v>4565.9480000000003</v>
          </cell>
          <cell r="E1493">
            <v>81</v>
          </cell>
          <cell r="F1493">
            <v>180</v>
          </cell>
          <cell r="G1493">
            <v>4</v>
          </cell>
          <cell r="H1493">
            <v>1</v>
          </cell>
          <cell r="I1493">
            <v>2</v>
          </cell>
          <cell r="J1493" t="str">
            <v>29/11/2022</v>
          </cell>
          <cell r="K1493">
            <v>94325</v>
          </cell>
          <cell r="L1493">
            <v>462653.8</v>
          </cell>
          <cell r="M1493">
            <v>241561.72</v>
          </cell>
          <cell r="N1493">
            <v>41</v>
          </cell>
          <cell r="O1493">
            <v>351.81</v>
          </cell>
          <cell r="P1493">
            <v>0.88</v>
          </cell>
          <cell r="Q1493">
            <v>20</v>
          </cell>
          <cell r="R1493">
            <v>0</v>
          </cell>
          <cell r="S1493">
            <v>484.46</v>
          </cell>
          <cell r="T1493">
            <v>11</v>
          </cell>
          <cell r="U1493">
            <v>638.59</v>
          </cell>
          <cell r="V1493">
            <v>0</v>
          </cell>
          <cell r="W1493">
            <v>2.2952027751091895</v>
          </cell>
          <cell r="X1493">
            <v>872.86</v>
          </cell>
          <cell r="Y1493">
            <v>8.35</v>
          </cell>
          <cell r="Z1493">
            <v>51.45</v>
          </cell>
          <cell r="AA1493">
            <v>55845.98</v>
          </cell>
          <cell r="AB1493">
            <v>0.86</v>
          </cell>
          <cell r="AC1493">
            <v>11.18</v>
          </cell>
          <cell r="AD1493">
            <v>21.2</v>
          </cell>
          <cell r="AE1493">
            <v>787</v>
          </cell>
          <cell r="AF1493">
            <v>198</v>
          </cell>
          <cell r="AG1493">
            <v>0.97</v>
          </cell>
          <cell r="AH1493">
            <v>17.39</v>
          </cell>
          <cell r="AI1493">
            <v>21.1</v>
          </cell>
          <cell r="AJ1493">
            <v>9.56</v>
          </cell>
          <cell r="AK1493">
            <v>4.63</v>
          </cell>
          <cell r="AL1493">
            <v>3068</v>
          </cell>
          <cell r="AM1493">
            <v>562.21</v>
          </cell>
          <cell r="AN1493">
            <v>13.97</v>
          </cell>
          <cell r="AO1493">
            <v>90</v>
          </cell>
        </row>
        <row r="1494">
          <cell r="A1494" t="str">
            <v>La Florida</v>
          </cell>
          <cell r="B1494" t="str">
            <v xml:space="preserve"> Entre rojas magallanes y santa julia</v>
          </cell>
          <cell r="C1494">
            <v>362159200</v>
          </cell>
          <cell r="D1494">
            <v>10400</v>
          </cell>
          <cell r="E1494">
            <v>194</v>
          </cell>
          <cell r="F1494">
            <v>454</v>
          </cell>
          <cell r="G1494">
            <v>5</v>
          </cell>
          <cell r="H1494">
            <v>4</v>
          </cell>
          <cell r="I1494">
            <v>2</v>
          </cell>
          <cell r="J1494" t="str">
            <v>29/11/2022</v>
          </cell>
          <cell r="K1494">
            <v>366376</v>
          </cell>
          <cell r="L1494">
            <v>1375949.93</v>
          </cell>
          <cell r="M1494">
            <v>1159154.1100000001</v>
          </cell>
          <cell r="N1494">
            <v>182</v>
          </cell>
          <cell r="O1494">
            <v>427.54</v>
          </cell>
          <cell r="P1494">
            <v>1.32</v>
          </cell>
          <cell r="Q1494">
            <v>107</v>
          </cell>
          <cell r="R1494">
            <v>13</v>
          </cell>
          <cell r="S1494">
            <v>556.75</v>
          </cell>
          <cell r="T1494">
            <v>19</v>
          </cell>
          <cell r="U1494">
            <v>1171.98</v>
          </cell>
          <cell r="V1494">
            <v>54.97</v>
          </cell>
          <cell r="W1494">
            <v>2.0681218214481398</v>
          </cell>
          <cell r="X1494">
            <v>1012.89</v>
          </cell>
          <cell r="Y1494">
            <v>5.3</v>
          </cell>
          <cell r="Z1494">
            <v>52.79</v>
          </cell>
          <cell r="AA1494">
            <v>180044.42</v>
          </cell>
          <cell r="AB1494">
            <v>1.3</v>
          </cell>
          <cell r="AC1494">
            <v>7.5</v>
          </cell>
          <cell r="AD1494">
            <v>42.24</v>
          </cell>
          <cell r="AE1494">
            <v>2814</v>
          </cell>
          <cell r="AF1494">
            <v>736</v>
          </cell>
          <cell r="AG1494">
            <v>0.89</v>
          </cell>
          <cell r="AH1494">
            <v>57.58</v>
          </cell>
          <cell r="AI1494">
            <v>18.989999999999998</v>
          </cell>
          <cell r="AJ1494">
            <v>5.59</v>
          </cell>
          <cell r="AK1494">
            <v>2.12</v>
          </cell>
          <cell r="AL1494">
            <v>6098</v>
          </cell>
          <cell r="AM1494">
            <v>810.97</v>
          </cell>
          <cell r="AN1494">
            <v>15.28</v>
          </cell>
          <cell r="AO1494">
            <v>90</v>
          </cell>
        </row>
        <row r="1495">
          <cell r="A1495" t="str">
            <v>Las Condes</v>
          </cell>
          <cell r="B1495" t="str">
            <v xml:space="preserve"> Padre Errazuriz</v>
          </cell>
          <cell r="C1495">
            <v>450957850</v>
          </cell>
          <cell r="D1495">
            <v>12950</v>
          </cell>
          <cell r="E1495">
            <v>120</v>
          </cell>
          <cell r="F1495">
            <v>335</v>
          </cell>
          <cell r="G1495">
            <v>4</v>
          </cell>
          <cell r="H1495">
            <v>3</v>
          </cell>
          <cell r="I1495">
            <v>0</v>
          </cell>
          <cell r="J1495" t="str">
            <v>29/11/2022</v>
          </cell>
          <cell r="K1495">
            <v>294480</v>
          </cell>
          <cell r="L1495">
            <v>1432747.4</v>
          </cell>
          <cell r="M1495">
            <v>690846.3</v>
          </cell>
          <cell r="N1495">
            <v>22</v>
          </cell>
          <cell r="O1495">
            <v>1097.19</v>
          </cell>
          <cell r="P1495">
            <v>0.37</v>
          </cell>
          <cell r="Q1495">
            <v>12</v>
          </cell>
          <cell r="R1495">
            <v>41</v>
          </cell>
          <cell r="S1495">
            <v>1390.84</v>
          </cell>
          <cell r="T1495">
            <v>3</v>
          </cell>
          <cell r="U1495">
            <v>2099.15</v>
          </cell>
          <cell r="V1495">
            <v>0</v>
          </cell>
          <cell r="W1495">
            <v>3.0235780041461733</v>
          </cell>
          <cell r="X1495">
            <v>1480.51</v>
          </cell>
          <cell r="Y1495">
            <v>2.76</v>
          </cell>
          <cell r="Z1495">
            <v>77.150000000000006</v>
          </cell>
          <cell r="AA1495">
            <v>117284.5</v>
          </cell>
          <cell r="AB1495">
            <v>0</v>
          </cell>
          <cell r="AC1495">
            <v>0.88</v>
          </cell>
          <cell r="AD1495">
            <v>1.31</v>
          </cell>
          <cell r="AE1495">
            <v>664</v>
          </cell>
          <cell r="AF1495">
            <v>397</v>
          </cell>
          <cell r="AG1495">
            <v>0.33</v>
          </cell>
          <cell r="AH1495">
            <v>4</v>
          </cell>
          <cell r="AI1495">
            <v>4.2300000000000004</v>
          </cell>
          <cell r="AJ1495">
            <v>1.71</v>
          </cell>
          <cell r="AK1495">
            <v>0.9</v>
          </cell>
          <cell r="AL1495">
            <v>2301</v>
          </cell>
          <cell r="AM1495">
            <v>839.24</v>
          </cell>
          <cell r="AN1495">
            <v>40.57</v>
          </cell>
          <cell r="AO1495">
            <v>80</v>
          </cell>
        </row>
        <row r="1496">
          <cell r="A1496" t="str">
            <v>Lo Espejo</v>
          </cell>
          <cell r="B1496" t="str">
            <v xml:space="preserve"> Av. Cerrillos/Pio Xll</v>
          </cell>
          <cell r="C1496">
            <v>130000000</v>
          </cell>
          <cell r="D1496">
            <v>3733.165</v>
          </cell>
          <cell r="E1496">
            <v>60</v>
          </cell>
          <cell r="F1496">
            <v>80</v>
          </cell>
          <cell r="G1496">
            <v>5</v>
          </cell>
          <cell r="H1496">
            <v>2</v>
          </cell>
          <cell r="I1496">
            <v>0</v>
          </cell>
          <cell r="J1496" t="str">
            <v>29/11/2022</v>
          </cell>
          <cell r="K1496">
            <v>98651</v>
          </cell>
          <cell r="L1496">
            <v>430503.44</v>
          </cell>
          <cell r="M1496">
            <v>229264.55</v>
          </cell>
          <cell r="N1496">
            <v>56</v>
          </cell>
          <cell r="O1496">
            <v>271.47000000000003</v>
          </cell>
          <cell r="P1496">
            <v>0.95</v>
          </cell>
          <cell r="Q1496">
            <v>25</v>
          </cell>
          <cell r="R1496">
            <v>0</v>
          </cell>
          <cell r="S1496">
            <v>331.7</v>
          </cell>
          <cell r="T1496">
            <v>8</v>
          </cell>
          <cell r="U1496">
            <v>809.37</v>
          </cell>
          <cell r="V1496">
            <v>43.75</v>
          </cell>
          <cell r="W1496">
            <v>1.2023886315936827</v>
          </cell>
          <cell r="X1496">
            <v>759.76</v>
          </cell>
          <cell r="Y1496">
            <v>11.14</v>
          </cell>
          <cell r="Z1496">
            <v>10.96</v>
          </cell>
          <cell r="AA1496">
            <v>51219.65</v>
          </cell>
          <cell r="AB1496">
            <v>0</v>
          </cell>
          <cell r="AC1496">
            <v>14.85</v>
          </cell>
          <cell r="AD1496">
            <v>67.459999999999994</v>
          </cell>
          <cell r="AE1496">
            <v>1126</v>
          </cell>
          <cell r="AF1496">
            <v>353</v>
          </cell>
          <cell r="AG1496">
            <v>1.43</v>
          </cell>
          <cell r="AH1496">
            <v>42</v>
          </cell>
          <cell r="AI1496">
            <v>37.5</v>
          </cell>
          <cell r="AJ1496">
            <v>12.07</v>
          </cell>
          <cell r="AK1496">
            <v>4.83</v>
          </cell>
          <cell r="AL1496">
            <v>3524</v>
          </cell>
          <cell r="AM1496">
            <v>532.98</v>
          </cell>
          <cell r="AN1496">
            <v>2.94</v>
          </cell>
          <cell r="AO1496">
            <v>130</v>
          </cell>
        </row>
        <row r="1497">
          <cell r="A1497" t="str">
            <v>Puente Alto</v>
          </cell>
          <cell r="B1497" t="str">
            <v xml:space="preserve"> Laguna Sausalito</v>
          </cell>
          <cell r="C1497">
            <v>130000000</v>
          </cell>
          <cell r="D1497">
            <v>3733.165</v>
          </cell>
          <cell r="E1497">
            <v>54</v>
          </cell>
          <cell r="F1497">
            <v>135</v>
          </cell>
          <cell r="G1497">
            <v>4</v>
          </cell>
          <cell r="H1497">
            <v>2</v>
          </cell>
          <cell r="I1497">
            <v>2</v>
          </cell>
          <cell r="J1497" t="str">
            <v>29/11/2022</v>
          </cell>
          <cell r="K1497">
            <v>565439</v>
          </cell>
          <cell r="L1497">
            <v>2492680.23</v>
          </cell>
          <cell r="M1497">
            <v>1930758.23</v>
          </cell>
          <cell r="N1497">
            <v>214</v>
          </cell>
          <cell r="O1497">
            <v>532.9</v>
          </cell>
          <cell r="P1497">
            <v>1.25</v>
          </cell>
          <cell r="Q1497">
            <v>106</v>
          </cell>
          <cell r="R1497">
            <v>6</v>
          </cell>
          <cell r="S1497">
            <v>645.05999999999995</v>
          </cell>
          <cell r="T1497">
            <v>15</v>
          </cell>
          <cell r="U1497">
            <v>1378.98</v>
          </cell>
          <cell r="V1497">
            <v>28.19</v>
          </cell>
          <cell r="W1497">
            <v>1.2556730367182511</v>
          </cell>
          <cell r="X1497">
            <v>661.65</v>
          </cell>
          <cell r="Y1497">
            <v>7.67</v>
          </cell>
          <cell r="Z1497">
            <v>51.76</v>
          </cell>
          <cell r="AA1497">
            <v>348064.42</v>
          </cell>
          <cell r="AB1497">
            <v>0.9</v>
          </cell>
          <cell r="AC1497">
            <v>9.34</v>
          </cell>
          <cell r="AD1497">
            <v>69.3</v>
          </cell>
          <cell r="AE1497">
            <v>3624</v>
          </cell>
          <cell r="AF1497">
            <v>875</v>
          </cell>
          <cell r="AG1497">
            <v>0.71</v>
          </cell>
          <cell r="AH1497">
            <v>37.18</v>
          </cell>
          <cell r="AI1497">
            <v>23.31</v>
          </cell>
          <cell r="AJ1497">
            <v>6.78</v>
          </cell>
          <cell r="AK1497">
            <v>1.51</v>
          </cell>
          <cell r="AL1497">
            <v>7593</v>
          </cell>
          <cell r="AM1497">
            <v>800.28</v>
          </cell>
          <cell r="AN1497">
            <v>28.19</v>
          </cell>
          <cell r="AO1497">
            <v>105</v>
          </cell>
        </row>
        <row r="1498">
          <cell r="A1498" t="str">
            <v>San Joaquín</v>
          </cell>
          <cell r="B1498" t="str">
            <v xml:space="preserve"> Santiago</v>
          </cell>
          <cell r="C1498">
            <v>380754682</v>
          </cell>
          <cell r="D1498">
            <v>10934</v>
          </cell>
          <cell r="E1498">
            <v>700</v>
          </cell>
          <cell r="F1498">
            <v>700</v>
          </cell>
          <cell r="G1498">
            <v>6</v>
          </cell>
          <cell r="H1498">
            <v>3</v>
          </cell>
          <cell r="I1498">
            <v>8</v>
          </cell>
          <cell r="J1498" t="str">
            <v>29/11/2022</v>
          </cell>
          <cell r="K1498">
            <v>94325</v>
          </cell>
          <cell r="L1498">
            <v>462653.8</v>
          </cell>
          <cell r="M1498">
            <v>241561.72</v>
          </cell>
          <cell r="N1498">
            <v>41</v>
          </cell>
          <cell r="O1498">
            <v>351.81</v>
          </cell>
          <cell r="P1498">
            <v>0.88</v>
          </cell>
          <cell r="Q1498">
            <v>20</v>
          </cell>
          <cell r="R1498">
            <v>0</v>
          </cell>
          <cell r="S1498">
            <v>484.46</v>
          </cell>
          <cell r="T1498">
            <v>11</v>
          </cell>
          <cell r="U1498">
            <v>638.59</v>
          </cell>
          <cell r="V1498">
            <v>0</v>
          </cell>
          <cell r="W1498">
            <v>2.2952027751091895</v>
          </cell>
          <cell r="X1498">
            <v>872.86</v>
          </cell>
          <cell r="Y1498">
            <v>8.35</v>
          </cell>
          <cell r="Z1498">
            <v>51.45</v>
          </cell>
          <cell r="AA1498">
            <v>55845.98</v>
          </cell>
          <cell r="AB1498">
            <v>0.86</v>
          </cell>
          <cell r="AC1498">
            <v>11.18</v>
          </cell>
          <cell r="AD1498">
            <v>21.2</v>
          </cell>
          <cell r="AE1498">
            <v>787</v>
          </cell>
          <cell r="AF1498">
            <v>198</v>
          </cell>
          <cell r="AG1498">
            <v>0.97</v>
          </cell>
          <cell r="AH1498">
            <v>17.39</v>
          </cell>
          <cell r="AI1498">
            <v>21.1</v>
          </cell>
          <cell r="AJ1498">
            <v>9.56</v>
          </cell>
          <cell r="AK1498">
            <v>4.63</v>
          </cell>
          <cell r="AL1498">
            <v>3068</v>
          </cell>
          <cell r="AM1498">
            <v>562.21</v>
          </cell>
          <cell r="AN1498">
            <v>13.97</v>
          </cell>
          <cell r="AO1498">
            <v>90</v>
          </cell>
        </row>
        <row r="1499">
          <cell r="A1499" t="str">
            <v>La Florida</v>
          </cell>
          <cell r="B1499" t="str">
            <v xml:space="preserve"> Los Canelos</v>
          </cell>
          <cell r="C1499">
            <v>150000000</v>
          </cell>
          <cell r="D1499">
            <v>4307.4979999999996</v>
          </cell>
          <cell r="E1499">
            <v>275</v>
          </cell>
          <cell r="F1499">
            <v>275</v>
          </cell>
          <cell r="G1499">
            <v>4</v>
          </cell>
          <cell r="H1499">
            <v>2</v>
          </cell>
          <cell r="I1499">
            <v>1</v>
          </cell>
          <cell r="J1499" t="str">
            <v>29/11/2022</v>
          </cell>
          <cell r="K1499">
            <v>366376</v>
          </cell>
          <cell r="L1499">
            <v>1375949.93</v>
          </cell>
          <cell r="M1499">
            <v>1159154.1100000001</v>
          </cell>
          <cell r="N1499">
            <v>182</v>
          </cell>
          <cell r="O1499">
            <v>427.54</v>
          </cell>
          <cell r="P1499">
            <v>1.32</v>
          </cell>
          <cell r="Q1499">
            <v>107</v>
          </cell>
          <cell r="R1499">
            <v>13</v>
          </cell>
          <cell r="S1499">
            <v>556.75</v>
          </cell>
          <cell r="T1499">
            <v>19</v>
          </cell>
          <cell r="U1499">
            <v>1171.98</v>
          </cell>
          <cell r="V1499">
            <v>54.97</v>
          </cell>
          <cell r="W1499">
            <v>2.0681218214481398</v>
          </cell>
          <cell r="X1499">
            <v>1012.89</v>
          </cell>
          <cell r="Y1499">
            <v>5.3</v>
          </cell>
          <cell r="Z1499">
            <v>52.79</v>
          </cell>
          <cell r="AA1499">
            <v>180044.42</v>
          </cell>
          <cell r="AB1499">
            <v>1.3</v>
          </cell>
          <cell r="AC1499">
            <v>7.5</v>
          </cell>
          <cell r="AD1499">
            <v>42.24</v>
          </cell>
          <cell r="AE1499">
            <v>2814</v>
          </cell>
          <cell r="AF1499">
            <v>736</v>
          </cell>
          <cell r="AG1499">
            <v>0.89</v>
          </cell>
          <cell r="AH1499">
            <v>57.58</v>
          </cell>
          <cell r="AI1499">
            <v>18.989999999999998</v>
          </cell>
          <cell r="AJ1499">
            <v>5.59</v>
          </cell>
          <cell r="AK1499">
            <v>2.12</v>
          </cell>
          <cell r="AL1499">
            <v>6098</v>
          </cell>
          <cell r="AM1499">
            <v>810.97</v>
          </cell>
          <cell r="AN1499">
            <v>15.28</v>
          </cell>
          <cell r="AO1499">
            <v>90</v>
          </cell>
        </row>
        <row r="1500">
          <cell r="A1500" t="str">
            <v>El Bosque</v>
          </cell>
          <cell r="B1500" t="str">
            <v xml:space="preserve"> Gran Avenida</v>
          </cell>
          <cell r="C1500">
            <v>160000000</v>
          </cell>
          <cell r="D1500">
            <v>4594.6639999999998</v>
          </cell>
          <cell r="E1500">
            <v>54</v>
          </cell>
          <cell r="F1500">
            <v>418</v>
          </cell>
          <cell r="G1500">
            <v>3</v>
          </cell>
          <cell r="H1500">
            <v>1</v>
          </cell>
          <cell r="I1500">
            <v>0</v>
          </cell>
          <cell r="J1500" t="str">
            <v>29/11/2022</v>
          </cell>
          <cell r="K1500">
            <v>162415</v>
          </cell>
          <cell r="L1500">
            <v>329261.03999999998</v>
          </cell>
          <cell r="M1500">
            <v>280109.15999999997</v>
          </cell>
          <cell r="N1500">
            <v>103</v>
          </cell>
          <cell r="O1500">
            <v>294.3</v>
          </cell>
          <cell r="P1500">
            <v>1.47</v>
          </cell>
          <cell r="Q1500">
            <v>49</v>
          </cell>
          <cell r="R1500">
            <v>1</v>
          </cell>
          <cell r="S1500">
            <v>382.68</v>
          </cell>
          <cell r="T1500">
            <v>10</v>
          </cell>
          <cell r="U1500">
            <v>730.49</v>
          </cell>
          <cell r="V1500">
            <v>0</v>
          </cell>
          <cell r="W1500">
            <v>2.0492709973343231</v>
          </cell>
          <cell r="X1500">
            <v>644.53</v>
          </cell>
          <cell r="Y1500">
            <v>16.09</v>
          </cell>
          <cell r="Z1500">
            <v>19.809999999999999</v>
          </cell>
          <cell r="AA1500">
            <v>80324.87</v>
          </cell>
          <cell r="AB1500">
            <v>0.24</v>
          </cell>
          <cell r="AC1500">
            <v>12.95</v>
          </cell>
          <cell r="AD1500">
            <v>72.78</v>
          </cell>
          <cell r="AE1500">
            <v>1372</v>
          </cell>
          <cell r="AF1500">
            <v>234</v>
          </cell>
          <cell r="AG1500">
            <v>0.94</v>
          </cell>
          <cell r="AH1500">
            <v>32.56</v>
          </cell>
          <cell r="AI1500">
            <v>22.65</v>
          </cell>
          <cell r="AJ1500">
            <v>10.220000000000001</v>
          </cell>
          <cell r="AK1500">
            <v>2.61</v>
          </cell>
          <cell r="AL1500">
            <v>4084</v>
          </cell>
          <cell r="AM1500">
            <v>641.95000000000005</v>
          </cell>
          <cell r="AN1500">
            <v>4.71</v>
          </cell>
          <cell r="AO1500">
            <v>105</v>
          </cell>
        </row>
        <row r="1501">
          <cell r="A1501" t="str">
            <v>Peñalolén</v>
          </cell>
          <cell r="B1501" t="str">
            <v xml:space="preserve"> Casa Grande</v>
          </cell>
          <cell r="C1501">
            <v>414393700</v>
          </cell>
          <cell r="D1501">
            <v>11900</v>
          </cell>
          <cell r="E1501">
            <v>180</v>
          </cell>
          <cell r="F1501">
            <v>700</v>
          </cell>
          <cell r="G1501">
            <v>6</v>
          </cell>
          <cell r="H1501">
            <v>5</v>
          </cell>
          <cell r="I1501">
            <v>0</v>
          </cell>
          <cell r="J1501" t="str">
            <v>29/11/2022</v>
          </cell>
          <cell r="K1501">
            <v>241394</v>
          </cell>
          <cell r="L1501">
            <v>1367424.45</v>
          </cell>
          <cell r="M1501">
            <v>785309.42</v>
          </cell>
          <cell r="N1501">
            <v>86</v>
          </cell>
          <cell r="O1501">
            <v>546.67999999999995</v>
          </cell>
          <cell r="P1501">
            <v>0.83</v>
          </cell>
          <cell r="Q1501">
            <v>37</v>
          </cell>
          <cell r="R1501">
            <v>15</v>
          </cell>
          <cell r="S1501">
            <v>760.66</v>
          </cell>
          <cell r="T1501">
            <v>11</v>
          </cell>
          <cell r="U1501">
            <v>1067.57</v>
          </cell>
          <cell r="V1501">
            <v>131.37</v>
          </cell>
          <cell r="W1501">
            <v>1.3867982301006019</v>
          </cell>
          <cell r="X1501">
            <v>953.54</v>
          </cell>
          <cell r="Y1501">
            <v>5.89</v>
          </cell>
          <cell r="Z1501">
            <v>50.86</v>
          </cell>
          <cell r="AA1501">
            <v>124131.04</v>
          </cell>
          <cell r="AB1501">
            <v>0.84</v>
          </cell>
          <cell r="AC1501">
            <v>12.55</v>
          </cell>
          <cell r="AD1501">
            <v>26.33</v>
          </cell>
          <cell r="AE1501">
            <v>1175</v>
          </cell>
          <cell r="AF1501">
            <v>289</v>
          </cell>
          <cell r="AG1501">
            <v>0.56000000000000005</v>
          </cell>
          <cell r="AH1501">
            <v>31.03</v>
          </cell>
          <cell r="AI1501">
            <v>26.28</v>
          </cell>
          <cell r="AJ1501">
            <v>8.4700000000000006</v>
          </cell>
          <cell r="AK1501">
            <v>2.84</v>
          </cell>
          <cell r="AL1501">
            <v>5910</v>
          </cell>
          <cell r="AM1501">
            <v>673.4</v>
          </cell>
          <cell r="AN1501">
            <v>21.78</v>
          </cell>
          <cell r="AO1501">
            <v>90</v>
          </cell>
        </row>
        <row r="1502">
          <cell r="A1502" t="str">
            <v>Ñuñoa</v>
          </cell>
          <cell r="B1502" t="str">
            <v xml:space="preserve"> Metro Villa Frei // Lo Plaza</v>
          </cell>
          <cell r="C1502">
            <v>487173770</v>
          </cell>
          <cell r="D1502">
            <v>13990</v>
          </cell>
          <cell r="E1502">
            <v>198</v>
          </cell>
          <cell r="F1502">
            <v>402</v>
          </cell>
          <cell r="G1502">
            <v>4</v>
          </cell>
          <cell r="H1502">
            <v>3</v>
          </cell>
          <cell r="I1502">
            <v>0</v>
          </cell>
          <cell r="J1502" t="str">
            <v>29/11/2022</v>
          </cell>
          <cell r="K1502">
            <v>208048</v>
          </cell>
          <cell r="L1502">
            <v>508452.16</v>
          </cell>
          <cell r="M1502">
            <v>300354.24</v>
          </cell>
          <cell r="N1502">
            <v>47</v>
          </cell>
          <cell r="O1502">
            <v>462.1</v>
          </cell>
          <cell r="P1502">
            <v>1.08</v>
          </cell>
          <cell r="Q1502">
            <v>28</v>
          </cell>
          <cell r="R1502">
            <v>26</v>
          </cell>
          <cell r="S1502">
            <v>535.08000000000004</v>
          </cell>
          <cell r="T1502">
            <v>6</v>
          </cell>
          <cell r="U1502">
            <v>1089.4000000000001</v>
          </cell>
          <cell r="V1502">
            <v>0</v>
          </cell>
          <cell r="W1502">
            <v>3.3821747955052932</v>
          </cell>
          <cell r="X1502">
            <v>1192.3900000000001</v>
          </cell>
          <cell r="Y1502">
            <v>2.82</v>
          </cell>
          <cell r="Z1502">
            <v>48.36</v>
          </cell>
          <cell r="AA1502">
            <v>83721</v>
          </cell>
          <cell r="AB1502">
            <v>0</v>
          </cell>
          <cell r="AC1502">
            <v>2.06</v>
          </cell>
          <cell r="AD1502">
            <v>7.3</v>
          </cell>
          <cell r="AE1502">
            <v>1335</v>
          </cell>
          <cell r="AF1502">
            <v>446</v>
          </cell>
          <cell r="AG1502">
            <v>0.74</v>
          </cell>
          <cell r="AH1502">
            <v>20.54</v>
          </cell>
          <cell r="AI1502">
            <v>5.76</v>
          </cell>
          <cell r="AJ1502">
            <v>2.6</v>
          </cell>
          <cell r="AK1502">
            <v>1.02</v>
          </cell>
          <cell r="AL1502">
            <v>2313</v>
          </cell>
          <cell r="AM1502">
            <v>790.9</v>
          </cell>
          <cell r="AN1502">
            <v>22.43</v>
          </cell>
          <cell r="AO1502">
            <v>83</v>
          </cell>
        </row>
        <row r="1503">
          <cell r="A1503" t="str">
            <v>San Bernardo</v>
          </cell>
          <cell r="B1503" t="str">
            <v xml:space="preserve"> Villa maestranza</v>
          </cell>
          <cell r="C1503">
            <v>130586250</v>
          </cell>
          <cell r="D1503">
            <v>3750</v>
          </cell>
          <cell r="E1503">
            <v>84</v>
          </cell>
          <cell r="F1503">
            <v>140</v>
          </cell>
          <cell r="G1503">
            <v>3</v>
          </cell>
          <cell r="H1503">
            <v>2</v>
          </cell>
          <cell r="I1503">
            <v>1</v>
          </cell>
          <cell r="J1503" t="str">
            <v>29/11/2022</v>
          </cell>
          <cell r="K1503">
            <v>295550</v>
          </cell>
          <cell r="L1503">
            <v>1202249.04</v>
          </cell>
          <cell r="M1503">
            <v>888070.94</v>
          </cell>
          <cell r="N1503">
            <v>136</v>
          </cell>
          <cell r="O1503">
            <v>435.51</v>
          </cell>
          <cell r="P1503">
            <v>1.1200000000000001</v>
          </cell>
          <cell r="Q1503">
            <v>72</v>
          </cell>
          <cell r="R1503">
            <v>6</v>
          </cell>
          <cell r="S1503">
            <v>532.71</v>
          </cell>
          <cell r="T1503">
            <v>16</v>
          </cell>
          <cell r="U1503">
            <v>1086.2</v>
          </cell>
          <cell r="V1503">
            <v>87.58</v>
          </cell>
          <cell r="W1503">
            <v>1.7781383098564814</v>
          </cell>
          <cell r="X1503">
            <v>645.42999999999995</v>
          </cell>
          <cell r="Y1503">
            <v>14.56</v>
          </cell>
          <cell r="Z1503">
            <v>31.39</v>
          </cell>
          <cell r="AA1503">
            <v>160655.12999999998</v>
          </cell>
          <cell r="AB1503">
            <v>0.4</v>
          </cell>
          <cell r="AC1503">
            <v>12.73</v>
          </cell>
          <cell r="AD1503">
            <v>38.26</v>
          </cell>
          <cell r="AE1503">
            <v>3184</v>
          </cell>
          <cell r="AF1503">
            <v>603</v>
          </cell>
          <cell r="AG1503">
            <v>1.1499999999999999</v>
          </cell>
          <cell r="AH1503">
            <v>46.15</v>
          </cell>
          <cell r="AI1503">
            <v>26.07</v>
          </cell>
          <cell r="AJ1503">
            <v>9.44</v>
          </cell>
          <cell r="AK1503">
            <v>2.14</v>
          </cell>
          <cell r="AL1503">
            <v>6355</v>
          </cell>
          <cell r="AM1503">
            <v>611.07000000000005</v>
          </cell>
          <cell r="AN1503">
            <v>10.7</v>
          </cell>
          <cell r="AO1503">
            <v>120</v>
          </cell>
        </row>
        <row r="1504">
          <cell r="A1504" t="str">
            <v>Independencia</v>
          </cell>
          <cell r="B1504" t="str">
            <v xml:space="preserve"> Pablo Urzua</v>
          </cell>
          <cell r="C1504">
            <v>146256600</v>
          </cell>
          <cell r="D1504">
            <v>4200</v>
          </cell>
          <cell r="E1504">
            <v>150</v>
          </cell>
          <cell r="F1504">
            <v>262</v>
          </cell>
          <cell r="G1504">
            <v>4</v>
          </cell>
          <cell r="H1504">
            <v>2</v>
          </cell>
          <cell r="I1504">
            <v>0</v>
          </cell>
          <cell r="J1504" t="str">
            <v>29/11/2022</v>
          </cell>
          <cell r="K1504">
            <v>100059</v>
          </cell>
          <cell r="L1504">
            <v>155440.97</v>
          </cell>
          <cell r="M1504">
            <v>126954.77</v>
          </cell>
          <cell r="N1504">
            <v>33</v>
          </cell>
          <cell r="O1504">
            <v>359.21</v>
          </cell>
          <cell r="P1504">
            <v>1.5</v>
          </cell>
          <cell r="Q1504">
            <v>25</v>
          </cell>
          <cell r="R1504">
            <v>3</v>
          </cell>
          <cell r="S1504">
            <v>360.06</v>
          </cell>
          <cell r="T1504">
            <v>4</v>
          </cell>
          <cell r="U1504">
            <v>889.55</v>
          </cell>
          <cell r="V1504">
            <v>0</v>
          </cell>
          <cell r="W1504">
            <v>2.4596570099410462</v>
          </cell>
          <cell r="X1504">
            <v>819.7</v>
          </cell>
          <cell r="Y1504">
            <v>9.06</v>
          </cell>
          <cell r="Z1504">
            <v>19.79</v>
          </cell>
          <cell r="AA1504">
            <v>50329.1</v>
          </cell>
          <cell r="AB1504">
            <v>0.86</v>
          </cell>
          <cell r="AC1504">
            <v>15.16</v>
          </cell>
          <cell r="AD1504">
            <v>23.98</v>
          </cell>
          <cell r="AE1504">
            <v>1053</v>
          </cell>
          <cell r="AF1504">
            <v>306</v>
          </cell>
          <cell r="AG1504">
            <v>1.05</v>
          </cell>
          <cell r="AH1504">
            <v>18</v>
          </cell>
          <cell r="AI1504">
            <v>20.91</v>
          </cell>
          <cell r="AJ1504">
            <v>13.56</v>
          </cell>
          <cell r="AK1504">
            <v>4.37</v>
          </cell>
          <cell r="AL1504">
            <v>4403</v>
          </cell>
          <cell r="AM1504">
            <v>661.7</v>
          </cell>
          <cell r="AN1504">
            <v>7.64</v>
          </cell>
          <cell r="AO1504">
            <v>90</v>
          </cell>
        </row>
        <row r="1505">
          <cell r="A1505" t="str">
            <v>Tiltil</v>
          </cell>
          <cell r="B1505" t="str">
            <v xml:space="preserve"> Dario Ovalle/Manuel Rodriguez</v>
          </cell>
          <cell r="C1505">
            <v>155000000</v>
          </cell>
          <cell r="D1505">
            <v>4451.0810000000001</v>
          </cell>
          <cell r="E1505">
            <v>300</v>
          </cell>
          <cell r="F1505">
            <v>1100</v>
          </cell>
          <cell r="G1505">
            <v>8</v>
          </cell>
          <cell r="H1505">
            <v>3</v>
          </cell>
          <cell r="I1505">
            <v>0</v>
          </cell>
          <cell r="J1505" t="str">
            <v>29/11/2022</v>
          </cell>
          <cell r="K1505">
            <v>13057</v>
          </cell>
          <cell r="L1505">
            <v>78790.45</v>
          </cell>
          <cell r="M1505">
            <v>43382.42</v>
          </cell>
          <cell r="N1505">
            <v>14</v>
          </cell>
          <cell r="O1505">
            <v>596.24</v>
          </cell>
          <cell r="P1505">
            <v>1.61</v>
          </cell>
          <cell r="Q1505">
            <v>8</v>
          </cell>
          <cell r="R1505">
            <v>0</v>
          </cell>
          <cell r="S1505">
            <v>735.66</v>
          </cell>
          <cell r="T1505">
            <v>2</v>
          </cell>
          <cell r="U1505">
            <v>367</v>
          </cell>
          <cell r="V1505">
            <v>7.96</v>
          </cell>
          <cell r="W1505">
            <v>0.59028212649232259</v>
          </cell>
          <cell r="X1505">
            <v>889.56</v>
          </cell>
          <cell r="Y1505">
            <v>10.64</v>
          </cell>
          <cell r="Z1505">
            <v>49.05</v>
          </cell>
          <cell r="AA1505">
            <v>17321</v>
          </cell>
          <cell r="AB1505">
            <v>0</v>
          </cell>
          <cell r="AC1505">
            <v>23.2</v>
          </cell>
          <cell r="AD1505">
            <v>35.950000000000003</v>
          </cell>
          <cell r="AE1505">
            <v>137</v>
          </cell>
          <cell r="AF1505">
            <v>6</v>
          </cell>
          <cell r="AG1505">
            <v>0.68</v>
          </cell>
          <cell r="AH1505">
            <v>18</v>
          </cell>
          <cell r="AI1505">
            <v>23.67</v>
          </cell>
          <cell r="AJ1505">
            <v>6.85</v>
          </cell>
          <cell r="AK1505">
            <v>2</v>
          </cell>
          <cell r="AL1505">
            <v>251</v>
          </cell>
          <cell r="AM1505">
            <v>304.72000000000003</v>
          </cell>
          <cell r="AN1505">
            <v>0.78</v>
          </cell>
          <cell r="AO1505">
            <v>120</v>
          </cell>
        </row>
        <row r="1506">
          <cell r="A1506" t="str">
            <v>Quilicura</v>
          </cell>
          <cell r="B1506" t="str">
            <v xml:space="preserve"> Manuel Antonio Matta/Av. Lo Cruzat</v>
          </cell>
          <cell r="C1506">
            <v>170000000</v>
          </cell>
          <cell r="D1506">
            <v>4881.8310000000001</v>
          </cell>
          <cell r="E1506">
            <v>87</v>
          </cell>
          <cell r="F1506">
            <v>350</v>
          </cell>
          <cell r="G1506">
            <v>3</v>
          </cell>
          <cell r="H1506">
            <v>1</v>
          </cell>
          <cell r="I1506">
            <v>1</v>
          </cell>
          <cell r="J1506" t="str">
            <v>29/11/2022</v>
          </cell>
          <cell r="K1506">
            <v>209676</v>
          </cell>
          <cell r="L1506">
            <v>844303.87</v>
          </cell>
          <cell r="M1506">
            <v>717587.71</v>
          </cell>
          <cell r="N1506">
            <v>65</v>
          </cell>
          <cell r="O1506">
            <v>489.88</v>
          </cell>
          <cell r="P1506">
            <v>1.24</v>
          </cell>
          <cell r="Q1506">
            <v>33</v>
          </cell>
          <cell r="R1506">
            <v>2</v>
          </cell>
          <cell r="S1506">
            <v>614.71</v>
          </cell>
          <cell r="T1506">
            <v>9</v>
          </cell>
          <cell r="U1506">
            <v>885.04</v>
          </cell>
          <cell r="V1506">
            <v>12.73</v>
          </cell>
          <cell r="W1506">
            <v>1.6805772039258704</v>
          </cell>
          <cell r="X1506">
            <v>761.99</v>
          </cell>
          <cell r="Y1506">
            <v>6.3</v>
          </cell>
          <cell r="Z1506">
            <v>32.17</v>
          </cell>
          <cell r="AA1506">
            <v>81559.75</v>
          </cell>
          <cell r="AB1506">
            <v>0.62</v>
          </cell>
          <cell r="AC1506">
            <v>7.25</v>
          </cell>
          <cell r="AD1506">
            <v>16.260000000000002</v>
          </cell>
          <cell r="AE1506">
            <v>2065</v>
          </cell>
          <cell r="AF1506">
            <v>283</v>
          </cell>
          <cell r="AG1506">
            <v>0.97</v>
          </cell>
          <cell r="AH1506">
            <v>50</v>
          </cell>
          <cell r="AI1506">
            <v>17.920000000000002</v>
          </cell>
          <cell r="AJ1506">
            <v>7.08</v>
          </cell>
          <cell r="AK1506">
            <v>1.71</v>
          </cell>
          <cell r="AL1506">
            <v>3467</v>
          </cell>
          <cell r="AM1506">
            <v>742.79</v>
          </cell>
          <cell r="AN1506">
            <v>12.57</v>
          </cell>
          <cell r="AO1506">
            <v>120</v>
          </cell>
        </row>
        <row r="1507">
          <cell r="A1507" t="str">
            <v>La Florida</v>
          </cell>
          <cell r="B1507" t="str">
            <v xml:space="preserve"> Rojas Magallanes / Las Perdices</v>
          </cell>
          <cell r="C1507">
            <v>383053000</v>
          </cell>
          <cell r="D1507">
            <v>11000</v>
          </cell>
          <cell r="E1507">
            <v>155</v>
          </cell>
          <cell r="F1507">
            <v>299</v>
          </cell>
          <cell r="G1507">
            <v>5</v>
          </cell>
          <cell r="H1507">
            <v>3</v>
          </cell>
          <cell r="I1507">
            <v>4</v>
          </cell>
          <cell r="J1507" t="str">
            <v>29/11/2022</v>
          </cell>
          <cell r="K1507">
            <v>366376</v>
          </cell>
          <cell r="L1507">
            <v>1375949.93</v>
          </cell>
          <cell r="M1507">
            <v>1159154.1100000001</v>
          </cell>
          <cell r="N1507">
            <v>182</v>
          </cell>
          <cell r="O1507">
            <v>427.54</v>
          </cell>
          <cell r="P1507">
            <v>1.32</v>
          </cell>
          <cell r="Q1507">
            <v>107</v>
          </cell>
          <cell r="R1507">
            <v>13</v>
          </cell>
          <cell r="S1507">
            <v>556.75</v>
          </cell>
          <cell r="T1507">
            <v>19</v>
          </cell>
          <cell r="U1507">
            <v>1171.98</v>
          </cell>
          <cell r="V1507">
            <v>54.97</v>
          </cell>
          <cell r="W1507">
            <v>2.0681218214481398</v>
          </cell>
          <cell r="X1507">
            <v>1012.89</v>
          </cell>
          <cell r="Y1507">
            <v>5.3</v>
          </cell>
          <cell r="Z1507">
            <v>52.79</v>
          </cell>
          <cell r="AA1507">
            <v>180044.42</v>
          </cell>
          <cell r="AB1507">
            <v>1.3</v>
          </cell>
          <cell r="AC1507">
            <v>7.5</v>
          </cell>
          <cell r="AD1507">
            <v>42.24</v>
          </cell>
          <cell r="AE1507">
            <v>2814</v>
          </cell>
          <cell r="AF1507">
            <v>736</v>
          </cell>
          <cell r="AG1507">
            <v>0.89</v>
          </cell>
          <cell r="AH1507">
            <v>57.58</v>
          </cell>
          <cell r="AI1507">
            <v>18.989999999999998</v>
          </cell>
          <cell r="AJ1507">
            <v>5.59</v>
          </cell>
          <cell r="AK1507">
            <v>2.12</v>
          </cell>
          <cell r="AL1507">
            <v>6098</v>
          </cell>
          <cell r="AM1507">
            <v>810.97</v>
          </cell>
          <cell r="AN1507">
            <v>15.28</v>
          </cell>
          <cell r="AO1507">
            <v>90</v>
          </cell>
        </row>
        <row r="1508">
          <cell r="A1508" t="str">
            <v>Quilicura</v>
          </cell>
          <cell r="B1508" t="str">
            <v xml:space="preserve"> Pasaje Singaraja/Carpay</v>
          </cell>
          <cell r="C1508">
            <v>80000000</v>
          </cell>
          <cell r="D1508">
            <v>2297.3319999999999</v>
          </cell>
          <cell r="E1508">
            <v>74</v>
          </cell>
          <cell r="F1508">
            <v>90</v>
          </cell>
          <cell r="G1508">
            <v>3</v>
          </cell>
          <cell r="H1508">
            <v>1</v>
          </cell>
          <cell r="I1508">
            <v>1</v>
          </cell>
          <cell r="J1508" t="str">
            <v>29/11/2022</v>
          </cell>
          <cell r="K1508">
            <v>209676</v>
          </cell>
          <cell r="L1508">
            <v>844303.87</v>
          </cell>
          <cell r="M1508">
            <v>717587.71</v>
          </cell>
          <cell r="N1508">
            <v>65</v>
          </cell>
          <cell r="O1508">
            <v>489.88</v>
          </cell>
          <cell r="P1508">
            <v>1.24</v>
          </cell>
          <cell r="Q1508">
            <v>33</v>
          </cell>
          <cell r="R1508">
            <v>2</v>
          </cell>
          <cell r="S1508">
            <v>614.71</v>
          </cell>
          <cell r="T1508">
            <v>9</v>
          </cell>
          <cell r="U1508">
            <v>885.04</v>
          </cell>
          <cell r="V1508">
            <v>12.73</v>
          </cell>
          <cell r="W1508">
            <v>1.6805772039258704</v>
          </cell>
          <cell r="X1508">
            <v>761.99</v>
          </cell>
          <cell r="Y1508">
            <v>6.3</v>
          </cell>
          <cell r="Z1508">
            <v>32.17</v>
          </cell>
          <cell r="AA1508">
            <v>81559.75</v>
          </cell>
          <cell r="AB1508">
            <v>0.62</v>
          </cell>
          <cell r="AC1508">
            <v>7.25</v>
          </cell>
          <cell r="AD1508">
            <v>16.260000000000002</v>
          </cell>
          <cell r="AE1508">
            <v>2065</v>
          </cell>
          <cell r="AF1508">
            <v>283</v>
          </cell>
          <cell r="AG1508">
            <v>0.97</v>
          </cell>
          <cell r="AH1508">
            <v>50</v>
          </cell>
          <cell r="AI1508">
            <v>17.920000000000002</v>
          </cell>
          <cell r="AJ1508">
            <v>7.08</v>
          </cell>
          <cell r="AK1508">
            <v>1.71</v>
          </cell>
          <cell r="AL1508">
            <v>3467</v>
          </cell>
          <cell r="AM1508">
            <v>742.79</v>
          </cell>
          <cell r="AN1508">
            <v>12.57</v>
          </cell>
          <cell r="AO1508">
            <v>120</v>
          </cell>
        </row>
        <row r="1509">
          <cell r="A1509" t="str">
            <v>Las Condes</v>
          </cell>
          <cell r="B1509" t="str">
            <v xml:space="preserve"> Tongoy con Pozo al Monte</v>
          </cell>
          <cell r="C1509">
            <v>381311850</v>
          </cell>
          <cell r="D1509">
            <v>10950</v>
          </cell>
          <cell r="E1509">
            <v>124</v>
          </cell>
          <cell r="F1509">
            <v>320</v>
          </cell>
          <cell r="G1509">
            <v>5</v>
          </cell>
          <cell r="H1509">
            <v>2</v>
          </cell>
          <cell r="I1509">
            <v>3</v>
          </cell>
          <cell r="J1509" t="str">
            <v>29/11/2022</v>
          </cell>
          <cell r="K1509">
            <v>294480</v>
          </cell>
          <cell r="L1509">
            <v>1432747.4</v>
          </cell>
          <cell r="M1509">
            <v>690846.3</v>
          </cell>
          <cell r="N1509">
            <v>22</v>
          </cell>
          <cell r="O1509">
            <v>1097.19</v>
          </cell>
          <cell r="P1509">
            <v>0.37</v>
          </cell>
          <cell r="Q1509">
            <v>12</v>
          </cell>
          <cell r="R1509">
            <v>41</v>
          </cell>
          <cell r="S1509">
            <v>1390.84</v>
          </cell>
          <cell r="T1509">
            <v>3</v>
          </cell>
          <cell r="U1509">
            <v>2099.15</v>
          </cell>
          <cell r="V1509">
            <v>0</v>
          </cell>
          <cell r="W1509">
            <v>3.0235780041461733</v>
          </cell>
          <cell r="X1509">
            <v>1480.51</v>
          </cell>
          <cell r="Y1509">
            <v>2.76</v>
          </cell>
          <cell r="Z1509">
            <v>77.150000000000006</v>
          </cell>
          <cell r="AA1509">
            <v>117284.5</v>
          </cell>
          <cell r="AB1509">
            <v>0</v>
          </cell>
          <cell r="AC1509">
            <v>0.88</v>
          </cell>
          <cell r="AD1509">
            <v>1.31</v>
          </cell>
          <cell r="AE1509">
            <v>664</v>
          </cell>
          <cell r="AF1509">
            <v>397</v>
          </cell>
          <cell r="AG1509">
            <v>0.33</v>
          </cell>
          <cell r="AH1509">
            <v>4</v>
          </cell>
          <cell r="AI1509">
            <v>4.2300000000000004</v>
          </cell>
          <cell r="AJ1509">
            <v>1.71</v>
          </cell>
          <cell r="AK1509">
            <v>0.9</v>
          </cell>
          <cell r="AL1509">
            <v>2301</v>
          </cell>
          <cell r="AM1509">
            <v>839.24</v>
          </cell>
          <cell r="AN1509">
            <v>40.57</v>
          </cell>
          <cell r="AO1509">
            <v>80</v>
          </cell>
        </row>
        <row r="1510">
          <cell r="A1510" t="str">
            <v>Tiltil</v>
          </cell>
          <cell r="B1510" t="str">
            <v xml:space="preserve"> Jardin Oriente/Jardin Oriente</v>
          </cell>
          <cell r="C1510">
            <v>159837570</v>
          </cell>
          <cell r="D1510">
            <v>4590</v>
          </cell>
          <cell r="E1510">
            <v>109</v>
          </cell>
          <cell r="F1510">
            <v>268</v>
          </cell>
          <cell r="G1510">
            <v>3</v>
          </cell>
          <cell r="H1510">
            <v>3</v>
          </cell>
          <cell r="I1510">
            <v>0</v>
          </cell>
          <cell r="J1510" t="str">
            <v>29/11/2022</v>
          </cell>
          <cell r="K1510">
            <v>13057</v>
          </cell>
          <cell r="L1510">
            <v>78790.45</v>
          </cell>
          <cell r="M1510">
            <v>43382.42</v>
          </cell>
          <cell r="N1510">
            <v>14</v>
          </cell>
          <cell r="O1510">
            <v>596.24</v>
          </cell>
          <cell r="P1510">
            <v>1.61</v>
          </cell>
          <cell r="Q1510">
            <v>8</v>
          </cell>
          <cell r="R1510">
            <v>0</v>
          </cell>
          <cell r="S1510">
            <v>735.66</v>
          </cell>
          <cell r="T1510">
            <v>2</v>
          </cell>
          <cell r="U1510">
            <v>367</v>
          </cell>
          <cell r="V1510">
            <v>7.96</v>
          </cell>
          <cell r="W1510">
            <v>0.59028212649232259</v>
          </cell>
          <cell r="X1510">
            <v>889.56</v>
          </cell>
          <cell r="Y1510">
            <v>10.64</v>
          </cell>
          <cell r="Z1510">
            <v>49.05</v>
          </cell>
          <cell r="AA1510">
            <v>17321</v>
          </cell>
          <cell r="AB1510">
            <v>0</v>
          </cell>
          <cell r="AC1510">
            <v>23.2</v>
          </cell>
          <cell r="AD1510">
            <v>35.950000000000003</v>
          </cell>
          <cell r="AE1510">
            <v>137</v>
          </cell>
          <cell r="AF1510">
            <v>6</v>
          </cell>
          <cell r="AG1510">
            <v>0.68</v>
          </cell>
          <cell r="AH1510">
            <v>18</v>
          </cell>
          <cell r="AI1510">
            <v>23.67</v>
          </cell>
          <cell r="AJ1510">
            <v>6.85</v>
          </cell>
          <cell r="AK1510">
            <v>2</v>
          </cell>
          <cell r="AL1510">
            <v>251</v>
          </cell>
          <cell r="AM1510">
            <v>304.72000000000003</v>
          </cell>
          <cell r="AN1510">
            <v>0.78</v>
          </cell>
          <cell r="AO1510">
            <v>120</v>
          </cell>
        </row>
        <row r="1511">
          <cell r="A1511" t="str">
            <v>Las Condes</v>
          </cell>
          <cell r="B1511" t="str">
            <v xml:space="preserve"> Condominio //san carlos de apoquindo</v>
          </cell>
          <cell r="C1511">
            <v>961114800</v>
          </cell>
          <cell r="D1511">
            <v>27600</v>
          </cell>
          <cell r="E1511">
            <v>317</v>
          </cell>
          <cell r="F1511">
            <v>660</v>
          </cell>
          <cell r="G1511">
            <v>4</v>
          </cell>
          <cell r="H1511">
            <v>3</v>
          </cell>
          <cell r="I1511">
            <v>0</v>
          </cell>
          <cell r="J1511" t="str">
            <v>29/11/2022</v>
          </cell>
          <cell r="K1511">
            <v>294480</v>
          </cell>
          <cell r="L1511">
            <v>1432747.4</v>
          </cell>
          <cell r="M1511">
            <v>690846.3</v>
          </cell>
          <cell r="N1511">
            <v>22</v>
          </cell>
          <cell r="O1511">
            <v>1097.19</v>
          </cell>
          <cell r="P1511">
            <v>0.37</v>
          </cell>
          <cell r="Q1511">
            <v>12</v>
          </cell>
          <cell r="R1511">
            <v>41</v>
          </cell>
          <cell r="S1511">
            <v>1390.84</v>
          </cell>
          <cell r="T1511">
            <v>3</v>
          </cell>
          <cell r="U1511">
            <v>2099.15</v>
          </cell>
          <cell r="V1511">
            <v>0</v>
          </cell>
          <cell r="W1511">
            <v>3.0235780041461733</v>
          </cell>
          <cell r="X1511">
            <v>1480.51</v>
          </cell>
          <cell r="Y1511">
            <v>2.76</v>
          </cell>
          <cell r="Z1511">
            <v>77.150000000000006</v>
          </cell>
          <cell r="AA1511">
            <v>117284.5</v>
          </cell>
          <cell r="AB1511">
            <v>0</v>
          </cell>
          <cell r="AC1511">
            <v>0.88</v>
          </cell>
          <cell r="AD1511">
            <v>1.31</v>
          </cell>
          <cell r="AE1511">
            <v>664</v>
          </cell>
          <cell r="AF1511">
            <v>397</v>
          </cell>
          <cell r="AG1511">
            <v>0.33</v>
          </cell>
          <cell r="AH1511">
            <v>4</v>
          </cell>
          <cell r="AI1511">
            <v>4.2300000000000004</v>
          </cell>
          <cell r="AJ1511">
            <v>1.71</v>
          </cell>
          <cell r="AK1511">
            <v>0.9</v>
          </cell>
          <cell r="AL1511">
            <v>2301</v>
          </cell>
          <cell r="AM1511">
            <v>839.24</v>
          </cell>
          <cell r="AN1511">
            <v>40.57</v>
          </cell>
          <cell r="AO1511">
            <v>80</v>
          </cell>
        </row>
        <row r="1512">
          <cell r="A1512" t="str">
            <v>El Bosque</v>
          </cell>
          <cell r="B1512" t="str">
            <v xml:space="preserve"> Gran avenida josé miguel carrera/riquelme</v>
          </cell>
          <cell r="C1512">
            <v>581544100</v>
          </cell>
          <cell r="D1512">
            <v>16700</v>
          </cell>
          <cell r="E1512">
            <v>129</v>
          </cell>
          <cell r="F1512">
            <v>1176</v>
          </cell>
          <cell r="G1512">
            <v>4</v>
          </cell>
          <cell r="H1512">
            <v>1</v>
          </cell>
          <cell r="I1512">
            <v>0</v>
          </cell>
          <cell r="J1512" t="str">
            <v>29/11/2022</v>
          </cell>
          <cell r="K1512">
            <v>162415</v>
          </cell>
          <cell r="L1512">
            <v>329261.03999999998</v>
          </cell>
          <cell r="M1512">
            <v>280109.15999999997</v>
          </cell>
          <cell r="N1512">
            <v>103</v>
          </cell>
          <cell r="O1512">
            <v>294.3</v>
          </cell>
          <cell r="P1512">
            <v>1.47</v>
          </cell>
          <cell r="Q1512">
            <v>49</v>
          </cell>
          <cell r="R1512">
            <v>1</v>
          </cell>
          <cell r="S1512">
            <v>382.68</v>
          </cell>
          <cell r="T1512">
            <v>10</v>
          </cell>
          <cell r="U1512">
            <v>730.49</v>
          </cell>
          <cell r="V1512">
            <v>0</v>
          </cell>
          <cell r="W1512">
            <v>2.0492709973343231</v>
          </cell>
          <cell r="X1512">
            <v>644.53</v>
          </cell>
          <cell r="Y1512">
            <v>16.09</v>
          </cell>
          <cell r="Z1512">
            <v>19.809999999999999</v>
          </cell>
          <cell r="AA1512">
            <v>80324.87</v>
          </cell>
          <cell r="AB1512">
            <v>0.24</v>
          </cell>
          <cell r="AC1512">
            <v>12.95</v>
          </cell>
          <cell r="AD1512">
            <v>72.78</v>
          </cell>
          <cell r="AE1512">
            <v>1372</v>
          </cell>
          <cell r="AF1512">
            <v>234</v>
          </cell>
          <cell r="AG1512">
            <v>0.94</v>
          </cell>
          <cell r="AH1512">
            <v>32.56</v>
          </cell>
          <cell r="AI1512">
            <v>22.65</v>
          </cell>
          <cell r="AJ1512">
            <v>10.220000000000001</v>
          </cell>
          <cell r="AK1512">
            <v>2.61</v>
          </cell>
          <cell r="AL1512">
            <v>4084</v>
          </cell>
          <cell r="AM1512">
            <v>641.95000000000005</v>
          </cell>
          <cell r="AN1512">
            <v>4.71</v>
          </cell>
          <cell r="AO1512">
            <v>105</v>
          </cell>
        </row>
        <row r="1513">
          <cell r="A1513" t="str">
            <v>Santiago</v>
          </cell>
          <cell r="B1513" t="str">
            <v xml:space="preserve"> Los Bosques de Maipú - Capellán Florencio Infante</v>
          </cell>
          <cell r="C1513">
            <v>140000000</v>
          </cell>
          <cell r="D1513">
            <v>4020.3310000000001</v>
          </cell>
          <cell r="E1513">
            <v>88</v>
          </cell>
          <cell r="F1513">
            <v>121</v>
          </cell>
          <cell r="G1513">
            <v>3</v>
          </cell>
          <cell r="H1513">
            <v>3</v>
          </cell>
          <cell r="I1513">
            <v>0</v>
          </cell>
          <cell r="J1513" t="str">
            <v>29/11/2022</v>
          </cell>
          <cell r="K1513">
            <v>402847</v>
          </cell>
          <cell r="L1513">
            <v>1868007.66</v>
          </cell>
          <cell r="M1513">
            <v>314094.71999999997</v>
          </cell>
          <cell r="N1513">
            <v>94</v>
          </cell>
          <cell r="O1513">
            <v>389.63</v>
          </cell>
          <cell r="P1513">
            <v>2.16</v>
          </cell>
          <cell r="Q1513">
            <v>77</v>
          </cell>
          <cell r="R1513">
            <v>11</v>
          </cell>
          <cell r="S1513">
            <v>384.8</v>
          </cell>
          <cell r="T1513">
            <v>7</v>
          </cell>
          <cell r="U1513">
            <v>1185.6400000000001</v>
          </cell>
          <cell r="V1513">
            <v>0</v>
          </cell>
          <cell r="W1513">
            <v>3.4886025335688422</v>
          </cell>
          <cell r="X1513">
            <v>1145.54</v>
          </cell>
          <cell r="Y1513">
            <v>5.23</v>
          </cell>
          <cell r="Z1513">
            <v>38.57</v>
          </cell>
          <cell r="AA1513">
            <v>209226.05</v>
          </cell>
          <cell r="AB1513">
            <v>2.4300000000000002</v>
          </cell>
          <cell r="AC1513">
            <v>9.48</v>
          </cell>
          <cell r="AD1513">
            <v>4.3099999999999996</v>
          </cell>
          <cell r="AE1513">
            <v>5799</v>
          </cell>
          <cell r="AF1513">
            <v>4045</v>
          </cell>
          <cell r="AG1513">
            <v>2.02</v>
          </cell>
          <cell r="AH1513">
            <v>59.57</v>
          </cell>
          <cell r="AI1513">
            <v>9.6300000000000008</v>
          </cell>
          <cell r="AJ1513">
            <v>10.62</v>
          </cell>
          <cell r="AK1513">
            <v>3.37</v>
          </cell>
          <cell r="AL1513">
            <v>14405</v>
          </cell>
          <cell r="AM1513">
            <v>589.23</v>
          </cell>
          <cell r="AN1513">
            <v>48.24</v>
          </cell>
          <cell r="AO1513">
            <v>85</v>
          </cell>
        </row>
        <row r="1514">
          <cell r="A1514" t="str">
            <v>Maipú</v>
          </cell>
          <cell r="B1514" t="str">
            <v xml:space="preserve"> Maipú</v>
          </cell>
          <cell r="C1514">
            <v>125362800</v>
          </cell>
          <cell r="D1514">
            <v>3600</v>
          </cell>
          <cell r="E1514">
            <v>89</v>
          </cell>
          <cell r="F1514">
            <v>122</v>
          </cell>
          <cell r="G1514">
            <v>4</v>
          </cell>
          <cell r="H1514">
            <v>3</v>
          </cell>
          <cell r="I1514">
            <v>1</v>
          </cell>
          <cell r="J1514" t="str">
            <v>29/11/2022</v>
          </cell>
          <cell r="K1514">
            <v>517393</v>
          </cell>
          <cell r="L1514">
            <v>2847701.93</v>
          </cell>
          <cell r="M1514">
            <v>1791808.5</v>
          </cell>
          <cell r="N1514">
            <v>185</v>
          </cell>
          <cell r="O1514">
            <v>384.19</v>
          </cell>
          <cell r="P1514">
            <v>1.33</v>
          </cell>
          <cell r="Q1514">
            <v>101</v>
          </cell>
          <cell r="R1514">
            <v>8</v>
          </cell>
          <cell r="S1514">
            <v>538.27</v>
          </cell>
          <cell r="T1514">
            <v>16</v>
          </cell>
          <cell r="U1514">
            <v>1258.33</v>
          </cell>
          <cell r="V1514">
            <v>35.22</v>
          </cell>
          <cell r="W1514">
            <v>2.1906116079118543</v>
          </cell>
          <cell r="X1514">
            <v>848.94</v>
          </cell>
          <cell r="Y1514">
            <v>8.2100000000000009</v>
          </cell>
          <cell r="Z1514">
            <v>53.33</v>
          </cell>
          <cell r="AA1514">
            <v>274737.43</v>
          </cell>
          <cell r="AB1514">
            <v>0.89</v>
          </cell>
          <cell r="AC1514">
            <v>6.81</v>
          </cell>
          <cell r="AD1514">
            <v>44</v>
          </cell>
          <cell r="AE1514">
            <v>3405</v>
          </cell>
          <cell r="AF1514">
            <v>574</v>
          </cell>
          <cell r="AG1514">
            <v>0.7</v>
          </cell>
          <cell r="AH1514">
            <v>40.74</v>
          </cell>
          <cell r="AI1514">
            <v>13.22</v>
          </cell>
          <cell r="AJ1514">
            <v>4.8</v>
          </cell>
          <cell r="AK1514">
            <v>1.69</v>
          </cell>
          <cell r="AL1514">
            <v>6715</v>
          </cell>
          <cell r="AM1514">
            <v>843.15</v>
          </cell>
          <cell r="AN1514">
            <v>23.75</v>
          </cell>
          <cell r="AO1514">
            <v>110</v>
          </cell>
        </row>
        <row r="1515">
          <cell r="A1515" t="str">
            <v>Puente Alto</v>
          </cell>
          <cell r="B1515" t="str">
            <v xml:space="preserve"> Pasaje Ocho</v>
          </cell>
          <cell r="C1515">
            <v>82000000</v>
          </cell>
          <cell r="D1515">
            <v>2354.7660000000001</v>
          </cell>
          <cell r="E1515">
            <v>90</v>
          </cell>
          <cell r="F1515">
            <v>80</v>
          </cell>
          <cell r="G1515">
            <v>2</v>
          </cell>
          <cell r="H1515">
            <v>1</v>
          </cell>
          <cell r="I1515">
            <v>1</v>
          </cell>
          <cell r="J1515" t="str">
            <v>29/11/2022</v>
          </cell>
          <cell r="K1515">
            <v>565439</v>
          </cell>
          <cell r="L1515">
            <v>2492680.23</v>
          </cell>
          <cell r="M1515">
            <v>1930758.23</v>
          </cell>
          <cell r="N1515">
            <v>214</v>
          </cell>
          <cell r="O1515">
            <v>532.9</v>
          </cell>
          <cell r="P1515">
            <v>1.25</v>
          </cell>
          <cell r="Q1515">
            <v>106</v>
          </cell>
          <cell r="R1515">
            <v>6</v>
          </cell>
          <cell r="S1515">
            <v>645.05999999999995</v>
          </cell>
          <cell r="T1515">
            <v>15</v>
          </cell>
          <cell r="U1515">
            <v>1378.98</v>
          </cell>
          <cell r="V1515">
            <v>28.19</v>
          </cell>
          <cell r="W1515">
            <v>1.2556730367182511</v>
          </cell>
          <cell r="X1515">
            <v>661.65</v>
          </cell>
          <cell r="Y1515">
            <v>7.67</v>
          </cell>
          <cell r="Z1515">
            <v>51.76</v>
          </cell>
          <cell r="AA1515">
            <v>348064.42</v>
          </cell>
          <cell r="AB1515">
            <v>0.9</v>
          </cell>
          <cell r="AC1515">
            <v>9.34</v>
          </cell>
          <cell r="AD1515">
            <v>69.3</v>
          </cell>
          <cell r="AE1515">
            <v>3624</v>
          </cell>
          <cell r="AF1515">
            <v>875</v>
          </cell>
          <cell r="AG1515">
            <v>0.71</v>
          </cell>
          <cell r="AH1515">
            <v>37.18</v>
          </cell>
          <cell r="AI1515">
            <v>23.31</v>
          </cell>
          <cell r="AJ1515">
            <v>6.78</v>
          </cell>
          <cell r="AK1515">
            <v>1.51</v>
          </cell>
          <cell r="AL1515">
            <v>7593</v>
          </cell>
          <cell r="AM1515">
            <v>800.28</v>
          </cell>
          <cell r="AN1515">
            <v>28.19</v>
          </cell>
          <cell r="AO1515">
            <v>105</v>
          </cell>
        </row>
        <row r="1516">
          <cell r="A1516" t="str">
            <v>Las Condes</v>
          </cell>
          <cell r="B1516" t="str">
            <v xml:space="preserve"> Estadio Español</v>
          </cell>
          <cell r="C1516">
            <v>508415800</v>
          </cell>
          <cell r="D1516">
            <v>14600</v>
          </cell>
          <cell r="E1516">
            <v>140</v>
          </cell>
          <cell r="F1516">
            <v>250</v>
          </cell>
          <cell r="G1516">
            <v>3</v>
          </cell>
          <cell r="H1516">
            <v>3</v>
          </cell>
          <cell r="I1516">
            <v>2</v>
          </cell>
          <cell r="J1516" t="str">
            <v>29/11/2022</v>
          </cell>
          <cell r="K1516">
            <v>294480</v>
          </cell>
          <cell r="L1516">
            <v>1432747.4</v>
          </cell>
          <cell r="M1516">
            <v>690846.3</v>
          </cell>
          <cell r="N1516">
            <v>22</v>
          </cell>
          <cell r="O1516">
            <v>1097.19</v>
          </cell>
          <cell r="P1516">
            <v>0.37</v>
          </cell>
          <cell r="Q1516">
            <v>12</v>
          </cell>
          <cell r="R1516">
            <v>41</v>
          </cell>
          <cell r="S1516">
            <v>1390.84</v>
          </cell>
          <cell r="T1516">
            <v>3</v>
          </cell>
          <cell r="U1516">
            <v>2099.15</v>
          </cell>
          <cell r="V1516">
            <v>0</v>
          </cell>
          <cell r="W1516">
            <v>3.0235780041461733</v>
          </cell>
          <cell r="X1516">
            <v>1480.51</v>
          </cell>
          <cell r="Y1516">
            <v>2.76</v>
          </cell>
          <cell r="Z1516">
            <v>77.150000000000006</v>
          </cell>
          <cell r="AA1516">
            <v>117284.5</v>
          </cell>
          <cell r="AB1516">
            <v>0</v>
          </cell>
          <cell r="AC1516">
            <v>0.88</v>
          </cell>
          <cell r="AD1516">
            <v>1.31</v>
          </cell>
          <cell r="AE1516">
            <v>664</v>
          </cell>
          <cell r="AF1516">
            <v>397</v>
          </cell>
          <cell r="AG1516">
            <v>0.33</v>
          </cell>
          <cell r="AH1516">
            <v>4</v>
          </cell>
          <cell r="AI1516">
            <v>4.2300000000000004</v>
          </cell>
          <cell r="AJ1516">
            <v>1.71</v>
          </cell>
          <cell r="AK1516">
            <v>0.9</v>
          </cell>
          <cell r="AL1516">
            <v>2301</v>
          </cell>
          <cell r="AM1516">
            <v>839.24</v>
          </cell>
          <cell r="AN1516">
            <v>40.57</v>
          </cell>
          <cell r="AO1516">
            <v>80</v>
          </cell>
        </row>
        <row r="1517">
          <cell r="A1517" t="str">
            <v>Huechuraba</v>
          </cell>
          <cell r="B1517" t="str">
            <v xml:space="preserve"> Alberto undurraga</v>
          </cell>
          <cell r="C1517">
            <v>306442400</v>
          </cell>
          <cell r="D1517">
            <v>8800</v>
          </cell>
          <cell r="E1517">
            <v>140</v>
          </cell>
          <cell r="F1517">
            <v>250</v>
          </cell>
          <cell r="G1517">
            <v>5</v>
          </cell>
          <cell r="H1517">
            <v>3</v>
          </cell>
          <cell r="I1517">
            <v>2</v>
          </cell>
          <cell r="J1517" t="str">
            <v>29/11/2022</v>
          </cell>
          <cell r="K1517">
            <v>98500</v>
          </cell>
          <cell r="L1517">
            <v>1061523.43</v>
          </cell>
          <cell r="M1517">
            <v>299286.88</v>
          </cell>
          <cell r="N1517">
            <v>30</v>
          </cell>
          <cell r="O1517">
            <v>795.39</v>
          </cell>
          <cell r="P1517">
            <v>0.5</v>
          </cell>
          <cell r="Q1517">
            <v>13</v>
          </cell>
          <cell r="R1517">
            <v>6</v>
          </cell>
          <cell r="S1517">
            <v>1331.51</v>
          </cell>
          <cell r="T1517">
            <v>5</v>
          </cell>
          <cell r="U1517">
            <v>1313.16</v>
          </cell>
          <cell r="V1517">
            <v>55.17</v>
          </cell>
          <cell r="W1517">
            <v>1.6514083725539832</v>
          </cell>
          <cell r="X1517">
            <v>1032.25</v>
          </cell>
          <cell r="Y1517">
            <v>5.84</v>
          </cell>
          <cell r="Z1517">
            <v>44.94</v>
          </cell>
          <cell r="AA1517">
            <v>52906.28</v>
          </cell>
          <cell r="AB1517">
            <v>0</v>
          </cell>
          <cell r="AC1517">
            <v>12.76</v>
          </cell>
          <cell r="AD1517">
            <v>7.96</v>
          </cell>
          <cell r="AE1517">
            <v>778</v>
          </cell>
          <cell r="AF1517">
            <v>181</v>
          </cell>
          <cell r="AG1517">
            <v>0.87</v>
          </cell>
          <cell r="AH1517">
            <v>18</v>
          </cell>
          <cell r="AI1517">
            <v>28.84</v>
          </cell>
          <cell r="AJ1517">
            <v>8.08</v>
          </cell>
          <cell r="AK1517">
            <v>2.64</v>
          </cell>
          <cell r="AL1517">
            <v>2331</v>
          </cell>
          <cell r="AM1517">
            <v>690.32</v>
          </cell>
          <cell r="AN1517">
            <v>1.96</v>
          </cell>
          <cell r="AO1517">
            <v>90</v>
          </cell>
        </row>
        <row r="1518">
          <cell r="A1518" t="str">
            <v>Quilicura</v>
          </cell>
          <cell r="B1518" t="str">
            <v xml:space="preserve"> Pasaje Motril 500</v>
          </cell>
          <cell r="C1518">
            <v>120000000</v>
          </cell>
          <cell r="D1518">
            <v>3445.998</v>
          </cell>
          <cell r="E1518">
            <v>88</v>
          </cell>
          <cell r="F1518">
            <v>95</v>
          </cell>
          <cell r="G1518">
            <v>4</v>
          </cell>
          <cell r="H1518">
            <v>3</v>
          </cell>
          <cell r="I1518">
            <v>1</v>
          </cell>
          <cell r="J1518" t="str">
            <v>29/11/2022</v>
          </cell>
          <cell r="K1518">
            <v>209676</v>
          </cell>
          <cell r="L1518">
            <v>844303.87</v>
          </cell>
          <cell r="M1518">
            <v>717587.71</v>
          </cell>
          <cell r="N1518">
            <v>65</v>
          </cell>
          <cell r="O1518">
            <v>489.88</v>
          </cell>
          <cell r="P1518">
            <v>1.24</v>
          </cell>
          <cell r="Q1518">
            <v>33</v>
          </cell>
          <cell r="R1518">
            <v>2</v>
          </cell>
          <cell r="S1518">
            <v>614.71</v>
          </cell>
          <cell r="T1518">
            <v>9</v>
          </cell>
          <cell r="U1518">
            <v>885.04</v>
          </cell>
          <cell r="V1518">
            <v>12.73</v>
          </cell>
          <cell r="W1518">
            <v>1.6805772039258704</v>
          </cell>
          <cell r="X1518">
            <v>761.99</v>
          </cell>
          <cell r="Y1518">
            <v>6.3</v>
          </cell>
          <cell r="Z1518">
            <v>32.17</v>
          </cell>
          <cell r="AA1518">
            <v>81559.75</v>
          </cell>
          <cell r="AB1518">
            <v>0.62</v>
          </cell>
          <cell r="AC1518">
            <v>7.25</v>
          </cell>
          <cell r="AD1518">
            <v>16.260000000000002</v>
          </cell>
          <cell r="AE1518">
            <v>2065</v>
          </cell>
          <cell r="AF1518">
            <v>283</v>
          </cell>
          <cell r="AG1518">
            <v>0.97</v>
          </cell>
          <cell r="AH1518">
            <v>50</v>
          </cell>
          <cell r="AI1518">
            <v>17.920000000000002</v>
          </cell>
          <cell r="AJ1518">
            <v>7.08</v>
          </cell>
          <cell r="AK1518">
            <v>1.71</v>
          </cell>
          <cell r="AL1518">
            <v>3467</v>
          </cell>
          <cell r="AM1518">
            <v>742.79</v>
          </cell>
          <cell r="AN1518">
            <v>12.57</v>
          </cell>
          <cell r="AO1518">
            <v>120</v>
          </cell>
        </row>
        <row r="1519">
          <cell r="A1519" t="str">
            <v>Maipú</v>
          </cell>
          <cell r="B1519" t="str">
            <v xml:space="preserve"> Maipú</v>
          </cell>
          <cell r="C1519">
            <v>140000000</v>
          </cell>
          <cell r="D1519">
            <v>4020.3310000000001</v>
          </cell>
          <cell r="E1519">
            <v>116</v>
          </cell>
          <cell r="F1519">
            <v>166</v>
          </cell>
          <cell r="G1519">
            <v>5</v>
          </cell>
          <cell r="H1519">
            <v>2</v>
          </cell>
          <cell r="I1519">
            <v>2</v>
          </cell>
          <cell r="J1519" t="str">
            <v>29/11/2022</v>
          </cell>
          <cell r="K1519">
            <v>517393</v>
          </cell>
          <cell r="L1519">
            <v>2847701.93</v>
          </cell>
          <cell r="M1519">
            <v>1791808.5</v>
          </cell>
          <cell r="N1519">
            <v>185</v>
          </cell>
          <cell r="O1519">
            <v>384.19</v>
          </cell>
          <cell r="P1519">
            <v>1.33</v>
          </cell>
          <cell r="Q1519">
            <v>101</v>
          </cell>
          <cell r="R1519">
            <v>8</v>
          </cell>
          <cell r="S1519">
            <v>538.27</v>
          </cell>
          <cell r="T1519">
            <v>16</v>
          </cell>
          <cell r="U1519">
            <v>1258.33</v>
          </cell>
          <cell r="V1519">
            <v>35.22</v>
          </cell>
          <cell r="W1519">
            <v>2.1906116079118543</v>
          </cell>
          <cell r="X1519">
            <v>848.94</v>
          </cell>
          <cell r="Y1519">
            <v>8.2100000000000009</v>
          </cell>
          <cell r="Z1519">
            <v>53.33</v>
          </cell>
          <cell r="AA1519">
            <v>274737.43</v>
          </cell>
          <cell r="AB1519">
            <v>0.89</v>
          </cell>
          <cell r="AC1519">
            <v>6.81</v>
          </cell>
          <cell r="AD1519">
            <v>44</v>
          </cell>
          <cell r="AE1519">
            <v>3405</v>
          </cell>
          <cell r="AF1519">
            <v>574</v>
          </cell>
          <cell r="AG1519">
            <v>0.7</v>
          </cell>
          <cell r="AH1519">
            <v>40.74</v>
          </cell>
          <cell r="AI1519">
            <v>13.22</v>
          </cell>
          <cell r="AJ1519">
            <v>4.8</v>
          </cell>
          <cell r="AK1519">
            <v>1.69</v>
          </cell>
          <cell r="AL1519">
            <v>6715</v>
          </cell>
          <cell r="AM1519">
            <v>843.15</v>
          </cell>
          <cell r="AN1519">
            <v>23.75</v>
          </cell>
          <cell r="AO1519">
            <v>110</v>
          </cell>
        </row>
        <row r="1520">
          <cell r="A1520" t="str">
            <v>San Bernardo</v>
          </cell>
          <cell r="B1520" t="str">
            <v xml:space="preserve"> Casa 2 Pisos en Condominio La Pradera</v>
          </cell>
          <cell r="C1520">
            <v>160000000</v>
          </cell>
          <cell r="D1520">
            <v>4594.6639999999998</v>
          </cell>
          <cell r="E1520">
            <v>104</v>
          </cell>
          <cell r="F1520">
            <v>273</v>
          </cell>
          <cell r="G1520">
            <v>4</v>
          </cell>
          <cell r="H1520">
            <v>3</v>
          </cell>
          <cell r="I1520">
            <v>0</v>
          </cell>
          <cell r="J1520" t="str">
            <v>29/11/2022</v>
          </cell>
          <cell r="K1520">
            <v>295550</v>
          </cell>
          <cell r="L1520">
            <v>1202249.04</v>
          </cell>
          <cell r="M1520">
            <v>888070.94</v>
          </cell>
          <cell r="N1520">
            <v>136</v>
          </cell>
          <cell r="O1520">
            <v>435.51</v>
          </cell>
          <cell r="P1520">
            <v>1.1200000000000001</v>
          </cell>
          <cell r="Q1520">
            <v>72</v>
          </cell>
          <cell r="R1520">
            <v>6</v>
          </cell>
          <cell r="S1520">
            <v>532.71</v>
          </cell>
          <cell r="T1520">
            <v>16</v>
          </cell>
          <cell r="U1520">
            <v>1086.2</v>
          </cell>
          <cell r="V1520">
            <v>87.58</v>
          </cell>
          <cell r="W1520">
            <v>1.7781383098564814</v>
          </cell>
          <cell r="X1520">
            <v>645.42999999999995</v>
          </cell>
          <cell r="Y1520">
            <v>14.56</v>
          </cell>
          <cell r="Z1520">
            <v>31.39</v>
          </cell>
          <cell r="AA1520">
            <v>160655.12999999998</v>
          </cell>
          <cell r="AB1520">
            <v>0.4</v>
          </cell>
          <cell r="AC1520">
            <v>12.73</v>
          </cell>
          <cell r="AD1520">
            <v>38.26</v>
          </cell>
          <cell r="AE1520">
            <v>3184</v>
          </cell>
          <cell r="AF1520">
            <v>603</v>
          </cell>
          <cell r="AG1520">
            <v>1.1499999999999999</v>
          </cell>
          <cell r="AH1520">
            <v>46.15</v>
          </cell>
          <cell r="AI1520">
            <v>26.07</v>
          </cell>
          <cell r="AJ1520">
            <v>9.44</v>
          </cell>
          <cell r="AK1520">
            <v>2.14</v>
          </cell>
          <cell r="AL1520">
            <v>6355</v>
          </cell>
          <cell r="AM1520">
            <v>611.07000000000005</v>
          </cell>
          <cell r="AN1520">
            <v>10.7</v>
          </cell>
          <cell r="AO1520">
            <v>120</v>
          </cell>
        </row>
        <row r="1521">
          <cell r="A1521" t="str">
            <v>Huechuraba</v>
          </cell>
          <cell r="B1521" t="str">
            <v xml:space="preserve"> Linda casa</v>
          </cell>
          <cell r="C1521">
            <v>240278700</v>
          </cell>
          <cell r="D1521">
            <v>6900</v>
          </cell>
          <cell r="E1521">
            <v>107</v>
          </cell>
          <cell r="F1521">
            <v>227</v>
          </cell>
          <cell r="G1521">
            <v>4</v>
          </cell>
          <cell r="H1521">
            <v>3</v>
          </cell>
          <cell r="I1521">
            <v>2</v>
          </cell>
          <cell r="J1521" t="str">
            <v>29/11/2022</v>
          </cell>
          <cell r="K1521">
            <v>98500</v>
          </cell>
          <cell r="L1521">
            <v>1061523.43</v>
          </cell>
          <cell r="M1521">
            <v>299286.88</v>
          </cell>
          <cell r="N1521">
            <v>30</v>
          </cell>
          <cell r="O1521">
            <v>795.39</v>
          </cell>
          <cell r="P1521">
            <v>0.5</v>
          </cell>
          <cell r="Q1521">
            <v>13</v>
          </cell>
          <cell r="R1521">
            <v>6</v>
          </cell>
          <cell r="S1521">
            <v>1331.51</v>
          </cell>
          <cell r="T1521">
            <v>5</v>
          </cell>
          <cell r="U1521">
            <v>1313.16</v>
          </cell>
          <cell r="V1521">
            <v>55.17</v>
          </cell>
          <cell r="W1521">
            <v>1.6514083725539832</v>
          </cell>
          <cell r="X1521">
            <v>1032.25</v>
          </cell>
          <cell r="Y1521">
            <v>5.84</v>
          </cell>
          <cell r="Z1521">
            <v>44.94</v>
          </cell>
          <cell r="AA1521">
            <v>52906.28</v>
          </cell>
          <cell r="AB1521">
            <v>0</v>
          </cell>
          <cell r="AC1521">
            <v>12.76</v>
          </cell>
          <cell r="AD1521">
            <v>7.96</v>
          </cell>
          <cell r="AE1521">
            <v>778</v>
          </cell>
          <cell r="AF1521">
            <v>181</v>
          </cell>
          <cell r="AG1521">
            <v>0.87</v>
          </cell>
          <cell r="AH1521">
            <v>18</v>
          </cell>
          <cell r="AI1521">
            <v>28.84</v>
          </cell>
          <cell r="AJ1521">
            <v>8.08</v>
          </cell>
          <cell r="AK1521">
            <v>2.64</v>
          </cell>
          <cell r="AL1521">
            <v>2331</v>
          </cell>
          <cell r="AM1521">
            <v>690.32</v>
          </cell>
          <cell r="AN1521">
            <v>1.96</v>
          </cell>
          <cell r="AO1521">
            <v>90</v>
          </cell>
        </row>
        <row r="1522">
          <cell r="A1522" t="str">
            <v>Huechuraba</v>
          </cell>
          <cell r="B1522" t="str">
            <v xml:space="preserve"> Pedro Fontova</v>
          </cell>
          <cell r="C1522">
            <v>243761000</v>
          </cell>
          <cell r="D1522">
            <v>7000</v>
          </cell>
          <cell r="E1522">
            <v>120</v>
          </cell>
          <cell r="F1522">
            <v>210</v>
          </cell>
          <cell r="G1522">
            <v>4</v>
          </cell>
          <cell r="H1522">
            <v>3</v>
          </cell>
          <cell r="I1522">
            <v>4</v>
          </cell>
          <cell r="J1522" t="str">
            <v>29/11/2022</v>
          </cell>
          <cell r="K1522">
            <v>98500</v>
          </cell>
          <cell r="L1522">
            <v>1061523.43</v>
          </cell>
          <cell r="M1522">
            <v>299286.88</v>
          </cell>
          <cell r="N1522">
            <v>30</v>
          </cell>
          <cell r="O1522">
            <v>795.39</v>
          </cell>
          <cell r="P1522">
            <v>0.5</v>
          </cell>
          <cell r="Q1522">
            <v>13</v>
          </cell>
          <cell r="R1522">
            <v>6</v>
          </cell>
          <cell r="S1522">
            <v>1331.51</v>
          </cell>
          <cell r="T1522">
            <v>5</v>
          </cell>
          <cell r="U1522">
            <v>1313.16</v>
          </cell>
          <cell r="V1522">
            <v>55.17</v>
          </cell>
          <cell r="W1522">
            <v>1.6514083725539832</v>
          </cell>
          <cell r="X1522">
            <v>1032.25</v>
          </cell>
          <cell r="Y1522">
            <v>5.84</v>
          </cell>
          <cell r="Z1522">
            <v>44.94</v>
          </cell>
          <cell r="AA1522">
            <v>52906.28</v>
          </cell>
          <cell r="AB1522">
            <v>0</v>
          </cell>
          <cell r="AC1522">
            <v>12.76</v>
          </cell>
          <cell r="AD1522">
            <v>7.96</v>
          </cell>
          <cell r="AE1522">
            <v>778</v>
          </cell>
          <cell r="AF1522">
            <v>181</v>
          </cell>
          <cell r="AG1522">
            <v>0.87</v>
          </cell>
          <cell r="AH1522">
            <v>18</v>
          </cell>
          <cell r="AI1522">
            <v>28.84</v>
          </cell>
          <cell r="AJ1522">
            <v>8.08</v>
          </cell>
          <cell r="AK1522">
            <v>2.64</v>
          </cell>
          <cell r="AL1522">
            <v>2331</v>
          </cell>
          <cell r="AM1522">
            <v>690.32</v>
          </cell>
          <cell r="AN1522">
            <v>1.96</v>
          </cell>
          <cell r="AO1522">
            <v>90</v>
          </cell>
        </row>
        <row r="1523">
          <cell r="A1523" t="str">
            <v>Santiago</v>
          </cell>
          <cell r="B1523" t="str">
            <v xml:space="preserve"> Villa Los Esteros</v>
          </cell>
          <cell r="C1523">
            <v>84000000</v>
          </cell>
          <cell r="D1523">
            <v>2412.1990000000001</v>
          </cell>
          <cell r="E1523">
            <v>84</v>
          </cell>
          <cell r="F1523">
            <v>104</v>
          </cell>
          <cell r="G1523">
            <v>2</v>
          </cell>
          <cell r="H1523">
            <v>2</v>
          </cell>
          <cell r="I1523">
            <v>2</v>
          </cell>
          <cell r="J1523" t="str">
            <v>29/11/2022</v>
          </cell>
          <cell r="K1523">
            <v>402847</v>
          </cell>
          <cell r="L1523">
            <v>1868007.66</v>
          </cell>
          <cell r="M1523">
            <v>314094.71999999997</v>
          </cell>
          <cell r="N1523">
            <v>94</v>
          </cell>
          <cell r="O1523">
            <v>389.63</v>
          </cell>
          <cell r="P1523">
            <v>2.16</v>
          </cell>
          <cell r="Q1523">
            <v>77</v>
          </cell>
          <cell r="R1523">
            <v>11</v>
          </cell>
          <cell r="S1523">
            <v>384.8</v>
          </cell>
          <cell r="T1523">
            <v>7</v>
          </cell>
          <cell r="U1523">
            <v>1185.6400000000001</v>
          </cell>
          <cell r="V1523">
            <v>0</v>
          </cell>
          <cell r="W1523">
            <v>3.4886025335688422</v>
          </cell>
          <cell r="X1523">
            <v>1145.54</v>
          </cell>
          <cell r="Y1523">
            <v>5.23</v>
          </cell>
          <cell r="Z1523">
            <v>38.57</v>
          </cell>
          <cell r="AA1523">
            <v>209226.05</v>
          </cell>
          <cell r="AB1523">
            <v>2.4300000000000002</v>
          </cell>
          <cell r="AC1523">
            <v>9.48</v>
          </cell>
          <cell r="AD1523">
            <v>4.3099999999999996</v>
          </cell>
          <cell r="AE1523">
            <v>5799</v>
          </cell>
          <cell r="AF1523">
            <v>4045</v>
          </cell>
          <cell r="AG1523">
            <v>2.02</v>
          </cell>
          <cell r="AH1523">
            <v>59.57</v>
          </cell>
          <cell r="AI1523">
            <v>9.6300000000000008</v>
          </cell>
          <cell r="AJ1523">
            <v>10.62</v>
          </cell>
          <cell r="AK1523">
            <v>3.37</v>
          </cell>
          <cell r="AL1523">
            <v>14405</v>
          </cell>
          <cell r="AM1523">
            <v>589.23</v>
          </cell>
          <cell r="AN1523">
            <v>48.24</v>
          </cell>
          <cell r="AO1523">
            <v>85</v>
          </cell>
        </row>
        <row r="1524">
          <cell r="A1524" t="str">
            <v>La Reina</v>
          </cell>
          <cell r="B1524" t="str">
            <v xml:space="preserve"> Vicente perez rosales   colegio andree/condominio-  piscina    calos siva vildosola</v>
          </cell>
          <cell r="C1524">
            <v>417876000</v>
          </cell>
          <cell r="D1524">
            <v>12000</v>
          </cell>
          <cell r="E1524">
            <v>220</v>
          </cell>
          <cell r="F1524">
            <v>250</v>
          </cell>
          <cell r="G1524">
            <v>4</v>
          </cell>
          <cell r="H1524">
            <v>3</v>
          </cell>
          <cell r="I1524">
            <v>0</v>
          </cell>
          <cell r="J1524" t="str">
            <v>29/11/2022</v>
          </cell>
          <cell r="K1524">
            <v>92678</v>
          </cell>
          <cell r="L1524">
            <v>1296980.73</v>
          </cell>
          <cell r="M1524">
            <v>190795.89</v>
          </cell>
          <cell r="N1524">
            <v>28</v>
          </cell>
          <cell r="O1524">
            <v>636.16</v>
          </cell>
          <cell r="P1524">
            <v>0.82</v>
          </cell>
          <cell r="Q1524">
            <v>15</v>
          </cell>
          <cell r="R1524">
            <v>17</v>
          </cell>
          <cell r="S1524">
            <v>783.55</v>
          </cell>
          <cell r="T1524">
            <v>4</v>
          </cell>
          <cell r="U1524">
            <v>1244.3399999999999</v>
          </cell>
          <cell r="V1524">
            <v>0</v>
          </cell>
          <cell r="W1524">
            <v>1.7040330196173972</v>
          </cell>
          <cell r="X1524">
            <v>1393.46</v>
          </cell>
          <cell r="Y1524">
            <v>3.3</v>
          </cell>
          <cell r="Z1524">
            <v>33.53</v>
          </cell>
          <cell r="AA1524">
            <v>46581.770000000004</v>
          </cell>
          <cell r="AB1524">
            <v>3.88</v>
          </cell>
          <cell r="AC1524">
            <v>4.92</v>
          </cell>
          <cell r="AD1524">
            <v>6.16</v>
          </cell>
          <cell r="AE1524">
            <v>379</v>
          </cell>
          <cell r="AF1524">
            <v>103</v>
          </cell>
          <cell r="AG1524">
            <v>0.49</v>
          </cell>
          <cell r="AH1524">
            <v>26.67</v>
          </cell>
          <cell r="AI1524">
            <v>6.94</v>
          </cell>
          <cell r="AJ1524">
            <v>3.21</v>
          </cell>
          <cell r="AK1524">
            <v>1.23</v>
          </cell>
          <cell r="AL1524">
            <v>1106</v>
          </cell>
          <cell r="AM1524">
            <v>810.3</v>
          </cell>
          <cell r="AN1524">
            <v>17.28</v>
          </cell>
          <cell r="AO1524">
            <v>90</v>
          </cell>
        </row>
        <row r="1525">
          <cell r="A1525" t="str">
            <v>Las Condes</v>
          </cell>
          <cell r="B1525" t="str">
            <v xml:space="preserve"> Jumbo Bilbao- Metro Bilbao/Colegio Ignacio- San Gabriel-  Isabel Catolica</v>
          </cell>
          <cell r="C1525">
            <v>365641500</v>
          </cell>
          <cell r="D1525">
            <v>10500</v>
          </cell>
          <cell r="E1525">
            <v>140</v>
          </cell>
          <cell r="F1525">
            <v>250</v>
          </cell>
          <cell r="G1525">
            <v>3</v>
          </cell>
          <cell r="H1525">
            <v>3</v>
          </cell>
          <cell r="I1525">
            <v>2</v>
          </cell>
          <cell r="J1525" t="str">
            <v>29/11/2022</v>
          </cell>
          <cell r="K1525">
            <v>294480</v>
          </cell>
          <cell r="L1525">
            <v>1432747.4</v>
          </cell>
          <cell r="M1525">
            <v>690846.3</v>
          </cell>
          <cell r="N1525">
            <v>22</v>
          </cell>
          <cell r="O1525">
            <v>1097.19</v>
          </cell>
          <cell r="P1525">
            <v>0.37</v>
          </cell>
          <cell r="Q1525">
            <v>12</v>
          </cell>
          <cell r="R1525">
            <v>41</v>
          </cell>
          <cell r="S1525">
            <v>1390.84</v>
          </cell>
          <cell r="T1525">
            <v>3</v>
          </cell>
          <cell r="U1525">
            <v>2099.15</v>
          </cell>
          <cell r="V1525">
            <v>0</v>
          </cell>
          <cell r="W1525">
            <v>3.0235780041461733</v>
          </cell>
          <cell r="X1525">
            <v>1480.51</v>
          </cell>
          <cell r="Y1525">
            <v>2.76</v>
          </cell>
          <cell r="Z1525">
            <v>77.150000000000006</v>
          </cell>
          <cell r="AA1525">
            <v>117284.5</v>
          </cell>
          <cell r="AB1525">
            <v>0</v>
          </cell>
          <cell r="AC1525">
            <v>0.88</v>
          </cell>
          <cell r="AD1525">
            <v>1.31</v>
          </cell>
          <cell r="AE1525">
            <v>664</v>
          </cell>
          <cell r="AF1525">
            <v>397</v>
          </cell>
          <cell r="AG1525">
            <v>0.33</v>
          </cell>
          <cell r="AH1525">
            <v>4</v>
          </cell>
          <cell r="AI1525">
            <v>4.2300000000000004</v>
          </cell>
          <cell r="AJ1525">
            <v>1.71</v>
          </cell>
          <cell r="AK1525">
            <v>0.9</v>
          </cell>
          <cell r="AL1525">
            <v>2301</v>
          </cell>
          <cell r="AM1525">
            <v>839.24</v>
          </cell>
          <cell r="AN1525">
            <v>40.57</v>
          </cell>
          <cell r="AO1525">
            <v>80</v>
          </cell>
        </row>
        <row r="1526">
          <cell r="A1526" t="str">
            <v>Colina</v>
          </cell>
          <cell r="B1526" t="str">
            <v xml:space="preserve"> Chicureo - Chamisero</v>
          </cell>
          <cell r="C1526">
            <v>585000000</v>
          </cell>
          <cell r="D1526">
            <v>16799.241999999998</v>
          </cell>
          <cell r="E1526">
            <v>235</v>
          </cell>
          <cell r="F1526">
            <v>550</v>
          </cell>
          <cell r="G1526">
            <v>6</v>
          </cell>
          <cell r="H1526">
            <v>2</v>
          </cell>
          <cell r="I1526">
            <v>0</v>
          </cell>
          <cell r="J1526" t="str">
            <v>29/11/2022</v>
          </cell>
          <cell r="K1526">
            <v>117839</v>
          </cell>
          <cell r="L1526">
            <v>1115239.6200000001</v>
          </cell>
          <cell r="M1526">
            <v>734015.35</v>
          </cell>
          <cell r="N1526">
            <v>57</v>
          </cell>
          <cell r="O1526">
            <v>487.23</v>
          </cell>
          <cell r="P1526">
            <v>0.96</v>
          </cell>
          <cell r="Q1526">
            <v>30</v>
          </cell>
          <cell r="R1526">
            <v>10</v>
          </cell>
          <cell r="S1526">
            <v>632.22</v>
          </cell>
          <cell r="T1526">
            <v>7</v>
          </cell>
          <cell r="U1526">
            <v>1011.29</v>
          </cell>
          <cell r="V1526">
            <v>45.41</v>
          </cell>
          <cell r="W1526">
            <v>1.4295011588942701</v>
          </cell>
          <cell r="X1526">
            <v>1149.29</v>
          </cell>
          <cell r="Y1526">
            <v>14.4</v>
          </cell>
          <cell r="Z1526">
            <v>37.659999999999997</v>
          </cell>
          <cell r="AA1526">
            <v>74060.31</v>
          </cell>
          <cell r="AB1526">
            <v>1.78</v>
          </cell>
          <cell r="AC1526">
            <v>12.23</v>
          </cell>
          <cell r="AD1526">
            <v>10.3</v>
          </cell>
          <cell r="AE1526">
            <v>756</v>
          </cell>
          <cell r="AF1526">
            <v>160</v>
          </cell>
          <cell r="AG1526">
            <v>0.53</v>
          </cell>
          <cell r="AH1526">
            <v>35.71</v>
          </cell>
          <cell r="AI1526">
            <v>25.46</v>
          </cell>
          <cell r="AJ1526">
            <v>8.3000000000000007</v>
          </cell>
          <cell r="AK1526">
            <v>1.34</v>
          </cell>
          <cell r="AL1526">
            <v>1830</v>
          </cell>
          <cell r="AM1526">
            <v>714.93</v>
          </cell>
          <cell r="AN1526">
            <v>9.42</v>
          </cell>
          <cell r="AO1526">
            <v>90</v>
          </cell>
        </row>
        <row r="1527">
          <cell r="A1527" t="str">
            <v>Peñalolén</v>
          </cell>
          <cell r="B1527" t="str">
            <v xml:space="preserve"> El Buen Camino 10400</v>
          </cell>
          <cell r="C1527">
            <v>463145900</v>
          </cell>
          <cell r="D1527">
            <v>13300</v>
          </cell>
          <cell r="E1527">
            <v>150</v>
          </cell>
          <cell r="F1527">
            <v>480</v>
          </cell>
          <cell r="G1527">
            <v>4</v>
          </cell>
          <cell r="H1527">
            <v>4</v>
          </cell>
          <cell r="I1527">
            <v>2</v>
          </cell>
          <cell r="J1527" t="str">
            <v>29/11/2022</v>
          </cell>
          <cell r="K1527">
            <v>241394</v>
          </cell>
          <cell r="L1527">
            <v>1367424.45</v>
          </cell>
          <cell r="M1527">
            <v>785309.42</v>
          </cell>
          <cell r="N1527">
            <v>86</v>
          </cell>
          <cell r="O1527">
            <v>546.67999999999995</v>
          </cell>
          <cell r="P1527">
            <v>0.83</v>
          </cell>
          <cell r="Q1527">
            <v>37</v>
          </cell>
          <cell r="R1527">
            <v>15</v>
          </cell>
          <cell r="S1527">
            <v>760.66</v>
          </cell>
          <cell r="T1527">
            <v>11</v>
          </cell>
          <cell r="U1527">
            <v>1067.57</v>
          </cell>
          <cell r="V1527">
            <v>131.37</v>
          </cell>
          <cell r="W1527">
            <v>1.3867982301006019</v>
          </cell>
          <cell r="X1527">
            <v>953.54</v>
          </cell>
          <cell r="Y1527">
            <v>5.89</v>
          </cell>
          <cell r="Z1527">
            <v>50.86</v>
          </cell>
          <cell r="AA1527">
            <v>124131.04</v>
          </cell>
          <cell r="AB1527">
            <v>0.84</v>
          </cell>
          <cell r="AC1527">
            <v>12.55</v>
          </cell>
          <cell r="AD1527">
            <v>26.33</v>
          </cell>
          <cell r="AE1527">
            <v>1175</v>
          </cell>
          <cell r="AF1527">
            <v>289</v>
          </cell>
          <cell r="AG1527">
            <v>0.56000000000000005</v>
          </cell>
          <cell r="AH1527">
            <v>31.03</v>
          </cell>
          <cell r="AI1527">
            <v>26.28</v>
          </cell>
          <cell r="AJ1527">
            <v>8.4700000000000006</v>
          </cell>
          <cell r="AK1527">
            <v>2.84</v>
          </cell>
          <cell r="AL1527">
            <v>5910</v>
          </cell>
          <cell r="AM1527">
            <v>673.4</v>
          </cell>
          <cell r="AN1527">
            <v>21.78</v>
          </cell>
          <cell r="AO1527">
            <v>90</v>
          </cell>
        </row>
        <row r="1528">
          <cell r="A1528" t="str">
            <v>Maipú</v>
          </cell>
          <cell r="B1528" t="str">
            <v xml:space="preserve"> Asunción/Puerto Madero</v>
          </cell>
          <cell r="C1528">
            <v>76000000</v>
          </cell>
          <cell r="D1528">
            <v>2182.4659999999999</v>
          </cell>
          <cell r="E1528">
            <v>60</v>
          </cell>
          <cell r="F1528">
            <v>80</v>
          </cell>
          <cell r="G1528">
            <v>4</v>
          </cell>
          <cell r="H1528">
            <v>1</v>
          </cell>
          <cell r="I1528">
            <v>1</v>
          </cell>
          <cell r="J1528" t="str">
            <v>29/11/2022</v>
          </cell>
          <cell r="K1528">
            <v>517393</v>
          </cell>
          <cell r="L1528">
            <v>2847701.93</v>
          </cell>
          <cell r="M1528">
            <v>1791808.5</v>
          </cell>
          <cell r="N1528">
            <v>185</v>
          </cell>
          <cell r="O1528">
            <v>384.19</v>
          </cell>
          <cell r="P1528">
            <v>1.33</v>
          </cell>
          <cell r="Q1528">
            <v>101</v>
          </cell>
          <cell r="R1528">
            <v>8</v>
          </cell>
          <cell r="S1528">
            <v>538.27</v>
          </cell>
          <cell r="T1528">
            <v>16</v>
          </cell>
          <cell r="U1528">
            <v>1258.33</v>
          </cell>
          <cell r="V1528">
            <v>35.22</v>
          </cell>
          <cell r="W1528">
            <v>2.1906116079118543</v>
          </cell>
          <cell r="X1528">
            <v>848.94</v>
          </cell>
          <cell r="Y1528">
            <v>8.2100000000000009</v>
          </cell>
          <cell r="Z1528">
            <v>53.33</v>
          </cell>
          <cell r="AA1528">
            <v>274737.43</v>
          </cell>
          <cell r="AB1528">
            <v>0.89</v>
          </cell>
          <cell r="AC1528">
            <v>6.81</v>
          </cell>
          <cell r="AD1528">
            <v>44</v>
          </cell>
          <cell r="AE1528">
            <v>3405</v>
          </cell>
          <cell r="AF1528">
            <v>574</v>
          </cell>
          <cell r="AG1528">
            <v>0.7</v>
          </cell>
          <cell r="AH1528">
            <v>40.74</v>
          </cell>
          <cell r="AI1528">
            <v>13.22</v>
          </cell>
          <cell r="AJ1528">
            <v>4.8</v>
          </cell>
          <cell r="AK1528">
            <v>1.69</v>
          </cell>
          <cell r="AL1528">
            <v>6715</v>
          </cell>
          <cell r="AM1528">
            <v>843.15</v>
          </cell>
          <cell r="AN1528">
            <v>23.75</v>
          </cell>
          <cell r="AO1528">
            <v>110</v>
          </cell>
        </row>
        <row r="1529">
          <cell r="A1529" t="str">
            <v>Santiago</v>
          </cell>
          <cell r="B1529" t="str">
            <v xml:space="preserve"> Herrera</v>
          </cell>
          <cell r="C1529">
            <v>668601600</v>
          </cell>
          <cell r="D1529">
            <v>19200</v>
          </cell>
          <cell r="E1529">
            <v>650</v>
          </cell>
          <cell r="F1529">
            <v>690</v>
          </cell>
          <cell r="G1529">
            <v>6</v>
          </cell>
          <cell r="H1529">
            <v>4</v>
          </cell>
          <cell r="I1529">
            <v>0</v>
          </cell>
          <cell r="J1529" t="str">
            <v>29/11/2022</v>
          </cell>
          <cell r="K1529">
            <v>402847</v>
          </cell>
          <cell r="L1529">
            <v>1868007.66</v>
          </cell>
          <cell r="M1529">
            <v>314094.71999999997</v>
          </cell>
          <cell r="N1529">
            <v>94</v>
          </cell>
          <cell r="O1529">
            <v>389.63</v>
          </cell>
          <cell r="P1529">
            <v>2.16</v>
          </cell>
          <cell r="Q1529">
            <v>77</v>
          </cell>
          <cell r="R1529">
            <v>11</v>
          </cell>
          <cell r="S1529">
            <v>384.8</v>
          </cell>
          <cell r="T1529">
            <v>7</v>
          </cell>
          <cell r="U1529">
            <v>1185.6400000000001</v>
          </cell>
          <cell r="V1529">
            <v>0</v>
          </cell>
          <cell r="W1529">
            <v>3.4886025335688422</v>
          </cell>
          <cell r="X1529">
            <v>1145.54</v>
          </cell>
          <cell r="Y1529">
            <v>5.23</v>
          </cell>
          <cell r="Z1529">
            <v>38.57</v>
          </cell>
          <cell r="AA1529">
            <v>209226.05</v>
          </cell>
          <cell r="AB1529">
            <v>2.4300000000000002</v>
          </cell>
          <cell r="AC1529">
            <v>9.48</v>
          </cell>
          <cell r="AD1529">
            <v>4.3099999999999996</v>
          </cell>
          <cell r="AE1529">
            <v>5799</v>
          </cell>
          <cell r="AF1529">
            <v>4045</v>
          </cell>
          <cell r="AG1529">
            <v>2.02</v>
          </cell>
          <cell r="AH1529">
            <v>59.57</v>
          </cell>
          <cell r="AI1529">
            <v>9.6300000000000008</v>
          </cell>
          <cell r="AJ1529">
            <v>10.62</v>
          </cell>
          <cell r="AK1529">
            <v>3.37</v>
          </cell>
          <cell r="AL1529">
            <v>14405</v>
          </cell>
          <cell r="AM1529">
            <v>589.23</v>
          </cell>
          <cell r="AN1529">
            <v>48.24</v>
          </cell>
          <cell r="AO1529">
            <v>85</v>
          </cell>
        </row>
        <row r="1530">
          <cell r="A1530" t="str">
            <v>Estación Central</v>
          </cell>
          <cell r="B1530" t="str">
            <v xml:space="preserve"> Aysen/Quinchao</v>
          </cell>
          <cell r="C1530">
            <v>130000000</v>
          </cell>
          <cell r="D1530">
            <v>3733.165</v>
          </cell>
          <cell r="E1530">
            <v>140</v>
          </cell>
          <cell r="F1530">
            <v>180</v>
          </cell>
          <cell r="G1530">
            <v>3</v>
          </cell>
          <cell r="H1530">
            <v>1</v>
          </cell>
          <cell r="I1530">
            <v>0</v>
          </cell>
          <cell r="J1530" t="str">
            <v>29/11/2022</v>
          </cell>
          <cell r="K1530">
            <v>140746</v>
          </cell>
          <cell r="L1530">
            <v>533763.86</v>
          </cell>
          <cell r="M1530">
            <v>297521.89</v>
          </cell>
          <cell r="N1530">
            <v>68</v>
          </cell>
          <cell r="O1530">
            <v>328.11</v>
          </cell>
          <cell r="P1530">
            <v>1.37</v>
          </cell>
          <cell r="Q1530">
            <v>29</v>
          </cell>
          <cell r="R1530">
            <v>1</v>
          </cell>
          <cell r="S1530">
            <v>441.76</v>
          </cell>
          <cell r="T1530">
            <v>6</v>
          </cell>
          <cell r="U1530">
            <v>1032.02</v>
          </cell>
          <cell r="V1530">
            <v>75.180000000000007</v>
          </cell>
          <cell r="W1530">
            <v>3.1254181528500924</v>
          </cell>
          <cell r="X1530">
            <v>799</v>
          </cell>
          <cell r="Y1530">
            <v>9.44</v>
          </cell>
          <cell r="Z1530">
            <v>21.42</v>
          </cell>
          <cell r="AA1530">
            <v>71688</v>
          </cell>
          <cell r="AB1530">
            <v>0</v>
          </cell>
          <cell r="AC1530">
            <v>13.14</v>
          </cell>
          <cell r="AD1530">
            <v>16.05</v>
          </cell>
          <cell r="AE1530">
            <v>2099</v>
          </cell>
          <cell r="AF1530">
            <v>1330</v>
          </cell>
          <cell r="AG1530">
            <v>1.84</v>
          </cell>
          <cell r="AH1530">
            <v>52.94</v>
          </cell>
          <cell r="AI1530">
            <v>23.45</v>
          </cell>
          <cell r="AJ1530">
            <v>11.87</v>
          </cell>
          <cell r="AK1530">
            <v>4.2</v>
          </cell>
          <cell r="AL1530">
            <v>5574</v>
          </cell>
          <cell r="AM1530">
            <v>672.85</v>
          </cell>
          <cell r="AN1530">
            <v>10.19</v>
          </cell>
          <cell r="AO1530">
            <v>100</v>
          </cell>
        </row>
        <row r="1531">
          <cell r="A1531" t="str">
            <v>Macul</v>
          </cell>
          <cell r="B1531" t="str">
            <v xml:space="preserve"> Avenida Quilín</v>
          </cell>
          <cell r="C1531">
            <v>208938000</v>
          </cell>
          <cell r="D1531">
            <v>6000</v>
          </cell>
          <cell r="E1531">
            <v>99</v>
          </cell>
          <cell r="F1531">
            <v>393</v>
          </cell>
          <cell r="G1531">
            <v>5</v>
          </cell>
          <cell r="H1531">
            <v>2</v>
          </cell>
          <cell r="I1531">
            <v>1</v>
          </cell>
          <cell r="J1531" t="str">
            <v>29/11/2022</v>
          </cell>
          <cell r="K1531">
            <v>116249</v>
          </cell>
          <cell r="L1531">
            <v>480763.06</v>
          </cell>
          <cell r="M1531">
            <v>299144.71999999997</v>
          </cell>
          <cell r="N1531">
            <v>42</v>
          </cell>
          <cell r="O1531">
            <v>401.02</v>
          </cell>
          <cell r="P1531">
            <v>1.03</v>
          </cell>
          <cell r="Q1531">
            <v>21</v>
          </cell>
          <cell r="R1531">
            <v>4</v>
          </cell>
          <cell r="S1531">
            <v>537.11</v>
          </cell>
          <cell r="T1531">
            <v>4</v>
          </cell>
          <cell r="U1531">
            <v>1135.94</v>
          </cell>
          <cell r="V1531">
            <v>0</v>
          </cell>
          <cell r="W1531">
            <v>2.855379899162005</v>
          </cell>
          <cell r="X1531">
            <v>955.34</v>
          </cell>
          <cell r="Y1531">
            <v>5.23</v>
          </cell>
          <cell r="Z1531">
            <v>19.27</v>
          </cell>
          <cell r="AA1531">
            <v>55634</v>
          </cell>
          <cell r="AB1531">
            <v>0</v>
          </cell>
          <cell r="AC1531">
            <v>6.7</v>
          </cell>
          <cell r="AD1531">
            <v>17.75</v>
          </cell>
          <cell r="AE1531">
            <v>861</v>
          </cell>
          <cell r="AF1531">
            <v>256</v>
          </cell>
          <cell r="AG1531">
            <v>0.86</v>
          </cell>
          <cell r="AH1531">
            <v>66.67</v>
          </cell>
          <cell r="AI1531">
            <v>13.47</v>
          </cell>
          <cell r="AJ1531">
            <v>5.97</v>
          </cell>
          <cell r="AK1531">
            <v>2.4900000000000002</v>
          </cell>
          <cell r="AL1531">
            <v>2523</v>
          </cell>
          <cell r="AM1531">
            <v>713.77</v>
          </cell>
          <cell r="AN1531">
            <v>6.81</v>
          </cell>
          <cell r="AO1531">
            <v>90</v>
          </cell>
        </row>
        <row r="1532">
          <cell r="A1532" t="str">
            <v>Quilicura</v>
          </cell>
          <cell r="B1532" t="str">
            <v xml:space="preserve"> Pasaje Miami</v>
          </cell>
          <cell r="C1532">
            <v>80789360</v>
          </cell>
          <cell r="D1532">
            <v>2320</v>
          </cell>
          <cell r="E1532">
            <v>60</v>
          </cell>
          <cell r="F1532">
            <v>80</v>
          </cell>
          <cell r="G1532">
            <v>2</v>
          </cell>
          <cell r="H1532">
            <v>1</v>
          </cell>
          <cell r="I1532">
            <v>2</v>
          </cell>
          <cell r="J1532" t="str">
            <v>29/11/2022</v>
          </cell>
          <cell r="K1532">
            <v>209676</v>
          </cell>
          <cell r="L1532">
            <v>844303.87</v>
          </cell>
          <cell r="M1532">
            <v>717587.71</v>
          </cell>
          <cell r="N1532">
            <v>65</v>
          </cell>
          <cell r="O1532">
            <v>489.88</v>
          </cell>
          <cell r="P1532">
            <v>1.24</v>
          </cell>
          <cell r="Q1532">
            <v>33</v>
          </cell>
          <cell r="R1532">
            <v>2</v>
          </cell>
          <cell r="S1532">
            <v>614.71</v>
          </cell>
          <cell r="T1532">
            <v>9</v>
          </cell>
          <cell r="U1532">
            <v>885.04</v>
          </cell>
          <cell r="V1532">
            <v>12.73</v>
          </cell>
          <cell r="W1532">
            <v>1.6805772039258704</v>
          </cell>
          <cell r="X1532">
            <v>761.99</v>
          </cell>
          <cell r="Y1532">
            <v>6.3</v>
          </cell>
          <cell r="Z1532">
            <v>32.17</v>
          </cell>
          <cell r="AA1532">
            <v>81559.75</v>
          </cell>
          <cell r="AB1532">
            <v>0.62</v>
          </cell>
          <cell r="AC1532">
            <v>7.25</v>
          </cell>
          <cell r="AD1532">
            <v>16.260000000000002</v>
          </cell>
          <cell r="AE1532">
            <v>2065</v>
          </cell>
          <cell r="AF1532">
            <v>283</v>
          </cell>
          <cell r="AG1532">
            <v>0.97</v>
          </cell>
          <cell r="AH1532">
            <v>50</v>
          </cell>
          <cell r="AI1532">
            <v>17.920000000000002</v>
          </cell>
          <cell r="AJ1532">
            <v>7.08</v>
          </cell>
          <cell r="AK1532">
            <v>1.71</v>
          </cell>
          <cell r="AL1532">
            <v>3467</v>
          </cell>
          <cell r="AM1532">
            <v>742.79</v>
          </cell>
          <cell r="AN1532">
            <v>12.57</v>
          </cell>
          <cell r="AO1532">
            <v>120</v>
          </cell>
        </row>
        <row r="1533">
          <cell r="A1533" t="str">
            <v>Pedro Aguirre Cerda</v>
          </cell>
          <cell r="B1533" t="str">
            <v xml:space="preserve"> Safo 5959</v>
          </cell>
          <cell r="C1533">
            <v>89000000</v>
          </cell>
          <cell r="D1533">
            <v>2555.7820000000002</v>
          </cell>
          <cell r="E1533">
            <v>51</v>
          </cell>
          <cell r="F1533">
            <v>154</v>
          </cell>
          <cell r="G1533">
            <v>3</v>
          </cell>
          <cell r="H1533">
            <v>1</v>
          </cell>
          <cell r="I1533">
            <v>1</v>
          </cell>
          <cell r="J1533" t="str">
            <v>29/11/2022</v>
          </cell>
          <cell r="K1533">
            <v>101035</v>
          </cell>
          <cell r="L1533">
            <v>530088.27</v>
          </cell>
          <cell r="M1533">
            <v>178462.78</v>
          </cell>
          <cell r="N1533">
            <v>61</v>
          </cell>
          <cell r="O1533">
            <v>275.89999999999998</v>
          </cell>
          <cell r="P1533">
            <v>1.31</v>
          </cell>
          <cell r="Q1533">
            <v>33</v>
          </cell>
          <cell r="R1533">
            <v>0</v>
          </cell>
          <cell r="S1533">
            <v>362.65</v>
          </cell>
          <cell r="T1533">
            <v>7</v>
          </cell>
          <cell r="U1533">
            <v>695.3</v>
          </cell>
          <cell r="V1533">
            <v>44</v>
          </cell>
          <cell r="W1533">
            <v>1.3699844057702351</v>
          </cell>
          <cell r="X1533">
            <v>857.74</v>
          </cell>
          <cell r="Y1533">
            <v>8.74</v>
          </cell>
          <cell r="Z1533">
            <v>7.37</v>
          </cell>
          <cell r="AA1533">
            <v>43465</v>
          </cell>
          <cell r="AB1533">
            <v>0</v>
          </cell>
          <cell r="AC1533">
            <v>12.17</v>
          </cell>
          <cell r="AD1533">
            <v>61.23</v>
          </cell>
          <cell r="AE1533">
            <v>736</v>
          </cell>
          <cell r="AF1533">
            <v>222</v>
          </cell>
          <cell r="AG1533">
            <v>0.89</v>
          </cell>
          <cell r="AH1533">
            <v>30</v>
          </cell>
          <cell r="AI1533">
            <v>26.76</v>
          </cell>
          <cell r="AJ1533">
            <v>10</v>
          </cell>
          <cell r="AK1533">
            <v>4.18</v>
          </cell>
          <cell r="AL1533">
            <v>3257</v>
          </cell>
          <cell r="AM1533">
            <v>702.9</v>
          </cell>
          <cell r="AN1533">
            <v>3.31</v>
          </cell>
          <cell r="AO1533">
            <v>120</v>
          </cell>
        </row>
        <row r="1534">
          <cell r="A1534" t="str">
            <v>La Florida</v>
          </cell>
          <cell r="B1534" t="str">
            <v xml:space="preserve"> San Jose de la Estrella  YC 57669/Las Violetas</v>
          </cell>
          <cell r="C1534">
            <v>278584000</v>
          </cell>
          <cell r="D1534">
            <v>8000</v>
          </cell>
          <cell r="E1534">
            <v>145</v>
          </cell>
          <cell r="F1534">
            <v>450</v>
          </cell>
          <cell r="G1534">
            <v>4</v>
          </cell>
          <cell r="H1534">
            <v>2</v>
          </cell>
          <cell r="I1534">
            <v>0</v>
          </cell>
          <cell r="J1534" t="str">
            <v>29/11/2022</v>
          </cell>
          <cell r="K1534">
            <v>366376</v>
          </cell>
          <cell r="L1534">
            <v>1375949.93</v>
          </cell>
          <cell r="M1534">
            <v>1159154.1100000001</v>
          </cell>
          <cell r="N1534">
            <v>182</v>
          </cell>
          <cell r="O1534">
            <v>427.54</v>
          </cell>
          <cell r="P1534">
            <v>1.32</v>
          </cell>
          <cell r="Q1534">
            <v>107</v>
          </cell>
          <cell r="R1534">
            <v>13</v>
          </cell>
          <cell r="S1534">
            <v>556.75</v>
          </cell>
          <cell r="T1534">
            <v>19</v>
          </cell>
          <cell r="U1534">
            <v>1171.98</v>
          </cell>
          <cell r="V1534">
            <v>54.97</v>
          </cell>
          <cell r="W1534">
            <v>2.0681218214481398</v>
          </cell>
          <cell r="X1534">
            <v>1012.89</v>
          </cell>
          <cell r="Y1534">
            <v>5.3</v>
          </cell>
          <cell r="Z1534">
            <v>52.79</v>
          </cell>
          <cell r="AA1534">
            <v>180044.42</v>
          </cell>
          <cell r="AB1534">
            <v>1.3</v>
          </cell>
          <cell r="AC1534">
            <v>7.5</v>
          </cell>
          <cell r="AD1534">
            <v>42.24</v>
          </cell>
          <cell r="AE1534">
            <v>2814</v>
          </cell>
          <cell r="AF1534">
            <v>736</v>
          </cell>
          <cell r="AG1534">
            <v>0.89</v>
          </cell>
          <cell r="AH1534">
            <v>57.58</v>
          </cell>
          <cell r="AI1534">
            <v>18.989999999999998</v>
          </cell>
          <cell r="AJ1534">
            <v>5.59</v>
          </cell>
          <cell r="AK1534">
            <v>2.12</v>
          </cell>
          <cell r="AL1534">
            <v>6098</v>
          </cell>
          <cell r="AM1534">
            <v>810.97</v>
          </cell>
          <cell r="AN1534">
            <v>15.28</v>
          </cell>
          <cell r="AO1534">
            <v>90</v>
          </cell>
        </row>
        <row r="1535">
          <cell r="A1535" t="str">
            <v>Colina</v>
          </cell>
          <cell r="B1535" t="str">
            <v xml:space="preserve"> Parque central</v>
          </cell>
          <cell r="C1535">
            <v>496227750</v>
          </cell>
          <cell r="D1535">
            <v>14250</v>
          </cell>
          <cell r="E1535">
            <v>382</v>
          </cell>
          <cell r="F1535">
            <v>791</v>
          </cell>
          <cell r="G1535">
            <v>4</v>
          </cell>
          <cell r="H1535">
            <v>4</v>
          </cell>
          <cell r="I1535">
            <v>2</v>
          </cell>
          <cell r="J1535" t="str">
            <v>29/11/2022</v>
          </cell>
          <cell r="K1535">
            <v>117839</v>
          </cell>
          <cell r="L1535">
            <v>1115239.6200000001</v>
          </cell>
          <cell r="M1535">
            <v>734015.35</v>
          </cell>
          <cell r="N1535">
            <v>57</v>
          </cell>
          <cell r="O1535">
            <v>487.23</v>
          </cell>
          <cell r="P1535">
            <v>0.96</v>
          </cell>
          <cell r="Q1535">
            <v>30</v>
          </cell>
          <cell r="R1535">
            <v>10</v>
          </cell>
          <cell r="S1535">
            <v>632.22</v>
          </cell>
          <cell r="T1535">
            <v>7</v>
          </cell>
          <cell r="U1535">
            <v>1011.29</v>
          </cell>
          <cell r="V1535">
            <v>45.41</v>
          </cell>
          <cell r="W1535">
            <v>1.4295011588942701</v>
          </cell>
          <cell r="X1535">
            <v>1149.29</v>
          </cell>
          <cell r="Y1535">
            <v>14.4</v>
          </cell>
          <cell r="Z1535">
            <v>37.659999999999997</v>
          </cell>
          <cell r="AA1535">
            <v>74060.31</v>
          </cell>
          <cell r="AB1535">
            <v>1.78</v>
          </cell>
          <cell r="AC1535">
            <v>12.23</v>
          </cell>
          <cell r="AD1535">
            <v>10.3</v>
          </cell>
          <cell r="AE1535">
            <v>756</v>
          </cell>
          <cell r="AF1535">
            <v>160</v>
          </cell>
          <cell r="AG1535">
            <v>0.53</v>
          </cell>
          <cell r="AH1535">
            <v>35.71</v>
          </cell>
          <cell r="AI1535">
            <v>25.46</v>
          </cell>
          <cell r="AJ1535">
            <v>8.3000000000000007</v>
          </cell>
          <cell r="AK1535">
            <v>1.34</v>
          </cell>
          <cell r="AL1535">
            <v>1830</v>
          </cell>
          <cell r="AM1535">
            <v>714.93</v>
          </cell>
          <cell r="AN1535">
            <v>9.42</v>
          </cell>
          <cell r="AO1535">
            <v>90</v>
          </cell>
        </row>
        <row r="1536">
          <cell r="A1536" t="str">
            <v>Puente Alto</v>
          </cell>
          <cell r="B1536" t="str">
            <v xml:space="preserve"> Eyzaguirre/Hermano domingo</v>
          </cell>
          <cell r="C1536">
            <v>58000000</v>
          </cell>
          <cell r="D1536">
            <v>1665.566</v>
          </cell>
          <cell r="E1536">
            <v>65</v>
          </cell>
          <cell r="F1536">
            <v>70</v>
          </cell>
          <cell r="G1536">
            <v>3</v>
          </cell>
          <cell r="H1536">
            <v>1</v>
          </cell>
          <cell r="I1536">
            <v>2</v>
          </cell>
          <cell r="J1536" t="str">
            <v>29/11/2022</v>
          </cell>
          <cell r="K1536">
            <v>565439</v>
          </cell>
          <cell r="L1536">
            <v>2492680.23</v>
          </cell>
          <cell r="M1536">
            <v>1930758.23</v>
          </cell>
          <cell r="N1536">
            <v>214</v>
          </cell>
          <cell r="O1536">
            <v>532.9</v>
          </cell>
          <cell r="P1536">
            <v>1.25</v>
          </cell>
          <cell r="Q1536">
            <v>106</v>
          </cell>
          <cell r="R1536">
            <v>6</v>
          </cell>
          <cell r="S1536">
            <v>645.05999999999995</v>
          </cell>
          <cell r="T1536">
            <v>15</v>
          </cell>
          <cell r="U1536">
            <v>1378.98</v>
          </cell>
          <cell r="V1536">
            <v>28.19</v>
          </cell>
          <cell r="W1536">
            <v>1.2556730367182511</v>
          </cell>
          <cell r="X1536">
            <v>661.65</v>
          </cell>
          <cell r="Y1536">
            <v>7.67</v>
          </cell>
          <cell r="Z1536">
            <v>51.76</v>
          </cell>
          <cell r="AA1536">
            <v>348064.42</v>
          </cell>
          <cell r="AB1536">
            <v>0.9</v>
          </cell>
          <cell r="AC1536">
            <v>9.34</v>
          </cell>
          <cell r="AD1536">
            <v>69.3</v>
          </cell>
          <cell r="AE1536">
            <v>3624</v>
          </cell>
          <cell r="AF1536">
            <v>875</v>
          </cell>
          <cell r="AG1536">
            <v>0.71</v>
          </cell>
          <cell r="AH1536">
            <v>37.18</v>
          </cell>
          <cell r="AI1536">
            <v>23.31</v>
          </cell>
          <cell r="AJ1536">
            <v>6.78</v>
          </cell>
          <cell r="AK1536">
            <v>1.51</v>
          </cell>
          <cell r="AL1536">
            <v>7593</v>
          </cell>
          <cell r="AM1536">
            <v>800.28</v>
          </cell>
          <cell r="AN1536">
            <v>28.19</v>
          </cell>
          <cell r="AO1536">
            <v>105</v>
          </cell>
        </row>
        <row r="1537">
          <cell r="A1537" t="str">
            <v>Las Condes</v>
          </cell>
          <cell r="B1537" t="str">
            <v xml:space="preserve"> Av. Republica de Honduras / Av. San Carlos de Apoquindo</v>
          </cell>
          <cell r="C1537">
            <v>654672400</v>
          </cell>
          <cell r="D1537">
            <v>18800</v>
          </cell>
          <cell r="E1537">
            <v>210</v>
          </cell>
          <cell r="F1537">
            <v>340</v>
          </cell>
          <cell r="G1537">
            <v>5</v>
          </cell>
          <cell r="H1537">
            <v>4</v>
          </cell>
          <cell r="I1537">
            <v>4</v>
          </cell>
          <cell r="J1537" t="str">
            <v>29/11/2022</v>
          </cell>
          <cell r="K1537">
            <v>294480</v>
          </cell>
          <cell r="L1537">
            <v>1432747.4</v>
          </cell>
          <cell r="M1537">
            <v>690846.3</v>
          </cell>
          <cell r="N1537">
            <v>22</v>
          </cell>
          <cell r="O1537">
            <v>1097.19</v>
          </cell>
          <cell r="P1537">
            <v>0.37</v>
          </cell>
          <cell r="Q1537">
            <v>12</v>
          </cell>
          <cell r="R1537">
            <v>41</v>
          </cell>
          <cell r="S1537">
            <v>1390.84</v>
          </cell>
          <cell r="T1537">
            <v>3</v>
          </cell>
          <cell r="U1537">
            <v>2099.15</v>
          </cell>
          <cell r="V1537">
            <v>0</v>
          </cell>
          <cell r="W1537">
            <v>3.0235780041461733</v>
          </cell>
          <cell r="X1537">
            <v>1480.51</v>
          </cell>
          <cell r="Y1537">
            <v>2.76</v>
          </cell>
          <cell r="Z1537">
            <v>77.150000000000006</v>
          </cell>
          <cell r="AA1537">
            <v>117284.5</v>
          </cell>
          <cell r="AB1537">
            <v>0</v>
          </cell>
          <cell r="AC1537">
            <v>0.88</v>
          </cell>
          <cell r="AD1537">
            <v>1.31</v>
          </cell>
          <cell r="AE1537">
            <v>664</v>
          </cell>
          <cell r="AF1537">
            <v>397</v>
          </cell>
          <cell r="AG1537">
            <v>0.33</v>
          </cell>
          <cell r="AH1537">
            <v>4</v>
          </cell>
          <cell r="AI1537">
            <v>4.2300000000000004</v>
          </cell>
          <cell r="AJ1537">
            <v>1.71</v>
          </cell>
          <cell r="AK1537">
            <v>0.9</v>
          </cell>
          <cell r="AL1537">
            <v>2301</v>
          </cell>
          <cell r="AM1537">
            <v>839.24</v>
          </cell>
          <cell r="AN1537">
            <v>40.57</v>
          </cell>
          <cell r="AO1537">
            <v>80</v>
          </cell>
        </row>
        <row r="1538">
          <cell r="A1538" t="str">
            <v>Quinta Normal</v>
          </cell>
          <cell r="B1538" t="str">
            <v xml:space="preserve"> Santa adriana con samuel izquierdo.</v>
          </cell>
          <cell r="C1538">
            <v>140000000</v>
          </cell>
          <cell r="D1538">
            <v>4020.3310000000001</v>
          </cell>
          <cell r="E1538">
            <v>76</v>
          </cell>
          <cell r="F1538">
            <v>204</v>
          </cell>
          <cell r="G1538">
            <v>3</v>
          </cell>
          <cell r="H1538">
            <v>1</v>
          </cell>
          <cell r="I1538">
            <v>2</v>
          </cell>
          <cell r="J1538" t="str">
            <v>29/11/2022</v>
          </cell>
          <cell r="K1538">
            <v>109784</v>
          </cell>
          <cell r="L1538">
            <v>398697.29</v>
          </cell>
          <cell r="M1538">
            <v>139118.69</v>
          </cell>
          <cell r="N1538">
            <v>68</v>
          </cell>
          <cell r="O1538">
            <v>323.08999999999997</v>
          </cell>
          <cell r="P1538">
            <v>1.52</v>
          </cell>
          <cell r="Q1538">
            <v>39</v>
          </cell>
          <cell r="R1538">
            <v>0</v>
          </cell>
          <cell r="S1538">
            <v>415.54</v>
          </cell>
          <cell r="T1538">
            <v>8</v>
          </cell>
          <cell r="U1538">
            <v>799.68</v>
          </cell>
          <cell r="V1538">
            <v>103.49</v>
          </cell>
          <cell r="W1538">
            <v>1.4540240178461712</v>
          </cell>
          <cell r="X1538">
            <v>915.73</v>
          </cell>
          <cell r="Y1538">
            <v>8.27</v>
          </cell>
          <cell r="Z1538">
            <v>13.4</v>
          </cell>
          <cell r="AA1538">
            <v>60608</v>
          </cell>
          <cell r="AB1538">
            <v>0</v>
          </cell>
          <cell r="AC1538">
            <v>14.7</v>
          </cell>
          <cell r="AD1538">
            <v>28.55</v>
          </cell>
          <cell r="AE1538">
            <v>1818</v>
          </cell>
          <cell r="AF1538">
            <v>252</v>
          </cell>
          <cell r="AG1538">
            <v>1.59</v>
          </cell>
          <cell r="AH1538">
            <v>15.63</v>
          </cell>
          <cell r="AI1538">
            <v>23.48</v>
          </cell>
          <cell r="AJ1538">
            <v>9.07</v>
          </cell>
          <cell r="AK1538">
            <v>3.63</v>
          </cell>
          <cell r="AL1538">
            <v>3376</v>
          </cell>
          <cell r="AM1538">
            <v>657.24</v>
          </cell>
          <cell r="AN1538">
            <v>10.29</v>
          </cell>
          <cell r="AO1538">
            <v>85</v>
          </cell>
        </row>
        <row r="1539">
          <cell r="A1539" t="str">
            <v>Las Condes</v>
          </cell>
          <cell r="B1539" t="str">
            <v xml:space="preserve"> Quinchamali / Avenida Del Monte</v>
          </cell>
          <cell r="C1539">
            <v>853163500</v>
          </cell>
          <cell r="D1539">
            <v>24500</v>
          </cell>
          <cell r="E1539">
            <v>320</v>
          </cell>
          <cell r="F1539">
            <v>1028</v>
          </cell>
          <cell r="G1539">
            <v>4</v>
          </cell>
          <cell r="H1539">
            <v>4</v>
          </cell>
          <cell r="I1539">
            <v>3</v>
          </cell>
          <cell r="J1539" t="str">
            <v>29/11/2022</v>
          </cell>
          <cell r="K1539">
            <v>294480</v>
          </cell>
          <cell r="L1539">
            <v>1432747.4</v>
          </cell>
          <cell r="M1539">
            <v>690846.3</v>
          </cell>
          <cell r="N1539">
            <v>22</v>
          </cell>
          <cell r="O1539">
            <v>1097.19</v>
          </cell>
          <cell r="P1539">
            <v>0.37</v>
          </cell>
          <cell r="Q1539">
            <v>12</v>
          </cell>
          <cell r="R1539">
            <v>41</v>
          </cell>
          <cell r="S1539">
            <v>1390.84</v>
          </cell>
          <cell r="T1539">
            <v>3</v>
          </cell>
          <cell r="U1539">
            <v>2099.15</v>
          </cell>
          <cell r="V1539">
            <v>0</v>
          </cell>
          <cell r="W1539">
            <v>3.0235780041461733</v>
          </cell>
          <cell r="X1539">
            <v>1480.51</v>
          </cell>
          <cell r="Y1539">
            <v>2.76</v>
          </cell>
          <cell r="Z1539">
            <v>77.150000000000006</v>
          </cell>
          <cell r="AA1539">
            <v>117284.5</v>
          </cell>
          <cell r="AB1539">
            <v>0</v>
          </cell>
          <cell r="AC1539">
            <v>0.88</v>
          </cell>
          <cell r="AD1539">
            <v>1.31</v>
          </cell>
          <cell r="AE1539">
            <v>664</v>
          </cell>
          <cell r="AF1539">
            <v>397</v>
          </cell>
          <cell r="AG1539">
            <v>0.33</v>
          </cell>
          <cell r="AH1539">
            <v>4</v>
          </cell>
          <cell r="AI1539">
            <v>4.2300000000000004</v>
          </cell>
          <cell r="AJ1539">
            <v>1.71</v>
          </cell>
          <cell r="AK1539">
            <v>0.9</v>
          </cell>
          <cell r="AL1539">
            <v>2301</v>
          </cell>
          <cell r="AM1539">
            <v>839.24</v>
          </cell>
          <cell r="AN1539">
            <v>40.57</v>
          </cell>
          <cell r="AO1539">
            <v>80</v>
          </cell>
        </row>
        <row r="1540">
          <cell r="A1540" t="str">
            <v>El Monte</v>
          </cell>
          <cell r="B1540" t="str">
            <v xml:space="preserve"> Anibal Pinto </v>
          </cell>
          <cell r="C1540">
            <v>73128300</v>
          </cell>
          <cell r="D1540">
            <v>2100</v>
          </cell>
          <cell r="E1540">
            <v>81</v>
          </cell>
          <cell r="F1540">
            <v>110</v>
          </cell>
          <cell r="G1540">
            <v>3</v>
          </cell>
          <cell r="H1540">
            <v>1</v>
          </cell>
          <cell r="I1540">
            <v>0</v>
          </cell>
          <cell r="J1540" t="str">
            <v>29/11/2022</v>
          </cell>
          <cell r="K1540">
            <v>29998</v>
          </cell>
          <cell r="L1540">
            <v>108909.92</v>
          </cell>
          <cell r="M1540">
            <v>108909.92</v>
          </cell>
          <cell r="N1540">
            <v>22</v>
          </cell>
          <cell r="O1540">
            <v>557.61</v>
          </cell>
          <cell r="P1540">
            <v>1.1299999999999999</v>
          </cell>
          <cell r="Q1540">
            <v>11</v>
          </cell>
          <cell r="R1540">
            <v>0</v>
          </cell>
          <cell r="S1540">
            <v>727.91</v>
          </cell>
          <cell r="T1540">
            <v>3</v>
          </cell>
          <cell r="U1540">
            <v>1426.58</v>
          </cell>
          <cell r="V1540">
            <v>15.86</v>
          </cell>
          <cell r="W1540">
            <v>1.5206705574112547</v>
          </cell>
          <cell r="X1540">
            <v>636.1</v>
          </cell>
          <cell r="Y1540">
            <v>21.52</v>
          </cell>
          <cell r="Z1540">
            <v>35.5</v>
          </cell>
          <cell r="AA1540">
            <v>13604.54</v>
          </cell>
          <cell r="AB1540">
            <v>2.2200000000000002</v>
          </cell>
          <cell r="AC1540">
            <v>24.1</v>
          </cell>
          <cell r="AD1540">
            <v>39.61</v>
          </cell>
          <cell r="AE1540">
            <v>81</v>
          </cell>
          <cell r="AF1540">
            <v>20</v>
          </cell>
          <cell r="AG1540">
            <v>0.26</v>
          </cell>
          <cell r="AH1540">
            <v>18</v>
          </cell>
          <cell r="AI1540">
            <v>33.67</v>
          </cell>
          <cell r="AJ1540">
            <v>9.31</v>
          </cell>
          <cell r="AK1540">
            <v>2.0699999999999998</v>
          </cell>
          <cell r="AL1540">
            <v>459</v>
          </cell>
          <cell r="AM1540">
            <v>462.28</v>
          </cell>
          <cell r="AN1540">
            <v>5.84</v>
          </cell>
          <cell r="AO1540">
            <v>120</v>
          </cell>
        </row>
        <row r="1541">
          <cell r="A1541" t="str">
            <v>Colina</v>
          </cell>
          <cell r="B1541" t="str">
            <v xml:space="preserve"> Colina</v>
          </cell>
          <cell r="C1541">
            <v>452350770</v>
          </cell>
          <cell r="D1541">
            <v>12990</v>
          </cell>
          <cell r="E1541">
            <v>170</v>
          </cell>
          <cell r="F1541">
            <v>816</v>
          </cell>
          <cell r="G1541">
            <v>5</v>
          </cell>
          <cell r="H1541">
            <v>4</v>
          </cell>
          <cell r="I1541">
            <v>2</v>
          </cell>
          <cell r="J1541" t="str">
            <v>29/11/2022</v>
          </cell>
          <cell r="K1541">
            <v>117839</v>
          </cell>
          <cell r="L1541">
            <v>1115239.6200000001</v>
          </cell>
          <cell r="M1541">
            <v>734015.35</v>
          </cell>
          <cell r="N1541">
            <v>57</v>
          </cell>
          <cell r="O1541">
            <v>487.23</v>
          </cell>
          <cell r="P1541">
            <v>0.96</v>
          </cell>
          <cell r="Q1541">
            <v>30</v>
          </cell>
          <cell r="R1541">
            <v>10</v>
          </cell>
          <cell r="S1541">
            <v>632.22</v>
          </cell>
          <cell r="T1541">
            <v>7</v>
          </cell>
          <cell r="U1541">
            <v>1011.29</v>
          </cell>
          <cell r="V1541">
            <v>45.41</v>
          </cell>
          <cell r="W1541">
            <v>1.4295011588942701</v>
          </cell>
          <cell r="X1541">
            <v>1149.29</v>
          </cell>
          <cell r="Y1541">
            <v>14.4</v>
          </cell>
          <cell r="Z1541">
            <v>37.659999999999997</v>
          </cell>
          <cell r="AA1541">
            <v>74060.31</v>
          </cell>
          <cell r="AB1541">
            <v>1.78</v>
          </cell>
          <cell r="AC1541">
            <v>12.23</v>
          </cell>
          <cell r="AD1541">
            <v>10.3</v>
          </cell>
          <cell r="AE1541">
            <v>756</v>
          </cell>
          <cell r="AF1541">
            <v>160</v>
          </cell>
          <cell r="AG1541">
            <v>0.53</v>
          </cell>
          <cell r="AH1541">
            <v>35.71</v>
          </cell>
          <cell r="AI1541">
            <v>25.46</v>
          </cell>
          <cell r="AJ1541">
            <v>8.3000000000000007</v>
          </cell>
          <cell r="AK1541">
            <v>1.34</v>
          </cell>
          <cell r="AL1541">
            <v>1830</v>
          </cell>
          <cell r="AM1541">
            <v>714.93</v>
          </cell>
          <cell r="AN1541">
            <v>9.42</v>
          </cell>
          <cell r="AO1541">
            <v>90</v>
          </cell>
        </row>
        <row r="1542">
          <cell r="A1542" t="str">
            <v>Maipú</v>
          </cell>
          <cell r="B1542" t="str">
            <v xml:space="preserve"> Juan Sebastian / Pajarito</v>
          </cell>
          <cell r="C1542">
            <v>260000000</v>
          </cell>
          <cell r="D1542">
            <v>7466.33</v>
          </cell>
          <cell r="E1542">
            <v>160</v>
          </cell>
          <cell r="F1542">
            <v>260</v>
          </cell>
          <cell r="G1542">
            <v>4</v>
          </cell>
          <cell r="H1542">
            <v>2</v>
          </cell>
          <cell r="I1542">
            <v>2</v>
          </cell>
          <cell r="J1542" t="str">
            <v>29/11/2022</v>
          </cell>
          <cell r="K1542">
            <v>517393</v>
          </cell>
          <cell r="L1542">
            <v>2847701.93</v>
          </cell>
          <cell r="M1542">
            <v>1791808.5</v>
          </cell>
          <cell r="N1542">
            <v>185</v>
          </cell>
          <cell r="O1542">
            <v>384.19</v>
          </cell>
          <cell r="P1542">
            <v>1.33</v>
          </cell>
          <cell r="Q1542">
            <v>101</v>
          </cell>
          <cell r="R1542">
            <v>8</v>
          </cell>
          <cell r="S1542">
            <v>538.27</v>
          </cell>
          <cell r="T1542">
            <v>16</v>
          </cell>
          <cell r="U1542">
            <v>1258.33</v>
          </cell>
          <cell r="V1542">
            <v>35.22</v>
          </cell>
          <cell r="W1542">
            <v>2.1906116079118543</v>
          </cell>
          <cell r="X1542">
            <v>848.94</v>
          </cell>
          <cell r="Y1542">
            <v>8.2100000000000009</v>
          </cell>
          <cell r="Z1542">
            <v>53.33</v>
          </cell>
          <cell r="AA1542">
            <v>274737.43</v>
          </cell>
          <cell r="AB1542">
            <v>0.89</v>
          </cell>
          <cell r="AC1542">
            <v>6.81</v>
          </cell>
          <cell r="AD1542">
            <v>44</v>
          </cell>
          <cell r="AE1542">
            <v>3405</v>
          </cell>
          <cell r="AF1542">
            <v>574</v>
          </cell>
          <cell r="AG1542">
            <v>0.7</v>
          </cell>
          <cell r="AH1542">
            <v>40.74</v>
          </cell>
          <cell r="AI1542">
            <v>13.22</v>
          </cell>
          <cell r="AJ1542">
            <v>4.8</v>
          </cell>
          <cell r="AK1542">
            <v>1.69</v>
          </cell>
          <cell r="AL1542">
            <v>6715</v>
          </cell>
          <cell r="AM1542">
            <v>843.15</v>
          </cell>
          <cell r="AN1542">
            <v>23.75</v>
          </cell>
          <cell r="AO1542">
            <v>110</v>
          </cell>
        </row>
        <row r="1543">
          <cell r="A1543" t="str">
            <v>Vitacura</v>
          </cell>
          <cell r="B1543" t="str">
            <v xml:space="preserve"> al lado del Club de Polo y frente a Casa Piedra</v>
          </cell>
          <cell r="C1543">
            <v>797446700</v>
          </cell>
          <cell r="D1543">
            <v>22900</v>
          </cell>
          <cell r="E1543">
            <v>144</v>
          </cell>
          <cell r="F1543">
            <v>530</v>
          </cell>
          <cell r="G1543">
            <v>4</v>
          </cell>
          <cell r="H1543">
            <v>2</v>
          </cell>
          <cell r="I1543">
            <v>7</v>
          </cell>
          <cell r="J1543" t="str">
            <v>29/11/2022</v>
          </cell>
          <cell r="K1543">
            <v>85300</v>
          </cell>
          <cell r="L1543">
            <v>1592903.19</v>
          </cell>
          <cell r="M1543">
            <v>257987</v>
          </cell>
          <cell r="N1543">
            <v>4</v>
          </cell>
          <cell r="O1543">
            <v>1583.42</v>
          </cell>
          <cell r="P1543">
            <v>0.28999999999999998</v>
          </cell>
          <cell r="Q1543">
            <v>3</v>
          </cell>
          <cell r="R1543">
            <v>15</v>
          </cell>
          <cell r="S1543">
            <v>1633.06</v>
          </cell>
          <cell r="T1543">
            <v>1</v>
          </cell>
          <cell r="U1543">
            <v>2461.6</v>
          </cell>
          <cell r="V1543">
            <v>0</v>
          </cell>
          <cell r="W1543">
            <v>1.9905213719847887</v>
          </cell>
          <cell r="X1543">
            <v>1717.42</v>
          </cell>
          <cell r="Y1543">
            <v>2.5099999999999998</v>
          </cell>
          <cell r="Z1543">
            <v>35.18</v>
          </cell>
          <cell r="AA1543">
            <v>42926.63</v>
          </cell>
          <cell r="AB1543">
            <v>5.72</v>
          </cell>
          <cell r="AC1543">
            <v>0.79</v>
          </cell>
          <cell r="AD1543">
            <v>1.95</v>
          </cell>
          <cell r="AE1543">
            <v>559</v>
          </cell>
          <cell r="AF1543">
            <v>112</v>
          </cell>
          <cell r="AG1543">
            <v>0.71</v>
          </cell>
          <cell r="AH1543">
            <v>0</v>
          </cell>
          <cell r="AI1543">
            <v>3.48</v>
          </cell>
          <cell r="AJ1543">
            <v>0.79</v>
          </cell>
          <cell r="AK1543">
            <v>0.81</v>
          </cell>
          <cell r="AL1543">
            <v>301</v>
          </cell>
          <cell r="AM1543">
            <v>863.73</v>
          </cell>
          <cell r="AN1543">
            <v>8.7100000000000009</v>
          </cell>
          <cell r="AO1543">
            <v>81</v>
          </cell>
        </row>
        <row r="1544">
          <cell r="A1544" t="str">
            <v>Maipú</v>
          </cell>
          <cell r="B1544" t="str">
            <v xml:space="preserve"> Maipú</v>
          </cell>
          <cell r="C1544">
            <v>95000000</v>
          </cell>
          <cell r="D1544">
            <v>2728.0819999999999</v>
          </cell>
          <cell r="E1544">
            <v>64</v>
          </cell>
          <cell r="F1544">
            <v>80</v>
          </cell>
          <cell r="G1544">
            <v>3</v>
          </cell>
          <cell r="H1544">
            <v>1</v>
          </cell>
          <cell r="I1544">
            <v>0</v>
          </cell>
          <cell r="J1544" t="str">
            <v>29/11/2022</v>
          </cell>
          <cell r="K1544">
            <v>517393</v>
          </cell>
          <cell r="L1544">
            <v>2847701.93</v>
          </cell>
          <cell r="M1544">
            <v>1791808.5</v>
          </cell>
          <cell r="N1544">
            <v>185</v>
          </cell>
          <cell r="O1544">
            <v>384.19</v>
          </cell>
          <cell r="P1544">
            <v>1.33</v>
          </cell>
          <cell r="Q1544">
            <v>101</v>
          </cell>
          <cell r="R1544">
            <v>8</v>
          </cell>
          <cell r="S1544">
            <v>538.27</v>
          </cell>
          <cell r="T1544">
            <v>16</v>
          </cell>
          <cell r="U1544">
            <v>1258.33</v>
          </cell>
          <cell r="V1544">
            <v>35.22</v>
          </cell>
          <cell r="W1544">
            <v>2.1906116079118543</v>
          </cell>
          <cell r="X1544">
            <v>848.94</v>
          </cell>
          <cell r="Y1544">
            <v>8.2100000000000009</v>
          </cell>
          <cell r="Z1544">
            <v>53.33</v>
          </cell>
          <cell r="AA1544">
            <v>274737.43</v>
          </cell>
          <cell r="AB1544">
            <v>0.89</v>
          </cell>
          <cell r="AC1544">
            <v>6.81</v>
          </cell>
          <cell r="AD1544">
            <v>44</v>
          </cell>
          <cell r="AE1544">
            <v>3405</v>
          </cell>
          <cell r="AF1544">
            <v>574</v>
          </cell>
          <cell r="AG1544">
            <v>0.7</v>
          </cell>
          <cell r="AH1544">
            <v>40.74</v>
          </cell>
          <cell r="AI1544">
            <v>13.22</v>
          </cell>
          <cell r="AJ1544">
            <v>4.8</v>
          </cell>
          <cell r="AK1544">
            <v>1.69</v>
          </cell>
          <cell r="AL1544">
            <v>6715</v>
          </cell>
          <cell r="AM1544">
            <v>843.15</v>
          </cell>
          <cell r="AN1544">
            <v>23.75</v>
          </cell>
          <cell r="AO1544">
            <v>110</v>
          </cell>
        </row>
        <row r="1545">
          <cell r="A1545" t="str">
            <v>San Joaquín</v>
          </cell>
          <cell r="B1545" t="str">
            <v xml:space="preserve"> Chopin</v>
          </cell>
          <cell r="C1545">
            <v>160000000</v>
          </cell>
          <cell r="D1545">
            <v>4594.6639999999998</v>
          </cell>
          <cell r="E1545">
            <v>100</v>
          </cell>
          <cell r="F1545">
            <v>75</v>
          </cell>
          <cell r="G1545">
            <v>3</v>
          </cell>
          <cell r="H1545">
            <v>3</v>
          </cell>
          <cell r="I1545">
            <v>1</v>
          </cell>
          <cell r="J1545" t="str">
            <v>29/11/2022</v>
          </cell>
          <cell r="K1545">
            <v>94325</v>
          </cell>
          <cell r="L1545">
            <v>462653.8</v>
          </cell>
          <cell r="M1545">
            <v>241561.72</v>
          </cell>
          <cell r="N1545">
            <v>41</v>
          </cell>
          <cell r="O1545">
            <v>351.81</v>
          </cell>
          <cell r="P1545">
            <v>0.88</v>
          </cell>
          <cell r="Q1545">
            <v>20</v>
          </cell>
          <cell r="R1545">
            <v>0</v>
          </cell>
          <cell r="S1545">
            <v>484.46</v>
          </cell>
          <cell r="T1545">
            <v>11</v>
          </cell>
          <cell r="U1545">
            <v>638.59</v>
          </cell>
          <cell r="V1545">
            <v>0</v>
          </cell>
          <cell r="W1545">
            <v>2.2952027751091895</v>
          </cell>
          <cell r="X1545">
            <v>872.86</v>
          </cell>
          <cell r="Y1545">
            <v>8.35</v>
          </cell>
          <cell r="Z1545">
            <v>51.45</v>
          </cell>
          <cell r="AA1545">
            <v>55845.98</v>
          </cell>
          <cell r="AB1545">
            <v>0.86</v>
          </cell>
          <cell r="AC1545">
            <v>11.18</v>
          </cell>
          <cell r="AD1545">
            <v>21.2</v>
          </cell>
          <cell r="AE1545">
            <v>787</v>
          </cell>
          <cell r="AF1545">
            <v>198</v>
          </cell>
          <cell r="AG1545">
            <v>0.97</v>
          </cell>
          <cell r="AH1545">
            <v>17.39</v>
          </cell>
          <cell r="AI1545">
            <v>21.1</v>
          </cell>
          <cell r="AJ1545">
            <v>9.56</v>
          </cell>
          <cell r="AK1545">
            <v>4.63</v>
          </cell>
          <cell r="AL1545">
            <v>3068</v>
          </cell>
          <cell r="AM1545">
            <v>562.21</v>
          </cell>
          <cell r="AN1545">
            <v>13.97</v>
          </cell>
          <cell r="AO1545">
            <v>90</v>
          </cell>
        </row>
        <row r="1546">
          <cell r="A1546" t="str">
            <v>Quilicura</v>
          </cell>
          <cell r="B1546" t="str">
            <v xml:space="preserve"> Pje. Don Luis 161</v>
          </cell>
          <cell r="C1546">
            <v>140000000</v>
          </cell>
          <cell r="D1546">
            <v>4020.3310000000001</v>
          </cell>
          <cell r="E1546">
            <v>115</v>
          </cell>
          <cell r="F1546">
            <v>141</v>
          </cell>
          <cell r="G1546">
            <v>4</v>
          </cell>
          <cell r="H1546">
            <v>2</v>
          </cell>
          <cell r="I1546">
            <v>1</v>
          </cell>
          <cell r="J1546" t="str">
            <v>29/11/2022</v>
          </cell>
          <cell r="K1546">
            <v>209676</v>
          </cell>
          <cell r="L1546">
            <v>844303.87</v>
          </cell>
          <cell r="M1546">
            <v>717587.71</v>
          </cell>
          <cell r="N1546">
            <v>65</v>
          </cell>
          <cell r="O1546">
            <v>489.88</v>
          </cell>
          <cell r="P1546">
            <v>1.24</v>
          </cell>
          <cell r="Q1546">
            <v>33</v>
          </cell>
          <cell r="R1546">
            <v>2</v>
          </cell>
          <cell r="S1546">
            <v>614.71</v>
          </cell>
          <cell r="T1546">
            <v>9</v>
          </cell>
          <cell r="U1546">
            <v>885.04</v>
          </cell>
          <cell r="V1546">
            <v>12.73</v>
          </cell>
          <cell r="W1546">
            <v>1.6805772039258704</v>
          </cell>
          <cell r="X1546">
            <v>761.99</v>
          </cell>
          <cell r="Y1546">
            <v>6.3</v>
          </cell>
          <cell r="Z1546">
            <v>32.17</v>
          </cell>
          <cell r="AA1546">
            <v>81559.75</v>
          </cell>
          <cell r="AB1546">
            <v>0.62</v>
          </cell>
          <cell r="AC1546">
            <v>7.25</v>
          </cell>
          <cell r="AD1546">
            <v>16.260000000000002</v>
          </cell>
          <cell r="AE1546">
            <v>2065</v>
          </cell>
          <cell r="AF1546">
            <v>283</v>
          </cell>
          <cell r="AG1546">
            <v>0.97</v>
          </cell>
          <cell r="AH1546">
            <v>50</v>
          </cell>
          <cell r="AI1546">
            <v>17.920000000000002</v>
          </cell>
          <cell r="AJ1546">
            <v>7.08</v>
          </cell>
          <cell r="AK1546">
            <v>1.71</v>
          </cell>
          <cell r="AL1546">
            <v>3467</v>
          </cell>
          <cell r="AM1546">
            <v>742.79</v>
          </cell>
          <cell r="AN1546">
            <v>12.57</v>
          </cell>
          <cell r="AO1546">
            <v>120</v>
          </cell>
        </row>
        <row r="1547">
          <cell r="A1547" t="str">
            <v>Quilicura</v>
          </cell>
          <cell r="B1547" t="str">
            <v xml:space="preserve"> Pje. Don Luis 161</v>
          </cell>
          <cell r="C1547">
            <v>140000000</v>
          </cell>
          <cell r="D1547">
            <v>4020.3310000000001</v>
          </cell>
          <cell r="E1547">
            <v>115</v>
          </cell>
          <cell r="F1547">
            <v>141</v>
          </cell>
          <cell r="G1547">
            <v>4</v>
          </cell>
          <cell r="H1547">
            <v>2</v>
          </cell>
          <cell r="I1547">
            <v>2</v>
          </cell>
          <cell r="J1547" t="str">
            <v>29/11/2022</v>
          </cell>
          <cell r="K1547">
            <v>209676</v>
          </cell>
          <cell r="L1547">
            <v>844303.87</v>
          </cell>
          <cell r="M1547">
            <v>717587.71</v>
          </cell>
          <cell r="N1547">
            <v>65</v>
          </cell>
          <cell r="O1547">
            <v>489.88</v>
          </cell>
          <cell r="P1547">
            <v>1.24</v>
          </cell>
          <cell r="Q1547">
            <v>33</v>
          </cell>
          <cell r="R1547">
            <v>2</v>
          </cell>
          <cell r="S1547">
            <v>614.71</v>
          </cell>
          <cell r="T1547">
            <v>9</v>
          </cell>
          <cell r="U1547">
            <v>885.04</v>
          </cell>
          <cell r="V1547">
            <v>12.73</v>
          </cell>
          <cell r="W1547">
            <v>1.6805772039258704</v>
          </cell>
          <cell r="X1547">
            <v>761.99</v>
          </cell>
          <cell r="Y1547">
            <v>6.3</v>
          </cell>
          <cell r="Z1547">
            <v>32.17</v>
          </cell>
          <cell r="AA1547">
            <v>81559.75</v>
          </cell>
          <cell r="AB1547">
            <v>0.62</v>
          </cell>
          <cell r="AC1547">
            <v>7.25</v>
          </cell>
          <cell r="AD1547">
            <v>16.260000000000002</v>
          </cell>
          <cell r="AE1547">
            <v>2065</v>
          </cell>
          <cell r="AF1547">
            <v>283</v>
          </cell>
          <cell r="AG1547">
            <v>0.97</v>
          </cell>
          <cell r="AH1547">
            <v>50</v>
          </cell>
          <cell r="AI1547">
            <v>17.920000000000002</v>
          </cell>
          <cell r="AJ1547">
            <v>7.08</v>
          </cell>
          <cell r="AK1547">
            <v>1.71</v>
          </cell>
          <cell r="AL1547">
            <v>3467</v>
          </cell>
          <cell r="AM1547">
            <v>742.79</v>
          </cell>
          <cell r="AN1547">
            <v>12.57</v>
          </cell>
          <cell r="AO1547">
            <v>120</v>
          </cell>
        </row>
        <row r="1548">
          <cell r="A1548" t="str">
            <v>Colina</v>
          </cell>
          <cell r="B1548" t="str">
            <v xml:space="preserve"> Chamisero</v>
          </cell>
          <cell r="C1548">
            <v>433546350</v>
          </cell>
          <cell r="D1548">
            <v>12450</v>
          </cell>
          <cell r="E1548">
            <v>173</v>
          </cell>
          <cell r="F1548">
            <v>386</v>
          </cell>
          <cell r="G1548">
            <v>4</v>
          </cell>
          <cell r="H1548">
            <v>4</v>
          </cell>
          <cell r="I1548">
            <v>0</v>
          </cell>
          <cell r="J1548" t="str">
            <v>29/11/2022</v>
          </cell>
          <cell r="K1548">
            <v>117839</v>
          </cell>
          <cell r="L1548">
            <v>1115239.6200000001</v>
          </cell>
          <cell r="M1548">
            <v>734015.35</v>
          </cell>
          <cell r="N1548">
            <v>57</v>
          </cell>
          <cell r="O1548">
            <v>487.23</v>
          </cell>
          <cell r="P1548">
            <v>0.96</v>
          </cell>
          <cell r="Q1548">
            <v>30</v>
          </cell>
          <cell r="R1548">
            <v>10</v>
          </cell>
          <cell r="S1548">
            <v>632.22</v>
          </cell>
          <cell r="T1548">
            <v>7</v>
          </cell>
          <cell r="U1548">
            <v>1011.29</v>
          </cell>
          <cell r="V1548">
            <v>45.41</v>
          </cell>
          <cell r="W1548">
            <v>1.4295011588942701</v>
          </cell>
          <cell r="X1548">
            <v>1149.29</v>
          </cell>
          <cell r="Y1548">
            <v>14.4</v>
          </cell>
          <cell r="Z1548">
            <v>37.659999999999997</v>
          </cell>
          <cell r="AA1548">
            <v>74060.31</v>
          </cell>
          <cell r="AB1548">
            <v>1.78</v>
          </cell>
          <cell r="AC1548">
            <v>12.23</v>
          </cell>
          <cell r="AD1548">
            <v>10.3</v>
          </cell>
          <cell r="AE1548">
            <v>756</v>
          </cell>
          <cell r="AF1548">
            <v>160</v>
          </cell>
          <cell r="AG1548">
            <v>0.53</v>
          </cell>
          <cell r="AH1548">
            <v>35.71</v>
          </cell>
          <cell r="AI1548">
            <v>25.46</v>
          </cell>
          <cell r="AJ1548">
            <v>8.3000000000000007</v>
          </cell>
          <cell r="AK1548">
            <v>1.34</v>
          </cell>
          <cell r="AL1548">
            <v>1830</v>
          </cell>
          <cell r="AM1548">
            <v>714.93</v>
          </cell>
          <cell r="AN1548">
            <v>9.42</v>
          </cell>
          <cell r="AO1548">
            <v>90</v>
          </cell>
        </row>
        <row r="1549">
          <cell r="A1549" t="str">
            <v>Colina</v>
          </cell>
          <cell r="B1549" t="str">
            <v xml:space="preserve"> La Sierra de Chicureo</v>
          </cell>
          <cell r="C1549">
            <v>320371600</v>
          </cell>
          <cell r="D1549">
            <v>9200</v>
          </cell>
          <cell r="E1549">
            <v>120</v>
          </cell>
          <cell r="F1549">
            <v>350</v>
          </cell>
          <cell r="G1549">
            <v>3</v>
          </cell>
          <cell r="H1549">
            <v>3</v>
          </cell>
          <cell r="I1549">
            <v>2</v>
          </cell>
          <cell r="J1549" t="str">
            <v>29/11/2022</v>
          </cell>
          <cell r="K1549">
            <v>117839</v>
          </cell>
          <cell r="L1549">
            <v>1115239.6200000001</v>
          </cell>
          <cell r="M1549">
            <v>734015.35</v>
          </cell>
          <cell r="N1549">
            <v>57</v>
          </cell>
          <cell r="O1549">
            <v>487.23</v>
          </cell>
          <cell r="P1549">
            <v>0.96</v>
          </cell>
          <cell r="Q1549">
            <v>30</v>
          </cell>
          <cell r="R1549">
            <v>10</v>
          </cell>
          <cell r="S1549">
            <v>632.22</v>
          </cell>
          <cell r="T1549">
            <v>7</v>
          </cell>
          <cell r="U1549">
            <v>1011.29</v>
          </cell>
          <cell r="V1549">
            <v>45.41</v>
          </cell>
          <cell r="W1549">
            <v>1.4295011588942701</v>
          </cell>
          <cell r="X1549">
            <v>1149.29</v>
          </cell>
          <cell r="Y1549">
            <v>14.4</v>
          </cell>
          <cell r="Z1549">
            <v>37.659999999999997</v>
          </cell>
          <cell r="AA1549">
            <v>74060.31</v>
          </cell>
          <cell r="AB1549">
            <v>1.78</v>
          </cell>
          <cell r="AC1549">
            <v>12.23</v>
          </cell>
          <cell r="AD1549">
            <v>10.3</v>
          </cell>
          <cell r="AE1549">
            <v>756</v>
          </cell>
          <cell r="AF1549">
            <v>160</v>
          </cell>
          <cell r="AG1549">
            <v>0.53</v>
          </cell>
          <cell r="AH1549">
            <v>35.71</v>
          </cell>
          <cell r="AI1549">
            <v>25.46</v>
          </cell>
          <cell r="AJ1549">
            <v>8.3000000000000007</v>
          </cell>
          <cell r="AK1549">
            <v>1.34</v>
          </cell>
          <cell r="AL1549">
            <v>1830</v>
          </cell>
          <cell r="AM1549">
            <v>714.93</v>
          </cell>
          <cell r="AN1549">
            <v>9.42</v>
          </cell>
          <cell r="AO1549">
            <v>90</v>
          </cell>
        </row>
        <row r="1550">
          <cell r="A1550" t="str">
            <v>Maipú</v>
          </cell>
          <cell r="B1550" t="str">
            <v xml:space="preserve"> Lautaro</v>
          </cell>
          <cell r="C1550">
            <v>497272440</v>
          </cell>
          <cell r="D1550">
            <v>14280</v>
          </cell>
          <cell r="E1550">
            <v>250</v>
          </cell>
          <cell r="F1550">
            <v>1000</v>
          </cell>
          <cell r="G1550">
            <v>5</v>
          </cell>
          <cell r="H1550">
            <v>4</v>
          </cell>
          <cell r="I1550">
            <v>3</v>
          </cell>
          <cell r="J1550" t="str">
            <v>29/11/2022</v>
          </cell>
          <cell r="K1550">
            <v>517393</v>
          </cell>
          <cell r="L1550">
            <v>2847701.93</v>
          </cell>
          <cell r="M1550">
            <v>1791808.5</v>
          </cell>
          <cell r="N1550">
            <v>185</v>
          </cell>
          <cell r="O1550">
            <v>384.19</v>
          </cell>
          <cell r="P1550">
            <v>1.33</v>
          </cell>
          <cell r="Q1550">
            <v>101</v>
          </cell>
          <cell r="R1550">
            <v>8</v>
          </cell>
          <cell r="S1550">
            <v>538.27</v>
          </cell>
          <cell r="T1550">
            <v>16</v>
          </cell>
          <cell r="U1550">
            <v>1258.33</v>
          </cell>
          <cell r="V1550">
            <v>35.22</v>
          </cell>
          <cell r="W1550">
            <v>2.1906116079118543</v>
          </cell>
          <cell r="X1550">
            <v>848.94</v>
          </cell>
          <cell r="Y1550">
            <v>8.2100000000000009</v>
          </cell>
          <cell r="Z1550">
            <v>53.33</v>
          </cell>
          <cell r="AA1550">
            <v>274737.43</v>
          </cell>
          <cell r="AB1550">
            <v>0.89</v>
          </cell>
          <cell r="AC1550">
            <v>6.81</v>
          </cell>
          <cell r="AD1550">
            <v>44</v>
          </cell>
          <cell r="AE1550">
            <v>3405</v>
          </cell>
          <cell r="AF1550">
            <v>574</v>
          </cell>
          <cell r="AG1550">
            <v>0.7</v>
          </cell>
          <cell r="AH1550">
            <v>40.74</v>
          </cell>
          <cell r="AI1550">
            <v>13.22</v>
          </cell>
          <cell r="AJ1550">
            <v>4.8</v>
          </cell>
          <cell r="AK1550">
            <v>1.69</v>
          </cell>
          <cell r="AL1550">
            <v>6715</v>
          </cell>
          <cell r="AM1550">
            <v>843.15</v>
          </cell>
          <cell r="AN1550">
            <v>23.75</v>
          </cell>
          <cell r="AO1550">
            <v>110</v>
          </cell>
        </row>
        <row r="1551">
          <cell r="A1551" t="str">
            <v>San Miguel</v>
          </cell>
          <cell r="B1551" t="str">
            <v xml:space="preserve"> Tercera avenida // cuarta tranversal</v>
          </cell>
          <cell r="C1551">
            <v>390000000</v>
          </cell>
          <cell r="D1551">
            <v>11199.495000000001</v>
          </cell>
          <cell r="E1551">
            <v>194</v>
          </cell>
          <cell r="F1551">
            <v>500</v>
          </cell>
          <cell r="G1551">
            <v>7</v>
          </cell>
          <cell r="H1551">
            <v>3</v>
          </cell>
          <cell r="I1551">
            <v>0</v>
          </cell>
          <cell r="J1551" t="str">
            <v>29/11/2022</v>
          </cell>
          <cell r="K1551">
            <v>107828</v>
          </cell>
          <cell r="L1551">
            <v>212503.55</v>
          </cell>
          <cell r="M1551">
            <v>111933.5</v>
          </cell>
          <cell r="N1551">
            <v>46</v>
          </cell>
          <cell r="O1551">
            <v>335.75</v>
          </cell>
          <cell r="P1551">
            <v>1.28</v>
          </cell>
          <cell r="Q1551">
            <v>30</v>
          </cell>
          <cell r="R1551">
            <v>4</v>
          </cell>
          <cell r="S1551">
            <v>398.06</v>
          </cell>
          <cell r="T1551">
            <v>4</v>
          </cell>
          <cell r="U1551">
            <v>906.7</v>
          </cell>
          <cell r="V1551">
            <v>0</v>
          </cell>
          <cell r="W1551">
            <v>1.2435673098822997</v>
          </cell>
          <cell r="X1551">
            <v>1228.8</v>
          </cell>
          <cell r="Y1551">
            <v>5.22</v>
          </cell>
          <cell r="Z1551">
            <v>21.59</v>
          </cell>
          <cell r="AA1551">
            <v>49502.54</v>
          </cell>
          <cell r="AB1551">
            <v>0.95</v>
          </cell>
          <cell r="AC1551">
            <v>5.72</v>
          </cell>
          <cell r="AD1551">
            <v>11.06</v>
          </cell>
          <cell r="AE1551">
            <v>1202</v>
          </cell>
          <cell r="AF1551">
            <v>380</v>
          </cell>
          <cell r="AG1551">
            <v>1.25</v>
          </cell>
          <cell r="AH1551">
            <v>24</v>
          </cell>
          <cell r="AI1551">
            <v>17.25</v>
          </cell>
          <cell r="AJ1551">
            <v>5.23</v>
          </cell>
          <cell r="AK1551">
            <v>2.2799999999999998</v>
          </cell>
          <cell r="AL1551">
            <v>2072</v>
          </cell>
          <cell r="AM1551">
            <v>799.86</v>
          </cell>
          <cell r="AN1551">
            <v>1.89</v>
          </cell>
          <cell r="AO1551">
            <v>90</v>
          </cell>
        </row>
        <row r="1552">
          <cell r="A1552" t="str">
            <v>Colina</v>
          </cell>
          <cell r="B1552" t="str">
            <v xml:space="preserve"> La Araucaria de Chile  AG/Aconcagua</v>
          </cell>
          <cell r="C1552">
            <v>98000000</v>
          </cell>
          <cell r="D1552">
            <v>2814.232</v>
          </cell>
          <cell r="E1552">
            <v>65</v>
          </cell>
          <cell r="F1552">
            <v>150</v>
          </cell>
          <cell r="G1552">
            <v>3</v>
          </cell>
          <cell r="H1552">
            <v>2</v>
          </cell>
          <cell r="I1552">
            <v>0</v>
          </cell>
          <cell r="J1552" t="str">
            <v>29/11/2022</v>
          </cell>
          <cell r="K1552">
            <v>117839</v>
          </cell>
          <cell r="L1552">
            <v>1115239.6200000001</v>
          </cell>
          <cell r="M1552">
            <v>734015.35</v>
          </cell>
          <cell r="N1552">
            <v>57</v>
          </cell>
          <cell r="O1552">
            <v>487.23</v>
          </cell>
          <cell r="P1552">
            <v>0.96</v>
          </cell>
          <cell r="Q1552">
            <v>30</v>
          </cell>
          <cell r="R1552">
            <v>10</v>
          </cell>
          <cell r="S1552">
            <v>632.22</v>
          </cell>
          <cell r="T1552">
            <v>7</v>
          </cell>
          <cell r="U1552">
            <v>1011.29</v>
          </cell>
          <cell r="V1552">
            <v>45.41</v>
          </cell>
          <cell r="W1552">
            <v>1.4295011588942701</v>
          </cell>
          <cell r="X1552">
            <v>1149.29</v>
          </cell>
          <cell r="Y1552">
            <v>14.4</v>
          </cell>
          <cell r="Z1552">
            <v>37.659999999999997</v>
          </cell>
          <cell r="AA1552">
            <v>74060.31</v>
          </cell>
          <cell r="AB1552">
            <v>1.78</v>
          </cell>
          <cell r="AC1552">
            <v>12.23</v>
          </cell>
          <cell r="AD1552">
            <v>10.3</v>
          </cell>
          <cell r="AE1552">
            <v>756</v>
          </cell>
          <cell r="AF1552">
            <v>160</v>
          </cell>
          <cell r="AG1552">
            <v>0.53</v>
          </cell>
          <cell r="AH1552">
            <v>35.71</v>
          </cell>
          <cell r="AI1552">
            <v>25.46</v>
          </cell>
          <cell r="AJ1552">
            <v>8.3000000000000007</v>
          </cell>
          <cell r="AK1552">
            <v>1.34</v>
          </cell>
          <cell r="AL1552">
            <v>1830</v>
          </cell>
          <cell r="AM1552">
            <v>714.93</v>
          </cell>
          <cell r="AN1552">
            <v>9.42</v>
          </cell>
          <cell r="AO1552">
            <v>90</v>
          </cell>
        </row>
        <row r="1553">
          <cell r="A1553" t="str">
            <v>Providencia</v>
          </cell>
          <cell r="B1553" t="str">
            <v xml:space="preserve"> Viña del Mar / Parque Bustamante</v>
          </cell>
          <cell r="C1553">
            <v>320197485</v>
          </cell>
          <cell r="D1553">
            <v>9195</v>
          </cell>
          <cell r="E1553">
            <v>218</v>
          </cell>
          <cell r="F1553">
            <v>172</v>
          </cell>
          <cell r="G1553">
            <v>11</v>
          </cell>
          <cell r="H1553">
            <v>3</v>
          </cell>
          <cell r="I1553">
            <v>0</v>
          </cell>
          <cell r="J1553" t="str">
            <v>29/11/2022</v>
          </cell>
          <cell r="K1553">
            <v>141986</v>
          </cell>
          <cell r="L1553">
            <v>2121068.62</v>
          </cell>
          <cell r="M1553">
            <v>262959.53000000003</v>
          </cell>
          <cell r="N1553">
            <v>15</v>
          </cell>
          <cell r="O1553">
            <v>808.55</v>
          </cell>
          <cell r="P1553">
            <v>1.45</v>
          </cell>
          <cell r="Q1553">
            <v>18</v>
          </cell>
          <cell r="R1553">
            <v>23</v>
          </cell>
          <cell r="S1553">
            <v>690.76</v>
          </cell>
          <cell r="T1553">
            <v>6</v>
          </cell>
          <cell r="U1553">
            <v>1084.74</v>
          </cell>
          <cell r="V1553">
            <v>0</v>
          </cell>
          <cell r="W1553">
            <v>4.4714613012020283</v>
          </cell>
          <cell r="X1553">
            <v>1694.2</v>
          </cell>
          <cell r="Y1553">
            <v>3.07</v>
          </cell>
          <cell r="Z1553">
            <v>65.53</v>
          </cell>
          <cell r="AA1553">
            <v>85165.3</v>
          </cell>
          <cell r="AB1553">
            <v>8.2100000000000009</v>
          </cell>
          <cell r="AC1553">
            <v>1.27</v>
          </cell>
          <cell r="AD1553">
            <v>2.15</v>
          </cell>
          <cell r="AE1553">
            <v>1418</v>
          </cell>
          <cell r="AF1553">
            <v>954</v>
          </cell>
          <cell r="AG1553">
            <v>1.54</v>
          </cell>
          <cell r="AH1553">
            <v>18.75</v>
          </cell>
          <cell r="AI1553">
            <v>3.38</v>
          </cell>
          <cell r="AJ1553">
            <v>2.23</v>
          </cell>
          <cell r="AK1553">
            <v>1.34</v>
          </cell>
          <cell r="AL1553">
            <v>2344</v>
          </cell>
          <cell r="AM1553">
            <v>738.17</v>
          </cell>
          <cell r="AN1553">
            <v>37.159999999999997</v>
          </cell>
          <cell r="AO1553">
            <v>65</v>
          </cell>
        </row>
        <row r="1554">
          <cell r="A1554" t="str">
            <v>San Bernardo</v>
          </cell>
          <cell r="B1554" t="str">
            <v xml:space="preserve"> Prados de Nos</v>
          </cell>
          <cell r="C1554">
            <v>145000000</v>
          </cell>
          <cell r="D1554">
            <v>4163.915</v>
          </cell>
          <cell r="E1554">
            <v>70</v>
          </cell>
          <cell r="F1554">
            <v>161</v>
          </cell>
          <cell r="G1554">
            <v>3</v>
          </cell>
          <cell r="H1554">
            <v>2</v>
          </cell>
          <cell r="I1554">
            <v>2</v>
          </cell>
          <cell r="J1554" t="str">
            <v>29/11/2022</v>
          </cell>
          <cell r="K1554">
            <v>295550</v>
          </cell>
          <cell r="L1554">
            <v>1202249.04</v>
          </cell>
          <cell r="M1554">
            <v>888070.94</v>
          </cell>
          <cell r="N1554">
            <v>136</v>
          </cell>
          <cell r="O1554">
            <v>435.51</v>
          </cell>
          <cell r="P1554">
            <v>1.1200000000000001</v>
          </cell>
          <cell r="Q1554">
            <v>72</v>
          </cell>
          <cell r="R1554">
            <v>6</v>
          </cell>
          <cell r="S1554">
            <v>532.71</v>
          </cell>
          <cell r="T1554">
            <v>16</v>
          </cell>
          <cell r="U1554">
            <v>1086.2</v>
          </cell>
          <cell r="V1554">
            <v>87.58</v>
          </cell>
          <cell r="W1554">
            <v>1.7781383098564814</v>
          </cell>
          <cell r="X1554">
            <v>645.42999999999995</v>
          </cell>
          <cell r="Y1554">
            <v>14.56</v>
          </cell>
          <cell r="Z1554">
            <v>31.39</v>
          </cell>
          <cell r="AA1554">
            <v>160655.12999999998</v>
          </cell>
          <cell r="AB1554">
            <v>0.4</v>
          </cell>
          <cell r="AC1554">
            <v>12.73</v>
          </cell>
          <cell r="AD1554">
            <v>38.26</v>
          </cell>
          <cell r="AE1554">
            <v>3184</v>
          </cell>
          <cell r="AF1554">
            <v>603</v>
          </cell>
          <cell r="AG1554">
            <v>1.1499999999999999</v>
          </cell>
          <cell r="AH1554">
            <v>46.15</v>
          </cell>
          <cell r="AI1554">
            <v>26.07</v>
          </cell>
          <cell r="AJ1554">
            <v>9.44</v>
          </cell>
          <cell r="AK1554">
            <v>2.14</v>
          </cell>
          <cell r="AL1554">
            <v>6355</v>
          </cell>
          <cell r="AM1554">
            <v>611.07000000000005</v>
          </cell>
          <cell r="AN1554">
            <v>10.7</v>
          </cell>
          <cell r="AO1554">
            <v>120</v>
          </cell>
        </row>
        <row r="1555">
          <cell r="A1555" t="str">
            <v>Las Condes</v>
          </cell>
          <cell r="B1555" t="str">
            <v xml:space="preserve"> Camino Otoñal/Francisco Bulnes Correa</v>
          </cell>
          <cell r="C1555">
            <v>992455500</v>
          </cell>
          <cell r="D1555">
            <v>28500</v>
          </cell>
          <cell r="E1555">
            <v>372</v>
          </cell>
          <cell r="F1555">
            <v>1049</v>
          </cell>
          <cell r="G1555">
            <v>6</v>
          </cell>
          <cell r="H1555">
            <v>6</v>
          </cell>
          <cell r="I1555">
            <v>0</v>
          </cell>
          <cell r="J1555" t="str">
            <v>29/11/2022</v>
          </cell>
          <cell r="K1555">
            <v>294480</v>
          </cell>
          <cell r="L1555">
            <v>1432747.4</v>
          </cell>
          <cell r="M1555">
            <v>690846.3</v>
          </cell>
          <cell r="N1555">
            <v>22</v>
          </cell>
          <cell r="O1555">
            <v>1097.19</v>
          </cell>
          <cell r="P1555">
            <v>0.37</v>
          </cell>
          <cell r="Q1555">
            <v>12</v>
          </cell>
          <cell r="R1555">
            <v>41</v>
          </cell>
          <cell r="S1555">
            <v>1390.84</v>
          </cell>
          <cell r="T1555">
            <v>3</v>
          </cell>
          <cell r="U1555">
            <v>2099.15</v>
          </cell>
          <cell r="V1555">
            <v>0</v>
          </cell>
          <cell r="W1555">
            <v>3.0235780041461733</v>
          </cell>
          <cell r="X1555">
            <v>1480.51</v>
          </cell>
          <cell r="Y1555">
            <v>2.76</v>
          </cell>
          <cell r="Z1555">
            <v>77.150000000000006</v>
          </cell>
          <cell r="AA1555">
            <v>117284.5</v>
          </cell>
          <cell r="AB1555">
            <v>0</v>
          </cell>
          <cell r="AC1555">
            <v>0.88</v>
          </cell>
          <cell r="AD1555">
            <v>1.31</v>
          </cell>
          <cell r="AE1555">
            <v>664</v>
          </cell>
          <cell r="AF1555">
            <v>397</v>
          </cell>
          <cell r="AG1555">
            <v>0.33</v>
          </cell>
          <cell r="AH1555">
            <v>4</v>
          </cell>
          <cell r="AI1555">
            <v>4.2300000000000004</v>
          </cell>
          <cell r="AJ1555">
            <v>1.71</v>
          </cell>
          <cell r="AK1555">
            <v>0.9</v>
          </cell>
          <cell r="AL1555">
            <v>2301</v>
          </cell>
          <cell r="AM1555">
            <v>839.24</v>
          </cell>
          <cell r="AN1555">
            <v>40.57</v>
          </cell>
          <cell r="AO1555">
            <v>80</v>
          </cell>
        </row>
        <row r="1556">
          <cell r="A1556" t="str">
            <v>Peñalolén</v>
          </cell>
          <cell r="B1556" t="str">
            <v xml:space="preserve"> Altos de la arboleda/los peumos sur</v>
          </cell>
          <cell r="C1556">
            <v>341265400</v>
          </cell>
          <cell r="D1556">
            <v>9800</v>
          </cell>
          <cell r="E1556">
            <v>172</v>
          </cell>
          <cell r="F1556">
            <v>272</v>
          </cell>
          <cell r="G1556">
            <v>4</v>
          </cell>
          <cell r="H1556">
            <v>3</v>
          </cell>
          <cell r="I1556">
            <v>2</v>
          </cell>
          <cell r="J1556" t="str">
            <v>29/11/2022</v>
          </cell>
          <cell r="K1556">
            <v>241394</v>
          </cell>
          <cell r="L1556">
            <v>1367424.45</v>
          </cell>
          <cell r="M1556">
            <v>785309.42</v>
          </cell>
          <cell r="N1556">
            <v>86</v>
          </cell>
          <cell r="O1556">
            <v>546.67999999999995</v>
          </cell>
          <cell r="P1556">
            <v>0.83</v>
          </cell>
          <cell r="Q1556">
            <v>37</v>
          </cell>
          <cell r="R1556">
            <v>15</v>
          </cell>
          <cell r="S1556">
            <v>760.66</v>
          </cell>
          <cell r="T1556">
            <v>11</v>
          </cell>
          <cell r="U1556">
            <v>1067.57</v>
          </cell>
          <cell r="V1556">
            <v>131.37</v>
          </cell>
          <cell r="W1556">
            <v>1.3867982301006019</v>
          </cell>
          <cell r="X1556">
            <v>953.54</v>
          </cell>
          <cell r="Y1556">
            <v>5.89</v>
          </cell>
          <cell r="Z1556">
            <v>50.86</v>
          </cell>
          <cell r="AA1556">
            <v>124131.04</v>
          </cell>
          <cell r="AB1556">
            <v>0.84</v>
          </cell>
          <cell r="AC1556">
            <v>12.55</v>
          </cell>
          <cell r="AD1556">
            <v>26.33</v>
          </cell>
          <cell r="AE1556">
            <v>1175</v>
          </cell>
          <cell r="AF1556">
            <v>289</v>
          </cell>
          <cell r="AG1556">
            <v>0.56000000000000005</v>
          </cell>
          <cell r="AH1556">
            <v>31.03</v>
          </cell>
          <cell r="AI1556">
            <v>26.28</v>
          </cell>
          <cell r="AJ1556">
            <v>8.4700000000000006</v>
          </cell>
          <cell r="AK1556">
            <v>2.84</v>
          </cell>
          <cell r="AL1556">
            <v>5910</v>
          </cell>
          <cell r="AM1556">
            <v>673.4</v>
          </cell>
          <cell r="AN1556">
            <v>21.78</v>
          </cell>
          <cell r="AO1556">
            <v>90</v>
          </cell>
        </row>
        <row r="1557">
          <cell r="A1557" t="str">
            <v>Vitacura</v>
          </cell>
          <cell r="B1557" t="str">
            <v xml:space="preserve"> via aurora</v>
          </cell>
          <cell r="C1557">
            <v>1668021700</v>
          </cell>
          <cell r="D1557">
            <v>47900</v>
          </cell>
          <cell r="E1557">
            <v>1080</v>
          </cell>
          <cell r="F1557">
            <v>500</v>
          </cell>
          <cell r="G1557">
            <v>5</v>
          </cell>
          <cell r="H1557">
            <v>5</v>
          </cell>
          <cell r="I1557">
            <v>5</v>
          </cell>
          <cell r="J1557" t="str">
            <v>29/11/2022</v>
          </cell>
          <cell r="K1557">
            <v>85300</v>
          </cell>
          <cell r="L1557">
            <v>1592903.19</v>
          </cell>
          <cell r="M1557">
            <v>257987</v>
          </cell>
          <cell r="N1557">
            <v>4</v>
          </cell>
          <cell r="O1557">
            <v>1583.42</v>
          </cell>
          <cell r="P1557">
            <v>0.28999999999999998</v>
          </cell>
          <cell r="Q1557">
            <v>3</v>
          </cell>
          <cell r="R1557">
            <v>15</v>
          </cell>
          <cell r="S1557">
            <v>1633.06</v>
          </cell>
          <cell r="T1557">
            <v>1</v>
          </cell>
          <cell r="U1557">
            <v>2461.6</v>
          </cell>
          <cell r="V1557">
            <v>0</v>
          </cell>
          <cell r="W1557">
            <v>1.9905213719847887</v>
          </cell>
          <cell r="X1557">
            <v>1717.42</v>
          </cell>
          <cell r="Y1557">
            <v>2.5099999999999998</v>
          </cell>
          <cell r="Z1557">
            <v>35.18</v>
          </cell>
          <cell r="AA1557">
            <v>42926.63</v>
          </cell>
          <cell r="AB1557">
            <v>5.72</v>
          </cell>
          <cell r="AC1557">
            <v>0.79</v>
          </cell>
          <cell r="AD1557">
            <v>1.95</v>
          </cell>
          <cell r="AE1557">
            <v>559</v>
          </cell>
          <cell r="AF1557">
            <v>112</v>
          </cell>
          <cell r="AG1557">
            <v>0.71</v>
          </cell>
          <cell r="AH1557">
            <v>0</v>
          </cell>
          <cell r="AI1557">
            <v>3.48</v>
          </cell>
          <cell r="AJ1557">
            <v>0.79</v>
          </cell>
          <cell r="AK1557">
            <v>0.81</v>
          </cell>
          <cell r="AL1557">
            <v>301</v>
          </cell>
          <cell r="AM1557">
            <v>863.73</v>
          </cell>
          <cell r="AN1557">
            <v>8.7100000000000009</v>
          </cell>
          <cell r="AO1557">
            <v>81</v>
          </cell>
        </row>
        <row r="1558">
          <cell r="A1558" t="str">
            <v>Pirque</v>
          </cell>
          <cell r="B1558" t="str">
            <v xml:space="preserve"> Cerro El Purgatorio 1964</v>
          </cell>
          <cell r="C1558">
            <v>105000000</v>
          </cell>
          <cell r="D1558">
            <v>3015.2489999999998</v>
          </cell>
          <cell r="E1558">
            <v>50</v>
          </cell>
          <cell r="F1558">
            <v>250</v>
          </cell>
          <cell r="G1558">
            <v>2</v>
          </cell>
          <cell r="H1558">
            <v>1</v>
          </cell>
          <cell r="I1558">
            <v>2</v>
          </cell>
          <cell r="J1558" t="str">
            <v>29/11/2022</v>
          </cell>
          <cell r="K1558">
            <v>11514</v>
          </cell>
          <cell r="L1558">
            <v>27703.81</v>
          </cell>
          <cell r="M1558">
            <v>27703.81</v>
          </cell>
          <cell r="N1558">
            <v>3</v>
          </cell>
          <cell r="O1558">
            <v>1718.92</v>
          </cell>
          <cell r="P1558">
            <v>1.04</v>
          </cell>
          <cell r="Q1558">
            <v>2</v>
          </cell>
          <cell r="R1558">
            <v>1</v>
          </cell>
          <cell r="S1558">
            <v>1698.62</v>
          </cell>
          <cell r="T1558">
            <v>3</v>
          </cell>
          <cell r="U1558">
            <v>1829.74</v>
          </cell>
          <cell r="V1558">
            <v>36.14</v>
          </cell>
          <cell r="W1558">
            <v>2.0482944649381345</v>
          </cell>
          <cell r="X1558">
            <v>892.17</v>
          </cell>
          <cell r="Y1558">
            <v>23.82</v>
          </cell>
          <cell r="Z1558">
            <v>28.91</v>
          </cell>
          <cell r="AA1558">
            <v>9485</v>
          </cell>
          <cell r="AB1558">
            <v>0</v>
          </cell>
          <cell r="AC1558">
            <v>28.86</v>
          </cell>
          <cell r="AD1558">
            <v>14.14</v>
          </cell>
          <cell r="AE1558">
            <v>35</v>
          </cell>
          <cell r="AF1558">
            <v>15</v>
          </cell>
          <cell r="AG1558">
            <v>0.17</v>
          </cell>
          <cell r="AH1558">
            <v>22</v>
          </cell>
          <cell r="AI1558">
            <v>20.329999999999998</v>
          </cell>
          <cell r="AJ1558">
            <v>7.29</v>
          </cell>
          <cell r="AK1558">
            <v>1.1200000000000001</v>
          </cell>
          <cell r="AL1558">
            <v>206</v>
          </cell>
          <cell r="AM1558">
            <v>93.37</v>
          </cell>
          <cell r="AN1558">
            <v>3.14</v>
          </cell>
          <cell r="AO1558">
            <v>95</v>
          </cell>
        </row>
        <row r="1559">
          <cell r="A1559" t="str">
            <v>Quinta Normal</v>
          </cell>
          <cell r="B1559" t="str">
            <v xml:space="preserve"> Pedro Antonio Gonzalez/Compañia</v>
          </cell>
          <cell r="C1559">
            <v>123015800</v>
          </cell>
          <cell r="D1559">
            <v>3532.6019999999999</v>
          </cell>
          <cell r="E1559">
            <v>170</v>
          </cell>
          <cell r="F1559">
            <v>150</v>
          </cell>
          <cell r="G1559">
            <v>4</v>
          </cell>
          <cell r="H1559">
            <v>2</v>
          </cell>
          <cell r="I1559">
            <v>0</v>
          </cell>
          <cell r="J1559" t="str">
            <v>29/11/2022</v>
          </cell>
          <cell r="K1559">
            <v>109784</v>
          </cell>
          <cell r="L1559">
            <v>398697.29</v>
          </cell>
          <cell r="M1559">
            <v>139118.69</v>
          </cell>
          <cell r="N1559">
            <v>68</v>
          </cell>
          <cell r="O1559">
            <v>323.08999999999997</v>
          </cell>
          <cell r="P1559">
            <v>1.52</v>
          </cell>
          <cell r="Q1559">
            <v>39</v>
          </cell>
          <cell r="R1559">
            <v>0</v>
          </cell>
          <cell r="S1559">
            <v>415.54</v>
          </cell>
          <cell r="T1559">
            <v>8</v>
          </cell>
          <cell r="U1559">
            <v>799.68</v>
          </cell>
          <cell r="V1559">
            <v>103.49</v>
          </cell>
          <cell r="W1559">
            <v>1.4540240178461712</v>
          </cell>
          <cell r="X1559">
            <v>915.73</v>
          </cell>
          <cell r="Y1559">
            <v>8.27</v>
          </cell>
          <cell r="Z1559">
            <v>13.4</v>
          </cell>
          <cell r="AA1559">
            <v>60608</v>
          </cell>
          <cell r="AB1559">
            <v>0</v>
          </cell>
          <cell r="AC1559">
            <v>14.7</v>
          </cell>
          <cell r="AD1559">
            <v>28.55</v>
          </cell>
          <cell r="AE1559">
            <v>1818</v>
          </cell>
          <cell r="AF1559">
            <v>252</v>
          </cell>
          <cell r="AG1559">
            <v>1.59</v>
          </cell>
          <cell r="AH1559">
            <v>15.63</v>
          </cell>
          <cell r="AI1559">
            <v>23.48</v>
          </cell>
          <cell r="AJ1559">
            <v>9.07</v>
          </cell>
          <cell r="AK1559">
            <v>3.63</v>
          </cell>
          <cell r="AL1559">
            <v>3376</v>
          </cell>
          <cell r="AM1559">
            <v>657.24</v>
          </cell>
          <cell r="AN1559">
            <v>10.29</v>
          </cell>
          <cell r="AO1559">
            <v>85</v>
          </cell>
        </row>
        <row r="1560">
          <cell r="A1560" t="str">
            <v>Santiago</v>
          </cell>
          <cell r="B1560" t="str">
            <v xml:space="preserve"> ñuble (l5-l6)</v>
          </cell>
          <cell r="C1560">
            <v>154900000</v>
          </cell>
          <cell r="D1560">
            <v>4448.21</v>
          </cell>
          <cell r="E1560">
            <v>100</v>
          </cell>
          <cell r="F1560">
            <v>100</v>
          </cell>
          <cell r="G1560">
            <v>3</v>
          </cell>
          <cell r="H1560">
            <v>1</v>
          </cell>
          <cell r="I1560">
            <v>2</v>
          </cell>
          <cell r="J1560" t="str">
            <v>29/11/2022</v>
          </cell>
          <cell r="K1560">
            <v>402847</v>
          </cell>
          <cell r="L1560">
            <v>1868007.66</v>
          </cell>
          <cell r="M1560">
            <v>314094.71999999997</v>
          </cell>
          <cell r="N1560">
            <v>94</v>
          </cell>
          <cell r="O1560">
            <v>389.63</v>
          </cell>
          <cell r="P1560">
            <v>2.16</v>
          </cell>
          <cell r="Q1560">
            <v>77</v>
          </cell>
          <cell r="R1560">
            <v>11</v>
          </cell>
          <cell r="S1560">
            <v>384.8</v>
          </cell>
          <cell r="T1560">
            <v>7</v>
          </cell>
          <cell r="U1560">
            <v>1185.6400000000001</v>
          </cell>
          <cell r="V1560">
            <v>0</v>
          </cell>
          <cell r="W1560">
            <v>3.4886025335688422</v>
          </cell>
          <cell r="X1560">
            <v>1145.54</v>
          </cell>
          <cell r="Y1560">
            <v>5.23</v>
          </cell>
          <cell r="Z1560">
            <v>38.57</v>
          </cell>
          <cell r="AA1560">
            <v>209226.05</v>
          </cell>
          <cell r="AB1560">
            <v>2.4300000000000002</v>
          </cell>
          <cell r="AC1560">
            <v>9.48</v>
          </cell>
          <cell r="AD1560">
            <v>4.3099999999999996</v>
          </cell>
          <cell r="AE1560">
            <v>5799</v>
          </cell>
          <cell r="AF1560">
            <v>4045</v>
          </cell>
          <cell r="AG1560">
            <v>2.02</v>
          </cell>
          <cell r="AH1560">
            <v>59.57</v>
          </cell>
          <cell r="AI1560">
            <v>9.6300000000000008</v>
          </cell>
          <cell r="AJ1560">
            <v>10.62</v>
          </cell>
          <cell r="AK1560">
            <v>3.37</v>
          </cell>
          <cell r="AL1560">
            <v>14405</v>
          </cell>
          <cell r="AM1560">
            <v>589.23</v>
          </cell>
          <cell r="AN1560">
            <v>48.24</v>
          </cell>
          <cell r="AO1560">
            <v>85</v>
          </cell>
        </row>
        <row r="1561">
          <cell r="A1561" t="str">
            <v>Santiago</v>
          </cell>
          <cell r="B1561" t="str">
            <v xml:space="preserve"> Calle Lautaro</v>
          </cell>
          <cell r="C1561">
            <v>414393700</v>
          </cell>
          <cell r="D1561">
            <v>11900</v>
          </cell>
          <cell r="E1561">
            <v>200</v>
          </cell>
          <cell r="F1561">
            <v>1200</v>
          </cell>
          <cell r="G1561">
            <v>5</v>
          </cell>
          <cell r="H1561">
            <v>3</v>
          </cell>
          <cell r="I1561">
            <v>2</v>
          </cell>
          <cell r="J1561" t="str">
            <v>29/11/2022</v>
          </cell>
          <cell r="K1561">
            <v>402847</v>
          </cell>
          <cell r="L1561">
            <v>1868007.66</v>
          </cell>
          <cell r="M1561">
            <v>314094.71999999997</v>
          </cell>
          <cell r="N1561">
            <v>94</v>
          </cell>
          <cell r="O1561">
            <v>389.63</v>
          </cell>
          <cell r="P1561">
            <v>2.16</v>
          </cell>
          <cell r="Q1561">
            <v>77</v>
          </cell>
          <cell r="R1561">
            <v>11</v>
          </cell>
          <cell r="S1561">
            <v>384.8</v>
          </cell>
          <cell r="T1561">
            <v>7</v>
          </cell>
          <cell r="U1561">
            <v>1185.6400000000001</v>
          </cell>
          <cell r="V1561">
            <v>0</v>
          </cell>
          <cell r="W1561">
            <v>3.4886025335688422</v>
          </cell>
          <cell r="X1561">
            <v>1145.54</v>
          </cell>
          <cell r="Y1561">
            <v>5.23</v>
          </cell>
          <cell r="Z1561">
            <v>38.57</v>
          </cell>
          <cell r="AA1561">
            <v>209226.05</v>
          </cell>
          <cell r="AB1561">
            <v>2.4300000000000002</v>
          </cell>
          <cell r="AC1561">
            <v>9.48</v>
          </cell>
          <cell r="AD1561">
            <v>4.3099999999999996</v>
          </cell>
          <cell r="AE1561">
            <v>5799</v>
          </cell>
          <cell r="AF1561">
            <v>4045</v>
          </cell>
          <cell r="AG1561">
            <v>2.02</v>
          </cell>
          <cell r="AH1561">
            <v>59.57</v>
          </cell>
          <cell r="AI1561">
            <v>9.6300000000000008</v>
          </cell>
          <cell r="AJ1561">
            <v>10.62</v>
          </cell>
          <cell r="AK1561">
            <v>3.37</v>
          </cell>
          <cell r="AL1561">
            <v>14405</v>
          </cell>
          <cell r="AM1561">
            <v>589.23</v>
          </cell>
          <cell r="AN1561">
            <v>48.24</v>
          </cell>
          <cell r="AO1561">
            <v>85</v>
          </cell>
        </row>
        <row r="1562">
          <cell r="A1562" t="str">
            <v>Colina</v>
          </cell>
          <cell r="B1562" t="str">
            <v xml:space="preserve"> La Reserva Chicureo Colina</v>
          </cell>
          <cell r="C1562">
            <v>449216700</v>
          </cell>
          <cell r="D1562">
            <v>12900</v>
          </cell>
          <cell r="E1562">
            <v>173</v>
          </cell>
          <cell r="F1562">
            <v>650</v>
          </cell>
          <cell r="G1562">
            <v>2</v>
          </cell>
          <cell r="H1562">
            <v>3</v>
          </cell>
          <cell r="I1562">
            <v>6</v>
          </cell>
          <cell r="J1562" t="str">
            <v>29/11/2022</v>
          </cell>
          <cell r="K1562">
            <v>117839</v>
          </cell>
          <cell r="L1562">
            <v>1115239.6200000001</v>
          </cell>
          <cell r="M1562">
            <v>734015.35</v>
          </cell>
          <cell r="N1562">
            <v>57</v>
          </cell>
          <cell r="O1562">
            <v>487.23</v>
          </cell>
          <cell r="P1562">
            <v>0.96</v>
          </cell>
          <cell r="Q1562">
            <v>30</v>
          </cell>
          <cell r="R1562">
            <v>10</v>
          </cell>
          <cell r="S1562">
            <v>632.22</v>
          </cell>
          <cell r="T1562">
            <v>7</v>
          </cell>
          <cell r="U1562">
            <v>1011.29</v>
          </cell>
          <cell r="V1562">
            <v>45.41</v>
          </cell>
          <cell r="W1562">
            <v>1.4295011588942701</v>
          </cell>
          <cell r="X1562">
            <v>1149.29</v>
          </cell>
          <cell r="Y1562">
            <v>14.4</v>
          </cell>
          <cell r="Z1562">
            <v>37.659999999999997</v>
          </cell>
          <cell r="AA1562">
            <v>74060.31</v>
          </cell>
          <cell r="AB1562">
            <v>1.78</v>
          </cell>
          <cell r="AC1562">
            <v>12.23</v>
          </cell>
          <cell r="AD1562">
            <v>10.3</v>
          </cell>
          <cell r="AE1562">
            <v>756</v>
          </cell>
          <cell r="AF1562">
            <v>160</v>
          </cell>
          <cell r="AG1562">
            <v>0.53</v>
          </cell>
          <cell r="AH1562">
            <v>35.71</v>
          </cell>
          <cell r="AI1562">
            <v>25.46</v>
          </cell>
          <cell r="AJ1562">
            <v>8.3000000000000007</v>
          </cell>
          <cell r="AK1562">
            <v>1.34</v>
          </cell>
          <cell r="AL1562">
            <v>1830</v>
          </cell>
          <cell r="AM1562">
            <v>714.93</v>
          </cell>
          <cell r="AN1562">
            <v>9.42</v>
          </cell>
          <cell r="AO1562">
            <v>90</v>
          </cell>
        </row>
        <row r="1563">
          <cell r="A1563" t="str">
            <v>Buin</v>
          </cell>
          <cell r="B1563" t="str">
            <v xml:space="preserve"> Victor Vera Letelier</v>
          </cell>
          <cell r="C1563">
            <v>151480050</v>
          </cell>
          <cell r="D1563">
            <v>4350</v>
          </cell>
          <cell r="E1563">
            <v>72</v>
          </cell>
          <cell r="F1563">
            <v>172</v>
          </cell>
          <cell r="G1563">
            <v>3</v>
          </cell>
          <cell r="H1563">
            <v>3</v>
          </cell>
          <cell r="I1563">
            <v>3</v>
          </cell>
          <cell r="J1563" t="str">
            <v>29/11/2022</v>
          </cell>
          <cell r="K1563">
            <v>82267</v>
          </cell>
          <cell r="L1563">
            <v>603984.88</v>
          </cell>
          <cell r="M1563">
            <v>558346.25</v>
          </cell>
          <cell r="N1563">
            <v>33</v>
          </cell>
          <cell r="O1563">
            <v>814.84</v>
          </cell>
          <cell r="P1563">
            <v>1.1000000000000001</v>
          </cell>
          <cell r="Q1563">
            <v>20</v>
          </cell>
          <cell r="R1563">
            <v>7</v>
          </cell>
          <cell r="S1563">
            <v>857.21</v>
          </cell>
          <cell r="T1563">
            <v>10</v>
          </cell>
          <cell r="U1563">
            <v>1463.04</v>
          </cell>
          <cell r="V1563">
            <v>25.59</v>
          </cell>
          <cell r="W1563">
            <v>1.2556730367182511</v>
          </cell>
          <cell r="X1563">
            <v>760.39</v>
          </cell>
          <cell r="Y1563">
            <v>10.11</v>
          </cell>
          <cell r="Z1563">
            <v>42.65</v>
          </cell>
          <cell r="AA1563">
            <v>46718.98</v>
          </cell>
          <cell r="AB1563">
            <v>0.47</v>
          </cell>
          <cell r="AC1563">
            <v>16.53</v>
          </cell>
          <cell r="AD1563">
            <v>21.96</v>
          </cell>
          <cell r="AE1563">
            <v>388</v>
          </cell>
          <cell r="AF1563">
            <v>105</v>
          </cell>
          <cell r="AG1563">
            <v>0.46</v>
          </cell>
          <cell r="AH1563">
            <v>18</v>
          </cell>
          <cell r="AI1563">
            <v>24.93</v>
          </cell>
          <cell r="AJ1563">
            <v>7.55</v>
          </cell>
          <cell r="AK1563">
            <v>1.6</v>
          </cell>
          <cell r="AL1563">
            <v>1553</v>
          </cell>
          <cell r="AM1563">
            <v>569</v>
          </cell>
          <cell r="AN1563">
            <v>27.26</v>
          </cell>
          <cell r="AO1563">
            <v>90</v>
          </cell>
        </row>
        <row r="1564">
          <cell r="A1564" t="str">
            <v>San Bernardo</v>
          </cell>
          <cell r="B1564" t="str">
            <v xml:space="preserve"> Villa Maestranza</v>
          </cell>
          <cell r="C1564">
            <v>135809700</v>
          </cell>
          <cell r="D1564">
            <v>3900</v>
          </cell>
          <cell r="E1564">
            <v>87</v>
          </cell>
          <cell r="F1564">
            <v>95</v>
          </cell>
          <cell r="G1564">
            <v>3</v>
          </cell>
          <cell r="H1564">
            <v>2</v>
          </cell>
          <cell r="I1564">
            <v>1</v>
          </cell>
          <cell r="J1564" t="str">
            <v>29/11/2022</v>
          </cell>
          <cell r="K1564">
            <v>295550</v>
          </cell>
          <cell r="L1564">
            <v>1202249.04</v>
          </cell>
          <cell r="M1564">
            <v>888070.94</v>
          </cell>
          <cell r="N1564">
            <v>136</v>
          </cell>
          <cell r="O1564">
            <v>435.51</v>
          </cell>
          <cell r="P1564">
            <v>1.1200000000000001</v>
          </cell>
          <cell r="Q1564">
            <v>72</v>
          </cell>
          <cell r="R1564">
            <v>6</v>
          </cell>
          <cell r="S1564">
            <v>532.71</v>
          </cell>
          <cell r="T1564">
            <v>16</v>
          </cell>
          <cell r="U1564">
            <v>1086.2</v>
          </cell>
          <cell r="V1564">
            <v>87.58</v>
          </cell>
          <cell r="W1564">
            <v>1.7781383098564814</v>
          </cell>
          <cell r="X1564">
            <v>645.42999999999995</v>
          </cell>
          <cell r="Y1564">
            <v>14.56</v>
          </cell>
          <cell r="Z1564">
            <v>31.39</v>
          </cell>
          <cell r="AA1564">
            <v>160655.12999999998</v>
          </cell>
          <cell r="AB1564">
            <v>0.4</v>
          </cell>
          <cell r="AC1564">
            <v>12.73</v>
          </cell>
          <cell r="AD1564">
            <v>38.26</v>
          </cell>
          <cell r="AE1564">
            <v>3184</v>
          </cell>
          <cell r="AF1564">
            <v>603</v>
          </cell>
          <cell r="AG1564">
            <v>1.1499999999999999</v>
          </cell>
          <cell r="AH1564">
            <v>46.15</v>
          </cell>
          <cell r="AI1564">
            <v>26.07</v>
          </cell>
          <cell r="AJ1564">
            <v>9.44</v>
          </cell>
          <cell r="AK1564">
            <v>2.14</v>
          </cell>
          <cell r="AL1564">
            <v>6355</v>
          </cell>
          <cell r="AM1564">
            <v>611.07000000000005</v>
          </cell>
          <cell r="AN1564">
            <v>10.7</v>
          </cell>
          <cell r="AO1564">
            <v>120</v>
          </cell>
        </row>
        <row r="1565">
          <cell r="A1565" t="str">
            <v>Huechuraba</v>
          </cell>
          <cell r="B1565" t="str">
            <v xml:space="preserve"> Av. El Sauce/Av. Los Libertadores</v>
          </cell>
          <cell r="C1565">
            <v>118433023</v>
          </cell>
          <cell r="D1565">
            <v>3401</v>
          </cell>
          <cell r="E1565">
            <v>94</v>
          </cell>
          <cell r="F1565">
            <v>105</v>
          </cell>
          <cell r="G1565">
            <v>4</v>
          </cell>
          <cell r="H1565">
            <v>2</v>
          </cell>
          <cell r="I1565">
            <v>0</v>
          </cell>
          <cell r="J1565" t="str">
            <v>29/11/2022</v>
          </cell>
          <cell r="K1565">
            <v>98500</v>
          </cell>
          <cell r="L1565">
            <v>1061523.43</v>
          </cell>
          <cell r="M1565">
            <v>299286.88</v>
          </cell>
          <cell r="N1565">
            <v>30</v>
          </cell>
          <cell r="O1565">
            <v>795.39</v>
          </cell>
          <cell r="P1565">
            <v>0.5</v>
          </cell>
          <cell r="Q1565">
            <v>13</v>
          </cell>
          <cell r="R1565">
            <v>6</v>
          </cell>
          <cell r="S1565">
            <v>1331.51</v>
          </cell>
          <cell r="T1565">
            <v>5</v>
          </cell>
          <cell r="U1565">
            <v>1313.16</v>
          </cell>
          <cell r="V1565">
            <v>55.17</v>
          </cell>
          <cell r="W1565">
            <v>1.6514083725539832</v>
          </cell>
          <cell r="X1565">
            <v>1032.25</v>
          </cell>
          <cell r="Y1565">
            <v>5.84</v>
          </cell>
          <cell r="Z1565">
            <v>44.94</v>
          </cell>
          <cell r="AA1565">
            <v>52906.28</v>
          </cell>
          <cell r="AB1565">
            <v>0</v>
          </cell>
          <cell r="AC1565">
            <v>12.76</v>
          </cell>
          <cell r="AD1565">
            <v>7.96</v>
          </cell>
          <cell r="AE1565">
            <v>778</v>
          </cell>
          <cell r="AF1565">
            <v>181</v>
          </cell>
          <cell r="AG1565">
            <v>0.87</v>
          </cell>
          <cell r="AH1565">
            <v>18</v>
          </cell>
          <cell r="AI1565">
            <v>28.84</v>
          </cell>
          <cell r="AJ1565">
            <v>8.08</v>
          </cell>
          <cell r="AK1565">
            <v>2.64</v>
          </cell>
          <cell r="AL1565">
            <v>2331</v>
          </cell>
          <cell r="AM1565">
            <v>690.32</v>
          </cell>
          <cell r="AN1565">
            <v>1.96</v>
          </cell>
          <cell r="AO1565">
            <v>90</v>
          </cell>
        </row>
        <row r="1566">
          <cell r="A1566" t="str">
            <v>Macul</v>
          </cell>
          <cell r="B1566" t="str">
            <v xml:space="preserve"> Macul</v>
          </cell>
          <cell r="C1566">
            <v>530000000</v>
          </cell>
          <cell r="D1566">
            <v>15219.825999999999</v>
          </cell>
          <cell r="E1566">
            <v>330</v>
          </cell>
          <cell r="F1566">
            <v>600</v>
          </cell>
          <cell r="G1566">
            <v>3</v>
          </cell>
          <cell r="H1566">
            <v>3</v>
          </cell>
          <cell r="I1566">
            <v>0</v>
          </cell>
          <cell r="J1566" t="str">
            <v>29/11/2022</v>
          </cell>
          <cell r="K1566">
            <v>116249</v>
          </cell>
          <cell r="L1566">
            <v>480763.06</v>
          </cell>
          <cell r="M1566">
            <v>299144.71999999997</v>
          </cell>
          <cell r="N1566">
            <v>42</v>
          </cell>
          <cell r="O1566">
            <v>401.02</v>
          </cell>
          <cell r="P1566">
            <v>1.03</v>
          </cell>
          <cell r="Q1566">
            <v>21</v>
          </cell>
          <cell r="R1566">
            <v>4</v>
          </cell>
          <cell r="S1566">
            <v>537.11</v>
          </cell>
          <cell r="T1566">
            <v>4</v>
          </cell>
          <cell r="U1566">
            <v>1135.94</v>
          </cell>
          <cell r="V1566">
            <v>0</v>
          </cell>
          <cell r="W1566">
            <v>2.855379899162005</v>
          </cell>
          <cell r="X1566">
            <v>955.34</v>
          </cell>
          <cell r="Y1566">
            <v>5.23</v>
          </cell>
          <cell r="Z1566">
            <v>19.27</v>
          </cell>
          <cell r="AA1566">
            <v>55634</v>
          </cell>
          <cell r="AB1566">
            <v>0</v>
          </cell>
          <cell r="AC1566">
            <v>6.7</v>
          </cell>
          <cell r="AD1566">
            <v>17.75</v>
          </cell>
          <cell r="AE1566">
            <v>861</v>
          </cell>
          <cell r="AF1566">
            <v>256</v>
          </cell>
          <cell r="AG1566">
            <v>0.86</v>
          </cell>
          <cell r="AH1566">
            <v>66.67</v>
          </cell>
          <cell r="AI1566">
            <v>13.47</v>
          </cell>
          <cell r="AJ1566">
            <v>5.97</v>
          </cell>
          <cell r="AK1566">
            <v>2.4900000000000002</v>
          </cell>
          <cell r="AL1566">
            <v>2523</v>
          </cell>
          <cell r="AM1566">
            <v>713.77</v>
          </cell>
          <cell r="AN1566">
            <v>6.81</v>
          </cell>
          <cell r="AO1566">
            <v>90</v>
          </cell>
        </row>
        <row r="1567">
          <cell r="A1567" t="str">
            <v>Peñalolén</v>
          </cell>
          <cell r="B1567" t="str">
            <v xml:space="preserve"> Jardines de Vespucio</v>
          </cell>
          <cell r="C1567">
            <v>264654800</v>
          </cell>
          <cell r="D1567">
            <v>7600</v>
          </cell>
          <cell r="E1567">
            <v>147</v>
          </cell>
          <cell r="F1567">
            <v>176</v>
          </cell>
          <cell r="G1567">
            <v>4</v>
          </cell>
          <cell r="H1567">
            <v>3</v>
          </cell>
          <cell r="I1567">
            <v>1</v>
          </cell>
          <cell r="J1567" t="str">
            <v>29/11/2022</v>
          </cell>
          <cell r="K1567">
            <v>241394</v>
          </cell>
          <cell r="L1567">
            <v>1367424.45</v>
          </cell>
          <cell r="M1567">
            <v>785309.42</v>
          </cell>
          <cell r="N1567">
            <v>86</v>
          </cell>
          <cell r="O1567">
            <v>546.67999999999995</v>
          </cell>
          <cell r="P1567">
            <v>0.83</v>
          </cell>
          <cell r="Q1567">
            <v>37</v>
          </cell>
          <cell r="R1567">
            <v>15</v>
          </cell>
          <cell r="S1567">
            <v>760.66</v>
          </cell>
          <cell r="T1567">
            <v>11</v>
          </cell>
          <cell r="U1567">
            <v>1067.57</v>
          </cell>
          <cell r="V1567">
            <v>131.37</v>
          </cell>
          <cell r="W1567">
            <v>1.3867982301006019</v>
          </cell>
          <cell r="X1567">
            <v>953.54</v>
          </cell>
          <cell r="Y1567">
            <v>5.89</v>
          </cell>
          <cell r="Z1567">
            <v>50.86</v>
          </cell>
          <cell r="AA1567">
            <v>124131.04</v>
          </cell>
          <cell r="AB1567">
            <v>0.84</v>
          </cell>
          <cell r="AC1567">
            <v>12.55</v>
          </cell>
          <cell r="AD1567">
            <v>26.33</v>
          </cell>
          <cell r="AE1567">
            <v>1175</v>
          </cell>
          <cell r="AF1567">
            <v>289</v>
          </cell>
          <cell r="AG1567">
            <v>0.56000000000000005</v>
          </cell>
          <cell r="AH1567">
            <v>31.03</v>
          </cell>
          <cell r="AI1567">
            <v>26.28</v>
          </cell>
          <cell r="AJ1567">
            <v>8.4700000000000006</v>
          </cell>
          <cell r="AK1567">
            <v>2.84</v>
          </cell>
          <cell r="AL1567">
            <v>5910</v>
          </cell>
          <cell r="AM1567">
            <v>673.4</v>
          </cell>
          <cell r="AN1567">
            <v>21.78</v>
          </cell>
          <cell r="AO1567">
            <v>90</v>
          </cell>
        </row>
        <row r="1568">
          <cell r="A1568" t="str">
            <v>Maipú</v>
          </cell>
          <cell r="B1568" t="str">
            <v xml:space="preserve"> Pajaritos</v>
          </cell>
          <cell r="C1568">
            <v>165000000</v>
          </cell>
          <cell r="D1568">
            <v>4738.2479999999996</v>
          </cell>
          <cell r="E1568">
            <v>90</v>
          </cell>
          <cell r="F1568">
            <v>199</v>
          </cell>
          <cell r="G1568">
            <v>3</v>
          </cell>
          <cell r="H1568">
            <v>2</v>
          </cell>
          <cell r="I1568">
            <v>2</v>
          </cell>
          <cell r="J1568" t="str">
            <v>29/11/2022</v>
          </cell>
          <cell r="K1568">
            <v>517393</v>
          </cell>
          <cell r="L1568">
            <v>2847701.93</v>
          </cell>
          <cell r="M1568">
            <v>1791808.5</v>
          </cell>
          <cell r="N1568">
            <v>185</v>
          </cell>
          <cell r="O1568">
            <v>384.19</v>
          </cell>
          <cell r="P1568">
            <v>1.33</v>
          </cell>
          <cell r="Q1568">
            <v>101</v>
          </cell>
          <cell r="R1568">
            <v>8</v>
          </cell>
          <cell r="S1568">
            <v>538.27</v>
          </cell>
          <cell r="T1568">
            <v>16</v>
          </cell>
          <cell r="U1568">
            <v>1258.33</v>
          </cell>
          <cell r="V1568">
            <v>35.22</v>
          </cell>
          <cell r="W1568">
            <v>2.1906116079118543</v>
          </cell>
          <cell r="X1568">
            <v>848.94</v>
          </cell>
          <cell r="Y1568">
            <v>8.2100000000000009</v>
          </cell>
          <cell r="Z1568">
            <v>53.33</v>
          </cell>
          <cell r="AA1568">
            <v>274737.43</v>
          </cell>
          <cell r="AB1568">
            <v>0.89</v>
          </cell>
          <cell r="AC1568">
            <v>6.81</v>
          </cell>
          <cell r="AD1568">
            <v>44</v>
          </cell>
          <cell r="AE1568">
            <v>3405</v>
          </cell>
          <cell r="AF1568">
            <v>574</v>
          </cell>
          <cell r="AG1568">
            <v>0.7</v>
          </cell>
          <cell r="AH1568">
            <v>40.74</v>
          </cell>
          <cell r="AI1568">
            <v>13.22</v>
          </cell>
          <cell r="AJ1568">
            <v>4.8</v>
          </cell>
          <cell r="AK1568">
            <v>1.69</v>
          </cell>
          <cell r="AL1568">
            <v>6715</v>
          </cell>
          <cell r="AM1568">
            <v>843.15</v>
          </cell>
          <cell r="AN1568">
            <v>23.75</v>
          </cell>
          <cell r="AO1568">
            <v>110</v>
          </cell>
        </row>
        <row r="1569">
          <cell r="A1569" t="str">
            <v>Maipú</v>
          </cell>
          <cell r="B1569" t="str">
            <v xml:space="preserve"> Alfredo silva carvallo</v>
          </cell>
          <cell r="C1569">
            <v>165000000</v>
          </cell>
          <cell r="D1569">
            <v>4738.2479999999996</v>
          </cell>
          <cell r="E1569">
            <v>90</v>
          </cell>
          <cell r="F1569">
            <v>159</v>
          </cell>
          <cell r="G1569">
            <v>3</v>
          </cell>
          <cell r="H1569">
            <v>3</v>
          </cell>
          <cell r="I1569">
            <v>1</v>
          </cell>
          <cell r="J1569" t="str">
            <v>29/11/2022</v>
          </cell>
          <cell r="K1569">
            <v>517393</v>
          </cell>
          <cell r="L1569">
            <v>2847701.93</v>
          </cell>
          <cell r="M1569">
            <v>1791808.5</v>
          </cell>
          <cell r="N1569">
            <v>185</v>
          </cell>
          <cell r="O1569">
            <v>384.19</v>
          </cell>
          <cell r="P1569">
            <v>1.33</v>
          </cell>
          <cell r="Q1569">
            <v>101</v>
          </cell>
          <cell r="R1569">
            <v>8</v>
          </cell>
          <cell r="S1569">
            <v>538.27</v>
          </cell>
          <cell r="T1569">
            <v>16</v>
          </cell>
          <cell r="U1569">
            <v>1258.33</v>
          </cell>
          <cell r="V1569">
            <v>35.22</v>
          </cell>
          <cell r="W1569">
            <v>2.1906116079118543</v>
          </cell>
          <cell r="X1569">
            <v>848.94</v>
          </cell>
          <cell r="Y1569">
            <v>8.2100000000000009</v>
          </cell>
          <cell r="Z1569">
            <v>53.33</v>
          </cell>
          <cell r="AA1569">
            <v>274737.43</v>
          </cell>
          <cell r="AB1569">
            <v>0.89</v>
          </cell>
          <cell r="AC1569">
            <v>6.81</v>
          </cell>
          <cell r="AD1569">
            <v>44</v>
          </cell>
          <cell r="AE1569">
            <v>3405</v>
          </cell>
          <cell r="AF1569">
            <v>574</v>
          </cell>
          <cell r="AG1569">
            <v>0.7</v>
          </cell>
          <cell r="AH1569">
            <v>40.74</v>
          </cell>
          <cell r="AI1569">
            <v>13.22</v>
          </cell>
          <cell r="AJ1569">
            <v>4.8</v>
          </cell>
          <cell r="AK1569">
            <v>1.69</v>
          </cell>
          <cell r="AL1569">
            <v>6715</v>
          </cell>
          <cell r="AM1569">
            <v>843.15</v>
          </cell>
          <cell r="AN1569">
            <v>23.75</v>
          </cell>
          <cell r="AO1569">
            <v>110</v>
          </cell>
        </row>
        <row r="1570">
          <cell r="A1570" t="str">
            <v>La Granja</v>
          </cell>
          <cell r="B1570" t="str">
            <v xml:space="preserve"> Isla de Pascua / Isla Chiloé</v>
          </cell>
          <cell r="C1570">
            <v>139000000</v>
          </cell>
          <cell r="D1570">
            <v>3991.6149999999998</v>
          </cell>
          <cell r="E1570">
            <v>144</v>
          </cell>
          <cell r="F1570">
            <v>180</v>
          </cell>
          <cell r="G1570">
            <v>4</v>
          </cell>
          <cell r="H1570">
            <v>2</v>
          </cell>
          <cell r="I1570">
            <v>1</v>
          </cell>
          <cell r="J1570" t="str">
            <v>29/11/2022</v>
          </cell>
          <cell r="K1570">
            <v>116312</v>
          </cell>
          <cell r="L1570">
            <v>848111.12</v>
          </cell>
          <cell r="M1570">
            <v>251114.23</v>
          </cell>
          <cell r="N1570">
            <v>67</v>
          </cell>
          <cell r="O1570">
            <v>288.75</v>
          </cell>
          <cell r="P1570">
            <v>1.33</v>
          </cell>
          <cell r="Q1570">
            <v>29</v>
          </cell>
          <cell r="R1570">
            <v>0</v>
          </cell>
          <cell r="S1570">
            <v>400.03</v>
          </cell>
          <cell r="T1570">
            <v>9</v>
          </cell>
          <cell r="U1570">
            <v>673.73</v>
          </cell>
          <cell r="V1570">
            <v>0</v>
          </cell>
          <cell r="W1570">
            <v>2.2012296998639163</v>
          </cell>
          <cell r="X1570">
            <v>818.69</v>
          </cell>
          <cell r="Y1570">
            <v>7.46</v>
          </cell>
          <cell r="Z1570">
            <v>18.13</v>
          </cell>
          <cell r="AA1570">
            <v>62346.2</v>
          </cell>
          <cell r="AB1570">
            <v>0.55000000000000004</v>
          </cell>
          <cell r="AC1570">
            <v>18.600000000000001</v>
          </cell>
          <cell r="AD1570">
            <v>70.150000000000006</v>
          </cell>
          <cell r="AE1570">
            <v>1291</v>
          </cell>
          <cell r="AF1570">
            <v>375</v>
          </cell>
          <cell r="AG1570">
            <v>1.36</v>
          </cell>
          <cell r="AH1570">
            <v>13.33</v>
          </cell>
          <cell r="AI1570">
            <v>21.91</v>
          </cell>
          <cell r="AJ1570">
            <v>10.54</v>
          </cell>
          <cell r="AK1570">
            <v>3.04</v>
          </cell>
          <cell r="AL1570">
            <v>3497</v>
          </cell>
          <cell r="AM1570">
            <v>593.42999999999995</v>
          </cell>
          <cell r="AN1570">
            <v>6.06</v>
          </cell>
          <cell r="AO1570">
            <v>100</v>
          </cell>
        </row>
        <row r="1571">
          <cell r="A1571" t="str">
            <v>Lo Barnechea</v>
          </cell>
          <cell r="B1571" t="str">
            <v xml:space="preserve"> Los Nogales/Pedro Lira Urueta</v>
          </cell>
          <cell r="C1571">
            <v>1044690000</v>
          </cell>
          <cell r="D1571">
            <v>30000</v>
          </cell>
          <cell r="E1571">
            <v>550</v>
          </cell>
          <cell r="F1571">
            <v>1232</v>
          </cell>
          <cell r="G1571">
            <v>6</v>
          </cell>
          <cell r="H1571">
            <v>6</v>
          </cell>
          <cell r="I1571">
            <v>0</v>
          </cell>
          <cell r="J1571" t="str">
            <v>29/11/2022</v>
          </cell>
          <cell r="K1571">
            <v>103092</v>
          </cell>
          <cell r="L1571">
            <v>1567804.34</v>
          </cell>
          <cell r="M1571">
            <v>626845.31999999995</v>
          </cell>
          <cell r="N1571">
            <v>15</v>
          </cell>
          <cell r="O1571">
            <v>2614.17</v>
          </cell>
          <cell r="P1571">
            <v>0.25</v>
          </cell>
          <cell r="Q1571">
            <v>9</v>
          </cell>
          <cell r="R1571">
            <v>17</v>
          </cell>
          <cell r="S1571">
            <v>3190.98</v>
          </cell>
          <cell r="T1571">
            <v>4</v>
          </cell>
          <cell r="U1571">
            <v>2888.76</v>
          </cell>
          <cell r="V1571">
            <v>96.39</v>
          </cell>
          <cell r="W1571">
            <v>1.9633318912823834</v>
          </cell>
          <cell r="X1571">
            <v>1582.54</v>
          </cell>
          <cell r="Y1571">
            <v>3.04</v>
          </cell>
          <cell r="Z1571">
            <v>49.9</v>
          </cell>
          <cell r="AA1571">
            <v>57968.619999999995</v>
          </cell>
          <cell r="AB1571">
            <v>1.26</v>
          </cell>
          <cell r="AC1571">
            <v>6.01</v>
          </cell>
          <cell r="AD1571">
            <v>2</v>
          </cell>
          <cell r="AE1571">
            <v>147</v>
          </cell>
          <cell r="AF1571">
            <v>32</v>
          </cell>
          <cell r="AG1571">
            <v>0.15</v>
          </cell>
          <cell r="AH1571">
            <v>16.670000000000002</v>
          </cell>
          <cell r="AI1571">
            <v>17.18</v>
          </cell>
          <cell r="AJ1571">
            <v>3.39</v>
          </cell>
          <cell r="AK1571">
            <v>1.35</v>
          </cell>
          <cell r="AL1571">
            <v>1127</v>
          </cell>
          <cell r="AM1571">
            <v>732.13</v>
          </cell>
          <cell r="AN1571">
            <v>1.06</v>
          </cell>
          <cell r="AO1571">
            <v>90</v>
          </cell>
        </row>
        <row r="1572">
          <cell r="A1572" t="str">
            <v>Las Condes</v>
          </cell>
          <cell r="B1572" t="str">
            <v xml:space="preserve"> Casa / volcan llaima / hernando de magallanes / las condes</v>
          </cell>
          <cell r="C1572">
            <v>379570700</v>
          </cell>
          <cell r="D1572">
            <v>10900</v>
          </cell>
          <cell r="E1572">
            <v>105</v>
          </cell>
          <cell r="F1572">
            <v>306</v>
          </cell>
          <cell r="G1572">
            <v>3</v>
          </cell>
          <cell r="H1572">
            <v>2</v>
          </cell>
          <cell r="I1572">
            <v>4</v>
          </cell>
          <cell r="J1572" t="str">
            <v>29/11/2022</v>
          </cell>
          <cell r="K1572">
            <v>294480</v>
          </cell>
          <cell r="L1572">
            <v>1432747.4</v>
          </cell>
          <cell r="M1572">
            <v>690846.3</v>
          </cell>
          <cell r="N1572">
            <v>22</v>
          </cell>
          <cell r="O1572">
            <v>1097.19</v>
          </cell>
          <cell r="P1572">
            <v>0.37</v>
          </cell>
          <cell r="Q1572">
            <v>12</v>
          </cell>
          <cell r="R1572">
            <v>41</v>
          </cell>
          <cell r="S1572">
            <v>1390.84</v>
          </cell>
          <cell r="T1572">
            <v>3</v>
          </cell>
          <cell r="U1572">
            <v>2099.15</v>
          </cell>
          <cell r="V1572">
            <v>0</v>
          </cell>
          <cell r="W1572">
            <v>3.0235780041461733</v>
          </cell>
          <cell r="X1572">
            <v>1480.51</v>
          </cell>
          <cell r="Y1572">
            <v>2.76</v>
          </cell>
          <cell r="Z1572">
            <v>77.150000000000006</v>
          </cell>
          <cell r="AA1572">
            <v>117284.5</v>
          </cell>
          <cell r="AB1572">
            <v>0</v>
          </cell>
          <cell r="AC1572">
            <v>0.88</v>
          </cell>
          <cell r="AD1572">
            <v>1.31</v>
          </cell>
          <cell r="AE1572">
            <v>664</v>
          </cell>
          <cell r="AF1572">
            <v>397</v>
          </cell>
          <cell r="AG1572">
            <v>0.33</v>
          </cell>
          <cell r="AH1572">
            <v>4</v>
          </cell>
          <cell r="AI1572">
            <v>4.2300000000000004</v>
          </cell>
          <cell r="AJ1572">
            <v>1.71</v>
          </cell>
          <cell r="AK1572">
            <v>0.9</v>
          </cell>
          <cell r="AL1572">
            <v>2301</v>
          </cell>
          <cell r="AM1572">
            <v>839.24</v>
          </cell>
          <cell r="AN1572">
            <v>40.57</v>
          </cell>
          <cell r="AO1572">
            <v>80</v>
          </cell>
        </row>
        <row r="1573">
          <cell r="A1573" t="str">
            <v>La Florida</v>
          </cell>
          <cell r="B1573" t="str">
            <v xml:space="preserve"> Lía Aguirre / Fresia</v>
          </cell>
          <cell r="C1573">
            <v>180000000</v>
          </cell>
          <cell r="D1573">
            <v>5168.9979999999996</v>
          </cell>
          <cell r="E1573">
            <v>130</v>
          </cell>
          <cell r="F1573">
            <v>320</v>
          </cell>
          <cell r="G1573">
            <v>3</v>
          </cell>
          <cell r="H1573">
            <v>1</v>
          </cell>
          <cell r="I1573">
            <v>3</v>
          </cell>
          <cell r="J1573" t="str">
            <v>29/11/2022</v>
          </cell>
          <cell r="K1573">
            <v>366376</v>
          </cell>
          <cell r="L1573">
            <v>1375949.93</v>
          </cell>
          <cell r="M1573">
            <v>1159154.1100000001</v>
          </cell>
          <cell r="N1573">
            <v>182</v>
          </cell>
          <cell r="O1573">
            <v>427.54</v>
          </cell>
          <cell r="P1573">
            <v>1.32</v>
          </cell>
          <cell r="Q1573">
            <v>107</v>
          </cell>
          <cell r="R1573">
            <v>13</v>
          </cell>
          <cell r="S1573">
            <v>556.75</v>
          </cell>
          <cell r="T1573">
            <v>19</v>
          </cell>
          <cell r="U1573">
            <v>1171.98</v>
          </cell>
          <cell r="V1573">
            <v>54.97</v>
          </cell>
          <cell r="W1573">
            <v>2.0681218214481398</v>
          </cell>
          <cell r="X1573">
            <v>1012.89</v>
          </cell>
          <cell r="Y1573">
            <v>5.3</v>
          </cell>
          <cell r="Z1573">
            <v>52.79</v>
          </cell>
          <cell r="AA1573">
            <v>180044.42</v>
          </cell>
          <cell r="AB1573">
            <v>1.3</v>
          </cell>
          <cell r="AC1573">
            <v>7.5</v>
          </cell>
          <cell r="AD1573">
            <v>42.24</v>
          </cell>
          <cell r="AE1573">
            <v>2814</v>
          </cell>
          <cell r="AF1573">
            <v>736</v>
          </cell>
          <cell r="AG1573">
            <v>0.89</v>
          </cell>
          <cell r="AH1573">
            <v>57.58</v>
          </cell>
          <cell r="AI1573">
            <v>18.989999999999998</v>
          </cell>
          <cell r="AJ1573">
            <v>5.59</v>
          </cell>
          <cell r="AK1573">
            <v>2.12</v>
          </cell>
          <cell r="AL1573">
            <v>6098</v>
          </cell>
          <cell r="AM1573">
            <v>810.97</v>
          </cell>
          <cell r="AN1573">
            <v>15.28</v>
          </cell>
          <cell r="AO1573">
            <v>90</v>
          </cell>
        </row>
        <row r="1574">
          <cell r="A1574" t="str">
            <v>Lo Prado</v>
          </cell>
          <cell r="B1574" t="str">
            <v xml:space="preserve"> Lo Prado</v>
          </cell>
          <cell r="C1574">
            <v>150000000</v>
          </cell>
          <cell r="D1574">
            <v>4307.4979999999996</v>
          </cell>
          <cell r="E1574">
            <v>113</v>
          </cell>
          <cell r="F1574">
            <v>189</v>
          </cell>
          <cell r="G1574">
            <v>4</v>
          </cell>
          <cell r="H1574">
            <v>2</v>
          </cell>
          <cell r="I1574">
            <v>2</v>
          </cell>
          <cell r="J1574" t="str">
            <v>29/11/2022</v>
          </cell>
          <cell r="K1574">
            <v>95901</v>
          </cell>
          <cell r="L1574">
            <v>306691.98</v>
          </cell>
          <cell r="M1574">
            <v>168752.55</v>
          </cell>
          <cell r="N1574">
            <v>42</v>
          </cell>
          <cell r="O1574">
            <v>273.37</v>
          </cell>
          <cell r="P1574">
            <v>1.08</v>
          </cell>
          <cell r="Q1574">
            <v>23</v>
          </cell>
          <cell r="R1574">
            <v>0</v>
          </cell>
          <cell r="S1574">
            <v>345.23</v>
          </cell>
          <cell r="T1574">
            <v>7</v>
          </cell>
          <cell r="U1574">
            <v>760.15</v>
          </cell>
          <cell r="V1574">
            <v>0</v>
          </cell>
          <cell r="W1574">
            <v>2.0618531130597182</v>
          </cell>
          <cell r="X1574">
            <v>719.34</v>
          </cell>
          <cell r="Y1574">
            <v>8.49</v>
          </cell>
          <cell r="Z1574">
            <v>22.86</v>
          </cell>
          <cell r="AA1574">
            <v>42790.57</v>
          </cell>
          <cell r="AB1574">
            <v>0.98</v>
          </cell>
          <cell r="AC1574">
            <v>13.18</v>
          </cell>
          <cell r="AD1574">
            <v>70.489999999999995</v>
          </cell>
          <cell r="AE1574">
            <v>843</v>
          </cell>
          <cell r="AF1574">
            <v>236</v>
          </cell>
          <cell r="AG1574">
            <v>1.05</v>
          </cell>
          <cell r="AH1574">
            <v>15</v>
          </cell>
          <cell r="AI1574">
            <v>24.48</v>
          </cell>
          <cell r="AJ1574">
            <v>11.34</v>
          </cell>
          <cell r="AK1574">
            <v>3.68</v>
          </cell>
          <cell r="AL1574">
            <v>3168</v>
          </cell>
          <cell r="AM1574">
            <v>562</v>
          </cell>
          <cell r="AN1574">
            <v>1.97</v>
          </cell>
          <cell r="AO1574">
            <v>90</v>
          </cell>
        </row>
        <row r="1575">
          <cell r="A1575" t="str">
            <v>Buin</v>
          </cell>
          <cell r="B1575" t="str">
            <v xml:space="preserve"> Caletera 5 sur/Av . San Sebastian</v>
          </cell>
          <cell r="C1575">
            <v>780000000</v>
          </cell>
          <cell r="D1575">
            <v>22398.989000000001</v>
          </cell>
          <cell r="E1575">
            <v>150</v>
          </cell>
          <cell r="F1575">
            <v>4080</v>
          </cell>
          <cell r="G1575">
            <v>4</v>
          </cell>
          <cell r="H1575">
            <v>2</v>
          </cell>
          <cell r="I1575">
            <v>0</v>
          </cell>
          <cell r="J1575" t="str">
            <v>29/11/2022</v>
          </cell>
          <cell r="K1575">
            <v>82267</v>
          </cell>
          <cell r="L1575">
            <v>603984.88</v>
          </cell>
          <cell r="M1575">
            <v>558346.25</v>
          </cell>
          <cell r="N1575">
            <v>33</v>
          </cell>
          <cell r="O1575">
            <v>814.84</v>
          </cell>
          <cell r="P1575">
            <v>1.1000000000000001</v>
          </cell>
          <cell r="Q1575">
            <v>20</v>
          </cell>
          <cell r="R1575">
            <v>7</v>
          </cell>
          <cell r="S1575">
            <v>857.21</v>
          </cell>
          <cell r="T1575">
            <v>10</v>
          </cell>
          <cell r="U1575">
            <v>1463.04</v>
          </cell>
          <cell r="V1575">
            <v>25.59</v>
          </cell>
          <cell r="W1575">
            <v>1.2556730367182511</v>
          </cell>
          <cell r="X1575">
            <v>760.39</v>
          </cell>
          <cell r="Y1575">
            <v>10.11</v>
          </cell>
          <cell r="Z1575">
            <v>42.65</v>
          </cell>
          <cell r="AA1575">
            <v>46718.98</v>
          </cell>
          <cell r="AB1575">
            <v>0.47</v>
          </cell>
          <cell r="AC1575">
            <v>16.53</v>
          </cell>
          <cell r="AD1575">
            <v>21.96</v>
          </cell>
          <cell r="AE1575">
            <v>388</v>
          </cell>
          <cell r="AF1575">
            <v>105</v>
          </cell>
          <cell r="AG1575">
            <v>0.46</v>
          </cell>
          <cell r="AH1575">
            <v>18</v>
          </cell>
          <cell r="AI1575">
            <v>24.93</v>
          </cell>
          <cell r="AJ1575">
            <v>7.55</v>
          </cell>
          <cell r="AK1575">
            <v>1.6</v>
          </cell>
          <cell r="AL1575">
            <v>1553</v>
          </cell>
          <cell r="AM1575">
            <v>569</v>
          </cell>
          <cell r="AN1575">
            <v>27.26</v>
          </cell>
          <cell r="AO1575">
            <v>90</v>
          </cell>
        </row>
        <row r="1576">
          <cell r="A1576" t="str">
            <v>Pedro Aguirre Cerda</v>
          </cell>
          <cell r="B1576" t="str">
            <v xml:space="preserve"> Dos de Abril</v>
          </cell>
          <cell r="C1576">
            <v>95000000</v>
          </cell>
          <cell r="D1576">
            <v>2728.0819999999999</v>
          </cell>
          <cell r="E1576">
            <v>126</v>
          </cell>
          <cell r="F1576">
            <v>136</v>
          </cell>
          <cell r="G1576">
            <v>4</v>
          </cell>
          <cell r="H1576">
            <v>1</v>
          </cell>
          <cell r="I1576">
            <v>3</v>
          </cell>
          <cell r="J1576" t="str">
            <v>29/11/2022</v>
          </cell>
          <cell r="K1576">
            <v>101035</v>
          </cell>
          <cell r="L1576">
            <v>530088.27</v>
          </cell>
          <cell r="M1576">
            <v>178462.78</v>
          </cell>
          <cell r="N1576">
            <v>61</v>
          </cell>
          <cell r="O1576">
            <v>275.89999999999998</v>
          </cell>
          <cell r="P1576">
            <v>1.31</v>
          </cell>
          <cell r="Q1576">
            <v>33</v>
          </cell>
          <cell r="R1576">
            <v>0</v>
          </cell>
          <cell r="S1576">
            <v>362.65</v>
          </cell>
          <cell r="T1576">
            <v>7</v>
          </cell>
          <cell r="U1576">
            <v>695.3</v>
          </cell>
          <cell r="V1576">
            <v>44</v>
          </cell>
          <cell r="W1576">
            <v>1.3699844057702351</v>
          </cell>
          <cell r="X1576">
            <v>857.74</v>
          </cell>
          <cell r="Y1576">
            <v>8.74</v>
          </cell>
          <cell r="Z1576">
            <v>7.37</v>
          </cell>
          <cell r="AA1576">
            <v>43465</v>
          </cell>
          <cell r="AB1576">
            <v>0</v>
          </cell>
          <cell r="AC1576">
            <v>12.17</v>
          </cell>
          <cell r="AD1576">
            <v>61.23</v>
          </cell>
          <cell r="AE1576">
            <v>736</v>
          </cell>
          <cell r="AF1576">
            <v>222</v>
          </cell>
          <cell r="AG1576">
            <v>0.89</v>
          </cell>
          <cell r="AH1576">
            <v>30</v>
          </cell>
          <cell r="AI1576">
            <v>26.76</v>
          </cell>
          <cell r="AJ1576">
            <v>10</v>
          </cell>
          <cell r="AK1576">
            <v>4.18</v>
          </cell>
          <cell r="AL1576">
            <v>3257</v>
          </cell>
          <cell r="AM1576">
            <v>702.9</v>
          </cell>
          <cell r="AN1576">
            <v>3.31</v>
          </cell>
          <cell r="AO1576">
            <v>120</v>
          </cell>
        </row>
        <row r="1577">
          <cell r="A1577" t="str">
            <v>La Pintana</v>
          </cell>
          <cell r="B1577" t="str">
            <v xml:space="preserve"> Del Sembrador /Pedro Aguirre Cerda</v>
          </cell>
          <cell r="C1577">
            <v>69500000</v>
          </cell>
          <cell r="D1577">
            <v>1995.807</v>
          </cell>
          <cell r="E1577">
            <v>100</v>
          </cell>
          <cell r="F1577">
            <v>100</v>
          </cell>
          <cell r="G1577">
            <v>3</v>
          </cell>
          <cell r="H1577">
            <v>1</v>
          </cell>
          <cell r="I1577">
            <v>2</v>
          </cell>
          <cell r="J1577" t="str">
            <v>29/11/2022</v>
          </cell>
          <cell r="K1577">
            <v>176105</v>
          </cell>
          <cell r="L1577">
            <v>611122.67000000004</v>
          </cell>
          <cell r="M1577">
            <v>473591.43</v>
          </cell>
          <cell r="N1577">
            <v>96</v>
          </cell>
          <cell r="O1577">
            <v>304.41000000000003</v>
          </cell>
          <cell r="P1577">
            <v>1.19</v>
          </cell>
          <cell r="Q1577">
            <v>49</v>
          </cell>
          <cell r="R1577">
            <v>0</v>
          </cell>
          <cell r="S1577">
            <v>444.13</v>
          </cell>
          <cell r="T1577">
            <v>12</v>
          </cell>
          <cell r="U1577">
            <v>859.9</v>
          </cell>
          <cell r="V1577">
            <v>0</v>
          </cell>
          <cell r="W1577">
            <v>1.2556730367182511</v>
          </cell>
          <cell r="X1577">
            <v>583.70000000000005</v>
          </cell>
          <cell r="Y1577">
            <v>8.01</v>
          </cell>
          <cell r="Z1577">
            <v>11.57</v>
          </cell>
          <cell r="AA1577">
            <v>90563.1</v>
          </cell>
          <cell r="AB1577">
            <v>0</v>
          </cell>
          <cell r="AC1577">
            <v>17.34</v>
          </cell>
          <cell r="AD1577">
            <v>80.58</v>
          </cell>
          <cell r="AE1577">
            <v>1420</v>
          </cell>
          <cell r="AF1577">
            <v>227</v>
          </cell>
          <cell r="AG1577">
            <v>0.87</v>
          </cell>
          <cell r="AH1577">
            <v>13.33</v>
          </cell>
          <cell r="AI1577">
            <v>32.74</v>
          </cell>
          <cell r="AJ1577">
            <v>13.15</v>
          </cell>
          <cell r="AK1577">
            <v>3.04</v>
          </cell>
          <cell r="AL1577">
            <v>4680</v>
          </cell>
          <cell r="AM1577">
            <v>310.05</v>
          </cell>
          <cell r="AN1577">
            <v>23.18</v>
          </cell>
          <cell r="AO1577">
            <v>120</v>
          </cell>
        </row>
        <row r="1578">
          <cell r="A1578" t="str">
            <v>Maipú</v>
          </cell>
          <cell r="B1578" t="str">
            <v xml:space="preserve"> San Fermín 250</v>
          </cell>
          <cell r="C1578">
            <v>128845100</v>
          </cell>
          <cell r="D1578">
            <v>3700</v>
          </cell>
          <cell r="E1578">
            <v>50</v>
          </cell>
          <cell r="F1578">
            <v>161</v>
          </cell>
          <cell r="G1578">
            <v>2</v>
          </cell>
          <cell r="H1578">
            <v>1</v>
          </cell>
          <cell r="I1578">
            <v>4</v>
          </cell>
          <cell r="J1578" t="str">
            <v>29/11/2022</v>
          </cell>
          <cell r="K1578">
            <v>517393</v>
          </cell>
          <cell r="L1578">
            <v>2847701.93</v>
          </cell>
          <cell r="M1578">
            <v>1791808.5</v>
          </cell>
          <cell r="N1578">
            <v>185</v>
          </cell>
          <cell r="O1578">
            <v>384.19</v>
          </cell>
          <cell r="P1578">
            <v>1.33</v>
          </cell>
          <cell r="Q1578">
            <v>101</v>
          </cell>
          <cell r="R1578">
            <v>8</v>
          </cell>
          <cell r="S1578">
            <v>538.27</v>
          </cell>
          <cell r="T1578">
            <v>16</v>
          </cell>
          <cell r="U1578">
            <v>1258.33</v>
          </cell>
          <cell r="V1578">
            <v>35.22</v>
          </cell>
          <cell r="W1578">
            <v>2.1906116079118543</v>
          </cell>
          <cell r="X1578">
            <v>848.94</v>
          </cell>
          <cell r="Y1578">
            <v>8.2100000000000009</v>
          </cell>
          <cell r="Z1578">
            <v>53.33</v>
          </cell>
          <cell r="AA1578">
            <v>274737.43</v>
          </cell>
          <cell r="AB1578">
            <v>0.89</v>
          </cell>
          <cell r="AC1578">
            <v>6.81</v>
          </cell>
          <cell r="AD1578">
            <v>44</v>
          </cell>
          <cell r="AE1578">
            <v>3405</v>
          </cell>
          <cell r="AF1578">
            <v>574</v>
          </cell>
          <cell r="AG1578">
            <v>0.7</v>
          </cell>
          <cell r="AH1578">
            <v>40.74</v>
          </cell>
          <cell r="AI1578">
            <v>13.22</v>
          </cell>
          <cell r="AJ1578">
            <v>4.8</v>
          </cell>
          <cell r="AK1578">
            <v>1.69</v>
          </cell>
          <cell r="AL1578">
            <v>6715</v>
          </cell>
          <cell r="AM1578">
            <v>843.15</v>
          </cell>
          <cell r="AN1578">
            <v>23.75</v>
          </cell>
          <cell r="AO1578">
            <v>110</v>
          </cell>
        </row>
        <row r="1579">
          <cell r="A1579" t="str">
            <v>Lampa</v>
          </cell>
          <cell r="B1579" t="str">
            <v xml:space="preserve"> Batuco</v>
          </cell>
          <cell r="C1579">
            <v>74869450</v>
          </cell>
          <cell r="D1579">
            <v>2150</v>
          </cell>
          <cell r="E1579">
            <v>54</v>
          </cell>
          <cell r="F1579">
            <v>86</v>
          </cell>
          <cell r="G1579">
            <v>3</v>
          </cell>
          <cell r="H1579">
            <v>1</v>
          </cell>
          <cell r="I1579">
            <v>2</v>
          </cell>
          <cell r="J1579" t="str">
            <v>29/11/2022</v>
          </cell>
          <cell r="K1579">
            <v>80683</v>
          </cell>
          <cell r="L1579">
            <v>555319.97</v>
          </cell>
          <cell r="M1579">
            <v>293578.69</v>
          </cell>
          <cell r="N1579">
            <v>45</v>
          </cell>
          <cell r="O1579">
            <v>695.88</v>
          </cell>
          <cell r="P1579">
            <v>1</v>
          </cell>
          <cell r="Q1579">
            <v>25</v>
          </cell>
          <cell r="R1579">
            <v>2</v>
          </cell>
          <cell r="S1579">
            <v>871.27</v>
          </cell>
          <cell r="T1579">
            <v>6</v>
          </cell>
          <cell r="U1579">
            <v>2835.37</v>
          </cell>
          <cell r="V1579">
            <v>26</v>
          </cell>
          <cell r="W1579">
            <v>0.76325690580162742</v>
          </cell>
          <cell r="X1579">
            <v>983.49</v>
          </cell>
          <cell r="Y1579">
            <v>19.420000000000002</v>
          </cell>
          <cell r="Z1579">
            <v>43.93</v>
          </cell>
          <cell r="AA1579">
            <v>59033.78</v>
          </cell>
          <cell r="AB1579">
            <v>18.45</v>
          </cell>
          <cell r="AC1579">
            <v>16.68</v>
          </cell>
          <cell r="AD1579">
            <v>15.2</v>
          </cell>
          <cell r="AE1579">
            <v>763</v>
          </cell>
          <cell r="AF1579">
            <v>67</v>
          </cell>
          <cell r="AG1579">
            <v>0.68</v>
          </cell>
          <cell r="AH1579">
            <v>18</v>
          </cell>
          <cell r="AI1579">
            <v>25.76</v>
          </cell>
          <cell r="AJ1579">
            <v>8.68</v>
          </cell>
          <cell r="AK1579">
            <v>1.96</v>
          </cell>
          <cell r="AL1579">
            <v>1519</v>
          </cell>
          <cell r="AM1579">
            <v>554.17999999999995</v>
          </cell>
          <cell r="AN1579">
            <v>9.2100000000000009</v>
          </cell>
          <cell r="AO1579">
            <v>120</v>
          </cell>
        </row>
        <row r="1580">
          <cell r="A1580" t="str">
            <v>Maipú</v>
          </cell>
          <cell r="B1580" t="str">
            <v xml:space="preserve"> Santa Berta</v>
          </cell>
          <cell r="C1580">
            <v>135000000</v>
          </cell>
          <cell r="D1580">
            <v>3876.748</v>
          </cell>
          <cell r="E1580">
            <v>132</v>
          </cell>
          <cell r="F1580">
            <v>142</v>
          </cell>
          <cell r="G1580">
            <v>7</v>
          </cell>
          <cell r="H1580">
            <v>3</v>
          </cell>
          <cell r="I1580">
            <v>1</v>
          </cell>
          <cell r="J1580" t="str">
            <v>29/11/2022</v>
          </cell>
          <cell r="K1580">
            <v>517393</v>
          </cell>
          <cell r="L1580">
            <v>2847701.93</v>
          </cell>
          <cell r="M1580">
            <v>1791808.5</v>
          </cell>
          <cell r="N1580">
            <v>185</v>
          </cell>
          <cell r="O1580">
            <v>384.19</v>
          </cell>
          <cell r="P1580">
            <v>1.33</v>
          </cell>
          <cell r="Q1580">
            <v>101</v>
          </cell>
          <cell r="R1580">
            <v>8</v>
          </cell>
          <cell r="S1580">
            <v>538.27</v>
          </cell>
          <cell r="T1580">
            <v>16</v>
          </cell>
          <cell r="U1580">
            <v>1258.33</v>
          </cell>
          <cell r="V1580">
            <v>35.22</v>
          </cell>
          <cell r="W1580">
            <v>2.1906116079118543</v>
          </cell>
          <cell r="X1580">
            <v>848.94</v>
          </cell>
          <cell r="Y1580">
            <v>8.2100000000000009</v>
          </cell>
          <cell r="Z1580">
            <v>53.33</v>
          </cell>
          <cell r="AA1580">
            <v>274737.43</v>
          </cell>
          <cell r="AB1580">
            <v>0.89</v>
          </cell>
          <cell r="AC1580">
            <v>6.81</v>
          </cell>
          <cell r="AD1580">
            <v>44</v>
          </cell>
          <cell r="AE1580">
            <v>3405</v>
          </cell>
          <cell r="AF1580">
            <v>574</v>
          </cell>
          <cell r="AG1580">
            <v>0.7</v>
          </cell>
          <cell r="AH1580">
            <v>40.74</v>
          </cell>
          <cell r="AI1580">
            <v>13.22</v>
          </cell>
          <cell r="AJ1580">
            <v>4.8</v>
          </cell>
          <cell r="AK1580">
            <v>1.69</v>
          </cell>
          <cell r="AL1580">
            <v>6715</v>
          </cell>
          <cell r="AM1580">
            <v>843.15</v>
          </cell>
          <cell r="AN1580">
            <v>23.75</v>
          </cell>
          <cell r="AO1580">
            <v>110</v>
          </cell>
        </row>
        <row r="1581">
          <cell r="A1581" t="str">
            <v>Lo Prado</v>
          </cell>
          <cell r="B1581" t="str">
            <v xml:space="preserve"> Doctor Diego Aracena</v>
          </cell>
          <cell r="C1581">
            <v>98000000</v>
          </cell>
          <cell r="D1581">
            <v>2814.232</v>
          </cell>
          <cell r="E1581">
            <v>102</v>
          </cell>
          <cell r="F1581">
            <v>162</v>
          </cell>
          <cell r="G1581">
            <v>3</v>
          </cell>
          <cell r="H1581">
            <v>1</v>
          </cell>
          <cell r="I1581">
            <v>2</v>
          </cell>
          <cell r="J1581" t="str">
            <v>29/11/2022</v>
          </cell>
          <cell r="K1581">
            <v>95901</v>
          </cell>
          <cell r="L1581">
            <v>306691.98</v>
          </cell>
          <cell r="M1581">
            <v>168752.55</v>
          </cell>
          <cell r="N1581">
            <v>42</v>
          </cell>
          <cell r="O1581">
            <v>273.37</v>
          </cell>
          <cell r="P1581">
            <v>1.08</v>
          </cell>
          <cell r="Q1581">
            <v>23</v>
          </cell>
          <cell r="R1581">
            <v>0</v>
          </cell>
          <cell r="S1581">
            <v>345.23</v>
          </cell>
          <cell r="T1581">
            <v>7</v>
          </cell>
          <cell r="U1581">
            <v>760.15</v>
          </cell>
          <cell r="V1581">
            <v>0</v>
          </cell>
          <cell r="W1581">
            <v>2.0618531130597182</v>
          </cell>
          <cell r="X1581">
            <v>719.34</v>
          </cell>
          <cell r="Y1581">
            <v>8.49</v>
          </cell>
          <cell r="Z1581">
            <v>22.86</v>
          </cell>
          <cell r="AA1581">
            <v>42790.57</v>
          </cell>
          <cell r="AB1581">
            <v>0.98</v>
          </cell>
          <cell r="AC1581">
            <v>13.18</v>
          </cell>
          <cell r="AD1581">
            <v>70.489999999999995</v>
          </cell>
          <cell r="AE1581">
            <v>843</v>
          </cell>
          <cell r="AF1581">
            <v>236</v>
          </cell>
          <cell r="AG1581">
            <v>1.05</v>
          </cell>
          <cell r="AH1581">
            <v>15</v>
          </cell>
          <cell r="AI1581">
            <v>24.48</v>
          </cell>
          <cell r="AJ1581">
            <v>11.34</v>
          </cell>
          <cell r="AK1581">
            <v>3.68</v>
          </cell>
          <cell r="AL1581">
            <v>3168</v>
          </cell>
          <cell r="AM1581">
            <v>562</v>
          </cell>
          <cell r="AN1581">
            <v>1.97</v>
          </cell>
          <cell r="AO1581">
            <v>90</v>
          </cell>
        </row>
        <row r="1582">
          <cell r="A1582" t="str">
            <v>Maipú</v>
          </cell>
          <cell r="B1582" t="str">
            <v xml:space="preserve"> Av. Alfredo Silva Carvallo 3100</v>
          </cell>
          <cell r="C1582">
            <v>128000000</v>
          </cell>
          <cell r="D1582">
            <v>3675.732</v>
          </cell>
          <cell r="E1582">
            <v>66</v>
          </cell>
          <cell r="F1582">
            <v>141</v>
          </cell>
          <cell r="G1582">
            <v>3</v>
          </cell>
          <cell r="H1582">
            <v>3</v>
          </cell>
          <cell r="I1582">
            <v>2</v>
          </cell>
          <cell r="J1582" t="str">
            <v>29/11/2022</v>
          </cell>
          <cell r="K1582">
            <v>517393</v>
          </cell>
          <cell r="L1582">
            <v>2847701.93</v>
          </cell>
          <cell r="M1582">
            <v>1791808.5</v>
          </cell>
          <cell r="N1582">
            <v>185</v>
          </cell>
          <cell r="O1582">
            <v>384.19</v>
          </cell>
          <cell r="P1582">
            <v>1.33</v>
          </cell>
          <cell r="Q1582">
            <v>101</v>
          </cell>
          <cell r="R1582">
            <v>8</v>
          </cell>
          <cell r="S1582">
            <v>538.27</v>
          </cell>
          <cell r="T1582">
            <v>16</v>
          </cell>
          <cell r="U1582">
            <v>1258.33</v>
          </cell>
          <cell r="V1582">
            <v>35.22</v>
          </cell>
          <cell r="W1582">
            <v>2.1906116079118543</v>
          </cell>
          <cell r="X1582">
            <v>848.94</v>
          </cell>
          <cell r="Y1582">
            <v>8.2100000000000009</v>
          </cell>
          <cell r="Z1582">
            <v>53.33</v>
          </cell>
          <cell r="AA1582">
            <v>274737.43</v>
          </cell>
          <cell r="AB1582">
            <v>0.89</v>
          </cell>
          <cell r="AC1582">
            <v>6.81</v>
          </cell>
          <cell r="AD1582">
            <v>44</v>
          </cell>
          <cell r="AE1582">
            <v>3405</v>
          </cell>
          <cell r="AF1582">
            <v>574</v>
          </cell>
          <cell r="AG1582">
            <v>0.7</v>
          </cell>
          <cell r="AH1582">
            <v>40.74</v>
          </cell>
          <cell r="AI1582">
            <v>13.22</v>
          </cell>
          <cell r="AJ1582">
            <v>4.8</v>
          </cell>
          <cell r="AK1582">
            <v>1.69</v>
          </cell>
          <cell r="AL1582">
            <v>6715</v>
          </cell>
          <cell r="AM1582">
            <v>843.15</v>
          </cell>
          <cell r="AN1582">
            <v>23.75</v>
          </cell>
          <cell r="AO1582">
            <v>110</v>
          </cell>
        </row>
        <row r="1583">
          <cell r="A1583" t="str">
            <v>Vitacura</v>
          </cell>
          <cell r="B1583" t="str">
            <v xml:space="preserve"> Pedro de villagra</v>
          </cell>
          <cell r="C1583">
            <v>762623700</v>
          </cell>
          <cell r="D1583">
            <v>21900</v>
          </cell>
          <cell r="E1583">
            <v>140</v>
          </cell>
          <cell r="F1583">
            <v>330</v>
          </cell>
          <cell r="G1583">
            <v>4</v>
          </cell>
          <cell r="H1583">
            <v>3</v>
          </cell>
          <cell r="I1583">
            <v>2</v>
          </cell>
          <cell r="J1583" t="str">
            <v>29/11/2022</v>
          </cell>
          <cell r="K1583">
            <v>85300</v>
          </cell>
          <cell r="L1583">
            <v>1592903.19</v>
          </cell>
          <cell r="M1583">
            <v>257987</v>
          </cell>
          <cell r="N1583">
            <v>4</v>
          </cell>
          <cell r="O1583">
            <v>1583.42</v>
          </cell>
          <cell r="P1583">
            <v>0.28999999999999998</v>
          </cell>
          <cell r="Q1583">
            <v>3</v>
          </cell>
          <cell r="R1583">
            <v>15</v>
          </cell>
          <cell r="S1583">
            <v>1633.06</v>
          </cell>
          <cell r="T1583">
            <v>1</v>
          </cell>
          <cell r="U1583">
            <v>2461.6</v>
          </cell>
          <cell r="V1583">
            <v>0</v>
          </cell>
          <cell r="W1583">
            <v>1.9905213719847887</v>
          </cell>
          <cell r="X1583">
            <v>1717.42</v>
          </cell>
          <cell r="Y1583">
            <v>2.5099999999999998</v>
          </cell>
          <cell r="Z1583">
            <v>35.18</v>
          </cell>
          <cell r="AA1583">
            <v>42926.63</v>
          </cell>
          <cell r="AB1583">
            <v>5.72</v>
          </cell>
          <cell r="AC1583">
            <v>0.79</v>
          </cell>
          <cell r="AD1583">
            <v>1.95</v>
          </cell>
          <cell r="AE1583">
            <v>559</v>
          </cell>
          <cell r="AF1583">
            <v>112</v>
          </cell>
          <cell r="AG1583">
            <v>0.71</v>
          </cell>
          <cell r="AH1583">
            <v>0</v>
          </cell>
          <cell r="AI1583">
            <v>3.48</v>
          </cell>
          <cell r="AJ1583">
            <v>0.79</v>
          </cell>
          <cell r="AK1583">
            <v>0.81</v>
          </cell>
          <cell r="AL1583">
            <v>301</v>
          </cell>
          <cell r="AM1583">
            <v>863.73</v>
          </cell>
          <cell r="AN1583">
            <v>8.7100000000000009</v>
          </cell>
          <cell r="AO1583">
            <v>81</v>
          </cell>
        </row>
        <row r="1584">
          <cell r="A1584" t="str">
            <v>Las Condes</v>
          </cell>
          <cell r="B1584" t="str">
            <v xml:space="preserve"> Carlos Alvaro/Manquehue</v>
          </cell>
          <cell r="C1584">
            <v>383053000</v>
          </cell>
          <cell r="D1584">
            <v>11000</v>
          </cell>
          <cell r="E1584">
            <v>120</v>
          </cell>
          <cell r="F1584">
            <v>280</v>
          </cell>
          <cell r="G1584">
            <v>3</v>
          </cell>
          <cell r="H1584">
            <v>3</v>
          </cell>
          <cell r="I1584">
            <v>0</v>
          </cell>
          <cell r="J1584" t="str">
            <v>29/11/2022</v>
          </cell>
          <cell r="K1584">
            <v>294480</v>
          </cell>
          <cell r="L1584">
            <v>1432747.4</v>
          </cell>
          <cell r="M1584">
            <v>690846.3</v>
          </cell>
          <cell r="N1584">
            <v>22</v>
          </cell>
          <cell r="O1584">
            <v>1097.19</v>
          </cell>
          <cell r="P1584">
            <v>0.37</v>
          </cell>
          <cell r="Q1584">
            <v>12</v>
          </cell>
          <cell r="R1584">
            <v>41</v>
          </cell>
          <cell r="S1584">
            <v>1390.84</v>
          </cell>
          <cell r="T1584">
            <v>3</v>
          </cell>
          <cell r="U1584">
            <v>2099.15</v>
          </cell>
          <cell r="V1584">
            <v>0</v>
          </cell>
          <cell r="W1584">
            <v>3.0235780041461733</v>
          </cell>
          <cell r="X1584">
            <v>1480.51</v>
          </cell>
          <cell r="Y1584">
            <v>2.76</v>
          </cell>
          <cell r="Z1584">
            <v>77.150000000000006</v>
          </cell>
          <cell r="AA1584">
            <v>117284.5</v>
          </cell>
          <cell r="AB1584">
            <v>0</v>
          </cell>
          <cell r="AC1584">
            <v>0.88</v>
          </cell>
          <cell r="AD1584">
            <v>1.31</v>
          </cell>
          <cell r="AE1584">
            <v>664</v>
          </cell>
          <cell r="AF1584">
            <v>397</v>
          </cell>
          <cell r="AG1584">
            <v>0.33</v>
          </cell>
          <cell r="AH1584">
            <v>4</v>
          </cell>
          <cell r="AI1584">
            <v>4.2300000000000004</v>
          </cell>
          <cell r="AJ1584">
            <v>1.71</v>
          </cell>
          <cell r="AK1584">
            <v>0.9</v>
          </cell>
          <cell r="AL1584">
            <v>2301</v>
          </cell>
          <cell r="AM1584">
            <v>839.24</v>
          </cell>
          <cell r="AN1584">
            <v>40.57</v>
          </cell>
          <cell r="AO1584">
            <v>80</v>
          </cell>
        </row>
        <row r="1585">
          <cell r="A1585" t="str">
            <v>La Florida</v>
          </cell>
          <cell r="B1585" t="str">
            <v xml:space="preserve"> Brasil con Rojas Magallanes</v>
          </cell>
          <cell r="C1585">
            <v>285000000</v>
          </cell>
          <cell r="D1585">
            <v>8184.2460000000001</v>
          </cell>
          <cell r="E1585">
            <v>162</v>
          </cell>
          <cell r="F1585">
            <v>500</v>
          </cell>
          <cell r="G1585">
            <v>3</v>
          </cell>
          <cell r="H1585">
            <v>2</v>
          </cell>
          <cell r="I1585">
            <v>4</v>
          </cell>
          <cell r="J1585" t="str">
            <v>29/11/2022</v>
          </cell>
          <cell r="K1585">
            <v>366376</v>
          </cell>
          <cell r="L1585">
            <v>1375949.93</v>
          </cell>
          <cell r="M1585">
            <v>1159154.1100000001</v>
          </cell>
          <cell r="N1585">
            <v>182</v>
          </cell>
          <cell r="O1585">
            <v>427.54</v>
          </cell>
          <cell r="P1585">
            <v>1.32</v>
          </cell>
          <cell r="Q1585">
            <v>107</v>
          </cell>
          <cell r="R1585">
            <v>13</v>
          </cell>
          <cell r="S1585">
            <v>556.75</v>
          </cell>
          <cell r="T1585">
            <v>19</v>
          </cell>
          <cell r="U1585">
            <v>1171.98</v>
          </cell>
          <cell r="V1585">
            <v>54.97</v>
          </cell>
          <cell r="W1585">
            <v>2.0681218214481398</v>
          </cell>
          <cell r="X1585">
            <v>1012.89</v>
          </cell>
          <cell r="Y1585">
            <v>5.3</v>
          </cell>
          <cell r="Z1585">
            <v>52.79</v>
          </cell>
          <cell r="AA1585">
            <v>180044.42</v>
          </cell>
          <cell r="AB1585">
            <v>1.3</v>
          </cell>
          <cell r="AC1585">
            <v>7.5</v>
          </cell>
          <cell r="AD1585">
            <v>42.24</v>
          </cell>
          <cell r="AE1585">
            <v>2814</v>
          </cell>
          <cell r="AF1585">
            <v>736</v>
          </cell>
          <cell r="AG1585">
            <v>0.89</v>
          </cell>
          <cell r="AH1585">
            <v>57.58</v>
          </cell>
          <cell r="AI1585">
            <v>18.989999999999998</v>
          </cell>
          <cell r="AJ1585">
            <v>5.59</v>
          </cell>
          <cell r="AK1585">
            <v>2.12</v>
          </cell>
          <cell r="AL1585">
            <v>6098</v>
          </cell>
          <cell r="AM1585">
            <v>810.97</v>
          </cell>
          <cell r="AN1585">
            <v>15.28</v>
          </cell>
          <cell r="AO1585">
            <v>90</v>
          </cell>
        </row>
        <row r="1586">
          <cell r="A1586" t="str">
            <v>Huechuraba</v>
          </cell>
          <cell r="B1586" t="str">
            <v xml:space="preserve"> Villa libertadores</v>
          </cell>
          <cell r="C1586">
            <v>130000000</v>
          </cell>
          <cell r="D1586">
            <v>3733.165</v>
          </cell>
          <cell r="E1586">
            <v>75</v>
          </cell>
          <cell r="F1586">
            <v>144</v>
          </cell>
          <cell r="G1586">
            <v>5</v>
          </cell>
          <cell r="H1586">
            <v>2</v>
          </cell>
          <cell r="I1586">
            <v>1</v>
          </cell>
          <cell r="J1586" t="str">
            <v>29/11/2022</v>
          </cell>
          <cell r="K1586">
            <v>98500</v>
          </cell>
          <cell r="L1586">
            <v>1061523.43</v>
          </cell>
          <cell r="M1586">
            <v>299286.88</v>
          </cell>
          <cell r="N1586">
            <v>30</v>
          </cell>
          <cell r="O1586">
            <v>795.39</v>
          </cell>
          <cell r="P1586">
            <v>0.5</v>
          </cell>
          <cell r="Q1586">
            <v>13</v>
          </cell>
          <cell r="R1586">
            <v>6</v>
          </cell>
          <cell r="S1586">
            <v>1331.51</v>
          </cell>
          <cell r="T1586">
            <v>5</v>
          </cell>
          <cell r="U1586">
            <v>1313.16</v>
          </cell>
          <cell r="V1586">
            <v>55.17</v>
          </cell>
          <cell r="W1586">
            <v>1.6514083725539832</v>
          </cell>
          <cell r="X1586">
            <v>1032.25</v>
          </cell>
          <cell r="Y1586">
            <v>5.84</v>
          </cell>
          <cell r="Z1586">
            <v>44.94</v>
          </cell>
          <cell r="AA1586">
            <v>52906.28</v>
          </cell>
          <cell r="AB1586">
            <v>0</v>
          </cell>
          <cell r="AC1586">
            <v>12.76</v>
          </cell>
          <cell r="AD1586">
            <v>7.96</v>
          </cell>
          <cell r="AE1586">
            <v>778</v>
          </cell>
          <cell r="AF1586">
            <v>181</v>
          </cell>
          <cell r="AG1586">
            <v>0.87</v>
          </cell>
          <cell r="AH1586">
            <v>18</v>
          </cell>
          <cell r="AI1586">
            <v>28.84</v>
          </cell>
          <cell r="AJ1586">
            <v>8.08</v>
          </cell>
          <cell r="AK1586">
            <v>2.64</v>
          </cell>
          <cell r="AL1586">
            <v>2331</v>
          </cell>
          <cell r="AM1586">
            <v>690.32</v>
          </cell>
          <cell r="AN1586">
            <v>1.96</v>
          </cell>
          <cell r="AO1586">
            <v>90</v>
          </cell>
        </row>
        <row r="1587">
          <cell r="A1587" t="str">
            <v>Padre Hurtado</v>
          </cell>
          <cell r="B1587" t="str">
            <v xml:space="preserve"> Padre Hurtado</v>
          </cell>
          <cell r="C1587">
            <v>97852630</v>
          </cell>
          <cell r="D1587">
            <v>2810</v>
          </cell>
          <cell r="E1587">
            <v>68</v>
          </cell>
          <cell r="F1587">
            <v>140</v>
          </cell>
          <cell r="G1587">
            <v>3</v>
          </cell>
          <cell r="H1587">
            <v>2</v>
          </cell>
          <cell r="I1587">
            <v>1</v>
          </cell>
          <cell r="J1587" t="str">
            <v>29/11/2022</v>
          </cell>
          <cell r="K1587">
            <v>54922</v>
          </cell>
          <cell r="L1587">
            <v>393787.75</v>
          </cell>
          <cell r="M1587">
            <v>279950.21999999997</v>
          </cell>
          <cell r="N1587">
            <v>30</v>
          </cell>
          <cell r="O1587">
            <v>704.4</v>
          </cell>
          <cell r="P1587">
            <v>1.37</v>
          </cell>
          <cell r="Q1587">
            <v>16</v>
          </cell>
          <cell r="R1587">
            <v>1</v>
          </cell>
          <cell r="S1587">
            <v>783.78</v>
          </cell>
          <cell r="T1587">
            <v>2</v>
          </cell>
          <cell r="U1587">
            <v>1535.72</v>
          </cell>
          <cell r="V1587">
            <v>0</v>
          </cell>
          <cell r="W1587">
            <v>1.8638690289237183</v>
          </cell>
          <cell r="X1587">
            <v>735.83</v>
          </cell>
          <cell r="Y1587">
            <v>37.47</v>
          </cell>
          <cell r="Z1587">
            <v>32.25</v>
          </cell>
          <cell r="AA1587">
            <v>35201.799999999996</v>
          </cell>
          <cell r="AB1587">
            <v>7.87</v>
          </cell>
          <cell r="AC1587">
            <v>17.43</v>
          </cell>
          <cell r="AD1587">
            <v>39.33</v>
          </cell>
          <cell r="AE1587">
            <v>316</v>
          </cell>
          <cell r="AF1587">
            <v>31</v>
          </cell>
          <cell r="AG1587">
            <v>0.48</v>
          </cell>
          <cell r="AH1587">
            <v>40</v>
          </cell>
          <cell r="AI1587">
            <v>21.62</v>
          </cell>
          <cell r="AJ1587">
            <v>8.2100000000000009</v>
          </cell>
          <cell r="AK1587">
            <v>1.88</v>
          </cell>
          <cell r="AL1587">
            <v>1154</v>
          </cell>
          <cell r="AM1587">
            <v>683.05</v>
          </cell>
          <cell r="AN1587">
            <v>1.0900000000000001</v>
          </cell>
          <cell r="AO1587">
            <v>120</v>
          </cell>
        </row>
        <row r="1588">
          <cell r="A1588" t="str">
            <v>Santiago</v>
          </cell>
          <cell r="B1588" t="str">
            <v xml:space="preserve"> Vendo casa</v>
          </cell>
          <cell r="C1588">
            <v>107951300</v>
          </cell>
          <cell r="D1588">
            <v>3100</v>
          </cell>
          <cell r="E1588">
            <v>160</v>
          </cell>
          <cell r="F1588">
            <v>160</v>
          </cell>
          <cell r="G1588">
            <v>5</v>
          </cell>
          <cell r="H1588">
            <v>2</v>
          </cell>
          <cell r="I1588">
            <v>1</v>
          </cell>
          <cell r="J1588" t="str">
            <v>29/11/2022</v>
          </cell>
          <cell r="K1588">
            <v>402847</v>
          </cell>
          <cell r="L1588">
            <v>1868007.66</v>
          </cell>
          <cell r="M1588">
            <v>314094.71999999997</v>
          </cell>
          <cell r="N1588">
            <v>94</v>
          </cell>
          <cell r="O1588">
            <v>389.63</v>
          </cell>
          <cell r="P1588">
            <v>2.16</v>
          </cell>
          <cell r="Q1588">
            <v>77</v>
          </cell>
          <cell r="R1588">
            <v>11</v>
          </cell>
          <cell r="S1588">
            <v>384.8</v>
          </cell>
          <cell r="T1588">
            <v>7</v>
          </cell>
          <cell r="U1588">
            <v>1185.6400000000001</v>
          </cell>
          <cell r="V1588">
            <v>0</v>
          </cell>
          <cell r="W1588">
            <v>3.4886025335688422</v>
          </cell>
          <cell r="X1588">
            <v>1145.54</v>
          </cell>
          <cell r="Y1588">
            <v>5.23</v>
          </cell>
          <cell r="Z1588">
            <v>38.57</v>
          </cell>
          <cell r="AA1588">
            <v>209226.05</v>
          </cell>
          <cell r="AB1588">
            <v>2.4300000000000002</v>
          </cell>
          <cell r="AC1588">
            <v>9.48</v>
          </cell>
          <cell r="AD1588">
            <v>4.3099999999999996</v>
          </cell>
          <cell r="AE1588">
            <v>5799</v>
          </cell>
          <cell r="AF1588">
            <v>4045</v>
          </cell>
          <cell r="AG1588">
            <v>2.02</v>
          </cell>
          <cell r="AH1588">
            <v>59.57</v>
          </cell>
          <cell r="AI1588">
            <v>9.6300000000000008</v>
          </cell>
          <cell r="AJ1588">
            <v>10.62</v>
          </cell>
          <cell r="AK1588">
            <v>3.37</v>
          </cell>
          <cell r="AL1588">
            <v>14405</v>
          </cell>
          <cell r="AM1588">
            <v>589.23</v>
          </cell>
          <cell r="AN1588">
            <v>48.24</v>
          </cell>
          <cell r="AO1588">
            <v>85</v>
          </cell>
        </row>
        <row r="1589">
          <cell r="A1589" t="str">
            <v>Cerro Navia</v>
          </cell>
          <cell r="B1589" t="str">
            <v xml:space="preserve"> La Africana 7800</v>
          </cell>
          <cell r="C1589">
            <v>125000000</v>
          </cell>
          <cell r="D1589">
            <v>3589.5819999999999</v>
          </cell>
          <cell r="E1589">
            <v>153</v>
          </cell>
          <cell r="F1589">
            <v>243</v>
          </cell>
          <cell r="G1589">
            <v>7</v>
          </cell>
          <cell r="H1589">
            <v>3</v>
          </cell>
          <cell r="I1589">
            <v>2</v>
          </cell>
          <cell r="J1589" t="str">
            <v>29/11/2022</v>
          </cell>
          <cell r="K1589">
            <v>132401</v>
          </cell>
          <cell r="L1589">
            <v>786372.48</v>
          </cell>
          <cell r="M1589">
            <v>291964.59000000003</v>
          </cell>
          <cell r="N1589">
            <v>63</v>
          </cell>
          <cell r="O1589">
            <v>278.31</v>
          </cell>
          <cell r="P1589">
            <v>0.93</v>
          </cell>
          <cell r="Q1589">
            <v>34</v>
          </cell>
          <cell r="R1589">
            <v>0</v>
          </cell>
          <cell r="S1589">
            <v>362.07</v>
          </cell>
          <cell r="T1589">
            <v>8</v>
          </cell>
          <cell r="U1589">
            <v>753.93</v>
          </cell>
          <cell r="V1589">
            <v>25.29</v>
          </cell>
          <cell r="W1589">
            <v>2.1345046435203114</v>
          </cell>
          <cell r="X1589">
            <v>767.61</v>
          </cell>
          <cell r="Y1589">
            <v>6.93</v>
          </cell>
          <cell r="Z1589">
            <v>28.76</v>
          </cell>
          <cell r="AA1589">
            <v>65353.69</v>
          </cell>
          <cell r="AB1589">
            <v>0.28999999999999998</v>
          </cell>
          <cell r="AC1589">
            <v>17.489999999999998</v>
          </cell>
          <cell r="AD1589">
            <v>81.12</v>
          </cell>
          <cell r="AE1589">
            <v>1039</v>
          </cell>
          <cell r="AF1589">
            <v>123</v>
          </cell>
          <cell r="AG1589">
            <v>0.82</v>
          </cell>
          <cell r="AH1589">
            <v>19</v>
          </cell>
          <cell r="AI1589">
            <v>34.64</v>
          </cell>
          <cell r="AJ1589">
            <v>12.84</v>
          </cell>
          <cell r="AK1589">
            <v>4.4800000000000004</v>
          </cell>
          <cell r="AL1589">
            <v>4872</v>
          </cell>
          <cell r="AM1589">
            <v>510.54</v>
          </cell>
          <cell r="AN1589">
            <v>2.75</v>
          </cell>
          <cell r="AO1589">
            <v>110</v>
          </cell>
        </row>
        <row r="1590">
          <cell r="A1590" t="str">
            <v>Estación Central</v>
          </cell>
          <cell r="B1590" t="str">
            <v xml:space="preserve"> Padre Jaime Larraín Hurtado</v>
          </cell>
          <cell r="C1590">
            <v>150000000</v>
          </cell>
          <cell r="D1590">
            <v>4307.4979999999996</v>
          </cell>
          <cell r="E1590">
            <v>105</v>
          </cell>
          <cell r="F1590">
            <v>190</v>
          </cell>
          <cell r="G1590">
            <v>2</v>
          </cell>
          <cell r="H1590">
            <v>2</v>
          </cell>
          <cell r="I1590">
            <v>3</v>
          </cell>
          <cell r="J1590" t="str">
            <v>29/11/2022</v>
          </cell>
          <cell r="K1590">
            <v>140746</v>
          </cell>
          <cell r="L1590">
            <v>533763.86</v>
          </cell>
          <cell r="M1590">
            <v>297521.89</v>
          </cell>
          <cell r="N1590">
            <v>68</v>
          </cell>
          <cell r="O1590">
            <v>328.11</v>
          </cell>
          <cell r="P1590">
            <v>1.37</v>
          </cell>
          <cell r="Q1590">
            <v>29</v>
          </cell>
          <cell r="R1590">
            <v>1</v>
          </cell>
          <cell r="S1590">
            <v>441.76</v>
          </cell>
          <cell r="T1590">
            <v>6</v>
          </cell>
          <cell r="U1590">
            <v>1032.02</v>
          </cell>
          <cell r="V1590">
            <v>75.180000000000007</v>
          </cell>
          <cell r="W1590">
            <v>3.1254181528500924</v>
          </cell>
          <cell r="X1590">
            <v>799</v>
          </cell>
          <cell r="Y1590">
            <v>9.44</v>
          </cell>
          <cell r="Z1590">
            <v>21.42</v>
          </cell>
          <cell r="AA1590">
            <v>71688</v>
          </cell>
          <cell r="AB1590">
            <v>0</v>
          </cell>
          <cell r="AC1590">
            <v>13.14</v>
          </cell>
          <cell r="AD1590">
            <v>16.05</v>
          </cell>
          <cell r="AE1590">
            <v>2099</v>
          </cell>
          <cell r="AF1590">
            <v>1330</v>
          </cell>
          <cell r="AG1590">
            <v>1.84</v>
          </cell>
          <cell r="AH1590">
            <v>52.94</v>
          </cell>
          <cell r="AI1590">
            <v>23.45</v>
          </cell>
          <cell r="AJ1590">
            <v>11.87</v>
          </cell>
          <cell r="AK1590">
            <v>4.2</v>
          </cell>
          <cell r="AL1590">
            <v>5574</v>
          </cell>
          <cell r="AM1590">
            <v>672.85</v>
          </cell>
          <cell r="AN1590">
            <v>10.19</v>
          </cell>
          <cell r="AO1590">
            <v>100</v>
          </cell>
        </row>
        <row r="1591">
          <cell r="A1591" t="str">
            <v>Santiago</v>
          </cell>
          <cell r="B1591" t="str">
            <v xml:space="preserve"> Compañía de Jesús / Cercano a Casa Presidencial</v>
          </cell>
          <cell r="C1591">
            <v>350000000</v>
          </cell>
          <cell r="D1591">
            <v>10050.828</v>
          </cell>
          <cell r="E1591">
            <v>374</v>
          </cell>
          <cell r="F1591">
            <v>237</v>
          </cell>
          <cell r="G1591">
            <v>13</v>
          </cell>
          <cell r="H1591">
            <v>6</v>
          </cell>
          <cell r="I1591">
            <v>0</v>
          </cell>
          <cell r="J1591" t="str">
            <v>29/11/2022</v>
          </cell>
          <cell r="K1591">
            <v>402847</v>
          </cell>
          <cell r="L1591">
            <v>1868007.66</v>
          </cell>
          <cell r="M1591">
            <v>314094.71999999997</v>
          </cell>
          <cell r="N1591">
            <v>94</v>
          </cell>
          <cell r="O1591">
            <v>389.63</v>
          </cell>
          <cell r="P1591">
            <v>2.16</v>
          </cell>
          <cell r="Q1591">
            <v>77</v>
          </cell>
          <cell r="R1591">
            <v>11</v>
          </cell>
          <cell r="S1591">
            <v>384.8</v>
          </cell>
          <cell r="T1591">
            <v>7</v>
          </cell>
          <cell r="U1591">
            <v>1185.6400000000001</v>
          </cell>
          <cell r="V1591">
            <v>0</v>
          </cell>
          <cell r="W1591">
            <v>3.4886025335688422</v>
          </cell>
          <cell r="X1591">
            <v>1145.54</v>
          </cell>
          <cell r="Y1591">
            <v>5.23</v>
          </cell>
          <cell r="Z1591">
            <v>38.57</v>
          </cell>
          <cell r="AA1591">
            <v>209226.05</v>
          </cell>
          <cell r="AB1591">
            <v>2.4300000000000002</v>
          </cell>
          <cell r="AC1591">
            <v>9.48</v>
          </cell>
          <cell r="AD1591">
            <v>4.3099999999999996</v>
          </cell>
          <cell r="AE1591">
            <v>5799</v>
          </cell>
          <cell r="AF1591">
            <v>4045</v>
          </cell>
          <cell r="AG1591">
            <v>2.02</v>
          </cell>
          <cell r="AH1591">
            <v>59.57</v>
          </cell>
          <cell r="AI1591">
            <v>9.6300000000000008</v>
          </cell>
          <cell r="AJ1591">
            <v>10.62</v>
          </cell>
          <cell r="AK1591">
            <v>3.37</v>
          </cell>
          <cell r="AL1591">
            <v>14405</v>
          </cell>
          <cell r="AM1591">
            <v>589.23</v>
          </cell>
          <cell r="AN1591">
            <v>48.24</v>
          </cell>
          <cell r="AO1591">
            <v>85</v>
          </cell>
        </row>
        <row r="1592">
          <cell r="A1592" t="str">
            <v>San Joaquín</v>
          </cell>
          <cell r="B1592" t="str">
            <v xml:space="preserve"> Pintor Durero</v>
          </cell>
          <cell r="C1592">
            <v>107951300</v>
          </cell>
          <cell r="D1592">
            <v>3100</v>
          </cell>
          <cell r="E1592">
            <v>160</v>
          </cell>
          <cell r="F1592">
            <v>160</v>
          </cell>
          <cell r="G1592">
            <v>5</v>
          </cell>
          <cell r="H1592">
            <v>2</v>
          </cell>
          <cell r="I1592">
            <v>1</v>
          </cell>
          <cell r="J1592" t="str">
            <v>29/11/2022</v>
          </cell>
          <cell r="K1592">
            <v>94325</v>
          </cell>
          <cell r="L1592">
            <v>462653.8</v>
          </cell>
          <cell r="M1592">
            <v>241561.72</v>
          </cell>
          <cell r="N1592">
            <v>41</v>
          </cell>
          <cell r="O1592">
            <v>351.81</v>
          </cell>
          <cell r="P1592">
            <v>0.88</v>
          </cell>
          <cell r="Q1592">
            <v>20</v>
          </cell>
          <cell r="R1592">
            <v>0</v>
          </cell>
          <cell r="S1592">
            <v>484.46</v>
          </cell>
          <cell r="T1592">
            <v>11</v>
          </cell>
          <cell r="U1592">
            <v>638.59</v>
          </cell>
          <cell r="V1592">
            <v>0</v>
          </cell>
          <cell r="W1592">
            <v>2.2952027751091895</v>
          </cell>
          <cell r="X1592">
            <v>872.86</v>
          </cell>
          <cell r="Y1592">
            <v>8.35</v>
          </cell>
          <cell r="Z1592">
            <v>51.45</v>
          </cell>
          <cell r="AA1592">
            <v>55845.98</v>
          </cell>
          <cell r="AB1592">
            <v>0.86</v>
          </cell>
          <cell r="AC1592">
            <v>11.18</v>
          </cell>
          <cell r="AD1592">
            <v>21.2</v>
          </cell>
          <cell r="AE1592">
            <v>787</v>
          </cell>
          <cell r="AF1592">
            <v>198</v>
          </cell>
          <cell r="AG1592">
            <v>0.97</v>
          </cell>
          <cell r="AH1592">
            <v>17.39</v>
          </cell>
          <cell r="AI1592">
            <v>21.1</v>
          </cell>
          <cell r="AJ1592">
            <v>9.56</v>
          </cell>
          <cell r="AK1592">
            <v>4.63</v>
          </cell>
          <cell r="AL1592">
            <v>3068</v>
          </cell>
          <cell r="AM1592">
            <v>562.21</v>
          </cell>
          <cell r="AN1592">
            <v>13.97</v>
          </cell>
          <cell r="AO1592">
            <v>90</v>
          </cell>
        </row>
        <row r="1593">
          <cell r="A1593" t="str">
            <v>Lo Barnechea</v>
          </cell>
          <cell r="B1593" t="str">
            <v xml:space="preserve"> El Arrayán</v>
          </cell>
          <cell r="C1593">
            <v>1288451000</v>
          </cell>
          <cell r="D1593">
            <v>37000</v>
          </cell>
          <cell r="E1593">
            <v>350</v>
          </cell>
          <cell r="F1593">
            <v>3500</v>
          </cell>
          <cell r="G1593">
            <v>7</v>
          </cell>
          <cell r="H1593">
            <v>7</v>
          </cell>
          <cell r="I1593">
            <v>6</v>
          </cell>
          <cell r="J1593" t="str">
            <v>29/11/2022</v>
          </cell>
          <cell r="K1593">
            <v>103092</v>
          </cell>
          <cell r="L1593">
            <v>1567804.34</v>
          </cell>
          <cell r="M1593">
            <v>626845.31999999995</v>
          </cell>
          <cell r="N1593">
            <v>15</v>
          </cell>
          <cell r="O1593">
            <v>2614.17</v>
          </cell>
          <cell r="P1593">
            <v>0.25</v>
          </cell>
          <cell r="Q1593">
            <v>9</v>
          </cell>
          <cell r="R1593">
            <v>17</v>
          </cell>
          <cell r="S1593">
            <v>3190.98</v>
          </cell>
          <cell r="T1593">
            <v>4</v>
          </cell>
          <cell r="U1593">
            <v>2888.76</v>
          </cell>
          <cell r="V1593">
            <v>96.39</v>
          </cell>
          <cell r="W1593">
            <v>1.9633318912823834</v>
          </cell>
          <cell r="X1593">
            <v>1582.54</v>
          </cell>
          <cell r="Y1593">
            <v>3.04</v>
          </cell>
          <cell r="Z1593">
            <v>49.9</v>
          </cell>
          <cell r="AA1593">
            <v>57968.619999999995</v>
          </cell>
          <cell r="AB1593">
            <v>1.26</v>
          </cell>
          <cell r="AC1593">
            <v>6.01</v>
          </cell>
          <cell r="AD1593">
            <v>2</v>
          </cell>
          <cell r="AE1593">
            <v>147</v>
          </cell>
          <cell r="AF1593">
            <v>32</v>
          </cell>
          <cell r="AG1593">
            <v>0.15</v>
          </cell>
          <cell r="AH1593">
            <v>16.670000000000002</v>
          </cell>
          <cell r="AI1593">
            <v>17.18</v>
          </cell>
          <cell r="AJ1593">
            <v>3.39</v>
          </cell>
          <cell r="AK1593">
            <v>1.35</v>
          </cell>
          <cell r="AL1593">
            <v>1127</v>
          </cell>
          <cell r="AM1593">
            <v>732.13</v>
          </cell>
          <cell r="AN1593">
            <v>1.06</v>
          </cell>
          <cell r="AO1593">
            <v>90</v>
          </cell>
        </row>
        <row r="1594">
          <cell r="A1594" t="str">
            <v>Puente Alto</v>
          </cell>
          <cell r="B1594" t="str">
            <v xml:space="preserve"> Linda Casa para vivir en familia</v>
          </cell>
          <cell r="C1594">
            <v>128845100</v>
          </cell>
          <cell r="D1594">
            <v>3700</v>
          </cell>
          <cell r="E1594">
            <v>74</v>
          </cell>
          <cell r="F1594">
            <v>120</v>
          </cell>
          <cell r="G1594">
            <v>3</v>
          </cell>
          <cell r="H1594">
            <v>3</v>
          </cell>
          <cell r="I1594">
            <v>1</v>
          </cell>
          <cell r="J1594" t="str">
            <v>29/11/2022</v>
          </cell>
          <cell r="K1594">
            <v>565439</v>
          </cell>
          <cell r="L1594">
            <v>2492680.23</v>
          </cell>
          <cell r="M1594">
            <v>1930758.23</v>
          </cell>
          <cell r="N1594">
            <v>214</v>
          </cell>
          <cell r="O1594">
            <v>532.9</v>
          </cell>
          <cell r="P1594">
            <v>1.25</v>
          </cell>
          <cell r="Q1594">
            <v>106</v>
          </cell>
          <cell r="R1594">
            <v>6</v>
          </cell>
          <cell r="S1594">
            <v>645.05999999999995</v>
          </cell>
          <cell r="T1594">
            <v>15</v>
          </cell>
          <cell r="U1594">
            <v>1378.98</v>
          </cell>
          <cell r="V1594">
            <v>28.19</v>
          </cell>
          <cell r="W1594">
            <v>1.2556730367182511</v>
          </cell>
          <cell r="X1594">
            <v>661.65</v>
          </cell>
          <cell r="Y1594">
            <v>7.67</v>
          </cell>
          <cell r="Z1594">
            <v>51.76</v>
          </cell>
          <cell r="AA1594">
            <v>348064.42</v>
          </cell>
          <cell r="AB1594">
            <v>0.9</v>
          </cell>
          <cell r="AC1594">
            <v>9.34</v>
          </cell>
          <cell r="AD1594">
            <v>69.3</v>
          </cell>
          <cell r="AE1594">
            <v>3624</v>
          </cell>
          <cell r="AF1594">
            <v>875</v>
          </cell>
          <cell r="AG1594">
            <v>0.71</v>
          </cell>
          <cell r="AH1594">
            <v>37.18</v>
          </cell>
          <cell r="AI1594">
            <v>23.31</v>
          </cell>
          <cell r="AJ1594">
            <v>6.78</v>
          </cell>
          <cell r="AK1594">
            <v>1.51</v>
          </cell>
          <cell r="AL1594">
            <v>7593</v>
          </cell>
          <cell r="AM1594">
            <v>800.28</v>
          </cell>
          <cell r="AN1594">
            <v>28.19</v>
          </cell>
          <cell r="AO1594">
            <v>105</v>
          </cell>
        </row>
        <row r="1595">
          <cell r="A1595" t="str">
            <v>Puente Alto</v>
          </cell>
          <cell r="B1595" t="str">
            <v xml:space="preserve"> Pasaje La Odisea 1816</v>
          </cell>
          <cell r="C1595">
            <v>63000000</v>
          </cell>
          <cell r="D1595">
            <v>1809.1489999999999</v>
          </cell>
          <cell r="E1595">
            <v>100</v>
          </cell>
          <cell r="F1595">
            <v>75</v>
          </cell>
          <cell r="G1595">
            <v>3</v>
          </cell>
          <cell r="H1595">
            <v>1</v>
          </cell>
          <cell r="I1595">
            <v>0</v>
          </cell>
          <cell r="J1595" t="str">
            <v>29/11/2022</v>
          </cell>
          <cell r="K1595">
            <v>565439</v>
          </cell>
          <cell r="L1595">
            <v>2492680.23</v>
          </cell>
          <cell r="M1595">
            <v>1930758.23</v>
          </cell>
          <cell r="N1595">
            <v>214</v>
          </cell>
          <cell r="O1595">
            <v>532.9</v>
          </cell>
          <cell r="P1595">
            <v>1.25</v>
          </cell>
          <cell r="Q1595">
            <v>106</v>
          </cell>
          <cell r="R1595">
            <v>6</v>
          </cell>
          <cell r="S1595">
            <v>645.05999999999995</v>
          </cell>
          <cell r="T1595">
            <v>15</v>
          </cell>
          <cell r="U1595">
            <v>1378.98</v>
          </cell>
          <cell r="V1595">
            <v>28.19</v>
          </cell>
          <cell r="W1595">
            <v>1.2556730367182511</v>
          </cell>
          <cell r="X1595">
            <v>661.65</v>
          </cell>
          <cell r="Y1595">
            <v>7.67</v>
          </cell>
          <cell r="Z1595">
            <v>51.76</v>
          </cell>
          <cell r="AA1595">
            <v>348064.42</v>
          </cell>
          <cell r="AB1595">
            <v>0.9</v>
          </cell>
          <cell r="AC1595">
            <v>9.34</v>
          </cell>
          <cell r="AD1595">
            <v>69.3</v>
          </cell>
          <cell r="AE1595">
            <v>3624</v>
          </cell>
          <cell r="AF1595">
            <v>875</v>
          </cell>
          <cell r="AG1595">
            <v>0.71</v>
          </cell>
          <cell r="AH1595">
            <v>37.18</v>
          </cell>
          <cell r="AI1595">
            <v>23.31</v>
          </cell>
          <cell r="AJ1595">
            <v>6.78</v>
          </cell>
          <cell r="AK1595">
            <v>1.51</v>
          </cell>
          <cell r="AL1595">
            <v>7593</v>
          </cell>
          <cell r="AM1595">
            <v>800.28</v>
          </cell>
          <cell r="AN1595">
            <v>28.19</v>
          </cell>
          <cell r="AO1595">
            <v>105</v>
          </cell>
        </row>
        <row r="1596">
          <cell r="A1596" t="str">
            <v>Lo Barnechea</v>
          </cell>
          <cell r="B1596" t="str">
            <v xml:space="preserve"> Luis Bascunan</v>
          </cell>
          <cell r="C1596">
            <v>694718850</v>
          </cell>
          <cell r="D1596">
            <v>19950</v>
          </cell>
          <cell r="E1596">
            <v>195</v>
          </cell>
          <cell r="F1596">
            <v>220</v>
          </cell>
          <cell r="G1596">
            <v>3</v>
          </cell>
          <cell r="H1596">
            <v>3</v>
          </cell>
          <cell r="I1596">
            <v>2</v>
          </cell>
          <cell r="J1596" t="str">
            <v>29/11/2022</v>
          </cell>
          <cell r="K1596">
            <v>103092</v>
          </cell>
          <cell r="L1596">
            <v>1567804.34</v>
          </cell>
          <cell r="M1596">
            <v>626845.31999999995</v>
          </cell>
          <cell r="N1596">
            <v>15</v>
          </cell>
          <cell r="O1596">
            <v>2614.17</v>
          </cell>
          <cell r="P1596">
            <v>0.25</v>
          </cell>
          <cell r="Q1596">
            <v>9</v>
          </cell>
          <cell r="R1596">
            <v>17</v>
          </cell>
          <cell r="S1596">
            <v>3190.98</v>
          </cell>
          <cell r="T1596">
            <v>4</v>
          </cell>
          <cell r="U1596">
            <v>2888.76</v>
          </cell>
          <cell r="V1596">
            <v>96.39</v>
          </cell>
          <cell r="W1596">
            <v>1.9633318912823834</v>
          </cell>
          <cell r="X1596">
            <v>1582.54</v>
          </cell>
          <cell r="Y1596">
            <v>3.04</v>
          </cell>
          <cell r="Z1596">
            <v>49.9</v>
          </cell>
          <cell r="AA1596">
            <v>57968.619999999995</v>
          </cell>
          <cell r="AB1596">
            <v>1.26</v>
          </cell>
          <cell r="AC1596">
            <v>6.01</v>
          </cell>
          <cell r="AD1596">
            <v>2</v>
          </cell>
          <cell r="AE1596">
            <v>147</v>
          </cell>
          <cell r="AF1596">
            <v>32</v>
          </cell>
          <cell r="AG1596">
            <v>0.15</v>
          </cell>
          <cell r="AH1596">
            <v>16.670000000000002</v>
          </cell>
          <cell r="AI1596">
            <v>17.18</v>
          </cell>
          <cell r="AJ1596">
            <v>3.39</v>
          </cell>
          <cell r="AK1596">
            <v>1.35</v>
          </cell>
          <cell r="AL1596">
            <v>1127</v>
          </cell>
          <cell r="AM1596">
            <v>732.13</v>
          </cell>
          <cell r="AN1596">
            <v>1.06</v>
          </cell>
          <cell r="AO1596">
            <v>90</v>
          </cell>
        </row>
        <row r="1597">
          <cell r="A1597" t="str">
            <v>Vitacura</v>
          </cell>
          <cell r="B1597" t="str">
            <v xml:space="preserve"> Colegio San Benito/Agua del Palo</v>
          </cell>
          <cell r="C1597">
            <v>1741150000</v>
          </cell>
          <cell r="D1597">
            <v>50000</v>
          </cell>
          <cell r="E1597">
            <v>500</v>
          </cell>
          <cell r="F1597">
            <v>1602</v>
          </cell>
          <cell r="G1597">
            <v>6</v>
          </cell>
          <cell r="H1597">
            <v>5</v>
          </cell>
          <cell r="I1597">
            <v>0</v>
          </cell>
          <cell r="J1597" t="str">
            <v>29/11/2022</v>
          </cell>
          <cell r="K1597">
            <v>85300</v>
          </cell>
          <cell r="L1597">
            <v>1592903.19</v>
          </cell>
          <cell r="M1597">
            <v>257987</v>
          </cell>
          <cell r="N1597">
            <v>4</v>
          </cell>
          <cell r="O1597">
            <v>1583.42</v>
          </cell>
          <cell r="P1597">
            <v>0.28999999999999998</v>
          </cell>
          <cell r="Q1597">
            <v>3</v>
          </cell>
          <cell r="R1597">
            <v>15</v>
          </cell>
          <cell r="S1597">
            <v>1633.06</v>
          </cell>
          <cell r="T1597">
            <v>1</v>
          </cell>
          <cell r="U1597">
            <v>2461.6</v>
          </cell>
          <cell r="V1597">
            <v>0</v>
          </cell>
          <cell r="W1597">
            <v>1.9905213719847887</v>
          </cell>
          <cell r="X1597">
            <v>1717.42</v>
          </cell>
          <cell r="Y1597">
            <v>2.5099999999999998</v>
          </cell>
          <cell r="Z1597">
            <v>35.18</v>
          </cell>
          <cell r="AA1597">
            <v>42926.63</v>
          </cell>
          <cell r="AB1597">
            <v>5.72</v>
          </cell>
          <cell r="AC1597">
            <v>0.79</v>
          </cell>
          <cell r="AD1597">
            <v>1.95</v>
          </cell>
          <cell r="AE1597">
            <v>559</v>
          </cell>
          <cell r="AF1597">
            <v>112</v>
          </cell>
          <cell r="AG1597">
            <v>0.71</v>
          </cell>
          <cell r="AH1597">
            <v>0</v>
          </cell>
          <cell r="AI1597">
            <v>3.48</v>
          </cell>
          <cell r="AJ1597">
            <v>0.79</v>
          </cell>
          <cell r="AK1597">
            <v>0.81</v>
          </cell>
          <cell r="AL1597">
            <v>301</v>
          </cell>
          <cell r="AM1597">
            <v>863.73</v>
          </cell>
          <cell r="AN1597">
            <v>8.7100000000000009</v>
          </cell>
          <cell r="AO1597">
            <v>81</v>
          </cell>
        </row>
        <row r="1598">
          <cell r="A1598" t="str">
            <v>San Bernardo</v>
          </cell>
          <cell r="B1598" t="str">
            <v xml:space="preserve"> Lomas de Mirasur/Volcan Tatio</v>
          </cell>
          <cell r="C1598">
            <v>142774300</v>
          </cell>
          <cell r="D1598">
            <v>4100</v>
          </cell>
          <cell r="E1598">
            <v>74</v>
          </cell>
          <cell r="F1598">
            <v>128</v>
          </cell>
          <cell r="G1598">
            <v>3</v>
          </cell>
          <cell r="H1598">
            <v>2</v>
          </cell>
          <cell r="I1598">
            <v>0</v>
          </cell>
          <cell r="J1598" t="str">
            <v>29/11/2022</v>
          </cell>
          <cell r="K1598">
            <v>295550</v>
          </cell>
          <cell r="L1598">
            <v>1202249.04</v>
          </cell>
          <cell r="M1598">
            <v>888070.94</v>
          </cell>
          <cell r="N1598">
            <v>136</v>
          </cell>
          <cell r="O1598">
            <v>435.51</v>
          </cell>
          <cell r="P1598">
            <v>1.1200000000000001</v>
          </cell>
          <cell r="Q1598">
            <v>72</v>
          </cell>
          <cell r="R1598">
            <v>6</v>
          </cell>
          <cell r="S1598">
            <v>532.71</v>
          </cell>
          <cell r="T1598">
            <v>16</v>
          </cell>
          <cell r="U1598">
            <v>1086.2</v>
          </cell>
          <cell r="V1598">
            <v>87.58</v>
          </cell>
          <cell r="W1598">
            <v>1.7781383098564814</v>
          </cell>
          <cell r="X1598">
            <v>645.42999999999995</v>
          </cell>
          <cell r="Y1598">
            <v>14.56</v>
          </cell>
          <cell r="Z1598">
            <v>31.39</v>
          </cell>
          <cell r="AA1598">
            <v>160655.12999999998</v>
          </cell>
          <cell r="AB1598">
            <v>0.4</v>
          </cell>
          <cell r="AC1598">
            <v>12.73</v>
          </cell>
          <cell r="AD1598">
            <v>38.26</v>
          </cell>
          <cell r="AE1598">
            <v>3184</v>
          </cell>
          <cell r="AF1598">
            <v>603</v>
          </cell>
          <cell r="AG1598">
            <v>1.1499999999999999</v>
          </cell>
          <cell r="AH1598">
            <v>46.15</v>
          </cell>
          <cell r="AI1598">
            <v>26.07</v>
          </cell>
          <cell r="AJ1598">
            <v>9.44</v>
          </cell>
          <cell r="AK1598">
            <v>2.14</v>
          </cell>
          <cell r="AL1598">
            <v>6355</v>
          </cell>
          <cell r="AM1598">
            <v>611.07000000000005</v>
          </cell>
          <cell r="AN1598">
            <v>10.7</v>
          </cell>
          <cell r="AO1598">
            <v>120</v>
          </cell>
        </row>
        <row r="1599">
          <cell r="A1599" t="str">
            <v>Maipú</v>
          </cell>
          <cell r="B1599" t="str">
            <v xml:space="preserve"> Calle original con pasaje santa flor sur</v>
          </cell>
          <cell r="C1599">
            <v>135000000</v>
          </cell>
          <cell r="D1599">
            <v>3876.748</v>
          </cell>
          <cell r="E1599">
            <v>122</v>
          </cell>
          <cell r="F1599">
            <v>90</v>
          </cell>
          <cell r="G1599">
            <v>4</v>
          </cell>
          <cell r="H1599">
            <v>3</v>
          </cell>
          <cell r="I1599">
            <v>1</v>
          </cell>
          <cell r="J1599" t="str">
            <v>29/11/2022</v>
          </cell>
          <cell r="K1599">
            <v>517393</v>
          </cell>
          <cell r="L1599">
            <v>2847701.93</v>
          </cell>
          <cell r="M1599">
            <v>1791808.5</v>
          </cell>
          <cell r="N1599">
            <v>185</v>
          </cell>
          <cell r="O1599">
            <v>384.19</v>
          </cell>
          <cell r="P1599">
            <v>1.33</v>
          </cell>
          <cell r="Q1599">
            <v>101</v>
          </cell>
          <cell r="R1599">
            <v>8</v>
          </cell>
          <cell r="S1599">
            <v>538.27</v>
          </cell>
          <cell r="T1599">
            <v>16</v>
          </cell>
          <cell r="U1599">
            <v>1258.33</v>
          </cell>
          <cell r="V1599">
            <v>35.22</v>
          </cell>
          <cell r="W1599">
            <v>2.1906116079118543</v>
          </cell>
          <cell r="X1599">
            <v>848.94</v>
          </cell>
          <cell r="Y1599">
            <v>8.2100000000000009</v>
          </cell>
          <cell r="Z1599">
            <v>53.33</v>
          </cell>
          <cell r="AA1599">
            <v>274737.43</v>
          </cell>
          <cell r="AB1599">
            <v>0.89</v>
          </cell>
          <cell r="AC1599">
            <v>6.81</v>
          </cell>
          <cell r="AD1599">
            <v>44</v>
          </cell>
          <cell r="AE1599">
            <v>3405</v>
          </cell>
          <cell r="AF1599">
            <v>574</v>
          </cell>
          <cell r="AG1599">
            <v>0.7</v>
          </cell>
          <cell r="AH1599">
            <v>40.74</v>
          </cell>
          <cell r="AI1599">
            <v>13.22</v>
          </cell>
          <cell r="AJ1599">
            <v>4.8</v>
          </cell>
          <cell r="AK1599">
            <v>1.69</v>
          </cell>
          <cell r="AL1599">
            <v>6715</v>
          </cell>
          <cell r="AM1599">
            <v>843.15</v>
          </cell>
          <cell r="AN1599">
            <v>23.75</v>
          </cell>
          <cell r="AO1599">
            <v>110</v>
          </cell>
        </row>
        <row r="1600">
          <cell r="A1600" t="str">
            <v>Providencia</v>
          </cell>
          <cell r="B1600" t="str">
            <v xml:space="preserve"> Pedro de Valdivia Norte/ Los Conquistadores</v>
          </cell>
          <cell r="C1600">
            <v>437028650</v>
          </cell>
          <cell r="D1600">
            <v>12550</v>
          </cell>
          <cell r="E1600">
            <v>122</v>
          </cell>
          <cell r="F1600">
            <v>172</v>
          </cell>
          <cell r="G1600">
            <v>4</v>
          </cell>
          <cell r="H1600">
            <v>3</v>
          </cell>
          <cell r="I1600">
            <v>0</v>
          </cell>
          <cell r="J1600" t="str">
            <v>29/11/2022</v>
          </cell>
          <cell r="K1600">
            <v>141986</v>
          </cell>
          <cell r="L1600">
            <v>2121068.62</v>
          </cell>
          <cell r="M1600">
            <v>262959.53000000003</v>
          </cell>
          <cell r="N1600">
            <v>15</v>
          </cell>
          <cell r="O1600">
            <v>808.55</v>
          </cell>
          <cell r="P1600">
            <v>1.45</v>
          </cell>
          <cell r="Q1600">
            <v>18</v>
          </cell>
          <cell r="R1600">
            <v>23</v>
          </cell>
          <cell r="S1600">
            <v>690.76</v>
          </cell>
          <cell r="T1600">
            <v>6</v>
          </cell>
          <cell r="U1600">
            <v>1084.74</v>
          </cell>
          <cell r="V1600">
            <v>0</v>
          </cell>
          <cell r="W1600">
            <v>4.4714613012020283</v>
          </cell>
          <cell r="X1600">
            <v>1694.2</v>
          </cell>
          <cell r="Y1600">
            <v>3.07</v>
          </cell>
          <cell r="Z1600">
            <v>65.53</v>
          </cell>
          <cell r="AA1600">
            <v>85165.3</v>
          </cell>
          <cell r="AB1600">
            <v>8.2100000000000009</v>
          </cell>
          <cell r="AC1600">
            <v>1.27</v>
          </cell>
          <cell r="AD1600">
            <v>2.15</v>
          </cell>
          <cell r="AE1600">
            <v>1418</v>
          </cell>
          <cell r="AF1600">
            <v>954</v>
          </cell>
          <cell r="AG1600">
            <v>1.54</v>
          </cell>
          <cell r="AH1600">
            <v>18.75</v>
          </cell>
          <cell r="AI1600">
            <v>3.38</v>
          </cell>
          <cell r="AJ1600">
            <v>2.23</v>
          </cell>
          <cell r="AK1600">
            <v>1.34</v>
          </cell>
          <cell r="AL1600">
            <v>2344</v>
          </cell>
          <cell r="AM1600">
            <v>738.17</v>
          </cell>
          <cell r="AN1600">
            <v>37.159999999999997</v>
          </cell>
          <cell r="AO1600">
            <v>65</v>
          </cell>
        </row>
        <row r="1601">
          <cell r="A1601" t="str">
            <v>Renca</v>
          </cell>
          <cell r="B1601" t="str">
            <v xml:space="preserve"> El montijo</v>
          </cell>
          <cell r="C1601">
            <v>140000000</v>
          </cell>
          <cell r="D1601">
            <v>4020.3310000000001</v>
          </cell>
          <cell r="E1601">
            <v>83</v>
          </cell>
          <cell r="F1601">
            <v>120</v>
          </cell>
          <cell r="G1601">
            <v>3</v>
          </cell>
          <cell r="H1601">
            <v>3</v>
          </cell>
          <cell r="I1601">
            <v>3</v>
          </cell>
          <cell r="J1601" t="str">
            <v>29/11/2022</v>
          </cell>
          <cell r="K1601">
            <v>146987</v>
          </cell>
          <cell r="L1601">
            <v>672938.41</v>
          </cell>
          <cell r="M1601">
            <v>365623.58</v>
          </cell>
          <cell r="N1601">
            <v>79</v>
          </cell>
          <cell r="O1601">
            <v>343.97</v>
          </cell>
          <cell r="P1601">
            <v>1.1399999999999999</v>
          </cell>
          <cell r="Q1601">
            <v>38</v>
          </cell>
          <cell r="R1601">
            <v>0</v>
          </cell>
          <cell r="S1601">
            <v>472.9</v>
          </cell>
          <cell r="T1601">
            <v>6</v>
          </cell>
          <cell r="U1601">
            <v>1087.51</v>
          </cell>
          <cell r="V1601">
            <v>26</v>
          </cell>
          <cell r="W1601">
            <v>1.5962570233900477</v>
          </cell>
          <cell r="X1601">
            <v>778.32</v>
          </cell>
          <cell r="Y1601">
            <v>9.4600000000000009</v>
          </cell>
          <cell r="Z1601">
            <v>27.91</v>
          </cell>
          <cell r="AA1601">
            <v>76224.5</v>
          </cell>
          <cell r="AB1601">
            <v>0.17</v>
          </cell>
          <cell r="AC1601">
            <v>13.88</v>
          </cell>
          <cell r="AD1601">
            <v>24.87</v>
          </cell>
          <cell r="AE1601">
            <v>1498</v>
          </cell>
          <cell r="AF1601">
            <v>168</v>
          </cell>
          <cell r="AG1601">
            <v>1.05</v>
          </cell>
          <cell r="AH1601">
            <v>19.440000000000001</v>
          </cell>
          <cell r="AI1601">
            <v>24.52</v>
          </cell>
          <cell r="AJ1601">
            <v>10.57</v>
          </cell>
          <cell r="AK1601">
            <v>2.84</v>
          </cell>
          <cell r="AL1601">
            <v>3787</v>
          </cell>
          <cell r="AM1601">
            <v>588.6</v>
          </cell>
          <cell r="AN1601">
            <v>9.48</v>
          </cell>
          <cell r="AO1601">
            <v>110</v>
          </cell>
        </row>
        <row r="1602">
          <cell r="A1602" t="str">
            <v>Colina</v>
          </cell>
          <cell r="B1602" t="str">
            <v xml:space="preserve"> Los Ingleses/Lo Arcaya Sector Brisas de Chicureo</v>
          </cell>
          <cell r="C1602">
            <v>800929000</v>
          </cell>
          <cell r="D1602">
            <v>23000</v>
          </cell>
          <cell r="E1602">
            <v>378</v>
          </cell>
          <cell r="F1602">
            <v>5255</v>
          </cell>
          <cell r="G1602">
            <v>5</v>
          </cell>
          <cell r="H1602">
            <v>6</v>
          </cell>
          <cell r="I1602">
            <v>8</v>
          </cell>
          <cell r="J1602" t="str">
            <v>29/11/2022</v>
          </cell>
          <cell r="K1602">
            <v>117839</v>
          </cell>
          <cell r="L1602">
            <v>1115239.6200000001</v>
          </cell>
          <cell r="M1602">
            <v>734015.35</v>
          </cell>
          <cell r="N1602">
            <v>57</v>
          </cell>
          <cell r="O1602">
            <v>487.23</v>
          </cell>
          <cell r="P1602">
            <v>0.96</v>
          </cell>
          <cell r="Q1602">
            <v>30</v>
          </cell>
          <cell r="R1602">
            <v>10</v>
          </cell>
          <cell r="S1602">
            <v>632.22</v>
          </cell>
          <cell r="T1602">
            <v>7</v>
          </cell>
          <cell r="U1602">
            <v>1011.29</v>
          </cell>
          <cell r="V1602">
            <v>45.41</v>
          </cell>
          <cell r="W1602">
            <v>1.4295011588942701</v>
          </cell>
          <cell r="X1602">
            <v>1149.29</v>
          </cell>
          <cell r="Y1602">
            <v>14.4</v>
          </cell>
          <cell r="Z1602">
            <v>37.659999999999997</v>
          </cell>
          <cell r="AA1602">
            <v>74060.31</v>
          </cell>
          <cell r="AB1602">
            <v>1.78</v>
          </cell>
          <cell r="AC1602">
            <v>12.23</v>
          </cell>
          <cell r="AD1602">
            <v>10.3</v>
          </cell>
          <cell r="AE1602">
            <v>756</v>
          </cell>
          <cell r="AF1602">
            <v>160</v>
          </cell>
          <cell r="AG1602">
            <v>0.53</v>
          </cell>
          <cell r="AH1602">
            <v>35.71</v>
          </cell>
          <cell r="AI1602">
            <v>25.46</v>
          </cell>
          <cell r="AJ1602">
            <v>8.3000000000000007</v>
          </cell>
          <cell r="AK1602">
            <v>1.34</v>
          </cell>
          <cell r="AL1602">
            <v>1830</v>
          </cell>
          <cell r="AM1602">
            <v>714.93</v>
          </cell>
          <cell r="AN1602">
            <v>9.42</v>
          </cell>
          <cell r="AO1602">
            <v>90</v>
          </cell>
        </row>
        <row r="1603">
          <cell r="A1603" t="str">
            <v>Las Condes</v>
          </cell>
          <cell r="B1603" t="str">
            <v xml:space="preserve"> Irlanda / Bocaccio / Chesterton</v>
          </cell>
          <cell r="C1603">
            <v>504933500</v>
          </cell>
          <cell r="D1603">
            <v>14500</v>
          </cell>
          <cell r="E1603">
            <v>136</v>
          </cell>
          <cell r="F1603">
            <v>493</v>
          </cell>
          <cell r="G1603">
            <v>3</v>
          </cell>
          <cell r="H1603">
            <v>2</v>
          </cell>
          <cell r="I1603">
            <v>0</v>
          </cell>
          <cell r="J1603" t="str">
            <v>29/11/2022</v>
          </cell>
          <cell r="K1603">
            <v>294480</v>
          </cell>
          <cell r="L1603">
            <v>1432747.4</v>
          </cell>
          <cell r="M1603">
            <v>690846.3</v>
          </cell>
          <cell r="N1603">
            <v>22</v>
          </cell>
          <cell r="O1603">
            <v>1097.19</v>
          </cell>
          <cell r="P1603">
            <v>0.37</v>
          </cell>
          <cell r="Q1603">
            <v>12</v>
          </cell>
          <cell r="R1603">
            <v>41</v>
          </cell>
          <cell r="S1603">
            <v>1390.84</v>
          </cell>
          <cell r="T1603">
            <v>3</v>
          </cell>
          <cell r="U1603">
            <v>2099.15</v>
          </cell>
          <cell r="V1603">
            <v>0</v>
          </cell>
          <cell r="W1603">
            <v>3.0235780041461733</v>
          </cell>
          <cell r="X1603">
            <v>1480.51</v>
          </cell>
          <cell r="Y1603">
            <v>2.76</v>
          </cell>
          <cell r="Z1603">
            <v>77.150000000000006</v>
          </cell>
          <cell r="AA1603">
            <v>117284.5</v>
          </cell>
          <cell r="AB1603">
            <v>0</v>
          </cell>
          <cell r="AC1603">
            <v>0.88</v>
          </cell>
          <cell r="AD1603">
            <v>1.31</v>
          </cell>
          <cell r="AE1603">
            <v>664</v>
          </cell>
          <cell r="AF1603">
            <v>397</v>
          </cell>
          <cell r="AG1603">
            <v>0.33</v>
          </cell>
          <cell r="AH1603">
            <v>4</v>
          </cell>
          <cell r="AI1603">
            <v>4.2300000000000004</v>
          </cell>
          <cell r="AJ1603">
            <v>1.71</v>
          </cell>
          <cell r="AK1603">
            <v>0.9</v>
          </cell>
          <cell r="AL1603">
            <v>2301</v>
          </cell>
          <cell r="AM1603">
            <v>839.24</v>
          </cell>
          <cell r="AN1603">
            <v>40.57</v>
          </cell>
          <cell r="AO1603">
            <v>80</v>
          </cell>
        </row>
        <row r="1604">
          <cell r="A1604" t="str">
            <v>Las Condes</v>
          </cell>
          <cell r="B1604" t="str">
            <v xml:space="preserve"> Bilbao con Latadia</v>
          </cell>
          <cell r="C1604">
            <v>365641500</v>
          </cell>
          <cell r="D1604">
            <v>10500</v>
          </cell>
          <cell r="E1604">
            <v>105</v>
          </cell>
          <cell r="F1604">
            <v>250</v>
          </cell>
          <cell r="G1604">
            <v>5</v>
          </cell>
          <cell r="H1604">
            <v>3</v>
          </cell>
          <cell r="I1604">
            <v>0</v>
          </cell>
          <cell r="J1604" t="str">
            <v>29/11/2022</v>
          </cell>
          <cell r="K1604">
            <v>294480</v>
          </cell>
          <cell r="L1604">
            <v>1432747.4</v>
          </cell>
          <cell r="M1604">
            <v>690846.3</v>
          </cell>
          <cell r="N1604">
            <v>22</v>
          </cell>
          <cell r="O1604">
            <v>1097.19</v>
          </cell>
          <cell r="P1604">
            <v>0.37</v>
          </cell>
          <cell r="Q1604">
            <v>12</v>
          </cell>
          <cell r="R1604">
            <v>41</v>
          </cell>
          <cell r="S1604">
            <v>1390.84</v>
          </cell>
          <cell r="T1604">
            <v>3</v>
          </cell>
          <cell r="U1604">
            <v>2099.15</v>
          </cell>
          <cell r="V1604">
            <v>0</v>
          </cell>
          <cell r="W1604">
            <v>3.0235780041461733</v>
          </cell>
          <cell r="X1604">
            <v>1480.51</v>
          </cell>
          <cell r="Y1604">
            <v>2.76</v>
          </cell>
          <cell r="Z1604">
            <v>77.150000000000006</v>
          </cell>
          <cell r="AA1604">
            <v>117284.5</v>
          </cell>
          <cell r="AB1604">
            <v>0</v>
          </cell>
          <cell r="AC1604">
            <v>0.88</v>
          </cell>
          <cell r="AD1604">
            <v>1.31</v>
          </cell>
          <cell r="AE1604">
            <v>664</v>
          </cell>
          <cell r="AF1604">
            <v>397</v>
          </cell>
          <cell r="AG1604">
            <v>0.33</v>
          </cell>
          <cell r="AH1604">
            <v>4</v>
          </cell>
          <cell r="AI1604">
            <v>4.2300000000000004</v>
          </cell>
          <cell r="AJ1604">
            <v>1.71</v>
          </cell>
          <cell r="AK1604">
            <v>0.9</v>
          </cell>
          <cell r="AL1604">
            <v>2301</v>
          </cell>
          <cell r="AM1604">
            <v>839.24</v>
          </cell>
          <cell r="AN1604">
            <v>40.57</v>
          </cell>
          <cell r="AO1604">
            <v>80</v>
          </cell>
        </row>
        <row r="1605">
          <cell r="A1605" t="str">
            <v>Pudahuel</v>
          </cell>
          <cell r="B1605" t="str">
            <v xml:space="preserve"> Av. Pedro de Aretxabala 1987</v>
          </cell>
          <cell r="C1605">
            <v>313058770</v>
          </cell>
          <cell r="D1605">
            <v>8990</v>
          </cell>
          <cell r="E1605">
            <v>120</v>
          </cell>
          <cell r="F1605">
            <v>282</v>
          </cell>
          <cell r="G1605">
            <v>3</v>
          </cell>
          <cell r="H1605">
            <v>3</v>
          </cell>
          <cell r="I1605">
            <v>3</v>
          </cell>
          <cell r="J1605" t="str">
            <v>29/11/2022</v>
          </cell>
          <cell r="K1605">
            <v>222754</v>
          </cell>
          <cell r="L1605">
            <v>1048199.86</v>
          </cell>
          <cell r="M1605">
            <v>752623.24</v>
          </cell>
          <cell r="N1605">
            <v>72</v>
          </cell>
          <cell r="O1605">
            <v>384.8</v>
          </cell>
          <cell r="P1605">
            <v>0.97</v>
          </cell>
          <cell r="Q1605">
            <v>39</v>
          </cell>
          <cell r="R1605">
            <v>1</v>
          </cell>
          <cell r="S1605">
            <v>374.17</v>
          </cell>
          <cell r="T1605">
            <v>13</v>
          </cell>
          <cell r="U1605">
            <v>660.45</v>
          </cell>
          <cell r="V1605">
            <v>0</v>
          </cell>
          <cell r="W1605">
            <v>1.7894542944139189</v>
          </cell>
          <cell r="X1605">
            <v>860.85</v>
          </cell>
          <cell r="Y1605">
            <v>8.7100000000000009</v>
          </cell>
          <cell r="Z1605">
            <v>40.11</v>
          </cell>
          <cell r="AA1605">
            <v>123507.95999999999</v>
          </cell>
          <cell r="AB1605">
            <v>0.44</v>
          </cell>
          <cell r="AC1605">
            <v>9.2899999999999991</v>
          </cell>
          <cell r="AD1605">
            <v>30.22</v>
          </cell>
          <cell r="AE1605">
            <v>2592</v>
          </cell>
          <cell r="AF1605">
            <v>331</v>
          </cell>
          <cell r="AG1605">
            <v>1.18</v>
          </cell>
          <cell r="AH1605">
            <v>19.350000000000001</v>
          </cell>
          <cell r="AI1605">
            <v>22.51</v>
          </cell>
          <cell r="AJ1605">
            <v>8.08</v>
          </cell>
          <cell r="AK1605">
            <v>2.64</v>
          </cell>
          <cell r="AL1605">
            <v>4718</v>
          </cell>
          <cell r="AM1605">
            <v>729.19</v>
          </cell>
          <cell r="AN1605">
            <v>6.3</v>
          </cell>
          <cell r="AO1605">
            <v>105</v>
          </cell>
        </row>
        <row r="1606">
          <cell r="A1606" t="str">
            <v>Pedro Aguirre Cerda</v>
          </cell>
          <cell r="B1606" t="str">
            <v xml:space="preserve"> Av julieta-av departamental  ag-57112 /av lazo</v>
          </cell>
          <cell r="C1606">
            <v>135000000</v>
          </cell>
          <cell r="D1606">
            <v>3876.748</v>
          </cell>
          <cell r="E1606">
            <v>70</v>
          </cell>
          <cell r="F1606">
            <v>200</v>
          </cell>
          <cell r="G1606">
            <v>3</v>
          </cell>
          <cell r="H1606">
            <v>1</v>
          </cell>
          <cell r="I1606">
            <v>0</v>
          </cell>
          <cell r="J1606" t="str">
            <v>29/11/2022</v>
          </cell>
          <cell r="K1606">
            <v>101035</v>
          </cell>
          <cell r="L1606">
            <v>530088.27</v>
          </cell>
          <cell r="M1606">
            <v>178462.78</v>
          </cell>
          <cell r="N1606">
            <v>61</v>
          </cell>
          <cell r="O1606">
            <v>275.89999999999998</v>
          </cell>
          <cell r="P1606">
            <v>1.31</v>
          </cell>
          <cell r="Q1606">
            <v>33</v>
          </cell>
          <cell r="R1606">
            <v>0</v>
          </cell>
          <cell r="S1606">
            <v>362.65</v>
          </cell>
          <cell r="T1606">
            <v>7</v>
          </cell>
          <cell r="U1606">
            <v>695.3</v>
          </cell>
          <cell r="V1606">
            <v>44</v>
          </cell>
          <cell r="W1606">
            <v>1.3699844057702351</v>
          </cell>
          <cell r="X1606">
            <v>857.74</v>
          </cell>
          <cell r="Y1606">
            <v>8.74</v>
          </cell>
          <cell r="Z1606">
            <v>7.37</v>
          </cell>
          <cell r="AA1606">
            <v>43465</v>
          </cell>
          <cell r="AB1606">
            <v>0</v>
          </cell>
          <cell r="AC1606">
            <v>12.17</v>
          </cell>
          <cell r="AD1606">
            <v>61.23</v>
          </cell>
          <cell r="AE1606">
            <v>736</v>
          </cell>
          <cell r="AF1606">
            <v>222</v>
          </cell>
          <cell r="AG1606">
            <v>0.89</v>
          </cell>
          <cell r="AH1606">
            <v>30</v>
          </cell>
          <cell r="AI1606">
            <v>26.76</v>
          </cell>
          <cell r="AJ1606">
            <v>10</v>
          </cell>
          <cell r="AK1606">
            <v>4.18</v>
          </cell>
          <cell r="AL1606">
            <v>3257</v>
          </cell>
          <cell r="AM1606">
            <v>702.9</v>
          </cell>
          <cell r="AN1606">
            <v>3.31</v>
          </cell>
          <cell r="AO1606">
            <v>120</v>
          </cell>
        </row>
        <row r="1607">
          <cell r="A1607" t="str">
            <v>Quinta Normal</v>
          </cell>
          <cell r="B1607" t="str">
            <v xml:space="preserve"> Bismarck 1167</v>
          </cell>
          <cell r="C1607">
            <v>225000000</v>
          </cell>
          <cell r="D1607">
            <v>6461.2470000000003</v>
          </cell>
          <cell r="E1607">
            <v>160</v>
          </cell>
          <cell r="F1607">
            <v>170</v>
          </cell>
          <cell r="G1607">
            <v>3</v>
          </cell>
          <cell r="H1607">
            <v>1</v>
          </cell>
          <cell r="I1607">
            <v>0</v>
          </cell>
          <cell r="J1607" t="str">
            <v>29/11/2022</v>
          </cell>
          <cell r="K1607">
            <v>109784</v>
          </cell>
          <cell r="L1607">
            <v>398697.29</v>
          </cell>
          <cell r="M1607">
            <v>139118.69</v>
          </cell>
          <cell r="N1607">
            <v>68</v>
          </cell>
          <cell r="O1607">
            <v>323.08999999999997</v>
          </cell>
          <cell r="P1607">
            <v>1.52</v>
          </cell>
          <cell r="Q1607">
            <v>39</v>
          </cell>
          <cell r="R1607">
            <v>0</v>
          </cell>
          <cell r="S1607">
            <v>415.54</v>
          </cell>
          <cell r="T1607">
            <v>8</v>
          </cell>
          <cell r="U1607">
            <v>799.68</v>
          </cell>
          <cell r="V1607">
            <v>103.49</v>
          </cell>
          <cell r="W1607">
            <v>1.4540240178461712</v>
          </cell>
          <cell r="X1607">
            <v>915.73</v>
          </cell>
          <cell r="Y1607">
            <v>8.27</v>
          </cell>
          <cell r="Z1607">
            <v>13.4</v>
          </cell>
          <cell r="AA1607">
            <v>60608</v>
          </cell>
          <cell r="AB1607">
            <v>0</v>
          </cell>
          <cell r="AC1607">
            <v>14.7</v>
          </cell>
          <cell r="AD1607">
            <v>28.55</v>
          </cell>
          <cell r="AE1607">
            <v>1818</v>
          </cell>
          <cell r="AF1607">
            <v>252</v>
          </cell>
          <cell r="AG1607">
            <v>1.59</v>
          </cell>
          <cell r="AH1607">
            <v>15.63</v>
          </cell>
          <cell r="AI1607">
            <v>23.48</v>
          </cell>
          <cell r="AJ1607">
            <v>9.07</v>
          </cell>
          <cell r="AK1607">
            <v>3.63</v>
          </cell>
          <cell r="AL1607">
            <v>3376</v>
          </cell>
          <cell r="AM1607">
            <v>657.24</v>
          </cell>
          <cell r="AN1607">
            <v>10.29</v>
          </cell>
          <cell r="AO1607">
            <v>85</v>
          </cell>
        </row>
        <row r="1608">
          <cell r="A1608" t="str">
            <v>Lampa</v>
          </cell>
          <cell r="B1608" t="str">
            <v xml:space="preserve"> Larapinta  AG /Los Halcones</v>
          </cell>
          <cell r="C1608">
            <v>186000000</v>
          </cell>
          <cell r="D1608">
            <v>5341.2969999999996</v>
          </cell>
          <cell r="E1608">
            <v>110</v>
          </cell>
          <cell r="F1608">
            <v>275</v>
          </cell>
          <cell r="G1608">
            <v>4</v>
          </cell>
          <cell r="H1608">
            <v>3</v>
          </cell>
          <cell r="I1608">
            <v>0</v>
          </cell>
          <cell r="J1608" t="str">
            <v>29/11/2022</v>
          </cell>
          <cell r="K1608">
            <v>80683</v>
          </cell>
          <cell r="L1608">
            <v>555319.97</v>
          </cell>
          <cell r="M1608">
            <v>293578.69</v>
          </cell>
          <cell r="N1608">
            <v>45</v>
          </cell>
          <cell r="O1608">
            <v>695.88</v>
          </cell>
          <cell r="P1608">
            <v>1</v>
          </cell>
          <cell r="Q1608">
            <v>25</v>
          </cell>
          <cell r="R1608">
            <v>2</v>
          </cell>
          <cell r="S1608">
            <v>871.27</v>
          </cell>
          <cell r="T1608">
            <v>6</v>
          </cell>
          <cell r="U1608">
            <v>2835.37</v>
          </cell>
          <cell r="V1608">
            <v>26</v>
          </cell>
          <cell r="W1608">
            <v>0.76325690580162742</v>
          </cell>
          <cell r="X1608">
            <v>983.49</v>
          </cell>
          <cell r="Y1608">
            <v>19.420000000000002</v>
          </cell>
          <cell r="Z1608">
            <v>43.93</v>
          </cell>
          <cell r="AA1608">
            <v>59033.78</v>
          </cell>
          <cell r="AB1608">
            <v>18.45</v>
          </cell>
          <cell r="AC1608">
            <v>16.68</v>
          </cell>
          <cell r="AD1608">
            <v>15.2</v>
          </cell>
          <cell r="AE1608">
            <v>763</v>
          </cell>
          <cell r="AF1608">
            <v>67</v>
          </cell>
          <cell r="AG1608">
            <v>0.68</v>
          </cell>
          <cell r="AH1608">
            <v>18</v>
          </cell>
          <cell r="AI1608">
            <v>25.76</v>
          </cell>
          <cell r="AJ1608">
            <v>8.68</v>
          </cell>
          <cell r="AK1608">
            <v>1.96</v>
          </cell>
          <cell r="AL1608">
            <v>1519</v>
          </cell>
          <cell r="AM1608">
            <v>554.17999999999995</v>
          </cell>
          <cell r="AN1608">
            <v>9.2100000000000009</v>
          </cell>
          <cell r="AO1608">
            <v>120</v>
          </cell>
        </row>
        <row r="1609">
          <cell r="A1609" t="str">
            <v>Quilicura</v>
          </cell>
          <cell r="B1609" t="str">
            <v xml:space="preserve"> Salvador de bahia ag-60485/montevideo</v>
          </cell>
          <cell r="C1609">
            <v>70000000</v>
          </cell>
          <cell r="D1609">
            <v>2010.1659999999999</v>
          </cell>
          <cell r="E1609">
            <v>52</v>
          </cell>
          <cell r="F1609">
            <v>71</v>
          </cell>
          <cell r="G1609">
            <v>2</v>
          </cell>
          <cell r="H1609">
            <v>1</v>
          </cell>
          <cell r="I1609">
            <v>0</v>
          </cell>
          <cell r="J1609" t="str">
            <v>29/11/2022</v>
          </cell>
          <cell r="K1609">
            <v>209676</v>
          </cell>
          <cell r="L1609">
            <v>844303.87</v>
          </cell>
          <cell r="M1609">
            <v>717587.71</v>
          </cell>
          <cell r="N1609">
            <v>65</v>
          </cell>
          <cell r="O1609">
            <v>489.88</v>
          </cell>
          <cell r="P1609">
            <v>1.24</v>
          </cell>
          <cell r="Q1609">
            <v>33</v>
          </cell>
          <cell r="R1609">
            <v>2</v>
          </cell>
          <cell r="S1609">
            <v>614.71</v>
          </cell>
          <cell r="T1609">
            <v>9</v>
          </cell>
          <cell r="U1609">
            <v>885.04</v>
          </cell>
          <cell r="V1609">
            <v>12.73</v>
          </cell>
          <cell r="W1609">
            <v>1.6805772039258704</v>
          </cell>
          <cell r="X1609">
            <v>761.99</v>
          </cell>
          <cell r="Y1609">
            <v>6.3</v>
          </cell>
          <cell r="Z1609">
            <v>32.17</v>
          </cell>
          <cell r="AA1609">
            <v>81559.75</v>
          </cell>
          <cell r="AB1609">
            <v>0.62</v>
          </cell>
          <cell r="AC1609">
            <v>7.25</v>
          </cell>
          <cell r="AD1609">
            <v>16.260000000000002</v>
          </cell>
          <cell r="AE1609">
            <v>2065</v>
          </cell>
          <cell r="AF1609">
            <v>283</v>
          </cell>
          <cell r="AG1609">
            <v>0.97</v>
          </cell>
          <cell r="AH1609">
            <v>50</v>
          </cell>
          <cell r="AI1609">
            <v>17.920000000000002</v>
          </cell>
          <cell r="AJ1609">
            <v>7.08</v>
          </cell>
          <cell r="AK1609">
            <v>1.71</v>
          </cell>
          <cell r="AL1609">
            <v>3467</v>
          </cell>
          <cell r="AM1609">
            <v>742.79</v>
          </cell>
          <cell r="AN1609">
            <v>12.57</v>
          </cell>
          <cell r="AO1609">
            <v>120</v>
          </cell>
        </row>
        <row r="1610">
          <cell r="A1610" t="str">
            <v>Las Condes</v>
          </cell>
          <cell r="B1610" t="str">
            <v xml:space="preserve"> Metro Escuela Militar</v>
          </cell>
          <cell r="C1610">
            <v>901915700</v>
          </cell>
          <cell r="D1610">
            <v>25900</v>
          </cell>
          <cell r="E1610">
            <v>190</v>
          </cell>
          <cell r="F1610">
            <v>670</v>
          </cell>
          <cell r="G1610">
            <v>3</v>
          </cell>
          <cell r="H1610">
            <v>2</v>
          </cell>
          <cell r="I1610">
            <v>4</v>
          </cell>
          <cell r="J1610" t="str">
            <v>29/11/2022</v>
          </cell>
          <cell r="K1610">
            <v>294480</v>
          </cell>
          <cell r="L1610">
            <v>1432747.4</v>
          </cell>
          <cell r="M1610">
            <v>690846.3</v>
          </cell>
          <cell r="N1610">
            <v>22</v>
          </cell>
          <cell r="O1610">
            <v>1097.19</v>
          </cell>
          <cell r="P1610">
            <v>0.37</v>
          </cell>
          <cell r="Q1610">
            <v>12</v>
          </cell>
          <cell r="R1610">
            <v>41</v>
          </cell>
          <cell r="S1610">
            <v>1390.84</v>
          </cell>
          <cell r="T1610">
            <v>3</v>
          </cell>
          <cell r="U1610">
            <v>2099.15</v>
          </cell>
          <cell r="V1610">
            <v>0</v>
          </cell>
          <cell r="W1610">
            <v>3.0235780041461733</v>
          </cell>
          <cell r="X1610">
            <v>1480.51</v>
          </cell>
          <cell r="Y1610">
            <v>2.76</v>
          </cell>
          <cell r="Z1610">
            <v>77.150000000000006</v>
          </cell>
          <cell r="AA1610">
            <v>117284.5</v>
          </cell>
          <cell r="AB1610">
            <v>0</v>
          </cell>
          <cell r="AC1610">
            <v>0.88</v>
          </cell>
          <cell r="AD1610">
            <v>1.31</v>
          </cell>
          <cell r="AE1610">
            <v>664</v>
          </cell>
          <cell r="AF1610">
            <v>397</v>
          </cell>
          <cell r="AG1610">
            <v>0.33</v>
          </cell>
          <cell r="AH1610">
            <v>4</v>
          </cell>
          <cell r="AI1610">
            <v>4.2300000000000004</v>
          </cell>
          <cell r="AJ1610">
            <v>1.71</v>
          </cell>
          <cell r="AK1610">
            <v>0.9</v>
          </cell>
          <cell r="AL1610">
            <v>2301</v>
          </cell>
          <cell r="AM1610">
            <v>839.24</v>
          </cell>
          <cell r="AN1610">
            <v>40.57</v>
          </cell>
          <cell r="AO1610">
            <v>80</v>
          </cell>
        </row>
        <row r="1611">
          <cell r="A1611" t="str">
            <v>Puente Alto</v>
          </cell>
          <cell r="B1611" t="str">
            <v xml:space="preserve"> el peñon/aruba</v>
          </cell>
          <cell r="C1611">
            <v>180000000</v>
          </cell>
          <cell r="D1611">
            <v>5168.9979999999996</v>
          </cell>
          <cell r="E1611">
            <v>166</v>
          </cell>
          <cell r="F1611">
            <v>181</v>
          </cell>
          <cell r="G1611">
            <v>4</v>
          </cell>
          <cell r="H1611">
            <v>2</v>
          </cell>
          <cell r="I1611">
            <v>1</v>
          </cell>
          <cell r="J1611" t="str">
            <v>29/11/2022</v>
          </cell>
          <cell r="K1611">
            <v>565439</v>
          </cell>
          <cell r="L1611">
            <v>2492680.23</v>
          </cell>
          <cell r="M1611">
            <v>1930758.23</v>
          </cell>
          <cell r="N1611">
            <v>214</v>
          </cell>
          <cell r="O1611">
            <v>532.9</v>
          </cell>
          <cell r="P1611">
            <v>1.25</v>
          </cell>
          <cell r="Q1611">
            <v>106</v>
          </cell>
          <cell r="R1611">
            <v>6</v>
          </cell>
          <cell r="S1611">
            <v>645.05999999999995</v>
          </cell>
          <cell r="T1611">
            <v>15</v>
          </cell>
          <cell r="U1611">
            <v>1378.98</v>
          </cell>
          <cell r="V1611">
            <v>28.19</v>
          </cell>
          <cell r="W1611">
            <v>1.2556730367182511</v>
          </cell>
          <cell r="X1611">
            <v>661.65</v>
          </cell>
          <cell r="Y1611">
            <v>7.67</v>
          </cell>
          <cell r="Z1611">
            <v>51.76</v>
          </cell>
          <cell r="AA1611">
            <v>348064.42</v>
          </cell>
          <cell r="AB1611">
            <v>0.9</v>
          </cell>
          <cell r="AC1611">
            <v>9.34</v>
          </cell>
          <cell r="AD1611">
            <v>69.3</v>
          </cell>
          <cell r="AE1611">
            <v>3624</v>
          </cell>
          <cell r="AF1611">
            <v>875</v>
          </cell>
          <cell r="AG1611">
            <v>0.71</v>
          </cell>
          <cell r="AH1611">
            <v>37.18</v>
          </cell>
          <cell r="AI1611">
            <v>23.31</v>
          </cell>
          <cell r="AJ1611">
            <v>6.78</v>
          </cell>
          <cell r="AK1611">
            <v>1.51</v>
          </cell>
          <cell r="AL1611">
            <v>7593</v>
          </cell>
          <cell r="AM1611">
            <v>800.28</v>
          </cell>
          <cell r="AN1611">
            <v>28.19</v>
          </cell>
          <cell r="AO1611">
            <v>105</v>
          </cell>
        </row>
        <row r="1612">
          <cell r="A1612" t="str">
            <v>Colina</v>
          </cell>
          <cell r="B1612" t="str">
            <v xml:space="preserve"> la comaico</v>
          </cell>
          <cell r="C1612">
            <v>42000000</v>
          </cell>
          <cell r="D1612">
            <v>1206.0989999999999</v>
          </cell>
          <cell r="E1612">
            <v>74</v>
          </cell>
          <cell r="F1612">
            <v>112</v>
          </cell>
          <cell r="G1612">
            <v>4</v>
          </cell>
          <cell r="H1612">
            <v>1</v>
          </cell>
          <cell r="I1612">
            <v>3</v>
          </cell>
          <cell r="J1612" t="str">
            <v>29/11/2022</v>
          </cell>
          <cell r="K1612">
            <v>117839</v>
          </cell>
          <cell r="L1612">
            <v>1115239.6200000001</v>
          </cell>
          <cell r="M1612">
            <v>734015.35</v>
          </cell>
          <cell r="N1612">
            <v>57</v>
          </cell>
          <cell r="O1612">
            <v>487.23</v>
          </cell>
          <cell r="P1612">
            <v>0.96</v>
          </cell>
          <cell r="Q1612">
            <v>30</v>
          </cell>
          <cell r="R1612">
            <v>10</v>
          </cell>
          <cell r="S1612">
            <v>632.22</v>
          </cell>
          <cell r="T1612">
            <v>7</v>
          </cell>
          <cell r="U1612">
            <v>1011.29</v>
          </cell>
          <cell r="V1612">
            <v>45.41</v>
          </cell>
          <cell r="W1612">
            <v>1.4295011588942701</v>
          </cell>
          <cell r="X1612">
            <v>1149.29</v>
          </cell>
          <cell r="Y1612">
            <v>14.4</v>
          </cell>
          <cell r="Z1612">
            <v>37.659999999999997</v>
          </cell>
          <cell r="AA1612">
            <v>74060.31</v>
          </cell>
          <cell r="AB1612">
            <v>1.78</v>
          </cell>
          <cell r="AC1612">
            <v>12.23</v>
          </cell>
          <cell r="AD1612">
            <v>10.3</v>
          </cell>
          <cell r="AE1612">
            <v>756</v>
          </cell>
          <cell r="AF1612">
            <v>160</v>
          </cell>
          <cell r="AG1612">
            <v>0.53</v>
          </cell>
          <cell r="AH1612">
            <v>35.71</v>
          </cell>
          <cell r="AI1612">
            <v>25.46</v>
          </cell>
          <cell r="AJ1612">
            <v>8.3000000000000007</v>
          </cell>
          <cell r="AK1612">
            <v>1.34</v>
          </cell>
          <cell r="AL1612">
            <v>1830</v>
          </cell>
          <cell r="AM1612">
            <v>714.93</v>
          </cell>
          <cell r="AN1612">
            <v>9.42</v>
          </cell>
          <cell r="AO1612">
            <v>90</v>
          </cell>
        </row>
        <row r="1613">
          <cell r="A1613" t="str">
            <v>Colina</v>
          </cell>
          <cell r="B1613" t="str">
            <v xml:space="preserve"> villa cordillera 4</v>
          </cell>
          <cell r="C1613">
            <v>75000000</v>
          </cell>
          <cell r="D1613">
            <v>2153.7489999999998</v>
          </cell>
          <cell r="E1613">
            <v>79</v>
          </cell>
          <cell r="F1613">
            <v>140</v>
          </cell>
          <cell r="G1613">
            <v>2</v>
          </cell>
          <cell r="H1613">
            <v>1</v>
          </cell>
          <cell r="I1613">
            <v>3</v>
          </cell>
          <cell r="J1613" t="str">
            <v>29/11/2022</v>
          </cell>
          <cell r="K1613">
            <v>117839</v>
          </cell>
          <cell r="L1613">
            <v>1115239.6200000001</v>
          </cell>
          <cell r="M1613">
            <v>734015.35</v>
          </cell>
          <cell r="N1613">
            <v>57</v>
          </cell>
          <cell r="O1613">
            <v>487.23</v>
          </cell>
          <cell r="P1613">
            <v>0.96</v>
          </cell>
          <cell r="Q1613">
            <v>30</v>
          </cell>
          <cell r="R1613">
            <v>10</v>
          </cell>
          <cell r="S1613">
            <v>632.22</v>
          </cell>
          <cell r="T1613">
            <v>7</v>
          </cell>
          <cell r="U1613">
            <v>1011.29</v>
          </cell>
          <cell r="V1613">
            <v>45.41</v>
          </cell>
          <cell r="W1613">
            <v>1.4295011588942701</v>
          </cell>
          <cell r="X1613">
            <v>1149.29</v>
          </cell>
          <cell r="Y1613">
            <v>14.4</v>
          </cell>
          <cell r="Z1613">
            <v>37.659999999999997</v>
          </cell>
          <cell r="AA1613">
            <v>74060.31</v>
          </cell>
          <cell r="AB1613">
            <v>1.78</v>
          </cell>
          <cell r="AC1613">
            <v>12.23</v>
          </cell>
          <cell r="AD1613">
            <v>10.3</v>
          </cell>
          <cell r="AE1613">
            <v>756</v>
          </cell>
          <cell r="AF1613">
            <v>160</v>
          </cell>
          <cell r="AG1613">
            <v>0.53</v>
          </cell>
          <cell r="AH1613">
            <v>35.71</v>
          </cell>
          <cell r="AI1613">
            <v>25.46</v>
          </cell>
          <cell r="AJ1613">
            <v>8.3000000000000007</v>
          </cell>
          <cell r="AK1613">
            <v>1.34</v>
          </cell>
          <cell r="AL1613">
            <v>1830</v>
          </cell>
          <cell r="AM1613">
            <v>714.93</v>
          </cell>
          <cell r="AN1613">
            <v>9.42</v>
          </cell>
          <cell r="AO1613">
            <v>90</v>
          </cell>
        </row>
        <row r="1614">
          <cell r="A1614" t="str">
            <v>San Bernardo</v>
          </cell>
          <cell r="B1614" t="str">
            <v xml:space="preserve"> Los Suspiros Almirante Rivero</v>
          </cell>
          <cell r="C1614">
            <v>99000000</v>
          </cell>
          <cell r="D1614">
            <v>2842.9490000000001</v>
          </cell>
          <cell r="E1614">
            <v>75</v>
          </cell>
          <cell r="F1614">
            <v>130</v>
          </cell>
          <cell r="G1614">
            <v>3</v>
          </cell>
          <cell r="H1614">
            <v>2</v>
          </cell>
          <cell r="I1614">
            <v>1</v>
          </cell>
          <cell r="J1614" t="str">
            <v>29/11/2022</v>
          </cell>
          <cell r="K1614">
            <v>295550</v>
          </cell>
          <cell r="L1614">
            <v>1202249.04</v>
          </cell>
          <cell r="M1614">
            <v>888070.94</v>
          </cell>
          <cell r="N1614">
            <v>136</v>
          </cell>
          <cell r="O1614">
            <v>435.51</v>
          </cell>
          <cell r="P1614">
            <v>1.1200000000000001</v>
          </cell>
          <cell r="Q1614">
            <v>72</v>
          </cell>
          <cell r="R1614">
            <v>6</v>
          </cell>
          <cell r="S1614">
            <v>532.71</v>
          </cell>
          <cell r="T1614">
            <v>16</v>
          </cell>
          <cell r="U1614">
            <v>1086.2</v>
          </cell>
          <cell r="V1614">
            <v>87.58</v>
          </cell>
          <cell r="W1614">
            <v>1.7781383098564814</v>
          </cell>
          <cell r="X1614">
            <v>645.42999999999995</v>
          </cell>
          <cell r="Y1614">
            <v>14.56</v>
          </cell>
          <cell r="Z1614">
            <v>31.39</v>
          </cell>
          <cell r="AA1614">
            <v>160655.12999999998</v>
          </cell>
          <cell r="AB1614">
            <v>0.4</v>
          </cell>
          <cell r="AC1614">
            <v>12.73</v>
          </cell>
          <cell r="AD1614">
            <v>38.26</v>
          </cell>
          <cell r="AE1614">
            <v>3184</v>
          </cell>
          <cell r="AF1614">
            <v>603</v>
          </cell>
          <cell r="AG1614">
            <v>1.1499999999999999</v>
          </cell>
          <cell r="AH1614">
            <v>46.15</v>
          </cell>
          <cell r="AI1614">
            <v>26.07</v>
          </cell>
          <cell r="AJ1614">
            <v>9.44</v>
          </cell>
          <cell r="AK1614">
            <v>2.14</v>
          </cell>
          <cell r="AL1614">
            <v>6355</v>
          </cell>
          <cell r="AM1614">
            <v>611.07000000000005</v>
          </cell>
          <cell r="AN1614">
            <v>10.7</v>
          </cell>
          <cell r="AO1614">
            <v>120</v>
          </cell>
        </row>
        <row r="1615">
          <cell r="A1615" t="str">
            <v>Talagante</v>
          </cell>
          <cell r="B1615" t="str">
            <v xml:space="preserve"> pasado línea del tren</v>
          </cell>
          <cell r="C1615">
            <v>539756500</v>
          </cell>
          <cell r="D1615">
            <v>15500</v>
          </cell>
          <cell r="E1615">
            <v>268</v>
          </cell>
          <cell r="F1615">
            <v>5000</v>
          </cell>
          <cell r="G1615">
            <v>3</v>
          </cell>
          <cell r="H1615">
            <v>4</v>
          </cell>
          <cell r="I1615">
            <v>0</v>
          </cell>
          <cell r="J1615" t="str">
            <v>29/11/2022</v>
          </cell>
          <cell r="K1615">
            <v>58950</v>
          </cell>
          <cell r="L1615">
            <v>409053.02</v>
          </cell>
          <cell r="M1615">
            <v>305231.98</v>
          </cell>
          <cell r="N1615">
            <v>34</v>
          </cell>
          <cell r="O1615">
            <v>466.11</v>
          </cell>
          <cell r="P1615">
            <v>1.71</v>
          </cell>
          <cell r="Q1615">
            <v>22</v>
          </cell>
          <cell r="R1615">
            <v>1</v>
          </cell>
          <cell r="S1615">
            <v>623.78</v>
          </cell>
          <cell r="T1615">
            <v>5</v>
          </cell>
          <cell r="U1615">
            <v>1312.85</v>
          </cell>
          <cell r="V1615">
            <v>11.01</v>
          </cell>
          <cell r="W1615">
            <v>1.9416427628214292</v>
          </cell>
          <cell r="X1615">
            <v>715.59</v>
          </cell>
          <cell r="Y1615">
            <v>27.22</v>
          </cell>
          <cell r="Z1615">
            <v>52.79</v>
          </cell>
          <cell r="AA1615">
            <v>30827.39</v>
          </cell>
          <cell r="AB1615">
            <v>1.88</v>
          </cell>
          <cell r="AC1615">
            <v>14.05</v>
          </cell>
          <cell r="AD1615">
            <v>49.4</v>
          </cell>
          <cell r="AE1615">
            <v>167</v>
          </cell>
          <cell r="AF1615">
            <v>66</v>
          </cell>
          <cell r="AG1615">
            <v>0.28999999999999998</v>
          </cell>
          <cell r="AH1615">
            <v>18</v>
          </cell>
          <cell r="AI1615">
            <v>21.33</v>
          </cell>
          <cell r="AJ1615">
            <v>8.6</v>
          </cell>
          <cell r="AK1615">
            <v>1.64</v>
          </cell>
          <cell r="AL1615">
            <v>907</v>
          </cell>
          <cell r="AM1615">
            <v>579.61</v>
          </cell>
          <cell r="AN1615">
            <v>10.59</v>
          </cell>
          <cell r="AO1615">
            <v>130</v>
          </cell>
        </row>
        <row r="1616">
          <cell r="A1616" t="str">
            <v>La Florida</v>
          </cell>
          <cell r="B1616" t="str">
            <v xml:space="preserve"> Walker Martínez/El Llaverío</v>
          </cell>
          <cell r="C1616">
            <v>150000000</v>
          </cell>
          <cell r="D1616">
            <v>4307.4979999999996</v>
          </cell>
          <cell r="E1616">
            <v>90</v>
          </cell>
          <cell r="F1616">
            <v>200</v>
          </cell>
          <cell r="G1616">
            <v>4</v>
          </cell>
          <cell r="H1616">
            <v>3</v>
          </cell>
          <cell r="I1616">
            <v>1</v>
          </cell>
          <cell r="J1616" t="str">
            <v>29/11/2022</v>
          </cell>
          <cell r="K1616">
            <v>366376</v>
          </cell>
          <cell r="L1616">
            <v>1375949.93</v>
          </cell>
          <cell r="M1616">
            <v>1159154.1100000001</v>
          </cell>
          <cell r="N1616">
            <v>182</v>
          </cell>
          <cell r="O1616">
            <v>427.54</v>
          </cell>
          <cell r="P1616">
            <v>1.32</v>
          </cell>
          <cell r="Q1616">
            <v>107</v>
          </cell>
          <cell r="R1616">
            <v>13</v>
          </cell>
          <cell r="S1616">
            <v>556.75</v>
          </cell>
          <cell r="T1616">
            <v>19</v>
          </cell>
          <cell r="U1616">
            <v>1171.98</v>
          </cell>
          <cell r="V1616">
            <v>54.97</v>
          </cell>
          <cell r="W1616">
            <v>2.0681218214481398</v>
          </cell>
          <cell r="X1616">
            <v>1012.89</v>
          </cell>
          <cell r="Y1616">
            <v>5.3</v>
          </cell>
          <cell r="Z1616">
            <v>52.79</v>
          </cell>
          <cell r="AA1616">
            <v>180044.42</v>
          </cell>
          <cell r="AB1616">
            <v>1.3</v>
          </cell>
          <cell r="AC1616">
            <v>7.5</v>
          </cell>
          <cell r="AD1616">
            <v>42.24</v>
          </cell>
          <cell r="AE1616">
            <v>2814</v>
          </cell>
          <cell r="AF1616">
            <v>736</v>
          </cell>
          <cell r="AG1616">
            <v>0.89</v>
          </cell>
          <cell r="AH1616">
            <v>57.58</v>
          </cell>
          <cell r="AI1616">
            <v>18.989999999999998</v>
          </cell>
          <cell r="AJ1616">
            <v>5.59</v>
          </cell>
          <cell r="AK1616">
            <v>2.12</v>
          </cell>
          <cell r="AL1616">
            <v>6098</v>
          </cell>
          <cell r="AM1616">
            <v>810.97</v>
          </cell>
          <cell r="AN1616">
            <v>15.28</v>
          </cell>
          <cell r="AO1616">
            <v>90</v>
          </cell>
        </row>
        <row r="1617">
          <cell r="A1617" t="str">
            <v>Huechuraba</v>
          </cell>
          <cell r="B1617" t="str">
            <v xml:space="preserve"> Huechuraba</v>
          </cell>
          <cell r="C1617">
            <v>322112750</v>
          </cell>
          <cell r="D1617">
            <v>9250</v>
          </cell>
          <cell r="E1617">
            <v>140</v>
          </cell>
          <cell r="F1617">
            <v>240</v>
          </cell>
          <cell r="G1617">
            <v>5</v>
          </cell>
          <cell r="H1617">
            <v>3</v>
          </cell>
          <cell r="I1617">
            <v>3</v>
          </cell>
          <cell r="J1617" t="str">
            <v>29/11/2022</v>
          </cell>
          <cell r="K1617">
            <v>98500</v>
          </cell>
          <cell r="L1617">
            <v>1061523.43</v>
          </cell>
          <cell r="M1617">
            <v>299286.88</v>
          </cell>
          <cell r="N1617">
            <v>30</v>
          </cell>
          <cell r="O1617">
            <v>795.39</v>
          </cell>
          <cell r="P1617">
            <v>0.5</v>
          </cell>
          <cell r="Q1617">
            <v>13</v>
          </cell>
          <cell r="R1617">
            <v>6</v>
          </cell>
          <cell r="S1617">
            <v>1331.51</v>
          </cell>
          <cell r="T1617">
            <v>5</v>
          </cell>
          <cell r="U1617">
            <v>1313.16</v>
          </cell>
          <cell r="V1617">
            <v>55.17</v>
          </cell>
          <cell r="W1617">
            <v>1.6514083725539832</v>
          </cell>
          <cell r="X1617">
            <v>1032.25</v>
          </cell>
          <cell r="Y1617">
            <v>5.84</v>
          </cell>
          <cell r="Z1617">
            <v>44.94</v>
          </cell>
          <cell r="AA1617">
            <v>52906.28</v>
          </cell>
          <cell r="AB1617">
            <v>0</v>
          </cell>
          <cell r="AC1617">
            <v>12.76</v>
          </cell>
          <cell r="AD1617">
            <v>7.96</v>
          </cell>
          <cell r="AE1617">
            <v>778</v>
          </cell>
          <cell r="AF1617">
            <v>181</v>
          </cell>
          <cell r="AG1617">
            <v>0.87</v>
          </cell>
          <cell r="AH1617">
            <v>18</v>
          </cell>
          <cell r="AI1617">
            <v>28.84</v>
          </cell>
          <cell r="AJ1617">
            <v>8.08</v>
          </cell>
          <cell r="AK1617">
            <v>2.64</v>
          </cell>
          <cell r="AL1617">
            <v>2331</v>
          </cell>
          <cell r="AM1617">
            <v>690.32</v>
          </cell>
          <cell r="AN1617">
            <v>1.96</v>
          </cell>
          <cell r="AO1617">
            <v>90</v>
          </cell>
        </row>
        <row r="1618">
          <cell r="A1618" t="str">
            <v>Peñalolén</v>
          </cell>
          <cell r="B1618" t="str">
            <v xml:space="preserve"> Pasaje </v>
          </cell>
          <cell r="C1618">
            <v>120000000</v>
          </cell>
          <cell r="D1618">
            <v>3445.998</v>
          </cell>
          <cell r="E1618">
            <v>100</v>
          </cell>
          <cell r="F1618">
            <v>70</v>
          </cell>
          <cell r="G1618">
            <v>5</v>
          </cell>
          <cell r="H1618">
            <v>2</v>
          </cell>
          <cell r="I1618">
            <v>2</v>
          </cell>
          <cell r="J1618" t="str">
            <v>29/11/2022</v>
          </cell>
          <cell r="K1618">
            <v>241394</v>
          </cell>
          <cell r="L1618">
            <v>1367424.45</v>
          </cell>
          <cell r="M1618">
            <v>785309.42</v>
          </cell>
          <cell r="N1618">
            <v>86</v>
          </cell>
          <cell r="O1618">
            <v>546.67999999999995</v>
          </cell>
          <cell r="P1618">
            <v>0.83</v>
          </cell>
          <cell r="Q1618">
            <v>37</v>
          </cell>
          <cell r="R1618">
            <v>15</v>
          </cell>
          <cell r="S1618">
            <v>760.66</v>
          </cell>
          <cell r="T1618">
            <v>11</v>
          </cell>
          <cell r="U1618">
            <v>1067.57</v>
          </cell>
          <cell r="V1618">
            <v>131.37</v>
          </cell>
          <cell r="W1618">
            <v>1.3867982301006019</v>
          </cell>
          <cell r="X1618">
            <v>953.54</v>
          </cell>
          <cell r="Y1618">
            <v>5.89</v>
          </cell>
          <cell r="Z1618">
            <v>50.86</v>
          </cell>
          <cell r="AA1618">
            <v>124131.04</v>
          </cell>
          <cell r="AB1618">
            <v>0.84</v>
          </cell>
          <cell r="AC1618">
            <v>12.55</v>
          </cell>
          <cell r="AD1618">
            <v>26.33</v>
          </cell>
          <cell r="AE1618">
            <v>1175</v>
          </cell>
          <cell r="AF1618">
            <v>289</v>
          </cell>
          <cell r="AG1618">
            <v>0.56000000000000005</v>
          </cell>
          <cell r="AH1618">
            <v>31.03</v>
          </cell>
          <cell r="AI1618">
            <v>26.28</v>
          </cell>
          <cell r="AJ1618">
            <v>8.4700000000000006</v>
          </cell>
          <cell r="AK1618">
            <v>2.84</v>
          </cell>
          <cell r="AL1618">
            <v>5910</v>
          </cell>
          <cell r="AM1618">
            <v>673.4</v>
          </cell>
          <cell r="AN1618">
            <v>21.78</v>
          </cell>
          <cell r="AO1618">
            <v>90</v>
          </cell>
        </row>
        <row r="1619">
          <cell r="A1619" t="str">
            <v>La Florida</v>
          </cell>
          <cell r="B1619" t="str">
            <v xml:space="preserve"> Colombia / Trinidad Oriente</v>
          </cell>
          <cell r="C1619">
            <v>114915900</v>
          </cell>
          <cell r="D1619">
            <v>3300</v>
          </cell>
          <cell r="E1619">
            <v>70</v>
          </cell>
          <cell r="F1619">
            <v>180</v>
          </cell>
          <cell r="G1619">
            <v>3</v>
          </cell>
          <cell r="H1619">
            <v>2</v>
          </cell>
          <cell r="I1619">
            <v>1</v>
          </cell>
          <cell r="J1619" t="str">
            <v>29/11/2022</v>
          </cell>
          <cell r="K1619">
            <v>366376</v>
          </cell>
          <cell r="L1619">
            <v>1375949.93</v>
          </cell>
          <cell r="M1619">
            <v>1159154.1100000001</v>
          </cell>
          <cell r="N1619">
            <v>182</v>
          </cell>
          <cell r="O1619">
            <v>427.54</v>
          </cell>
          <cell r="P1619">
            <v>1.32</v>
          </cell>
          <cell r="Q1619">
            <v>107</v>
          </cell>
          <cell r="R1619">
            <v>13</v>
          </cell>
          <cell r="S1619">
            <v>556.75</v>
          </cell>
          <cell r="T1619">
            <v>19</v>
          </cell>
          <cell r="U1619">
            <v>1171.98</v>
          </cell>
          <cell r="V1619">
            <v>54.97</v>
          </cell>
          <cell r="W1619">
            <v>2.0681218214481398</v>
          </cell>
          <cell r="X1619">
            <v>1012.89</v>
          </cell>
          <cell r="Y1619">
            <v>5.3</v>
          </cell>
          <cell r="Z1619">
            <v>52.79</v>
          </cell>
          <cell r="AA1619">
            <v>180044.42</v>
          </cell>
          <cell r="AB1619">
            <v>1.3</v>
          </cell>
          <cell r="AC1619">
            <v>7.5</v>
          </cell>
          <cell r="AD1619">
            <v>42.24</v>
          </cell>
          <cell r="AE1619">
            <v>2814</v>
          </cell>
          <cell r="AF1619">
            <v>736</v>
          </cell>
          <cell r="AG1619">
            <v>0.89</v>
          </cell>
          <cell r="AH1619">
            <v>57.58</v>
          </cell>
          <cell r="AI1619">
            <v>18.989999999999998</v>
          </cell>
          <cell r="AJ1619">
            <v>5.59</v>
          </cell>
          <cell r="AK1619">
            <v>2.12</v>
          </cell>
          <cell r="AL1619">
            <v>6098</v>
          </cell>
          <cell r="AM1619">
            <v>810.97</v>
          </cell>
          <cell r="AN1619">
            <v>15.28</v>
          </cell>
          <cell r="AO1619">
            <v>90</v>
          </cell>
        </row>
        <row r="1620">
          <cell r="A1620" t="str">
            <v>Lo Prado</v>
          </cell>
          <cell r="B1620" t="str">
            <v xml:space="preserve"> General Óscar   YC 61366/Juan de Fuca</v>
          </cell>
          <cell r="C1620">
            <v>135461470</v>
          </cell>
          <cell r="D1620">
            <v>3890</v>
          </cell>
          <cell r="E1620">
            <v>90</v>
          </cell>
          <cell r="F1620">
            <v>160</v>
          </cell>
          <cell r="G1620">
            <v>9</v>
          </cell>
          <cell r="H1620">
            <v>2</v>
          </cell>
          <cell r="I1620">
            <v>1</v>
          </cell>
          <cell r="J1620" t="str">
            <v>29/11/2022</v>
          </cell>
          <cell r="K1620">
            <v>95901</v>
          </cell>
          <cell r="L1620">
            <v>306691.98</v>
          </cell>
          <cell r="M1620">
            <v>168752.55</v>
          </cell>
          <cell r="N1620">
            <v>42</v>
          </cell>
          <cell r="O1620">
            <v>273.37</v>
          </cell>
          <cell r="P1620">
            <v>1.08</v>
          </cell>
          <cell r="Q1620">
            <v>23</v>
          </cell>
          <cell r="R1620">
            <v>0</v>
          </cell>
          <cell r="S1620">
            <v>345.23</v>
          </cell>
          <cell r="T1620">
            <v>7</v>
          </cell>
          <cell r="U1620">
            <v>760.15</v>
          </cell>
          <cell r="V1620">
            <v>0</v>
          </cell>
          <cell r="W1620">
            <v>2.0618531130597182</v>
          </cell>
          <cell r="X1620">
            <v>719.34</v>
          </cell>
          <cell r="Y1620">
            <v>8.49</v>
          </cell>
          <cell r="Z1620">
            <v>22.86</v>
          </cell>
          <cell r="AA1620">
            <v>42790.57</v>
          </cell>
          <cell r="AB1620">
            <v>0.98</v>
          </cell>
          <cell r="AC1620">
            <v>13.18</v>
          </cell>
          <cell r="AD1620">
            <v>70.489999999999995</v>
          </cell>
          <cell r="AE1620">
            <v>843</v>
          </cell>
          <cell r="AF1620">
            <v>236</v>
          </cell>
          <cell r="AG1620">
            <v>1.05</v>
          </cell>
          <cell r="AH1620">
            <v>15</v>
          </cell>
          <cell r="AI1620">
            <v>24.48</v>
          </cell>
          <cell r="AJ1620">
            <v>11.34</v>
          </cell>
          <cell r="AK1620">
            <v>3.68</v>
          </cell>
          <cell r="AL1620">
            <v>3168</v>
          </cell>
          <cell r="AM1620">
            <v>562</v>
          </cell>
          <cell r="AN1620">
            <v>1.97</v>
          </cell>
          <cell r="AO1620">
            <v>90</v>
          </cell>
        </row>
        <row r="1621">
          <cell r="A1621" t="str">
            <v>Lampa</v>
          </cell>
          <cell r="B1621" t="str">
            <v xml:space="preserve"> C. Valle Canela   YC 61376/Herrera</v>
          </cell>
          <cell r="C1621">
            <v>80000000</v>
          </cell>
          <cell r="D1621">
            <v>2297.3319999999999</v>
          </cell>
          <cell r="E1621">
            <v>90</v>
          </cell>
          <cell r="F1621">
            <v>72</v>
          </cell>
          <cell r="G1621">
            <v>4</v>
          </cell>
          <cell r="H1621">
            <v>1</v>
          </cell>
          <cell r="I1621">
            <v>0</v>
          </cell>
          <cell r="J1621" t="str">
            <v>29/11/2022</v>
          </cell>
          <cell r="K1621">
            <v>80683</v>
          </cell>
          <cell r="L1621">
            <v>555319.97</v>
          </cell>
          <cell r="M1621">
            <v>293578.69</v>
          </cell>
          <cell r="N1621">
            <v>45</v>
          </cell>
          <cell r="O1621">
            <v>695.88</v>
          </cell>
          <cell r="P1621">
            <v>1</v>
          </cell>
          <cell r="Q1621">
            <v>25</v>
          </cell>
          <cell r="R1621">
            <v>2</v>
          </cell>
          <cell r="S1621">
            <v>871.27</v>
          </cell>
          <cell r="T1621">
            <v>6</v>
          </cell>
          <cell r="U1621">
            <v>2835.37</v>
          </cell>
          <cell r="V1621">
            <v>26</v>
          </cell>
          <cell r="W1621">
            <v>0.76325690580162742</v>
          </cell>
          <cell r="X1621">
            <v>983.49</v>
          </cell>
          <cell r="Y1621">
            <v>19.420000000000002</v>
          </cell>
          <cell r="Z1621">
            <v>43.93</v>
          </cell>
          <cell r="AA1621">
            <v>59033.78</v>
          </cell>
          <cell r="AB1621">
            <v>18.45</v>
          </cell>
          <cell r="AC1621">
            <v>16.68</v>
          </cell>
          <cell r="AD1621">
            <v>15.2</v>
          </cell>
          <cell r="AE1621">
            <v>763</v>
          </cell>
          <cell r="AF1621">
            <v>67</v>
          </cell>
          <cell r="AG1621">
            <v>0.68</v>
          </cell>
          <cell r="AH1621">
            <v>18</v>
          </cell>
          <cell r="AI1621">
            <v>25.76</v>
          </cell>
          <cell r="AJ1621">
            <v>8.68</v>
          </cell>
          <cell r="AK1621">
            <v>1.96</v>
          </cell>
          <cell r="AL1621">
            <v>1519</v>
          </cell>
          <cell r="AM1621">
            <v>554.17999999999995</v>
          </cell>
          <cell r="AN1621">
            <v>9.2100000000000009</v>
          </cell>
          <cell r="AO1621">
            <v>120</v>
          </cell>
        </row>
        <row r="1622">
          <cell r="A1622" t="str">
            <v>Lo Barnechea</v>
          </cell>
          <cell r="B1622" t="str">
            <v xml:space="preserve"> Contralmirante Fernández Vial / Santa Blanca</v>
          </cell>
          <cell r="C1622">
            <v>1218805000</v>
          </cell>
          <cell r="D1622">
            <v>35000</v>
          </cell>
          <cell r="E1622">
            <v>670</v>
          </cell>
          <cell r="F1622">
            <v>2150</v>
          </cell>
          <cell r="G1622">
            <v>7</v>
          </cell>
          <cell r="H1622">
            <v>6</v>
          </cell>
          <cell r="I1622">
            <v>8</v>
          </cell>
          <cell r="J1622" t="str">
            <v>29/11/2022</v>
          </cell>
          <cell r="K1622">
            <v>103092</v>
          </cell>
          <cell r="L1622">
            <v>1567804.34</v>
          </cell>
          <cell r="M1622">
            <v>626845.31999999995</v>
          </cell>
          <cell r="N1622">
            <v>15</v>
          </cell>
          <cell r="O1622">
            <v>2614.17</v>
          </cell>
          <cell r="P1622">
            <v>0.25</v>
          </cell>
          <cell r="Q1622">
            <v>9</v>
          </cell>
          <cell r="R1622">
            <v>17</v>
          </cell>
          <cell r="S1622">
            <v>3190.98</v>
          </cell>
          <cell r="T1622">
            <v>4</v>
          </cell>
          <cell r="U1622">
            <v>2888.76</v>
          </cell>
          <cell r="V1622">
            <v>96.39</v>
          </cell>
          <cell r="W1622">
            <v>1.9633318912823834</v>
          </cell>
          <cell r="X1622">
            <v>1582.54</v>
          </cell>
          <cell r="Y1622">
            <v>3.04</v>
          </cell>
          <cell r="Z1622">
            <v>49.9</v>
          </cell>
          <cell r="AA1622">
            <v>57968.619999999995</v>
          </cell>
          <cell r="AB1622">
            <v>1.26</v>
          </cell>
          <cell r="AC1622">
            <v>6.01</v>
          </cell>
          <cell r="AD1622">
            <v>2</v>
          </cell>
          <cell r="AE1622">
            <v>147</v>
          </cell>
          <cell r="AF1622">
            <v>32</v>
          </cell>
          <cell r="AG1622">
            <v>0.15</v>
          </cell>
          <cell r="AH1622">
            <v>16.670000000000002</v>
          </cell>
          <cell r="AI1622">
            <v>17.18</v>
          </cell>
          <cell r="AJ1622">
            <v>3.39</v>
          </cell>
          <cell r="AK1622">
            <v>1.35</v>
          </cell>
          <cell r="AL1622">
            <v>1127</v>
          </cell>
          <cell r="AM1622">
            <v>732.13</v>
          </cell>
          <cell r="AN1622">
            <v>1.06</v>
          </cell>
          <cell r="AO1622">
            <v>90</v>
          </cell>
        </row>
        <row r="1623">
          <cell r="A1623" t="str">
            <v>El Bosque</v>
          </cell>
          <cell r="B1623" t="str">
            <v xml:space="preserve"> Arauco  YC 61387/Nancagua</v>
          </cell>
          <cell r="C1623">
            <v>97504400</v>
          </cell>
          <cell r="D1623">
            <v>2800</v>
          </cell>
          <cell r="E1623">
            <v>138</v>
          </cell>
          <cell r="F1623">
            <v>78</v>
          </cell>
          <cell r="G1623">
            <v>4</v>
          </cell>
          <cell r="H1623">
            <v>2</v>
          </cell>
          <cell r="I1623">
            <v>0</v>
          </cell>
          <cell r="J1623" t="str">
            <v>29/11/2022</v>
          </cell>
          <cell r="K1623">
            <v>162415</v>
          </cell>
          <cell r="L1623">
            <v>329261.03999999998</v>
          </cell>
          <cell r="M1623">
            <v>280109.15999999997</v>
          </cell>
          <cell r="N1623">
            <v>103</v>
          </cell>
          <cell r="O1623">
            <v>294.3</v>
          </cell>
          <cell r="P1623">
            <v>1.47</v>
          </cell>
          <cell r="Q1623">
            <v>49</v>
          </cell>
          <cell r="R1623">
            <v>1</v>
          </cell>
          <cell r="S1623">
            <v>382.68</v>
          </cell>
          <cell r="T1623">
            <v>10</v>
          </cell>
          <cell r="U1623">
            <v>730.49</v>
          </cell>
          <cell r="V1623">
            <v>0</v>
          </cell>
          <cell r="W1623">
            <v>2.0492709973343231</v>
          </cell>
          <cell r="X1623">
            <v>644.53</v>
          </cell>
          <cell r="Y1623">
            <v>16.09</v>
          </cell>
          <cell r="Z1623">
            <v>19.809999999999999</v>
          </cell>
          <cell r="AA1623">
            <v>80324.87</v>
          </cell>
          <cell r="AB1623">
            <v>0.24</v>
          </cell>
          <cell r="AC1623">
            <v>12.95</v>
          </cell>
          <cell r="AD1623">
            <v>72.78</v>
          </cell>
          <cell r="AE1623">
            <v>1372</v>
          </cell>
          <cell r="AF1623">
            <v>234</v>
          </cell>
          <cell r="AG1623">
            <v>0.94</v>
          </cell>
          <cell r="AH1623">
            <v>32.56</v>
          </cell>
          <cell r="AI1623">
            <v>22.65</v>
          </cell>
          <cell r="AJ1623">
            <v>10.220000000000001</v>
          </cell>
          <cell r="AK1623">
            <v>2.61</v>
          </cell>
          <cell r="AL1623">
            <v>4084</v>
          </cell>
          <cell r="AM1623">
            <v>641.95000000000005</v>
          </cell>
          <cell r="AN1623">
            <v>4.71</v>
          </cell>
          <cell r="AO1623">
            <v>105</v>
          </cell>
        </row>
        <row r="1624">
          <cell r="A1624" t="str">
            <v>Quilicura</v>
          </cell>
          <cell r="B1624" t="str">
            <v xml:space="preserve"> Krobokan  ag/Los Carpatos</v>
          </cell>
          <cell r="C1624">
            <v>80000000</v>
          </cell>
          <cell r="D1624">
            <v>2297.3319999999999</v>
          </cell>
          <cell r="E1624">
            <v>63</v>
          </cell>
          <cell r="F1624">
            <v>98</v>
          </cell>
          <cell r="G1624">
            <v>2</v>
          </cell>
          <cell r="H1624">
            <v>1</v>
          </cell>
          <cell r="I1624">
            <v>0</v>
          </cell>
          <cell r="J1624" t="str">
            <v>29/11/2022</v>
          </cell>
          <cell r="K1624">
            <v>209676</v>
          </cell>
          <cell r="L1624">
            <v>844303.87</v>
          </cell>
          <cell r="M1624">
            <v>717587.71</v>
          </cell>
          <cell r="N1624">
            <v>65</v>
          </cell>
          <cell r="O1624">
            <v>489.88</v>
          </cell>
          <cell r="P1624">
            <v>1.24</v>
          </cell>
          <cell r="Q1624">
            <v>33</v>
          </cell>
          <cell r="R1624">
            <v>2</v>
          </cell>
          <cell r="S1624">
            <v>614.71</v>
          </cell>
          <cell r="T1624">
            <v>9</v>
          </cell>
          <cell r="U1624">
            <v>885.04</v>
          </cell>
          <cell r="V1624">
            <v>12.73</v>
          </cell>
          <cell r="W1624">
            <v>1.6805772039258704</v>
          </cell>
          <cell r="X1624">
            <v>761.99</v>
          </cell>
          <cell r="Y1624">
            <v>6.3</v>
          </cell>
          <cell r="Z1624">
            <v>32.17</v>
          </cell>
          <cell r="AA1624">
            <v>81559.75</v>
          </cell>
          <cell r="AB1624">
            <v>0.62</v>
          </cell>
          <cell r="AC1624">
            <v>7.25</v>
          </cell>
          <cell r="AD1624">
            <v>16.260000000000002</v>
          </cell>
          <cell r="AE1624">
            <v>2065</v>
          </cell>
          <cell r="AF1624">
            <v>283</v>
          </cell>
          <cell r="AG1624">
            <v>0.97</v>
          </cell>
          <cell r="AH1624">
            <v>50</v>
          </cell>
          <cell r="AI1624">
            <v>17.920000000000002</v>
          </cell>
          <cell r="AJ1624">
            <v>7.08</v>
          </cell>
          <cell r="AK1624">
            <v>1.71</v>
          </cell>
          <cell r="AL1624">
            <v>3467</v>
          </cell>
          <cell r="AM1624">
            <v>742.79</v>
          </cell>
          <cell r="AN1624">
            <v>12.57</v>
          </cell>
          <cell r="AO1624">
            <v>120</v>
          </cell>
        </row>
        <row r="1625">
          <cell r="A1625" t="str">
            <v>Isla de Maipo</v>
          </cell>
          <cell r="B1625" t="str">
            <v xml:space="preserve"> C. Valle la reserva  ag/los jardines</v>
          </cell>
          <cell r="C1625">
            <v>170632700</v>
          </cell>
          <cell r="D1625">
            <v>4900</v>
          </cell>
          <cell r="E1625">
            <v>97</v>
          </cell>
          <cell r="F1625">
            <v>242</v>
          </cell>
          <cell r="G1625">
            <v>3</v>
          </cell>
          <cell r="H1625">
            <v>2</v>
          </cell>
          <cell r="I1625">
            <v>2</v>
          </cell>
          <cell r="J1625" t="str">
            <v>29/11/2022</v>
          </cell>
          <cell r="K1625">
            <v>26910</v>
          </cell>
          <cell r="L1625">
            <v>72272.67</v>
          </cell>
          <cell r="M1625">
            <v>72272.67</v>
          </cell>
          <cell r="N1625">
            <v>16</v>
          </cell>
          <cell r="O1625">
            <v>856.7</v>
          </cell>
          <cell r="P1625">
            <v>0.93</v>
          </cell>
          <cell r="Q1625">
            <v>10</v>
          </cell>
          <cell r="R1625">
            <v>0</v>
          </cell>
          <cell r="S1625">
            <v>997.83</v>
          </cell>
          <cell r="T1625">
            <v>6</v>
          </cell>
          <cell r="U1625">
            <v>1346.82</v>
          </cell>
          <cell r="V1625">
            <v>7.86</v>
          </cell>
          <cell r="W1625">
            <v>1.2556730367182511</v>
          </cell>
          <cell r="X1625">
            <v>713.3</v>
          </cell>
          <cell r="Y1625">
            <v>41.12</v>
          </cell>
          <cell r="Z1625">
            <v>66.53</v>
          </cell>
          <cell r="AA1625">
            <v>13846.699999999999</v>
          </cell>
          <cell r="AB1625">
            <v>0.92</v>
          </cell>
          <cell r="AC1625">
            <v>24.02</v>
          </cell>
          <cell r="AD1625">
            <v>47.46</v>
          </cell>
          <cell r="AE1625">
            <v>52</v>
          </cell>
          <cell r="AF1625">
            <v>11</v>
          </cell>
          <cell r="AG1625">
            <v>0.16</v>
          </cell>
          <cell r="AH1625">
            <v>18</v>
          </cell>
          <cell r="AI1625">
            <v>27.24</v>
          </cell>
          <cell r="AJ1625">
            <v>8.99</v>
          </cell>
          <cell r="AK1625">
            <v>1.73</v>
          </cell>
          <cell r="AL1625">
            <v>474</v>
          </cell>
          <cell r="AM1625">
            <v>372.26</v>
          </cell>
          <cell r="AN1625">
            <v>3.95</v>
          </cell>
          <cell r="AO1625">
            <v>135</v>
          </cell>
        </row>
        <row r="1626">
          <cell r="A1626" t="str">
            <v>Puente Alto</v>
          </cell>
          <cell r="B1626" t="str">
            <v xml:space="preserve"> Santa elena con nemesio vicuña</v>
          </cell>
          <cell r="C1626">
            <v>300000000</v>
          </cell>
          <cell r="D1626">
            <v>8614.9959999999992</v>
          </cell>
          <cell r="E1626">
            <v>720</v>
          </cell>
          <cell r="F1626">
            <v>720</v>
          </cell>
          <cell r="G1626">
            <v>3</v>
          </cell>
          <cell r="H1626">
            <v>1</v>
          </cell>
          <cell r="I1626">
            <v>0</v>
          </cell>
          <cell r="J1626" t="str">
            <v>29/11/2022</v>
          </cell>
          <cell r="K1626">
            <v>565439</v>
          </cell>
          <cell r="L1626">
            <v>2492680.23</v>
          </cell>
          <cell r="M1626">
            <v>1930758.23</v>
          </cell>
          <cell r="N1626">
            <v>214</v>
          </cell>
          <cell r="O1626">
            <v>532.9</v>
          </cell>
          <cell r="P1626">
            <v>1.25</v>
          </cell>
          <cell r="Q1626">
            <v>106</v>
          </cell>
          <cell r="R1626">
            <v>6</v>
          </cell>
          <cell r="S1626">
            <v>645.05999999999995</v>
          </cell>
          <cell r="T1626">
            <v>15</v>
          </cell>
          <cell r="U1626">
            <v>1378.98</v>
          </cell>
          <cell r="V1626">
            <v>28.19</v>
          </cell>
          <cell r="W1626">
            <v>1.2556730367182511</v>
          </cell>
          <cell r="X1626">
            <v>661.65</v>
          </cell>
          <cell r="Y1626">
            <v>7.67</v>
          </cell>
          <cell r="Z1626">
            <v>51.76</v>
          </cell>
          <cell r="AA1626">
            <v>348064.42</v>
          </cell>
          <cell r="AB1626">
            <v>0.9</v>
          </cell>
          <cell r="AC1626">
            <v>9.34</v>
          </cell>
          <cell r="AD1626">
            <v>69.3</v>
          </cell>
          <cell r="AE1626">
            <v>3624</v>
          </cell>
          <cell r="AF1626">
            <v>875</v>
          </cell>
          <cell r="AG1626">
            <v>0.71</v>
          </cell>
          <cell r="AH1626">
            <v>37.18</v>
          </cell>
          <cell r="AI1626">
            <v>23.31</v>
          </cell>
          <cell r="AJ1626">
            <v>6.78</v>
          </cell>
          <cell r="AK1626">
            <v>1.51</v>
          </cell>
          <cell r="AL1626">
            <v>7593</v>
          </cell>
          <cell r="AM1626">
            <v>800.28</v>
          </cell>
          <cell r="AN1626">
            <v>28.19</v>
          </cell>
          <cell r="AO1626">
            <v>105</v>
          </cell>
        </row>
        <row r="1627">
          <cell r="A1627" t="str">
            <v>Colina</v>
          </cell>
          <cell r="B1627" t="str">
            <v xml:space="preserve"> Avenida Jose rabat</v>
          </cell>
          <cell r="C1627">
            <v>556819770</v>
          </cell>
          <cell r="D1627">
            <v>15990</v>
          </cell>
          <cell r="E1627">
            <v>164</v>
          </cell>
          <cell r="F1627">
            <v>650</v>
          </cell>
          <cell r="G1627">
            <v>3</v>
          </cell>
          <cell r="H1627">
            <v>3</v>
          </cell>
          <cell r="I1627">
            <v>3</v>
          </cell>
          <cell r="J1627" t="str">
            <v>29/11/2022</v>
          </cell>
          <cell r="K1627">
            <v>117839</v>
          </cell>
          <cell r="L1627">
            <v>1115239.6200000001</v>
          </cell>
          <cell r="M1627">
            <v>734015.35</v>
          </cell>
          <cell r="N1627">
            <v>57</v>
          </cell>
          <cell r="O1627">
            <v>487.23</v>
          </cell>
          <cell r="P1627">
            <v>0.96</v>
          </cell>
          <cell r="Q1627">
            <v>30</v>
          </cell>
          <cell r="R1627">
            <v>10</v>
          </cell>
          <cell r="S1627">
            <v>632.22</v>
          </cell>
          <cell r="T1627">
            <v>7</v>
          </cell>
          <cell r="U1627">
            <v>1011.29</v>
          </cell>
          <cell r="V1627">
            <v>45.41</v>
          </cell>
          <cell r="W1627">
            <v>1.4295011588942701</v>
          </cell>
          <cell r="X1627">
            <v>1149.29</v>
          </cell>
          <cell r="Y1627">
            <v>14.4</v>
          </cell>
          <cell r="Z1627">
            <v>37.659999999999997</v>
          </cell>
          <cell r="AA1627">
            <v>74060.31</v>
          </cell>
          <cell r="AB1627">
            <v>1.78</v>
          </cell>
          <cell r="AC1627">
            <v>12.23</v>
          </cell>
          <cell r="AD1627">
            <v>10.3</v>
          </cell>
          <cell r="AE1627">
            <v>756</v>
          </cell>
          <cell r="AF1627">
            <v>160</v>
          </cell>
          <cell r="AG1627">
            <v>0.53</v>
          </cell>
          <cell r="AH1627">
            <v>35.71</v>
          </cell>
          <cell r="AI1627">
            <v>25.46</v>
          </cell>
          <cell r="AJ1627">
            <v>8.3000000000000007</v>
          </cell>
          <cell r="AK1627">
            <v>1.34</v>
          </cell>
          <cell r="AL1627">
            <v>1830</v>
          </cell>
          <cell r="AM1627">
            <v>714.93</v>
          </cell>
          <cell r="AN1627">
            <v>9.42</v>
          </cell>
          <cell r="AO1627">
            <v>90</v>
          </cell>
        </row>
        <row r="1628">
          <cell r="A1628" t="str">
            <v>San Bernardo</v>
          </cell>
          <cell r="B1628" t="str">
            <v xml:space="preserve"> Lo herrera</v>
          </cell>
          <cell r="C1628">
            <v>445734400</v>
          </cell>
          <cell r="D1628">
            <v>12800</v>
          </cell>
          <cell r="E1628">
            <v>240</v>
          </cell>
          <cell r="F1628">
            <v>1000</v>
          </cell>
          <cell r="G1628">
            <v>4</v>
          </cell>
          <cell r="H1628">
            <v>3</v>
          </cell>
          <cell r="I1628">
            <v>5</v>
          </cell>
          <cell r="J1628" t="str">
            <v>29/11/2022</v>
          </cell>
          <cell r="K1628">
            <v>295550</v>
          </cell>
          <cell r="L1628">
            <v>1202249.04</v>
          </cell>
          <cell r="M1628">
            <v>888070.94</v>
          </cell>
          <cell r="N1628">
            <v>136</v>
          </cell>
          <cell r="O1628">
            <v>435.51</v>
          </cell>
          <cell r="P1628">
            <v>1.1200000000000001</v>
          </cell>
          <cell r="Q1628">
            <v>72</v>
          </cell>
          <cell r="R1628">
            <v>6</v>
          </cell>
          <cell r="S1628">
            <v>532.71</v>
          </cell>
          <cell r="T1628">
            <v>16</v>
          </cell>
          <cell r="U1628">
            <v>1086.2</v>
          </cell>
          <cell r="V1628">
            <v>87.58</v>
          </cell>
          <cell r="W1628">
            <v>1.7781383098564814</v>
          </cell>
          <cell r="X1628">
            <v>645.42999999999995</v>
          </cell>
          <cell r="Y1628">
            <v>14.56</v>
          </cell>
          <cell r="Z1628">
            <v>31.39</v>
          </cell>
          <cell r="AA1628">
            <v>160655.12999999998</v>
          </cell>
          <cell r="AB1628">
            <v>0.4</v>
          </cell>
          <cell r="AC1628">
            <v>12.73</v>
          </cell>
          <cell r="AD1628">
            <v>38.26</v>
          </cell>
          <cell r="AE1628">
            <v>3184</v>
          </cell>
          <cell r="AF1628">
            <v>603</v>
          </cell>
          <cell r="AG1628">
            <v>1.1499999999999999</v>
          </cell>
          <cell r="AH1628">
            <v>46.15</v>
          </cell>
          <cell r="AI1628">
            <v>26.07</v>
          </cell>
          <cell r="AJ1628">
            <v>9.44</v>
          </cell>
          <cell r="AK1628">
            <v>2.14</v>
          </cell>
          <cell r="AL1628">
            <v>6355</v>
          </cell>
          <cell r="AM1628">
            <v>611.07000000000005</v>
          </cell>
          <cell r="AN1628">
            <v>10.7</v>
          </cell>
          <cell r="AO1628">
            <v>120</v>
          </cell>
        </row>
        <row r="1629">
          <cell r="A1629" t="str">
            <v>Cerro Navia</v>
          </cell>
          <cell r="B1629" t="str">
            <v xml:space="preserve"> La hondonada/la africana</v>
          </cell>
          <cell r="C1629">
            <v>190000000</v>
          </cell>
          <cell r="D1629">
            <v>5456.1639999999998</v>
          </cell>
          <cell r="E1629">
            <v>220</v>
          </cell>
          <cell r="F1629">
            <v>460</v>
          </cell>
          <cell r="G1629">
            <v>5</v>
          </cell>
          <cell r="H1629">
            <v>3</v>
          </cell>
          <cell r="I1629">
            <v>4</v>
          </cell>
          <cell r="J1629" t="str">
            <v>29/11/2022</v>
          </cell>
          <cell r="K1629">
            <v>132401</v>
          </cell>
          <cell r="L1629">
            <v>786372.48</v>
          </cell>
          <cell r="M1629">
            <v>291964.59000000003</v>
          </cell>
          <cell r="N1629">
            <v>63</v>
          </cell>
          <cell r="O1629">
            <v>278.31</v>
          </cell>
          <cell r="P1629">
            <v>0.93</v>
          </cell>
          <cell r="Q1629">
            <v>34</v>
          </cell>
          <cell r="R1629">
            <v>0</v>
          </cell>
          <cell r="S1629">
            <v>362.07</v>
          </cell>
          <cell r="T1629">
            <v>8</v>
          </cell>
          <cell r="U1629">
            <v>753.93</v>
          </cell>
          <cell r="V1629">
            <v>25.29</v>
          </cell>
          <cell r="W1629">
            <v>2.1345046435203114</v>
          </cell>
          <cell r="X1629">
            <v>767.61</v>
          </cell>
          <cell r="Y1629">
            <v>6.93</v>
          </cell>
          <cell r="Z1629">
            <v>28.76</v>
          </cell>
          <cell r="AA1629">
            <v>65353.69</v>
          </cell>
          <cell r="AB1629">
            <v>0.28999999999999998</v>
          </cell>
          <cell r="AC1629">
            <v>17.489999999999998</v>
          </cell>
          <cell r="AD1629">
            <v>81.12</v>
          </cell>
          <cell r="AE1629">
            <v>1039</v>
          </cell>
          <cell r="AF1629">
            <v>123</v>
          </cell>
          <cell r="AG1629">
            <v>0.82</v>
          </cell>
          <cell r="AH1629">
            <v>19</v>
          </cell>
          <cell r="AI1629">
            <v>34.64</v>
          </cell>
          <cell r="AJ1629">
            <v>12.84</v>
          </cell>
          <cell r="AK1629">
            <v>4.4800000000000004</v>
          </cell>
          <cell r="AL1629">
            <v>4872</v>
          </cell>
          <cell r="AM1629">
            <v>510.54</v>
          </cell>
          <cell r="AN1629">
            <v>2.75</v>
          </cell>
          <cell r="AO1629">
            <v>110</v>
          </cell>
        </row>
        <row r="1630">
          <cell r="A1630" t="str">
            <v>La Florida</v>
          </cell>
          <cell r="B1630" t="str">
            <v xml:space="preserve"> Libertad / Salvador San Fuentes / 27 V. M</v>
          </cell>
          <cell r="C1630">
            <v>170000000</v>
          </cell>
          <cell r="D1630">
            <v>4881.8310000000001</v>
          </cell>
          <cell r="E1630">
            <v>127</v>
          </cell>
          <cell r="F1630">
            <v>370</v>
          </cell>
          <cell r="G1630">
            <v>4</v>
          </cell>
          <cell r="H1630">
            <v>2</v>
          </cell>
          <cell r="I1630">
            <v>0</v>
          </cell>
          <cell r="J1630" t="str">
            <v>29/11/2022</v>
          </cell>
          <cell r="K1630">
            <v>366376</v>
          </cell>
          <cell r="L1630">
            <v>1375949.93</v>
          </cell>
          <cell r="M1630">
            <v>1159154.1100000001</v>
          </cell>
          <cell r="N1630">
            <v>182</v>
          </cell>
          <cell r="O1630">
            <v>427.54</v>
          </cell>
          <cell r="P1630">
            <v>1.32</v>
          </cell>
          <cell r="Q1630">
            <v>107</v>
          </cell>
          <cell r="R1630">
            <v>13</v>
          </cell>
          <cell r="S1630">
            <v>556.75</v>
          </cell>
          <cell r="T1630">
            <v>19</v>
          </cell>
          <cell r="U1630">
            <v>1171.98</v>
          </cell>
          <cell r="V1630">
            <v>54.97</v>
          </cell>
          <cell r="W1630">
            <v>2.0681218214481398</v>
          </cell>
          <cell r="X1630">
            <v>1012.89</v>
          </cell>
          <cell r="Y1630">
            <v>5.3</v>
          </cell>
          <cell r="Z1630">
            <v>52.79</v>
          </cell>
          <cell r="AA1630">
            <v>180044.42</v>
          </cell>
          <cell r="AB1630">
            <v>1.3</v>
          </cell>
          <cell r="AC1630">
            <v>7.5</v>
          </cell>
          <cell r="AD1630">
            <v>42.24</v>
          </cell>
          <cell r="AE1630">
            <v>2814</v>
          </cell>
          <cell r="AF1630">
            <v>736</v>
          </cell>
          <cell r="AG1630">
            <v>0.89</v>
          </cell>
          <cell r="AH1630">
            <v>57.58</v>
          </cell>
          <cell r="AI1630">
            <v>18.989999999999998</v>
          </cell>
          <cell r="AJ1630">
            <v>5.59</v>
          </cell>
          <cell r="AK1630">
            <v>2.12</v>
          </cell>
          <cell r="AL1630">
            <v>6098</v>
          </cell>
          <cell r="AM1630">
            <v>810.97</v>
          </cell>
          <cell r="AN1630">
            <v>15.28</v>
          </cell>
          <cell r="AO1630">
            <v>90</v>
          </cell>
        </row>
        <row r="1631">
          <cell r="A1631" t="str">
            <v>San José de Maipo</v>
          </cell>
          <cell r="B1631" t="str">
            <v xml:space="preserve"> Las vertientes</v>
          </cell>
          <cell r="C1631">
            <v>280325150</v>
          </cell>
          <cell r="D1631">
            <v>8050</v>
          </cell>
          <cell r="E1631">
            <v>140</v>
          </cell>
          <cell r="F1631">
            <v>1017</v>
          </cell>
          <cell r="G1631">
            <v>3</v>
          </cell>
          <cell r="H1631">
            <v>2</v>
          </cell>
          <cell r="I1631">
            <v>4</v>
          </cell>
          <cell r="J1631" t="str">
            <v>29/11/2022</v>
          </cell>
          <cell r="K1631">
            <v>11115</v>
          </cell>
          <cell r="L1631">
            <v>43960.58</v>
          </cell>
          <cell r="M1631">
            <v>43960.58</v>
          </cell>
          <cell r="N1631">
            <v>9</v>
          </cell>
          <cell r="O1631">
            <v>905.46</v>
          </cell>
          <cell r="P1631">
            <v>1.2</v>
          </cell>
          <cell r="Q1631">
            <v>5</v>
          </cell>
          <cell r="R1631">
            <v>0</v>
          </cell>
          <cell r="S1631">
            <v>1283.31</v>
          </cell>
          <cell r="T1631">
            <v>1</v>
          </cell>
          <cell r="U1631">
            <v>391.44</v>
          </cell>
          <cell r="V1631">
            <v>26.38</v>
          </cell>
          <cell r="W1631">
            <v>1.2556730367182511</v>
          </cell>
          <cell r="X1631">
            <v>900.28</v>
          </cell>
          <cell r="Y1631">
            <v>17.55</v>
          </cell>
          <cell r="Z1631">
            <v>8.3699999999999992</v>
          </cell>
          <cell r="AA1631">
            <v>8168.75</v>
          </cell>
          <cell r="AB1631">
            <v>1.64</v>
          </cell>
          <cell r="AC1631">
            <v>28.96</v>
          </cell>
          <cell r="AD1631">
            <v>40.75</v>
          </cell>
          <cell r="AE1631">
            <v>29</v>
          </cell>
          <cell r="AF1631">
            <v>6</v>
          </cell>
          <cell r="AG1631">
            <v>0.19</v>
          </cell>
          <cell r="AH1631">
            <v>25</v>
          </cell>
          <cell r="AI1631">
            <v>23.99</v>
          </cell>
          <cell r="AJ1631">
            <v>6.44</v>
          </cell>
          <cell r="AK1631">
            <v>1.59</v>
          </cell>
          <cell r="AL1631">
            <v>234</v>
          </cell>
          <cell r="AM1631">
            <v>118.72</v>
          </cell>
          <cell r="AN1631">
            <v>0</v>
          </cell>
          <cell r="AO1631">
            <v>120</v>
          </cell>
        </row>
        <row r="1632">
          <cell r="A1632" t="str">
            <v>Colina</v>
          </cell>
          <cell r="B1632" t="str">
            <v xml:space="preserve"> Condominio Casas de Hacienda</v>
          </cell>
          <cell r="C1632">
            <v>922809500</v>
          </cell>
          <cell r="D1632">
            <v>26500</v>
          </cell>
          <cell r="E1632">
            <v>350</v>
          </cell>
          <cell r="F1632">
            <v>930</v>
          </cell>
          <cell r="G1632">
            <v>4</v>
          </cell>
          <cell r="H1632">
            <v>4</v>
          </cell>
          <cell r="I1632">
            <v>6</v>
          </cell>
          <cell r="J1632" t="str">
            <v>29/11/2022</v>
          </cell>
          <cell r="K1632">
            <v>117839</v>
          </cell>
          <cell r="L1632">
            <v>1115239.6200000001</v>
          </cell>
          <cell r="M1632">
            <v>734015.35</v>
          </cell>
          <cell r="N1632">
            <v>57</v>
          </cell>
          <cell r="O1632">
            <v>487.23</v>
          </cell>
          <cell r="P1632">
            <v>0.96</v>
          </cell>
          <cell r="Q1632">
            <v>30</v>
          </cell>
          <cell r="R1632">
            <v>10</v>
          </cell>
          <cell r="S1632">
            <v>632.22</v>
          </cell>
          <cell r="T1632">
            <v>7</v>
          </cell>
          <cell r="U1632">
            <v>1011.29</v>
          </cell>
          <cell r="V1632">
            <v>45.41</v>
          </cell>
          <cell r="W1632">
            <v>1.4295011588942701</v>
          </cell>
          <cell r="X1632">
            <v>1149.29</v>
          </cell>
          <cell r="Y1632">
            <v>14.4</v>
          </cell>
          <cell r="Z1632">
            <v>37.659999999999997</v>
          </cell>
          <cell r="AA1632">
            <v>74060.31</v>
          </cell>
          <cell r="AB1632">
            <v>1.78</v>
          </cell>
          <cell r="AC1632">
            <v>12.23</v>
          </cell>
          <cell r="AD1632">
            <v>10.3</v>
          </cell>
          <cell r="AE1632">
            <v>756</v>
          </cell>
          <cell r="AF1632">
            <v>160</v>
          </cell>
          <cell r="AG1632">
            <v>0.53</v>
          </cell>
          <cell r="AH1632">
            <v>35.71</v>
          </cell>
          <cell r="AI1632">
            <v>25.46</v>
          </cell>
          <cell r="AJ1632">
            <v>8.3000000000000007</v>
          </cell>
          <cell r="AK1632">
            <v>1.34</v>
          </cell>
          <cell r="AL1632">
            <v>1830</v>
          </cell>
          <cell r="AM1632">
            <v>714.93</v>
          </cell>
          <cell r="AN1632">
            <v>9.42</v>
          </cell>
          <cell r="AO1632">
            <v>90</v>
          </cell>
        </row>
        <row r="1633">
          <cell r="A1633" t="str">
            <v>Huechuraba</v>
          </cell>
          <cell r="B1633" t="str">
            <v xml:space="preserve"> Hermosa Casa</v>
          </cell>
          <cell r="C1633">
            <v>285548600</v>
          </cell>
          <cell r="D1633">
            <v>8200</v>
          </cell>
          <cell r="E1633">
            <v>136</v>
          </cell>
          <cell r="F1633">
            <v>182</v>
          </cell>
          <cell r="G1633">
            <v>4</v>
          </cell>
          <cell r="H1633">
            <v>4</v>
          </cell>
          <cell r="I1633">
            <v>2</v>
          </cell>
          <cell r="J1633" t="str">
            <v>29/11/2022</v>
          </cell>
          <cell r="K1633">
            <v>98500</v>
          </cell>
          <cell r="L1633">
            <v>1061523.43</v>
          </cell>
          <cell r="M1633">
            <v>299286.88</v>
          </cell>
          <cell r="N1633">
            <v>30</v>
          </cell>
          <cell r="O1633">
            <v>795.39</v>
          </cell>
          <cell r="P1633">
            <v>0.5</v>
          </cell>
          <cell r="Q1633">
            <v>13</v>
          </cell>
          <cell r="R1633">
            <v>6</v>
          </cell>
          <cell r="S1633">
            <v>1331.51</v>
          </cell>
          <cell r="T1633">
            <v>5</v>
          </cell>
          <cell r="U1633">
            <v>1313.16</v>
          </cell>
          <cell r="V1633">
            <v>55.17</v>
          </cell>
          <cell r="W1633">
            <v>1.6514083725539832</v>
          </cell>
          <cell r="X1633">
            <v>1032.25</v>
          </cell>
          <cell r="Y1633">
            <v>5.84</v>
          </cell>
          <cell r="Z1633">
            <v>44.94</v>
          </cell>
          <cell r="AA1633">
            <v>52906.28</v>
          </cell>
          <cell r="AB1633">
            <v>0</v>
          </cell>
          <cell r="AC1633">
            <v>12.76</v>
          </cell>
          <cell r="AD1633">
            <v>7.96</v>
          </cell>
          <cell r="AE1633">
            <v>778</v>
          </cell>
          <cell r="AF1633">
            <v>181</v>
          </cell>
          <cell r="AG1633">
            <v>0.87</v>
          </cell>
          <cell r="AH1633">
            <v>18</v>
          </cell>
          <cell r="AI1633">
            <v>28.84</v>
          </cell>
          <cell r="AJ1633">
            <v>8.08</v>
          </cell>
          <cell r="AK1633">
            <v>2.64</v>
          </cell>
          <cell r="AL1633">
            <v>2331</v>
          </cell>
          <cell r="AM1633">
            <v>690.32</v>
          </cell>
          <cell r="AN1633">
            <v>1.96</v>
          </cell>
          <cell r="AO1633">
            <v>90</v>
          </cell>
        </row>
        <row r="1634">
          <cell r="A1634" t="str">
            <v>Puente Alto</v>
          </cell>
          <cell r="B1634" t="str">
            <v xml:space="preserve"> Puente alto</v>
          </cell>
          <cell r="C1634">
            <v>128845100</v>
          </cell>
          <cell r="D1634">
            <v>3700</v>
          </cell>
          <cell r="E1634">
            <v>70</v>
          </cell>
          <cell r="F1634">
            <v>180</v>
          </cell>
          <cell r="G1634">
            <v>3</v>
          </cell>
          <cell r="H1634">
            <v>2</v>
          </cell>
          <cell r="I1634">
            <v>2</v>
          </cell>
          <cell r="J1634" t="str">
            <v>29/11/2022</v>
          </cell>
          <cell r="K1634">
            <v>565439</v>
          </cell>
          <cell r="L1634">
            <v>2492680.23</v>
          </cell>
          <cell r="M1634">
            <v>1930758.23</v>
          </cell>
          <cell r="N1634">
            <v>214</v>
          </cell>
          <cell r="O1634">
            <v>532.9</v>
          </cell>
          <cell r="P1634">
            <v>1.25</v>
          </cell>
          <cell r="Q1634">
            <v>106</v>
          </cell>
          <cell r="R1634">
            <v>6</v>
          </cell>
          <cell r="S1634">
            <v>645.05999999999995</v>
          </cell>
          <cell r="T1634">
            <v>15</v>
          </cell>
          <cell r="U1634">
            <v>1378.98</v>
          </cell>
          <cell r="V1634">
            <v>28.19</v>
          </cell>
          <cell r="W1634">
            <v>1.2556730367182511</v>
          </cell>
          <cell r="X1634">
            <v>661.65</v>
          </cell>
          <cell r="Y1634">
            <v>7.67</v>
          </cell>
          <cell r="Z1634">
            <v>51.76</v>
          </cell>
          <cell r="AA1634">
            <v>348064.42</v>
          </cell>
          <cell r="AB1634">
            <v>0.9</v>
          </cell>
          <cell r="AC1634">
            <v>9.34</v>
          </cell>
          <cell r="AD1634">
            <v>69.3</v>
          </cell>
          <cell r="AE1634">
            <v>3624</v>
          </cell>
          <cell r="AF1634">
            <v>875</v>
          </cell>
          <cell r="AG1634">
            <v>0.71</v>
          </cell>
          <cell r="AH1634">
            <v>37.18</v>
          </cell>
          <cell r="AI1634">
            <v>23.31</v>
          </cell>
          <cell r="AJ1634">
            <v>6.78</v>
          </cell>
          <cell r="AK1634">
            <v>1.51</v>
          </cell>
          <cell r="AL1634">
            <v>7593</v>
          </cell>
          <cell r="AM1634">
            <v>800.28</v>
          </cell>
          <cell r="AN1634">
            <v>28.19</v>
          </cell>
          <cell r="AO1634">
            <v>105</v>
          </cell>
        </row>
        <row r="1635">
          <cell r="A1635" t="str">
            <v>Cerrillos</v>
          </cell>
          <cell r="B1635" t="str">
            <v xml:space="preserve"> Pablo Suarez</v>
          </cell>
          <cell r="C1635">
            <v>250000000</v>
          </cell>
          <cell r="D1635">
            <v>7179.1629999999996</v>
          </cell>
          <cell r="E1635">
            <v>165</v>
          </cell>
          <cell r="F1635">
            <v>377</v>
          </cell>
          <cell r="G1635">
            <v>4</v>
          </cell>
          <cell r="H1635">
            <v>2</v>
          </cell>
          <cell r="I1635">
            <v>3</v>
          </cell>
          <cell r="J1635" t="str">
            <v>29/11/2022</v>
          </cell>
          <cell r="K1635">
            <v>80710</v>
          </cell>
          <cell r="L1635">
            <v>1176964.6499999999</v>
          </cell>
          <cell r="M1635">
            <v>305502.19</v>
          </cell>
          <cell r="N1635">
            <v>44</v>
          </cell>
          <cell r="O1635">
            <v>349.78</v>
          </cell>
          <cell r="P1635">
            <v>1.05</v>
          </cell>
          <cell r="Q1635">
            <v>20</v>
          </cell>
          <cell r="R1635">
            <v>0</v>
          </cell>
          <cell r="S1635">
            <v>733.7</v>
          </cell>
          <cell r="T1635">
            <v>4</v>
          </cell>
          <cell r="U1635">
            <v>1243.08</v>
          </cell>
          <cell r="V1635">
            <v>0</v>
          </cell>
          <cell r="W1635">
            <v>2.1018228595055128</v>
          </cell>
          <cell r="X1635">
            <v>831.05</v>
          </cell>
          <cell r="Y1635">
            <v>5.48</v>
          </cell>
          <cell r="Z1635">
            <v>41.53</v>
          </cell>
          <cell r="AA1635">
            <v>40645</v>
          </cell>
          <cell r="AB1635">
            <v>0</v>
          </cell>
          <cell r="AC1635">
            <v>9.5399999999999991</v>
          </cell>
          <cell r="AD1635">
            <v>18.53</v>
          </cell>
          <cell r="AE1635">
            <v>998</v>
          </cell>
          <cell r="AF1635">
            <v>216</v>
          </cell>
          <cell r="AG1635">
            <v>1.38</v>
          </cell>
          <cell r="AH1635">
            <v>40</v>
          </cell>
          <cell r="AI1635">
            <v>27.42</v>
          </cell>
          <cell r="AJ1635">
            <v>8.6999999999999993</v>
          </cell>
          <cell r="AK1635">
            <v>2.35</v>
          </cell>
          <cell r="AL1635">
            <v>1847</v>
          </cell>
          <cell r="AM1635">
            <v>693.22</v>
          </cell>
          <cell r="AN1635">
            <v>9.2799999999999994</v>
          </cell>
          <cell r="AO1635">
            <v>90</v>
          </cell>
        </row>
        <row r="1636">
          <cell r="A1636" t="str">
            <v>Quilicura</v>
          </cell>
          <cell r="B1636" t="str">
            <v xml:space="preserve"> Los Carpatos   YC 60865/Monte Ancohuma</v>
          </cell>
          <cell r="C1636">
            <v>87000000</v>
          </cell>
          <cell r="D1636">
            <v>2498.3490000000002</v>
          </cell>
          <cell r="E1636">
            <v>80</v>
          </cell>
          <cell r="F1636">
            <v>80</v>
          </cell>
          <cell r="G1636">
            <v>5</v>
          </cell>
          <cell r="H1636">
            <v>2</v>
          </cell>
          <cell r="I1636">
            <v>0</v>
          </cell>
          <cell r="J1636" t="str">
            <v>29/11/2022</v>
          </cell>
          <cell r="K1636">
            <v>209676</v>
          </cell>
          <cell r="L1636">
            <v>844303.87</v>
          </cell>
          <cell r="M1636">
            <v>717587.71</v>
          </cell>
          <cell r="N1636">
            <v>65</v>
          </cell>
          <cell r="O1636">
            <v>489.88</v>
          </cell>
          <cell r="P1636">
            <v>1.24</v>
          </cell>
          <cell r="Q1636">
            <v>33</v>
          </cell>
          <cell r="R1636">
            <v>2</v>
          </cell>
          <cell r="S1636">
            <v>614.71</v>
          </cell>
          <cell r="T1636">
            <v>9</v>
          </cell>
          <cell r="U1636">
            <v>885.04</v>
          </cell>
          <cell r="V1636">
            <v>12.73</v>
          </cell>
          <cell r="W1636">
            <v>1.6805772039258704</v>
          </cell>
          <cell r="X1636">
            <v>761.99</v>
          </cell>
          <cell r="Y1636">
            <v>6.3</v>
          </cell>
          <cell r="Z1636">
            <v>32.17</v>
          </cell>
          <cell r="AA1636">
            <v>81559.75</v>
          </cell>
          <cell r="AB1636">
            <v>0.62</v>
          </cell>
          <cell r="AC1636">
            <v>7.25</v>
          </cell>
          <cell r="AD1636">
            <v>16.260000000000002</v>
          </cell>
          <cell r="AE1636">
            <v>2065</v>
          </cell>
          <cell r="AF1636">
            <v>283</v>
          </cell>
          <cell r="AG1636">
            <v>0.97</v>
          </cell>
          <cell r="AH1636">
            <v>50</v>
          </cell>
          <cell r="AI1636">
            <v>17.920000000000002</v>
          </cell>
          <cell r="AJ1636">
            <v>7.08</v>
          </cell>
          <cell r="AK1636">
            <v>1.71</v>
          </cell>
          <cell r="AL1636">
            <v>3467</v>
          </cell>
          <cell r="AM1636">
            <v>742.79</v>
          </cell>
          <cell r="AN1636">
            <v>12.57</v>
          </cell>
          <cell r="AO1636">
            <v>120</v>
          </cell>
        </row>
        <row r="1637">
          <cell r="A1637" t="str">
            <v>Maipú</v>
          </cell>
          <cell r="B1637" t="str">
            <v xml:space="preserve"> El Samaritano Tres 1103</v>
          </cell>
          <cell r="C1637">
            <v>117005280</v>
          </cell>
          <cell r="D1637">
            <v>3360</v>
          </cell>
          <cell r="E1637">
            <v>66</v>
          </cell>
          <cell r="F1637">
            <v>96</v>
          </cell>
          <cell r="G1637">
            <v>3</v>
          </cell>
          <cell r="H1637">
            <v>2</v>
          </cell>
          <cell r="I1637">
            <v>2</v>
          </cell>
          <cell r="J1637" t="str">
            <v>29/11/2022</v>
          </cell>
          <cell r="K1637">
            <v>517393</v>
          </cell>
          <cell r="L1637">
            <v>2847701.93</v>
          </cell>
          <cell r="M1637">
            <v>1791808.5</v>
          </cell>
          <cell r="N1637">
            <v>185</v>
          </cell>
          <cell r="O1637">
            <v>384.19</v>
          </cell>
          <cell r="P1637">
            <v>1.33</v>
          </cell>
          <cell r="Q1637">
            <v>101</v>
          </cell>
          <cell r="R1637">
            <v>8</v>
          </cell>
          <cell r="S1637">
            <v>538.27</v>
          </cell>
          <cell r="T1637">
            <v>16</v>
          </cell>
          <cell r="U1637">
            <v>1258.33</v>
          </cell>
          <cell r="V1637">
            <v>35.22</v>
          </cell>
          <cell r="W1637">
            <v>2.1906116079118543</v>
          </cell>
          <cell r="X1637">
            <v>848.94</v>
          </cell>
          <cell r="Y1637">
            <v>8.2100000000000009</v>
          </cell>
          <cell r="Z1637">
            <v>53.33</v>
          </cell>
          <cell r="AA1637">
            <v>274737.43</v>
          </cell>
          <cell r="AB1637">
            <v>0.89</v>
          </cell>
          <cell r="AC1637">
            <v>6.81</v>
          </cell>
          <cell r="AD1637">
            <v>44</v>
          </cell>
          <cell r="AE1637">
            <v>3405</v>
          </cell>
          <cell r="AF1637">
            <v>574</v>
          </cell>
          <cell r="AG1637">
            <v>0.7</v>
          </cell>
          <cell r="AH1637">
            <v>40.74</v>
          </cell>
          <cell r="AI1637">
            <v>13.22</v>
          </cell>
          <cell r="AJ1637">
            <v>4.8</v>
          </cell>
          <cell r="AK1637">
            <v>1.69</v>
          </cell>
          <cell r="AL1637">
            <v>6715</v>
          </cell>
          <cell r="AM1637">
            <v>843.15</v>
          </cell>
          <cell r="AN1637">
            <v>23.75</v>
          </cell>
          <cell r="AO1637">
            <v>110</v>
          </cell>
        </row>
        <row r="1638">
          <cell r="A1638" t="str">
            <v>Santiago</v>
          </cell>
          <cell r="B1638" t="str">
            <v xml:space="preserve"> Calle Chacabuco al 300</v>
          </cell>
          <cell r="C1638">
            <v>1009867000</v>
          </cell>
          <cell r="D1638">
            <v>29000</v>
          </cell>
          <cell r="E1638">
            <v>564</v>
          </cell>
          <cell r="F1638">
            <v>1102</v>
          </cell>
          <cell r="G1638">
            <v>6</v>
          </cell>
          <cell r="H1638">
            <v>5</v>
          </cell>
          <cell r="I1638">
            <v>5</v>
          </cell>
          <cell r="J1638" t="str">
            <v>29/11/2022</v>
          </cell>
          <cell r="K1638">
            <v>402847</v>
          </cell>
          <cell r="L1638">
            <v>1868007.66</v>
          </cell>
          <cell r="M1638">
            <v>314094.71999999997</v>
          </cell>
          <cell r="N1638">
            <v>94</v>
          </cell>
          <cell r="O1638">
            <v>389.63</v>
          </cell>
          <cell r="P1638">
            <v>2.16</v>
          </cell>
          <cell r="Q1638">
            <v>77</v>
          </cell>
          <cell r="R1638">
            <v>11</v>
          </cell>
          <cell r="S1638">
            <v>384.8</v>
          </cell>
          <cell r="T1638">
            <v>7</v>
          </cell>
          <cell r="U1638">
            <v>1185.6400000000001</v>
          </cell>
          <cell r="V1638">
            <v>0</v>
          </cell>
          <cell r="W1638">
            <v>3.4886025335688422</v>
          </cell>
          <cell r="X1638">
            <v>1145.54</v>
          </cell>
          <cell r="Y1638">
            <v>5.23</v>
          </cell>
          <cell r="Z1638">
            <v>38.57</v>
          </cell>
          <cell r="AA1638">
            <v>209226.05</v>
          </cell>
          <cell r="AB1638">
            <v>2.4300000000000002</v>
          </cell>
          <cell r="AC1638">
            <v>9.48</v>
          </cell>
          <cell r="AD1638">
            <v>4.3099999999999996</v>
          </cell>
          <cell r="AE1638">
            <v>5799</v>
          </cell>
          <cell r="AF1638">
            <v>4045</v>
          </cell>
          <cell r="AG1638">
            <v>2.02</v>
          </cell>
          <cell r="AH1638">
            <v>59.57</v>
          </cell>
          <cell r="AI1638">
            <v>9.6300000000000008</v>
          </cell>
          <cell r="AJ1638">
            <v>10.62</v>
          </cell>
          <cell r="AK1638">
            <v>3.37</v>
          </cell>
          <cell r="AL1638">
            <v>14405</v>
          </cell>
          <cell r="AM1638">
            <v>589.23</v>
          </cell>
          <cell r="AN1638">
            <v>48.24</v>
          </cell>
          <cell r="AO1638">
            <v>85</v>
          </cell>
        </row>
        <row r="1639">
          <cell r="A1639" t="str">
            <v>Santiago</v>
          </cell>
          <cell r="B1639" t="str">
            <v xml:space="preserve"> Presidente balmaceda nu-60828/ricardo cumming</v>
          </cell>
          <cell r="C1639">
            <v>78000000</v>
          </cell>
          <cell r="D1639">
            <v>2239.8989999999999</v>
          </cell>
          <cell r="E1639">
            <v>98</v>
          </cell>
          <cell r="F1639">
            <v>98</v>
          </cell>
          <cell r="G1639">
            <v>2</v>
          </cell>
          <cell r="H1639">
            <v>1</v>
          </cell>
          <cell r="I1639">
            <v>0</v>
          </cell>
          <cell r="J1639" t="str">
            <v>29/11/2022</v>
          </cell>
          <cell r="K1639">
            <v>402847</v>
          </cell>
          <cell r="L1639">
            <v>1868007.66</v>
          </cell>
          <cell r="M1639">
            <v>314094.71999999997</v>
          </cell>
          <cell r="N1639">
            <v>94</v>
          </cell>
          <cell r="O1639">
            <v>389.63</v>
          </cell>
          <cell r="P1639">
            <v>2.16</v>
          </cell>
          <cell r="Q1639">
            <v>77</v>
          </cell>
          <cell r="R1639">
            <v>11</v>
          </cell>
          <cell r="S1639">
            <v>384.8</v>
          </cell>
          <cell r="T1639">
            <v>7</v>
          </cell>
          <cell r="U1639">
            <v>1185.6400000000001</v>
          </cell>
          <cell r="V1639">
            <v>0</v>
          </cell>
          <cell r="W1639">
            <v>3.4886025335688422</v>
          </cell>
          <cell r="X1639">
            <v>1145.54</v>
          </cell>
          <cell r="Y1639">
            <v>5.23</v>
          </cell>
          <cell r="Z1639">
            <v>38.57</v>
          </cell>
          <cell r="AA1639">
            <v>209226.05</v>
          </cell>
          <cell r="AB1639">
            <v>2.4300000000000002</v>
          </cell>
          <cell r="AC1639">
            <v>9.48</v>
          </cell>
          <cell r="AD1639">
            <v>4.3099999999999996</v>
          </cell>
          <cell r="AE1639">
            <v>5799</v>
          </cell>
          <cell r="AF1639">
            <v>4045</v>
          </cell>
          <cell r="AG1639">
            <v>2.02</v>
          </cell>
          <cell r="AH1639">
            <v>59.57</v>
          </cell>
          <cell r="AI1639">
            <v>9.6300000000000008</v>
          </cell>
          <cell r="AJ1639">
            <v>10.62</v>
          </cell>
          <cell r="AK1639">
            <v>3.37</v>
          </cell>
          <cell r="AL1639">
            <v>14405</v>
          </cell>
          <cell r="AM1639">
            <v>589.23</v>
          </cell>
          <cell r="AN1639">
            <v>48.24</v>
          </cell>
          <cell r="AO1639">
            <v>85</v>
          </cell>
        </row>
        <row r="1640">
          <cell r="A1640" t="str">
            <v>Las Condes</v>
          </cell>
          <cell r="B1640" t="str">
            <v xml:space="preserve"> Correa Cortez Gonzalo</v>
          </cell>
          <cell r="C1640">
            <v>585026400</v>
          </cell>
          <cell r="D1640">
            <v>16800</v>
          </cell>
          <cell r="E1640">
            <v>128</v>
          </cell>
          <cell r="F1640">
            <v>128</v>
          </cell>
          <cell r="G1640">
            <v>3</v>
          </cell>
          <cell r="H1640">
            <v>2</v>
          </cell>
          <cell r="I1640">
            <v>2</v>
          </cell>
          <cell r="J1640" t="str">
            <v>29/11/2022</v>
          </cell>
          <cell r="K1640">
            <v>294480</v>
          </cell>
          <cell r="L1640">
            <v>1432747.4</v>
          </cell>
          <cell r="M1640">
            <v>690846.3</v>
          </cell>
          <cell r="N1640">
            <v>22</v>
          </cell>
          <cell r="O1640">
            <v>1097.19</v>
          </cell>
          <cell r="P1640">
            <v>0.37</v>
          </cell>
          <cell r="Q1640">
            <v>12</v>
          </cell>
          <cell r="R1640">
            <v>41</v>
          </cell>
          <cell r="S1640">
            <v>1390.84</v>
          </cell>
          <cell r="T1640">
            <v>3</v>
          </cell>
          <cell r="U1640">
            <v>2099.15</v>
          </cell>
          <cell r="V1640">
            <v>0</v>
          </cell>
          <cell r="W1640">
            <v>3.0235780041461733</v>
          </cell>
          <cell r="X1640">
            <v>1480.51</v>
          </cell>
          <cell r="Y1640">
            <v>2.76</v>
          </cell>
          <cell r="Z1640">
            <v>77.150000000000006</v>
          </cell>
          <cell r="AA1640">
            <v>117284.5</v>
          </cell>
          <cell r="AB1640">
            <v>0</v>
          </cell>
          <cell r="AC1640">
            <v>0.88</v>
          </cell>
          <cell r="AD1640">
            <v>1.31</v>
          </cell>
          <cell r="AE1640">
            <v>664</v>
          </cell>
          <cell r="AF1640">
            <v>397</v>
          </cell>
          <cell r="AG1640">
            <v>0.33</v>
          </cell>
          <cell r="AH1640">
            <v>4</v>
          </cell>
          <cell r="AI1640">
            <v>4.2300000000000004</v>
          </cell>
          <cell r="AJ1640">
            <v>1.71</v>
          </cell>
          <cell r="AK1640">
            <v>0.9</v>
          </cell>
          <cell r="AL1640">
            <v>2301</v>
          </cell>
          <cell r="AM1640">
            <v>839.24</v>
          </cell>
          <cell r="AN1640">
            <v>40.57</v>
          </cell>
          <cell r="AO1640">
            <v>80</v>
          </cell>
        </row>
        <row r="1641">
          <cell r="A1641" t="str">
            <v>La Pintana</v>
          </cell>
          <cell r="B1641" t="str">
            <v xml:space="preserve"> Población San Rafael</v>
          </cell>
          <cell r="C1641">
            <v>60000000</v>
          </cell>
          <cell r="D1641">
            <v>1722.999</v>
          </cell>
          <cell r="E1641">
            <v>57</v>
          </cell>
          <cell r="F1641">
            <v>160</v>
          </cell>
          <cell r="G1641">
            <v>2</v>
          </cell>
          <cell r="H1641">
            <v>1</v>
          </cell>
          <cell r="I1641">
            <v>0</v>
          </cell>
          <cell r="J1641" t="str">
            <v>29/11/2022</v>
          </cell>
          <cell r="K1641">
            <v>176105</v>
          </cell>
          <cell r="L1641">
            <v>611122.67000000004</v>
          </cell>
          <cell r="M1641">
            <v>473591.43</v>
          </cell>
          <cell r="N1641">
            <v>96</v>
          </cell>
          <cell r="O1641">
            <v>304.41000000000003</v>
          </cell>
          <cell r="P1641">
            <v>1.19</v>
          </cell>
          <cell r="Q1641">
            <v>49</v>
          </cell>
          <cell r="R1641">
            <v>0</v>
          </cell>
          <cell r="S1641">
            <v>444.13</v>
          </cell>
          <cell r="T1641">
            <v>12</v>
          </cell>
          <cell r="U1641">
            <v>859.9</v>
          </cell>
          <cell r="V1641">
            <v>0</v>
          </cell>
          <cell r="W1641">
            <v>1.2556730367182511</v>
          </cell>
          <cell r="X1641">
            <v>583.70000000000005</v>
          </cell>
          <cell r="Y1641">
            <v>8.01</v>
          </cell>
          <cell r="Z1641">
            <v>11.57</v>
          </cell>
          <cell r="AA1641">
            <v>90563.1</v>
          </cell>
          <cell r="AB1641">
            <v>0</v>
          </cell>
          <cell r="AC1641">
            <v>17.34</v>
          </cell>
          <cell r="AD1641">
            <v>80.58</v>
          </cell>
          <cell r="AE1641">
            <v>1420</v>
          </cell>
          <cell r="AF1641">
            <v>227</v>
          </cell>
          <cell r="AG1641">
            <v>0.87</v>
          </cell>
          <cell r="AH1641">
            <v>13.33</v>
          </cell>
          <cell r="AI1641">
            <v>32.74</v>
          </cell>
          <cell r="AJ1641">
            <v>13.15</v>
          </cell>
          <cell r="AK1641">
            <v>3.04</v>
          </cell>
          <cell r="AL1641">
            <v>4680</v>
          </cell>
          <cell r="AM1641">
            <v>310.05</v>
          </cell>
          <cell r="AN1641">
            <v>23.18</v>
          </cell>
          <cell r="AO1641">
            <v>120</v>
          </cell>
        </row>
        <row r="1642">
          <cell r="A1642" t="str">
            <v>Las Condes</v>
          </cell>
          <cell r="B1642" t="str">
            <v xml:space="preserve"> Santa Rita</v>
          </cell>
          <cell r="C1642">
            <v>588508700</v>
          </cell>
          <cell r="D1642">
            <v>16900</v>
          </cell>
          <cell r="E1642">
            <v>221</v>
          </cell>
          <cell r="F1642">
            <v>181</v>
          </cell>
          <cell r="G1642">
            <v>3</v>
          </cell>
          <cell r="H1642">
            <v>3</v>
          </cell>
          <cell r="I1642">
            <v>0</v>
          </cell>
          <cell r="J1642" t="str">
            <v>29/11/2022</v>
          </cell>
          <cell r="K1642">
            <v>294480</v>
          </cell>
          <cell r="L1642">
            <v>1432747.4</v>
          </cell>
          <cell r="M1642">
            <v>690846.3</v>
          </cell>
          <cell r="N1642">
            <v>22</v>
          </cell>
          <cell r="O1642">
            <v>1097.19</v>
          </cell>
          <cell r="P1642">
            <v>0.37</v>
          </cell>
          <cell r="Q1642">
            <v>12</v>
          </cell>
          <cell r="R1642">
            <v>41</v>
          </cell>
          <cell r="S1642">
            <v>1390.84</v>
          </cell>
          <cell r="T1642">
            <v>3</v>
          </cell>
          <cell r="U1642">
            <v>2099.15</v>
          </cell>
          <cell r="V1642">
            <v>0</v>
          </cell>
          <cell r="W1642">
            <v>3.0235780041461733</v>
          </cell>
          <cell r="X1642">
            <v>1480.51</v>
          </cell>
          <cell r="Y1642">
            <v>2.76</v>
          </cell>
          <cell r="Z1642">
            <v>77.150000000000006</v>
          </cell>
          <cell r="AA1642">
            <v>117284.5</v>
          </cell>
          <cell r="AB1642">
            <v>0</v>
          </cell>
          <cell r="AC1642">
            <v>0.88</v>
          </cell>
          <cell r="AD1642">
            <v>1.31</v>
          </cell>
          <cell r="AE1642">
            <v>664</v>
          </cell>
          <cell r="AF1642">
            <v>397</v>
          </cell>
          <cell r="AG1642">
            <v>0.33</v>
          </cell>
          <cell r="AH1642">
            <v>4</v>
          </cell>
          <cell r="AI1642">
            <v>4.2300000000000004</v>
          </cell>
          <cell r="AJ1642">
            <v>1.71</v>
          </cell>
          <cell r="AK1642">
            <v>0.9</v>
          </cell>
          <cell r="AL1642">
            <v>2301</v>
          </cell>
          <cell r="AM1642">
            <v>839.24</v>
          </cell>
          <cell r="AN1642">
            <v>40.57</v>
          </cell>
          <cell r="AO1642">
            <v>80</v>
          </cell>
        </row>
        <row r="1643">
          <cell r="A1643" t="str">
            <v>Colina</v>
          </cell>
          <cell r="B1643" t="str">
            <v xml:space="preserve"> Los Jardines de Colina</v>
          </cell>
          <cell r="C1643">
            <v>870575000</v>
          </cell>
          <cell r="D1643">
            <v>25000</v>
          </cell>
          <cell r="E1643">
            <v>450</v>
          </cell>
          <cell r="F1643">
            <v>4750</v>
          </cell>
          <cell r="G1643">
            <v>4</v>
          </cell>
          <cell r="H1643">
            <v>4</v>
          </cell>
          <cell r="I1643">
            <v>4</v>
          </cell>
          <cell r="J1643" t="str">
            <v>29/11/2022</v>
          </cell>
          <cell r="K1643">
            <v>117839</v>
          </cell>
          <cell r="L1643">
            <v>1115239.6200000001</v>
          </cell>
          <cell r="M1643">
            <v>734015.35</v>
          </cell>
          <cell r="N1643">
            <v>57</v>
          </cell>
          <cell r="O1643">
            <v>487.23</v>
          </cell>
          <cell r="P1643">
            <v>0.96</v>
          </cell>
          <cell r="Q1643">
            <v>30</v>
          </cell>
          <cell r="R1643">
            <v>10</v>
          </cell>
          <cell r="S1643">
            <v>632.22</v>
          </cell>
          <cell r="T1643">
            <v>7</v>
          </cell>
          <cell r="U1643">
            <v>1011.29</v>
          </cell>
          <cell r="V1643">
            <v>45.41</v>
          </cell>
          <cell r="W1643">
            <v>1.4295011588942701</v>
          </cell>
          <cell r="X1643">
            <v>1149.29</v>
          </cell>
          <cell r="Y1643">
            <v>14.4</v>
          </cell>
          <cell r="Z1643">
            <v>37.659999999999997</v>
          </cell>
          <cell r="AA1643">
            <v>74060.31</v>
          </cell>
          <cell r="AB1643">
            <v>1.78</v>
          </cell>
          <cell r="AC1643">
            <v>12.23</v>
          </cell>
          <cell r="AD1643">
            <v>10.3</v>
          </cell>
          <cell r="AE1643">
            <v>756</v>
          </cell>
          <cell r="AF1643">
            <v>160</v>
          </cell>
          <cell r="AG1643">
            <v>0.53</v>
          </cell>
          <cell r="AH1643">
            <v>35.71</v>
          </cell>
          <cell r="AI1643">
            <v>25.46</v>
          </cell>
          <cell r="AJ1643">
            <v>8.3000000000000007</v>
          </cell>
          <cell r="AK1643">
            <v>1.34</v>
          </cell>
          <cell r="AL1643">
            <v>1830</v>
          </cell>
          <cell r="AM1643">
            <v>714.93</v>
          </cell>
          <cell r="AN1643">
            <v>9.42</v>
          </cell>
          <cell r="AO1643">
            <v>90</v>
          </cell>
        </row>
        <row r="1644">
          <cell r="A1644" t="str">
            <v>Santiago</v>
          </cell>
          <cell r="B1644" t="str">
            <v xml:space="preserve"> Casa de 1 Piso en Barrio Victoria</v>
          </cell>
          <cell r="C1644">
            <v>140000000</v>
          </cell>
          <cell r="D1644">
            <v>4020.3310000000001</v>
          </cell>
          <cell r="E1644">
            <v>157</v>
          </cell>
          <cell r="F1644">
            <v>214</v>
          </cell>
          <cell r="G1644">
            <v>3</v>
          </cell>
          <cell r="H1644">
            <v>2</v>
          </cell>
          <cell r="I1644">
            <v>0</v>
          </cell>
          <cell r="J1644" t="str">
            <v>29/11/2022</v>
          </cell>
          <cell r="K1644">
            <v>402847</v>
          </cell>
          <cell r="L1644">
            <v>1868007.66</v>
          </cell>
          <cell r="M1644">
            <v>314094.71999999997</v>
          </cell>
          <cell r="N1644">
            <v>94</v>
          </cell>
          <cell r="O1644">
            <v>389.63</v>
          </cell>
          <cell r="P1644">
            <v>2.16</v>
          </cell>
          <cell r="Q1644">
            <v>77</v>
          </cell>
          <cell r="R1644">
            <v>11</v>
          </cell>
          <cell r="S1644">
            <v>384.8</v>
          </cell>
          <cell r="T1644">
            <v>7</v>
          </cell>
          <cell r="U1644">
            <v>1185.6400000000001</v>
          </cell>
          <cell r="V1644">
            <v>0</v>
          </cell>
          <cell r="W1644">
            <v>3.4886025335688422</v>
          </cell>
          <cell r="X1644">
            <v>1145.54</v>
          </cell>
          <cell r="Y1644">
            <v>5.23</v>
          </cell>
          <cell r="Z1644">
            <v>38.57</v>
          </cell>
          <cell r="AA1644">
            <v>209226.05</v>
          </cell>
          <cell r="AB1644">
            <v>2.4300000000000002</v>
          </cell>
          <cell r="AC1644">
            <v>9.48</v>
          </cell>
          <cell r="AD1644">
            <v>4.3099999999999996</v>
          </cell>
          <cell r="AE1644">
            <v>5799</v>
          </cell>
          <cell r="AF1644">
            <v>4045</v>
          </cell>
          <cell r="AG1644">
            <v>2.02</v>
          </cell>
          <cell r="AH1644">
            <v>59.57</v>
          </cell>
          <cell r="AI1644">
            <v>9.6300000000000008</v>
          </cell>
          <cell r="AJ1644">
            <v>10.62</v>
          </cell>
          <cell r="AK1644">
            <v>3.37</v>
          </cell>
          <cell r="AL1644">
            <v>14405</v>
          </cell>
          <cell r="AM1644">
            <v>589.23</v>
          </cell>
          <cell r="AN1644">
            <v>48.24</v>
          </cell>
          <cell r="AO1644">
            <v>85</v>
          </cell>
        </row>
        <row r="1645">
          <cell r="A1645" t="str">
            <v>Quilicura</v>
          </cell>
          <cell r="B1645" t="str">
            <v xml:space="preserve"> Venta Casa 5 Dorm 2 baños  Quilicura</v>
          </cell>
          <cell r="C1645">
            <v>68000000</v>
          </cell>
          <cell r="D1645">
            <v>1952.732</v>
          </cell>
          <cell r="E1645">
            <v>90</v>
          </cell>
          <cell r="F1645">
            <v>92</v>
          </cell>
          <cell r="G1645">
            <v>5</v>
          </cell>
          <cell r="H1645">
            <v>2</v>
          </cell>
          <cell r="I1645">
            <v>0</v>
          </cell>
          <cell r="J1645" t="str">
            <v>29/11/2022</v>
          </cell>
          <cell r="K1645">
            <v>209676</v>
          </cell>
          <cell r="L1645">
            <v>844303.87</v>
          </cell>
          <cell r="M1645">
            <v>717587.71</v>
          </cell>
          <cell r="N1645">
            <v>65</v>
          </cell>
          <cell r="O1645">
            <v>489.88</v>
          </cell>
          <cell r="P1645">
            <v>1.24</v>
          </cell>
          <cell r="Q1645">
            <v>33</v>
          </cell>
          <cell r="R1645">
            <v>2</v>
          </cell>
          <cell r="S1645">
            <v>614.71</v>
          </cell>
          <cell r="T1645">
            <v>9</v>
          </cell>
          <cell r="U1645">
            <v>885.04</v>
          </cell>
          <cell r="V1645">
            <v>12.73</v>
          </cell>
          <cell r="W1645">
            <v>1.6805772039258704</v>
          </cell>
          <cell r="X1645">
            <v>761.99</v>
          </cell>
          <cell r="Y1645">
            <v>6.3</v>
          </cell>
          <cell r="Z1645">
            <v>32.17</v>
          </cell>
          <cell r="AA1645">
            <v>81559.75</v>
          </cell>
          <cell r="AB1645">
            <v>0.62</v>
          </cell>
          <cell r="AC1645">
            <v>7.25</v>
          </cell>
          <cell r="AD1645">
            <v>16.260000000000002</v>
          </cell>
          <cell r="AE1645">
            <v>2065</v>
          </cell>
          <cell r="AF1645">
            <v>283</v>
          </cell>
          <cell r="AG1645">
            <v>0.97</v>
          </cell>
          <cell r="AH1645">
            <v>50</v>
          </cell>
          <cell r="AI1645">
            <v>17.920000000000002</v>
          </cell>
          <cell r="AJ1645">
            <v>7.08</v>
          </cell>
          <cell r="AK1645">
            <v>1.71</v>
          </cell>
          <cell r="AL1645">
            <v>3467</v>
          </cell>
          <cell r="AM1645">
            <v>742.79</v>
          </cell>
          <cell r="AN1645">
            <v>12.57</v>
          </cell>
          <cell r="AO1645">
            <v>120</v>
          </cell>
        </row>
        <row r="1646">
          <cell r="A1646" t="str">
            <v>Talagante</v>
          </cell>
          <cell r="B1646" t="str">
            <v xml:space="preserve"> Francisco Leyton/Domingo Peralta</v>
          </cell>
          <cell r="C1646">
            <v>128148640</v>
          </cell>
          <cell r="D1646">
            <v>3680</v>
          </cell>
          <cell r="E1646">
            <v>139</v>
          </cell>
          <cell r="F1646">
            <v>279</v>
          </cell>
          <cell r="G1646">
            <v>5</v>
          </cell>
          <cell r="H1646">
            <v>2</v>
          </cell>
          <cell r="I1646">
            <v>0</v>
          </cell>
          <cell r="J1646" t="str">
            <v>29/11/2022</v>
          </cell>
          <cell r="K1646">
            <v>58950</v>
          </cell>
          <cell r="L1646">
            <v>409053.02</v>
          </cell>
          <cell r="M1646">
            <v>305231.98</v>
          </cell>
          <cell r="N1646">
            <v>34</v>
          </cell>
          <cell r="O1646">
            <v>466.11</v>
          </cell>
          <cell r="P1646">
            <v>1.71</v>
          </cell>
          <cell r="Q1646">
            <v>22</v>
          </cell>
          <cell r="R1646">
            <v>1</v>
          </cell>
          <cell r="S1646">
            <v>623.78</v>
          </cell>
          <cell r="T1646">
            <v>5</v>
          </cell>
          <cell r="U1646">
            <v>1312.85</v>
          </cell>
          <cell r="V1646">
            <v>11.01</v>
          </cell>
          <cell r="W1646">
            <v>1.9416427628214292</v>
          </cell>
          <cell r="X1646">
            <v>715.59</v>
          </cell>
          <cell r="Y1646">
            <v>27.22</v>
          </cell>
          <cell r="Z1646">
            <v>52.79</v>
          </cell>
          <cell r="AA1646">
            <v>30827.39</v>
          </cell>
          <cell r="AB1646">
            <v>1.88</v>
          </cell>
          <cell r="AC1646">
            <v>14.05</v>
          </cell>
          <cell r="AD1646">
            <v>49.4</v>
          </cell>
          <cell r="AE1646">
            <v>167</v>
          </cell>
          <cell r="AF1646">
            <v>66</v>
          </cell>
          <cell r="AG1646">
            <v>0.28999999999999998</v>
          </cell>
          <cell r="AH1646">
            <v>18</v>
          </cell>
          <cell r="AI1646">
            <v>21.33</v>
          </cell>
          <cell r="AJ1646">
            <v>8.6</v>
          </cell>
          <cell r="AK1646">
            <v>1.64</v>
          </cell>
          <cell r="AL1646">
            <v>907</v>
          </cell>
          <cell r="AM1646">
            <v>579.61</v>
          </cell>
          <cell r="AN1646">
            <v>10.59</v>
          </cell>
          <cell r="AO1646">
            <v>130</v>
          </cell>
        </row>
        <row r="1647">
          <cell r="A1647" t="str">
            <v>Quinta Normal</v>
          </cell>
          <cell r="B1647" t="str">
            <v xml:space="preserve"> Cónsul poinset</v>
          </cell>
          <cell r="C1647">
            <v>215000000</v>
          </cell>
          <cell r="D1647">
            <v>6174.08</v>
          </cell>
          <cell r="E1647">
            <v>100</v>
          </cell>
          <cell r="F1647">
            <v>442</v>
          </cell>
          <cell r="G1647">
            <v>8</v>
          </cell>
          <cell r="H1647">
            <v>1</v>
          </cell>
          <cell r="I1647">
            <v>0</v>
          </cell>
          <cell r="J1647" t="str">
            <v>29/11/2022</v>
          </cell>
          <cell r="K1647">
            <v>109784</v>
          </cell>
          <cell r="L1647">
            <v>398697.29</v>
          </cell>
          <cell r="M1647">
            <v>139118.69</v>
          </cell>
          <cell r="N1647">
            <v>68</v>
          </cell>
          <cell r="O1647">
            <v>323.08999999999997</v>
          </cell>
          <cell r="P1647">
            <v>1.52</v>
          </cell>
          <cell r="Q1647">
            <v>39</v>
          </cell>
          <cell r="R1647">
            <v>0</v>
          </cell>
          <cell r="S1647">
            <v>415.54</v>
          </cell>
          <cell r="T1647">
            <v>8</v>
          </cell>
          <cell r="U1647">
            <v>799.68</v>
          </cell>
          <cell r="V1647">
            <v>103.49</v>
          </cell>
          <cell r="W1647">
            <v>1.4540240178461712</v>
          </cell>
          <cell r="X1647">
            <v>915.73</v>
          </cell>
          <cell r="Y1647">
            <v>8.27</v>
          </cell>
          <cell r="Z1647">
            <v>13.4</v>
          </cell>
          <cell r="AA1647">
            <v>60608</v>
          </cell>
          <cell r="AB1647">
            <v>0</v>
          </cell>
          <cell r="AC1647">
            <v>14.7</v>
          </cell>
          <cell r="AD1647">
            <v>28.55</v>
          </cell>
          <cell r="AE1647">
            <v>1818</v>
          </cell>
          <cell r="AF1647">
            <v>252</v>
          </cell>
          <cell r="AG1647">
            <v>1.59</v>
          </cell>
          <cell r="AH1647">
            <v>15.63</v>
          </cell>
          <cell r="AI1647">
            <v>23.48</v>
          </cell>
          <cell r="AJ1647">
            <v>9.07</v>
          </cell>
          <cell r="AK1647">
            <v>3.63</v>
          </cell>
          <cell r="AL1647">
            <v>3376</v>
          </cell>
          <cell r="AM1647">
            <v>657.24</v>
          </cell>
          <cell r="AN1647">
            <v>10.29</v>
          </cell>
          <cell r="AO1647">
            <v>85</v>
          </cell>
        </row>
        <row r="1648">
          <cell r="A1648" t="str">
            <v>San Bernardo</v>
          </cell>
          <cell r="B1648" t="str">
            <v xml:space="preserve"> Urmeneta</v>
          </cell>
          <cell r="C1648">
            <v>83575200</v>
          </cell>
          <cell r="D1648">
            <v>2400</v>
          </cell>
          <cell r="E1648">
            <v>90</v>
          </cell>
          <cell r="F1648">
            <v>90</v>
          </cell>
          <cell r="G1648">
            <v>2</v>
          </cell>
          <cell r="H1648">
            <v>1</v>
          </cell>
          <cell r="I1648">
            <v>0</v>
          </cell>
          <cell r="J1648" t="str">
            <v>29/11/2022</v>
          </cell>
          <cell r="K1648">
            <v>295550</v>
          </cell>
          <cell r="L1648">
            <v>1202249.04</v>
          </cell>
          <cell r="M1648">
            <v>888070.94</v>
          </cell>
          <cell r="N1648">
            <v>136</v>
          </cell>
          <cell r="O1648">
            <v>435.51</v>
          </cell>
          <cell r="P1648">
            <v>1.1200000000000001</v>
          </cell>
          <cell r="Q1648">
            <v>72</v>
          </cell>
          <cell r="R1648">
            <v>6</v>
          </cell>
          <cell r="S1648">
            <v>532.71</v>
          </cell>
          <cell r="T1648">
            <v>16</v>
          </cell>
          <cell r="U1648">
            <v>1086.2</v>
          </cell>
          <cell r="V1648">
            <v>87.58</v>
          </cell>
          <cell r="W1648">
            <v>1.7781383098564814</v>
          </cell>
          <cell r="X1648">
            <v>645.42999999999995</v>
          </cell>
          <cell r="Y1648">
            <v>14.56</v>
          </cell>
          <cell r="Z1648">
            <v>31.39</v>
          </cell>
          <cell r="AA1648">
            <v>160655.12999999998</v>
          </cell>
          <cell r="AB1648">
            <v>0.4</v>
          </cell>
          <cell r="AC1648">
            <v>12.73</v>
          </cell>
          <cell r="AD1648">
            <v>38.26</v>
          </cell>
          <cell r="AE1648">
            <v>3184</v>
          </cell>
          <cell r="AF1648">
            <v>603</v>
          </cell>
          <cell r="AG1648">
            <v>1.1499999999999999</v>
          </cell>
          <cell r="AH1648">
            <v>46.15</v>
          </cell>
          <cell r="AI1648">
            <v>26.07</v>
          </cell>
          <cell r="AJ1648">
            <v>9.44</v>
          </cell>
          <cell r="AK1648">
            <v>2.14</v>
          </cell>
          <cell r="AL1648">
            <v>6355</v>
          </cell>
          <cell r="AM1648">
            <v>611.07000000000005</v>
          </cell>
          <cell r="AN1648">
            <v>10.7</v>
          </cell>
          <cell r="AO1648">
            <v>120</v>
          </cell>
        </row>
        <row r="1649">
          <cell r="A1649" t="str">
            <v>Las Condes</v>
          </cell>
          <cell r="B1649" t="str">
            <v xml:space="preserve"> Condominio</v>
          </cell>
          <cell r="C1649">
            <v>727800700</v>
          </cell>
          <cell r="D1649">
            <v>20900</v>
          </cell>
          <cell r="E1649">
            <v>239</v>
          </cell>
          <cell r="F1649">
            <v>1130</v>
          </cell>
          <cell r="G1649">
            <v>4</v>
          </cell>
          <cell r="H1649">
            <v>4</v>
          </cell>
          <cell r="I1649">
            <v>3</v>
          </cell>
          <cell r="J1649" t="str">
            <v>29/11/2022</v>
          </cell>
          <cell r="K1649">
            <v>294480</v>
          </cell>
          <cell r="L1649">
            <v>1432747.4</v>
          </cell>
          <cell r="M1649">
            <v>690846.3</v>
          </cell>
          <cell r="N1649">
            <v>22</v>
          </cell>
          <cell r="O1649">
            <v>1097.19</v>
          </cell>
          <cell r="P1649">
            <v>0.37</v>
          </cell>
          <cell r="Q1649">
            <v>12</v>
          </cell>
          <cell r="R1649">
            <v>41</v>
          </cell>
          <cell r="S1649">
            <v>1390.84</v>
          </cell>
          <cell r="T1649">
            <v>3</v>
          </cell>
          <cell r="U1649">
            <v>2099.15</v>
          </cell>
          <cell r="V1649">
            <v>0</v>
          </cell>
          <cell r="W1649">
            <v>3.0235780041461733</v>
          </cell>
          <cell r="X1649">
            <v>1480.51</v>
          </cell>
          <cell r="Y1649">
            <v>2.76</v>
          </cell>
          <cell r="Z1649">
            <v>77.150000000000006</v>
          </cell>
          <cell r="AA1649">
            <v>117284.5</v>
          </cell>
          <cell r="AB1649">
            <v>0</v>
          </cell>
          <cell r="AC1649">
            <v>0.88</v>
          </cell>
          <cell r="AD1649">
            <v>1.31</v>
          </cell>
          <cell r="AE1649">
            <v>664</v>
          </cell>
          <cell r="AF1649">
            <v>397</v>
          </cell>
          <cell r="AG1649">
            <v>0.33</v>
          </cell>
          <cell r="AH1649">
            <v>4</v>
          </cell>
          <cell r="AI1649">
            <v>4.2300000000000004</v>
          </cell>
          <cell r="AJ1649">
            <v>1.71</v>
          </cell>
          <cell r="AK1649">
            <v>0.9</v>
          </cell>
          <cell r="AL1649">
            <v>2301</v>
          </cell>
          <cell r="AM1649">
            <v>839.24</v>
          </cell>
          <cell r="AN1649">
            <v>40.57</v>
          </cell>
          <cell r="AO1649">
            <v>80</v>
          </cell>
        </row>
        <row r="1650">
          <cell r="A1650" t="str">
            <v>Las Condes</v>
          </cell>
          <cell r="B1650" t="str">
            <v xml:space="preserve"> Martin de Zamora - Sánchez Fontecilla</v>
          </cell>
          <cell r="C1650">
            <v>623331700</v>
          </cell>
          <cell r="D1650">
            <v>17900</v>
          </cell>
          <cell r="E1650">
            <v>170</v>
          </cell>
          <cell r="F1650">
            <v>375</v>
          </cell>
          <cell r="G1650">
            <v>4</v>
          </cell>
          <cell r="H1650">
            <v>2</v>
          </cell>
          <cell r="I1650">
            <v>2</v>
          </cell>
          <cell r="J1650" t="str">
            <v>29/11/2022</v>
          </cell>
          <cell r="K1650">
            <v>294480</v>
          </cell>
          <cell r="L1650">
            <v>1432747.4</v>
          </cell>
          <cell r="M1650">
            <v>690846.3</v>
          </cell>
          <cell r="N1650">
            <v>22</v>
          </cell>
          <cell r="O1650">
            <v>1097.19</v>
          </cell>
          <cell r="P1650">
            <v>0.37</v>
          </cell>
          <cell r="Q1650">
            <v>12</v>
          </cell>
          <cell r="R1650">
            <v>41</v>
          </cell>
          <cell r="S1650">
            <v>1390.84</v>
          </cell>
          <cell r="T1650">
            <v>3</v>
          </cell>
          <cell r="U1650">
            <v>2099.15</v>
          </cell>
          <cell r="V1650">
            <v>0</v>
          </cell>
          <cell r="W1650">
            <v>3.0235780041461733</v>
          </cell>
          <cell r="X1650">
            <v>1480.51</v>
          </cell>
          <cell r="Y1650">
            <v>2.76</v>
          </cell>
          <cell r="Z1650">
            <v>77.150000000000006</v>
          </cell>
          <cell r="AA1650">
            <v>117284.5</v>
          </cell>
          <cell r="AB1650">
            <v>0</v>
          </cell>
          <cell r="AC1650">
            <v>0.88</v>
          </cell>
          <cell r="AD1650">
            <v>1.31</v>
          </cell>
          <cell r="AE1650">
            <v>664</v>
          </cell>
          <cell r="AF1650">
            <v>397</v>
          </cell>
          <cell r="AG1650">
            <v>0.33</v>
          </cell>
          <cell r="AH1650">
            <v>4</v>
          </cell>
          <cell r="AI1650">
            <v>4.2300000000000004</v>
          </cell>
          <cell r="AJ1650">
            <v>1.71</v>
          </cell>
          <cell r="AK1650">
            <v>0.9</v>
          </cell>
          <cell r="AL1650">
            <v>2301</v>
          </cell>
          <cell r="AM1650">
            <v>839.24</v>
          </cell>
          <cell r="AN1650">
            <v>40.57</v>
          </cell>
          <cell r="AO1650">
            <v>80</v>
          </cell>
        </row>
        <row r="1651">
          <cell r="A1651" t="str">
            <v>Estación Central</v>
          </cell>
          <cell r="B1651" t="str">
            <v xml:space="preserve"> Av las torres/av santa corina</v>
          </cell>
          <cell r="C1651">
            <v>128000000</v>
          </cell>
          <cell r="D1651">
            <v>3675.732</v>
          </cell>
          <cell r="E1651">
            <v>89</v>
          </cell>
          <cell r="F1651">
            <v>120</v>
          </cell>
          <cell r="G1651">
            <v>4</v>
          </cell>
          <cell r="H1651">
            <v>2</v>
          </cell>
          <cell r="I1651">
            <v>0</v>
          </cell>
          <cell r="J1651" t="str">
            <v>29/11/2022</v>
          </cell>
          <cell r="K1651">
            <v>140746</v>
          </cell>
          <cell r="L1651">
            <v>533763.86</v>
          </cell>
          <cell r="M1651">
            <v>297521.89</v>
          </cell>
          <cell r="N1651">
            <v>68</v>
          </cell>
          <cell r="O1651">
            <v>328.11</v>
          </cell>
          <cell r="P1651">
            <v>1.37</v>
          </cell>
          <cell r="Q1651">
            <v>29</v>
          </cell>
          <cell r="R1651">
            <v>1</v>
          </cell>
          <cell r="S1651">
            <v>441.76</v>
          </cell>
          <cell r="T1651">
            <v>6</v>
          </cell>
          <cell r="U1651">
            <v>1032.02</v>
          </cell>
          <cell r="V1651">
            <v>75.180000000000007</v>
          </cell>
          <cell r="W1651">
            <v>3.1254181528500924</v>
          </cell>
          <cell r="X1651">
            <v>799</v>
          </cell>
          <cell r="Y1651">
            <v>9.44</v>
          </cell>
          <cell r="Z1651">
            <v>21.42</v>
          </cell>
          <cell r="AA1651">
            <v>71688</v>
          </cell>
          <cell r="AB1651">
            <v>0</v>
          </cell>
          <cell r="AC1651">
            <v>13.14</v>
          </cell>
          <cell r="AD1651">
            <v>16.05</v>
          </cell>
          <cell r="AE1651">
            <v>2099</v>
          </cell>
          <cell r="AF1651">
            <v>1330</v>
          </cell>
          <cell r="AG1651">
            <v>1.84</v>
          </cell>
          <cell r="AH1651">
            <v>52.94</v>
          </cell>
          <cell r="AI1651">
            <v>23.45</v>
          </cell>
          <cell r="AJ1651">
            <v>11.87</v>
          </cell>
          <cell r="AK1651">
            <v>4.2</v>
          </cell>
          <cell r="AL1651">
            <v>5574</v>
          </cell>
          <cell r="AM1651">
            <v>672.85</v>
          </cell>
          <cell r="AN1651">
            <v>10.19</v>
          </cell>
          <cell r="AO1651">
            <v>100</v>
          </cell>
        </row>
        <row r="1652">
          <cell r="A1652" t="str">
            <v>La Florida</v>
          </cell>
          <cell r="B1652" t="str">
            <v xml:space="preserve"> Los Raulies con Rojas Magallanes</v>
          </cell>
          <cell r="C1652">
            <v>330818500</v>
          </cell>
          <cell r="D1652">
            <v>9500</v>
          </cell>
          <cell r="E1652">
            <v>140</v>
          </cell>
          <cell r="F1652">
            <v>312</v>
          </cell>
          <cell r="G1652">
            <v>5</v>
          </cell>
          <cell r="H1652">
            <v>4</v>
          </cell>
          <cell r="I1652">
            <v>2</v>
          </cell>
          <cell r="J1652" t="str">
            <v>29/11/2022</v>
          </cell>
          <cell r="K1652">
            <v>366376</v>
          </cell>
          <cell r="L1652">
            <v>1375949.93</v>
          </cell>
          <cell r="M1652">
            <v>1159154.1100000001</v>
          </cell>
          <cell r="N1652">
            <v>182</v>
          </cell>
          <cell r="O1652">
            <v>427.54</v>
          </cell>
          <cell r="P1652">
            <v>1.32</v>
          </cell>
          <cell r="Q1652">
            <v>107</v>
          </cell>
          <cell r="R1652">
            <v>13</v>
          </cell>
          <cell r="S1652">
            <v>556.75</v>
          </cell>
          <cell r="T1652">
            <v>19</v>
          </cell>
          <cell r="U1652">
            <v>1171.98</v>
          </cell>
          <cell r="V1652">
            <v>54.97</v>
          </cell>
          <cell r="W1652">
            <v>2.0681218214481398</v>
          </cell>
          <cell r="X1652">
            <v>1012.89</v>
          </cell>
          <cell r="Y1652">
            <v>5.3</v>
          </cell>
          <cell r="Z1652">
            <v>52.79</v>
          </cell>
          <cell r="AA1652">
            <v>180044.42</v>
          </cell>
          <cell r="AB1652">
            <v>1.3</v>
          </cell>
          <cell r="AC1652">
            <v>7.5</v>
          </cell>
          <cell r="AD1652">
            <v>42.24</v>
          </cell>
          <cell r="AE1652">
            <v>2814</v>
          </cell>
          <cell r="AF1652">
            <v>736</v>
          </cell>
          <cell r="AG1652">
            <v>0.89</v>
          </cell>
          <cell r="AH1652">
            <v>57.58</v>
          </cell>
          <cell r="AI1652">
            <v>18.989999999999998</v>
          </cell>
          <cell r="AJ1652">
            <v>5.59</v>
          </cell>
          <cell r="AK1652">
            <v>2.12</v>
          </cell>
          <cell r="AL1652">
            <v>6098</v>
          </cell>
          <cell r="AM1652">
            <v>810.97</v>
          </cell>
          <cell r="AN1652">
            <v>15.28</v>
          </cell>
          <cell r="AO1652">
            <v>90</v>
          </cell>
        </row>
        <row r="1653">
          <cell r="A1653" t="str">
            <v>Melipilla</v>
          </cell>
          <cell r="B1653" t="str">
            <v xml:space="preserve"> Las praderas de codigua  ag - 61003 /ruta g60</v>
          </cell>
          <cell r="C1653">
            <v>120000000</v>
          </cell>
          <cell r="D1653">
            <v>3445.998</v>
          </cell>
          <cell r="E1653">
            <v>138</v>
          </cell>
          <cell r="F1653">
            <v>280</v>
          </cell>
          <cell r="G1653">
            <v>4</v>
          </cell>
          <cell r="H1653">
            <v>2</v>
          </cell>
          <cell r="I1653">
            <v>0</v>
          </cell>
          <cell r="J1653" t="str">
            <v>29/11/2022</v>
          </cell>
          <cell r="K1653">
            <v>84286</v>
          </cell>
          <cell r="L1653">
            <v>364751.95</v>
          </cell>
          <cell r="M1653">
            <v>290181.46999999997</v>
          </cell>
          <cell r="N1653">
            <v>48</v>
          </cell>
          <cell r="O1653">
            <v>493.19</v>
          </cell>
          <cell r="P1653">
            <v>1.48</v>
          </cell>
          <cell r="Q1653">
            <v>28</v>
          </cell>
          <cell r="R1653">
            <v>2</v>
          </cell>
          <cell r="S1653">
            <v>599.44000000000005</v>
          </cell>
          <cell r="T1653">
            <v>10</v>
          </cell>
          <cell r="U1653">
            <v>916.45</v>
          </cell>
          <cell r="V1653">
            <v>0</v>
          </cell>
          <cell r="W1653">
            <v>1.2556730367182511</v>
          </cell>
          <cell r="X1653">
            <v>626.25</v>
          </cell>
          <cell r="Y1653">
            <v>16.059999999999999</v>
          </cell>
          <cell r="Z1653">
            <v>28.12</v>
          </cell>
          <cell r="AA1653">
            <v>57026.85</v>
          </cell>
          <cell r="AB1653">
            <v>0.21</v>
          </cell>
          <cell r="AC1653">
            <v>16.13</v>
          </cell>
          <cell r="AD1653">
            <v>56.92</v>
          </cell>
          <cell r="AE1653">
            <v>567</v>
          </cell>
          <cell r="AF1653">
            <v>213</v>
          </cell>
          <cell r="AG1653">
            <v>0.56000000000000005</v>
          </cell>
          <cell r="AH1653">
            <v>18</v>
          </cell>
          <cell r="AI1653">
            <v>24.92</v>
          </cell>
          <cell r="AJ1653">
            <v>7.12</v>
          </cell>
          <cell r="AK1653">
            <v>1.53</v>
          </cell>
          <cell r="AL1653">
            <v>1350</v>
          </cell>
          <cell r="AM1653">
            <v>438.92</v>
          </cell>
          <cell r="AN1653">
            <v>7.14</v>
          </cell>
          <cell r="AO1653">
            <v>140</v>
          </cell>
        </row>
        <row r="1654">
          <cell r="A1654" t="str">
            <v>Pudahuel</v>
          </cell>
          <cell r="B1654" t="str">
            <v xml:space="preserve"> Pto Antofagasta  ag /Av. Laguna Sur</v>
          </cell>
          <cell r="C1654">
            <v>85000000</v>
          </cell>
          <cell r="D1654">
            <v>2440.915</v>
          </cell>
          <cell r="E1654">
            <v>150</v>
          </cell>
          <cell r="F1654">
            <v>84</v>
          </cell>
          <cell r="G1654">
            <v>4</v>
          </cell>
          <cell r="H1654">
            <v>2</v>
          </cell>
          <cell r="I1654">
            <v>0</v>
          </cell>
          <cell r="J1654" t="str">
            <v>29/11/2022</v>
          </cell>
          <cell r="K1654">
            <v>222754</v>
          </cell>
          <cell r="L1654">
            <v>1048199.86</v>
          </cell>
          <cell r="M1654">
            <v>752623.24</v>
          </cell>
          <cell r="N1654">
            <v>72</v>
          </cell>
          <cell r="O1654">
            <v>384.8</v>
          </cell>
          <cell r="P1654">
            <v>0.97</v>
          </cell>
          <cell r="Q1654">
            <v>39</v>
          </cell>
          <cell r="R1654">
            <v>1</v>
          </cell>
          <cell r="S1654">
            <v>374.17</v>
          </cell>
          <cell r="T1654">
            <v>13</v>
          </cell>
          <cell r="U1654">
            <v>660.45</v>
          </cell>
          <cell r="V1654">
            <v>0</v>
          </cell>
          <cell r="W1654">
            <v>1.7894542944139189</v>
          </cell>
          <cell r="X1654">
            <v>860.85</v>
          </cell>
          <cell r="Y1654">
            <v>8.7100000000000009</v>
          </cell>
          <cell r="Z1654">
            <v>40.11</v>
          </cell>
          <cell r="AA1654">
            <v>123507.95999999999</v>
          </cell>
          <cell r="AB1654">
            <v>0.44</v>
          </cell>
          <cell r="AC1654">
            <v>9.2899999999999991</v>
          </cell>
          <cell r="AD1654">
            <v>30.22</v>
          </cell>
          <cell r="AE1654">
            <v>2592</v>
          </cell>
          <cell r="AF1654">
            <v>331</v>
          </cell>
          <cell r="AG1654">
            <v>1.18</v>
          </cell>
          <cell r="AH1654">
            <v>19.350000000000001</v>
          </cell>
          <cell r="AI1654">
            <v>22.51</v>
          </cell>
          <cell r="AJ1654">
            <v>8.08</v>
          </cell>
          <cell r="AK1654">
            <v>2.64</v>
          </cell>
          <cell r="AL1654">
            <v>4718</v>
          </cell>
          <cell r="AM1654">
            <v>729.19</v>
          </cell>
          <cell r="AN1654">
            <v>6.3</v>
          </cell>
          <cell r="AO1654">
            <v>105</v>
          </cell>
        </row>
        <row r="1655">
          <cell r="A1655" t="str">
            <v>La Reina</v>
          </cell>
          <cell r="B1655" t="str">
            <v xml:space="preserve"> Clorinda Enriquez / Simón Bolivar</v>
          </cell>
          <cell r="C1655">
            <v>414393700</v>
          </cell>
          <cell r="D1655">
            <v>11900</v>
          </cell>
          <cell r="E1655">
            <v>220</v>
          </cell>
          <cell r="F1655">
            <v>450</v>
          </cell>
          <cell r="G1655">
            <v>3</v>
          </cell>
          <cell r="H1655">
            <v>5</v>
          </cell>
          <cell r="I1655">
            <v>3</v>
          </cell>
          <cell r="J1655" t="str">
            <v>29/11/2022</v>
          </cell>
          <cell r="K1655">
            <v>92678</v>
          </cell>
          <cell r="L1655">
            <v>1296980.73</v>
          </cell>
          <cell r="M1655">
            <v>190795.89</v>
          </cell>
          <cell r="N1655">
            <v>28</v>
          </cell>
          <cell r="O1655">
            <v>636.16</v>
          </cell>
          <cell r="P1655">
            <v>0.82</v>
          </cell>
          <cell r="Q1655">
            <v>15</v>
          </cell>
          <cell r="R1655">
            <v>17</v>
          </cell>
          <cell r="S1655">
            <v>783.55</v>
          </cell>
          <cell r="T1655">
            <v>4</v>
          </cell>
          <cell r="U1655">
            <v>1244.3399999999999</v>
          </cell>
          <cell r="V1655">
            <v>0</v>
          </cell>
          <cell r="W1655">
            <v>1.7040330196173972</v>
          </cell>
          <cell r="X1655">
            <v>1393.46</v>
          </cell>
          <cell r="Y1655">
            <v>3.3</v>
          </cell>
          <cell r="Z1655">
            <v>33.53</v>
          </cell>
          <cell r="AA1655">
            <v>46581.770000000004</v>
          </cell>
          <cell r="AB1655">
            <v>3.88</v>
          </cell>
          <cell r="AC1655">
            <v>4.92</v>
          </cell>
          <cell r="AD1655">
            <v>6.16</v>
          </cell>
          <cell r="AE1655">
            <v>379</v>
          </cell>
          <cell r="AF1655">
            <v>103</v>
          </cell>
          <cell r="AG1655">
            <v>0.49</v>
          </cell>
          <cell r="AH1655">
            <v>26.67</v>
          </cell>
          <cell r="AI1655">
            <v>6.94</v>
          </cell>
          <cell r="AJ1655">
            <v>3.21</v>
          </cell>
          <cell r="AK1655">
            <v>1.23</v>
          </cell>
          <cell r="AL1655">
            <v>1106</v>
          </cell>
          <cell r="AM1655">
            <v>810.3</v>
          </cell>
          <cell r="AN1655">
            <v>17.28</v>
          </cell>
          <cell r="AO1655">
            <v>90</v>
          </cell>
        </row>
        <row r="1656">
          <cell r="A1656" t="str">
            <v>Colina</v>
          </cell>
          <cell r="B1656" t="str">
            <v xml:space="preserve"> 4D 4B estar mas taller con baño Algarrobal</v>
          </cell>
          <cell r="C1656">
            <v>504585270</v>
          </cell>
          <cell r="D1656">
            <v>14490</v>
          </cell>
          <cell r="E1656">
            <v>264</v>
          </cell>
          <cell r="F1656">
            <v>5017</v>
          </cell>
          <cell r="G1656">
            <v>4</v>
          </cell>
          <cell r="H1656">
            <v>4</v>
          </cell>
          <cell r="I1656">
            <v>2</v>
          </cell>
          <cell r="J1656" t="str">
            <v>29/11/2022</v>
          </cell>
          <cell r="K1656">
            <v>117839</v>
          </cell>
          <cell r="L1656">
            <v>1115239.6200000001</v>
          </cell>
          <cell r="M1656">
            <v>734015.35</v>
          </cell>
          <cell r="N1656">
            <v>57</v>
          </cell>
          <cell r="O1656">
            <v>487.23</v>
          </cell>
          <cell r="P1656">
            <v>0.96</v>
          </cell>
          <cell r="Q1656">
            <v>30</v>
          </cell>
          <cell r="R1656">
            <v>10</v>
          </cell>
          <cell r="S1656">
            <v>632.22</v>
          </cell>
          <cell r="T1656">
            <v>7</v>
          </cell>
          <cell r="U1656">
            <v>1011.29</v>
          </cell>
          <cell r="V1656">
            <v>45.41</v>
          </cell>
          <cell r="W1656">
            <v>1.4295011588942701</v>
          </cell>
          <cell r="X1656">
            <v>1149.29</v>
          </cell>
          <cell r="Y1656">
            <v>14.4</v>
          </cell>
          <cell r="Z1656">
            <v>37.659999999999997</v>
          </cell>
          <cell r="AA1656">
            <v>74060.31</v>
          </cell>
          <cell r="AB1656">
            <v>1.78</v>
          </cell>
          <cell r="AC1656">
            <v>12.23</v>
          </cell>
          <cell r="AD1656">
            <v>10.3</v>
          </cell>
          <cell r="AE1656">
            <v>756</v>
          </cell>
          <cell r="AF1656">
            <v>160</v>
          </cell>
          <cell r="AG1656">
            <v>0.53</v>
          </cell>
          <cell r="AH1656">
            <v>35.71</v>
          </cell>
          <cell r="AI1656">
            <v>25.46</v>
          </cell>
          <cell r="AJ1656">
            <v>8.3000000000000007</v>
          </cell>
          <cell r="AK1656">
            <v>1.34</v>
          </cell>
          <cell r="AL1656">
            <v>1830</v>
          </cell>
          <cell r="AM1656">
            <v>714.93</v>
          </cell>
          <cell r="AN1656">
            <v>9.42</v>
          </cell>
          <cell r="AO1656">
            <v>90</v>
          </cell>
        </row>
        <row r="1657">
          <cell r="A1657" t="str">
            <v>Colina</v>
          </cell>
          <cell r="B1657" t="str">
            <v xml:space="preserve"> Av. El Magnolio/Av. Santa Elena</v>
          </cell>
          <cell r="C1657">
            <v>400464500</v>
          </cell>
          <cell r="D1657">
            <v>11500</v>
          </cell>
          <cell r="E1657">
            <v>120</v>
          </cell>
          <cell r="F1657">
            <v>350</v>
          </cell>
          <cell r="G1657">
            <v>3</v>
          </cell>
          <cell r="H1657">
            <v>3</v>
          </cell>
          <cell r="I1657">
            <v>0</v>
          </cell>
          <cell r="J1657" t="str">
            <v>29/11/2022</v>
          </cell>
          <cell r="K1657">
            <v>117839</v>
          </cell>
          <cell r="L1657">
            <v>1115239.6200000001</v>
          </cell>
          <cell r="M1657">
            <v>734015.35</v>
          </cell>
          <cell r="N1657">
            <v>57</v>
          </cell>
          <cell r="O1657">
            <v>487.23</v>
          </cell>
          <cell r="P1657">
            <v>0.96</v>
          </cell>
          <cell r="Q1657">
            <v>30</v>
          </cell>
          <cell r="R1657">
            <v>10</v>
          </cell>
          <cell r="S1657">
            <v>632.22</v>
          </cell>
          <cell r="T1657">
            <v>7</v>
          </cell>
          <cell r="U1657">
            <v>1011.29</v>
          </cell>
          <cell r="V1657">
            <v>45.41</v>
          </cell>
          <cell r="W1657">
            <v>1.4295011588942701</v>
          </cell>
          <cell r="X1657">
            <v>1149.29</v>
          </cell>
          <cell r="Y1657">
            <v>14.4</v>
          </cell>
          <cell r="Z1657">
            <v>37.659999999999997</v>
          </cell>
          <cell r="AA1657">
            <v>74060.31</v>
          </cell>
          <cell r="AB1657">
            <v>1.78</v>
          </cell>
          <cell r="AC1657">
            <v>12.23</v>
          </cell>
          <cell r="AD1657">
            <v>10.3</v>
          </cell>
          <cell r="AE1657">
            <v>756</v>
          </cell>
          <cell r="AF1657">
            <v>160</v>
          </cell>
          <cell r="AG1657">
            <v>0.53</v>
          </cell>
          <cell r="AH1657">
            <v>35.71</v>
          </cell>
          <cell r="AI1657">
            <v>25.46</v>
          </cell>
          <cell r="AJ1657">
            <v>8.3000000000000007</v>
          </cell>
          <cell r="AK1657">
            <v>1.34</v>
          </cell>
          <cell r="AL1657">
            <v>1830</v>
          </cell>
          <cell r="AM1657">
            <v>714.93</v>
          </cell>
          <cell r="AN1657">
            <v>9.42</v>
          </cell>
          <cell r="AO1657">
            <v>90</v>
          </cell>
        </row>
        <row r="1658">
          <cell r="A1658" t="str">
            <v>Puente Alto</v>
          </cell>
          <cell r="B1658" t="str">
            <v xml:space="preserve"> Lago lanalhue/Rio calle calle</v>
          </cell>
          <cell r="C1658">
            <v>88000000</v>
          </cell>
          <cell r="D1658">
            <v>2527.0650000000001</v>
          </cell>
          <cell r="E1658">
            <v>64</v>
          </cell>
          <cell r="F1658">
            <v>150</v>
          </cell>
          <cell r="G1658">
            <v>3</v>
          </cell>
          <cell r="H1658">
            <v>1</v>
          </cell>
          <cell r="I1658">
            <v>0</v>
          </cell>
          <cell r="J1658" t="str">
            <v>29/11/2022</v>
          </cell>
          <cell r="K1658">
            <v>565439</v>
          </cell>
          <cell r="L1658">
            <v>2492680.23</v>
          </cell>
          <cell r="M1658">
            <v>1930758.23</v>
          </cell>
          <cell r="N1658">
            <v>214</v>
          </cell>
          <cell r="O1658">
            <v>532.9</v>
          </cell>
          <cell r="P1658">
            <v>1.25</v>
          </cell>
          <cell r="Q1658">
            <v>106</v>
          </cell>
          <cell r="R1658">
            <v>6</v>
          </cell>
          <cell r="S1658">
            <v>645.05999999999995</v>
          </cell>
          <cell r="T1658">
            <v>15</v>
          </cell>
          <cell r="U1658">
            <v>1378.98</v>
          </cell>
          <cell r="V1658">
            <v>28.19</v>
          </cell>
          <cell r="W1658">
            <v>1.2556730367182511</v>
          </cell>
          <cell r="X1658">
            <v>661.65</v>
          </cell>
          <cell r="Y1658">
            <v>7.67</v>
          </cell>
          <cell r="Z1658">
            <v>51.76</v>
          </cell>
          <cell r="AA1658">
            <v>348064.42</v>
          </cell>
          <cell r="AB1658">
            <v>0.9</v>
          </cell>
          <cell r="AC1658">
            <v>9.34</v>
          </cell>
          <cell r="AD1658">
            <v>69.3</v>
          </cell>
          <cell r="AE1658">
            <v>3624</v>
          </cell>
          <cell r="AF1658">
            <v>875</v>
          </cell>
          <cell r="AG1658">
            <v>0.71</v>
          </cell>
          <cell r="AH1658">
            <v>37.18</v>
          </cell>
          <cell r="AI1658">
            <v>23.31</v>
          </cell>
          <cell r="AJ1658">
            <v>6.78</v>
          </cell>
          <cell r="AK1658">
            <v>1.51</v>
          </cell>
          <cell r="AL1658">
            <v>7593</v>
          </cell>
          <cell r="AM1658">
            <v>800.28</v>
          </cell>
          <cell r="AN1658">
            <v>28.19</v>
          </cell>
          <cell r="AO1658">
            <v>105</v>
          </cell>
        </row>
        <row r="1659">
          <cell r="A1659" t="str">
            <v>Padre Hurtado</v>
          </cell>
          <cell r="B1659" t="str">
            <v xml:space="preserve"> Pje estero seco rio aconcagua</v>
          </cell>
          <cell r="C1659">
            <v>88000000</v>
          </cell>
          <cell r="D1659">
            <v>2527.0650000000001</v>
          </cell>
          <cell r="E1659">
            <v>100</v>
          </cell>
          <cell r="F1659">
            <v>77</v>
          </cell>
          <cell r="G1659">
            <v>4</v>
          </cell>
          <cell r="H1659">
            <v>2</v>
          </cell>
          <cell r="I1659">
            <v>1</v>
          </cell>
          <cell r="J1659" t="str">
            <v>29/11/2022</v>
          </cell>
          <cell r="K1659">
            <v>54922</v>
          </cell>
          <cell r="L1659">
            <v>393787.75</v>
          </cell>
          <cell r="M1659">
            <v>279950.21999999997</v>
          </cell>
          <cell r="N1659">
            <v>30</v>
          </cell>
          <cell r="O1659">
            <v>704.4</v>
          </cell>
          <cell r="P1659">
            <v>1.37</v>
          </cell>
          <cell r="Q1659">
            <v>16</v>
          </cell>
          <cell r="R1659">
            <v>1</v>
          </cell>
          <cell r="S1659">
            <v>783.78</v>
          </cell>
          <cell r="T1659">
            <v>2</v>
          </cell>
          <cell r="U1659">
            <v>1535.72</v>
          </cell>
          <cell r="V1659">
            <v>0</v>
          </cell>
          <cell r="W1659">
            <v>1.8638690289237183</v>
          </cell>
          <cell r="X1659">
            <v>735.83</v>
          </cell>
          <cell r="Y1659">
            <v>37.47</v>
          </cell>
          <cell r="Z1659">
            <v>32.25</v>
          </cell>
          <cell r="AA1659">
            <v>35201.799999999996</v>
          </cell>
          <cell r="AB1659">
            <v>7.87</v>
          </cell>
          <cell r="AC1659">
            <v>17.43</v>
          </cell>
          <cell r="AD1659">
            <v>39.33</v>
          </cell>
          <cell r="AE1659">
            <v>316</v>
          </cell>
          <cell r="AF1659">
            <v>31</v>
          </cell>
          <cell r="AG1659">
            <v>0.48</v>
          </cell>
          <cell r="AH1659">
            <v>40</v>
          </cell>
          <cell r="AI1659">
            <v>21.62</v>
          </cell>
          <cell r="AJ1659">
            <v>8.2100000000000009</v>
          </cell>
          <cell r="AK1659">
            <v>1.88</v>
          </cell>
          <cell r="AL1659">
            <v>1154</v>
          </cell>
          <cell r="AM1659">
            <v>683.05</v>
          </cell>
          <cell r="AN1659">
            <v>1.0900000000000001</v>
          </cell>
          <cell r="AO1659">
            <v>120</v>
          </cell>
        </row>
        <row r="1660">
          <cell r="A1660" t="str">
            <v>Santiago</v>
          </cell>
          <cell r="B1660" t="str">
            <v xml:space="preserve"> Rogelio Ugarte</v>
          </cell>
          <cell r="C1660">
            <v>180000000</v>
          </cell>
          <cell r="D1660">
            <v>5168.9979999999996</v>
          </cell>
          <cell r="E1660">
            <v>162</v>
          </cell>
          <cell r="F1660">
            <v>170</v>
          </cell>
          <cell r="G1660">
            <v>5</v>
          </cell>
          <cell r="H1660">
            <v>2</v>
          </cell>
          <cell r="I1660">
            <v>0</v>
          </cell>
          <cell r="J1660" t="str">
            <v>29/11/2022</v>
          </cell>
          <cell r="K1660">
            <v>402847</v>
          </cell>
          <cell r="L1660">
            <v>1868007.66</v>
          </cell>
          <cell r="M1660">
            <v>314094.71999999997</v>
          </cell>
          <cell r="N1660">
            <v>94</v>
          </cell>
          <cell r="O1660">
            <v>389.63</v>
          </cell>
          <cell r="P1660">
            <v>2.16</v>
          </cell>
          <cell r="Q1660">
            <v>77</v>
          </cell>
          <cell r="R1660">
            <v>11</v>
          </cell>
          <cell r="S1660">
            <v>384.8</v>
          </cell>
          <cell r="T1660">
            <v>7</v>
          </cell>
          <cell r="U1660">
            <v>1185.6400000000001</v>
          </cell>
          <cell r="V1660">
            <v>0</v>
          </cell>
          <cell r="W1660">
            <v>3.4886025335688422</v>
          </cell>
          <cell r="X1660">
            <v>1145.54</v>
          </cell>
          <cell r="Y1660">
            <v>5.23</v>
          </cell>
          <cell r="Z1660">
            <v>38.57</v>
          </cell>
          <cell r="AA1660">
            <v>209226.05</v>
          </cell>
          <cell r="AB1660">
            <v>2.4300000000000002</v>
          </cell>
          <cell r="AC1660">
            <v>9.48</v>
          </cell>
          <cell r="AD1660">
            <v>4.3099999999999996</v>
          </cell>
          <cell r="AE1660">
            <v>5799</v>
          </cell>
          <cell r="AF1660">
            <v>4045</v>
          </cell>
          <cell r="AG1660">
            <v>2.02</v>
          </cell>
          <cell r="AH1660">
            <v>59.57</v>
          </cell>
          <cell r="AI1660">
            <v>9.6300000000000008</v>
          </cell>
          <cell r="AJ1660">
            <v>10.62</v>
          </cell>
          <cell r="AK1660">
            <v>3.37</v>
          </cell>
          <cell r="AL1660">
            <v>14405</v>
          </cell>
          <cell r="AM1660">
            <v>589.23</v>
          </cell>
          <cell r="AN1660">
            <v>48.24</v>
          </cell>
          <cell r="AO1660">
            <v>85</v>
          </cell>
        </row>
        <row r="1661">
          <cell r="A1661" t="str">
            <v>La Cisterna</v>
          </cell>
          <cell r="B1661" t="str">
            <v xml:space="preserve"> Entre calle Iquique y Covadonga</v>
          </cell>
          <cell r="C1661">
            <v>301602003</v>
          </cell>
          <cell r="D1661">
            <v>8661</v>
          </cell>
          <cell r="E1661">
            <v>300</v>
          </cell>
          <cell r="F1661">
            <v>500</v>
          </cell>
          <cell r="G1661">
            <v>5</v>
          </cell>
          <cell r="H1661">
            <v>5</v>
          </cell>
          <cell r="I1661">
            <v>1</v>
          </cell>
          <cell r="J1661" t="str">
            <v>29/11/2022</v>
          </cell>
          <cell r="K1661">
            <v>89889</v>
          </cell>
          <cell r="L1661">
            <v>160366.5</v>
          </cell>
          <cell r="M1661">
            <v>128427.75</v>
          </cell>
          <cell r="N1661">
            <v>50</v>
          </cell>
          <cell r="O1661">
            <v>330.55</v>
          </cell>
          <cell r="P1661">
            <v>1.94</v>
          </cell>
          <cell r="Q1661">
            <v>34</v>
          </cell>
          <cell r="R1661">
            <v>2</v>
          </cell>
          <cell r="S1661">
            <v>402.71</v>
          </cell>
          <cell r="T1661">
            <v>4</v>
          </cell>
          <cell r="U1661">
            <v>1039.43</v>
          </cell>
          <cell r="V1661">
            <v>0</v>
          </cell>
          <cell r="W1661">
            <v>2.2248942920399783</v>
          </cell>
          <cell r="X1661">
            <v>1007.41</v>
          </cell>
          <cell r="Y1661">
            <v>8.26</v>
          </cell>
          <cell r="Z1661">
            <v>20.95</v>
          </cell>
          <cell r="AA1661">
            <v>46778.32</v>
          </cell>
          <cell r="AB1661">
            <v>0.02</v>
          </cell>
          <cell r="AC1661">
            <v>11.12</v>
          </cell>
          <cell r="AD1661">
            <v>20.329999999999998</v>
          </cell>
          <cell r="AE1661">
            <v>1127</v>
          </cell>
          <cell r="AF1661">
            <v>286</v>
          </cell>
          <cell r="AG1661">
            <v>1.43</v>
          </cell>
          <cell r="AH1661">
            <v>75</v>
          </cell>
          <cell r="AI1661">
            <v>17.82</v>
          </cell>
          <cell r="AJ1661">
            <v>6.35</v>
          </cell>
          <cell r="AK1661">
            <v>2.13</v>
          </cell>
          <cell r="AL1661">
            <v>1800</v>
          </cell>
          <cell r="AM1661">
            <v>707.29</v>
          </cell>
          <cell r="AN1661">
            <v>1.98</v>
          </cell>
          <cell r="AO1661">
            <v>90</v>
          </cell>
        </row>
        <row r="1662">
          <cell r="A1662" t="str">
            <v>Colina</v>
          </cell>
          <cell r="B1662" t="str">
            <v xml:space="preserve"> 240 m2 en 4800 de terreno 4D 4B estar mas servicios</v>
          </cell>
          <cell r="C1662">
            <v>765757770</v>
          </cell>
          <cell r="D1662">
            <v>21990</v>
          </cell>
          <cell r="E1662">
            <v>240</v>
          </cell>
          <cell r="F1662">
            <v>4800</v>
          </cell>
          <cell r="G1662">
            <v>4</v>
          </cell>
          <cell r="H1662">
            <v>4</v>
          </cell>
          <cell r="I1662">
            <v>3</v>
          </cell>
          <cell r="J1662" t="str">
            <v>29/11/2022</v>
          </cell>
          <cell r="K1662">
            <v>117839</v>
          </cell>
          <cell r="L1662">
            <v>1115239.6200000001</v>
          </cell>
          <cell r="M1662">
            <v>734015.35</v>
          </cell>
          <cell r="N1662">
            <v>57</v>
          </cell>
          <cell r="O1662">
            <v>487.23</v>
          </cell>
          <cell r="P1662">
            <v>0.96</v>
          </cell>
          <cell r="Q1662">
            <v>30</v>
          </cell>
          <cell r="R1662">
            <v>10</v>
          </cell>
          <cell r="S1662">
            <v>632.22</v>
          </cell>
          <cell r="T1662">
            <v>7</v>
          </cell>
          <cell r="U1662">
            <v>1011.29</v>
          </cell>
          <cell r="V1662">
            <v>45.41</v>
          </cell>
          <cell r="W1662">
            <v>1.4295011588942701</v>
          </cell>
          <cell r="X1662">
            <v>1149.29</v>
          </cell>
          <cell r="Y1662">
            <v>14.4</v>
          </cell>
          <cell r="Z1662">
            <v>37.659999999999997</v>
          </cell>
          <cell r="AA1662">
            <v>74060.31</v>
          </cell>
          <cell r="AB1662">
            <v>1.78</v>
          </cell>
          <cell r="AC1662">
            <v>12.23</v>
          </cell>
          <cell r="AD1662">
            <v>10.3</v>
          </cell>
          <cell r="AE1662">
            <v>756</v>
          </cell>
          <cell r="AF1662">
            <v>160</v>
          </cell>
          <cell r="AG1662">
            <v>0.53</v>
          </cell>
          <cell r="AH1662">
            <v>35.71</v>
          </cell>
          <cell r="AI1662">
            <v>25.46</v>
          </cell>
          <cell r="AJ1662">
            <v>8.3000000000000007</v>
          </cell>
          <cell r="AK1662">
            <v>1.34</v>
          </cell>
          <cell r="AL1662">
            <v>1830</v>
          </cell>
          <cell r="AM1662">
            <v>714.93</v>
          </cell>
          <cell r="AN1662">
            <v>9.42</v>
          </cell>
          <cell r="AO1662">
            <v>90</v>
          </cell>
        </row>
        <row r="1663">
          <cell r="A1663" t="str">
            <v>Peñaflor</v>
          </cell>
          <cell r="B1663" t="str">
            <v xml:space="preserve"> Condominio Miraflores</v>
          </cell>
          <cell r="C1663">
            <v>184561900</v>
          </cell>
          <cell r="D1663">
            <v>5300</v>
          </cell>
          <cell r="E1663">
            <v>90</v>
          </cell>
          <cell r="F1663">
            <v>160</v>
          </cell>
          <cell r="G1663">
            <v>3</v>
          </cell>
          <cell r="H1663">
            <v>3</v>
          </cell>
          <cell r="I1663">
            <v>3</v>
          </cell>
          <cell r="J1663" t="str">
            <v>29/11/2022</v>
          </cell>
          <cell r="K1663">
            <v>82959</v>
          </cell>
          <cell r="L1663">
            <v>393977.81</v>
          </cell>
          <cell r="M1663">
            <v>194391.52</v>
          </cell>
          <cell r="N1663">
            <v>47</v>
          </cell>
          <cell r="O1663">
            <v>458.68</v>
          </cell>
          <cell r="P1663">
            <v>1.26</v>
          </cell>
          <cell r="Q1663">
            <v>30</v>
          </cell>
          <cell r="R1663">
            <v>3</v>
          </cell>
          <cell r="S1663">
            <v>592.67999999999995</v>
          </cell>
          <cell r="T1663">
            <v>4</v>
          </cell>
          <cell r="U1663">
            <v>1364.71</v>
          </cell>
          <cell r="V1663">
            <v>124.82</v>
          </cell>
          <cell r="W1663">
            <v>1.2556730367182511</v>
          </cell>
          <cell r="X1663">
            <v>744.04</v>
          </cell>
          <cell r="Y1663">
            <v>13.71</v>
          </cell>
          <cell r="Z1663">
            <v>42.57</v>
          </cell>
          <cell r="AA1663">
            <v>40454.480000000003</v>
          </cell>
          <cell r="AB1663">
            <v>0.4</v>
          </cell>
          <cell r="AC1663">
            <v>13.13</v>
          </cell>
          <cell r="AD1663">
            <v>51.42</v>
          </cell>
          <cell r="AE1663">
            <v>277</v>
          </cell>
          <cell r="AF1663">
            <v>75</v>
          </cell>
          <cell r="AG1663">
            <v>0.36</v>
          </cell>
          <cell r="AH1663">
            <v>46.15</v>
          </cell>
          <cell r="AI1663">
            <v>13.46</v>
          </cell>
          <cell r="AJ1663">
            <v>7.82</v>
          </cell>
          <cell r="AK1663">
            <v>1.77</v>
          </cell>
          <cell r="AL1663">
            <v>1223</v>
          </cell>
          <cell r="AM1663">
            <v>676.26</v>
          </cell>
          <cell r="AN1663">
            <v>8</v>
          </cell>
          <cell r="AO1663">
            <v>130</v>
          </cell>
        </row>
        <row r="1664">
          <cell r="A1664" t="str">
            <v>La Reina</v>
          </cell>
          <cell r="B1664" t="str">
            <v xml:space="preserve"> 4 D 3 B mas servicios. 220 construidos en 320 de terreno</v>
          </cell>
          <cell r="C1664">
            <v>504585270</v>
          </cell>
          <cell r="D1664">
            <v>14490</v>
          </cell>
          <cell r="E1664">
            <v>220</v>
          </cell>
          <cell r="F1664">
            <v>320</v>
          </cell>
          <cell r="G1664">
            <v>4</v>
          </cell>
          <cell r="H1664">
            <v>3</v>
          </cell>
          <cell r="I1664">
            <v>3</v>
          </cell>
          <cell r="J1664" t="str">
            <v>29/11/2022</v>
          </cell>
          <cell r="K1664">
            <v>92678</v>
          </cell>
          <cell r="L1664">
            <v>1296980.73</v>
          </cell>
          <cell r="M1664">
            <v>190795.89</v>
          </cell>
          <cell r="N1664">
            <v>28</v>
          </cell>
          <cell r="O1664">
            <v>636.16</v>
          </cell>
          <cell r="P1664">
            <v>0.82</v>
          </cell>
          <cell r="Q1664">
            <v>15</v>
          </cell>
          <cell r="R1664">
            <v>17</v>
          </cell>
          <cell r="S1664">
            <v>783.55</v>
          </cell>
          <cell r="T1664">
            <v>4</v>
          </cell>
          <cell r="U1664">
            <v>1244.3399999999999</v>
          </cell>
          <cell r="V1664">
            <v>0</v>
          </cell>
          <cell r="W1664">
            <v>1.7040330196173972</v>
          </cell>
          <cell r="X1664">
            <v>1393.46</v>
          </cell>
          <cell r="Y1664">
            <v>3.3</v>
          </cell>
          <cell r="Z1664">
            <v>33.53</v>
          </cell>
          <cell r="AA1664">
            <v>46581.770000000004</v>
          </cell>
          <cell r="AB1664">
            <v>3.88</v>
          </cell>
          <cell r="AC1664">
            <v>4.92</v>
          </cell>
          <cell r="AD1664">
            <v>6.16</v>
          </cell>
          <cell r="AE1664">
            <v>379</v>
          </cell>
          <cell r="AF1664">
            <v>103</v>
          </cell>
          <cell r="AG1664">
            <v>0.49</v>
          </cell>
          <cell r="AH1664">
            <v>26.67</v>
          </cell>
          <cell r="AI1664">
            <v>6.94</v>
          </cell>
          <cell r="AJ1664">
            <v>3.21</v>
          </cell>
          <cell r="AK1664">
            <v>1.23</v>
          </cell>
          <cell r="AL1664">
            <v>1106</v>
          </cell>
          <cell r="AM1664">
            <v>810.3</v>
          </cell>
          <cell r="AN1664">
            <v>17.28</v>
          </cell>
          <cell r="AO1664">
            <v>90</v>
          </cell>
        </row>
        <row r="1665">
          <cell r="A1665" t="str">
            <v>San Bernardo</v>
          </cell>
          <cell r="B1665" t="str">
            <v xml:space="preserve"> Avenida América/Costanera Manuel Magalanes Moure</v>
          </cell>
          <cell r="C1665">
            <v>282623468</v>
          </cell>
          <cell r="D1665">
            <v>8116</v>
          </cell>
          <cell r="E1665">
            <v>156</v>
          </cell>
          <cell r="F1665">
            <v>463</v>
          </cell>
          <cell r="G1665">
            <v>3</v>
          </cell>
          <cell r="H1665">
            <v>3</v>
          </cell>
          <cell r="I1665">
            <v>0</v>
          </cell>
          <cell r="J1665" t="str">
            <v>29/11/2022</v>
          </cell>
          <cell r="K1665">
            <v>295550</v>
          </cell>
          <cell r="L1665">
            <v>1202249.04</v>
          </cell>
          <cell r="M1665">
            <v>888070.94</v>
          </cell>
          <cell r="N1665">
            <v>136</v>
          </cell>
          <cell r="O1665">
            <v>435.51</v>
          </cell>
          <cell r="P1665">
            <v>1.1200000000000001</v>
          </cell>
          <cell r="Q1665">
            <v>72</v>
          </cell>
          <cell r="R1665">
            <v>6</v>
          </cell>
          <cell r="S1665">
            <v>532.71</v>
          </cell>
          <cell r="T1665">
            <v>16</v>
          </cell>
          <cell r="U1665">
            <v>1086.2</v>
          </cell>
          <cell r="V1665">
            <v>87.58</v>
          </cell>
          <cell r="W1665">
            <v>1.7781383098564814</v>
          </cell>
          <cell r="X1665">
            <v>645.42999999999995</v>
          </cell>
          <cell r="Y1665">
            <v>14.56</v>
          </cell>
          <cell r="Z1665">
            <v>31.39</v>
          </cell>
          <cell r="AA1665">
            <v>160655.12999999998</v>
          </cell>
          <cell r="AB1665">
            <v>0.4</v>
          </cell>
          <cell r="AC1665">
            <v>12.73</v>
          </cell>
          <cell r="AD1665">
            <v>38.26</v>
          </cell>
          <cell r="AE1665">
            <v>3184</v>
          </cell>
          <cell r="AF1665">
            <v>603</v>
          </cell>
          <cell r="AG1665">
            <v>1.1499999999999999</v>
          </cell>
          <cell r="AH1665">
            <v>46.15</v>
          </cell>
          <cell r="AI1665">
            <v>26.07</v>
          </cell>
          <cell r="AJ1665">
            <v>9.44</v>
          </cell>
          <cell r="AK1665">
            <v>2.14</v>
          </cell>
          <cell r="AL1665">
            <v>6355</v>
          </cell>
          <cell r="AM1665">
            <v>611.07000000000005</v>
          </cell>
          <cell r="AN1665">
            <v>10.7</v>
          </cell>
          <cell r="AO1665">
            <v>120</v>
          </cell>
        </row>
        <row r="1666">
          <cell r="A1666" t="str">
            <v>San Bernardo</v>
          </cell>
          <cell r="B1666" t="str">
            <v xml:space="preserve"> Portales con San Alfonso</v>
          </cell>
          <cell r="C1666">
            <v>130000000</v>
          </cell>
          <cell r="D1666">
            <v>3733.165</v>
          </cell>
          <cell r="E1666">
            <v>150</v>
          </cell>
          <cell r="F1666">
            <v>220</v>
          </cell>
          <cell r="G1666">
            <v>5</v>
          </cell>
          <cell r="H1666">
            <v>1</v>
          </cell>
          <cell r="I1666">
            <v>0</v>
          </cell>
          <cell r="J1666" t="str">
            <v>29/11/2022</v>
          </cell>
          <cell r="K1666">
            <v>295550</v>
          </cell>
          <cell r="L1666">
            <v>1202249.04</v>
          </cell>
          <cell r="M1666">
            <v>888070.94</v>
          </cell>
          <cell r="N1666">
            <v>136</v>
          </cell>
          <cell r="O1666">
            <v>435.51</v>
          </cell>
          <cell r="P1666">
            <v>1.1200000000000001</v>
          </cell>
          <cell r="Q1666">
            <v>72</v>
          </cell>
          <cell r="R1666">
            <v>6</v>
          </cell>
          <cell r="S1666">
            <v>532.71</v>
          </cell>
          <cell r="T1666">
            <v>16</v>
          </cell>
          <cell r="U1666">
            <v>1086.2</v>
          </cell>
          <cell r="V1666">
            <v>87.58</v>
          </cell>
          <cell r="W1666">
            <v>1.7781383098564814</v>
          </cell>
          <cell r="X1666">
            <v>645.42999999999995</v>
          </cell>
          <cell r="Y1666">
            <v>14.56</v>
          </cell>
          <cell r="Z1666">
            <v>31.39</v>
          </cell>
          <cell r="AA1666">
            <v>160655.12999999998</v>
          </cell>
          <cell r="AB1666">
            <v>0.4</v>
          </cell>
          <cell r="AC1666">
            <v>12.73</v>
          </cell>
          <cell r="AD1666">
            <v>38.26</v>
          </cell>
          <cell r="AE1666">
            <v>3184</v>
          </cell>
          <cell r="AF1666">
            <v>603</v>
          </cell>
          <cell r="AG1666">
            <v>1.1499999999999999</v>
          </cell>
          <cell r="AH1666">
            <v>46.15</v>
          </cell>
          <cell r="AI1666">
            <v>26.07</v>
          </cell>
          <cell r="AJ1666">
            <v>9.44</v>
          </cell>
          <cell r="AK1666">
            <v>2.14</v>
          </cell>
          <cell r="AL1666">
            <v>6355</v>
          </cell>
          <cell r="AM1666">
            <v>611.07000000000005</v>
          </cell>
          <cell r="AN1666">
            <v>10.7</v>
          </cell>
          <cell r="AO1666">
            <v>120</v>
          </cell>
        </row>
        <row r="1667">
          <cell r="A1667" t="str">
            <v>Estación Central</v>
          </cell>
          <cell r="B1667" t="str">
            <v xml:space="preserve"> Metro ecuador  am-51841 /av libertador bernado o higgin´s</v>
          </cell>
          <cell r="C1667">
            <v>155000000</v>
          </cell>
          <cell r="D1667">
            <v>4451.0810000000001</v>
          </cell>
          <cell r="E1667">
            <v>82</v>
          </cell>
          <cell r="F1667">
            <v>130</v>
          </cell>
          <cell r="G1667">
            <v>5</v>
          </cell>
          <cell r="H1667">
            <v>2</v>
          </cell>
          <cell r="I1667">
            <v>0</v>
          </cell>
          <cell r="J1667" t="str">
            <v>29/11/2022</v>
          </cell>
          <cell r="K1667">
            <v>140746</v>
          </cell>
          <cell r="L1667">
            <v>533763.86</v>
          </cell>
          <cell r="M1667">
            <v>297521.89</v>
          </cell>
          <cell r="N1667">
            <v>68</v>
          </cell>
          <cell r="O1667">
            <v>328.11</v>
          </cell>
          <cell r="P1667">
            <v>1.37</v>
          </cell>
          <cell r="Q1667">
            <v>29</v>
          </cell>
          <cell r="R1667">
            <v>1</v>
          </cell>
          <cell r="S1667">
            <v>441.76</v>
          </cell>
          <cell r="T1667">
            <v>6</v>
          </cell>
          <cell r="U1667">
            <v>1032.02</v>
          </cell>
          <cell r="V1667">
            <v>75.180000000000007</v>
          </cell>
          <cell r="W1667">
            <v>3.1254181528500924</v>
          </cell>
          <cell r="X1667">
            <v>799</v>
          </cell>
          <cell r="Y1667">
            <v>9.44</v>
          </cell>
          <cell r="Z1667">
            <v>21.42</v>
          </cell>
          <cell r="AA1667">
            <v>71688</v>
          </cell>
          <cell r="AB1667">
            <v>0</v>
          </cell>
          <cell r="AC1667">
            <v>13.14</v>
          </cell>
          <cell r="AD1667">
            <v>16.05</v>
          </cell>
          <cell r="AE1667">
            <v>2099</v>
          </cell>
          <cell r="AF1667">
            <v>1330</v>
          </cell>
          <cell r="AG1667">
            <v>1.84</v>
          </cell>
          <cell r="AH1667">
            <v>52.94</v>
          </cell>
          <cell r="AI1667">
            <v>23.45</v>
          </cell>
          <cell r="AJ1667">
            <v>11.87</v>
          </cell>
          <cell r="AK1667">
            <v>4.2</v>
          </cell>
          <cell r="AL1667">
            <v>5574</v>
          </cell>
          <cell r="AM1667">
            <v>672.85</v>
          </cell>
          <cell r="AN1667">
            <v>10.19</v>
          </cell>
          <cell r="AO1667">
            <v>100</v>
          </cell>
        </row>
        <row r="1668">
          <cell r="A1668" t="str">
            <v>La Florida</v>
          </cell>
          <cell r="B1668" t="str">
            <v xml:space="preserve"> Los Tulipanes  -  Antofagasta</v>
          </cell>
          <cell r="C1668">
            <v>190000000</v>
          </cell>
          <cell r="D1668">
            <v>5456.1639999999998</v>
          </cell>
          <cell r="E1668">
            <v>110</v>
          </cell>
          <cell r="F1668">
            <v>200</v>
          </cell>
          <cell r="G1668">
            <v>3</v>
          </cell>
          <cell r="H1668">
            <v>3</v>
          </cell>
          <cell r="I1668">
            <v>1</v>
          </cell>
          <cell r="J1668" t="str">
            <v>29/11/2022</v>
          </cell>
          <cell r="K1668">
            <v>366376</v>
          </cell>
          <cell r="L1668">
            <v>1375949.93</v>
          </cell>
          <cell r="M1668">
            <v>1159154.1100000001</v>
          </cell>
          <cell r="N1668">
            <v>182</v>
          </cell>
          <cell r="O1668">
            <v>427.54</v>
          </cell>
          <cell r="P1668">
            <v>1.32</v>
          </cell>
          <cell r="Q1668">
            <v>107</v>
          </cell>
          <cell r="R1668">
            <v>13</v>
          </cell>
          <cell r="S1668">
            <v>556.75</v>
          </cell>
          <cell r="T1668">
            <v>19</v>
          </cell>
          <cell r="U1668">
            <v>1171.98</v>
          </cell>
          <cell r="V1668">
            <v>54.97</v>
          </cell>
          <cell r="W1668">
            <v>2.0681218214481398</v>
          </cell>
          <cell r="X1668">
            <v>1012.89</v>
          </cell>
          <cell r="Y1668">
            <v>5.3</v>
          </cell>
          <cell r="Z1668">
            <v>52.79</v>
          </cell>
          <cell r="AA1668">
            <v>180044.42</v>
          </cell>
          <cell r="AB1668">
            <v>1.3</v>
          </cell>
          <cell r="AC1668">
            <v>7.5</v>
          </cell>
          <cell r="AD1668">
            <v>42.24</v>
          </cell>
          <cell r="AE1668">
            <v>2814</v>
          </cell>
          <cell r="AF1668">
            <v>736</v>
          </cell>
          <cell r="AG1668">
            <v>0.89</v>
          </cell>
          <cell r="AH1668">
            <v>57.58</v>
          </cell>
          <cell r="AI1668">
            <v>18.989999999999998</v>
          </cell>
          <cell r="AJ1668">
            <v>5.59</v>
          </cell>
          <cell r="AK1668">
            <v>2.12</v>
          </cell>
          <cell r="AL1668">
            <v>6098</v>
          </cell>
          <cell r="AM1668">
            <v>810.97</v>
          </cell>
          <cell r="AN1668">
            <v>15.28</v>
          </cell>
          <cell r="AO1668">
            <v>90</v>
          </cell>
        </row>
        <row r="1669">
          <cell r="A1669" t="str">
            <v>Estación Central</v>
          </cell>
          <cell r="B1669" t="str">
            <v xml:space="preserve"> Estación Central</v>
          </cell>
          <cell r="C1669">
            <v>480000000</v>
          </cell>
          <cell r="D1669">
            <v>13783.993</v>
          </cell>
          <cell r="E1669">
            <v>138</v>
          </cell>
          <cell r="F1669">
            <v>352</v>
          </cell>
          <cell r="G1669">
            <v>2</v>
          </cell>
          <cell r="H1669">
            <v>2</v>
          </cell>
          <cell r="I1669">
            <v>4</v>
          </cell>
          <cell r="J1669" t="str">
            <v>29/11/2022</v>
          </cell>
          <cell r="K1669">
            <v>140746</v>
          </cell>
          <cell r="L1669">
            <v>533763.86</v>
          </cell>
          <cell r="M1669">
            <v>297521.89</v>
          </cell>
          <cell r="N1669">
            <v>68</v>
          </cell>
          <cell r="O1669">
            <v>328.11</v>
          </cell>
          <cell r="P1669">
            <v>1.37</v>
          </cell>
          <cell r="Q1669">
            <v>29</v>
          </cell>
          <cell r="R1669">
            <v>1</v>
          </cell>
          <cell r="S1669">
            <v>441.76</v>
          </cell>
          <cell r="T1669">
            <v>6</v>
          </cell>
          <cell r="U1669">
            <v>1032.02</v>
          </cell>
          <cell r="V1669">
            <v>75.180000000000007</v>
          </cell>
          <cell r="W1669">
            <v>3.1254181528500924</v>
          </cell>
          <cell r="X1669">
            <v>799</v>
          </cell>
          <cell r="Y1669">
            <v>9.44</v>
          </cell>
          <cell r="Z1669">
            <v>21.42</v>
          </cell>
          <cell r="AA1669">
            <v>71688</v>
          </cell>
          <cell r="AB1669">
            <v>0</v>
          </cell>
          <cell r="AC1669">
            <v>13.14</v>
          </cell>
          <cell r="AD1669">
            <v>16.05</v>
          </cell>
          <cell r="AE1669">
            <v>2099</v>
          </cell>
          <cell r="AF1669">
            <v>1330</v>
          </cell>
          <cell r="AG1669">
            <v>1.84</v>
          </cell>
          <cell r="AH1669">
            <v>52.94</v>
          </cell>
          <cell r="AI1669">
            <v>23.45</v>
          </cell>
          <cell r="AJ1669">
            <v>11.87</v>
          </cell>
          <cell r="AK1669">
            <v>4.2</v>
          </cell>
          <cell r="AL1669">
            <v>5574</v>
          </cell>
          <cell r="AM1669">
            <v>672.85</v>
          </cell>
          <cell r="AN1669">
            <v>10.19</v>
          </cell>
          <cell r="AO1669">
            <v>100</v>
          </cell>
        </row>
        <row r="1670">
          <cell r="A1670" t="str">
            <v>Recoleta</v>
          </cell>
          <cell r="B1670" t="str">
            <v xml:space="preserve"> Fierro &amp; Zapadores.</v>
          </cell>
          <cell r="C1670">
            <v>149900000</v>
          </cell>
          <cell r="D1670">
            <v>4304.6260000000002</v>
          </cell>
          <cell r="E1670">
            <v>80</v>
          </cell>
          <cell r="F1670">
            <v>180</v>
          </cell>
          <cell r="G1670">
            <v>3</v>
          </cell>
          <cell r="H1670">
            <v>1</v>
          </cell>
          <cell r="I1670">
            <v>0</v>
          </cell>
          <cell r="J1670" t="str">
            <v>29/11/2022</v>
          </cell>
          <cell r="K1670">
            <v>157569</v>
          </cell>
          <cell r="L1670">
            <v>2927155.99</v>
          </cell>
          <cell r="M1670">
            <v>260838.41</v>
          </cell>
          <cell r="N1670">
            <v>70</v>
          </cell>
          <cell r="O1670">
            <v>344.73</v>
          </cell>
          <cell r="P1670">
            <v>1.49</v>
          </cell>
          <cell r="Q1670">
            <v>39</v>
          </cell>
          <cell r="R1670">
            <v>1</v>
          </cell>
          <cell r="S1670">
            <v>426.06</v>
          </cell>
          <cell r="T1670">
            <v>7</v>
          </cell>
          <cell r="U1670">
            <v>896.72</v>
          </cell>
          <cell r="V1670">
            <v>0</v>
          </cell>
          <cell r="W1670">
            <v>2.0974374181128606</v>
          </cell>
          <cell r="X1670">
            <v>824.53</v>
          </cell>
          <cell r="Y1670">
            <v>9.7200000000000006</v>
          </cell>
          <cell r="Z1670">
            <v>22.39</v>
          </cell>
          <cell r="AA1670">
            <v>81477.8</v>
          </cell>
          <cell r="AB1670">
            <v>1.08</v>
          </cell>
          <cell r="AC1670">
            <v>18.21</v>
          </cell>
          <cell r="AD1670">
            <v>15.57</v>
          </cell>
          <cell r="AE1670">
            <v>2606</v>
          </cell>
          <cell r="AF1670">
            <v>932</v>
          </cell>
          <cell r="AG1670">
            <v>1.94</v>
          </cell>
          <cell r="AH1670">
            <v>17.239999999999998</v>
          </cell>
          <cell r="AI1670">
            <v>22.5</v>
          </cell>
          <cell r="AJ1670">
            <v>13.17</v>
          </cell>
          <cell r="AK1670">
            <v>4.4000000000000004</v>
          </cell>
          <cell r="AL1670">
            <v>6234</v>
          </cell>
          <cell r="AM1670">
            <v>600.03</v>
          </cell>
          <cell r="AN1670">
            <v>14.36</v>
          </cell>
          <cell r="AO1670">
            <v>90</v>
          </cell>
        </row>
        <row r="1671">
          <cell r="A1671" t="str">
            <v>Colina</v>
          </cell>
          <cell r="B1671" t="str">
            <v xml:space="preserve"> Hermosa casa estilo Provenzal Francés en Santa Cecilia</v>
          </cell>
          <cell r="C1671">
            <v>571097200</v>
          </cell>
          <cell r="D1671">
            <v>16400</v>
          </cell>
          <cell r="E1671">
            <v>309</v>
          </cell>
          <cell r="F1671">
            <v>5373</v>
          </cell>
          <cell r="G1671">
            <v>4</v>
          </cell>
          <cell r="H1671">
            <v>4</v>
          </cell>
          <cell r="I1671">
            <v>0</v>
          </cell>
          <cell r="J1671" t="str">
            <v>29/11/2022</v>
          </cell>
          <cell r="K1671">
            <v>117839</v>
          </cell>
          <cell r="L1671">
            <v>1115239.6200000001</v>
          </cell>
          <cell r="M1671">
            <v>734015.35</v>
          </cell>
          <cell r="N1671">
            <v>57</v>
          </cell>
          <cell r="O1671">
            <v>487.23</v>
          </cell>
          <cell r="P1671">
            <v>0.96</v>
          </cell>
          <cell r="Q1671">
            <v>30</v>
          </cell>
          <cell r="R1671">
            <v>10</v>
          </cell>
          <cell r="S1671">
            <v>632.22</v>
          </cell>
          <cell r="T1671">
            <v>7</v>
          </cell>
          <cell r="U1671">
            <v>1011.29</v>
          </cell>
          <cell r="V1671">
            <v>45.41</v>
          </cell>
          <cell r="W1671">
            <v>1.4295011588942701</v>
          </cell>
          <cell r="X1671">
            <v>1149.29</v>
          </cell>
          <cell r="Y1671">
            <v>14.4</v>
          </cell>
          <cell r="Z1671">
            <v>37.659999999999997</v>
          </cell>
          <cell r="AA1671">
            <v>74060.31</v>
          </cell>
          <cell r="AB1671">
            <v>1.78</v>
          </cell>
          <cell r="AC1671">
            <v>12.23</v>
          </cell>
          <cell r="AD1671">
            <v>10.3</v>
          </cell>
          <cell r="AE1671">
            <v>756</v>
          </cell>
          <cell r="AF1671">
            <v>160</v>
          </cell>
          <cell r="AG1671">
            <v>0.53</v>
          </cell>
          <cell r="AH1671">
            <v>35.71</v>
          </cell>
          <cell r="AI1671">
            <v>25.46</v>
          </cell>
          <cell r="AJ1671">
            <v>8.3000000000000007</v>
          </cell>
          <cell r="AK1671">
            <v>1.34</v>
          </cell>
          <cell r="AL1671">
            <v>1830</v>
          </cell>
          <cell r="AM1671">
            <v>714.93</v>
          </cell>
          <cell r="AN1671">
            <v>9.42</v>
          </cell>
          <cell r="AO1671">
            <v>90</v>
          </cell>
        </row>
        <row r="1672">
          <cell r="A1672" t="str">
            <v>Las Condes</v>
          </cell>
          <cell r="B1672" t="str">
            <v xml:space="preserve"> Hermanos Cabot / Capitan Crosbie</v>
          </cell>
          <cell r="C1672">
            <v>626465770</v>
          </cell>
          <cell r="D1672">
            <v>17990</v>
          </cell>
          <cell r="E1672">
            <v>240</v>
          </cell>
          <cell r="F1672">
            <v>300</v>
          </cell>
          <cell r="G1672">
            <v>3</v>
          </cell>
          <cell r="H1672">
            <v>4</v>
          </cell>
          <cell r="I1672">
            <v>3</v>
          </cell>
          <cell r="J1672" t="str">
            <v>29/11/2022</v>
          </cell>
          <cell r="K1672">
            <v>294480</v>
          </cell>
          <cell r="L1672">
            <v>1432747.4</v>
          </cell>
          <cell r="M1672">
            <v>690846.3</v>
          </cell>
          <cell r="N1672">
            <v>22</v>
          </cell>
          <cell r="O1672">
            <v>1097.19</v>
          </cell>
          <cell r="P1672">
            <v>0.37</v>
          </cell>
          <cell r="Q1672">
            <v>12</v>
          </cell>
          <cell r="R1672">
            <v>41</v>
          </cell>
          <cell r="S1672">
            <v>1390.84</v>
          </cell>
          <cell r="T1672">
            <v>3</v>
          </cell>
          <cell r="U1672">
            <v>2099.15</v>
          </cell>
          <cell r="V1672">
            <v>0</v>
          </cell>
          <cell r="W1672">
            <v>3.0235780041461733</v>
          </cell>
          <cell r="X1672">
            <v>1480.51</v>
          </cell>
          <cell r="Y1672">
            <v>2.76</v>
          </cell>
          <cell r="Z1672">
            <v>77.150000000000006</v>
          </cell>
          <cell r="AA1672">
            <v>117284.5</v>
          </cell>
          <cell r="AB1672">
            <v>0</v>
          </cell>
          <cell r="AC1672">
            <v>0.88</v>
          </cell>
          <cell r="AD1672">
            <v>1.31</v>
          </cell>
          <cell r="AE1672">
            <v>664</v>
          </cell>
          <cell r="AF1672">
            <v>397</v>
          </cell>
          <cell r="AG1672">
            <v>0.33</v>
          </cell>
          <cell r="AH1672">
            <v>4</v>
          </cell>
          <cell r="AI1672">
            <v>4.2300000000000004</v>
          </cell>
          <cell r="AJ1672">
            <v>1.71</v>
          </cell>
          <cell r="AK1672">
            <v>0.9</v>
          </cell>
          <cell r="AL1672">
            <v>2301</v>
          </cell>
          <cell r="AM1672">
            <v>839.24</v>
          </cell>
          <cell r="AN1672">
            <v>40.57</v>
          </cell>
          <cell r="AO1672">
            <v>80</v>
          </cell>
        </row>
        <row r="1673">
          <cell r="A1673" t="str">
            <v>Lo Barnechea</v>
          </cell>
          <cell r="B1673" t="str">
            <v xml:space="preserve"> La dehesa</v>
          </cell>
          <cell r="C1673">
            <v>574579500</v>
          </cell>
          <cell r="D1673">
            <v>16500</v>
          </cell>
          <cell r="E1673">
            <v>78</v>
          </cell>
          <cell r="F1673">
            <v>700</v>
          </cell>
          <cell r="G1673">
            <v>3</v>
          </cell>
          <cell r="H1673">
            <v>2</v>
          </cell>
          <cell r="I1673">
            <v>2</v>
          </cell>
          <cell r="J1673" t="str">
            <v>29/11/2022</v>
          </cell>
          <cell r="K1673">
            <v>103092</v>
          </cell>
          <cell r="L1673">
            <v>1567804.34</v>
          </cell>
          <cell r="M1673">
            <v>626845.31999999995</v>
          </cell>
          <cell r="N1673">
            <v>15</v>
          </cell>
          <cell r="O1673">
            <v>2614.17</v>
          </cell>
          <cell r="P1673">
            <v>0.25</v>
          </cell>
          <cell r="Q1673">
            <v>9</v>
          </cell>
          <cell r="R1673">
            <v>17</v>
          </cell>
          <cell r="S1673">
            <v>3190.98</v>
          </cell>
          <cell r="T1673">
            <v>4</v>
          </cell>
          <cell r="U1673">
            <v>2888.76</v>
          </cell>
          <cell r="V1673">
            <v>96.39</v>
          </cell>
          <cell r="W1673">
            <v>1.9633318912823834</v>
          </cell>
          <cell r="X1673">
            <v>1582.54</v>
          </cell>
          <cell r="Y1673">
            <v>3.04</v>
          </cell>
          <cell r="Z1673">
            <v>49.9</v>
          </cell>
          <cell r="AA1673">
            <v>57968.619999999995</v>
          </cell>
          <cell r="AB1673">
            <v>1.26</v>
          </cell>
          <cell r="AC1673">
            <v>6.01</v>
          </cell>
          <cell r="AD1673">
            <v>2</v>
          </cell>
          <cell r="AE1673">
            <v>147</v>
          </cell>
          <cell r="AF1673">
            <v>32</v>
          </cell>
          <cell r="AG1673">
            <v>0.15</v>
          </cell>
          <cell r="AH1673">
            <v>16.670000000000002</v>
          </cell>
          <cell r="AI1673">
            <v>17.18</v>
          </cell>
          <cell r="AJ1673">
            <v>3.39</v>
          </cell>
          <cell r="AK1673">
            <v>1.35</v>
          </cell>
          <cell r="AL1673">
            <v>1127</v>
          </cell>
          <cell r="AM1673">
            <v>732.13</v>
          </cell>
          <cell r="AN1673">
            <v>1.06</v>
          </cell>
          <cell r="AO1673">
            <v>90</v>
          </cell>
        </row>
        <row r="1674">
          <cell r="A1674" t="str">
            <v>Paine</v>
          </cell>
          <cell r="B1674" t="str">
            <v xml:space="preserve"> (am 56416) del villar/juan núñes</v>
          </cell>
          <cell r="C1674">
            <v>117945501</v>
          </cell>
          <cell r="D1674">
            <v>3387</v>
          </cell>
          <cell r="E1674">
            <v>160</v>
          </cell>
          <cell r="F1674">
            <v>140</v>
          </cell>
          <cell r="G1674">
            <v>5</v>
          </cell>
          <cell r="H1674">
            <v>2</v>
          </cell>
          <cell r="I1674">
            <v>0</v>
          </cell>
          <cell r="J1674" t="str">
            <v>29/11/2022</v>
          </cell>
          <cell r="K1674">
            <v>46352</v>
          </cell>
          <cell r="L1674">
            <v>173383.58</v>
          </cell>
          <cell r="M1674">
            <v>173383.58</v>
          </cell>
          <cell r="N1674">
            <v>26</v>
          </cell>
          <cell r="O1674">
            <v>597.99</v>
          </cell>
          <cell r="P1674">
            <v>1.51</v>
          </cell>
          <cell r="Q1674">
            <v>17</v>
          </cell>
          <cell r="R1674">
            <v>0</v>
          </cell>
          <cell r="S1674">
            <v>714.82</v>
          </cell>
          <cell r="T1674">
            <v>6</v>
          </cell>
          <cell r="U1674">
            <v>1457.52</v>
          </cell>
          <cell r="V1674">
            <v>44.74</v>
          </cell>
          <cell r="W1674">
            <v>2.1732169075832228</v>
          </cell>
          <cell r="X1674">
            <v>746.68</v>
          </cell>
          <cell r="Y1674">
            <v>24.22</v>
          </cell>
          <cell r="Z1674">
            <v>57.66</v>
          </cell>
          <cell r="AA1674">
            <v>29463.13</v>
          </cell>
          <cell r="AB1674">
            <v>0.56000000000000005</v>
          </cell>
          <cell r="AC1674">
            <v>20.18</v>
          </cell>
          <cell r="AD1674">
            <v>29.05</v>
          </cell>
          <cell r="AE1674">
            <v>176</v>
          </cell>
          <cell r="AF1674">
            <v>27</v>
          </cell>
          <cell r="AG1674">
            <v>0.25</v>
          </cell>
          <cell r="AH1674">
            <v>18</v>
          </cell>
          <cell r="AI1674">
            <v>22.33</v>
          </cell>
          <cell r="AJ1674">
            <v>9.26</v>
          </cell>
          <cell r="AK1674">
            <v>1.59</v>
          </cell>
          <cell r="AL1674">
            <v>1005</v>
          </cell>
          <cell r="AM1674">
            <v>347.34</v>
          </cell>
          <cell r="AN1674">
            <v>18.96</v>
          </cell>
          <cell r="AO1674">
            <v>120</v>
          </cell>
        </row>
        <row r="1675">
          <cell r="A1675" t="str">
            <v>Colina</v>
          </cell>
          <cell r="B1675" t="str">
            <v xml:space="preserve"> AG 55333  Esmeralda/Aconcagua</v>
          </cell>
          <cell r="C1675">
            <v>75000000</v>
          </cell>
          <cell r="D1675">
            <v>2153.7489999999998</v>
          </cell>
          <cell r="E1675">
            <v>75</v>
          </cell>
          <cell r="F1675">
            <v>95</v>
          </cell>
          <cell r="G1675">
            <v>3</v>
          </cell>
          <cell r="H1675">
            <v>2</v>
          </cell>
          <cell r="I1675">
            <v>1</v>
          </cell>
          <cell r="J1675" t="str">
            <v>29/11/2022</v>
          </cell>
          <cell r="K1675">
            <v>117839</v>
          </cell>
          <cell r="L1675">
            <v>1115239.6200000001</v>
          </cell>
          <cell r="M1675">
            <v>734015.35</v>
          </cell>
          <cell r="N1675">
            <v>57</v>
          </cell>
          <cell r="O1675">
            <v>487.23</v>
          </cell>
          <cell r="P1675">
            <v>0.96</v>
          </cell>
          <cell r="Q1675">
            <v>30</v>
          </cell>
          <cell r="R1675">
            <v>10</v>
          </cell>
          <cell r="S1675">
            <v>632.22</v>
          </cell>
          <cell r="T1675">
            <v>7</v>
          </cell>
          <cell r="U1675">
            <v>1011.29</v>
          </cell>
          <cell r="V1675">
            <v>45.41</v>
          </cell>
          <cell r="W1675">
            <v>1.4295011588942701</v>
          </cell>
          <cell r="X1675">
            <v>1149.29</v>
          </cell>
          <cell r="Y1675">
            <v>14.4</v>
          </cell>
          <cell r="Z1675">
            <v>37.659999999999997</v>
          </cell>
          <cell r="AA1675">
            <v>74060.31</v>
          </cell>
          <cell r="AB1675">
            <v>1.78</v>
          </cell>
          <cell r="AC1675">
            <v>12.23</v>
          </cell>
          <cell r="AD1675">
            <v>10.3</v>
          </cell>
          <cell r="AE1675">
            <v>756</v>
          </cell>
          <cell r="AF1675">
            <v>160</v>
          </cell>
          <cell r="AG1675">
            <v>0.53</v>
          </cell>
          <cell r="AH1675">
            <v>35.71</v>
          </cell>
          <cell r="AI1675">
            <v>25.46</v>
          </cell>
          <cell r="AJ1675">
            <v>8.3000000000000007</v>
          </cell>
          <cell r="AK1675">
            <v>1.34</v>
          </cell>
          <cell r="AL1675">
            <v>1830</v>
          </cell>
          <cell r="AM1675">
            <v>714.93</v>
          </cell>
          <cell r="AN1675">
            <v>9.42</v>
          </cell>
          <cell r="AO1675">
            <v>90</v>
          </cell>
        </row>
        <row r="1676">
          <cell r="A1676" t="str">
            <v>Maipú</v>
          </cell>
          <cell r="B1676" t="str">
            <v xml:space="preserve"> Ciudad Satélite</v>
          </cell>
          <cell r="C1676">
            <v>166900000</v>
          </cell>
          <cell r="D1676">
            <v>4792.8090000000002</v>
          </cell>
          <cell r="E1676">
            <v>115</v>
          </cell>
          <cell r="F1676">
            <v>130</v>
          </cell>
          <cell r="G1676">
            <v>4</v>
          </cell>
          <cell r="H1676">
            <v>4</v>
          </cell>
          <cell r="I1676">
            <v>1</v>
          </cell>
          <cell r="J1676" t="str">
            <v>29/11/2022</v>
          </cell>
          <cell r="K1676">
            <v>517393</v>
          </cell>
          <cell r="L1676">
            <v>2847701.93</v>
          </cell>
          <cell r="M1676">
            <v>1791808.5</v>
          </cell>
          <cell r="N1676">
            <v>185</v>
          </cell>
          <cell r="O1676">
            <v>384.19</v>
          </cell>
          <cell r="P1676">
            <v>1.33</v>
          </cell>
          <cell r="Q1676">
            <v>101</v>
          </cell>
          <cell r="R1676">
            <v>8</v>
          </cell>
          <cell r="S1676">
            <v>538.27</v>
          </cell>
          <cell r="T1676">
            <v>16</v>
          </cell>
          <cell r="U1676">
            <v>1258.33</v>
          </cell>
          <cell r="V1676">
            <v>35.22</v>
          </cell>
          <cell r="W1676">
            <v>2.1906116079118543</v>
          </cell>
          <cell r="X1676">
            <v>848.94</v>
          </cell>
          <cell r="Y1676">
            <v>8.2100000000000009</v>
          </cell>
          <cell r="Z1676">
            <v>53.33</v>
          </cell>
          <cell r="AA1676">
            <v>274737.43</v>
          </cell>
          <cell r="AB1676">
            <v>0.89</v>
          </cell>
          <cell r="AC1676">
            <v>6.81</v>
          </cell>
          <cell r="AD1676">
            <v>44</v>
          </cell>
          <cell r="AE1676">
            <v>3405</v>
          </cell>
          <cell r="AF1676">
            <v>574</v>
          </cell>
          <cell r="AG1676">
            <v>0.7</v>
          </cell>
          <cell r="AH1676">
            <v>40.74</v>
          </cell>
          <cell r="AI1676">
            <v>13.22</v>
          </cell>
          <cell r="AJ1676">
            <v>4.8</v>
          </cell>
          <cell r="AK1676">
            <v>1.69</v>
          </cell>
          <cell r="AL1676">
            <v>6715</v>
          </cell>
          <cell r="AM1676">
            <v>843.15</v>
          </cell>
          <cell r="AN1676">
            <v>23.75</v>
          </cell>
          <cell r="AO1676">
            <v>110</v>
          </cell>
        </row>
        <row r="1677">
          <cell r="A1677" t="str">
            <v>Colina</v>
          </cell>
          <cell r="B1677" t="str">
            <v xml:space="preserve"> Santa Elena</v>
          </cell>
          <cell r="C1677">
            <v>365293270</v>
          </cell>
          <cell r="D1677">
            <v>10490</v>
          </cell>
          <cell r="E1677">
            <v>140</v>
          </cell>
          <cell r="F1677">
            <v>393</v>
          </cell>
          <cell r="G1677">
            <v>4</v>
          </cell>
          <cell r="H1677">
            <v>4</v>
          </cell>
          <cell r="I1677">
            <v>3</v>
          </cell>
          <cell r="J1677" t="str">
            <v>29/11/2022</v>
          </cell>
          <cell r="K1677">
            <v>117839</v>
          </cell>
          <cell r="L1677">
            <v>1115239.6200000001</v>
          </cell>
          <cell r="M1677">
            <v>734015.35</v>
          </cell>
          <cell r="N1677">
            <v>57</v>
          </cell>
          <cell r="O1677">
            <v>487.23</v>
          </cell>
          <cell r="P1677">
            <v>0.96</v>
          </cell>
          <cell r="Q1677">
            <v>30</v>
          </cell>
          <cell r="R1677">
            <v>10</v>
          </cell>
          <cell r="S1677">
            <v>632.22</v>
          </cell>
          <cell r="T1677">
            <v>7</v>
          </cell>
          <cell r="U1677">
            <v>1011.29</v>
          </cell>
          <cell r="V1677">
            <v>45.41</v>
          </cell>
          <cell r="W1677">
            <v>1.4295011588942701</v>
          </cell>
          <cell r="X1677">
            <v>1149.29</v>
          </cell>
          <cell r="Y1677">
            <v>14.4</v>
          </cell>
          <cell r="Z1677">
            <v>37.659999999999997</v>
          </cell>
          <cell r="AA1677">
            <v>74060.31</v>
          </cell>
          <cell r="AB1677">
            <v>1.78</v>
          </cell>
          <cell r="AC1677">
            <v>12.23</v>
          </cell>
          <cell r="AD1677">
            <v>10.3</v>
          </cell>
          <cell r="AE1677">
            <v>756</v>
          </cell>
          <cell r="AF1677">
            <v>160</v>
          </cell>
          <cell r="AG1677">
            <v>0.53</v>
          </cell>
          <cell r="AH1677">
            <v>35.71</v>
          </cell>
          <cell r="AI1677">
            <v>25.46</v>
          </cell>
          <cell r="AJ1677">
            <v>8.3000000000000007</v>
          </cell>
          <cell r="AK1677">
            <v>1.34</v>
          </cell>
          <cell r="AL1677">
            <v>1830</v>
          </cell>
          <cell r="AM1677">
            <v>714.93</v>
          </cell>
          <cell r="AN1677">
            <v>9.42</v>
          </cell>
          <cell r="AO1677">
            <v>90</v>
          </cell>
        </row>
        <row r="1678">
          <cell r="A1678" t="str">
            <v>La Cisterna</v>
          </cell>
          <cell r="B1678" t="str">
            <v xml:space="preserve"> madame bolland</v>
          </cell>
          <cell r="C1678">
            <v>254207900</v>
          </cell>
          <cell r="D1678">
            <v>7300</v>
          </cell>
          <cell r="E1678">
            <v>76</v>
          </cell>
          <cell r="F1678">
            <v>530</v>
          </cell>
          <cell r="G1678">
            <v>2</v>
          </cell>
          <cell r="H1678">
            <v>1</v>
          </cell>
          <cell r="I1678">
            <v>0</v>
          </cell>
          <cell r="J1678" t="str">
            <v>29/11/2022</v>
          </cell>
          <cell r="K1678">
            <v>89889</v>
          </cell>
          <cell r="L1678">
            <v>160366.5</v>
          </cell>
          <cell r="M1678">
            <v>128427.75</v>
          </cell>
          <cell r="N1678">
            <v>50</v>
          </cell>
          <cell r="O1678">
            <v>330.55</v>
          </cell>
          <cell r="P1678">
            <v>1.94</v>
          </cell>
          <cell r="Q1678">
            <v>34</v>
          </cell>
          <cell r="R1678">
            <v>2</v>
          </cell>
          <cell r="S1678">
            <v>402.71</v>
          </cell>
          <cell r="T1678">
            <v>4</v>
          </cell>
          <cell r="U1678">
            <v>1039.43</v>
          </cell>
          <cell r="V1678">
            <v>0</v>
          </cell>
          <cell r="W1678">
            <v>2.2248942920399783</v>
          </cell>
          <cell r="X1678">
            <v>1007.41</v>
          </cell>
          <cell r="Y1678">
            <v>8.26</v>
          </cell>
          <cell r="Z1678">
            <v>20.95</v>
          </cell>
          <cell r="AA1678">
            <v>46778.32</v>
          </cell>
          <cell r="AB1678">
            <v>0.02</v>
          </cell>
          <cell r="AC1678">
            <v>11.12</v>
          </cell>
          <cell r="AD1678">
            <v>20.329999999999998</v>
          </cell>
          <cell r="AE1678">
            <v>1127</v>
          </cell>
          <cell r="AF1678">
            <v>286</v>
          </cell>
          <cell r="AG1678">
            <v>1.43</v>
          </cell>
          <cell r="AH1678">
            <v>75</v>
          </cell>
          <cell r="AI1678">
            <v>17.82</v>
          </cell>
          <cell r="AJ1678">
            <v>6.35</v>
          </cell>
          <cell r="AK1678">
            <v>2.13</v>
          </cell>
          <cell r="AL1678">
            <v>1800</v>
          </cell>
          <cell r="AM1678">
            <v>707.29</v>
          </cell>
          <cell r="AN1678">
            <v>1.98</v>
          </cell>
          <cell r="AO1678">
            <v>90</v>
          </cell>
        </row>
        <row r="1679">
          <cell r="A1679" t="str">
            <v>Maipú</v>
          </cell>
          <cell r="B1679" t="str">
            <v xml:space="preserve"> Ciudad Satélite</v>
          </cell>
          <cell r="C1679">
            <v>175000000</v>
          </cell>
          <cell r="D1679">
            <v>5025.4139999999998</v>
          </cell>
          <cell r="E1679">
            <v>119</v>
          </cell>
          <cell r="F1679">
            <v>300</v>
          </cell>
          <cell r="G1679">
            <v>4</v>
          </cell>
          <cell r="H1679">
            <v>3</v>
          </cell>
          <cell r="I1679">
            <v>1</v>
          </cell>
          <cell r="J1679" t="str">
            <v>29/11/2022</v>
          </cell>
          <cell r="K1679">
            <v>517393</v>
          </cell>
          <cell r="L1679">
            <v>2847701.93</v>
          </cell>
          <cell r="M1679">
            <v>1791808.5</v>
          </cell>
          <cell r="N1679">
            <v>185</v>
          </cell>
          <cell r="O1679">
            <v>384.19</v>
          </cell>
          <cell r="P1679">
            <v>1.33</v>
          </cell>
          <cell r="Q1679">
            <v>101</v>
          </cell>
          <cell r="R1679">
            <v>8</v>
          </cell>
          <cell r="S1679">
            <v>538.27</v>
          </cell>
          <cell r="T1679">
            <v>16</v>
          </cell>
          <cell r="U1679">
            <v>1258.33</v>
          </cell>
          <cell r="V1679">
            <v>35.22</v>
          </cell>
          <cell r="W1679">
            <v>2.1906116079118543</v>
          </cell>
          <cell r="X1679">
            <v>848.94</v>
          </cell>
          <cell r="Y1679">
            <v>8.2100000000000009</v>
          </cell>
          <cell r="Z1679">
            <v>53.33</v>
          </cell>
          <cell r="AA1679">
            <v>274737.43</v>
          </cell>
          <cell r="AB1679">
            <v>0.89</v>
          </cell>
          <cell r="AC1679">
            <v>6.81</v>
          </cell>
          <cell r="AD1679">
            <v>44</v>
          </cell>
          <cell r="AE1679">
            <v>3405</v>
          </cell>
          <cell r="AF1679">
            <v>574</v>
          </cell>
          <cell r="AG1679">
            <v>0.7</v>
          </cell>
          <cell r="AH1679">
            <v>40.74</v>
          </cell>
          <cell r="AI1679">
            <v>13.22</v>
          </cell>
          <cell r="AJ1679">
            <v>4.8</v>
          </cell>
          <cell r="AK1679">
            <v>1.69</v>
          </cell>
          <cell r="AL1679">
            <v>6715</v>
          </cell>
          <cell r="AM1679">
            <v>843.15</v>
          </cell>
          <cell r="AN1679">
            <v>23.75</v>
          </cell>
          <cell r="AO1679">
            <v>110</v>
          </cell>
        </row>
        <row r="1680">
          <cell r="A1680" t="str">
            <v>La Florida</v>
          </cell>
          <cell r="B1680" t="str">
            <v xml:space="preserve"> Casa 2 Pisos en Condominio Neo Paicaví</v>
          </cell>
          <cell r="C1680">
            <v>125000000</v>
          </cell>
          <cell r="D1680">
            <v>3589.5819999999999</v>
          </cell>
          <cell r="E1680">
            <v>92</v>
          </cell>
          <cell r="F1680">
            <v>78</v>
          </cell>
          <cell r="G1680">
            <v>3</v>
          </cell>
          <cell r="H1680">
            <v>2</v>
          </cell>
          <cell r="I1680">
            <v>0</v>
          </cell>
          <cell r="J1680" t="str">
            <v>29/11/2022</v>
          </cell>
          <cell r="K1680">
            <v>366376</v>
          </cell>
          <cell r="L1680">
            <v>1375949.93</v>
          </cell>
          <cell r="M1680">
            <v>1159154.1100000001</v>
          </cell>
          <cell r="N1680">
            <v>182</v>
          </cell>
          <cell r="O1680">
            <v>427.54</v>
          </cell>
          <cell r="P1680">
            <v>1.32</v>
          </cell>
          <cell r="Q1680">
            <v>107</v>
          </cell>
          <cell r="R1680">
            <v>13</v>
          </cell>
          <cell r="S1680">
            <v>556.75</v>
          </cell>
          <cell r="T1680">
            <v>19</v>
          </cell>
          <cell r="U1680">
            <v>1171.98</v>
          </cell>
          <cell r="V1680">
            <v>54.97</v>
          </cell>
          <cell r="W1680">
            <v>2.0681218214481398</v>
          </cell>
          <cell r="X1680">
            <v>1012.89</v>
          </cell>
          <cell r="Y1680">
            <v>5.3</v>
          </cell>
          <cell r="Z1680">
            <v>52.79</v>
          </cell>
          <cell r="AA1680">
            <v>180044.42</v>
          </cell>
          <cell r="AB1680">
            <v>1.3</v>
          </cell>
          <cell r="AC1680">
            <v>7.5</v>
          </cell>
          <cell r="AD1680">
            <v>42.24</v>
          </cell>
          <cell r="AE1680">
            <v>2814</v>
          </cell>
          <cell r="AF1680">
            <v>736</v>
          </cell>
          <cell r="AG1680">
            <v>0.89</v>
          </cell>
          <cell r="AH1680">
            <v>57.58</v>
          </cell>
          <cell r="AI1680">
            <v>18.989999999999998</v>
          </cell>
          <cell r="AJ1680">
            <v>5.59</v>
          </cell>
          <cell r="AK1680">
            <v>2.12</v>
          </cell>
          <cell r="AL1680">
            <v>6098</v>
          </cell>
          <cell r="AM1680">
            <v>810.97</v>
          </cell>
          <cell r="AN1680">
            <v>15.28</v>
          </cell>
          <cell r="AO1680">
            <v>90</v>
          </cell>
        </row>
        <row r="1681">
          <cell r="A1681" t="str">
            <v>Macul</v>
          </cell>
          <cell r="B1681" t="str">
            <v xml:space="preserve"> Americo Vespucio 2300</v>
          </cell>
          <cell r="C1681">
            <v>117000000</v>
          </cell>
          <cell r="D1681">
            <v>3359.848</v>
          </cell>
          <cell r="E1681">
            <v>85</v>
          </cell>
          <cell r="F1681">
            <v>180</v>
          </cell>
          <cell r="G1681">
            <v>4</v>
          </cell>
          <cell r="H1681">
            <v>2</v>
          </cell>
          <cell r="I1681">
            <v>2</v>
          </cell>
          <cell r="J1681" t="str">
            <v>29/11/2022</v>
          </cell>
          <cell r="K1681">
            <v>116249</v>
          </cell>
          <cell r="L1681">
            <v>480763.06</v>
          </cell>
          <cell r="M1681">
            <v>299144.71999999997</v>
          </cell>
          <cell r="N1681">
            <v>42</v>
          </cell>
          <cell r="O1681">
            <v>401.02</v>
          </cell>
          <cell r="P1681">
            <v>1.03</v>
          </cell>
          <cell r="Q1681">
            <v>21</v>
          </cell>
          <cell r="R1681">
            <v>4</v>
          </cell>
          <cell r="S1681">
            <v>537.11</v>
          </cell>
          <cell r="T1681">
            <v>4</v>
          </cell>
          <cell r="U1681">
            <v>1135.94</v>
          </cell>
          <cell r="V1681">
            <v>0</v>
          </cell>
          <cell r="W1681">
            <v>2.855379899162005</v>
          </cell>
          <cell r="X1681">
            <v>955.34</v>
          </cell>
          <cell r="Y1681">
            <v>5.23</v>
          </cell>
          <cell r="Z1681">
            <v>19.27</v>
          </cell>
          <cell r="AA1681">
            <v>55634</v>
          </cell>
          <cell r="AB1681">
            <v>0</v>
          </cell>
          <cell r="AC1681">
            <v>6.7</v>
          </cell>
          <cell r="AD1681">
            <v>17.75</v>
          </cell>
          <cell r="AE1681">
            <v>861</v>
          </cell>
          <cell r="AF1681">
            <v>256</v>
          </cell>
          <cell r="AG1681">
            <v>0.86</v>
          </cell>
          <cell r="AH1681">
            <v>66.67</v>
          </cell>
          <cell r="AI1681">
            <v>13.47</v>
          </cell>
          <cell r="AJ1681">
            <v>5.97</v>
          </cell>
          <cell r="AK1681">
            <v>2.4900000000000002</v>
          </cell>
          <cell r="AL1681">
            <v>2523</v>
          </cell>
          <cell r="AM1681">
            <v>713.77</v>
          </cell>
          <cell r="AN1681">
            <v>6.81</v>
          </cell>
          <cell r="AO1681">
            <v>90</v>
          </cell>
        </row>
        <row r="1682">
          <cell r="A1682" t="str">
            <v>La Florida</v>
          </cell>
          <cell r="B1682" t="str">
            <v xml:space="preserve"> Casa en jardines de la viña</v>
          </cell>
          <cell r="C1682">
            <v>271619400</v>
          </cell>
          <cell r="D1682">
            <v>7800</v>
          </cell>
          <cell r="E1682">
            <v>110</v>
          </cell>
          <cell r="F1682">
            <v>239</v>
          </cell>
          <cell r="G1682">
            <v>3</v>
          </cell>
          <cell r="H1682">
            <v>2</v>
          </cell>
          <cell r="I1682">
            <v>4</v>
          </cell>
          <cell r="J1682" t="str">
            <v>29/11/2022</v>
          </cell>
          <cell r="K1682">
            <v>366376</v>
          </cell>
          <cell r="L1682">
            <v>1375949.93</v>
          </cell>
          <cell r="M1682">
            <v>1159154.1100000001</v>
          </cell>
          <cell r="N1682">
            <v>182</v>
          </cell>
          <cell r="O1682">
            <v>427.54</v>
          </cell>
          <cell r="P1682">
            <v>1.32</v>
          </cell>
          <cell r="Q1682">
            <v>107</v>
          </cell>
          <cell r="R1682">
            <v>13</v>
          </cell>
          <cell r="S1682">
            <v>556.75</v>
          </cell>
          <cell r="T1682">
            <v>19</v>
          </cell>
          <cell r="U1682">
            <v>1171.98</v>
          </cell>
          <cell r="V1682">
            <v>54.97</v>
          </cell>
          <cell r="W1682">
            <v>2.0681218214481398</v>
          </cell>
          <cell r="X1682">
            <v>1012.89</v>
          </cell>
          <cell r="Y1682">
            <v>5.3</v>
          </cell>
          <cell r="Z1682">
            <v>52.79</v>
          </cell>
          <cell r="AA1682">
            <v>180044.42</v>
          </cell>
          <cell r="AB1682">
            <v>1.3</v>
          </cell>
          <cell r="AC1682">
            <v>7.5</v>
          </cell>
          <cell r="AD1682">
            <v>42.24</v>
          </cell>
          <cell r="AE1682">
            <v>2814</v>
          </cell>
          <cell r="AF1682">
            <v>736</v>
          </cell>
          <cell r="AG1682">
            <v>0.89</v>
          </cell>
          <cell r="AH1682">
            <v>57.58</v>
          </cell>
          <cell r="AI1682">
            <v>18.989999999999998</v>
          </cell>
          <cell r="AJ1682">
            <v>5.59</v>
          </cell>
          <cell r="AK1682">
            <v>2.12</v>
          </cell>
          <cell r="AL1682">
            <v>6098</v>
          </cell>
          <cell r="AM1682">
            <v>810.97</v>
          </cell>
          <cell r="AN1682">
            <v>15.28</v>
          </cell>
          <cell r="AO1682">
            <v>90</v>
          </cell>
        </row>
        <row r="1683">
          <cell r="A1683" t="str">
            <v>Lampa</v>
          </cell>
          <cell r="B1683" t="str">
            <v xml:space="preserve"> Los halcones ag-58953/guayacan</v>
          </cell>
          <cell r="C1683">
            <v>89146880</v>
          </cell>
          <cell r="D1683">
            <v>2560</v>
          </cell>
          <cell r="E1683">
            <v>80</v>
          </cell>
          <cell r="F1683">
            <v>150</v>
          </cell>
          <cell r="G1683">
            <v>2</v>
          </cell>
          <cell r="H1683">
            <v>1</v>
          </cell>
          <cell r="I1683">
            <v>0</v>
          </cell>
          <cell r="J1683" t="str">
            <v>29/11/2022</v>
          </cell>
          <cell r="K1683">
            <v>80683</v>
          </cell>
          <cell r="L1683">
            <v>555319.97</v>
          </cell>
          <cell r="M1683">
            <v>293578.69</v>
          </cell>
          <cell r="N1683">
            <v>45</v>
          </cell>
          <cell r="O1683">
            <v>695.88</v>
          </cell>
          <cell r="P1683">
            <v>1</v>
          </cell>
          <cell r="Q1683">
            <v>25</v>
          </cell>
          <cell r="R1683">
            <v>2</v>
          </cell>
          <cell r="S1683">
            <v>871.27</v>
          </cell>
          <cell r="T1683">
            <v>6</v>
          </cell>
          <cell r="U1683">
            <v>2835.37</v>
          </cell>
          <cell r="V1683">
            <v>26</v>
          </cell>
          <cell r="W1683">
            <v>0.76325690580162742</v>
          </cell>
          <cell r="X1683">
            <v>983.49</v>
          </cell>
          <cell r="Y1683">
            <v>19.420000000000002</v>
          </cell>
          <cell r="Z1683">
            <v>43.93</v>
          </cell>
          <cell r="AA1683">
            <v>59033.78</v>
          </cell>
          <cell r="AB1683">
            <v>18.45</v>
          </cell>
          <cell r="AC1683">
            <v>16.68</v>
          </cell>
          <cell r="AD1683">
            <v>15.2</v>
          </cell>
          <cell r="AE1683">
            <v>763</v>
          </cell>
          <cell r="AF1683">
            <v>67</v>
          </cell>
          <cell r="AG1683">
            <v>0.68</v>
          </cell>
          <cell r="AH1683">
            <v>18</v>
          </cell>
          <cell r="AI1683">
            <v>25.76</v>
          </cell>
          <cell r="AJ1683">
            <v>8.68</v>
          </cell>
          <cell r="AK1683">
            <v>1.96</v>
          </cell>
          <cell r="AL1683">
            <v>1519</v>
          </cell>
          <cell r="AM1683">
            <v>554.17999999999995</v>
          </cell>
          <cell r="AN1683">
            <v>9.2100000000000009</v>
          </cell>
          <cell r="AO1683">
            <v>120</v>
          </cell>
        </row>
        <row r="1684">
          <cell r="A1684" t="str">
            <v>La Reina</v>
          </cell>
          <cell r="B1684" t="str">
            <v xml:space="preserve"> loreley 176</v>
          </cell>
          <cell r="C1684">
            <v>420000000</v>
          </cell>
          <cell r="D1684">
            <v>12060.994000000001</v>
          </cell>
          <cell r="E1684">
            <v>210</v>
          </cell>
          <cell r="F1684">
            <v>450</v>
          </cell>
          <cell r="G1684">
            <v>5</v>
          </cell>
          <cell r="H1684">
            <v>5</v>
          </cell>
          <cell r="I1684">
            <v>3</v>
          </cell>
          <cell r="J1684" t="str">
            <v>29/11/2022</v>
          </cell>
          <cell r="K1684">
            <v>92678</v>
          </cell>
          <cell r="L1684">
            <v>1296980.73</v>
          </cell>
          <cell r="M1684">
            <v>190795.89</v>
          </cell>
          <cell r="N1684">
            <v>28</v>
          </cell>
          <cell r="O1684">
            <v>636.16</v>
          </cell>
          <cell r="P1684">
            <v>0.82</v>
          </cell>
          <cell r="Q1684">
            <v>15</v>
          </cell>
          <cell r="R1684">
            <v>17</v>
          </cell>
          <cell r="S1684">
            <v>783.55</v>
          </cell>
          <cell r="T1684">
            <v>4</v>
          </cell>
          <cell r="U1684">
            <v>1244.3399999999999</v>
          </cell>
          <cell r="V1684">
            <v>0</v>
          </cell>
          <cell r="W1684">
            <v>1.7040330196173972</v>
          </cell>
          <cell r="X1684">
            <v>1393.46</v>
          </cell>
          <cell r="Y1684">
            <v>3.3</v>
          </cell>
          <cell r="Z1684">
            <v>33.53</v>
          </cell>
          <cell r="AA1684">
            <v>46581.770000000004</v>
          </cell>
          <cell r="AB1684">
            <v>3.88</v>
          </cell>
          <cell r="AC1684">
            <v>4.92</v>
          </cell>
          <cell r="AD1684">
            <v>6.16</v>
          </cell>
          <cell r="AE1684">
            <v>379</v>
          </cell>
          <cell r="AF1684">
            <v>103</v>
          </cell>
          <cell r="AG1684">
            <v>0.49</v>
          </cell>
          <cell r="AH1684">
            <v>26.67</v>
          </cell>
          <cell r="AI1684">
            <v>6.94</v>
          </cell>
          <cell r="AJ1684">
            <v>3.21</v>
          </cell>
          <cell r="AK1684">
            <v>1.23</v>
          </cell>
          <cell r="AL1684">
            <v>1106</v>
          </cell>
          <cell r="AM1684">
            <v>810.3</v>
          </cell>
          <cell r="AN1684">
            <v>17.28</v>
          </cell>
          <cell r="AO1684">
            <v>90</v>
          </cell>
        </row>
        <row r="1685">
          <cell r="A1685" t="str">
            <v>Ñuñoa</v>
          </cell>
          <cell r="B1685" t="str">
            <v xml:space="preserve"> Alcázar 4303</v>
          </cell>
          <cell r="C1685">
            <v>644225500</v>
          </cell>
          <cell r="D1685">
            <v>18500</v>
          </cell>
          <cell r="E1685">
            <v>195</v>
          </cell>
          <cell r="F1685">
            <v>300</v>
          </cell>
          <cell r="G1685">
            <v>5</v>
          </cell>
          <cell r="H1685">
            <v>4</v>
          </cell>
          <cell r="I1685">
            <v>0</v>
          </cell>
          <cell r="J1685" t="str">
            <v>29/11/2022</v>
          </cell>
          <cell r="K1685">
            <v>208048</v>
          </cell>
          <cell r="L1685">
            <v>508452.16</v>
          </cell>
          <cell r="M1685">
            <v>300354.24</v>
          </cell>
          <cell r="N1685">
            <v>47</v>
          </cell>
          <cell r="O1685">
            <v>462.1</v>
          </cell>
          <cell r="P1685">
            <v>1.08</v>
          </cell>
          <cell r="Q1685">
            <v>28</v>
          </cell>
          <cell r="R1685">
            <v>26</v>
          </cell>
          <cell r="S1685">
            <v>535.08000000000004</v>
          </cell>
          <cell r="T1685">
            <v>6</v>
          </cell>
          <cell r="U1685">
            <v>1089.4000000000001</v>
          </cell>
          <cell r="V1685">
            <v>0</v>
          </cell>
          <cell r="W1685">
            <v>3.3821747955052932</v>
          </cell>
          <cell r="X1685">
            <v>1192.3900000000001</v>
          </cell>
          <cell r="Y1685">
            <v>2.82</v>
          </cell>
          <cell r="Z1685">
            <v>48.36</v>
          </cell>
          <cell r="AA1685">
            <v>83721</v>
          </cell>
          <cell r="AB1685">
            <v>0</v>
          </cell>
          <cell r="AC1685">
            <v>2.06</v>
          </cell>
          <cell r="AD1685">
            <v>7.3</v>
          </cell>
          <cell r="AE1685">
            <v>1335</v>
          </cell>
          <cell r="AF1685">
            <v>446</v>
          </cell>
          <cell r="AG1685">
            <v>0.74</v>
          </cell>
          <cell r="AH1685">
            <v>20.54</v>
          </cell>
          <cell r="AI1685">
            <v>5.76</v>
          </cell>
          <cell r="AJ1685">
            <v>2.6</v>
          </cell>
          <cell r="AK1685">
            <v>1.02</v>
          </cell>
          <cell r="AL1685">
            <v>2313</v>
          </cell>
          <cell r="AM1685">
            <v>790.9</v>
          </cell>
          <cell r="AN1685">
            <v>22.43</v>
          </cell>
          <cell r="AO1685">
            <v>83</v>
          </cell>
        </row>
        <row r="1686">
          <cell r="A1686" t="str">
            <v>La Florida</v>
          </cell>
          <cell r="B1686" t="str">
            <v xml:space="preserve"> La Florida</v>
          </cell>
          <cell r="C1686">
            <v>139988460</v>
          </cell>
          <cell r="D1686">
            <v>4020</v>
          </cell>
          <cell r="E1686">
            <v>120</v>
          </cell>
          <cell r="F1686">
            <v>130</v>
          </cell>
          <cell r="G1686">
            <v>2</v>
          </cell>
          <cell r="H1686">
            <v>2</v>
          </cell>
          <cell r="I1686">
            <v>1</v>
          </cell>
          <cell r="J1686" t="str">
            <v>29/11/2022</v>
          </cell>
          <cell r="K1686">
            <v>366376</v>
          </cell>
          <cell r="L1686">
            <v>1375949.93</v>
          </cell>
          <cell r="M1686">
            <v>1159154.1100000001</v>
          </cell>
          <cell r="N1686">
            <v>182</v>
          </cell>
          <cell r="O1686">
            <v>427.54</v>
          </cell>
          <cell r="P1686">
            <v>1.32</v>
          </cell>
          <cell r="Q1686">
            <v>107</v>
          </cell>
          <cell r="R1686">
            <v>13</v>
          </cell>
          <cell r="S1686">
            <v>556.75</v>
          </cell>
          <cell r="T1686">
            <v>19</v>
          </cell>
          <cell r="U1686">
            <v>1171.98</v>
          </cell>
          <cell r="V1686">
            <v>54.97</v>
          </cell>
          <cell r="W1686">
            <v>2.0681218214481398</v>
          </cell>
          <cell r="X1686">
            <v>1012.89</v>
          </cell>
          <cell r="Y1686">
            <v>5.3</v>
          </cell>
          <cell r="Z1686">
            <v>52.79</v>
          </cell>
          <cell r="AA1686">
            <v>180044.42</v>
          </cell>
          <cell r="AB1686">
            <v>1.3</v>
          </cell>
          <cell r="AC1686">
            <v>7.5</v>
          </cell>
          <cell r="AD1686">
            <v>42.24</v>
          </cell>
          <cell r="AE1686">
            <v>2814</v>
          </cell>
          <cell r="AF1686">
            <v>736</v>
          </cell>
          <cell r="AG1686">
            <v>0.89</v>
          </cell>
          <cell r="AH1686">
            <v>57.58</v>
          </cell>
          <cell r="AI1686">
            <v>18.989999999999998</v>
          </cell>
          <cell r="AJ1686">
            <v>5.59</v>
          </cell>
          <cell r="AK1686">
            <v>2.12</v>
          </cell>
          <cell r="AL1686">
            <v>6098</v>
          </cell>
          <cell r="AM1686">
            <v>810.97</v>
          </cell>
          <cell r="AN1686">
            <v>15.28</v>
          </cell>
          <cell r="AO1686">
            <v>90</v>
          </cell>
        </row>
        <row r="1687">
          <cell r="A1687" t="str">
            <v>Lo Barnechea</v>
          </cell>
          <cell r="B1687" t="str">
            <v xml:space="preserve"> Camino la Tagua / Lo Barnechea</v>
          </cell>
          <cell r="C1687">
            <v>1392920000</v>
          </cell>
          <cell r="D1687">
            <v>40000</v>
          </cell>
          <cell r="E1687">
            <v>500</v>
          </cell>
          <cell r="F1687">
            <v>980</v>
          </cell>
          <cell r="G1687">
            <v>6</v>
          </cell>
          <cell r="H1687">
            <v>3</v>
          </cell>
          <cell r="I1687">
            <v>0</v>
          </cell>
          <cell r="J1687" t="str">
            <v>29/11/2022</v>
          </cell>
          <cell r="K1687">
            <v>103092</v>
          </cell>
          <cell r="L1687">
            <v>1567804.34</v>
          </cell>
          <cell r="M1687">
            <v>626845.31999999995</v>
          </cell>
          <cell r="N1687">
            <v>15</v>
          </cell>
          <cell r="O1687">
            <v>2614.17</v>
          </cell>
          <cell r="P1687">
            <v>0.25</v>
          </cell>
          <cell r="Q1687">
            <v>9</v>
          </cell>
          <cell r="R1687">
            <v>17</v>
          </cell>
          <cell r="S1687">
            <v>3190.98</v>
          </cell>
          <cell r="T1687">
            <v>4</v>
          </cell>
          <cell r="U1687">
            <v>2888.76</v>
          </cell>
          <cell r="V1687">
            <v>96.39</v>
          </cell>
          <cell r="W1687">
            <v>1.9633318912823834</v>
          </cell>
          <cell r="X1687">
            <v>1582.54</v>
          </cell>
          <cell r="Y1687">
            <v>3.04</v>
          </cell>
          <cell r="Z1687">
            <v>49.9</v>
          </cell>
          <cell r="AA1687">
            <v>57968.619999999995</v>
          </cell>
          <cell r="AB1687">
            <v>1.26</v>
          </cell>
          <cell r="AC1687">
            <v>6.01</v>
          </cell>
          <cell r="AD1687">
            <v>2</v>
          </cell>
          <cell r="AE1687">
            <v>147</v>
          </cell>
          <cell r="AF1687">
            <v>32</v>
          </cell>
          <cell r="AG1687">
            <v>0.15</v>
          </cell>
          <cell r="AH1687">
            <v>16.670000000000002</v>
          </cell>
          <cell r="AI1687">
            <v>17.18</v>
          </cell>
          <cell r="AJ1687">
            <v>3.39</v>
          </cell>
          <cell r="AK1687">
            <v>1.35</v>
          </cell>
          <cell r="AL1687">
            <v>1127</v>
          </cell>
          <cell r="AM1687">
            <v>732.13</v>
          </cell>
          <cell r="AN1687">
            <v>1.06</v>
          </cell>
          <cell r="AO1687">
            <v>90</v>
          </cell>
        </row>
        <row r="1688">
          <cell r="A1688" t="str">
            <v>Las Condes</v>
          </cell>
          <cell r="B1688" t="str">
            <v xml:space="preserve"> Casa apta para oficina en sector residencial de Las Condes // Las Condes</v>
          </cell>
          <cell r="C1688">
            <v>518862700</v>
          </cell>
          <cell r="D1688">
            <v>14900</v>
          </cell>
          <cell r="E1688">
            <v>250</v>
          </cell>
          <cell r="F1688">
            <v>528</v>
          </cell>
          <cell r="G1688">
            <v>4</v>
          </cell>
          <cell r="H1688">
            <v>3</v>
          </cell>
          <cell r="I1688">
            <v>4</v>
          </cell>
          <cell r="J1688" t="str">
            <v>29/11/2022</v>
          </cell>
          <cell r="K1688">
            <v>294480</v>
          </cell>
          <cell r="L1688">
            <v>1432747.4</v>
          </cell>
          <cell r="M1688">
            <v>690846.3</v>
          </cell>
          <cell r="N1688">
            <v>22</v>
          </cell>
          <cell r="O1688">
            <v>1097.19</v>
          </cell>
          <cell r="P1688">
            <v>0.37</v>
          </cell>
          <cell r="Q1688">
            <v>12</v>
          </cell>
          <cell r="R1688">
            <v>41</v>
          </cell>
          <cell r="S1688">
            <v>1390.84</v>
          </cell>
          <cell r="T1688">
            <v>3</v>
          </cell>
          <cell r="U1688">
            <v>2099.15</v>
          </cell>
          <cell r="V1688">
            <v>0</v>
          </cell>
          <cell r="W1688">
            <v>3.0235780041461733</v>
          </cell>
          <cell r="X1688">
            <v>1480.51</v>
          </cell>
          <cell r="Y1688">
            <v>2.76</v>
          </cell>
          <cell r="Z1688">
            <v>77.150000000000006</v>
          </cell>
          <cell r="AA1688">
            <v>117284.5</v>
          </cell>
          <cell r="AB1688">
            <v>0</v>
          </cell>
          <cell r="AC1688">
            <v>0.88</v>
          </cell>
          <cell r="AD1688">
            <v>1.31</v>
          </cell>
          <cell r="AE1688">
            <v>664</v>
          </cell>
          <cell r="AF1688">
            <v>397</v>
          </cell>
          <cell r="AG1688">
            <v>0.33</v>
          </cell>
          <cell r="AH1688">
            <v>4</v>
          </cell>
          <cell r="AI1688">
            <v>4.2300000000000004</v>
          </cell>
          <cell r="AJ1688">
            <v>1.71</v>
          </cell>
          <cell r="AK1688">
            <v>0.9</v>
          </cell>
          <cell r="AL1688">
            <v>2301</v>
          </cell>
          <cell r="AM1688">
            <v>839.24</v>
          </cell>
          <cell r="AN1688">
            <v>40.57</v>
          </cell>
          <cell r="AO1688">
            <v>80</v>
          </cell>
        </row>
        <row r="1689">
          <cell r="A1689" t="str">
            <v>Padre Hurtado</v>
          </cell>
          <cell r="B1689" t="str">
            <v xml:space="preserve"> Pasaje estero seco</v>
          </cell>
          <cell r="C1689">
            <v>88000000</v>
          </cell>
          <cell r="D1689">
            <v>2527.0650000000001</v>
          </cell>
          <cell r="E1689">
            <v>77</v>
          </cell>
          <cell r="F1689">
            <v>77</v>
          </cell>
          <cell r="G1689">
            <v>3</v>
          </cell>
          <cell r="H1689">
            <v>2</v>
          </cell>
          <cell r="I1689">
            <v>1</v>
          </cell>
          <cell r="J1689" t="str">
            <v>29/11/2022</v>
          </cell>
          <cell r="K1689">
            <v>54922</v>
          </cell>
          <cell r="L1689">
            <v>393787.75</v>
          </cell>
          <cell r="M1689">
            <v>279950.21999999997</v>
          </cell>
          <cell r="N1689">
            <v>30</v>
          </cell>
          <cell r="O1689">
            <v>704.4</v>
          </cell>
          <cell r="P1689">
            <v>1.37</v>
          </cell>
          <cell r="Q1689">
            <v>16</v>
          </cell>
          <cell r="R1689">
            <v>1</v>
          </cell>
          <cell r="S1689">
            <v>783.78</v>
          </cell>
          <cell r="T1689">
            <v>2</v>
          </cell>
          <cell r="U1689">
            <v>1535.72</v>
          </cell>
          <cell r="V1689">
            <v>0</v>
          </cell>
          <cell r="W1689">
            <v>1.8638690289237183</v>
          </cell>
          <cell r="X1689">
            <v>735.83</v>
          </cell>
          <cell r="Y1689">
            <v>37.47</v>
          </cell>
          <cell r="Z1689">
            <v>32.25</v>
          </cell>
          <cell r="AA1689">
            <v>35201.799999999996</v>
          </cell>
          <cell r="AB1689">
            <v>7.87</v>
          </cell>
          <cell r="AC1689">
            <v>17.43</v>
          </cell>
          <cell r="AD1689">
            <v>39.33</v>
          </cell>
          <cell r="AE1689">
            <v>316</v>
          </cell>
          <cell r="AF1689">
            <v>31</v>
          </cell>
          <cell r="AG1689">
            <v>0.48</v>
          </cell>
          <cell r="AH1689">
            <v>40</v>
          </cell>
          <cell r="AI1689">
            <v>21.62</v>
          </cell>
          <cell r="AJ1689">
            <v>8.2100000000000009</v>
          </cell>
          <cell r="AK1689">
            <v>1.88</v>
          </cell>
          <cell r="AL1689">
            <v>1154</v>
          </cell>
          <cell r="AM1689">
            <v>683.05</v>
          </cell>
          <cell r="AN1689">
            <v>1.0900000000000001</v>
          </cell>
          <cell r="AO1689">
            <v>120</v>
          </cell>
        </row>
        <row r="1690">
          <cell r="A1690" t="str">
            <v>Huechuraba</v>
          </cell>
          <cell r="B1690" t="str">
            <v xml:space="preserve"> Linda casa dentro de condominio; iluminada; piscina.</v>
          </cell>
          <cell r="C1690">
            <v>428322900</v>
          </cell>
          <cell r="D1690">
            <v>12300</v>
          </cell>
          <cell r="E1690">
            <v>139</v>
          </cell>
          <cell r="F1690">
            <v>378</v>
          </cell>
          <cell r="G1690">
            <v>4</v>
          </cell>
          <cell r="H1690">
            <v>3</v>
          </cell>
          <cell r="I1690">
            <v>2</v>
          </cell>
          <cell r="J1690" t="str">
            <v>29/11/2022</v>
          </cell>
          <cell r="K1690">
            <v>98500</v>
          </cell>
          <cell r="L1690">
            <v>1061523.43</v>
          </cell>
          <cell r="M1690">
            <v>299286.88</v>
          </cell>
          <cell r="N1690">
            <v>30</v>
          </cell>
          <cell r="O1690">
            <v>795.39</v>
          </cell>
          <cell r="P1690">
            <v>0.5</v>
          </cell>
          <cell r="Q1690">
            <v>13</v>
          </cell>
          <cell r="R1690">
            <v>6</v>
          </cell>
          <cell r="S1690">
            <v>1331.51</v>
          </cell>
          <cell r="T1690">
            <v>5</v>
          </cell>
          <cell r="U1690">
            <v>1313.16</v>
          </cell>
          <cell r="V1690">
            <v>55.17</v>
          </cell>
          <cell r="W1690">
            <v>1.6514083725539832</v>
          </cell>
          <cell r="X1690">
            <v>1032.25</v>
          </cell>
          <cell r="Y1690">
            <v>5.84</v>
          </cell>
          <cell r="Z1690">
            <v>44.94</v>
          </cell>
          <cell r="AA1690">
            <v>52906.28</v>
          </cell>
          <cell r="AB1690">
            <v>0</v>
          </cell>
          <cell r="AC1690">
            <v>12.76</v>
          </cell>
          <cell r="AD1690">
            <v>7.96</v>
          </cell>
          <cell r="AE1690">
            <v>778</v>
          </cell>
          <cell r="AF1690">
            <v>181</v>
          </cell>
          <cell r="AG1690">
            <v>0.87</v>
          </cell>
          <cell r="AH1690">
            <v>18</v>
          </cell>
          <cell r="AI1690">
            <v>28.84</v>
          </cell>
          <cell r="AJ1690">
            <v>8.08</v>
          </cell>
          <cell r="AK1690">
            <v>2.64</v>
          </cell>
          <cell r="AL1690">
            <v>2331</v>
          </cell>
          <cell r="AM1690">
            <v>690.32</v>
          </cell>
          <cell r="AN1690">
            <v>1.96</v>
          </cell>
          <cell r="AO1690">
            <v>90</v>
          </cell>
        </row>
        <row r="1691">
          <cell r="A1691" t="str">
            <v>Peñalolén</v>
          </cell>
          <cell r="B1691" t="str">
            <v xml:space="preserve"> Las perdices/quebrada de macul</v>
          </cell>
          <cell r="C1691">
            <v>322112750</v>
          </cell>
          <cell r="D1691">
            <v>9250</v>
          </cell>
          <cell r="E1691">
            <v>155</v>
          </cell>
          <cell r="F1691">
            <v>309</v>
          </cell>
          <cell r="G1691">
            <v>4</v>
          </cell>
          <cell r="H1691">
            <v>3</v>
          </cell>
          <cell r="I1691">
            <v>0</v>
          </cell>
          <cell r="J1691" t="str">
            <v>29/11/2022</v>
          </cell>
          <cell r="K1691">
            <v>241394</v>
          </cell>
          <cell r="L1691">
            <v>1367424.45</v>
          </cell>
          <cell r="M1691">
            <v>785309.42</v>
          </cell>
          <cell r="N1691">
            <v>86</v>
          </cell>
          <cell r="O1691">
            <v>546.67999999999995</v>
          </cell>
          <cell r="P1691">
            <v>0.83</v>
          </cell>
          <cell r="Q1691">
            <v>37</v>
          </cell>
          <cell r="R1691">
            <v>15</v>
          </cell>
          <cell r="S1691">
            <v>760.66</v>
          </cell>
          <cell r="T1691">
            <v>11</v>
          </cell>
          <cell r="U1691">
            <v>1067.57</v>
          </cell>
          <cell r="V1691">
            <v>131.37</v>
          </cell>
          <cell r="W1691">
            <v>1.3867982301006019</v>
          </cell>
          <cell r="X1691">
            <v>953.54</v>
          </cell>
          <cell r="Y1691">
            <v>5.89</v>
          </cell>
          <cell r="Z1691">
            <v>50.86</v>
          </cell>
          <cell r="AA1691">
            <v>124131.04</v>
          </cell>
          <cell r="AB1691">
            <v>0.84</v>
          </cell>
          <cell r="AC1691">
            <v>12.55</v>
          </cell>
          <cell r="AD1691">
            <v>26.33</v>
          </cell>
          <cell r="AE1691">
            <v>1175</v>
          </cell>
          <cell r="AF1691">
            <v>289</v>
          </cell>
          <cell r="AG1691">
            <v>0.56000000000000005</v>
          </cell>
          <cell r="AH1691">
            <v>31.03</v>
          </cell>
          <cell r="AI1691">
            <v>26.28</v>
          </cell>
          <cell r="AJ1691">
            <v>8.4700000000000006</v>
          </cell>
          <cell r="AK1691">
            <v>2.84</v>
          </cell>
          <cell r="AL1691">
            <v>5910</v>
          </cell>
          <cell r="AM1691">
            <v>673.4</v>
          </cell>
          <cell r="AN1691">
            <v>21.78</v>
          </cell>
          <cell r="AO1691">
            <v>90</v>
          </cell>
        </row>
        <row r="1692">
          <cell r="A1692" t="str">
            <v>La Cisterna</v>
          </cell>
          <cell r="B1692" t="str">
            <v xml:space="preserve"> Propiedad de 938m2 cercana a Estación Metro El Parrón</v>
          </cell>
          <cell r="C1692">
            <v>330000000</v>
          </cell>
          <cell r="D1692">
            <v>9476.4950000000008</v>
          </cell>
          <cell r="E1692">
            <v>177</v>
          </cell>
          <cell r="F1692">
            <v>938</v>
          </cell>
          <cell r="G1692">
            <v>3</v>
          </cell>
          <cell r="H1692">
            <v>1</v>
          </cell>
          <cell r="I1692">
            <v>0</v>
          </cell>
          <cell r="J1692" t="str">
            <v>29/11/2022</v>
          </cell>
          <cell r="K1692">
            <v>89889</v>
          </cell>
          <cell r="L1692">
            <v>160366.5</v>
          </cell>
          <cell r="M1692">
            <v>128427.75</v>
          </cell>
          <cell r="N1692">
            <v>50</v>
          </cell>
          <cell r="O1692">
            <v>330.55</v>
          </cell>
          <cell r="P1692">
            <v>1.94</v>
          </cell>
          <cell r="Q1692">
            <v>34</v>
          </cell>
          <cell r="R1692">
            <v>2</v>
          </cell>
          <cell r="S1692">
            <v>402.71</v>
          </cell>
          <cell r="T1692">
            <v>4</v>
          </cell>
          <cell r="U1692">
            <v>1039.43</v>
          </cell>
          <cell r="V1692">
            <v>0</v>
          </cell>
          <cell r="W1692">
            <v>2.2248942920399783</v>
          </cell>
          <cell r="X1692">
            <v>1007.41</v>
          </cell>
          <cell r="Y1692">
            <v>8.26</v>
          </cell>
          <cell r="Z1692">
            <v>20.95</v>
          </cell>
          <cell r="AA1692">
            <v>46778.32</v>
          </cell>
          <cell r="AB1692">
            <v>0.02</v>
          </cell>
          <cell r="AC1692">
            <v>11.12</v>
          </cell>
          <cell r="AD1692">
            <v>20.329999999999998</v>
          </cell>
          <cell r="AE1692">
            <v>1127</v>
          </cell>
          <cell r="AF1692">
            <v>286</v>
          </cell>
          <cell r="AG1692">
            <v>1.43</v>
          </cell>
          <cell r="AH1692">
            <v>75</v>
          </cell>
          <cell r="AI1692">
            <v>17.82</v>
          </cell>
          <cell r="AJ1692">
            <v>6.35</v>
          </cell>
          <cell r="AK1692">
            <v>2.13</v>
          </cell>
          <cell r="AL1692">
            <v>1800</v>
          </cell>
          <cell r="AM1692">
            <v>707.29</v>
          </cell>
          <cell r="AN1692">
            <v>1.98</v>
          </cell>
          <cell r="AO1692">
            <v>90</v>
          </cell>
        </row>
        <row r="1693">
          <cell r="A1693" t="str">
            <v>Providencia</v>
          </cell>
          <cell r="B1693" t="str">
            <v xml:space="preserve"> Av. Salvador/Luis Montaner</v>
          </cell>
          <cell r="C1693">
            <v>630000000</v>
          </cell>
          <cell r="D1693">
            <v>18091.491000000002</v>
          </cell>
          <cell r="E1693">
            <v>350</v>
          </cell>
          <cell r="F1693">
            <v>270</v>
          </cell>
          <cell r="G1693">
            <v>3</v>
          </cell>
          <cell r="H1693">
            <v>5</v>
          </cell>
          <cell r="I1693">
            <v>0</v>
          </cell>
          <cell r="J1693" t="str">
            <v>29/11/2022</v>
          </cell>
          <cell r="K1693">
            <v>141986</v>
          </cell>
          <cell r="L1693">
            <v>2121068.62</v>
          </cell>
          <cell r="M1693">
            <v>262959.53000000003</v>
          </cell>
          <cell r="N1693">
            <v>15</v>
          </cell>
          <cell r="O1693">
            <v>808.55</v>
          </cell>
          <cell r="P1693">
            <v>1.45</v>
          </cell>
          <cell r="Q1693">
            <v>18</v>
          </cell>
          <cell r="R1693">
            <v>23</v>
          </cell>
          <cell r="S1693">
            <v>690.76</v>
          </cell>
          <cell r="T1693">
            <v>6</v>
          </cell>
          <cell r="U1693">
            <v>1084.74</v>
          </cell>
          <cell r="V1693">
            <v>0</v>
          </cell>
          <cell r="W1693">
            <v>4.4714613012020283</v>
          </cell>
          <cell r="X1693">
            <v>1694.2</v>
          </cell>
          <cell r="Y1693">
            <v>3.07</v>
          </cell>
          <cell r="Z1693">
            <v>65.53</v>
          </cell>
          <cell r="AA1693">
            <v>85165.3</v>
          </cell>
          <cell r="AB1693">
            <v>8.2100000000000009</v>
          </cell>
          <cell r="AC1693">
            <v>1.27</v>
          </cell>
          <cell r="AD1693">
            <v>2.15</v>
          </cell>
          <cell r="AE1693">
            <v>1418</v>
          </cell>
          <cell r="AF1693">
            <v>954</v>
          </cell>
          <cell r="AG1693">
            <v>1.54</v>
          </cell>
          <cell r="AH1693">
            <v>18.75</v>
          </cell>
          <cell r="AI1693">
            <v>3.38</v>
          </cell>
          <cell r="AJ1693">
            <v>2.23</v>
          </cell>
          <cell r="AK1693">
            <v>1.34</v>
          </cell>
          <cell r="AL1693">
            <v>2344</v>
          </cell>
          <cell r="AM1693">
            <v>738.17</v>
          </cell>
          <cell r="AN1693">
            <v>37.159999999999997</v>
          </cell>
          <cell r="AO1693">
            <v>65</v>
          </cell>
        </row>
        <row r="1694">
          <cell r="A1694" t="str">
            <v>Puente Alto</v>
          </cell>
          <cell r="B1694" t="str">
            <v xml:space="preserve"> Mapulemu</v>
          </cell>
          <cell r="C1694">
            <v>162000000</v>
          </cell>
          <cell r="D1694">
            <v>4652.098</v>
          </cell>
          <cell r="E1694">
            <v>80</v>
          </cell>
          <cell r="F1694">
            <v>140</v>
          </cell>
          <cell r="G1694">
            <v>3</v>
          </cell>
          <cell r="H1694">
            <v>2</v>
          </cell>
          <cell r="I1694">
            <v>1</v>
          </cell>
          <cell r="J1694" t="str">
            <v>29/11/2022</v>
          </cell>
          <cell r="K1694">
            <v>565439</v>
          </cell>
          <cell r="L1694">
            <v>2492680.23</v>
          </cell>
          <cell r="M1694">
            <v>1930758.23</v>
          </cell>
          <cell r="N1694">
            <v>214</v>
          </cell>
          <cell r="O1694">
            <v>532.9</v>
          </cell>
          <cell r="P1694">
            <v>1.25</v>
          </cell>
          <cell r="Q1694">
            <v>106</v>
          </cell>
          <cell r="R1694">
            <v>6</v>
          </cell>
          <cell r="S1694">
            <v>645.05999999999995</v>
          </cell>
          <cell r="T1694">
            <v>15</v>
          </cell>
          <cell r="U1694">
            <v>1378.98</v>
          </cell>
          <cell r="V1694">
            <v>28.19</v>
          </cell>
          <cell r="W1694">
            <v>1.2556730367182511</v>
          </cell>
          <cell r="X1694">
            <v>661.65</v>
          </cell>
          <cell r="Y1694">
            <v>7.67</v>
          </cell>
          <cell r="Z1694">
            <v>51.76</v>
          </cell>
          <cell r="AA1694">
            <v>348064.42</v>
          </cell>
          <cell r="AB1694">
            <v>0.9</v>
          </cell>
          <cell r="AC1694">
            <v>9.34</v>
          </cell>
          <cell r="AD1694">
            <v>69.3</v>
          </cell>
          <cell r="AE1694">
            <v>3624</v>
          </cell>
          <cell r="AF1694">
            <v>875</v>
          </cell>
          <cell r="AG1694">
            <v>0.71</v>
          </cell>
          <cell r="AH1694">
            <v>37.18</v>
          </cell>
          <cell r="AI1694">
            <v>23.31</v>
          </cell>
          <cell r="AJ1694">
            <v>6.78</v>
          </cell>
          <cell r="AK1694">
            <v>1.51</v>
          </cell>
          <cell r="AL1694">
            <v>7593</v>
          </cell>
          <cell r="AM1694">
            <v>800.28</v>
          </cell>
          <cell r="AN1694">
            <v>28.19</v>
          </cell>
          <cell r="AO1694">
            <v>105</v>
          </cell>
        </row>
        <row r="1695">
          <cell r="A1695" t="str">
            <v>Huechuraba</v>
          </cell>
          <cell r="B1695" t="str">
            <v xml:space="preserve"> Linda casa con Inmejorable ubicación; 3 pisos.</v>
          </cell>
          <cell r="C1695">
            <v>240278700</v>
          </cell>
          <cell r="D1695">
            <v>6900</v>
          </cell>
          <cell r="E1695">
            <v>135</v>
          </cell>
          <cell r="F1695">
            <v>200</v>
          </cell>
          <cell r="G1695">
            <v>4</v>
          </cell>
          <cell r="H1695">
            <v>3</v>
          </cell>
          <cell r="I1695">
            <v>2</v>
          </cell>
          <cell r="J1695" t="str">
            <v>29/11/2022</v>
          </cell>
          <cell r="K1695">
            <v>98500</v>
          </cell>
          <cell r="L1695">
            <v>1061523.43</v>
          </cell>
          <cell r="M1695">
            <v>299286.88</v>
          </cell>
          <cell r="N1695">
            <v>30</v>
          </cell>
          <cell r="O1695">
            <v>795.39</v>
          </cell>
          <cell r="P1695">
            <v>0.5</v>
          </cell>
          <cell r="Q1695">
            <v>13</v>
          </cell>
          <cell r="R1695">
            <v>6</v>
          </cell>
          <cell r="S1695">
            <v>1331.51</v>
          </cell>
          <cell r="T1695">
            <v>5</v>
          </cell>
          <cell r="U1695">
            <v>1313.16</v>
          </cell>
          <cell r="V1695">
            <v>55.17</v>
          </cell>
          <cell r="W1695">
            <v>1.6514083725539832</v>
          </cell>
          <cell r="X1695">
            <v>1032.25</v>
          </cell>
          <cell r="Y1695">
            <v>5.84</v>
          </cell>
          <cell r="Z1695">
            <v>44.94</v>
          </cell>
          <cell r="AA1695">
            <v>52906.28</v>
          </cell>
          <cell r="AB1695">
            <v>0</v>
          </cell>
          <cell r="AC1695">
            <v>12.76</v>
          </cell>
          <cell r="AD1695">
            <v>7.96</v>
          </cell>
          <cell r="AE1695">
            <v>778</v>
          </cell>
          <cell r="AF1695">
            <v>181</v>
          </cell>
          <cell r="AG1695">
            <v>0.87</v>
          </cell>
          <cell r="AH1695">
            <v>18</v>
          </cell>
          <cell r="AI1695">
            <v>28.84</v>
          </cell>
          <cell r="AJ1695">
            <v>8.08</v>
          </cell>
          <cell r="AK1695">
            <v>2.64</v>
          </cell>
          <cell r="AL1695">
            <v>2331</v>
          </cell>
          <cell r="AM1695">
            <v>690.32</v>
          </cell>
          <cell r="AN1695">
            <v>1.96</v>
          </cell>
          <cell r="AO1695">
            <v>90</v>
          </cell>
        </row>
        <row r="1696">
          <cell r="A1696" t="str">
            <v>San Bernardo</v>
          </cell>
          <cell r="B1696" t="str">
            <v xml:space="preserve"> Pasaje Cameron 15601</v>
          </cell>
          <cell r="C1696">
            <v>59199100</v>
          </cell>
          <cell r="D1696">
            <v>1700</v>
          </cell>
          <cell r="E1696">
            <v>80</v>
          </cell>
          <cell r="F1696">
            <v>100</v>
          </cell>
          <cell r="G1696">
            <v>2</v>
          </cell>
          <cell r="H1696">
            <v>1</v>
          </cell>
          <cell r="I1696">
            <v>0</v>
          </cell>
          <cell r="J1696" t="str">
            <v>29/11/2022</v>
          </cell>
          <cell r="K1696">
            <v>295550</v>
          </cell>
          <cell r="L1696">
            <v>1202249.04</v>
          </cell>
          <cell r="M1696">
            <v>888070.94</v>
          </cell>
          <cell r="N1696">
            <v>136</v>
          </cell>
          <cell r="O1696">
            <v>435.51</v>
          </cell>
          <cell r="P1696">
            <v>1.1200000000000001</v>
          </cell>
          <cell r="Q1696">
            <v>72</v>
          </cell>
          <cell r="R1696">
            <v>6</v>
          </cell>
          <cell r="S1696">
            <v>532.71</v>
          </cell>
          <cell r="T1696">
            <v>16</v>
          </cell>
          <cell r="U1696">
            <v>1086.2</v>
          </cell>
          <cell r="V1696">
            <v>87.58</v>
          </cell>
          <cell r="W1696">
            <v>1.7781383098564814</v>
          </cell>
          <cell r="X1696">
            <v>645.42999999999995</v>
          </cell>
          <cell r="Y1696">
            <v>14.56</v>
          </cell>
          <cell r="Z1696">
            <v>31.39</v>
          </cell>
          <cell r="AA1696">
            <v>160655.12999999998</v>
          </cell>
          <cell r="AB1696">
            <v>0.4</v>
          </cell>
          <cell r="AC1696">
            <v>12.73</v>
          </cell>
          <cell r="AD1696">
            <v>38.26</v>
          </cell>
          <cell r="AE1696">
            <v>3184</v>
          </cell>
          <cell r="AF1696">
            <v>603</v>
          </cell>
          <cell r="AG1696">
            <v>1.1499999999999999</v>
          </cell>
          <cell r="AH1696">
            <v>46.15</v>
          </cell>
          <cell r="AI1696">
            <v>26.07</v>
          </cell>
          <cell r="AJ1696">
            <v>9.44</v>
          </cell>
          <cell r="AK1696">
            <v>2.14</v>
          </cell>
          <cell r="AL1696">
            <v>6355</v>
          </cell>
          <cell r="AM1696">
            <v>611.07000000000005</v>
          </cell>
          <cell r="AN1696">
            <v>10.7</v>
          </cell>
          <cell r="AO1696">
            <v>120</v>
          </cell>
        </row>
        <row r="1697">
          <cell r="A1697" t="str">
            <v>San Bernardo</v>
          </cell>
          <cell r="B1697" t="str">
            <v xml:space="preserve"> Volcan Villa Rica   YC 60348/Lo Montoya</v>
          </cell>
          <cell r="C1697">
            <v>153570000</v>
          </cell>
          <cell r="D1697">
            <v>4410.0159999999996</v>
          </cell>
          <cell r="E1697">
            <v>161</v>
          </cell>
          <cell r="F1697">
            <v>166</v>
          </cell>
          <cell r="G1697">
            <v>6</v>
          </cell>
          <cell r="H1697">
            <v>2</v>
          </cell>
          <cell r="I1697">
            <v>2</v>
          </cell>
          <cell r="J1697" t="str">
            <v>29/11/2022</v>
          </cell>
          <cell r="K1697">
            <v>295550</v>
          </cell>
          <cell r="L1697">
            <v>1202249.04</v>
          </cell>
          <cell r="M1697">
            <v>888070.94</v>
          </cell>
          <cell r="N1697">
            <v>136</v>
          </cell>
          <cell r="O1697">
            <v>435.51</v>
          </cell>
          <cell r="P1697">
            <v>1.1200000000000001</v>
          </cell>
          <cell r="Q1697">
            <v>72</v>
          </cell>
          <cell r="R1697">
            <v>6</v>
          </cell>
          <cell r="S1697">
            <v>532.71</v>
          </cell>
          <cell r="T1697">
            <v>16</v>
          </cell>
          <cell r="U1697">
            <v>1086.2</v>
          </cell>
          <cell r="V1697">
            <v>87.58</v>
          </cell>
          <cell r="W1697">
            <v>1.7781383098564814</v>
          </cell>
          <cell r="X1697">
            <v>645.42999999999995</v>
          </cell>
          <cell r="Y1697">
            <v>14.56</v>
          </cell>
          <cell r="Z1697">
            <v>31.39</v>
          </cell>
          <cell r="AA1697">
            <v>160655.12999999998</v>
          </cell>
          <cell r="AB1697">
            <v>0.4</v>
          </cell>
          <cell r="AC1697">
            <v>12.73</v>
          </cell>
          <cell r="AD1697">
            <v>38.26</v>
          </cell>
          <cell r="AE1697">
            <v>3184</v>
          </cell>
          <cell r="AF1697">
            <v>603</v>
          </cell>
          <cell r="AG1697">
            <v>1.1499999999999999</v>
          </cell>
          <cell r="AH1697">
            <v>46.15</v>
          </cell>
          <cell r="AI1697">
            <v>26.07</v>
          </cell>
          <cell r="AJ1697">
            <v>9.44</v>
          </cell>
          <cell r="AK1697">
            <v>2.14</v>
          </cell>
          <cell r="AL1697">
            <v>6355</v>
          </cell>
          <cell r="AM1697">
            <v>611.07000000000005</v>
          </cell>
          <cell r="AN1697">
            <v>10.7</v>
          </cell>
          <cell r="AO1697">
            <v>120</v>
          </cell>
        </row>
        <row r="1698">
          <cell r="A1698" t="str">
            <v>Puente Alto</v>
          </cell>
          <cell r="B1698" t="str">
            <v xml:space="preserve"> Santa Rosa (AG)/Apóstol Bartolomé</v>
          </cell>
          <cell r="C1698">
            <v>70000000</v>
          </cell>
          <cell r="D1698">
            <v>2010.1659999999999</v>
          </cell>
          <cell r="E1698">
            <v>130</v>
          </cell>
          <cell r="F1698">
            <v>100</v>
          </cell>
          <cell r="G1698">
            <v>5</v>
          </cell>
          <cell r="H1698">
            <v>2</v>
          </cell>
          <cell r="I1698">
            <v>0</v>
          </cell>
          <cell r="J1698" t="str">
            <v>29/11/2022</v>
          </cell>
          <cell r="K1698">
            <v>565439</v>
          </cell>
          <cell r="L1698">
            <v>2492680.23</v>
          </cell>
          <cell r="M1698">
            <v>1930758.23</v>
          </cell>
          <cell r="N1698">
            <v>214</v>
          </cell>
          <cell r="O1698">
            <v>532.9</v>
          </cell>
          <cell r="P1698">
            <v>1.25</v>
          </cell>
          <cell r="Q1698">
            <v>106</v>
          </cell>
          <cell r="R1698">
            <v>6</v>
          </cell>
          <cell r="S1698">
            <v>645.05999999999995</v>
          </cell>
          <cell r="T1698">
            <v>15</v>
          </cell>
          <cell r="U1698">
            <v>1378.98</v>
          </cell>
          <cell r="V1698">
            <v>28.19</v>
          </cell>
          <cell r="W1698">
            <v>1.2556730367182511</v>
          </cell>
          <cell r="X1698">
            <v>661.65</v>
          </cell>
          <cell r="Y1698">
            <v>7.67</v>
          </cell>
          <cell r="Z1698">
            <v>51.76</v>
          </cell>
          <cell r="AA1698">
            <v>348064.42</v>
          </cell>
          <cell r="AB1698">
            <v>0.9</v>
          </cell>
          <cell r="AC1698">
            <v>9.34</v>
          </cell>
          <cell r="AD1698">
            <v>69.3</v>
          </cell>
          <cell r="AE1698">
            <v>3624</v>
          </cell>
          <cell r="AF1698">
            <v>875</v>
          </cell>
          <cell r="AG1698">
            <v>0.71</v>
          </cell>
          <cell r="AH1698">
            <v>37.18</v>
          </cell>
          <cell r="AI1698">
            <v>23.31</v>
          </cell>
          <cell r="AJ1698">
            <v>6.78</v>
          </cell>
          <cell r="AK1698">
            <v>1.51</v>
          </cell>
          <cell r="AL1698">
            <v>7593</v>
          </cell>
          <cell r="AM1698">
            <v>800.28</v>
          </cell>
          <cell r="AN1698">
            <v>28.19</v>
          </cell>
          <cell r="AO1698">
            <v>105</v>
          </cell>
        </row>
        <row r="1699">
          <cell r="A1699" t="str">
            <v>Quinta Normal</v>
          </cell>
          <cell r="B1699" t="str">
            <v xml:space="preserve"> Doctor Jose Tobias 138</v>
          </cell>
          <cell r="C1699">
            <v>138000000</v>
          </cell>
          <cell r="D1699">
            <v>3962.8980000000001</v>
          </cell>
          <cell r="E1699">
            <v>120</v>
          </cell>
          <cell r="F1699">
            <v>210</v>
          </cell>
          <cell r="G1699">
            <v>3</v>
          </cell>
          <cell r="H1699">
            <v>2</v>
          </cell>
          <cell r="I1699">
            <v>0</v>
          </cell>
          <cell r="J1699" t="str">
            <v>29/11/2022</v>
          </cell>
          <cell r="K1699">
            <v>109784</v>
          </cell>
          <cell r="L1699">
            <v>398697.29</v>
          </cell>
          <cell r="M1699">
            <v>139118.69</v>
          </cell>
          <cell r="N1699">
            <v>68</v>
          </cell>
          <cell r="O1699">
            <v>323.08999999999997</v>
          </cell>
          <cell r="P1699">
            <v>1.52</v>
          </cell>
          <cell r="Q1699">
            <v>39</v>
          </cell>
          <cell r="R1699">
            <v>0</v>
          </cell>
          <cell r="S1699">
            <v>415.54</v>
          </cell>
          <cell r="T1699">
            <v>8</v>
          </cell>
          <cell r="U1699">
            <v>799.68</v>
          </cell>
          <cell r="V1699">
            <v>103.49</v>
          </cell>
          <cell r="W1699">
            <v>1.4540240178461712</v>
          </cell>
          <cell r="X1699">
            <v>915.73</v>
          </cell>
          <cell r="Y1699">
            <v>8.27</v>
          </cell>
          <cell r="Z1699">
            <v>13.4</v>
          </cell>
          <cell r="AA1699">
            <v>60608</v>
          </cell>
          <cell r="AB1699">
            <v>0</v>
          </cell>
          <cell r="AC1699">
            <v>14.7</v>
          </cell>
          <cell r="AD1699">
            <v>28.55</v>
          </cell>
          <cell r="AE1699">
            <v>1818</v>
          </cell>
          <cell r="AF1699">
            <v>252</v>
          </cell>
          <cell r="AG1699">
            <v>1.59</v>
          </cell>
          <cell r="AH1699">
            <v>15.63</v>
          </cell>
          <cell r="AI1699">
            <v>23.48</v>
          </cell>
          <cell r="AJ1699">
            <v>9.07</v>
          </cell>
          <cell r="AK1699">
            <v>3.63</v>
          </cell>
          <cell r="AL1699">
            <v>3376</v>
          </cell>
          <cell r="AM1699">
            <v>657.24</v>
          </cell>
          <cell r="AN1699">
            <v>10.29</v>
          </cell>
          <cell r="AO1699">
            <v>85</v>
          </cell>
        </row>
        <row r="1700">
          <cell r="A1700" t="str">
            <v>San Joaquín</v>
          </cell>
          <cell r="B1700" t="str">
            <v xml:space="preserve"> Mataveri  YC 60864/Jorge Canning</v>
          </cell>
          <cell r="C1700">
            <v>123000000</v>
          </cell>
          <cell r="D1700">
            <v>3532.1480000000001</v>
          </cell>
          <cell r="E1700">
            <v>100</v>
          </cell>
          <cell r="F1700">
            <v>300</v>
          </cell>
          <cell r="G1700">
            <v>3</v>
          </cell>
          <cell r="H1700">
            <v>1</v>
          </cell>
          <cell r="I1700">
            <v>0</v>
          </cell>
          <cell r="J1700" t="str">
            <v>29/11/2022</v>
          </cell>
          <cell r="K1700">
            <v>94325</v>
          </cell>
          <cell r="L1700">
            <v>462653.8</v>
          </cell>
          <cell r="M1700">
            <v>241561.72</v>
          </cell>
          <cell r="N1700">
            <v>41</v>
          </cell>
          <cell r="O1700">
            <v>351.81</v>
          </cell>
          <cell r="P1700">
            <v>0.88</v>
          </cell>
          <cell r="Q1700">
            <v>20</v>
          </cell>
          <cell r="R1700">
            <v>0</v>
          </cell>
          <cell r="S1700">
            <v>484.46</v>
          </cell>
          <cell r="T1700">
            <v>11</v>
          </cell>
          <cell r="U1700">
            <v>638.59</v>
          </cell>
          <cell r="V1700">
            <v>0</v>
          </cell>
          <cell r="W1700">
            <v>2.2952027751091895</v>
          </cell>
          <cell r="X1700">
            <v>872.86</v>
          </cell>
          <cell r="Y1700">
            <v>8.35</v>
          </cell>
          <cell r="Z1700">
            <v>51.45</v>
          </cell>
          <cell r="AA1700">
            <v>55845.98</v>
          </cell>
          <cell r="AB1700">
            <v>0.86</v>
          </cell>
          <cell r="AC1700">
            <v>11.18</v>
          </cell>
          <cell r="AD1700">
            <v>21.2</v>
          </cell>
          <cell r="AE1700">
            <v>787</v>
          </cell>
          <cell r="AF1700">
            <v>198</v>
          </cell>
          <cell r="AG1700">
            <v>0.97</v>
          </cell>
          <cell r="AH1700">
            <v>17.39</v>
          </cell>
          <cell r="AI1700">
            <v>21.1</v>
          </cell>
          <cell r="AJ1700">
            <v>9.56</v>
          </cell>
          <cell r="AK1700">
            <v>4.63</v>
          </cell>
          <cell r="AL1700">
            <v>3068</v>
          </cell>
          <cell r="AM1700">
            <v>562.21</v>
          </cell>
          <cell r="AN1700">
            <v>13.97</v>
          </cell>
          <cell r="AO1700">
            <v>90</v>
          </cell>
        </row>
        <row r="1701">
          <cell r="A1701" t="str">
            <v>Quinta Normal</v>
          </cell>
          <cell r="B1701" t="str">
            <v xml:space="preserve"> Luis Emilio Recabarren</v>
          </cell>
          <cell r="C1701">
            <v>100000000</v>
          </cell>
          <cell r="D1701">
            <v>2871.665</v>
          </cell>
          <cell r="E1701">
            <v>120</v>
          </cell>
          <cell r="F1701">
            <v>250</v>
          </cell>
          <cell r="G1701">
            <v>2</v>
          </cell>
          <cell r="H1701">
            <v>2</v>
          </cell>
          <cell r="I1701">
            <v>3</v>
          </cell>
          <cell r="J1701" t="str">
            <v>29/11/2022</v>
          </cell>
          <cell r="K1701">
            <v>109784</v>
          </cell>
          <cell r="L1701">
            <v>398697.29</v>
          </cell>
          <cell r="M1701">
            <v>139118.69</v>
          </cell>
          <cell r="N1701">
            <v>68</v>
          </cell>
          <cell r="O1701">
            <v>323.08999999999997</v>
          </cell>
          <cell r="P1701">
            <v>1.52</v>
          </cell>
          <cell r="Q1701">
            <v>39</v>
          </cell>
          <cell r="R1701">
            <v>0</v>
          </cell>
          <cell r="S1701">
            <v>415.54</v>
          </cell>
          <cell r="T1701">
            <v>8</v>
          </cell>
          <cell r="U1701">
            <v>799.68</v>
          </cell>
          <cell r="V1701">
            <v>103.49</v>
          </cell>
          <cell r="W1701">
            <v>1.4540240178461712</v>
          </cell>
          <cell r="X1701">
            <v>915.73</v>
          </cell>
          <cell r="Y1701">
            <v>8.27</v>
          </cell>
          <cell r="Z1701">
            <v>13.4</v>
          </cell>
          <cell r="AA1701">
            <v>60608</v>
          </cell>
          <cell r="AB1701">
            <v>0</v>
          </cell>
          <cell r="AC1701">
            <v>14.7</v>
          </cell>
          <cell r="AD1701">
            <v>28.55</v>
          </cell>
          <cell r="AE1701">
            <v>1818</v>
          </cell>
          <cell r="AF1701">
            <v>252</v>
          </cell>
          <cell r="AG1701">
            <v>1.59</v>
          </cell>
          <cell r="AH1701">
            <v>15.63</v>
          </cell>
          <cell r="AI1701">
            <v>23.48</v>
          </cell>
          <cell r="AJ1701">
            <v>9.07</v>
          </cell>
          <cell r="AK1701">
            <v>3.63</v>
          </cell>
          <cell r="AL1701">
            <v>3376</v>
          </cell>
          <cell r="AM1701">
            <v>657.24</v>
          </cell>
          <cell r="AN1701">
            <v>10.29</v>
          </cell>
          <cell r="AO1701">
            <v>85</v>
          </cell>
        </row>
        <row r="1702">
          <cell r="A1702" t="str">
            <v>Santiago</v>
          </cell>
          <cell r="B1702" t="str">
            <v xml:space="preserve"> Aeropuerto &amp; Avenida 5 de Abril</v>
          </cell>
          <cell r="C1702">
            <v>163668100</v>
          </cell>
          <cell r="D1702">
            <v>4700</v>
          </cell>
          <cell r="E1702">
            <v>127</v>
          </cell>
          <cell r="F1702">
            <v>172</v>
          </cell>
          <cell r="G1702">
            <v>3</v>
          </cell>
          <cell r="H1702">
            <v>2</v>
          </cell>
          <cell r="I1702">
            <v>2</v>
          </cell>
          <cell r="J1702" t="str">
            <v>29/11/2022</v>
          </cell>
          <cell r="K1702">
            <v>402847</v>
          </cell>
          <cell r="L1702">
            <v>1868007.66</v>
          </cell>
          <cell r="M1702">
            <v>314094.71999999997</v>
          </cell>
          <cell r="N1702">
            <v>94</v>
          </cell>
          <cell r="O1702">
            <v>389.63</v>
          </cell>
          <cell r="P1702">
            <v>2.16</v>
          </cell>
          <cell r="Q1702">
            <v>77</v>
          </cell>
          <cell r="R1702">
            <v>11</v>
          </cell>
          <cell r="S1702">
            <v>384.8</v>
          </cell>
          <cell r="T1702">
            <v>7</v>
          </cell>
          <cell r="U1702">
            <v>1185.6400000000001</v>
          </cell>
          <cell r="V1702">
            <v>0</v>
          </cell>
          <cell r="W1702">
            <v>3.4886025335688422</v>
          </cell>
          <cell r="X1702">
            <v>1145.54</v>
          </cell>
          <cell r="Y1702">
            <v>5.23</v>
          </cell>
          <cell r="Z1702">
            <v>38.57</v>
          </cell>
          <cell r="AA1702">
            <v>209226.05</v>
          </cell>
          <cell r="AB1702">
            <v>2.4300000000000002</v>
          </cell>
          <cell r="AC1702">
            <v>9.48</v>
          </cell>
          <cell r="AD1702">
            <v>4.3099999999999996</v>
          </cell>
          <cell r="AE1702">
            <v>5799</v>
          </cell>
          <cell r="AF1702">
            <v>4045</v>
          </cell>
          <cell r="AG1702">
            <v>2.02</v>
          </cell>
          <cell r="AH1702">
            <v>59.57</v>
          </cell>
          <cell r="AI1702">
            <v>9.6300000000000008</v>
          </cell>
          <cell r="AJ1702">
            <v>10.62</v>
          </cell>
          <cell r="AK1702">
            <v>3.37</v>
          </cell>
          <cell r="AL1702">
            <v>14405</v>
          </cell>
          <cell r="AM1702">
            <v>589.23</v>
          </cell>
          <cell r="AN1702">
            <v>48.24</v>
          </cell>
          <cell r="AO1702">
            <v>85</v>
          </cell>
        </row>
        <row r="1703">
          <cell r="A1703" t="str">
            <v>Ñuñoa</v>
          </cell>
          <cell r="B1703" t="str">
            <v xml:space="preserve"> Metro Monseñor Eyzaguirre</v>
          </cell>
          <cell r="C1703">
            <v>766106000</v>
          </cell>
          <cell r="D1703">
            <v>22000</v>
          </cell>
          <cell r="E1703">
            <v>500</v>
          </cell>
          <cell r="F1703">
            <v>1000</v>
          </cell>
          <cell r="G1703">
            <v>8</v>
          </cell>
          <cell r="H1703">
            <v>4</v>
          </cell>
          <cell r="I1703">
            <v>8</v>
          </cell>
          <cell r="J1703" t="str">
            <v>29/11/2022</v>
          </cell>
          <cell r="K1703">
            <v>208048</v>
          </cell>
          <cell r="L1703">
            <v>508452.16</v>
          </cell>
          <cell r="M1703">
            <v>300354.24</v>
          </cell>
          <cell r="N1703">
            <v>47</v>
          </cell>
          <cell r="O1703">
            <v>462.1</v>
          </cell>
          <cell r="P1703">
            <v>1.08</v>
          </cell>
          <cell r="Q1703">
            <v>28</v>
          </cell>
          <cell r="R1703">
            <v>26</v>
          </cell>
          <cell r="S1703">
            <v>535.08000000000004</v>
          </cell>
          <cell r="T1703">
            <v>6</v>
          </cell>
          <cell r="U1703">
            <v>1089.4000000000001</v>
          </cell>
          <cell r="V1703">
            <v>0</v>
          </cell>
          <cell r="W1703">
            <v>3.3821747955052932</v>
          </cell>
          <cell r="X1703">
            <v>1192.3900000000001</v>
          </cell>
          <cell r="Y1703">
            <v>2.82</v>
          </cell>
          <cell r="Z1703">
            <v>48.36</v>
          </cell>
          <cell r="AA1703">
            <v>83721</v>
          </cell>
          <cell r="AB1703">
            <v>0</v>
          </cell>
          <cell r="AC1703">
            <v>2.06</v>
          </cell>
          <cell r="AD1703">
            <v>7.3</v>
          </cell>
          <cell r="AE1703">
            <v>1335</v>
          </cell>
          <cell r="AF1703">
            <v>446</v>
          </cell>
          <cell r="AG1703">
            <v>0.74</v>
          </cell>
          <cell r="AH1703">
            <v>20.54</v>
          </cell>
          <cell r="AI1703">
            <v>5.76</v>
          </cell>
          <cell r="AJ1703">
            <v>2.6</v>
          </cell>
          <cell r="AK1703">
            <v>1.02</v>
          </cell>
          <cell r="AL1703">
            <v>2313</v>
          </cell>
          <cell r="AM1703">
            <v>790.9</v>
          </cell>
          <cell r="AN1703">
            <v>22.43</v>
          </cell>
          <cell r="AO1703">
            <v>83</v>
          </cell>
        </row>
        <row r="1704">
          <cell r="A1704" t="str">
            <v>Puente Alto</v>
          </cell>
          <cell r="B1704" t="str">
            <v xml:space="preserve"> Estribo oriente/pasaje serrano</v>
          </cell>
          <cell r="C1704">
            <v>201973400</v>
          </cell>
          <cell r="D1704">
            <v>5800</v>
          </cell>
          <cell r="E1704">
            <v>98</v>
          </cell>
          <cell r="F1704">
            <v>198</v>
          </cell>
          <cell r="G1704">
            <v>4</v>
          </cell>
          <cell r="H1704">
            <v>3</v>
          </cell>
          <cell r="I1704">
            <v>1</v>
          </cell>
          <cell r="J1704" t="str">
            <v>29/11/2022</v>
          </cell>
          <cell r="K1704">
            <v>565439</v>
          </cell>
          <cell r="L1704">
            <v>2492680.23</v>
          </cell>
          <cell r="M1704">
            <v>1930758.23</v>
          </cell>
          <cell r="N1704">
            <v>214</v>
          </cell>
          <cell r="O1704">
            <v>532.9</v>
          </cell>
          <cell r="P1704">
            <v>1.25</v>
          </cell>
          <cell r="Q1704">
            <v>106</v>
          </cell>
          <cell r="R1704">
            <v>6</v>
          </cell>
          <cell r="S1704">
            <v>645.05999999999995</v>
          </cell>
          <cell r="T1704">
            <v>15</v>
          </cell>
          <cell r="U1704">
            <v>1378.98</v>
          </cell>
          <cell r="V1704">
            <v>28.19</v>
          </cell>
          <cell r="W1704">
            <v>1.2556730367182511</v>
          </cell>
          <cell r="X1704">
            <v>661.65</v>
          </cell>
          <cell r="Y1704">
            <v>7.67</v>
          </cell>
          <cell r="Z1704">
            <v>51.76</v>
          </cell>
          <cell r="AA1704">
            <v>348064.42</v>
          </cell>
          <cell r="AB1704">
            <v>0.9</v>
          </cell>
          <cell r="AC1704">
            <v>9.34</v>
          </cell>
          <cell r="AD1704">
            <v>69.3</v>
          </cell>
          <cell r="AE1704">
            <v>3624</v>
          </cell>
          <cell r="AF1704">
            <v>875</v>
          </cell>
          <cell r="AG1704">
            <v>0.71</v>
          </cell>
          <cell r="AH1704">
            <v>37.18</v>
          </cell>
          <cell r="AI1704">
            <v>23.31</v>
          </cell>
          <cell r="AJ1704">
            <v>6.78</v>
          </cell>
          <cell r="AK1704">
            <v>1.51</v>
          </cell>
          <cell r="AL1704">
            <v>7593</v>
          </cell>
          <cell r="AM1704">
            <v>800.28</v>
          </cell>
          <cell r="AN1704">
            <v>28.19</v>
          </cell>
          <cell r="AO1704">
            <v>105</v>
          </cell>
        </row>
        <row r="1705">
          <cell r="A1705" t="str">
            <v>Talagante</v>
          </cell>
          <cell r="B1705" t="str">
            <v xml:space="preserve"> Lonquen Sur Paradero  /</v>
          </cell>
          <cell r="C1705">
            <v>905363177</v>
          </cell>
          <cell r="D1705">
            <v>25999</v>
          </cell>
          <cell r="E1705">
            <v>17525</v>
          </cell>
          <cell r="F1705">
            <v>1800</v>
          </cell>
          <cell r="G1705">
            <v>6</v>
          </cell>
          <cell r="H1705">
            <v>3</v>
          </cell>
          <cell r="I1705">
            <v>5</v>
          </cell>
          <cell r="J1705" t="str">
            <v>29/11/2022</v>
          </cell>
          <cell r="K1705">
            <v>58950</v>
          </cell>
          <cell r="L1705">
            <v>409053.02</v>
          </cell>
          <cell r="M1705">
            <v>305231.98</v>
          </cell>
          <cell r="N1705">
            <v>34</v>
          </cell>
          <cell r="O1705">
            <v>466.11</v>
          </cell>
          <cell r="P1705">
            <v>1.71</v>
          </cell>
          <cell r="Q1705">
            <v>22</v>
          </cell>
          <cell r="R1705">
            <v>1</v>
          </cell>
          <cell r="S1705">
            <v>623.78</v>
          </cell>
          <cell r="T1705">
            <v>5</v>
          </cell>
          <cell r="U1705">
            <v>1312.85</v>
          </cell>
          <cell r="V1705">
            <v>11.01</v>
          </cell>
          <cell r="W1705">
            <v>1.9416427628214292</v>
          </cell>
          <cell r="X1705">
            <v>715.59</v>
          </cell>
          <cell r="Y1705">
            <v>27.22</v>
          </cell>
          <cell r="Z1705">
            <v>52.79</v>
          </cell>
          <cell r="AA1705">
            <v>30827.39</v>
          </cell>
          <cell r="AB1705">
            <v>1.88</v>
          </cell>
          <cell r="AC1705">
            <v>14.05</v>
          </cell>
          <cell r="AD1705">
            <v>49.4</v>
          </cell>
          <cell r="AE1705">
            <v>167</v>
          </cell>
          <cell r="AF1705">
            <v>66</v>
          </cell>
          <cell r="AG1705">
            <v>0.28999999999999998</v>
          </cell>
          <cell r="AH1705">
            <v>18</v>
          </cell>
          <cell r="AI1705">
            <v>21.33</v>
          </cell>
          <cell r="AJ1705">
            <v>8.6</v>
          </cell>
          <cell r="AK1705">
            <v>1.64</v>
          </cell>
          <cell r="AL1705">
            <v>907</v>
          </cell>
          <cell r="AM1705">
            <v>579.61</v>
          </cell>
          <cell r="AN1705">
            <v>10.59</v>
          </cell>
          <cell r="AO1705">
            <v>130</v>
          </cell>
        </row>
        <row r="1706">
          <cell r="A1706" t="str">
            <v>Las Condes</v>
          </cell>
          <cell r="B1706" t="str">
            <v xml:space="preserve"> Av. Las condes</v>
          </cell>
          <cell r="C1706">
            <v>1072548400</v>
          </cell>
          <cell r="D1706">
            <v>30800</v>
          </cell>
          <cell r="E1706">
            <v>454</v>
          </cell>
          <cell r="F1706">
            <v>1090</v>
          </cell>
          <cell r="G1706">
            <v>4</v>
          </cell>
          <cell r="H1706">
            <v>5</v>
          </cell>
          <cell r="I1706">
            <v>6</v>
          </cell>
          <cell r="J1706" t="str">
            <v>29/11/2022</v>
          </cell>
          <cell r="K1706">
            <v>294480</v>
          </cell>
          <cell r="L1706">
            <v>1432747.4</v>
          </cell>
          <cell r="M1706">
            <v>690846.3</v>
          </cell>
          <cell r="N1706">
            <v>22</v>
          </cell>
          <cell r="O1706">
            <v>1097.19</v>
          </cell>
          <cell r="P1706">
            <v>0.37</v>
          </cell>
          <cell r="Q1706">
            <v>12</v>
          </cell>
          <cell r="R1706">
            <v>41</v>
          </cell>
          <cell r="S1706">
            <v>1390.84</v>
          </cell>
          <cell r="T1706">
            <v>3</v>
          </cell>
          <cell r="U1706">
            <v>2099.15</v>
          </cell>
          <cell r="V1706">
            <v>0</v>
          </cell>
          <cell r="W1706">
            <v>3.0235780041461733</v>
          </cell>
          <cell r="X1706">
            <v>1480.51</v>
          </cell>
          <cell r="Y1706">
            <v>2.76</v>
          </cell>
          <cell r="Z1706">
            <v>77.150000000000006</v>
          </cell>
          <cell r="AA1706">
            <v>117284.5</v>
          </cell>
          <cell r="AB1706">
            <v>0</v>
          </cell>
          <cell r="AC1706">
            <v>0.88</v>
          </cell>
          <cell r="AD1706">
            <v>1.31</v>
          </cell>
          <cell r="AE1706">
            <v>664</v>
          </cell>
          <cell r="AF1706">
            <v>397</v>
          </cell>
          <cell r="AG1706">
            <v>0.33</v>
          </cell>
          <cell r="AH1706">
            <v>4</v>
          </cell>
          <cell r="AI1706">
            <v>4.2300000000000004</v>
          </cell>
          <cell r="AJ1706">
            <v>1.71</v>
          </cell>
          <cell r="AK1706">
            <v>0.9</v>
          </cell>
          <cell r="AL1706">
            <v>2301</v>
          </cell>
          <cell r="AM1706">
            <v>839.24</v>
          </cell>
          <cell r="AN1706">
            <v>40.57</v>
          </cell>
          <cell r="AO1706">
            <v>80</v>
          </cell>
        </row>
        <row r="1707">
          <cell r="A1707" t="str">
            <v>Maipú</v>
          </cell>
          <cell r="B1707" t="str">
            <v xml:space="preserve"> Longitudinal/gustavo eiffel</v>
          </cell>
          <cell r="C1707">
            <v>100000000</v>
          </cell>
          <cell r="D1707">
            <v>2871.665</v>
          </cell>
          <cell r="E1707">
            <v>65</v>
          </cell>
          <cell r="F1707">
            <v>90</v>
          </cell>
          <cell r="G1707">
            <v>4</v>
          </cell>
          <cell r="H1707">
            <v>1</v>
          </cell>
          <cell r="I1707">
            <v>0</v>
          </cell>
          <cell r="J1707" t="str">
            <v>29/11/2022</v>
          </cell>
          <cell r="K1707">
            <v>517393</v>
          </cell>
          <cell r="L1707">
            <v>2847701.93</v>
          </cell>
          <cell r="M1707">
            <v>1791808.5</v>
          </cell>
          <cell r="N1707">
            <v>185</v>
          </cell>
          <cell r="O1707">
            <v>384.19</v>
          </cell>
          <cell r="P1707">
            <v>1.33</v>
          </cell>
          <cell r="Q1707">
            <v>101</v>
          </cell>
          <cell r="R1707">
            <v>8</v>
          </cell>
          <cell r="S1707">
            <v>538.27</v>
          </cell>
          <cell r="T1707">
            <v>16</v>
          </cell>
          <cell r="U1707">
            <v>1258.33</v>
          </cell>
          <cell r="V1707">
            <v>35.22</v>
          </cell>
          <cell r="W1707">
            <v>2.1906116079118543</v>
          </cell>
          <cell r="X1707">
            <v>848.94</v>
          </cell>
          <cell r="Y1707">
            <v>8.2100000000000009</v>
          </cell>
          <cell r="Z1707">
            <v>53.33</v>
          </cell>
          <cell r="AA1707">
            <v>274737.43</v>
          </cell>
          <cell r="AB1707">
            <v>0.89</v>
          </cell>
          <cell r="AC1707">
            <v>6.81</v>
          </cell>
          <cell r="AD1707">
            <v>44</v>
          </cell>
          <cell r="AE1707">
            <v>3405</v>
          </cell>
          <cell r="AF1707">
            <v>574</v>
          </cell>
          <cell r="AG1707">
            <v>0.7</v>
          </cell>
          <cell r="AH1707">
            <v>40.74</v>
          </cell>
          <cell r="AI1707">
            <v>13.22</v>
          </cell>
          <cell r="AJ1707">
            <v>4.8</v>
          </cell>
          <cell r="AK1707">
            <v>1.69</v>
          </cell>
          <cell r="AL1707">
            <v>6715</v>
          </cell>
          <cell r="AM1707">
            <v>843.15</v>
          </cell>
          <cell r="AN1707">
            <v>23.75</v>
          </cell>
          <cell r="AO1707">
            <v>110</v>
          </cell>
        </row>
        <row r="1708">
          <cell r="A1708" t="str">
            <v>Providencia</v>
          </cell>
          <cell r="B1708" t="str">
            <v xml:space="preserve"> Manuel montt  1539</v>
          </cell>
          <cell r="C1708">
            <v>341265400</v>
          </cell>
          <cell r="D1708">
            <v>9800</v>
          </cell>
          <cell r="E1708">
            <v>168</v>
          </cell>
          <cell r="F1708">
            <v>180</v>
          </cell>
          <cell r="G1708">
            <v>5</v>
          </cell>
          <cell r="H1708">
            <v>2</v>
          </cell>
          <cell r="I1708">
            <v>0</v>
          </cell>
          <cell r="J1708" t="str">
            <v>29/11/2022</v>
          </cell>
          <cell r="K1708">
            <v>141986</v>
          </cell>
          <cell r="L1708">
            <v>2121068.62</v>
          </cell>
          <cell r="M1708">
            <v>262959.53000000003</v>
          </cell>
          <cell r="N1708">
            <v>15</v>
          </cell>
          <cell r="O1708">
            <v>808.55</v>
          </cell>
          <cell r="P1708">
            <v>1.45</v>
          </cell>
          <cell r="Q1708">
            <v>18</v>
          </cell>
          <cell r="R1708">
            <v>23</v>
          </cell>
          <cell r="S1708">
            <v>690.76</v>
          </cell>
          <cell r="T1708">
            <v>6</v>
          </cell>
          <cell r="U1708">
            <v>1084.74</v>
          </cell>
          <cell r="V1708">
            <v>0</v>
          </cell>
          <cell r="W1708">
            <v>4.4714613012020283</v>
          </cell>
          <cell r="X1708">
            <v>1694.2</v>
          </cell>
          <cell r="Y1708">
            <v>3.07</v>
          </cell>
          <cell r="Z1708">
            <v>65.53</v>
          </cell>
          <cell r="AA1708">
            <v>85165.3</v>
          </cell>
          <cell r="AB1708">
            <v>8.2100000000000009</v>
          </cell>
          <cell r="AC1708">
            <v>1.27</v>
          </cell>
          <cell r="AD1708">
            <v>2.15</v>
          </cell>
          <cell r="AE1708">
            <v>1418</v>
          </cell>
          <cell r="AF1708">
            <v>954</v>
          </cell>
          <cell r="AG1708">
            <v>1.54</v>
          </cell>
          <cell r="AH1708">
            <v>18.75</v>
          </cell>
          <cell r="AI1708">
            <v>3.38</v>
          </cell>
          <cell r="AJ1708">
            <v>2.23</v>
          </cell>
          <cell r="AK1708">
            <v>1.34</v>
          </cell>
          <cell r="AL1708">
            <v>2344</v>
          </cell>
          <cell r="AM1708">
            <v>738.17</v>
          </cell>
          <cell r="AN1708">
            <v>37.159999999999997</v>
          </cell>
          <cell r="AO1708">
            <v>65</v>
          </cell>
        </row>
        <row r="1709">
          <cell r="A1709" t="str">
            <v>Providencia</v>
          </cell>
          <cell r="B1709" t="str">
            <v xml:space="preserve"> Eliecer Parada/ Jorge Matte</v>
          </cell>
          <cell r="C1709">
            <v>522345000</v>
          </cell>
          <cell r="D1709">
            <v>15000</v>
          </cell>
          <cell r="E1709">
            <v>135</v>
          </cell>
          <cell r="F1709">
            <v>356</v>
          </cell>
          <cell r="G1709">
            <v>4</v>
          </cell>
          <cell r="H1709">
            <v>2</v>
          </cell>
          <cell r="I1709">
            <v>1</v>
          </cell>
          <cell r="J1709" t="str">
            <v>29/11/2022</v>
          </cell>
          <cell r="K1709">
            <v>141986</v>
          </cell>
          <cell r="L1709">
            <v>2121068.62</v>
          </cell>
          <cell r="M1709">
            <v>262959.53000000003</v>
          </cell>
          <cell r="N1709">
            <v>15</v>
          </cell>
          <cell r="O1709">
            <v>808.55</v>
          </cell>
          <cell r="P1709">
            <v>1.45</v>
          </cell>
          <cell r="Q1709">
            <v>18</v>
          </cell>
          <cell r="R1709">
            <v>23</v>
          </cell>
          <cell r="S1709">
            <v>690.76</v>
          </cell>
          <cell r="T1709">
            <v>6</v>
          </cell>
          <cell r="U1709">
            <v>1084.74</v>
          </cell>
          <cell r="V1709">
            <v>0</v>
          </cell>
          <cell r="W1709">
            <v>4.4714613012020283</v>
          </cell>
          <cell r="X1709">
            <v>1694.2</v>
          </cell>
          <cell r="Y1709">
            <v>3.07</v>
          </cell>
          <cell r="Z1709">
            <v>65.53</v>
          </cell>
          <cell r="AA1709">
            <v>85165.3</v>
          </cell>
          <cell r="AB1709">
            <v>8.2100000000000009</v>
          </cell>
          <cell r="AC1709">
            <v>1.27</v>
          </cell>
          <cell r="AD1709">
            <v>2.15</v>
          </cell>
          <cell r="AE1709">
            <v>1418</v>
          </cell>
          <cell r="AF1709">
            <v>954</v>
          </cell>
          <cell r="AG1709">
            <v>1.54</v>
          </cell>
          <cell r="AH1709">
            <v>18.75</v>
          </cell>
          <cell r="AI1709">
            <v>3.38</v>
          </cell>
          <cell r="AJ1709">
            <v>2.23</v>
          </cell>
          <cell r="AK1709">
            <v>1.34</v>
          </cell>
          <cell r="AL1709">
            <v>2344</v>
          </cell>
          <cell r="AM1709">
            <v>738.17</v>
          </cell>
          <cell r="AN1709">
            <v>37.159999999999997</v>
          </cell>
          <cell r="AO1709">
            <v>65</v>
          </cell>
        </row>
        <row r="1710">
          <cell r="A1710" t="str">
            <v>Conchalí</v>
          </cell>
          <cell r="B1710" t="str">
            <v xml:space="preserve"> Diego silva henriquez  ag/gral. Gambino</v>
          </cell>
          <cell r="C1710">
            <v>118000000</v>
          </cell>
          <cell r="D1710">
            <v>3388.5650000000001</v>
          </cell>
          <cell r="E1710">
            <v>97</v>
          </cell>
          <cell r="F1710">
            <v>147</v>
          </cell>
          <cell r="G1710">
            <v>3</v>
          </cell>
          <cell r="H1710">
            <v>2</v>
          </cell>
          <cell r="I1710">
            <v>4</v>
          </cell>
          <cell r="J1710" t="str">
            <v>29/11/2022</v>
          </cell>
          <cell r="K1710">
            <v>126800</v>
          </cell>
          <cell r="L1710">
            <v>417852</v>
          </cell>
          <cell r="M1710">
            <v>340860.35</v>
          </cell>
          <cell r="N1710">
            <v>66</v>
          </cell>
          <cell r="O1710">
            <v>308.24</v>
          </cell>
          <cell r="P1710">
            <v>1.38</v>
          </cell>
          <cell r="Q1710">
            <v>36</v>
          </cell>
          <cell r="R1710">
            <v>1</v>
          </cell>
          <cell r="S1710">
            <v>361.62</v>
          </cell>
          <cell r="T1710">
            <v>9</v>
          </cell>
          <cell r="U1710">
            <v>833.6</v>
          </cell>
          <cell r="V1710">
            <v>60.78</v>
          </cell>
          <cell r="W1710">
            <v>1.7487498595921118</v>
          </cell>
          <cell r="X1710">
            <v>803.68</v>
          </cell>
          <cell r="Y1710">
            <v>5.99</v>
          </cell>
          <cell r="Z1710">
            <v>16.28</v>
          </cell>
          <cell r="AA1710">
            <v>64500.2</v>
          </cell>
          <cell r="AB1710">
            <v>0</v>
          </cell>
          <cell r="AC1710">
            <v>16.670000000000002</v>
          </cell>
          <cell r="AD1710">
            <v>46.18</v>
          </cell>
          <cell r="AE1710">
            <v>1437</v>
          </cell>
          <cell r="AF1710">
            <v>262</v>
          </cell>
          <cell r="AG1710">
            <v>1.24</v>
          </cell>
          <cell r="AH1710">
            <v>25</v>
          </cell>
          <cell r="AI1710">
            <v>29.37</v>
          </cell>
          <cell r="AJ1710">
            <v>10.44</v>
          </cell>
          <cell r="AK1710">
            <v>4.46</v>
          </cell>
          <cell r="AL1710">
            <v>4409</v>
          </cell>
          <cell r="AM1710">
            <v>681.45</v>
          </cell>
          <cell r="AN1710">
            <v>4.79</v>
          </cell>
          <cell r="AO1710">
            <v>80</v>
          </cell>
        </row>
        <row r="1711">
          <cell r="A1711" t="str">
            <v>Estación Central</v>
          </cell>
          <cell r="B1711" t="str">
            <v xml:space="preserve"> Padre Vicente Irarrazabal/Avenida 5 de Abril</v>
          </cell>
          <cell r="C1711">
            <v>215902600</v>
          </cell>
          <cell r="D1711">
            <v>6200</v>
          </cell>
          <cell r="E1711">
            <v>165</v>
          </cell>
          <cell r="F1711">
            <v>220</v>
          </cell>
          <cell r="G1711">
            <v>4</v>
          </cell>
          <cell r="H1711">
            <v>2</v>
          </cell>
          <cell r="I1711">
            <v>0</v>
          </cell>
          <cell r="J1711" t="str">
            <v>29/11/2022</v>
          </cell>
          <cell r="K1711">
            <v>140746</v>
          </cell>
          <cell r="L1711">
            <v>533763.86</v>
          </cell>
          <cell r="M1711">
            <v>297521.89</v>
          </cell>
          <cell r="N1711">
            <v>68</v>
          </cell>
          <cell r="O1711">
            <v>328.11</v>
          </cell>
          <cell r="P1711">
            <v>1.37</v>
          </cell>
          <cell r="Q1711">
            <v>29</v>
          </cell>
          <cell r="R1711">
            <v>1</v>
          </cell>
          <cell r="S1711">
            <v>441.76</v>
          </cell>
          <cell r="T1711">
            <v>6</v>
          </cell>
          <cell r="U1711">
            <v>1032.02</v>
          </cell>
          <cell r="V1711">
            <v>75.180000000000007</v>
          </cell>
          <cell r="W1711">
            <v>3.1254181528500924</v>
          </cell>
          <cell r="X1711">
            <v>799</v>
          </cell>
          <cell r="Y1711">
            <v>9.44</v>
          </cell>
          <cell r="Z1711">
            <v>21.42</v>
          </cell>
          <cell r="AA1711">
            <v>71688</v>
          </cell>
          <cell r="AB1711">
            <v>0</v>
          </cell>
          <cell r="AC1711">
            <v>13.14</v>
          </cell>
          <cell r="AD1711">
            <v>16.05</v>
          </cell>
          <cell r="AE1711">
            <v>2099</v>
          </cell>
          <cell r="AF1711">
            <v>1330</v>
          </cell>
          <cell r="AG1711">
            <v>1.84</v>
          </cell>
          <cell r="AH1711">
            <v>52.94</v>
          </cell>
          <cell r="AI1711">
            <v>23.45</v>
          </cell>
          <cell r="AJ1711">
            <v>11.87</v>
          </cell>
          <cell r="AK1711">
            <v>4.2</v>
          </cell>
          <cell r="AL1711">
            <v>5574</v>
          </cell>
          <cell r="AM1711">
            <v>672.85</v>
          </cell>
          <cell r="AN1711">
            <v>10.19</v>
          </cell>
          <cell r="AO1711">
            <v>100</v>
          </cell>
        </row>
        <row r="1712">
          <cell r="A1712" t="str">
            <v>La Reina</v>
          </cell>
          <cell r="B1712" t="str">
            <v xml:space="preserve"> Carlos Dickens</v>
          </cell>
          <cell r="C1712">
            <v>480557400</v>
          </cell>
          <cell r="D1712">
            <v>13800</v>
          </cell>
          <cell r="E1712">
            <v>405</v>
          </cell>
          <cell r="F1712">
            <v>142</v>
          </cell>
          <cell r="G1712">
            <v>4</v>
          </cell>
          <cell r="H1712">
            <v>3</v>
          </cell>
          <cell r="I1712">
            <v>0</v>
          </cell>
          <cell r="J1712" t="str">
            <v>29/11/2022</v>
          </cell>
          <cell r="K1712">
            <v>92678</v>
          </cell>
          <cell r="L1712">
            <v>1296980.73</v>
          </cell>
          <cell r="M1712">
            <v>190795.89</v>
          </cell>
          <cell r="N1712">
            <v>28</v>
          </cell>
          <cell r="O1712">
            <v>636.16</v>
          </cell>
          <cell r="P1712">
            <v>0.82</v>
          </cell>
          <cell r="Q1712">
            <v>15</v>
          </cell>
          <cell r="R1712">
            <v>17</v>
          </cell>
          <cell r="S1712">
            <v>783.55</v>
          </cell>
          <cell r="T1712">
            <v>4</v>
          </cell>
          <cell r="U1712">
            <v>1244.3399999999999</v>
          </cell>
          <cell r="V1712">
            <v>0</v>
          </cell>
          <cell r="W1712">
            <v>1.7040330196173972</v>
          </cell>
          <cell r="X1712">
            <v>1393.46</v>
          </cell>
          <cell r="Y1712">
            <v>3.3</v>
          </cell>
          <cell r="Z1712">
            <v>33.53</v>
          </cell>
          <cell r="AA1712">
            <v>46581.770000000004</v>
          </cell>
          <cell r="AB1712">
            <v>3.88</v>
          </cell>
          <cell r="AC1712">
            <v>4.92</v>
          </cell>
          <cell r="AD1712">
            <v>6.16</v>
          </cell>
          <cell r="AE1712">
            <v>379</v>
          </cell>
          <cell r="AF1712">
            <v>103</v>
          </cell>
          <cell r="AG1712">
            <v>0.49</v>
          </cell>
          <cell r="AH1712">
            <v>26.67</v>
          </cell>
          <cell r="AI1712">
            <v>6.94</v>
          </cell>
          <cell r="AJ1712">
            <v>3.21</v>
          </cell>
          <cell r="AK1712">
            <v>1.23</v>
          </cell>
          <cell r="AL1712">
            <v>1106</v>
          </cell>
          <cell r="AM1712">
            <v>810.3</v>
          </cell>
          <cell r="AN1712">
            <v>17.28</v>
          </cell>
          <cell r="AO1712">
            <v>90</v>
          </cell>
        </row>
        <row r="1713">
          <cell r="A1713" t="str">
            <v>Las Condes</v>
          </cell>
          <cell r="B1713" t="str">
            <v xml:space="preserve"> Manquehue con Cristóbal Colón</v>
          </cell>
          <cell r="C1713">
            <v>539756500</v>
          </cell>
          <cell r="D1713">
            <v>15500</v>
          </cell>
          <cell r="E1713">
            <v>151</v>
          </cell>
          <cell r="F1713">
            <v>451</v>
          </cell>
          <cell r="G1713">
            <v>4</v>
          </cell>
          <cell r="H1713">
            <v>2</v>
          </cell>
          <cell r="I1713">
            <v>0</v>
          </cell>
          <cell r="J1713" t="str">
            <v>29/11/2022</v>
          </cell>
          <cell r="K1713">
            <v>294480</v>
          </cell>
          <cell r="L1713">
            <v>1432747.4</v>
          </cell>
          <cell r="M1713">
            <v>690846.3</v>
          </cell>
          <cell r="N1713">
            <v>22</v>
          </cell>
          <cell r="O1713">
            <v>1097.19</v>
          </cell>
          <cell r="P1713">
            <v>0.37</v>
          </cell>
          <cell r="Q1713">
            <v>12</v>
          </cell>
          <cell r="R1713">
            <v>41</v>
          </cell>
          <cell r="S1713">
            <v>1390.84</v>
          </cell>
          <cell r="T1713">
            <v>3</v>
          </cell>
          <cell r="U1713">
            <v>2099.15</v>
          </cell>
          <cell r="V1713">
            <v>0</v>
          </cell>
          <cell r="W1713">
            <v>3.0235780041461733</v>
          </cell>
          <cell r="X1713">
            <v>1480.51</v>
          </cell>
          <cell r="Y1713">
            <v>2.76</v>
          </cell>
          <cell r="Z1713">
            <v>77.150000000000006</v>
          </cell>
          <cell r="AA1713">
            <v>117284.5</v>
          </cell>
          <cell r="AB1713">
            <v>0</v>
          </cell>
          <cell r="AC1713">
            <v>0.88</v>
          </cell>
          <cell r="AD1713">
            <v>1.31</v>
          </cell>
          <cell r="AE1713">
            <v>664</v>
          </cell>
          <cell r="AF1713">
            <v>397</v>
          </cell>
          <cell r="AG1713">
            <v>0.33</v>
          </cell>
          <cell r="AH1713">
            <v>4</v>
          </cell>
          <cell r="AI1713">
            <v>4.2300000000000004</v>
          </cell>
          <cell r="AJ1713">
            <v>1.71</v>
          </cell>
          <cell r="AK1713">
            <v>0.9</v>
          </cell>
          <cell r="AL1713">
            <v>2301</v>
          </cell>
          <cell r="AM1713">
            <v>839.24</v>
          </cell>
          <cell r="AN1713">
            <v>40.57</v>
          </cell>
          <cell r="AO1713">
            <v>80</v>
          </cell>
        </row>
        <row r="1714">
          <cell r="A1714" t="str">
            <v>La Florida</v>
          </cell>
          <cell r="B1714" t="str">
            <v xml:space="preserve"> Paicavi  YC 60174/Antilco</v>
          </cell>
          <cell r="C1714">
            <v>160000000</v>
          </cell>
          <cell r="D1714">
            <v>4594.6639999999998</v>
          </cell>
          <cell r="E1714">
            <v>110</v>
          </cell>
          <cell r="F1714">
            <v>150</v>
          </cell>
          <cell r="G1714">
            <v>4</v>
          </cell>
          <cell r="H1714">
            <v>2</v>
          </cell>
          <cell r="I1714">
            <v>1</v>
          </cell>
          <cell r="J1714" t="str">
            <v>29/11/2022</v>
          </cell>
          <cell r="K1714">
            <v>366376</v>
          </cell>
          <cell r="L1714">
            <v>1375949.93</v>
          </cell>
          <cell r="M1714">
            <v>1159154.1100000001</v>
          </cell>
          <cell r="N1714">
            <v>182</v>
          </cell>
          <cell r="O1714">
            <v>427.54</v>
          </cell>
          <cell r="P1714">
            <v>1.32</v>
          </cell>
          <cell r="Q1714">
            <v>107</v>
          </cell>
          <cell r="R1714">
            <v>13</v>
          </cell>
          <cell r="S1714">
            <v>556.75</v>
          </cell>
          <cell r="T1714">
            <v>19</v>
          </cell>
          <cell r="U1714">
            <v>1171.98</v>
          </cell>
          <cell r="V1714">
            <v>54.97</v>
          </cell>
          <cell r="W1714">
            <v>2.0681218214481398</v>
          </cell>
          <cell r="X1714">
            <v>1012.89</v>
          </cell>
          <cell r="Y1714">
            <v>5.3</v>
          </cell>
          <cell r="Z1714">
            <v>52.79</v>
          </cell>
          <cell r="AA1714">
            <v>180044.42</v>
          </cell>
          <cell r="AB1714">
            <v>1.3</v>
          </cell>
          <cell r="AC1714">
            <v>7.5</v>
          </cell>
          <cell r="AD1714">
            <v>42.24</v>
          </cell>
          <cell r="AE1714">
            <v>2814</v>
          </cell>
          <cell r="AF1714">
            <v>736</v>
          </cell>
          <cell r="AG1714">
            <v>0.89</v>
          </cell>
          <cell r="AH1714">
            <v>57.58</v>
          </cell>
          <cell r="AI1714">
            <v>18.989999999999998</v>
          </cell>
          <cell r="AJ1714">
            <v>5.59</v>
          </cell>
          <cell r="AK1714">
            <v>2.12</v>
          </cell>
          <cell r="AL1714">
            <v>6098</v>
          </cell>
          <cell r="AM1714">
            <v>810.97</v>
          </cell>
          <cell r="AN1714">
            <v>15.28</v>
          </cell>
          <cell r="AO1714">
            <v>90</v>
          </cell>
        </row>
        <row r="1715">
          <cell r="A1715" t="str">
            <v>Maipú</v>
          </cell>
          <cell r="B1715" t="str">
            <v xml:space="preserve"> Maipú</v>
          </cell>
          <cell r="C1715">
            <v>236796400</v>
          </cell>
          <cell r="D1715">
            <v>6800</v>
          </cell>
          <cell r="E1715">
            <v>213</v>
          </cell>
          <cell r="F1715">
            <v>122</v>
          </cell>
          <cell r="G1715">
            <v>4</v>
          </cell>
          <cell r="H1715">
            <v>3</v>
          </cell>
          <cell r="I1715">
            <v>2</v>
          </cell>
          <cell r="J1715" t="str">
            <v>29/11/2022</v>
          </cell>
          <cell r="K1715">
            <v>517393</v>
          </cell>
          <cell r="L1715">
            <v>2847701.93</v>
          </cell>
          <cell r="M1715">
            <v>1791808.5</v>
          </cell>
          <cell r="N1715">
            <v>185</v>
          </cell>
          <cell r="O1715">
            <v>384.19</v>
          </cell>
          <cell r="P1715">
            <v>1.33</v>
          </cell>
          <cell r="Q1715">
            <v>101</v>
          </cell>
          <cell r="R1715">
            <v>8</v>
          </cell>
          <cell r="S1715">
            <v>538.27</v>
          </cell>
          <cell r="T1715">
            <v>16</v>
          </cell>
          <cell r="U1715">
            <v>1258.33</v>
          </cell>
          <cell r="V1715">
            <v>35.22</v>
          </cell>
          <cell r="W1715">
            <v>2.1906116079118543</v>
          </cell>
          <cell r="X1715">
            <v>848.94</v>
          </cell>
          <cell r="Y1715">
            <v>8.2100000000000009</v>
          </cell>
          <cell r="Z1715">
            <v>53.33</v>
          </cell>
          <cell r="AA1715">
            <v>274737.43</v>
          </cell>
          <cell r="AB1715">
            <v>0.89</v>
          </cell>
          <cell r="AC1715">
            <v>6.81</v>
          </cell>
          <cell r="AD1715">
            <v>44</v>
          </cell>
          <cell r="AE1715">
            <v>3405</v>
          </cell>
          <cell r="AF1715">
            <v>574</v>
          </cell>
          <cell r="AG1715">
            <v>0.7</v>
          </cell>
          <cell r="AH1715">
            <v>40.74</v>
          </cell>
          <cell r="AI1715">
            <v>13.22</v>
          </cell>
          <cell r="AJ1715">
            <v>4.8</v>
          </cell>
          <cell r="AK1715">
            <v>1.69</v>
          </cell>
          <cell r="AL1715">
            <v>6715</v>
          </cell>
          <cell r="AM1715">
            <v>843.15</v>
          </cell>
          <cell r="AN1715">
            <v>23.75</v>
          </cell>
          <cell r="AO1715">
            <v>110</v>
          </cell>
        </row>
        <row r="1716">
          <cell r="A1716" t="str">
            <v>Colina</v>
          </cell>
          <cell r="B1716" t="str">
            <v xml:space="preserve"> Hacienda chicureo/camino la hacienda</v>
          </cell>
          <cell r="C1716">
            <v>1183982000</v>
          </cell>
          <cell r="D1716">
            <v>34000</v>
          </cell>
          <cell r="E1716">
            <v>320</v>
          </cell>
          <cell r="F1716">
            <v>5000</v>
          </cell>
          <cell r="G1716">
            <v>4</v>
          </cell>
          <cell r="H1716">
            <v>4</v>
          </cell>
          <cell r="I1716">
            <v>0</v>
          </cell>
          <cell r="J1716" t="str">
            <v>29/11/2022</v>
          </cell>
          <cell r="K1716">
            <v>117839</v>
          </cell>
          <cell r="L1716">
            <v>1115239.6200000001</v>
          </cell>
          <cell r="M1716">
            <v>734015.35</v>
          </cell>
          <cell r="N1716">
            <v>57</v>
          </cell>
          <cell r="O1716">
            <v>487.23</v>
          </cell>
          <cell r="P1716">
            <v>0.96</v>
          </cell>
          <cell r="Q1716">
            <v>30</v>
          </cell>
          <cell r="R1716">
            <v>10</v>
          </cell>
          <cell r="S1716">
            <v>632.22</v>
          </cell>
          <cell r="T1716">
            <v>7</v>
          </cell>
          <cell r="U1716">
            <v>1011.29</v>
          </cell>
          <cell r="V1716">
            <v>45.41</v>
          </cell>
          <cell r="W1716">
            <v>1.4295011588942701</v>
          </cell>
          <cell r="X1716">
            <v>1149.29</v>
          </cell>
          <cell r="Y1716">
            <v>14.4</v>
          </cell>
          <cell r="Z1716">
            <v>37.659999999999997</v>
          </cell>
          <cell r="AA1716">
            <v>74060.31</v>
          </cell>
          <cell r="AB1716">
            <v>1.78</v>
          </cell>
          <cell r="AC1716">
            <v>12.23</v>
          </cell>
          <cell r="AD1716">
            <v>10.3</v>
          </cell>
          <cell r="AE1716">
            <v>756</v>
          </cell>
          <cell r="AF1716">
            <v>160</v>
          </cell>
          <cell r="AG1716">
            <v>0.53</v>
          </cell>
          <cell r="AH1716">
            <v>35.71</v>
          </cell>
          <cell r="AI1716">
            <v>25.46</v>
          </cell>
          <cell r="AJ1716">
            <v>8.3000000000000007</v>
          </cell>
          <cell r="AK1716">
            <v>1.34</v>
          </cell>
          <cell r="AL1716">
            <v>1830</v>
          </cell>
          <cell r="AM1716">
            <v>714.93</v>
          </cell>
          <cell r="AN1716">
            <v>9.42</v>
          </cell>
          <cell r="AO1716">
            <v>90</v>
          </cell>
        </row>
        <row r="1717">
          <cell r="A1717" t="str">
            <v>Las Condes</v>
          </cell>
          <cell r="B1717" t="str">
            <v xml:space="preserve"> Isabel La Católica / Puerto de Palos</v>
          </cell>
          <cell r="C1717">
            <v>800929000</v>
          </cell>
          <cell r="D1717">
            <v>23000</v>
          </cell>
          <cell r="E1717">
            <v>280</v>
          </cell>
          <cell r="F1717">
            <v>580</v>
          </cell>
          <cell r="G1717">
            <v>7</v>
          </cell>
          <cell r="H1717">
            <v>6</v>
          </cell>
          <cell r="I1717">
            <v>3</v>
          </cell>
          <cell r="J1717" t="str">
            <v>29/11/2022</v>
          </cell>
          <cell r="K1717">
            <v>294480</v>
          </cell>
          <cell r="L1717">
            <v>1432747.4</v>
          </cell>
          <cell r="M1717">
            <v>690846.3</v>
          </cell>
          <cell r="N1717">
            <v>22</v>
          </cell>
          <cell r="O1717">
            <v>1097.19</v>
          </cell>
          <cell r="P1717">
            <v>0.37</v>
          </cell>
          <cell r="Q1717">
            <v>12</v>
          </cell>
          <cell r="R1717">
            <v>41</v>
          </cell>
          <cell r="S1717">
            <v>1390.84</v>
          </cell>
          <cell r="T1717">
            <v>3</v>
          </cell>
          <cell r="U1717">
            <v>2099.15</v>
          </cell>
          <cell r="V1717">
            <v>0</v>
          </cell>
          <cell r="W1717">
            <v>3.0235780041461733</v>
          </cell>
          <cell r="X1717">
            <v>1480.51</v>
          </cell>
          <cell r="Y1717">
            <v>2.76</v>
          </cell>
          <cell r="Z1717">
            <v>77.150000000000006</v>
          </cell>
          <cell r="AA1717">
            <v>117284.5</v>
          </cell>
          <cell r="AB1717">
            <v>0</v>
          </cell>
          <cell r="AC1717">
            <v>0.88</v>
          </cell>
          <cell r="AD1717">
            <v>1.31</v>
          </cell>
          <cell r="AE1717">
            <v>664</v>
          </cell>
          <cell r="AF1717">
            <v>397</v>
          </cell>
          <cell r="AG1717">
            <v>0.33</v>
          </cell>
          <cell r="AH1717">
            <v>4</v>
          </cell>
          <cell r="AI1717">
            <v>4.2300000000000004</v>
          </cell>
          <cell r="AJ1717">
            <v>1.71</v>
          </cell>
          <cell r="AK1717">
            <v>0.9</v>
          </cell>
          <cell r="AL1717">
            <v>2301</v>
          </cell>
          <cell r="AM1717">
            <v>839.24</v>
          </cell>
          <cell r="AN1717">
            <v>40.57</v>
          </cell>
          <cell r="AO1717">
            <v>80</v>
          </cell>
        </row>
        <row r="1718">
          <cell r="A1718" t="str">
            <v>Padre Hurtado</v>
          </cell>
          <cell r="B1718" t="str">
            <v xml:space="preserve"> Av sta herminia  ag-60222/los ceibos</v>
          </cell>
          <cell r="C1718">
            <v>177597300</v>
          </cell>
          <cell r="D1718">
            <v>5100</v>
          </cell>
          <cell r="E1718">
            <v>94</v>
          </cell>
          <cell r="F1718">
            <v>165</v>
          </cell>
          <cell r="G1718">
            <v>3</v>
          </cell>
          <cell r="H1718">
            <v>3</v>
          </cell>
          <cell r="I1718">
            <v>0</v>
          </cell>
          <cell r="J1718" t="str">
            <v>29/11/2022</v>
          </cell>
          <cell r="K1718">
            <v>54922</v>
          </cell>
          <cell r="L1718">
            <v>393787.75</v>
          </cell>
          <cell r="M1718">
            <v>279950.21999999997</v>
          </cell>
          <cell r="N1718">
            <v>30</v>
          </cell>
          <cell r="O1718">
            <v>704.4</v>
          </cell>
          <cell r="P1718">
            <v>1.37</v>
          </cell>
          <cell r="Q1718">
            <v>16</v>
          </cell>
          <cell r="R1718">
            <v>1</v>
          </cell>
          <cell r="S1718">
            <v>783.78</v>
          </cell>
          <cell r="T1718">
            <v>2</v>
          </cell>
          <cell r="U1718">
            <v>1535.72</v>
          </cell>
          <cell r="V1718">
            <v>0</v>
          </cell>
          <cell r="W1718">
            <v>1.8638690289237183</v>
          </cell>
          <cell r="X1718">
            <v>735.83</v>
          </cell>
          <cell r="Y1718">
            <v>37.47</v>
          </cell>
          <cell r="Z1718">
            <v>32.25</v>
          </cell>
          <cell r="AA1718">
            <v>35201.799999999996</v>
          </cell>
          <cell r="AB1718">
            <v>7.87</v>
          </cell>
          <cell r="AC1718">
            <v>17.43</v>
          </cell>
          <cell r="AD1718">
            <v>39.33</v>
          </cell>
          <cell r="AE1718">
            <v>316</v>
          </cell>
          <cell r="AF1718">
            <v>31</v>
          </cell>
          <cell r="AG1718">
            <v>0.48</v>
          </cell>
          <cell r="AH1718">
            <v>40</v>
          </cell>
          <cell r="AI1718">
            <v>21.62</v>
          </cell>
          <cell r="AJ1718">
            <v>8.2100000000000009</v>
          </cell>
          <cell r="AK1718">
            <v>1.88</v>
          </cell>
          <cell r="AL1718">
            <v>1154</v>
          </cell>
          <cell r="AM1718">
            <v>683.05</v>
          </cell>
          <cell r="AN1718">
            <v>1.0900000000000001</v>
          </cell>
          <cell r="AO1718">
            <v>120</v>
          </cell>
        </row>
        <row r="1719">
          <cell r="A1719" t="str">
            <v>Lo Barnechea</v>
          </cell>
          <cell r="B1719" t="str">
            <v xml:space="preserve"> Camino Real/Camino de La Cañada</v>
          </cell>
          <cell r="C1719">
            <v>1002519347</v>
          </cell>
          <cell r="D1719">
            <v>28789</v>
          </cell>
          <cell r="E1719">
            <v>363</v>
          </cell>
          <cell r="F1719">
            <v>1216</v>
          </cell>
          <cell r="G1719">
            <v>4</v>
          </cell>
          <cell r="H1719">
            <v>4</v>
          </cell>
          <cell r="I1719">
            <v>0</v>
          </cell>
          <cell r="J1719" t="str">
            <v>29/11/2022</v>
          </cell>
          <cell r="K1719">
            <v>103092</v>
          </cell>
          <cell r="L1719">
            <v>1567804.34</v>
          </cell>
          <cell r="M1719">
            <v>626845.31999999995</v>
          </cell>
          <cell r="N1719">
            <v>15</v>
          </cell>
          <cell r="O1719">
            <v>2614.17</v>
          </cell>
          <cell r="P1719">
            <v>0.25</v>
          </cell>
          <cell r="Q1719">
            <v>9</v>
          </cell>
          <cell r="R1719">
            <v>17</v>
          </cell>
          <cell r="S1719">
            <v>3190.98</v>
          </cell>
          <cell r="T1719">
            <v>4</v>
          </cell>
          <cell r="U1719">
            <v>2888.76</v>
          </cell>
          <cell r="V1719">
            <v>96.39</v>
          </cell>
          <cell r="W1719">
            <v>1.9633318912823834</v>
          </cell>
          <cell r="X1719">
            <v>1582.54</v>
          </cell>
          <cell r="Y1719">
            <v>3.04</v>
          </cell>
          <cell r="Z1719">
            <v>49.9</v>
          </cell>
          <cell r="AA1719">
            <v>57968.619999999995</v>
          </cell>
          <cell r="AB1719">
            <v>1.26</v>
          </cell>
          <cell r="AC1719">
            <v>6.01</v>
          </cell>
          <cell r="AD1719">
            <v>2</v>
          </cell>
          <cell r="AE1719">
            <v>147</v>
          </cell>
          <cell r="AF1719">
            <v>32</v>
          </cell>
          <cell r="AG1719">
            <v>0.15</v>
          </cell>
          <cell r="AH1719">
            <v>16.670000000000002</v>
          </cell>
          <cell r="AI1719">
            <v>17.18</v>
          </cell>
          <cell r="AJ1719">
            <v>3.39</v>
          </cell>
          <cell r="AK1719">
            <v>1.35</v>
          </cell>
          <cell r="AL1719">
            <v>1127</v>
          </cell>
          <cell r="AM1719">
            <v>732.13</v>
          </cell>
          <cell r="AN1719">
            <v>1.06</v>
          </cell>
          <cell r="AO1719">
            <v>90</v>
          </cell>
        </row>
        <row r="1720">
          <cell r="A1720" t="str">
            <v>Recoleta</v>
          </cell>
          <cell r="B1720" t="str">
            <v xml:space="preserve"> Miraflores</v>
          </cell>
          <cell r="C1720">
            <v>120487580</v>
          </cell>
          <cell r="D1720">
            <v>3460</v>
          </cell>
          <cell r="E1720">
            <v>133</v>
          </cell>
          <cell r="F1720">
            <v>190</v>
          </cell>
          <cell r="G1720">
            <v>7</v>
          </cell>
          <cell r="H1720">
            <v>4</v>
          </cell>
          <cell r="I1720">
            <v>2</v>
          </cell>
          <cell r="J1720" t="str">
            <v>29/11/2022</v>
          </cell>
          <cell r="K1720">
            <v>157569</v>
          </cell>
          <cell r="L1720">
            <v>2927155.99</v>
          </cell>
          <cell r="M1720">
            <v>260838.41</v>
          </cell>
          <cell r="N1720">
            <v>70</v>
          </cell>
          <cell r="O1720">
            <v>344.73</v>
          </cell>
          <cell r="P1720">
            <v>1.49</v>
          </cell>
          <cell r="Q1720">
            <v>39</v>
          </cell>
          <cell r="R1720">
            <v>1</v>
          </cell>
          <cell r="S1720">
            <v>426.06</v>
          </cell>
          <cell r="T1720">
            <v>7</v>
          </cell>
          <cell r="U1720">
            <v>896.72</v>
          </cell>
          <cell r="V1720">
            <v>0</v>
          </cell>
          <cell r="W1720">
            <v>2.0974374181128606</v>
          </cell>
          <cell r="X1720">
            <v>824.53</v>
          </cell>
          <cell r="Y1720">
            <v>9.7200000000000006</v>
          </cell>
          <cell r="Z1720">
            <v>22.39</v>
          </cell>
          <cell r="AA1720">
            <v>81477.8</v>
          </cell>
          <cell r="AB1720">
            <v>1.08</v>
          </cell>
          <cell r="AC1720">
            <v>18.21</v>
          </cell>
          <cell r="AD1720">
            <v>15.57</v>
          </cell>
          <cell r="AE1720">
            <v>2606</v>
          </cell>
          <cell r="AF1720">
            <v>932</v>
          </cell>
          <cell r="AG1720">
            <v>1.94</v>
          </cell>
          <cell r="AH1720">
            <v>17.239999999999998</v>
          </cell>
          <cell r="AI1720">
            <v>22.5</v>
          </cell>
          <cell r="AJ1720">
            <v>13.17</v>
          </cell>
          <cell r="AK1720">
            <v>4.4000000000000004</v>
          </cell>
          <cell r="AL1720">
            <v>6234</v>
          </cell>
          <cell r="AM1720">
            <v>600.03</v>
          </cell>
          <cell r="AN1720">
            <v>14.36</v>
          </cell>
          <cell r="AO1720">
            <v>90</v>
          </cell>
        </row>
        <row r="1721">
          <cell r="A1721" t="str">
            <v>Melipilla</v>
          </cell>
          <cell r="B1721" t="str">
            <v xml:space="preserve"> Europa Pte./Europa Ote.</v>
          </cell>
          <cell r="C1721">
            <v>180000000</v>
          </cell>
          <cell r="D1721">
            <v>5168.9979999999996</v>
          </cell>
          <cell r="E1721">
            <v>120</v>
          </cell>
          <cell r="F1721">
            <v>5100</v>
          </cell>
          <cell r="G1721">
            <v>3</v>
          </cell>
          <cell r="H1721">
            <v>3</v>
          </cell>
          <cell r="I1721">
            <v>0</v>
          </cell>
          <cell r="J1721" t="str">
            <v>29/11/2022</v>
          </cell>
          <cell r="K1721">
            <v>84286</v>
          </cell>
          <cell r="L1721">
            <v>364751.95</v>
          </cell>
          <cell r="M1721">
            <v>290181.46999999997</v>
          </cell>
          <cell r="N1721">
            <v>48</v>
          </cell>
          <cell r="O1721">
            <v>493.19</v>
          </cell>
          <cell r="P1721">
            <v>1.48</v>
          </cell>
          <cell r="Q1721">
            <v>28</v>
          </cell>
          <cell r="R1721">
            <v>2</v>
          </cell>
          <cell r="S1721">
            <v>599.44000000000005</v>
          </cell>
          <cell r="T1721">
            <v>10</v>
          </cell>
          <cell r="U1721">
            <v>916.45</v>
          </cell>
          <cell r="V1721">
            <v>0</v>
          </cell>
          <cell r="W1721">
            <v>1.2556730367182511</v>
          </cell>
          <cell r="X1721">
            <v>626.25</v>
          </cell>
          <cell r="Y1721">
            <v>16.059999999999999</v>
          </cell>
          <cell r="Z1721">
            <v>28.12</v>
          </cell>
          <cell r="AA1721">
            <v>57026.85</v>
          </cell>
          <cell r="AB1721">
            <v>0.21</v>
          </cell>
          <cell r="AC1721">
            <v>16.13</v>
          </cell>
          <cell r="AD1721">
            <v>56.92</v>
          </cell>
          <cell r="AE1721">
            <v>567</v>
          </cell>
          <cell r="AF1721">
            <v>213</v>
          </cell>
          <cell r="AG1721">
            <v>0.56000000000000005</v>
          </cell>
          <cell r="AH1721">
            <v>18</v>
          </cell>
          <cell r="AI1721">
            <v>24.92</v>
          </cell>
          <cell r="AJ1721">
            <v>7.12</v>
          </cell>
          <cell r="AK1721">
            <v>1.53</v>
          </cell>
          <cell r="AL1721">
            <v>1350</v>
          </cell>
          <cell r="AM1721">
            <v>438.92</v>
          </cell>
          <cell r="AN1721">
            <v>7.14</v>
          </cell>
          <cell r="AO1721">
            <v>140</v>
          </cell>
        </row>
        <row r="1722">
          <cell r="A1722" t="str">
            <v>La Florida</v>
          </cell>
          <cell r="B1722" t="str">
            <v xml:space="preserve"> Vicuña Mackenna  -  Rojas Magallanes</v>
          </cell>
          <cell r="C1722">
            <v>300000000</v>
          </cell>
          <cell r="D1722">
            <v>8614.9959999999992</v>
          </cell>
          <cell r="E1722">
            <v>200</v>
          </cell>
          <cell r="F1722">
            <v>256</v>
          </cell>
          <cell r="G1722">
            <v>6</v>
          </cell>
          <cell r="H1722">
            <v>3</v>
          </cell>
          <cell r="I1722">
            <v>0</v>
          </cell>
          <cell r="J1722" t="str">
            <v>29/11/2022</v>
          </cell>
          <cell r="K1722">
            <v>366376</v>
          </cell>
          <cell r="L1722">
            <v>1375949.93</v>
          </cell>
          <cell r="M1722">
            <v>1159154.1100000001</v>
          </cell>
          <cell r="N1722">
            <v>182</v>
          </cell>
          <cell r="O1722">
            <v>427.54</v>
          </cell>
          <cell r="P1722">
            <v>1.32</v>
          </cell>
          <cell r="Q1722">
            <v>107</v>
          </cell>
          <cell r="R1722">
            <v>13</v>
          </cell>
          <cell r="S1722">
            <v>556.75</v>
          </cell>
          <cell r="T1722">
            <v>19</v>
          </cell>
          <cell r="U1722">
            <v>1171.98</v>
          </cell>
          <cell r="V1722">
            <v>54.97</v>
          </cell>
          <cell r="W1722">
            <v>2.0681218214481398</v>
          </cell>
          <cell r="X1722">
            <v>1012.89</v>
          </cell>
          <cell r="Y1722">
            <v>5.3</v>
          </cell>
          <cell r="Z1722">
            <v>52.79</v>
          </cell>
          <cell r="AA1722">
            <v>180044.42</v>
          </cell>
          <cell r="AB1722">
            <v>1.3</v>
          </cell>
          <cell r="AC1722">
            <v>7.5</v>
          </cell>
          <cell r="AD1722">
            <v>42.24</v>
          </cell>
          <cell r="AE1722">
            <v>2814</v>
          </cell>
          <cell r="AF1722">
            <v>736</v>
          </cell>
          <cell r="AG1722">
            <v>0.89</v>
          </cell>
          <cell r="AH1722">
            <v>57.58</v>
          </cell>
          <cell r="AI1722">
            <v>18.989999999999998</v>
          </cell>
          <cell r="AJ1722">
            <v>5.59</v>
          </cell>
          <cell r="AK1722">
            <v>2.12</v>
          </cell>
          <cell r="AL1722">
            <v>6098</v>
          </cell>
          <cell r="AM1722">
            <v>810.97</v>
          </cell>
          <cell r="AN1722">
            <v>15.28</v>
          </cell>
          <cell r="AO1722">
            <v>90</v>
          </cell>
        </row>
        <row r="1723">
          <cell r="A1723" t="str">
            <v>San Bernardo</v>
          </cell>
          <cell r="B1723" t="str">
            <v xml:space="preserve"> Villa anguita</v>
          </cell>
          <cell r="C1723">
            <v>59500000</v>
          </cell>
          <cell r="D1723">
            <v>1708.6410000000001</v>
          </cell>
          <cell r="E1723">
            <v>52</v>
          </cell>
          <cell r="F1723">
            <v>80</v>
          </cell>
          <cell r="G1723">
            <v>2</v>
          </cell>
          <cell r="H1723">
            <v>1</v>
          </cell>
          <cell r="I1723">
            <v>1</v>
          </cell>
          <cell r="J1723" t="str">
            <v>29/11/2022</v>
          </cell>
          <cell r="K1723">
            <v>295550</v>
          </cell>
          <cell r="L1723">
            <v>1202249.04</v>
          </cell>
          <cell r="M1723">
            <v>888070.94</v>
          </cell>
          <cell r="N1723">
            <v>136</v>
          </cell>
          <cell r="O1723">
            <v>435.51</v>
          </cell>
          <cell r="P1723">
            <v>1.1200000000000001</v>
          </cell>
          <cell r="Q1723">
            <v>72</v>
          </cell>
          <cell r="R1723">
            <v>6</v>
          </cell>
          <cell r="S1723">
            <v>532.71</v>
          </cell>
          <cell r="T1723">
            <v>16</v>
          </cell>
          <cell r="U1723">
            <v>1086.2</v>
          </cell>
          <cell r="V1723">
            <v>87.58</v>
          </cell>
          <cell r="W1723">
            <v>1.7781383098564814</v>
          </cell>
          <cell r="X1723">
            <v>645.42999999999995</v>
          </cell>
          <cell r="Y1723">
            <v>14.56</v>
          </cell>
          <cell r="Z1723">
            <v>31.39</v>
          </cell>
          <cell r="AA1723">
            <v>160655.12999999998</v>
          </cell>
          <cell r="AB1723">
            <v>0.4</v>
          </cell>
          <cell r="AC1723">
            <v>12.73</v>
          </cell>
          <cell r="AD1723">
            <v>38.26</v>
          </cell>
          <cell r="AE1723">
            <v>3184</v>
          </cell>
          <cell r="AF1723">
            <v>603</v>
          </cell>
          <cell r="AG1723">
            <v>1.1499999999999999</v>
          </cell>
          <cell r="AH1723">
            <v>46.15</v>
          </cell>
          <cell r="AI1723">
            <v>26.07</v>
          </cell>
          <cell r="AJ1723">
            <v>9.44</v>
          </cell>
          <cell r="AK1723">
            <v>2.14</v>
          </cell>
          <cell r="AL1723">
            <v>6355</v>
          </cell>
          <cell r="AM1723">
            <v>611.07000000000005</v>
          </cell>
          <cell r="AN1723">
            <v>10.7</v>
          </cell>
          <cell r="AO1723">
            <v>120</v>
          </cell>
        </row>
        <row r="1724">
          <cell r="A1724" t="str">
            <v>Vitacura</v>
          </cell>
          <cell r="B1724" t="str">
            <v xml:space="preserve"> Padre hurtado norte</v>
          </cell>
          <cell r="C1724">
            <v>574544677</v>
          </cell>
          <cell r="D1724">
            <v>16499</v>
          </cell>
          <cell r="E1724">
            <v>145</v>
          </cell>
          <cell r="F1724">
            <v>263</v>
          </cell>
          <cell r="G1724">
            <v>3</v>
          </cell>
          <cell r="H1724">
            <v>2</v>
          </cell>
          <cell r="I1724">
            <v>2</v>
          </cell>
          <cell r="J1724" t="str">
            <v>29/11/2022</v>
          </cell>
          <cell r="K1724">
            <v>85300</v>
          </cell>
          <cell r="L1724">
            <v>1592903.19</v>
          </cell>
          <cell r="M1724">
            <v>257987</v>
          </cell>
          <cell r="N1724">
            <v>4</v>
          </cell>
          <cell r="O1724">
            <v>1583.42</v>
          </cell>
          <cell r="P1724">
            <v>0.28999999999999998</v>
          </cell>
          <cell r="Q1724">
            <v>3</v>
          </cell>
          <cell r="R1724">
            <v>15</v>
          </cell>
          <cell r="S1724">
            <v>1633.06</v>
          </cell>
          <cell r="T1724">
            <v>1</v>
          </cell>
          <cell r="U1724">
            <v>2461.6</v>
          </cell>
          <cell r="V1724">
            <v>0</v>
          </cell>
          <cell r="W1724">
            <v>1.9905213719847887</v>
          </cell>
          <cell r="X1724">
            <v>1717.42</v>
          </cell>
          <cell r="Y1724">
            <v>2.5099999999999998</v>
          </cell>
          <cell r="Z1724">
            <v>35.18</v>
          </cell>
          <cell r="AA1724">
            <v>42926.63</v>
          </cell>
          <cell r="AB1724">
            <v>5.72</v>
          </cell>
          <cell r="AC1724">
            <v>0.79</v>
          </cell>
          <cell r="AD1724">
            <v>1.95</v>
          </cell>
          <cell r="AE1724">
            <v>559</v>
          </cell>
          <cell r="AF1724">
            <v>112</v>
          </cell>
          <cell r="AG1724">
            <v>0.71</v>
          </cell>
          <cell r="AH1724">
            <v>0</v>
          </cell>
          <cell r="AI1724">
            <v>3.48</v>
          </cell>
          <cell r="AJ1724">
            <v>0.79</v>
          </cell>
          <cell r="AK1724">
            <v>0.81</v>
          </cell>
          <cell r="AL1724">
            <v>301</v>
          </cell>
          <cell r="AM1724">
            <v>863.73</v>
          </cell>
          <cell r="AN1724">
            <v>8.7100000000000009</v>
          </cell>
          <cell r="AO1724">
            <v>81</v>
          </cell>
        </row>
        <row r="1725">
          <cell r="A1725" t="str">
            <v>San Miguel</v>
          </cell>
          <cell r="B1725" t="str">
            <v xml:space="preserve"> Quinta Avenida / Metro Ciudad el Niño</v>
          </cell>
          <cell r="C1725">
            <v>358676900</v>
          </cell>
          <cell r="D1725">
            <v>10300</v>
          </cell>
          <cell r="E1725">
            <v>189</v>
          </cell>
          <cell r="F1725">
            <v>400</v>
          </cell>
          <cell r="G1725">
            <v>5</v>
          </cell>
          <cell r="H1725">
            <v>2</v>
          </cell>
          <cell r="I1725">
            <v>0</v>
          </cell>
          <cell r="J1725" t="str">
            <v>29/11/2022</v>
          </cell>
          <cell r="K1725">
            <v>107828</v>
          </cell>
          <cell r="L1725">
            <v>212503.55</v>
          </cell>
          <cell r="M1725">
            <v>111933.5</v>
          </cell>
          <cell r="N1725">
            <v>46</v>
          </cell>
          <cell r="O1725">
            <v>335.75</v>
          </cell>
          <cell r="P1725">
            <v>1.28</v>
          </cell>
          <cell r="Q1725">
            <v>30</v>
          </cell>
          <cell r="R1725">
            <v>4</v>
          </cell>
          <cell r="S1725">
            <v>398.06</v>
          </cell>
          <cell r="T1725">
            <v>4</v>
          </cell>
          <cell r="U1725">
            <v>906.7</v>
          </cell>
          <cell r="V1725">
            <v>0</v>
          </cell>
          <cell r="W1725">
            <v>1.2435673098822997</v>
          </cell>
          <cell r="X1725">
            <v>1228.8</v>
          </cell>
          <cell r="Y1725">
            <v>5.22</v>
          </cell>
          <cell r="Z1725">
            <v>21.59</v>
          </cell>
          <cell r="AA1725">
            <v>49502.54</v>
          </cell>
          <cell r="AB1725">
            <v>0.95</v>
          </cell>
          <cell r="AC1725">
            <v>5.72</v>
          </cell>
          <cell r="AD1725">
            <v>11.06</v>
          </cell>
          <cell r="AE1725">
            <v>1202</v>
          </cell>
          <cell r="AF1725">
            <v>380</v>
          </cell>
          <cell r="AG1725">
            <v>1.25</v>
          </cell>
          <cell r="AH1725">
            <v>24</v>
          </cell>
          <cell r="AI1725">
            <v>17.25</v>
          </cell>
          <cell r="AJ1725">
            <v>5.23</v>
          </cell>
          <cell r="AK1725">
            <v>2.2799999999999998</v>
          </cell>
          <cell r="AL1725">
            <v>2072</v>
          </cell>
          <cell r="AM1725">
            <v>799.86</v>
          </cell>
          <cell r="AN1725">
            <v>1.89</v>
          </cell>
          <cell r="AO1725">
            <v>90</v>
          </cell>
        </row>
        <row r="1726">
          <cell r="A1726" t="str">
            <v>Maipú</v>
          </cell>
          <cell r="B1726" t="str">
            <v xml:space="preserve"> Alberto Camus</v>
          </cell>
          <cell r="C1726">
            <v>129646029</v>
          </cell>
          <cell r="D1726">
            <v>3723</v>
          </cell>
          <cell r="E1726">
            <v>70</v>
          </cell>
          <cell r="F1726">
            <v>145</v>
          </cell>
          <cell r="G1726">
            <v>4</v>
          </cell>
          <cell r="H1726">
            <v>2</v>
          </cell>
          <cell r="I1726">
            <v>2</v>
          </cell>
          <cell r="J1726" t="str">
            <v>29/11/2022</v>
          </cell>
          <cell r="K1726">
            <v>517393</v>
          </cell>
          <cell r="L1726">
            <v>2847701.93</v>
          </cell>
          <cell r="M1726">
            <v>1791808.5</v>
          </cell>
          <cell r="N1726">
            <v>185</v>
          </cell>
          <cell r="O1726">
            <v>384.19</v>
          </cell>
          <cell r="P1726">
            <v>1.33</v>
          </cell>
          <cell r="Q1726">
            <v>101</v>
          </cell>
          <cell r="R1726">
            <v>8</v>
          </cell>
          <cell r="S1726">
            <v>538.27</v>
          </cell>
          <cell r="T1726">
            <v>16</v>
          </cell>
          <cell r="U1726">
            <v>1258.33</v>
          </cell>
          <cell r="V1726">
            <v>35.22</v>
          </cell>
          <cell r="W1726">
            <v>2.1906116079118543</v>
          </cell>
          <cell r="X1726">
            <v>848.94</v>
          </cell>
          <cell r="Y1726">
            <v>8.2100000000000009</v>
          </cell>
          <cell r="Z1726">
            <v>53.33</v>
          </cell>
          <cell r="AA1726">
            <v>274737.43</v>
          </cell>
          <cell r="AB1726">
            <v>0.89</v>
          </cell>
          <cell r="AC1726">
            <v>6.81</v>
          </cell>
          <cell r="AD1726">
            <v>44</v>
          </cell>
          <cell r="AE1726">
            <v>3405</v>
          </cell>
          <cell r="AF1726">
            <v>574</v>
          </cell>
          <cell r="AG1726">
            <v>0.7</v>
          </cell>
          <cell r="AH1726">
            <v>40.74</v>
          </cell>
          <cell r="AI1726">
            <v>13.22</v>
          </cell>
          <cell r="AJ1726">
            <v>4.8</v>
          </cell>
          <cell r="AK1726">
            <v>1.69</v>
          </cell>
          <cell r="AL1726">
            <v>6715</v>
          </cell>
          <cell r="AM1726">
            <v>843.15</v>
          </cell>
          <cell r="AN1726">
            <v>23.75</v>
          </cell>
          <cell r="AO1726">
            <v>110</v>
          </cell>
        </row>
        <row r="1727">
          <cell r="A1727" t="str">
            <v>San Bernardo</v>
          </cell>
          <cell r="B1727" t="str">
            <v xml:space="preserve"> Mall Plaza sur</v>
          </cell>
          <cell r="C1727">
            <v>164500000</v>
          </cell>
          <cell r="D1727">
            <v>4723.8890000000001</v>
          </cell>
          <cell r="E1727">
            <v>90</v>
          </cell>
          <cell r="F1727">
            <v>160</v>
          </cell>
          <cell r="G1727">
            <v>3</v>
          </cell>
          <cell r="H1727">
            <v>3</v>
          </cell>
          <cell r="I1727">
            <v>2</v>
          </cell>
          <cell r="J1727" t="str">
            <v>29/11/2022</v>
          </cell>
          <cell r="K1727">
            <v>295550</v>
          </cell>
          <cell r="L1727">
            <v>1202249.04</v>
          </cell>
          <cell r="M1727">
            <v>888070.94</v>
          </cell>
          <cell r="N1727">
            <v>136</v>
          </cell>
          <cell r="O1727">
            <v>435.51</v>
          </cell>
          <cell r="P1727">
            <v>1.1200000000000001</v>
          </cell>
          <cell r="Q1727">
            <v>72</v>
          </cell>
          <cell r="R1727">
            <v>6</v>
          </cell>
          <cell r="S1727">
            <v>532.71</v>
          </cell>
          <cell r="T1727">
            <v>16</v>
          </cell>
          <cell r="U1727">
            <v>1086.2</v>
          </cell>
          <cell r="V1727">
            <v>87.58</v>
          </cell>
          <cell r="W1727">
            <v>1.7781383098564814</v>
          </cell>
          <cell r="X1727">
            <v>645.42999999999995</v>
          </cell>
          <cell r="Y1727">
            <v>14.56</v>
          </cell>
          <cell r="Z1727">
            <v>31.39</v>
          </cell>
          <cell r="AA1727">
            <v>160655.12999999998</v>
          </cell>
          <cell r="AB1727">
            <v>0.4</v>
          </cell>
          <cell r="AC1727">
            <v>12.73</v>
          </cell>
          <cell r="AD1727">
            <v>38.26</v>
          </cell>
          <cell r="AE1727">
            <v>3184</v>
          </cell>
          <cell r="AF1727">
            <v>603</v>
          </cell>
          <cell r="AG1727">
            <v>1.1499999999999999</v>
          </cell>
          <cell r="AH1727">
            <v>46.15</v>
          </cell>
          <cell r="AI1727">
            <v>26.07</v>
          </cell>
          <cell r="AJ1727">
            <v>9.44</v>
          </cell>
          <cell r="AK1727">
            <v>2.14</v>
          </cell>
          <cell r="AL1727">
            <v>6355</v>
          </cell>
          <cell r="AM1727">
            <v>611.07000000000005</v>
          </cell>
          <cell r="AN1727">
            <v>10.7</v>
          </cell>
          <cell r="AO1727">
            <v>120</v>
          </cell>
        </row>
        <row r="1728">
          <cell r="A1728" t="str">
            <v>Providencia</v>
          </cell>
          <cell r="B1728" t="str">
            <v xml:space="preserve"> Miguel claro 1500</v>
          </cell>
          <cell r="C1728">
            <v>731283000</v>
          </cell>
          <cell r="D1728">
            <v>21000</v>
          </cell>
          <cell r="E1728">
            <v>580</v>
          </cell>
          <cell r="F1728">
            <v>580</v>
          </cell>
          <cell r="G1728">
            <v>5</v>
          </cell>
          <cell r="H1728">
            <v>4</v>
          </cell>
          <cell r="I1728">
            <v>0</v>
          </cell>
          <cell r="J1728" t="str">
            <v>29/11/2022</v>
          </cell>
          <cell r="K1728">
            <v>141986</v>
          </cell>
          <cell r="L1728">
            <v>2121068.62</v>
          </cell>
          <cell r="M1728">
            <v>262959.53000000003</v>
          </cell>
          <cell r="N1728">
            <v>15</v>
          </cell>
          <cell r="O1728">
            <v>808.55</v>
          </cell>
          <cell r="P1728">
            <v>1.45</v>
          </cell>
          <cell r="Q1728">
            <v>18</v>
          </cell>
          <cell r="R1728">
            <v>23</v>
          </cell>
          <cell r="S1728">
            <v>690.76</v>
          </cell>
          <cell r="T1728">
            <v>6</v>
          </cell>
          <cell r="U1728">
            <v>1084.74</v>
          </cell>
          <cell r="V1728">
            <v>0</v>
          </cell>
          <cell r="W1728">
            <v>4.4714613012020283</v>
          </cell>
          <cell r="X1728">
            <v>1694.2</v>
          </cell>
          <cell r="Y1728">
            <v>3.07</v>
          </cell>
          <cell r="Z1728">
            <v>65.53</v>
          </cell>
          <cell r="AA1728">
            <v>85165.3</v>
          </cell>
          <cell r="AB1728">
            <v>8.2100000000000009</v>
          </cell>
          <cell r="AC1728">
            <v>1.27</v>
          </cell>
          <cell r="AD1728">
            <v>2.15</v>
          </cell>
          <cell r="AE1728">
            <v>1418</v>
          </cell>
          <cell r="AF1728">
            <v>954</v>
          </cell>
          <cell r="AG1728">
            <v>1.54</v>
          </cell>
          <cell r="AH1728">
            <v>18.75</v>
          </cell>
          <cell r="AI1728">
            <v>3.38</v>
          </cell>
          <cell r="AJ1728">
            <v>2.23</v>
          </cell>
          <cell r="AK1728">
            <v>1.34</v>
          </cell>
          <cell r="AL1728">
            <v>2344</v>
          </cell>
          <cell r="AM1728">
            <v>738.17</v>
          </cell>
          <cell r="AN1728">
            <v>37.159999999999997</v>
          </cell>
          <cell r="AO1728">
            <v>65</v>
          </cell>
        </row>
        <row r="1729">
          <cell r="A1729" t="str">
            <v>Colina</v>
          </cell>
          <cell r="B1729" t="str">
            <v xml:space="preserve"> Santa Eelena</v>
          </cell>
          <cell r="C1729">
            <v>330818500</v>
          </cell>
          <cell r="D1729">
            <v>9500</v>
          </cell>
          <cell r="E1729">
            <v>165</v>
          </cell>
          <cell r="F1729">
            <v>450</v>
          </cell>
          <cell r="G1729">
            <v>3</v>
          </cell>
          <cell r="H1729">
            <v>3</v>
          </cell>
          <cell r="I1729">
            <v>2</v>
          </cell>
          <cell r="J1729" t="str">
            <v>29/11/2022</v>
          </cell>
          <cell r="K1729">
            <v>117839</v>
          </cell>
          <cell r="L1729">
            <v>1115239.6200000001</v>
          </cell>
          <cell r="M1729">
            <v>734015.35</v>
          </cell>
          <cell r="N1729">
            <v>57</v>
          </cell>
          <cell r="O1729">
            <v>487.23</v>
          </cell>
          <cell r="P1729">
            <v>0.96</v>
          </cell>
          <cell r="Q1729">
            <v>30</v>
          </cell>
          <cell r="R1729">
            <v>10</v>
          </cell>
          <cell r="S1729">
            <v>632.22</v>
          </cell>
          <cell r="T1729">
            <v>7</v>
          </cell>
          <cell r="U1729">
            <v>1011.29</v>
          </cell>
          <cell r="V1729">
            <v>45.41</v>
          </cell>
          <cell r="W1729">
            <v>1.4295011588942701</v>
          </cell>
          <cell r="X1729">
            <v>1149.29</v>
          </cell>
          <cell r="Y1729">
            <v>14.4</v>
          </cell>
          <cell r="Z1729">
            <v>37.659999999999997</v>
          </cell>
          <cell r="AA1729">
            <v>74060.31</v>
          </cell>
          <cell r="AB1729">
            <v>1.78</v>
          </cell>
          <cell r="AC1729">
            <v>12.23</v>
          </cell>
          <cell r="AD1729">
            <v>10.3</v>
          </cell>
          <cell r="AE1729">
            <v>756</v>
          </cell>
          <cell r="AF1729">
            <v>160</v>
          </cell>
          <cell r="AG1729">
            <v>0.53</v>
          </cell>
          <cell r="AH1729">
            <v>35.71</v>
          </cell>
          <cell r="AI1729">
            <v>25.46</v>
          </cell>
          <cell r="AJ1729">
            <v>8.3000000000000007</v>
          </cell>
          <cell r="AK1729">
            <v>1.34</v>
          </cell>
          <cell r="AL1729">
            <v>1830</v>
          </cell>
          <cell r="AM1729">
            <v>714.93</v>
          </cell>
          <cell r="AN1729">
            <v>9.42</v>
          </cell>
          <cell r="AO1729">
            <v>90</v>
          </cell>
        </row>
        <row r="1730">
          <cell r="A1730" t="str">
            <v>Lo Barnechea</v>
          </cell>
          <cell r="B1730" t="str">
            <v xml:space="preserve"> Sendero las lagunas</v>
          </cell>
          <cell r="C1730">
            <v>2611725000</v>
          </cell>
          <cell r="D1730">
            <v>75000</v>
          </cell>
          <cell r="E1730">
            <v>311</v>
          </cell>
          <cell r="F1730">
            <v>8341</v>
          </cell>
          <cell r="G1730">
            <v>5</v>
          </cell>
          <cell r="H1730">
            <v>7</v>
          </cell>
          <cell r="I1730">
            <v>4</v>
          </cell>
          <cell r="J1730" t="str">
            <v>29/11/2022</v>
          </cell>
          <cell r="K1730">
            <v>103092</v>
          </cell>
          <cell r="L1730">
            <v>1567804.34</v>
          </cell>
          <cell r="M1730">
            <v>626845.31999999995</v>
          </cell>
          <cell r="N1730">
            <v>15</v>
          </cell>
          <cell r="O1730">
            <v>2614.17</v>
          </cell>
          <cell r="P1730">
            <v>0.25</v>
          </cell>
          <cell r="Q1730">
            <v>9</v>
          </cell>
          <cell r="R1730">
            <v>17</v>
          </cell>
          <cell r="S1730">
            <v>3190.98</v>
          </cell>
          <cell r="T1730">
            <v>4</v>
          </cell>
          <cell r="U1730">
            <v>2888.76</v>
          </cell>
          <cell r="V1730">
            <v>96.39</v>
          </cell>
          <cell r="W1730">
            <v>1.9633318912823834</v>
          </cell>
          <cell r="X1730">
            <v>1582.54</v>
          </cell>
          <cell r="Y1730">
            <v>3.04</v>
          </cell>
          <cell r="Z1730">
            <v>49.9</v>
          </cell>
          <cell r="AA1730">
            <v>57968.619999999995</v>
          </cell>
          <cell r="AB1730">
            <v>1.26</v>
          </cell>
          <cell r="AC1730">
            <v>6.01</v>
          </cell>
          <cell r="AD1730">
            <v>2</v>
          </cell>
          <cell r="AE1730">
            <v>147</v>
          </cell>
          <cell r="AF1730">
            <v>32</v>
          </cell>
          <cell r="AG1730">
            <v>0.15</v>
          </cell>
          <cell r="AH1730">
            <v>16.670000000000002</v>
          </cell>
          <cell r="AI1730">
            <v>17.18</v>
          </cell>
          <cell r="AJ1730">
            <v>3.39</v>
          </cell>
          <cell r="AK1730">
            <v>1.35</v>
          </cell>
          <cell r="AL1730">
            <v>1127</v>
          </cell>
          <cell r="AM1730">
            <v>732.13</v>
          </cell>
          <cell r="AN1730">
            <v>1.06</v>
          </cell>
          <cell r="AO1730">
            <v>90</v>
          </cell>
        </row>
        <row r="1731">
          <cell r="A1731" t="str">
            <v>Puente Alto</v>
          </cell>
          <cell r="B1731" t="str">
            <v xml:space="preserve"> Av. Eizaguirre  ag/lomas del parque</v>
          </cell>
          <cell r="C1731">
            <v>110000000</v>
          </cell>
          <cell r="D1731">
            <v>3158.8319999999999</v>
          </cell>
          <cell r="E1731">
            <v>90</v>
          </cell>
          <cell r="F1731">
            <v>80</v>
          </cell>
          <cell r="G1731">
            <v>3</v>
          </cell>
          <cell r="H1731">
            <v>3</v>
          </cell>
          <cell r="I1731">
            <v>0</v>
          </cell>
          <cell r="J1731" t="str">
            <v>29/11/2022</v>
          </cell>
          <cell r="K1731">
            <v>565439</v>
          </cell>
          <cell r="L1731">
            <v>2492680.23</v>
          </cell>
          <cell r="M1731">
            <v>1930758.23</v>
          </cell>
          <cell r="N1731">
            <v>214</v>
          </cell>
          <cell r="O1731">
            <v>532.9</v>
          </cell>
          <cell r="P1731">
            <v>1.25</v>
          </cell>
          <cell r="Q1731">
            <v>106</v>
          </cell>
          <cell r="R1731">
            <v>6</v>
          </cell>
          <cell r="S1731">
            <v>645.05999999999995</v>
          </cell>
          <cell r="T1731">
            <v>15</v>
          </cell>
          <cell r="U1731">
            <v>1378.98</v>
          </cell>
          <cell r="V1731">
            <v>28.19</v>
          </cell>
          <cell r="W1731">
            <v>1.2556730367182511</v>
          </cell>
          <cell r="X1731">
            <v>661.65</v>
          </cell>
          <cell r="Y1731">
            <v>7.67</v>
          </cell>
          <cell r="Z1731">
            <v>51.76</v>
          </cell>
          <cell r="AA1731">
            <v>348064.42</v>
          </cell>
          <cell r="AB1731">
            <v>0.9</v>
          </cell>
          <cell r="AC1731">
            <v>9.34</v>
          </cell>
          <cell r="AD1731">
            <v>69.3</v>
          </cell>
          <cell r="AE1731">
            <v>3624</v>
          </cell>
          <cell r="AF1731">
            <v>875</v>
          </cell>
          <cell r="AG1731">
            <v>0.71</v>
          </cell>
          <cell r="AH1731">
            <v>37.18</v>
          </cell>
          <cell r="AI1731">
            <v>23.31</v>
          </cell>
          <cell r="AJ1731">
            <v>6.78</v>
          </cell>
          <cell r="AK1731">
            <v>1.51</v>
          </cell>
          <cell r="AL1731">
            <v>7593</v>
          </cell>
          <cell r="AM1731">
            <v>800.28</v>
          </cell>
          <cell r="AN1731">
            <v>28.19</v>
          </cell>
          <cell r="AO1731">
            <v>105</v>
          </cell>
        </row>
        <row r="1732">
          <cell r="A1732" t="str">
            <v>Lo Barnechea</v>
          </cell>
          <cell r="B1732" t="str">
            <v xml:space="preserve"> Camino el Refugio/Camino el Arrayan</v>
          </cell>
          <cell r="C1732">
            <v>766106000</v>
          </cell>
          <cell r="D1732">
            <v>22000</v>
          </cell>
          <cell r="E1732">
            <v>480</v>
          </cell>
          <cell r="F1732">
            <v>5000</v>
          </cell>
          <cell r="G1732">
            <v>4</v>
          </cell>
          <cell r="H1732">
            <v>3</v>
          </cell>
          <cell r="I1732">
            <v>3</v>
          </cell>
          <cell r="J1732" t="str">
            <v>29/11/2022</v>
          </cell>
          <cell r="K1732">
            <v>103092</v>
          </cell>
          <cell r="L1732">
            <v>1567804.34</v>
          </cell>
          <cell r="M1732">
            <v>626845.31999999995</v>
          </cell>
          <cell r="N1732">
            <v>15</v>
          </cell>
          <cell r="O1732">
            <v>2614.17</v>
          </cell>
          <cell r="P1732">
            <v>0.25</v>
          </cell>
          <cell r="Q1732">
            <v>9</v>
          </cell>
          <cell r="R1732">
            <v>17</v>
          </cell>
          <cell r="S1732">
            <v>3190.98</v>
          </cell>
          <cell r="T1732">
            <v>4</v>
          </cell>
          <cell r="U1732">
            <v>2888.76</v>
          </cell>
          <cell r="V1732">
            <v>96.39</v>
          </cell>
          <cell r="W1732">
            <v>1.9633318912823834</v>
          </cell>
          <cell r="X1732">
            <v>1582.54</v>
          </cell>
          <cell r="Y1732">
            <v>3.04</v>
          </cell>
          <cell r="Z1732">
            <v>49.9</v>
          </cell>
          <cell r="AA1732">
            <v>57968.619999999995</v>
          </cell>
          <cell r="AB1732">
            <v>1.26</v>
          </cell>
          <cell r="AC1732">
            <v>6.01</v>
          </cell>
          <cell r="AD1732">
            <v>2</v>
          </cell>
          <cell r="AE1732">
            <v>147</v>
          </cell>
          <cell r="AF1732">
            <v>32</v>
          </cell>
          <cell r="AG1732">
            <v>0.15</v>
          </cell>
          <cell r="AH1732">
            <v>16.670000000000002</v>
          </cell>
          <cell r="AI1732">
            <v>17.18</v>
          </cell>
          <cell r="AJ1732">
            <v>3.39</v>
          </cell>
          <cell r="AK1732">
            <v>1.35</v>
          </cell>
          <cell r="AL1732">
            <v>1127</v>
          </cell>
          <cell r="AM1732">
            <v>732.13</v>
          </cell>
          <cell r="AN1732">
            <v>1.06</v>
          </cell>
          <cell r="AO1732">
            <v>90</v>
          </cell>
        </row>
        <row r="1733">
          <cell r="A1733" t="str">
            <v>Puente Alto</v>
          </cell>
          <cell r="B1733" t="str">
            <v xml:space="preserve"> Manuel Rojas</v>
          </cell>
          <cell r="C1733">
            <v>85000000</v>
          </cell>
          <cell r="D1733">
            <v>2440.915</v>
          </cell>
          <cell r="E1733">
            <v>100</v>
          </cell>
          <cell r="F1733">
            <v>88</v>
          </cell>
          <cell r="G1733">
            <v>4</v>
          </cell>
          <cell r="H1733">
            <v>1</v>
          </cell>
          <cell r="I1733">
            <v>2</v>
          </cell>
          <cell r="J1733" t="str">
            <v>29/11/2022</v>
          </cell>
          <cell r="K1733">
            <v>565439</v>
          </cell>
          <cell r="L1733">
            <v>2492680.23</v>
          </cell>
          <cell r="M1733">
            <v>1930758.23</v>
          </cell>
          <cell r="N1733">
            <v>214</v>
          </cell>
          <cell r="O1733">
            <v>532.9</v>
          </cell>
          <cell r="P1733">
            <v>1.25</v>
          </cell>
          <cell r="Q1733">
            <v>106</v>
          </cell>
          <cell r="R1733">
            <v>6</v>
          </cell>
          <cell r="S1733">
            <v>645.05999999999995</v>
          </cell>
          <cell r="T1733">
            <v>15</v>
          </cell>
          <cell r="U1733">
            <v>1378.98</v>
          </cell>
          <cell r="V1733">
            <v>28.19</v>
          </cell>
          <cell r="W1733">
            <v>1.2556730367182511</v>
          </cell>
          <cell r="X1733">
            <v>661.65</v>
          </cell>
          <cell r="Y1733">
            <v>7.67</v>
          </cell>
          <cell r="Z1733">
            <v>51.76</v>
          </cell>
          <cell r="AA1733">
            <v>348064.42</v>
          </cell>
          <cell r="AB1733">
            <v>0.9</v>
          </cell>
          <cell r="AC1733">
            <v>9.34</v>
          </cell>
          <cell r="AD1733">
            <v>69.3</v>
          </cell>
          <cell r="AE1733">
            <v>3624</v>
          </cell>
          <cell r="AF1733">
            <v>875</v>
          </cell>
          <cell r="AG1733">
            <v>0.71</v>
          </cell>
          <cell r="AH1733">
            <v>37.18</v>
          </cell>
          <cell r="AI1733">
            <v>23.31</v>
          </cell>
          <cell r="AJ1733">
            <v>6.78</v>
          </cell>
          <cell r="AK1733">
            <v>1.51</v>
          </cell>
          <cell r="AL1733">
            <v>7593</v>
          </cell>
          <cell r="AM1733">
            <v>800.28</v>
          </cell>
          <cell r="AN1733">
            <v>28.19</v>
          </cell>
          <cell r="AO1733">
            <v>105</v>
          </cell>
        </row>
        <row r="1734">
          <cell r="A1734" t="str">
            <v>Vitacura</v>
          </cell>
          <cell r="B1734" t="str">
            <v xml:space="preserve"> Colegio Manquehue</v>
          </cell>
          <cell r="C1734">
            <v>480557400</v>
          </cell>
          <cell r="D1734">
            <v>13800</v>
          </cell>
          <cell r="E1734">
            <v>140</v>
          </cell>
          <cell r="F1734">
            <v>200</v>
          </cell>
          <cell r="G1734">
            <v>5</v>
          </cell>
          <cell r="H1734">
            <v>3</v>
          </cell>
          <cell r="I1734">
            <v>2</v>
          </cell>
          <cell r="J1734" t="str">
            <v>29/11/2022</v>
          </cell>
          <cell r="K1734">
            <v>85300</v>
          </cell>
          <cell r="L1734">
            <v>1592903.19</v>
          </cell>
          <cell r="M1734">
            <v>257987</v>
          </cell>
          <cell r="N1734">
            <v>4</v>
          </cell>
          <cell r="O1734">
            <v>1583.42</v>
          </cell>
          <cell r="P1734">
            <v>0.28999999999999998</v>
          </cell>
          <cell r="Q1734">
            <v>3</v>
          </cell>
          <cell r="R1734">
            <v>15</v>
          </cell>
          <cell r="S1734">
            <v>1633.06</v>
          </cell>
          <cell r="T1734">
            <v>1</v>
          </cell>
          <cell r="U1734">
            <v>2461.6</v>
          </cell>
          <cell r="V1734">
            <v>0</v>
          </cell>
          <cell r="W1734">
            <v>1.9905213719847887</v>
          </cell>
          <cell r="X1734">
            <v>1717.42</v>
          </cell>
          <cell r="Y1734">
            <v>2.5099999999999998</v>
          </cell>
          <cell r="Z1734">
            <v>35.18</v>
          </cell>
          <cell r="AA1734">
            <v>42926.63</v>
          </cell>
          <cell r="AB1734">
            <v>5.72</v>
          </cell>
          <cell r="AC1734">
            <v>0.79</v>
          </cell>
          <cell r="AD1734">
            <v>1.95</v>
          </cell>
          <cell r="AE1734">
            <v>559</v>
          </cell>
          <cell r="AF1734">
            <v>112</v>
          </cell>
          <cell r="AG1734">
            <v>0.71</v>
          </cell>
          <cell r="AH1734">
            <v>0</v>
          </cell>
          <cell r="AI1734">
            <v>3.48</v>
          </cell>
          <cell r="AJ1734">
            <v>0.79</v>
          </cell>
          <cell r="AK1734">
            <v>0.81</v>
          </cell>
          <cell r="AL1734">
            <v>301</v>
          </cell>
          <cell r="AM1734">
            <v>863.73</v>
          </cell>
          <cell r="AN1734">
            <v>8.7100000000000009</v>
          </cell>
          <cell r="AO1734">
            <v>81</v>
          </cell>
        </row>
        <row r="1735">
          <cell r="A1735" t="str">
            <v>Peñalolén</v>
          </cell>
          <cell r="B1735" t="str">
            <v xml:space="preserve"> Faldeos de Antupiren/ Av el Valle</v>
          </cell>
          <cell r="C1735">
            <v>261172500</v>
          </cell>
          <cell r="D1735">
            <v>7500</v>
          </cell>
          <cell r="E1735">
            <v>105</v>
          </cell>
          <cell r="F1735">
            <v>227</v>
          </cell>
          <cell r="G1735">
            <v>4</v>
          </cell>
          <cell r="H1735">
            <v>3</v>
          </cell>
          <cell r="I1735">
            <v>3</v>
          </cell>
          <cell r="J1735" t="str">
            <v>29/11/2022</v>
          </cell>
          <cell r="K1735">
            <v>241394</v>
          </cell>
          <cell r="L1735">
            <v>1367424.45</v>
          </cell>
          <cell r="M1735">
            <v>785309.42</v>
          </cell>
          <cell r="N1735">
            <v>86</v>
          </cell>
          <cell r="O1735">
            <v>546.67999999999995</v>
          </cell>
          <cell r="P1735">
            <v>0.83</v>
          </cell>
          <cell r="Q1735">
            <v>37</v>
          </cell>
          <cell r="R1735">
            <v>15</v>
          </cell>
          <cell r="S1735">
            <v>760.66</v>
          </cell>
          <cell r="T1735">
            <v>11</v>
          </cell>
          <cell r="U1735">
            <v>1067.57</v>
          </cell>
          <cell r="V1735">
            <v>131.37</v>
          </cell>
          <cell r="W1735">
            <v>1.3867982301006019</v>
          </cell>
          <cell r="X1735">
            <v>953.54</v>
          </cell>
          <cell r="Y1735">
            <v>5.89</v>
          </cell>
          <cell r="Z1735">
            <v>50.86</v>
          </cell>
          <cell r="AA1735">
            <v>124131.04</v>
          </cell>
          <cell r="AB1735">
            <v>0.84</v>
          </cell>
          <cell r="AC1735">
            <v>12.55</v>
          </cell>
          <cell r="AD1735">
            <v>26.33</v>
          </cell>
          <cell r="AE1735">
            <v>1175</v>
          </cell>
          <cell r="AF1735">
            <v>289</v>
          </cell>
          <cell r="AG1735">
            <v>0.56000000000000005</v>
          </cell>
          <cell r="AH1735">
            <v>31.03</v>
          </cell>
          <cell r="AI1735">
            <v>26.28</v>
          </cell>
          <cell r="AJ1735">
            <v>8.4700000000000006</v>
          </cell>
          <cell r="AK1735">
            <v>2.84</v>
          </cell>
          <cell r="AL1735">
            <v>5910</v>
          </cell>
          <cell r="AM1735">
            <v>673.4</v>
          </cell>
          <cell r="AN1735">
            <v>21.78</v>
          </cell>
          <cell r="AO1735">
            <v>90</v>
          </cell>
        </row>
        <row r="1736">
          <cell r="A1736" t="str">
            <v>Vitacura</v>
          </cell>
          <cell r="B1736" t="str">
            <v xml:space="preserve"> Los Laureles con Alonso de Córdova</v>
          </cell>
          <cell r="C1736">
            <v>1462566000</v>
          </cell>
          <cell r="D1736">
            <v>42000</v>
          </cell>
          <cell r="E1736">
            <v>480</v>
          </cell>
          <cell r="F1736">
            <v>540</v>
          </cell>
          <cell r="G1736">
            <v>10</v>
          </cell>
          <cell r="H1736">
            <v>8</v>
          </cell>
          <cell r="I1736">
            <v>6</v>
          </cell>
          <cell r="J1736" t="str">
            <v>29/11/2022</v>
          </cell>
          <cell r="K1736">
            <v>85300</v>
          </cell>
          <cell r="L1736">
            <v>1592903.19</v>
          </cell>
          <cell r="M1736">
            <v>257987</v>
          </cell>
          <cell r="N1736">
            <v>4</v>
          </cell>
          <cell r="O1736">
            <v>1583.42</v>
          </cell>
          <cell r="P1736">
            <v>0.28999999999999998</v>
          </cell>
          <cell r="Q1736">
            <v>3</v>
          </cell>
          <cell r="R1736">
            <v>15</v>
          </cell>
          <cell r="S1736">
            <v>1633.06</v>
          </cell>
          <cell r="T1736">
            <v>1</v>
          </cell>
          <cell r="U1736">
            <v>2461.6</v>
          </cell>
          <cell r="V1736">
            <v>0</v>
          </cell>
          <cell r="W1736">
            <v>1.9905213719847887</v>
          </cell>
          <cell r="X1736">
            <v>1717.42</v>
          </cell>
          <cell r="Y1736">
            <v>2.5099999999999998</v>
          </cell>
          <cell r="Z1736">
            <v>35.18</v>
          </cell>
          <cell r="AA1736">
            <v>42926.63</v>
          </cell>
          <cell r="AB1736">
            <v>5.72</v>
          </cell>
          <cell r="AC1736">
            <v>0.79</v>
          </cell>
          <cell r="AD1736">
            <v>1.95</v>
          </cell>
          <cell r="AE1736">
            <v>559</v>
          </cell>
          <cell r="AF1736">
            <v>112</v>
          </cell>
          <cell r="AG1736">
            <v>0.71</v>
          </cell>
          <cell r="AH1736">
            <v>0</v>
          </cell>
          <cell r="AI1736">
            <v>3.48</v>
          </cell>
          <cell r="AJ1736">
            <v>0.79</v>
          </cell>
          <cell r="AK1736">
            <v>0.81</v>
          </cell>
          <cell r="AL1736">
            <v>301</v>
          </cell>
          <cell r="AM1736">
            <v>863.73</v>
          </cell>
          <cell r="AN1736">
            <v>8.7100000000000009</v>
          </cell>
          <cell r="AO1736">
            <v>81</v>
          </cell>
        </row>
        <row r="1737">
          <cell r="A1737" t="str">
            <v>La Florida</v>
          </cell>
          <cell r="B1737" t="str">
            <v xml:space="preserve"> pasaje colipan</v>
          </cell>
          <cell r="C1737">
            <v>97504400</v>
          </cell>
          <cell r="D1737">
            <v>2800</v>
          </cell>
          <cell r="E1737">
            <v>100</v>
          </cell>
          <cell r="F1737">
            <v>90</v>
          </cell>
          <cell r="G1737">
            <v>3</v>
          </cell>
          <cell r="H1737">
            <v>1</v>
          </cell>
          <cell r="I1737">
            <v>1</v>
          </cell>
          <cell r="J1737" t="str">
            <v>29/11/2022</v>
          </cell>
          <cell r="K1737">
            <v>366376</v>
          </cell>
          <cell r="L1737">
            <v>1375949.93</v>
          </cell>
          <cell r="M1737">
            <v>1159154.1100000001</v>
          </cell>
          <cell r="N1737">
            <v>182</v>
          </cell>
          <cell r="O1737">
            <v>427.54</v>
          </cell>
          <cell r="P1737">
            <v>1.32</v>
          </cell>
          <cell r="Q1737">
            <v>107</v>
          </cell>
          <cell r="R1737">
            <v>13</v>
          </cell>
          <cell r="S1737">
            <v>556.75</v>
          </cell>
          <cell r="T1737">
            <v>19</v>
          </cell>
          <cell r="U1737">
            <v>1171.98</v>
          </cell>
          <cell r="V1737">
            <v>54.97</v>
          </cell>
          <cell r="W1737">
            <v>2.0681218214481398</v>
          </cell>
          <cell r="X1737">
            <v>1012.89</v>
          </cell>
          <cell r="Y1737">
            <v>5.3</v>
          </cell>
          <cell r="Z1737">
            <v>52.79</v>
          </cell>
          <cell r="AA1737">
            <v>180044.42</v>
          </cell>
          <cell r="AB1737">
            <v>1.3</v>
          </cell>
          <cell r="AC1737">
            <v>7.5</v>
          </cell>
          <cell r="AD1737">
            <v>42.24</v>
          </cell>
          <cell r="AE1737">
            <v>2814</v>
          </cell>
          <cell r="AF1737">
            <v>736</v>
          </cell>
          <cell r="AG1737">
            <v>0.89</v>
          </cell>
          <cell r="AH1737">
            <v>57.58</v>
          </cell>
          <cell r="AI1737">
            <v>18.989999999999998</v>
          </cell>
          <cell r="AJ1737">
            <v>5.59</v>
          </cell>
          <cell r="AK1737">
            <v>2.12</v>
          </cell>
          <cell r="AL1737">
            <v>6098</v>
          </cell>
          <cell r="AM1737">
            <v>810.97</v>
          </cell>
          <cell r="AN1737">
            <v>15.28</v>
          </cell>
          <cell r="AO1737">
            <v>90</v>
          </cell>
        </row>
        <row r="1738">
          <cell r="A1738" t="str">
            <v>Cerro Navia</v>
          </cell>
          <cell r="B1738" t="str">
            <v xml:space="preserve"> Diagonal reny nu-57370/av costanera sur</v>
          </cell>
          <cell r="C1738">
            <v>160000000</v>
          </cell>
          <cell r="D1738">
            <v>4594.6639999999998</v>
          </cell>
          <cell r="E1738">
            <v>130</v>
          </cell>
          <cell r="F1738">
            <v>167</v>
          </cell>
          <cell r="G1738">
            <v>7</v>
          </cell>
          <cell r="H1738">
            <v>4</v>
          </cell>
          <cell r="I1738">
            <v>0</v>
          </cell>
          <cell r="J1738" t="str">
            <v>29/11/2022</v>
          </cell>
          <cell r="K1738">
            <v>132401</v>
          </cell>
          <cell r="L1738">
            <v>786372.48</v>
          </cell>
          <cell r="M1738">
            <v>291964.59000000003</v>
          </cell>
          <cell r="N1738">
            <v>63</v>
          </cell>
          <cell r="O1738">
            <v>278.31</v>
          </cell>
          <cell r="P1738">
            <v>0.93</v>
          </cell>
          <cell r="Q1738">
            <v>34</v>
          </cell>
          <cell r="R1738">
            <v>0</v>
          </cell>
          <cell r="S1738">
            <v>362.07</v>
          </cell>
          <cell r="T1738">
            <v>8</v>
          </cell>
          <cell r="U1738">
            <v>753.93</v>
          </cell>
          <cell r="V1738">
            <v>25.29</v>
          </cell>
          <cell r="W1738">
            <v>2.1345046435203114</v>
          </cell>
          <cell r="X1738">
            <v>767.61</v>
          </cell>
          <cell r="Y1738">
            <v>6.93</v>
          </cell>
          <cell r="Z1738">
            <v>28.76</v>
          </cell>
          <cell r="AA1738">
            <v>65353.69</v>
          </cell>
          <cell r="AB1738">
            <v>0.28999999999999998</v>
          </cell>
          <cell r="AC1738">
            <v>17.489999999999998</v>
          </cell>
          <cell r="AD1738">
            <v>81.12</v>
          </cell>
          <cell r="AE1738">
            <v>1039</v>
          </cell>
          <cell r="AF1738">
            <v>123</v>
          </cell>
          <cell r="AG1738">
            <v>0.82</v>
          </cell>
          <cell r="AH1738">
            <v>19</v>
          </cell>
          <cell r="AI1738">
            <v>34.64</v>
          </cell>
          <cell r="AJ1738">
            <v>12.84</v>
          </cell>
          <cell r="AK1738">
            <v>4.4800000000000004</v>
          </cell>
          <cell r="AL1738">
            <v>4872</v>
          </cell>
          <cell r="AM1738">
            <v>510.54</v>
          </cell>
          <cell r="AN1738">
            <v>2.75</v>
          </cell>
          <cell r="AO1738">
            <v>110</v>
          </cell>
        </row>
        <row r="1739">
          <cell r="A1739" t="str">
            <v>San Bernardo</v>
          </cell>
          <cell r="B1739" t="str">
            <v xml:space="preserve"> General Urrutia/Las Guaitecas</v>
          </cell>
          <cell r="C1739">
            <v>64000000</v>
          </cell>
          <cell r="D1739">
            <v>1837.866</v>
          </cell>
          <cell r="E1739">
            <v>72</v>
          </cell>
          <cell r="F1739">
            <v>125</v>
          </cell>
          <cell r="G1739">
            <v>2</v>
          </cell>
          <cell r="H1739">
            <v>1</v>
          </cell>
          <cell r="I1739">
            <v>0</v>
          </cell>
          <cell r="J1739" t="str">
            <v>29/11/2022</v>
          </cell>
          <cell r="K1739">
            <v>295550</v>
          </cell>
          <cell r="L1739">
            <v>1202249.04</v>
          </cell>
          <cell r="M1739">
            <v>888070.94</v>
          </cell>
          <cell r="N1739">
            <v>136</v>
          </cell>
          <cell r="O1739">
            <v>435.51</v>
          </cell>
          <cell r="P1739">
            <v>1.1200000000000001</v>
          </cell>
          <cell r="Q1739">
            <v>72</v>
          </cell>
          <cell r="R1739">
            <v>6</v>
          </cell>
          <cell r="S1739">
            <v>532.71</v>
          </cell>
          <cell r="T1739">
            <v>16</v>
          </cell>
          <cell r="U1739">
            <v>1086.2</v>
          </cell>
          <cell r="V1739">
            <v>87.58</v>
          </cell>
          <cell r="W1739">
            <v>1.7781383098564814</v>
          </cell>
          <cell r="X1739">
            <v>645.42999999999995</v>
          </cell>
          <cell r="Y1739">
            <v>14.56</v>
          </cell>
          <cell r="Z1739">
            <v>31.39</v>
          </cell>
          <cell r="AA1739">
            <v>160655.12999999998</v>
          </cell>
          <cell r="AB1739">
            <v>0.4</v>
          </cell>
          <cell r="AC1739">
            <v>12.73</v>
          </cell>
          <cell r="AD1739">
            <v>38.26</v>
          </cell>
          <cell r="AE1739">
            <v>3184</v>
          </cell>
          <cell r="AF1739">
            <v>603</v>
          </cell>
          <cell r="AG1739">
            <v>1.1499999999999999</v>
          </cell>
          <cell r="AH1739">
            <v>46.15</v>
          </cell>
          <cell r="AI1739">
            <v>26.07</v>
          </cell>
          <cell r="AJ1739">
            <v>9.44</v>
          </cell>
          <cell r="AK1739">
            <v>2.14</v>
          </cell>
          <cell r="AL1739">
            <v>6355</v>
          </cell>
          <cell r="AM1739">
            <v>611.07000000000005</v>
          </cell>
          <cell r="AN1739">
            <v>10.7</v>
          </cell>
          <cell r="AO1739">
            <v>120</v>
          </cell>
        </row>
        <row r="1740">
          <cell r="A1740" t="str">
            <v>San Joaquín</v>
          </cell>
          <cell r="B1740" t="str">
            <v xml:space="preserve"> Gluck con Isabel Riquelme</v>
          </cell>
          <cell r="C1740">
            <v>208938000</v>
          </cell>
          <cell r="D1740">
            <v>6000</v>
          </cell>
          <cell r="E1740">
            <v>109</v>
          </cell>
          <cell r="F1740">
            <v>252</v>
          </cell>
          <cell r="G1740">
            <v>4</v>
          </cell>
          <cell r="H1740">
            <v>2</v>
          </cell>
          <cell r="I1740">
            <v>3</v>
          </cell>
          <cell r="J1740" t="str">
            <v>29/11/2022</v>
          </cell>
          <cell r="K1740">
            <v>94325</v>
          </cell>
          <cell r="L1740">
            <v>462653.8</v>
          </cell>
          <cell r="M1740">
            <v>241561.72</v>
          </cell>
          <cell r="N1740">
            <v>41</v>
          </cell>
          <cell r="O1740">
            <v>351.81</v>
          </cell>
          <cell r="P1740">
            <v>0.88</v>
          </cell>
          <cell r="Q1740">
            <v>20</v>
          </cell>
          <cell r="R1740">
            <v>0</v>
          </cell>
          <cell r="S1740">
            <v>484.46</v>
          </cell>
          <cell r="T1740">
            <v>11</v>
          </cell>
          <cell r="U1740">
            <v>638.59</v>
          </cell>
          <cell r="V1740">
            <v>0</v>
          </cell>
          <cell r="W1740">
            <v>2.2952027751091895</v>
          </cell>
          <cell r="X1740">
            <v>872.86</v>
          </cell>
          <cell r="Y1740">
            <v>8.35</v>
          </cell>
          <cell r="Z1740">
            <v>51.45</v>
          </cell>
          <cell r="AA1740">
            <v>55845.98</v>
          </cell>
          <cell r="AB1740">
            <v>0.86</v>
          </cell>
          <cell r="AC1740">
            <v>11.18</v>
          </cell>
          <cell r="AD1740">
            <v>21.2</v>
          </cell>
          <cell r="AE1740">
            <v>787</v>
          </cell>
          <cell r="AF1740">
            <v>198</v>
          </cell>
          <cell r="AG1740">
            <v>0.97</v>
          </cell>
          <cell r="AH1740">
            <v>17.39</v>
          </cell>
          <cell r="AI1740">
            <v>21.1</v>
          </cell>
          <cell r="AJ1740">
            <v>9.56</v>
          </cell>
          <cell r="AK1740">
            <v>4.63</v>
          </cell>
          <cell r="AL1740">
            <v>3068</v>
          </cell>
          <cell r="AM1740">
            <v>562.21</v>
          </cell>
          <cell r="AN1740">
            <v>13.97</v>
          </cell>
          <cell r="AO1740">
            <v>90</v>
          </cell>
        </row>
        <row r="1741">
          <cell r="A1741" t="str">
            <v>La Reina</v>
          </cell>
          <cell r="B1741" t="str">
            <v xml:space="preserve"> Tobalaba</v>
          </cell>
          <cell r="C1741">
            <v>469483686</v>
          </cell>
          <cell r="D1741">
            <v>13482</v>
          </cell>
          <cell r="E1741">
            <v>195</v>
          </cell>
          <cell r="F1741">
            <v>400</v>
          </cell>
          <cell r="G1741">
            <v>5</v>
          </cell>
          <cell r="H1741">
            <v>2</v>
          </cell>
          <cell r="I1741">
            <v>5</v>
          </cell>
          <cell r="J1741" t="str">
            <v>29/11/2022</v>
          </cell>
          <cell r="K1741">
            <v>92678</v>
          </cell>
          <cell r="L1741">
            <v>1296980.73</v>
          </cell>
          <cell r="M1741">
            <v>190795.89</v>
          </cell>
          <cell r="N1741">
            <v>28</v>
          </cell>
          <cell r="O1741">
            <v>636.16</v>
          </cell>
          <cell r="P1741">
            <v>0.82</v>
          </cell>
          <cell r="Q1741">
            <v>15</v>
          </cell>
          <cell r="R1741">
            <v>17</v>
          </cell>
          <cell r="S1741">
            <v>783.55</v>
          </cell>
          <cell r="T1741">
            <v>4</v>
          </cell>
          <cell r="U1741">
            <v>1244.3399999999999</v>
          </cell>
          <cell r="V1741">
            <v>0</v>
          </cell>
          <cell r="W1741">
            <v>1.7040330196173972</v>
          </cell>
          <cell r="X1741">
            <v>1393.46</v>
          </cell>
          <cell r="Y1741">
            <v>3.3</v>
          </cell>
          <cell r="Z1741">
            <v>33.53</v>
          </cell>
          <cell r="AA1741">
            <v>46581.770000000004</v>
          </cell>
          <cell r="AB1741">
            <v>3.88</v>
          </cell>
          <cell r="AC1741">
            <v>4.92</v>
          </cell>
          <cell r="AD1741">
            <v>6.16</v>
          </cell>
          <cell r="AE1741">
            <v>379</v>
          </cell>
          <cell r="AF1741">
            <v>103</v>
          </cell>
          <cell r="AG1741">
            <v>0.49</v>
          </cell>
          <cell r="AH1741">
            <v>26.67</v>
          </cell>
          <cell r="AI1741">
            <v>6.94</v>
          </cell>
          <cell r="AJ1741">
            <v>3.21</v>
          </cell>
          <cell r="AK1741">
            <v>1.23</v>
          </cell>
          <cell r="AL1741">
            <v>1106</v>
          </cell>
          <cell r="AM1741">
            <v>810.3</v>
          </cell>
          <cell r="AN1741">
            <v>17.28</v>
          </cell>
          <cell r="AO1741">
            <v>90</v>
          </cell>
        </row>
        <row r="1742">
          <cell r="A1742" t="str">
            <v>Pudahuel</v>
          </cell>
          <cell r="B1742" t="str">
            <v xml:space="preserve"> Casa 2 Pisos en Lomas de Lo Aguirre</v>
          </cell>
          <cell r="C1742">
            <v>220000000</v>
          </cell>
          <cell r="D1742">
            <v>6317.6639999999998</v>
          </cell>
          <cell r="E1742">
            <v>140</v>
          </cell>
          <cell r="F1742">
            <v>824</v>
          </cell>
          <cell r="G1742">
            <v>4</v>
          </cell>
          <cell r="H1742">
            <v>2</v>
          </cell>
          <cell r="I1742">
            <v>0</v>
          </cell>
          <cell r="J1742" t="str">
            <v>29/11/2022</v>
          </cell>
          <cell r="K1742">
            <v>222754</v>
          </cell>
          <cell r="L1742">
            <v>1048199.86</v>
          </cell>
          <cell r="M1742">
            <v>752623.24</v>
          </cell>
          <cell r="N1742">
            <v>72</v>
          </cell>
          <cell r="O1742">
            <v>384.8</v>
          </cell>
          <cell r="P1742">
            <v>0.97</v>
          </cell>
          <cell r="Q1742">
            <v>39</v>
          </cell>
          <cell r="R1742">
            <v>1</v>
          </cell>
          <cell r="S1742">
            <v>374.17</v>
          </cell>
          <cell r="T1742">
            <v>13</v>
          </cell>
          <cell r="U1742">
            <v>660.45</v>
          </cell>
          <cell r="V1742">
            <v>0</v>
          </cell>
          <cell r="W1742">
            <v>1.7894542944139189</v>
          </cell>
          <cell r="X1742">
            <v>860.85</v>
          </cell>
          <cell r="Y1742">
            <v>8.7100000000000009</v>
          </cell>
          <cell r="Z1742">
            <v>40.11</v>
          </cell>
          <cell r="AA1742">
            <v>123507.95999999999</v>
          </cell>
          <cell r="AB1742">
            <v>0.44</v>
          </cell>
          <cell r="AC1742">
            <v>9.2899999999999991</v>
          </cell>
          <cell r="AD1742">
            <v>30.22</v>
          </cell>
          <cell r="AE1742">
            <v>2592</v>
          </cell>
          <cell r="AF1742">
            <v>331</v>
          </cell>
          <cell r="AG1742">
            <v>1.18</v>
          </cell>
          <cell r="AH1742">
            <v>19.350000000000001</v>
          </cell>
          <cell r="AI1742">
            <v>22.51</v>
          </cell>
          <cell r="AJ1742">
            <v>8.08</v>
          </cell>
          <cell r="AK1742">
            <v>2.64</v>
          </cell>
          <cell r="AL1742">
            <v>4718</v>
          </cell>
          <cell r="AM1742">
            <v>729.19</v>
          </cell>
          <cell r="AN1742">
            <v>6.3</v>
          </cell>
          <cell r="AO1742">
            <v>105</v>
          </cell>
        </row>
        <row r="1743">
          <cell r="A1743" t="str">
            <v>Las Condes</v>
          </cell>
          <cell r="B1743" t="str">
            <v xml:space="preserve"> Manquehue sur</v>
          </cell>
          <cell r="C1743">
            <v>372257870</v>
          </cell>
          <cell r="D1743">
            <v>10690</v>
          </cell>
          <cell r="E1743">
            <v>114</v>
          </cell>
          <cell r="F1743">
            <v>240</v>
          </cell>
          <cell r="G1743">
            <v>4</v>
          </cell>
          <cell r="H1743">
            <v>2</v>
          </cell>
          <cell r="I1743">
            <v>1</v>
          </cell>
          <cell r="J1743" t="str">
            <v>29/11/2022</v>
          </cell>
          <cell r="K1743">
            <v>294480</v>
          </cell>
          <cell r="L1743">
            <v>1432747.4</v>
          </cell>
          <cell r="M1743">
            <v>690846.3</v>
          </cell>
          <cell r="N1743">
            <v>22</v>
          </cell>
          <cell r="O1743">
            <v>1097.19</v>
          </cell>
          <cell r="P1743">
            <v>0.37</v>
          </cell>
          <cell r="Q1743">
            <v>12</v>
          </cell>
          <cell r="R1743">
            <v>41</v>
          </cell>
          <cell r="S1743">
            <v>1390.84</v>
          </cell>
          <cell r="T1743">
            <v>3</v>
          </cell>
          <cell r="U1743">
            <v>2099.15</v>
          </cell>
          <cell r="V1743">
            <v>0</v>
          </cell>
          <cell r="W1743">
            <v>3.0235780041461733</v>
          </cell>
          <cell r="X1743">
            <v>1480.51</v>
          </cell>
          <cell r="Y1743">
            <v>2.76</v>
          </cell>
          <cell r="Z1743">
            <v>77.150000000000006</v>
          </cell>
          <cell r="AA1743">
            <v>117284.5</v>
          </cell>
          <cell r="AB1743">
            <v>0</v>
          </cell>
          <cell r="AC1743">
            <v>0.88</v>
          </cell>
          <cell r="AD1743">
            <v>1.31</v>
          </cell>
          <cell r="AE1743">
            <v>664</v>
          </cell>
          <cell r="AF1743">
            <v>397</v>
          </cell>
          <cell r="AG1743">
            <v>0.33</v>
          </cell>
          <cell r="AH1743">
            <v>4</v>
          </cell>
          <cell r="AI1743">
            <v>4.2300000000000004</v>
          </cell>
          <cell r="AJ1743">
            <v>1.71</v>
          </cell>
          <cell r="AK1743">
            <v>0.9</v>
          </cell>
          <cell r="AL1743">
            <v>2301</v>
          </cell>
          <cell r="AM1743">
            <v>839.24</v>
          </cell>
          <cell r="AN1743">
            <v>40.57</v>
          </cell>
          <cell r="AO1743">
            <v>80</v>
          </cell>
        </row>
        <row r="1744">
          <cell r="A1744" t="str">
            <v>Ñuñoa</v>
          </cell>
          <cell r="B1744" t="str">
            <v xml:space="preserve"> Monseñor ayzaguirre</v>
          </cell>
          <cell r="C1744">
            <v>480557400</v>
          </cell>
          <cell r="D1744">
            <v>13800</v>
          </cell>
          <cell r="E1744">
            <v>175</v>
          </cell>
          <cell r="F1744">
            <v>609</v>
          </cell>
          <cell r="G1744">
            <v>5</v>
          </cell>
          <cell r="H1744">
            <v>2</v>
          </cell>
          <cell r="I1744">
            <v>1</v>
          </cell>
          <cell r="J1744" t="str">
            <v>29/11/2022</v>
          </cell>
          <cell r="K1744">
            <v>208048</v>
          </cell>
          <cell r="L1744">
            <v>508452.16</v>
          </cell>
          <cell r="M1744">
            <v>300354.24</v>
          </cell>
          <cell r="N1744">
            <v>47</v>
          </cell>
          <cell r="O1744">
            <v>462.1</v>
          </cell>
          <cell r="P1744">
            <v>1.08</v>
          </cell>
          <cell r="Q1744">
            <v>28</v>
          </cell>
          <cell r="R1744">
            <v>26</v>
          </cell>
          <cell r="S1744">
            <v>535.08000000000004</v>
          </cell>
          <cell r="T1744">
            <v>6</v>
          </cell>
          <cell r="U1744">
            <v>1089.4000000000001</v>
          </cell>
          <cell r="V1744">
            <v>0</v>
          </cell>
          <cell r="W1744">
            <v>3.3821747955052932</v>
          </cell>
          <cell r="X1744">
            <v>1192.3900000000001</v>
          </cell>
          <cell r="Y1744">
            <v>2.82</v>
          </cell>
          <cell r="Z1744">
            <v>48.36</v>
          </cell>
          <cell r="AA1744">
            <v>83721</v>
          </cell>
          <cell r="AB1744">
            <v>0</v>
          </cell>
          <cell r="AC1744">
            <v>2.06</v>
          </cell>
          <cell r="AD1744">
            <v>7.3</v>
          </cell>
          <cell r="AE1744">
            <v>1335</v>
          </cell>
          <cell r="AF1744">
            <v>446</v>
          </cell>
          <cell r="AG1744">
            <v>0.74</v>
          </cell>
          <cell r="AH1744">
            <v>20.54</v>
          </cell>
          <cell r="AI1744">
            <v>5.76</v>
          </cell>
          <cell r="AJ1744">
            <v>2.6</v>
          </cell>
          <cell r="AK1744">
            <v>1.02</v>
          </cell>
          <cell r="AL1744">
            <v>2313</v>
          </cell>
          <cell r="AM1744">
            <v>790.9</v>
          </cell>
          <cell r="AN1744">
            <v>22.43</v>
          </cell>
          <cell r="AO1744">
            <v>83</v>
          </cell>
        </row>
        <row r="1745">
          <cell r="A1745" t="str">
            <v>La Cisterna</v>
          </cell>
          <cell r="B1745" t="str">
            <v xml:space="preserve"> Av Vicuña mackenna paradero 27</v>
          </cell>
          <cell r="C1745">
            <v>139292000</v>
          </cell>
          <cell r="D1745">
            <v>4000</v>
          </cell>
          <cell r="E1745">
            <v>175</v>
          </cell>
          <cell r="F1745">
            <v>195</v>
          </cell>
          <cell r="G1745">
            <v>4</v>
          </cell>
          <cell r="H1745">
            <v>1</v>
          </cell>
          <cell r="I1745">
            <v>2</v>
          </cell>
          <cell r="J1745" t="str">
            <v>29/11/2022</v>
          </cell>
          <cell r="K1745">
            <v>89889</v>
          </cell>
          <cell r="L1745">
            <v>160366.5</v>
          </cell>
          <cell r="M1745">
            <v>128427.75</v>
          </cell>
          <cell r="N1745">
            <v>50</v>
          </cell>
          <cell r="O1745">
            <v>330.55</v>
          </cell>
          <cell r="P1745">
            <v>1.94</v>
          </cell>
          <cell r="Q1745">
            <v>34</v>
          </cell>
          <cell r="R1745">
            <v>2</v>
          </cell>
          <cell r="S1745">
            <v>402.71</v>
          </cell>
          <cell r="T1745">
            <v>4</v>
          </cell>
          <cell r="U1745">
            <v>1039.43</v>
          </cell>
          <cell r="V1745">
            <v>0</v>
          </cell>
          <cell r="W1745">
            <v>2.2248942920399783</v>
          </cell>
          <cell r="X1745">
            <v>1007.41</v>
          </cell>
          <cell r="Y1745">
            <v>8.26</v>
          </cell>
          <cell r="Z1745">
            <v>20.95</v>
          </cell>
          <cell r="AA1745">
            <v>46778.32</v>
          </cell>
          <cell r="AB1745">
            <v>0.02</v>
          </cell>
          <cell r="AC1745">
            <v>11.12</v>
          </cell>
          <cell r="AD1745">
            <v>20.329999999999998</v>
          </cell>
          <cell r="AE1745">
            <v>1127</v>
          </cell>
          <cell r="AF1745">
            <v>286</v>
          </cell>
          <cell r="AG1745">
            <v>1.43</v>
          </cell>
          <cell r="AH1745">
            <v>75</v>
          </cell>
          <cell r="AI1745">
            <v>17.82</v>
          </cell>
          <cell r="AJ1745">
            <v>6.35</v>
          </cell>
          <cell r="AK1745">
            <v>2.13</v>
          </cell>
          <cell r="AL1745">
            <v>1800</v>
          </cell>
          <cell r="AM1745">
            <v>707.29</v>
          </cell>
          <cell r="AN1745">
            <v>1.98</v>
          </cell>
          <cell r="AO1745">
            <v>90</v>
          </cell>
        </row>
        <row r="1746">
          <cell r="A1746" t="str">
            <v>Puente Alto</v>
          </cell>
          <cell r="B1746" t="str">
            <v xml:space="preserve"> Av. La Florida con Estepa Alta</v>
          </cell>
          <cell r="C1746">
            <v>118000000</v>
          </cell>
          <cell r="D1746">
            <v>3388.5650000000001</v>
          </cell>
          <cell r="E1746">
            <v>75</v>
          </cell>
          <cell r="F1746">
            <v>145</v>
          </cell>
          <cell r="G1746">
            <v>2</v>
          </cell>
          <cell r="H1746">
            <v>1</v>
          </cell>
          <cell r="I1746">
            <v>2</v>
          </cell>
          <cell r="J1746" t="str">
            <v>29/11/2022</v>
          </cell>
          <cell r="K1746">
            <v>565439</v>
          </cell>
          <cell r="L1746">
            <v>2492680.23</v>
          </cell>
          <cell r="M1746">
            <v>1930758.23</v>
          </cell>
          <cell r="N1746">
            <v>214</v>
          </cell>
          <cell r="O1746">
            <v>532.9</v>
          </cell>
          <cell r="P1746">
            <v>1.25</v>
          </cell>
          <cell r="Q1746">
            <v>106</v>
          </cell>
          <cell r="R1746">
            <v>6</v>
          </cell>
          <cell r="S1746">
            <v>645.05999999999995</v>
          </cell>
          <cell r="T1746">
            <v>15</v>
          </cell>
          <cell r="U1746">
            <v>1378.98</v>
          </cell>
          <cell r="V1746">
            <v>28.19</v>
          </cell>
          <cell r="W1746">
            <v>1.2556730367182511</v>
          </cell>
          <cell r="X1746">
            <v>661.65</v>
          </cell>
          <cell r="Y1746">
            <v>7.67</v>
          </cell>
          <cell r="Z1746">
            <v>51.76</v>
          </cell>
          <cell r="AA1746">
            <v>348064.42</v>
          </cell>
          <cell r="AB1746">
            <v>0.9</v>
          </cell>
          <cell r="AC1746">
            <v>9.34</v>
          </cell>
          <cell r="AD1746">
            <v>69.3</v>
          </cell>
          <cell r="AE1746">
            <v>3624</v>
          </cell>
          <cell r="AF1746">
            <v>875</v>
          </cell>
          <cell r="AG1746">
            <v>0.71</v>
          </cell>
          <cell r="AH1746">
            <v>37.18</v>
          </cell>
          <cell r="AI1746">
            <v>23.31</v>
          </cell>
          <cell r="AJ1746">
            <v>6.78</v>
          </cell>
          <cell r="AK1746">
            <v>1.51</v>
          </cell>
          <cell r="AL1746">
            <v>7593</v>
          </cell>
          <cell r="AM1746">
            <v>800.28</v>
          </cell>
          <cell r="AN1746">
            <v>28.19</v>
          </cell>
          <cell r="AO1746">
            <v>105</v>
          </cell>
        </row>
        <row r="1747">
          <cell r="A1747" t="str">
            <v>Las Condes</v>
          </cell>
          <cell r="B1747" t="str">
            <v xml:space="preserve"> Las Condes</v>
          </cell>
          <cell r="C1747">
            <v>1741150000</v>
          </cell>
          <cell r="D1747">
            <v>50000</v>
          </cell>
          <cell r="E1747">
            <v>460</v>
          </cell>
          <cell r="F1747">
            <v>1763</v>
          </cell>
          <cell r="G1747">
            <v>7</v>
          </cell>
          <cell r="H1747">
            <v>5</v>
          </cell>
          <cell r="I1747">
            <v>7</v>
          </cell>
          <cell r="J1747" t="str">
            <v>29/11/2022</v>
          </cell>
          <cell r="K1747">
            <v>294480</v>
          </cell>
          <cell r="L1747">
            <v>1432747.4</v>
          </cell>
          <cell r="M1747">
            <v>690846.3</v>
          </cell>
          <cell r="N1747">
            <v>22</v>
          </cell>
          <cell r="O1747">
            <v>1097.19</v>
          </cell>
          <cell r="P1747">
            <v>0.37</v>
          </cell>
          <cell r="Q1747">
            <v>12</v>
          </cell>
          <cell r="R1747">
            <v>41</v>
          </cell>
          <cell r="S1747">
            <v>1390.84</v>
          </cell>
          <cell r="T1747">
            <v>3</v>
          </cell>
          <cell r="U1747">
            <v>2099.15</v>
          </cell>
          <cell r="V1747">
            <v>0</v>
          </cell>
          <cell r="W1747">
            <v>3.0235780041461733</v>
          </cell>
          <cell r="X1747">
            <v>1480.51</v>
          </cell>
          <cell r="Y1747">
            <v>2.76</v>
          </cell>
          <cell r="Z1747">
            <v>77.150000000000006</v>
          </cell>
          <cell r="AA1747">
            <v>117284.5</v>
          </cell>
          <cell r="AB1747">
            <v>0</v>
          </cell>
          <cell r="AC1747">
            <v>0.88</v>
          </cell>
          <cell r="AD1747">
            <v>1.31</v>
          </cell>
          <cell r="AE1747">
            <v>664</v>
          </cell>
          <cell r="AF1747">
            <v>397</v>
          </cell>
          <cell r="AG1747">
            <v>0.33</v>
          </cell>
          <cell r="AH1747">
            <v>4</v>
          </cell>
          <cell r="AI1747">
            <v>4.2300000000000004</v>
          </cell>
          <cell r="AJ1747">
            <v>1.71</v>
          </cell>
          <cell r="AK1747">
            <v>0.9</v>
          </cell>
          <cell r="AL1747">
            <v>2301</v>
          </cell>
          <cell r="AM1747">
            <v>839.24</v>
          </cell>
          <cell r="AN1747">
            <v>40.57</v>
          </cell>
          <cell r="AO1747">
            <v>80</v>
          </cell>
        </row>
        <row r="1748">
          <cell r="A1748" t="str">
            <v>Providencia</v>
          </cell>
          <cell r="B1748" t="str">
            <v xml:space="preserve"> Suecia/Diego de Almagro</v>
          </cell>
          <cell r="C1748">
            <v>574579500</v>
          </cell>
          <cell r="D1748">
            <v>16500</v>
          </cell>
          <cell r="E1748">
            <v>129</v>
          </cell>
          <cell r="F1748">
            <v>211</v>
          </cell>
          <cell r="G1748">
            <v>3</v>
          </cell>
          <cell r="H1748">
            <v>2</v>
          </cell>
          <cell r="I1748">
            <v>0</v>
          </cell>
          <cell r="J1748" t="str">
            <v>29/11/2022</v>
          </cell>
          <cell r="K1748">
            <v>141986</v>
          </cell>
          <cell r="L1748">
            <v>2121068.62</v>
          </cell>
          <cell r="M1748">
            <v>262959.53000000003</v>
          </cell>
          <cell r="N1748">
            <v>15</v>
          </cell>
          <cell r="O1748">
            <v>808.55</v>
          </cell>
          <cell r="P1748">
            <v>1.45</v>
          </cell>
          <cell r="Q1748">
            <v>18</v>
          </cell>
          <cell r="R1748">
            <v>23</v>
          </cell>
          <cell r="S1748">
            <v>690.76</v>
          </cell>
          <cell r="T1748">
            <v>6</v>
          </cell>
          <cell r="U1748">
            <v>1084.74</v>
          </cell>
          <cell r="V1748">
            <v>0</v>
          </cell>
          <cell r="W1748">
            <v>4.4714613012020283</v>
          </cell>
          <cell r="X1748">
            <v>1694.2</v>
          </cell>
          <cell r="Y1748">
            <v>3.07</v>
          </cell>
          <cell r="Z1748">
            <v>65.53</v>
          </cell>
          <cell r="AA1748">
            <v>85165.3</v>
          </cell>
          <cell r="AB1748">
            <v>8.2100000000000009</v>
          </cell>
          <cell r="AC1748">
            <v>1.27</v>
          </cell>
          <cell r="AD1748">
            <v>2.15</v>
          </cell>
          <cell r="AE1748">
            <v>1418</v>
          </cell>
          <cell r="AF1748">
            <v>954</v>
          </cell>
          <cell r="AG1748">
            <v>1.54</v>
          </cell>
          <cell r="AH1748">
            <v>18.75</v>
          </cell>
          <cell r="AI1748">
            <v>3.38</v>
          </cell>
          <cell r="AJ1748">
            <v>2.23</v>
          </cell>
          <cell r="AK1748">
            <v>1.34</v>
          </cell>
          <cell r="AL1748">
            <v>2344</v>
          </cell>
          <cell r="AM1748">
            <v>738.17</v>
          </cell>
          <cell r="AN1748">
            <v>37.159999999999997</v>
          </cell>
          <cell r="AO1748">
            <v>65</v>
          </cell>
        </row>
        <row r="1749">
          <cell r="A1749" t="str">
            <v>Colina</v>
          </cell>
          <cell r="B1749" t="str">
            <v xml:space="preserve"> chicureo oriente piedra roja</v>
          </cell>
          <cell r="C1749">
            <v>745212200</v>
          </cell>
          <cell r="D1749">
            <v>21400</v>
          </cell>
          <cell r="E1749">
            <v>270</v>
          </cell>
          <cell r="F1749">
            <v>931</v>
          </cell>
          <cell r="G1749">
            <v>4</v>
          </cell>
          <cell r="H1749">
            <v>4</v>
          </cell>
          <cell r="I1749">
            <v>3</v>
          </cell>
          <cell r="J1749" t="str">
            <v>29/11/2022</v>
          </cell>
          <cell r="K1749">
            <v>117839</v>
          </cell>
          <cell r="L1749">
            <v>1115239.6200000001</v>
          </cell>
          <cell r="M1749">
            <v>734015.35</v>
          </cell>
          <cell r="N1749">
            <v>57</v>
          </cell>
          <cell r="O1749">
            <v>487.23</v>
          </cell>
          <cell r="P1749">
            <v>0.96</v>
          </cell>
          <cell r="Q1749">
            <v>30</v>
          </cell>
          <cell r="R1749">
            <v>10</v>
          </cell>
          <cell r="S1749">
            <v>632.22</v>
          </cell>
          <cell r="T1749">
            <v>7</v>
          </cell>
          <cell r="U1749">
            <v>1011.29</v>
          </cell>
          <cell r="V1749">
            <v>45.41</v>
          </cell>
          <cell r="W1749">
            <v>1.4295011588942701</v>
          </cell>
          <cell r="X1749">
            <v>1149.29</v>
          </cell>
          <cell r="Y1749">
            <v>14.4</v>
          </cell>
          <cell r="Z1749">
            <v>37.659999999999997</v>
          </cell>
          <cell r="AA1749">
            <v>74060.31</v>
          </cell>
          <cell r="AB1749">
            <v>1.78</v>
          </cell>
          <cell r="AC1749">
            <v>12.23</v>
          </cell>
          <cell r="AD1749">
            <v>10.3</v>
          </cell>
          <cell r="AE1749">
            <v>756</v>
          </cell>
          <cell r="AF1749">
            <v>160</v>
          </cell>
          <cell r="AG1749">
            <v>0.53</v>
          </cell>
          <cell r="AH1749">
            <v>35.71</v>
          </cell>
          <cell r="AI1749">
            <v>25.46</v>
          </cell>
          <cell r="AJ1749">
            <v>8.3000000000000007</v>
          </cell>
          <cell r="AK1749">
            <v>1.34</v>
          </cell>
          <cell r="AL1749">
            <v>1830</v>
          </cell>
          <cell r="AM1749">
            <v>714.93</v>
          </cell>
          <cell r="AN1749">
            <v>9.42</v>
          </cell>
          <cell r="AO1749">
            <v>90</v>
          </cell>
        </row>
        <row r="1750">
          <cell r="A1750" t="str">
            <v>La Reina</v>
          </cell>
          <cell r="B1750" t="str">
            <v xml:space="preserve"> Eleodoro astorquiza / francisco villagra</v>
          </cell>
          <cell r="C1750">
            <v>414393700</v>
          </cell>
          <cell r="D1750">
            <v>11900</v>
          </cell>
          <cell r="E1750">
            <v>183</v>
          </cell>
          <cell r="F1750">
            <v>452</v>
          </cell>
          <cell r="G1750">
            <v>6</v>
          </cell>
          <cell r="H1750">
            <v>3</v>
          </cell>
          <cell r="I1750">
            <v>1</v>
          </cell>
          <cell r="J1750" t="str">
            <v>29/11/2022</v>
          </cell>
          <cell r="K1750">
            <v>92678</v>
          </cell>
          <cell r="L1750">
            <v>1296980.73</v>
          </cell>
          <cell r="M1750">
            <v>190795.89</v>
          </cell>
          <cell r="N1750">
            <v>28</v>
          </cell>
          <cell r="O1750">
            <v>636.16</v>
          </cell>
          <cell r="P1750">
            <v>0.82</v>
          </cell>
          <cell r="Q1750">
            <v>15</v>
          </cell>
          <cell r="R1750">
            <v>17</v>
          </cell>
          <cell r="S1750">
            <v>783.55</v>
          </cell>
          <cell r="T1750">
            <v>4</v>
          </cell>
          <cell r="U1750">
            <v>1244.3399999999999</v>
          </cell>
          <cell r="V1750">
            <v>0</v>
          </cell>
          <cell r="W1750">
            <v>1.7040330196173972</v>
          </cell>
          <cell r="X1750">
            <v>1393.46</v>
          </cell>
          <cell r="Y1750">
            <v>3.3</v>
          </cell>
          <cell r="Z1750">
            <v>33.53</v>
          </cell>
          <cell r="AA1750">
            <v>46581.770000000004</v>
          </cell>
          <cell r="AB1750">
            <v>3.88</v>
          </cell>
          <cell r="AC1750">
            <v>4.92</v>
          </cell>
          <cell r="AD1750">
            <v>6.16</v>
          </cell>
          <cell r="AE1750">
            <v>379</v>
          </cell>
          <cell r="AF1750">
            <v>103</v>
          </cell>
          <cell r="AG1750">
            <v>0.49</v>
          </cell>
          <cell r="AH1750">
            <v>26.67</v>
          </cell>
          <cell r="AI1750">
            <v>6.94</v>
          </cell>
          <cell r="AJ1750">
            <v>3.21</v>
          </cell>
          <cell r="AK1750">
            <v>1.23</v>
          </cell>
          <cell r="AL1750">
            <v>1106</v>
          </cell>
          <cell r="AM1750">
            <v>810.3</v>
          </cell>
          <cell r="AN1750">
            <v>17.28</v>
          </cell>
          <cell r="AO1750">
            <v>90</v>
          </cell>
        </row>
        <row r="1751">
          <cell r="A1751" t="str">
            <v>La Florida</v>
          </cell>
          <cell r="B1751" t="str">
            <v xml:space="preserve"> Marcela Paz - Jardin Alto   YC 56746/Geronimo de Alderete</v>
          </cell>
          <cell r="C1751">
            <v>110000000</v>
          </cell>
          <cell r="D1751">
            <v>3158.8319999999999</v>
          </cell>
          <cell r="E1751">
            <v>75</v>
          </cell>
          <cell r="F1751">
            <v>92</v>
          </cell>
          <cell r="G1751">
            <v>5</v>
          </cell>
          <cell r="H1751">
            <v>2</v>
          </cell>
          <cell r="I1751">
            <v>0</v>
          </cell>
          <cell r="J1751" t="str">
            <v>29/11/2022</v>
          </cell>
          <cell r="K1751">
            <v>366376</v>
          </cell>
          <cell r="L1751">
            <v>1375949.93</v>
          </cell>
          <cell r="M1751">
            <v>1159154.1100000001</v>
          </cell>
          <cell r="N1751">
            <v>182</v>
          </cell>
          <cell r="O1751">
            <v>427.54</v>
          </cell>
          <cell r="P1751">
            <v>1.32</v>
          </cell>
          <cell r="Q1751">
            <v>107</v>
          </cell>
          <cell r="R1751">
            <v>13</v>
          </cell>
          <cell r="S1751">
            <v>556.75</v>
          </cell>
          <cell r="T1751">
            <v>19</v>
          </cell>
          <cell r="U1751">
            <v>1171.98</v>
          </cell>
          <cell r="V1751">
            <v>54.97</v>
          </cell>
          <cell r="W1751">
            <v>2.0681218214481398</v>
          </cell>
          <cell r="X1751">
            <v>1012.89</v>
          </cell>
          <cell r="Y1751">
            <v>5.3</v>
          </cell>
          <cell r="Z1751">
            <v>52.79</v>
          </cell>
          <cell r="AA1751">
            <v>180044.42</v>
          </cell>
          <cell r="AB1751">
            <v>1.3</v>
          </cell>
          <cell r="AC1751">
            <v>7.5</v>
          </cell>
          <cell r="AD1751">
            <v>42.24</v>
          </cell>
          <cell r="AE1751">
            <v>2814</v>
          </cell>
          <cell r="AF1751">
            <v>736</v>
          </cell>
          <cell r="AG1751">
            <v>0.89</v>
          </cell>
          <cell r="AH1751">
            <v>57.58</v>
          </cell>
          <cell r="AI1751">
            <v>18.989999999999998</v>
          </cell>
          <cell r="AJ1751">
            <v>5.59</v>
          </cell>
          <cell r="AK1751">
            <v>2.12</v>
          </cell>
          <cell r="AL1751">
            <v>6098</v>
          </cell>
          <cell r="AM1751">
            <v>810.97</v>
          </cell>
          <cell r="AN1751">
            <v>15.28</v>
          </cell>
          <cell r="AO1751">
            <v>90</v>
          </cell>
        </row>
        <row r="1752">
          <cell r="A1752" t="str">
            <v>Las Condes</v>
          </cell>
          <cell r="B1752" t="str">
            <v xml:space="preserve"> Paul Harris / El Alamein</v>
          </cell>
          <cell r="C1752">
            <v>870575000</v>
          </cell>
          <cell r="D1752">
            <v>25000</v>
          </cell>
          <cell r="E1752">
            <v>150</v>
          </cell>
          <cell r="F1752">
            <v>930</v>
          </cell>
          <cell r="G1752">
            <v>3</v>
          </cell>
          <cell r="H1752">
            <v>2</v>
          </cell>
          <cell r="I1752">
            <v>0</v>
          </cell>
          <cell r="J1752" t="str">
            <v>29/11/2022</v>
          </cell>
          <cell r="K1752">
            <v>294480</v>
          </cell>
          <cell r="L1752">
            <v>1432747.4</v>
          </cell>
          <cell r="M1752">
            <v>690846.3</v>
          </cell>
          <cell r="N1752">
            <v>22</v>
          </cell>
          <cell r="O1752">
            <v>1097.19</v>
          </cell>
          <cell r="P1752">
            <v>0.37</v>
          </cell>
          <cell r="Q1752">
            <v>12</v>
          </cell>
          <cell r="R1752">
            <v>41</v>
          </cell>
          <cell r="S1752">
            <v>1390.84</v>
          </cell>
          <cell r="T1752">
            <v>3</v>
          </cell>
          <cell r="U1752">
            <v>2099.15</v>
          </cell>
          <cell r="V1752">
            <v>0</v>
          </cell>
          <cell r="W1752">
            <v>3.0235780041461733</v>
          </cell>
          <cell r="X1752">
            <v>1480.51</v>
          </cell>
          <cell r="Y1752">
            <v>2.76</v>
          </cell>
          <cell r="Z1752">
            <v>77.150000000000006</v>
          </cell>
          <cell r="AA1752">
            <v>117284.5</v>
          </cell>
          <cell r="AB1752">
            <v>0</v>
          </cell>
          <cell r="AC1752">
            <v>0.88</v>
          </cell>
          <cell r="AD1752">
            <v>1.31</v>
          </cell>
          <cell r="AE1752">
            <v>664</v>
          </cell>
          <cell r="AF1752">
            <v>397</v>
          </cell>
          <cell r="AG1752">
            <v>0.33</v>
          </cell>
          <cell r="AH1752">
            <v>4</v>
          </cell>
          <cell r="AI1752">
            <v>4.2300000000000004</v>
          </cell>
          <cell r="AJ1752">
            <v>1.71</v>
          </cell>
          <cell r="AK1752">
            <v>0.9</v>
          </cell>
          <cell r="AL1752">
            <v>2301</v>
          </cell>
          <cell r="AM1752">
            <v>839.24</v>
          </cell>
          <cell r="AN1752">
            <v>40.57</v>
          </cell>
          <cell r="AO1752">
            <v>80</v>
          </cell>
        </row>
        <row r="1753">
          <cell r="A1753" t="str">
            <v>Lo Barnechea</v>
          </cell>
          <cell r="B1753" t="str">
            <v xml:space="preserve"> Casa recien remodelada 5 D. en La Ermita// Lo Barnechea</v>
          </cell>
          <cell r="C1753">
            <v>104120770</v>
          </cell>
          <cell r="D1753">
            <v>2990</v>
          </cell>
          <cell r="E1753">
            <v>116</v>
          </cell>
          <cell r="F1753">
            <v>110</v>
          </cell>
          <cell r="G1753">
            <v>5</v>
          </cell>
          <cell r="H1753">
            <v>2</v>
          </cell>
          <cell r="I1753">
            <v>1</v>
          </cell>
          <cell r="J1753" t="str">
            <v>29/11/2022</v>
          </cell>
          <cell r="K1753">
            <v>103092</v>
          </cell>
          <cell r="L1753">
            <v>1567804.34</v>
          </cell>
          <cell r="M1753">
            <v>626845.31999999995</v>
          </cell>
          <cell r="N1753">
            <v>15</v>
          </cell>
          <cell r="O1753">
            <v>2614.17</v>
          </cell>
          <cell r="P1753">
            <v>0.25</v>
          </cell>
          <cell r="Q1753">
            <v>9</v>
          </cell>
          <cell r="R1753">
            <v>17</v>
          </cell>
          <cell r="S1753">
            <v>3190.98</v>
          </cell>
          <cell r="T1753">
            <v>4</v>
          </cell>
          <cell r="U1753">
            <v>2888.76</v>
          </cell>
          <cell r="V1753">
            <v>96.39</v>
          </cell>
          <cell r="W1753">
            <v>1.9633318912823834</v>
          </cell>
          <cell r="X1753">
            <v>1582.54</v>
          </cell>
          <cell r="Y1753">
            <v>3.04</v>
          </cell>
          <cell r="Z1753">
            <v>49.9</v>
          </cell>
          <cell r="AA1753">
            <v>57968.619999999995</v>
          </cell>
          <cell r="AB1753">
            <v>1.26</v>
          </cell>
          <cell r="AC1753">
            <v>6.01</v>
          </cell>
          <cell r="AD1753">
            <v>2</v>
          </cell>
          <cell r="AE1753">
            <v>147</v>
          </cell>
          <cell r="AF1753">
            <v>32</v>
          </cell>
          <cell r="AG1753">
            <v>0.15</v>
          </cell>
          <cell r="AH1753">
            <v>16.670000000000002</v>
          </cell>
          <cell r="AI1753">
            <v>17.18</v>
          </cell>
          <cell r="AJ1753">
            <v>3.39</v>
          </cell>
          <cell r="AK1753">
            <v>1.35</v>
          </cell>
          <cell r="AL1753">
            <v>1127</v>
          </cell>
          <cell r="AM1753">
            <v>732.13</v>
          </cell>
          <cell r="AN1753">
            <v>1.06</v>
          </cell>
          <cell r="AO1753">
            <v>90</v>
          </cell>
        </row>
        <row r="1754">
          <cell r="A1754" t="str">
            <v>Maipú</v>
          </cell>
          <cell r="B1754" t="str">
            <v xml:space="preserve"> Av José Luis Infante con Lago de Lugano</v>
          </cell>
          <cell r="C1754">
            <v>179338450</v>
          </cell>
          <cell r="D1754">
            <v>5150</v>
          </cell>
          <cell r="E1754">
            <v>90</v>
          </cell>
          <cell r="F1754">
            <v>180</v>
          </cell>
          <cell r="G1754">
            <v>3</v>
          </cell>
          <cell r="H1754">
            <v>3</v>
          </cell>
          <cell r="I1754">
            <v>1</v>
          </cell>
          <cell r="J1754" t="str">
            <v>29/11/2022</v>
          </cell>
          <cell r="K1754">
            <v>517393</v>
          </cell>
          <cell r="L1754">
            <v>2847701.93</v>
          </cell>
          <cell r="M1754">
            <v>1791808.5</v>
          </cell>
          <cell r="N1754">
            <v>185</v>
          </cell>
          <cell r="O1754">
            <v>384.19</v>
          </cell>
          <cell r="P1754">
            <v>1.33</v>
          </cell>
          <cell r="Q1754">
            <v>101</v>
          </cell>
          <cell r="R1754">
            <v>8</v>
          </cell>
          <cell r="S1754">
            <v>538.27</v>
          </cell>
          <cell r="T1754">
            <v>16</v>
          </cell>
          <cell r="U1754">
            <v>1258.33</v>
          </cell>
          <cell r="V1754">
            <v>35.22</v>
          </cell>
          <cell r="W1754">
            <v>2.1906116079118543</v>
          </cell>
          <cell r="X1754">
            <v>848.94</v>
          </cell>
          <cell r="Y1754">
            <v>8.2100000000000009</v>
          </cell>
          <cell r="Z1754">
            <v>53.33</v>
          </cell>
          <cell r="AA1754">
            <v>274737.43</v>
          </cell>
          <cell r="AB1754">
            <v>0.89</v>
          </cell>
          <cell r="AC1754">
            <v>6.81</v>
          </cell>
          <cell r="AD1754">
            <v>44</v>
          </cell>
          <cell r="AE1754">
            <v>3405</v>
          </cell>
          <cell r="AF1754">
            <v>574</v>
          </cell>
          <cell r="AG1754">
            <v>0.7</v>
          </cell>
          <cell r="AH1754">
            <v>40.74</v>
          </cell>
          <cell r="AI1754">
            <v>13.22</v>
          </cell>
          <cell r="AJ1754">
            <v>4.8</v>
          </cell>
          <cell r="AK1754">
            <v>1.69</v>
          </cell>
          <cell r="AL1754">
            <v>6715</v>
          </cell>
          <cell r="AM1754">
            <v>843.15</v>
          </cell>
          <cell r="AN1754">
            <v>23.75</v>
          </cell>
          <cell r="AO1754">
            <v>110</v>
          </cell>
        </row>
        <row r="1755">
          <cell r="A1755" t="str">
            <v>San Bernardo</v>
          </cell>
          <cell r="B1755" t="str">
            <v xml:space="preserve"> Franz Schubert </v>
          </cell>
          <cell r="C1755">
            <v>124875278</v>
          </cell>
          <cell r="D1755">
            <v>3586</v>
          </cell>
          <cell r="E1755">
            <v>70</v>
          </cell>
          <cell r="F1755">
            <v>108</v>
          </cell>
          <cell r="G1755">
            <v>3</v>
          </cell>
          <cell r="H1755">
            <v>2</v>
          </cell>
          <cell r="I1755">
            <v>2</v>
          </cell>
          <cell r="J1755" t="str">
            <v>29/11/2022</v>
          </cell>
          <cell r="K1755">
            <v>295550</v>
          </cell>
          <cell r="L1755">
            <v>1202249.04</v>
          </cell>
          <cell r="M1755">
            <v>888070.94</v>
          </cell>
          <cell r="N1755">
            <v>136</v>
          </cell>
          <cell r="O1755">
            <v>435.51</v>
          </cell>
          <cell r="P1755">
            <v>1.1200000000000001</v>
          </cell>
          <cell r="Q1755">
            <v>72</v>
          </cell>
          <cell r="R1755">
            <v>6</v>
          </cell>
          <cell r="S1755">
            <v>532.71</v>
          </cell>
          <cell r="T1755">
            <v>16</v>
          </cell>
          <cell r="U1755">
            <v>1086.2</v>
          </cell>
          <cell r="V1755">
            <v>87.58</v>
          </cell>
          <cell r="W1755">
            <v>1.7781383098564814</v>
          </cell>
          <cell r="X1755">
            <v>645.42999999999995</v>
          </cell>
          <cell r="Y1755">
            <v>14.56</v>
          </cell>
          <cell r="Z1755">
            <v>31.39</v>
          </cell>
          <cell r="AA1755">
            <v>160655.12999999998</v>
          </cell>
          <cell r="AB1755">
            <v>0.4</v>
          </cell>
          <cell r="AC1755">
            <v>12.73</v>
          </cell>
          <cell r="AD1755">
            <v>38.26</v>
          </cell>
          <cell r="AE1755">
            <v>3184</v>
          </cell>
          <cell r="AF1755">
            <v>603</v>
          </cell>
          <cell r="AG1755">
            <v>1.1499999999999999</v>
          </cell>
          <cell r="AH1755">
            <v>46.15</v>
          </cell>
          <cell r="AI1755">
            <v>26.07</v>
          </cell>
          <cell r="AJ1755">
            <v>9.44</v>
          </cell>
          <cell r="AK1755">
            <v>2.14</v>
          </cell>
          <cell r="AL1755">
            <v>6355</v>
          </cell>
          <cell r="AM1755">
            <v>611.07000000000005</v>
          </cell>
          <cell r="AN1755">
            <v>10.7</v>
          </cell>
          <cell r="AO1755">
            <v>120</v>
          </cell>
        </row>
        <row r="1756">
          <cell r="A1756" t="str">
            <v>Santiago</v>
          </cell>
          <cell r="B1756" t="str">
            <v xml:space="preserve"> John Jackson 1771</v>
          </cell>
          <cell r="C1756">
            <v>390000000</v>
          </cell>
          <cell r="D1756">
            <v>11199.495000000001</v>
          </cell>
          <cell r="E1756">
            <v>120</v>
          </cell>
          <cell r="F1756">
            <v>130</v>
          </cell>
          <cell r="G1756">
            <v>3</v>
          </cell>
          <cell r="H1756">
            <v>3</v>
          </cell>
          <cell r="I1756">
            <v>2</v>
          </cell>
          <cell r="J1756" t="str">
            <v>29/11/2022</v>
          </cell>
          <cell r="K1756">
            <v>402847</v>
          </cell>
          <cell r="L1756">
            <v>1868007.66</v>
          </cell>
          <cell r="M1756">
            <v>314094.71999999997</v>
          </cell>
          <cell r="N1756">
            <v>94</v>
          </cell>
          <cell r="O1756">
            <v>389.63</v>
          </cell>
          <cell r="P1756">
            <v>2.16</v>
          </cell>
          <cell r="Q1756">
            <v>77</v>
          </cell>
          <cell r="R1756">
            <v>11</v>
          </cell>
          <cell r="S1756">
            <v>384.8</v>
          </cell>
          <cell r="T1756">
            <v>7</v>
          </cell>
          <cell r="U1756">
            <v>1185.6400000000001</v>
          </cell>
          <cell r="V1756">
            <v>0</v>
          </cell>
          <cell r="W1756">
            <v>3.4886025335688422</v>
          </cell>
          <cell r="X1756">
            <v>1145.54</v>
          </cell>
          <cell r="Y1756">
            <v>5.23</v>
          </cell>
          <cell r="Z1756">
            <v>38.57</v>
          </cell>
          <cell r="AA1756">
            <v>209226.05</v>
          </cell>
          <cell r="AB1756">
            <v>2.4300000000000002</v>
          </cell>
          <cell r="AC1756">
            <v>9.48</v>
          </cell>
          <cell r="AD1756">
            <v>4.3099999999999996</v>
          </cell>
          <cell r="AE1756">
            <v>5799</v>
          </cell>
          <cell r="AF1756">
            <v>4045</v>
          </cell>
          <cell r="AG1756">
            <v>2.02</v>
          </cell>
          <cell r="AH1756">
            <v>59.57</v>
          </cell>
          <cell r="AI1756">
            <v>9.6300000000000008</v>
          </cell>
          <cell r="AJ1756">
            <v>10.62</v>
          </cell>
          <cell r="AK1756">
            <v>3.37</v>
          </cell>
          <cell r="AL1756">
            <v>14405</v>
          </cell>
          <cell r="AM1756">
            <v>589.23</v>
          </cell>
          <cell r="AN1756">
            <v>48.24</v>
          </cell>
          <cell r="AO1756">
            <v>85</v>
          </cell>
        </row>
        <row r="1757">
          <cell r="A1757" t="str">
            <v>Pedro Aguirre Cerda</v>
          </cell>
          <cell r="B1757" t="str">
            <v xml:space="preserve"> pasaje tres</v>
          </cell>
          <cell r="C1757">
            <v>55716800</v>
          </cell>
          <cell r="D1757">
            <v>1600</v>
          </cell>
          <cell r="E1757">
            <v>80</v>
          </cell>
          <cell r="F1757">
            <v>100</v>
          </cell>
          <cell r="G1757">
            <v>3</v>
          </cell>
          <cell r="H1757">
            <v>1</v>
          </cell>
          <cell r="I1757">
            <v>0</v>
          </cell>
          <cell r="J1757" t="str">
            <v>29/11/2022</v>
          </cell>
          <cell r="K1757">
            <v>101035</v>
          </cell>
          <cell r="L1757">
            <v>530088.27</v>
          </cell>
          <cell r="M1757">
            <v>178462.78</v>
          </cell>
          <cell r="N1757">
            <v>61</v>
          </cell>
          <cell r="O1757">
            <v>275.89999999999998</v>
          </cell>
          <cell r="P1757">
            <v>1.31</v>
          </cell>
          <cell r="Q1757">
            <v>33</v>
          </cell>
          <cell r="R1757">
            <v>0</v>
          </cell>
          <cell r="S1757">
            <v>362.65</v>
          </cell>
          <cell r="T1757">
            <v>7</v>
          </cell>
          <cell r="U1757">
            <v>695.3</v>
          </cell>
          <cell r="V1757">
            <v>44</v>
          </cell>
          <cell r="W1757">
            <v>1.3699844057702351</v>
          </cell>
          <cell r="X1757">
            <v>857.74</v>
          </cell>
          <cell r="Y1757">
            <v>8.74</v>
          </cell>
          <cell r="Z1757">
            <v>7.37</v>
          </cell>
          <cell r="AA1757">
            <v>43465</v>
          </cell>
          <cell r="AB1757">
            <v>0</v>
          </cell>
          <cell r="AC1757">
            <v>12.17</v>
          </cell>
          <cell r="AD1757">
            <v>61.23</v>
          </cell>
          <cell r="AE1757">
            <v>736</v>
          </cell>
          <cell r="AF1757">
            <v>222</v>
          </cell>
          <cell r="AG1757">
            <v>0.89</v>
          </cell>
          <cell r="AH1757">
            <v>30</v>
          </cell>
          <cell r="AI1757">
            <v>26.76</v>
          </cell>
          <cell r="AJ1757">
            <v>10</v>
          </cell>
          <cell r="AK1757">
            <v>4.18</v>
          </cell>
          <cell r="AL1757">
            <v>3257</v>
          </cell>
          <cell r="AM1757">
            <v>702.9</v>
          </cell>
          <cell r="AN1757">
            <v>3.31</v>
          </cell>
          <cell r="AO1757">
            <v>120</v>
          </cell>
        </row>
        <row r="1758">
          <cell r="A1758" t="str">
            <v>Buin</v>
          </cell>
          <cell r="B1758" t="str">
            <v xml:space="preserve"> Ruta 5 con Pastor José Molina</v>
          </cell>
          <cell r="C1758">
            <v>138943770</v>
          </cell>
          <cell r="D1758">
            <v>3990</v>
          </cell>
          <cell r="E1758">
            <v>72</v>
          </cell>
          <cell r="F1758">
            <v>147</v>
          </cell>
          <cell r="G1758">
            <v>3</v>
          </cell>
          <cell r="H1758">
            <v>3</v>
          </cell>
          <cell r="I1758">
            <v>2</v>
          </cell>
          <cell r="J1758" t="str">
            <v>29/11/2022</v>
          </cell>
          <cell r="K1758">
            <v>82267</v>
          </cell>
          <cell r="L1758">
            <v>603984.88</v>
          </cell>
          <cell r="M1758">
            <v>558346.25</v>
          </cell>
          <cell r="N1758">
            <v>33</v>
          </cell>
          <cell r="O1758">
            <v>814.84</v>
          </cell>
          <cell r="P1758">
            <v>1.1000000000000001</v>
          </cell>
          <cell r="Q1758">
            <v>20</v>
          </cell>
          <cell r="R1758">
            <v>7</v>
          </cell>
          <cell r="S1758">
            <v>857.21</v>
          </cell>
          <cell r="T1758">
            <v>10</v>
          </cell>
          <cell r="U1758">
            <v>1463.04</v>
          </cell>
          <cell r="V1758">
            <v>25.59</v>
          </cell>
          <cell r="W1758">
            <v>1.2556730367182511</v>
          </cell>
          <cell r="X1758">
            <v>760.39</v>
          </cell>
          <cell r="Y1758">
            <v>10.11</v>
          </cell>
          <cell r="Z1758">
            <v>42.65</v>
          </cell>
          <cell r="AA1758">
            <v>46718.98</v>
          </cell>
          <cell r="AB1758">
            <v>0.47</v>
          </cell>
          <cell r="AC1758">
            <v>16.53</v>
          </cell>
          <cell r="AD1758">
            <v>21.96</v>
          </cell>
          <cell r="AE1758">
            <v>388</v>
          </cell>
          <cell r="AF1758">
            <v>105</v>
          </cell>
          <cell r="AG1758">
            <v>0.46</v>
          </cell>
          <cell r="AH1758">
            <v>18</v>
          </cell>
          <cell r="AI1758">
            <v>24.93</v>
          </cell>
          <cell r="AJ1758">
            <v>7.55</v>
          </cell>
          <cell r="AK1758">
            <v>1.6</v>
          </cell>
          <cell r="AL1758">
            <v>1553</v>
          </cell>
          <cell r="AM1758">
            <v>569</v>
          </cell>
          <cell r="AN1758">
            <v>27.26</v>
          </cell>
          <cell r="AO1758">
            <v>90</v>
          </cell>
        </row>
        <row r="1759">
          <cell r="A1759" t="str">
            <v>Buin</v>
          </cell>
          <cell r="B1759" t="str">
            <v xml:space="preserve"> Simon Reyes/Villaseca</v>
          </cell>
          <cell r="C1759">
            <v>275101700</v>
          </cell>
          <cell r="D1759">
            <v>7900</v>
          </cell>
          <cell r="E1759">
            <v>137</v>
          </cell>
          <cell r="F1759">
            <v>458</v>
          </cell>
          <cell r="G1759">
            <v>4</v>
          </cell>
          <cell r="H1759">
            <v>4</v>
          </cell>
          <cell r="I1759">
            <v>1</v>
          </cell>
          <cell r="J1759" t="str">
            <v>29/11/2022</v>
          </cell>
          <cell r="K1759">
            <v>82267</v>
          </cell>
          <cell r="L1759">
            <v>603984.88</v>
          </cell>
          <cell r="M1759">
            <v>558346.25</v>
          </cell>
          <cell r="N1759">
            <v>33</v>
          </cell>
          <cell r="O1759">
            <v>814.84</v>
          </cell>
          <cell r="P1759">
            <v>1.1000000000000001</v>
          </cell>
          <cell r="Q1759">
            <v>20</v>
          </cell>
          <cell r="R1759">
            <v>7</v>
          </cell>
          <cell r="S1759">
            <v>857.21</v>
          </cell>
          <cell r="T1759">
            <v>10</v>
          </cell>
          <cell r="U1759">
            <v>1463.04</v>
          </cell>
          <cell r="V1759">
            <v>25.59</v>
          </cell>
          <cell r="W1759">
            <v>1.2556730367182511</v>
          </cell>
          <cell r="X1759">
            <v>760.39</v>
          </cell>
          <cell r="Y1759">
            <v>10.11</v>
          </cell>
          <cell r="Z1759">
            <v>42.65</v>
          </cell>
          <cell r="AA1759">
            <v>46718.98</v>
          </cell>
          <cell r="AB1759">
            <v>0.47</v>
          </cell>
          <cell r="AC1759">
            <v>16.53</v>
          </cell>
          <cell r="AD1759">
            <v>21.96</v>
          </cell>
          <cell r="AE1759">
            <v>388</v>
          </cell>
          <cell r="AF1759">
            <v>105</v>
          </cell>
          <cell r="AG1759">
            <v>0.46</v>
          </cell>
          <cell r="AH1759">
            <v>18</v>
          </cell>
          <cell r="AI1759">
            <v>24.93</v>
          </cell>
          <cell r="AJ1759">
            <v>7.55</v>
          </cell>
          <cell r="AK1759">
            <v>1.6</v>
          </cell>
          <cell r="AL1759">
            <v>1553</v>
          </cell>
          <cell r="AM1759">
            <v>569</v>
          </cell>
          <cell r="AN1759">
            <v>27.26</v>
          </cell>
          <cell r="AO1759">
            <v>90</v>
          </cell>
        </row>
        <row r="1760">
          <cell r="A1760" t="str">
            <v>La Florida</v>
          </cell>
          <cell r="B1760" t="str">
            <v xml:space="preserve"> Teniente de Marina Rolando Froden</v>
          </cell>
          <cell r="C1760">
            <v>190000000</v>
          </cell>
          <cell r="D1760">
            <v>5456.1639999999998</v>
          </cell>
          <cell r="E1760">
            <v>152</v>
          </cell>
          <cell r="F1760">
            <v>269</v>
          </cell>
          <cell r="G1760">
            <v>6</v>
          </cell>
          <cell r="H1760">
            <v>3</v>
          </cell>
          <cell r="I1760">
            <v>6</v>
          </cell>
          <cell r="J1760" t="str">
            <v>29/11/2022</v>
          </cell>
          <cell r="K1760">
            <v>366376</v>
          </cell>
          <cell r="L1760">
            <v>1375949.93</v>
          </cell>
          <cell r="M1760">
            <v>1159154.1100000001</v>
          </cell>
          <cell r="N1760">
            <v>182</v>
          </cell>
          <cell r="O1760">
            <v>427.54</v>
          </cell>
          <cell r="P1760">
            <v>1.32</v>
          </cell>
          <cell r="Q1760">
            <v>107</v>
          </cell>
          <cell r="R1760">
            <v>13</v>
          </cell>
          <cell r="S1760">
            <v>556.75</v>
          </cell>
          <cell r="T1760">
            <v>19</v>
          </cell>
          <cell r="U1760">
            <v>1171.98</v>
          </cell>
          <cell r="V1760">
            <v>54.97</v>
          </cell>
          <cell r="W1760">
            <v>2.0681218214481398</v>
          </cell>
          <cell r="X1760">
            <v>1012.89</v>
          </cell>
          <cell r="Y1760">
            <v>5.3</v>
          </cell>
          <cell r="Z1760">
            <v>52.79</v>
          </cell>
          <cell r="AA1760">
            <v>180044.42</v>
          </cell>
          <cell r="AB1760">
            <v>1.3</v>
          </cell>
          <cell r="AC1760">
            <v>7.5</v>
          </cell>
          <cell r="AD1760">
            <v>42.24</v>
          </cell>
          <cell r="AE1760">
            <v>2814</v>
          </cell>
          <cell r="AF1760">
            <v>736</v>
          </cell>
          <cell r="AG1760">
            <v>0.89</v>
          </cell>
          <cell r="AH1760">
            <v>57.58</v>
          </cell>
          <cell r="AI1760">
            <v>18.989999999999998</v>
          </cell>
          <cell r="AJ1760">
            <v>5.59</v>
          </cell>
          <cell r="AK1760">
            <v>2.12</v>
          </cell>
          <cell r="AL1760">
            <v>6098</v>
          </cell>
          <cell r="AM1760">
            <v>810.97</v>
          </cell>
          <cell r="AN1760">
            <v>15.28</v>
          </cell>
          <cell r="AO1760">
            <v>90</v>
          </cell>
        </row>
        <row r="1761">
          <cell r="A1761" t="str">
            <v>Las Condes</v>
          </cell>
          <cell r="B1761" t="str">
            <v xml:space="preserve"> Latadia / Juan palau</v>
          </cell>
          <cell r="C1761">
            <v>870226770</v>
          </cell>
          <cell r="D1761">
            <v>24990</v>
          </cell>
          <cell r="E1761">
            <v>330</v>
          </cell>
          <cell r="F1761">
            <v>860</v>
          </cell>
          <cell r="G1761">
            <v>10</v>
          </cell>
          <cell r="H1761">
            <v>3</v>
          </cell>
          <cell r="I1761">
            <v>0</v>
          </cell>
          <cell r="J1761" t="str">
            <v>29/11/2022</v>
          </cell>
          <cell r="K1761">
            <v>294480</v>
          </cell>
          <cell r="L1761">
            <v>1432747.4</v>
          </cell>
          <cell r="M1761">
            <v>690846.3</v>
          </cell>
          <cell r="N1761">
            <v>22</v>
          </cell>
          <cell r="O1761">
            <v>1097.19</v>
          </cell>
          <cell r="P1761">
            <v>0.37</v>
          </cell>
          <cell r="Q1761">
            <v>12</v>
          </cell>
          <cell r="R1761">
            <v>41</v>
          </cell>
          <cell r="S1761">
            <v>1390.84</v>
          </cell>
          <cell r="T1761">
            <v>3</v>
          </cell>
          <cell r="U1761">
            <v>2099.15</v>
          </cell>
          <cell r="V1761">
            <v>0</v>
          </cell>
          <cell r="W1761">
            <v>3.0235780041461733</v>
          </cell>
          <cell r="X1761">
            <v>1480.51</v>
          </cell>
          <cell r="Y1761">
            <v>2.76</v>
          </cell>
          <cell r="Z1761">
            <v>77.150000000000006</v>
          </cell>
          <cell r="AA1761">
            <v>117284.5</v>
          </cell>
          <cell r="AB1761">
            <v>0</v>
          </cell>
          <cell r="AC1761">
            <v>0.88</v>
          </cell>
          <cell r="AD1761">
            <v>1.31</v>
          </cell>
          <cell r="AE1761">
            <v>664</v>
          </cell>
          <cell r="AF1761">
            <v>397</v>
          </cell>
          <cell r="AG1761">
            <v>0.33</v>
          </cell>
          <cell r="AH1761">
            <v>4</v>
          </cell>
          <cell r="AI1761">
            <v>4.2300000000000004</v>
          </cell>
          <cell r="AJ1761">
            <v>1.71</v>
          </cell>
          <cell r="AK1761">
            <v>0.9</v>
          </cell>
          <cell r="AL1761">
            <v>2301</v>
          </cell>
          <cell r="AM1761">
            <v>839.24</v>
          </cell>
          <cell r="AN1761">
            <v>40.57</v>
          </cell>
          <cell r="AO1761">
            <v>80</v>
          </cell>
        </row>
        <row r="1762">
          <cell r="A1762" t="str">
            <v>La Pintana</v>
          </cell>
          <cell r="B1762" t="str">
            <v xml:space="preserve"> La Pintana</v>
          </cell>
          <cell r="C1762">
            <v>110000000</v>
          </cell>
          <cell r="D1762">
            <v>3158.8319999999999</v>
          </cell>
          <cell r="E1762">
            <v>51</v>
          </cell>
          <cell r="F1762">
            <v>117</v>
          </cell>
          <cell r="G1762">
            <v>4</v>
          </cell>
          <cell r="H1762">
            <v>2</v>
          </cell>
          <cell r="I1762">
            <v>2</v>
          </cell>
          <cell r="J1762" t="str">
            <v>29/11/2022</v>
          </cell>
          <cell r="K1762">
            <v>176105</v>
          </cell>
          <cell r="L1762">
            <v>611122.67000000004</v>
          </cell>
          <cell r="M1762">
            <v>473591.43</v>
          </cell>
          <cell r="N1762">
            <v>96</v>
          </cell>
          <cell r="O1762">
            <v>304.41000000000003</v>
          </cell>
          <cell r="P1762">
            <v>1.19</v>
          </cell>
          <cell r="Q1762">
            <v>49</v>
          </cell>
          <cell r="R1762">
            <v>0</v>
          </cell>
          <cell r="S1762">
            <v>444.13</v>
          </cell>
          <cell r="T1762">
            <v>12</v>
          </cell>
          <cell r="U1762">
            <v>859.9</v>
          </cell>
          <cell r="V1762">
            <v>0</v>
          </cell>
          <cell r="W1762">
            <v>1.2556730367182511</v>
          </cell>
          <cell r="X1762">
            <v>583.70000000000005</v>
          </cell>
          <cell r="Y1762">
            <v>8.01</v>
          </cell>
          <cell r="Z1762">
            <v>11.57</v>
          </cell>
          <cell r="AA1762">
            <v>90563.1</v>
          </cell>
          <cell r="AB1762">
            <v>0</v>
          </cell>
          <cell r="AC1762">
            <v>17.34</v>
          </cell>
          <cell r="AD1762">
            <v>80.58</v>
          </cell>
          <cell r="AE1762">
            <v>1420</v>
          </cell>
          <cell r="AF1762">
            <v>227</v>
          </cell>
          <cell r="AG1762">
            <v>0.87</v>
          </cell>
          <cell r="AH1762">
            <v>13.33</v>
          </cell>
          <cell r="AI1762">
            <v>32.74</v>
          </cell>
          <cell r="AJ1762">
            <v>13.15</v>
          </cell>
          <cell r="AK1762">
            <v>3.04</v>
          </cell>
          <cell r="AL1762">
            <v>4680</v>
          </cell>
          <cell r="AM1762">
            <v>310.05</v>
          </cell>
          <cell r="AN1762">
            <v>23.18</v>
          </cell>
          <cell r="AO1762">
            <v>120</v>
          </cell>
        </row>
        <row r="1763">
          <cell r="A1763" t="str">
            <v>Independencia</v>
          </cell>
          <cell r="B1763" t="str">
            <v xml:space="preserve"> Av. Independencia  ag/palermo</v>
          </cell>
          <cell r="C1763">
            <v>140000000</v>
          </cell>
          <cell r="D1763">
            <v>4020.3310000000001</v>
          </cell>
          <cell r="E1763">
            <v>77</v>
          </cell>
          <cell r="F1763">
            <v>154</v>
          </cell>
          <cell r="G1763">
            <v>3</v>
          </cell>
          <cell r="H1763">
            <v>1</v>
          </cell>
          <cell r="I1763">
            <v>2</v>
          </cell>
          <cell r="J1763" t="str">
            <v>29/11/2022</v>
          </cell>
          <cell r="K1763">
            <v>100059</v>
          </cell>
          <cell r="L1763">
            <v>155440.97</v>
          </cell>
          <cell r="M1763">
            <v>126954.77</v>
          </cell>
          <cell r="N1763">
            <v>33</v>
          </cell>
          <cell r="O1763">
            <v>359.21</v>
          </cell>
          <cell r="P1763">
            <v>1.5</v>
          </cell>
          <cell r="Q1763">
            <v>25</v>
          </cell>
          <cell r="R1763">
            <v>3</v>
          </cell>
          <cell r="S1763">
            <v>360.06</v>
          </cell>
          <cell r="T1763">
            <v>4</v>
          </cell>
          <cell r="U1763">
            <v>889.55</v>
          </cell>
          <cell r="V1763">
            <v>0</v>
          </cell>
          <cell r="W1763">
            <v>2.4596570099410462</v>
          </cell>
          <cell r="X1763">
            <v>819.7</v>
          </cell>
          <cell r="Y1763">
            <v>9.06</v>
          </cell>
          <cell r="Z1763">
            <v>19.79</v>
          </cell>
          <cell r="AA1763">
            <v>50329.1</v>
          </cell>
          <cell r="AB1763">
            <v>0.86</v>
          </cell>
          <cell r="AC1763">
            <v>15.16</v>
          </cell>
          <cell r="AD1763">
            <v>23.98</v>
          </cell>
          <cell r="AE1763">
            <v>1053</v>
          </cell>
          <cell r="AF1763">
            <v>306</v>
          </cell>
          <cell r="AG1763">
            <v>1.05</v>
          </cell>
          <cell r="AH1763">
            <v>18</v>
          </cell>
          <cell r="AI1763">
            <v>20.91</v>
          </cell>
          <cell r="AJ1763">
            <v>13.56</v>
          </cell>
          <cell r="AK1763">
            <v>4.37</v>
          </cell>
          <cell r="AL1763">
            <v>4403</v>
          </cell>
          <cell r="AM1763">
            <v>661.7</v>
          </cell>
          <cell r="AN1763">
            <v>7.64</v>
          </cell>
          <cell r="AO1763">
            <v>90</v>
          </cell>
        </row>
        <row r="1764">
          <cell r="A1764" t="str">
            <v>Lo Barnechea</v>
          </cell>
          <cell r="B1764" t="str">
            <v xml:space="preserve"> Casa 6 dormitorios en increible parque con salida a cancha de golf condominio Golf Lomas de la Dehesa// Lo Barnechea</v>
          </cell>
          <cell r="C1764">
            <v>2085897700</v>
          </cell>
          <cell r="D1764">
            <v>59900</v>
          </cell>
          <cell r="E1764">
            <v>580</v>
          </cell>
          <cell r="F1764">
            <v>4000</v>
          </cell>
          <cell r="G1764">
            <v>6</v>
          </cell>
          <cell r="H1764">
            <v>6</v>
          </cell>
          <cell r="I1764">
            <v>8</v>
          </cell>
          <cell r="J1764" t="str">
            <v>29/11/2022</v>
          </cell>
          <cell r="K1764">
            <v>103092</v>
          </cell>
          <cell r="L1764">
            <v>1567804.34</v>
          </cell>
          <cell r="M1764">
            <v>626845.31999999995</v>
          </cell>
          <cell r="N1764">
            <v>15</v>
          </cell>
          <cell r="O1764">
            <v>2614.17</v>
          </cell>
          <cell r="P1764">
            <v>0.25</v>
          </cell>
          <cell r="Q1764">
            <v>9</v>
          </cell>
          <cell r="R1764">
            <v>17</v>
          </cell>
          <cell r="S1764">
            <v>3190.98</v>
          </cell>
          <cell r="T1764">
            <v>4</v>
          </cell>
          <cell r="U1764">
            <v>2888.76</v>
          </cell>
          <cell r="V1764">
            <v>96.39</v>
          </cell>
          <cell r="W1764">
            <v>1.9633318912823834</v>
          </cell>
          <cell r="X1764">
            <v>1582.54</v>
          </cell>
          <cell r="Y1764">
            <v>3.04</v>
          </cell>
          <cell r="Z1764">
            <v>49.9</v>
          </cell>
          <cell r="AA1764">
            <v>57968.619999999995</v>
          </cell>
          <cell r="AB1764">
            <v>1.26</v>
          </cell>
          <cell r="AC1764">
            <v>6.01</v>
          </cell>
          <cell r="AD1764">
            <v>2</v>
          </cell>
          <cell r="AE1764">
            <v>147</v>
          </cell>
          <cell r="AF1764">
            <v>32</v>
          </cell>
          <cell r="AG1764">
            <v>0.15</v>
          </cell>
          <cell r="AH1764">
            <v>16.670000000000002</v>
          </cell>
          <cell r="AI1764">
            <v>17.18</v>
          </cell>
          <cell r="AJ1764">
            <v>3.39</v>
          </cell>
          <cell r="AK1764">
            <v>1.35</v>
          </cell>
          <cell r="AL1764">
            <v>1127</v>
          </cell>
          <cell r="AM1764">
            <v>732.13</v>
          </cell>
          <cell r="AN1764">
            <v>1.06</v>
          </cell>
          <cell r="AO1764">
            <v>90</v>
          </cell>
        </row>
        <row r="1765">
          <cell r="A1765" t="str">
            <v>Las Condes</v>
          </cell>
          <cell r="B1765" t="str">
            <v xml:space="preserve"> Las tranqueras</v>
          </cell>
          <cell r="C1765">
            <v>383053000</v>
          </cell>
          <cell r="D1765">
            <v>11000</v>
          </cell>
          <cell r="E1765">
            <v>75</v>
          </cell>
          <cell r="F1765">
            <v>150</v>
          </cell>
          <cell r="G1765">
            <v>3</v>
          </cell>
          <cell r="H1765">
            <v>2</v>
          </cell>
          <cell r="I1765">
            <v>0</v>
          </cell>
          <cell r="J1765" t="str">
            <v>29/11/2022</v>
          </cell>
          <cell r="K1765">
            <v>294480</v>
          </cell>
          <cell r="L1765">
            <v>1432747.4</v>
          </cell>
          <cell r="M1765">
            <v>690846.3</v>
          </cell>
          <cell r="N1765">
            <v>22</v>
          </cell>
          <cell r="O1765">
            <v>1097.19</v>
          </cell>
          <cell r="P1765">
            <v>0.37</v>
          </cell>
          <cell r="Q1765">
            <v>12</v>
          </cell>
          <cell r="R1765">
            <v>41</v>
          </cell>
          <cell r="S1765">
            <v>1390.84</v>
          </cell>
          <cell r="T1765">
            <v>3</v>
          </cell>
          <cell r="U1765">
            <v>2099.15</v>
          </cell>
          <cell r="V1765">
            <v>0</v>
          </cell>
          <cell r="W1765">
            <v>3.0235780041461733</v>
          </cell>
          <cell r="X1765">
            <v>1480.51</v>
          </cell>
          <cell r="Y1765">
            <v>2.76</v>
          </cell>
          <cell r="Z1765">
            <v>77.150000000000006</v>
          </cell>
          <cell r="AA1765">
            <v>117284.5</v>
          </cell>
          <cell r="AB1765">
            <v>0</v>
          </cell>
          <cell r="AC1765">
            <v>0.88</v>
          </cell>
          <cell r="AD1765">
            <v>1.31</v>
          </cell>
          <cell r="AE1765">
            <v>664</v>
          </cell>
          <cell r="AF1765">
            <v>397</v>
          </cell>
          <cell r="AG1765">
            <v>0.33</v>
          </cell>
          <cell r="AH1765">
            <v>4</v>
          </cell>
          <cell r="AI1765">
            <v>4.2300000000000004</v>
          </cell>
          <cell r="AJ1765">
            <v>1.71</v>
          </cell>
          <cell r="AK1765">
            <v>0.9</v>
          </cell>
          <cell r="AL1765">
            <v>2301</v>
          </cell>
          <cell r="AM1765">
            <v>839.24</v>
          </cell>
          <cell r="AN1765">
            <v>40.57</v>
          </cell>
          <cell r="AO1765">
            <v>80</v>
          </cell>
        </row>
        <row r="1766">
          <cell r="A1766" t="str">
            <v>San Bernardo</v>
          </cell>
          <cell r="B1766" t="str">
            <v xml:space="preserve"> Villa las Hortencias</v>
          </cell>
          <cell r="C1766">
            <v>68500000</v>
          </cell>
          <cell r="D1766">
            <v>1967.0909999999999</v>
          </cell>
          <cell r="E1766">
            <v>98</v>
          </cell>
          <cell r="F1766">
            <v>90</v>
          </cell>
          <cell r="G1766">
            <v>4</v>
          </cell>
          <cell r="H1766">
            <v>2</v>
          </cell>
          <cell r="I1766">
            <v>0</v>
          </cell>
          <cell r="J1766" t="str">
            <v>29/11/2022</v>
          </cell>
          <cell r="K1766">
            <v>295550</v>
          </cell>
          <cell r="L1766">
            <v>1202249.04</v>
          </cell>
          <cell r="M1766">
            <v>888070.94</v>
          </cell>
          <cell r="N1766">
            <v>136</v>
          </cell>
          <cell r="O1766">
            <v>435.51</v>
          </cell>
          <cell r="P1766">
            <v>1.1200000000000001</v>
          </cell>
          <cell r="Q1766">
            <v>72</v>
          </cell>
          <cell r="R1766">
            <v>6</v>
          </cell>
          <cell r="S1766">
            <v>532.71</v>
          </cell>
          <cell r="T1766">
            <v>16</v>
          </cell>
          <cell r="U1766">
            <v>1086.2</v>
          </cell>
          <cell r="V1766">
            <v>87.58</v>
          </cell>
          <cell r="W1766">
            <v>1.7781383098564814</v>
          </cell>
          <cell r="X1766">
            <v>645.42999999999995</v>
          </cell>
          <cell r="Y1766">
            <v>14.56</v>
          </cell>
          <cell r="Z1766">
            <v>31.39</v>
          </cell>
          <cell r="AA1766">
            <v>160655.12999999998</v>
          </cell>
          <cell r="AB1766">
            <v>0.4</v>
          </cell>
          <cell r="AC1766">
            <v>12.73</v>
          </cell>
          <cell r="AD1766">
            <v>38.26</v>
          </cell>
          <cell r="AE1766">
            <v>3184</v>
          </cell>
          <cell r="AF1766">
            <v>603</v>
          </cell>
          <cell r="AG1766">
            <v>1.1499999999999999</v>
          </cell>
          <cell r="AH1766">
            <v>46.15</v>
          </cell>
          <cell r="AI1766">
            <v>26.07</v>
          </cell>
          <cell r="AJ1766">
            <v>9.44</v>
          </cell>
          <cell r="AK1766">
            <v>2.14</v>
          </cell>
          <cell r="AL1766">
            <v>6355</v>
          </cell>
          <cell r="AM1766">
            <v>611.07000000000005</v>
          </cell>
          <cell r="AN1766">
            <v>10.7</v>
          </cell>
          <cell r="AO1766">
            <v>120</v>
          </cell>
        </row>
        <row r="1767">
          <cell r="A1767" t="str">
            <v>Lo Barnechea</v>
          </cell>
          <cell r="B1767" t="str">
            <v xml:space="preserve"> Colegio Santiago College/Alcalde Delano</v>
          </cell>
          <cell r="C1767">
            <v>1044690000</v>
          </cell>
          <cell r="D1767">
            <v>30000</v>
          </cell>
          <cell r="E1767">
            <v>390</v>
          </cell>
          <cell r="F1767">
            <v>890</v>
          </cell>
          <cell r="G1767">
            <v>5</v>
          </cell>
          <cell r="H1767">
            <v>4</v>
          </cell>
          <cell r="I1767">
            <v>0</v>
          </cell>
          <cell r="J1767" t="str">
            <v>29/11/2022</v>
          </cell>
          <cell r="K1767">
            <v>103092</v>
          </cell>
          <cell r="L1767">
            <v>1567804.34</v>
          </cell>
          <cell r="M1767">
            <v>626845.31999999995</v>
          </cell>
          <cell r="N1767">
            <v>15</v>
          </cell>
          <cell r="O1767">
            <v>2614.17</v>
          </cell>
          <cell r="P1767">
            <v>0.25</v>
          </cell>
          <cell r="Q1767">
            <v>9</v>
          </cell>
          <cell r="R1767">
            <v>17</v>
          </cell>
          <cell r="S1767">
            <v>3190.98</v>
          </cell>
          <cell r="T1767">
            <v>4</v>
          </cell>
          <cell r="U1767">
            <v>2888.76</v>
          </cell>
          <cell r="V1767">
            <v>96.39</v>
          </cell>
          <cell r="W1767">
            <v>1.9633318912823834</v>
          </cell>
          <cell r="X1767">
            <v>1582.54</v>
          </cell>
          <cell r="Y1767">
            <v>3.04</v>
          </cell>
          <cell r="Z1767">
            <v>49.9</v>
          </cell>
          <cell r="AA1767">
            <v>57968.619999999995</v>
          </cell>
          <cell r="AB1767">
            <v>1.26</v>
          </cell>
          <cell r="AC1767">
            <v>6.01</v>
          </cell>
          <cell r="AD1767">
            <v>2</v>
          </cell>
          <cell r="AE1767">
            <v>147</v>
          </cell>
          <cell r="AF1767">
            <v>32</v>
          </cell>
          <cell r="AG1767">
            <v>0.15</v>
          </cell>
          <cell r="AH1767">
            <v>16.670000000000002</v>
          </cell>
          <cell r="AI1767">
            <v>17.18</v>
          </cell>
          <cell r="AJ1767">
            <v>3.39</v>
          </cell>
          <cell r="AK1767">
            <v>1.35</v>
          </cell>
          <cell r="AL1767">
            <v>1127</v>
          </cell>
          <cell r="AM1767">
            <v>732.13</v>
          </cell>
          <cell r="AN1767">
            <v>1.06</v>
          </cell>
          <cell r="AO1767">
            <v>90</v>
          </cell>
        </row>
        <row r="1768">
          <cell r="A1768" t="str">
            <v>Las Condes</v>
          </cell>
          <cell r="B1768" t="str">
            <v xml:space="preserve"> Los dominicos</v>
          </cell>
          <cell r="C1768">
            <v>398000000</v>
          </cell>
          <cell r="D1768">
            <v>11429.227999999999</v>
          </cell>
          <cell r="E1768">
            <v>160</v>
          </cell>
          <cell r="F1768">
            <v>200</v>
          </cell>
          <cell r="G1768">
            <v>5</v>
          </cell>
          <cell r="H1768">
            <v>2</v>
          </cell>
          <cell r="I1768">
            <v>2</v>
          </cell>
          <cell r="J1768" t="str">
            <v>29/11/2022</v>
          </cell>
          <cell r="K1768">
            <v>294480</v>
          </cell>
          <cell r="L1768">
            <v>1432747.4</v>
          </cell>
          <cell r="M1768">
            <v>690846.3</v>
          </cell>
          <cell r="N1768">
            <v>22</v>
          </cell>
          <cell r="O1768">
            <v>1097.19</v>
          </cell>
          <cell r="P1768">
            <v>0.37</v>
          </cell>
          <cell r="Q1768">
            <v>12</v>
          </cell>
          <cell r="R1768">
            <v>41</v>
          </cell>
          <cell r="S1768">
            <v>1390.84</v>
          </cell>
          <cell r="T1768">
            <v>3</v>
          </cell>
          <cell r="U1768">
            <v>2099.15</v>
          </cell>
          <cell r="V1768">
            <v>0</v>
          </cell>
          <cell r="W1768">
            <v>3.0235780041461733</v>
          </cell>
          <cell r="X1768">
            <v>1480.51</v>
          </cell>
          <cell r="Y1768">
            <v>2.76</v>
          </cell>
          <cell r="Z1768">
            <v>77.150000000000006</v>
          </cell>
          <cell r="AA1768">
            <v>117284.5</v>
          </cell>
          <cell r="AB1768">
            <v>0</v>
          </cell>
          <cell r="AC1768">
            <v>0.88</v>
          </cell>
          <cell r="AD1768">
            <v>1.31</v>
          </cell>
          <cell r="AE1768">
            <v>664</v>
          </cell>
          <cell r="AF1768">
            <v>397</v>
          </cell>
          <cell r="AG1768">
            <v>0.33</v>
          </cell>
          <cell r="AH1768">
            <v>4</v>
          </cell>
          <cell r="AI1768">
            <v>4.2300000000000004</v>
          </cell>
          <cell r="AJ1768">
            <v>1.71</v>
          </cell>
          <cell r="AK1768">
            <v>0.9</v>
          </cell>
          <cell r="AL1768">
            <v>2301</v>
          </cell>
          <cell r="AM1768">
            <v>839.24</v>
          </cell>
          <cell r="AN1768">
            <v>40.57</v>
          </cell>
          <cell r="AO1768">
            <v>80</v>
          </cell>
        </row>
        <row r="1769">
          <cell r="A1769" t="str">
            <v>Quilicura</v>
          </cell>
          <cell r="B1769" t="str">
            <v xml:space="preserve"> Alcalde jorge moya</v>
          </cell>
          <cell r="C1769">
            <v>157000000</v>
          </cell>
          <cell r="D1769">
            <v>4508.5140000000001</v>
          </cell>
          <cell r="E1769">
            <v>85</v>
          </cell>
          <cell r="F1769">
            <v>103</v>
          </cell>
          <cell r="G1769">
            <v>3</v>
          </cell>
          <cell r="H1769">
            <v>3</v>
          </cell>
          <cell r="I1769">
            <v>2</v>
          </cell>
          <cell r="J1769" t="str">
            <v>29/11/2022</v>
          </cell>
          <cell r="K1769">
            <v>209676</v>
          </cell>
          <cell r="L1769">
            <v>844303.87</v>
          </cell>
          <cell r="M1769">
            <v>717587.71</v>
          </cell>
          <cell r="N1769">
            <v>65</v>
          </cell>
          <cell r="O1769">
            <v>489.88</v>
          </cell>
          <cell r="P1769">
            <v>1.24</v>
          </cell>
          <cell r="Q1769">
            <v>33</v>
          </cell>
          <cell r="R1769">
            <v>2</v>
          </cell>
          <cell r="S1769">
            <v>614.71</v>
          </cell>
          <cell r="T1769">
            <v>9</v>
          </cell>
          <cell r="U1769">
            <v>885.04</v>
          </cell>
          <cell r="V1769">
            <v>12.73</v>
          </cell>
          <cell r="W1769">
            <v>1.6805772039258704</v>
          </cell>
          <cell r="X1769">
            <v>761.99</v>
          </cell>
          <cell r="Y1769">
            <v>6.3</v>
          </cell>
          <cell r="Z1769">
            <v>32.17</v>
          </cell>
          <cell r="AA1769">
            <v>81559.75</v>
          </cell>
          <cell r="AB1769">
            <v>0.62</v>
          </cell>
          <cell r="AC1769">
            <v>7.25</v>
          </cell>
          <cell r="AD1769">
            <v>16.260000000000002</v>
          </cell>
          <cell r="AE1769">
            <v>2065</v>
          </cell>
          <cell r="AF1769">
            <v>283</v>
          </cell>
          <cell r="AG1769">
            <v>0.97</v>
          </cell>
          <cell r="AH1769">
            <v>50</v>
          </cell>
          <cell r="AI1769">
            <v>17.920000000000002</v>
          </cell>
          <cell r="AJ1769">
            <v>7.08</v>
          </cell>
          <cell r="AK1769">
            <v>1.71</v>
          </cell>
          <cell r="AL1769">
            <v>3467</v>
          </cell>
          <cell r="AM1769">
            <v>742.79</v>
          </cell>
          <cell r="AN1769">
            <v>12.57</v>
          </cell>
          <cell r="AO1769">
            <v>120</v>
          </cell>
        </row>
        <row r="1770">
          <cell r="A1770" t="str">
            <v>Huechuraba</v>
          </cell>
          <cell r="B1770" t="str">
            <v xml:space="preserve"> Las Encinas</v>
          </cell>
          <cell r="C1770">
            <v>175000000</v>
          </cell>
          <cell r="D1770">
            <v>5025.4139999999998</v>
          </cell>
          <cell r="E1770">
            <v>150</v>
          </cell>
          <cell r="F1770">
            <v>270</v>
          </cell>
          <cell r="G1770">
            <v>4</v>
          </cell>
          <cell r="H1770">
            <v>4</v>
          </cell>
          <cell r="I1770">
            <v>3</v>
          </cell>
          <cell r="J1770" t="str">
            <v>29/11/2022</v>
          </cell>
          <cell r="K1770">
            <v>98500</v>
          </cell>
          <cell r="L1770">
            <v>1061523.43</v>
          </cell>
          <cell r="M1770">
            <v>299286.88</v>
          </cell>
          <cell r="N1770">
            <v>30</v>
          </cell>
          <cell r="O1770">
            <v>795.39</v>
          </cell>
          <cell r="P1770">
            <v>0.5</v>
          </cell>
          <cell r="Q1770">
            <v>13</v>
          </cell>
          <cell r="R1770">
            <v>6</v>
          </cell>
          <cell r="S1770">
            <v>1331.51</v>
          </cell>
          <cell r="T1770">
            <v>5</v>
          </cell>
          <cell r="U1770">
            <v>1313.16</v>
          </cell>
          <cell r="V1770">
            <v>55.17</v>
          </cell>
          <cell r="W1770">
            <v>1.6514083725539832</v>
          </cell>
          <cell r="X1770">
            <v>1032.25</v>
          </cell>
          <cell r="Y1770">
            <v>5.84</v>
          </cell>
          <cell r="Z1770">
            <v>44.94</v>
          </cell>
          <cell r="AA1770">
            <v>52906.28</v>
          </cell>
          <cell r="AB1770">
            <v>0</v>
          </cell>
          <cell r="AC1770">
            <v>12.76</v>
          </cell>
          <cell r="AD1770">
            <v>7.96</v>
          </cell>
          <cell r="AE1770">
            <v>778</v>
          </cell>
          <cell r="AF1770">
            <v>181</v>
          </cell>
          <cell r="AG1770">
            <v>0.87</v>
          </cell>
          <cell r="AH1770">
            <v>18</v>
          </cell>
          <cell r="AI1770">
            <v>28.84</v>
          </cell>
          <cell r="AJ1770">
            <v>8.08</v>
          </cell>
          <cell r="AK1770">
            <v>2.64</v>
          </cell>
          <cell r="AL1770">
            <v>2331</v>
          </cell>
          <cell r="AM1770">
            <v>690.32</v>
          </cell>
          <cell r="AN1770">
            <v>1.96</v>
          </cell>
          <cell r="AO1770">
            <v>90</v>
          </cell>
        </row>
        <row r="1771">
          <cell r="A1771" t="str">
            <v>Peñaflor</v>
          </cell>
          <cell r="B1771" t="str">
            <v xml:space="preserve"> Av. Balmaceda/Manuel Castillo</v>
          </cell>
          <cell r="C1771">
            <v>95000000</v>
          </cell>
          <cell r="D1771">
            <v>2728.0819999999999</v>
          </cell>
          <cell r="E1771">
            <v>92</v>
          </cell>
          <cell r="F1771">
            <v>120</v>
          </cell>
          <cell r="G1771">
            <v>3</v>
          </cell>
          <cell r="H1771">
            <v>1</v>
          </cell>
          <cell r="I1771">
            <v>0</v>
          </cell>
          <cell r="J1771" t="str">
            <v>29/11/2022</v>
          </cell>
          <cell r="K1771">
            <v>82959</v>
          </cell>
          <cell r="L1771">
            <v>393977.81</v>
          </cell>
          <cell r="M1771">
            <v>194391.52</v>
          </cell>
          <cell r="N1771">
            <v>47</v>
          </cell>
          <cell r="O1771">
            <v>458.68</v>
          </cell>
          <cell r="P1771">
            <v>1.26</v>
          </cell>
          <cell r="Q1771">
            <v>30</v>
          </cell>
          <cell r="R1771">
            <v>3</v>
          </cell>
          <cell r="S1771">
            <v>592.67999999999995</v>
          </cell>
          <cell r="T1771">
            <v>4</v>
          </cell>
          <cell r="U1771">
            <v>1364.71</v>
          </cell>
          <cell r="V1771">
            <v>124.82</v>
          </cell>
          <cell r="W1771">
            <v>1.2556730367182511</v>
          </cell>
          <cell r="X1771">
            <v>744.04</v>
          </cell>
          <cell r="Y1771">
            <v>13.71</v>
          </cell>
          <cell r="Z1771">
            <v>42.57</v>
          </cell>
          <cell r="AA1771">
            <v>40454.480000000003</v>
          </cell>
          <cell r="AB1771">
            <v>0.4</v>
          </cell>
          <cell r="AC1771">
            <v>13.13</v>
          </cell>
          <cell r="AD1771">
            <v>51.42</v>
          </cell>
          <cell r="AE1771">
            <v>277</v>
          </cell>
          <cell r="AF1771">
            <v>75</v>
          </cell>
          <cell r="AG1771">
            <v>0.36</v>
          </cell>
          <cell r="AH1771">
            <v>46.15</v>
          </cell>
          <cell r="AI1771">
            <v>13.46</v>
          </cell>
          <cell r="AJ1771">
            <v>7.82</v>
          </cell>
          <cell r="AK1771">
            <v>1.77</v>
          </cell>
          <cell r="AL1771">
            <v>1223</v>
          </cell>
          <cell r="AM1771">
            <v>676.26</v>
          </cell>
          <cell r="AN1771">
            <v>8</v>
          </cell>
          <cell r="AO1771">
            <v>130</v>
          </cell>
        </row>
        <row r="1772">
          <cell r="A1772" t="str">
            <v>Ñuñoa</v>
          </cell>
          <cell r="B1772" t="str">
            <v xml:space="preserve"> plaza Egaña</v>
          </cell>
          <cell r="C1772">
            <v>394614236</v>
          </cell>
          <cell r="D1772">
            <v>11332</v>
          </cell>
          <cell r="E1772">
            <v>167</v>
          </cell>
          <cell r="F1772">
            <v>360</v>
          </cell>
          <cell r="G1772">
            <v>3</v>
          </cell>
          <cell r="H1772">
            <v>1</v>
          </cell>
          <cell r="I1772">
            <v>2</v>
          </cell>
          <cell r="J1772" t="str">
            <v>29/11/2022</v>
          </cell>
          <cell r="K1772">
            <v>208048</v>
          </cell>
          <cell r="L1772">
            <v>508452.16</v>
          </cell>
          <cell r="M1772">
            <v>300354.24</v>
          </cell>
          <cell r="N1772">
            <v>47</v>
          </cell>
          <cell r="O1772">
            <v>462.1</v>
          </cell>
          <cell r="P1772">
            <v>1.08</v>
          </cell>
          <cell r="Q1772">
            <v>28</v>
          </cell>
          <cell r="R1772">
            <v>26</v>
          </cell>
          <cell r="S1772">
            <v>535.08000000000004</v>
          </cell>
          <cell r="T1772">
            <v>6</v>
          </cell>
          <cell r="U1772">
            <v>1089.4000000000001</v>
          </cell>
          <cell r="V1772">
            <v>0</v>
          </cell>
          <cell r="W1772">
            <v>3.3821747955052932</v>
          </cell>
          <cell r="X1772">
            <v>1192.3900000000001</v>
          </cell>
          <cell r="Y1772">
            <v>2.82</v>
          </cell>
          <cell r="Z1772">
            <v>48.36</v>
          </cell>
          <cell r="AA1772">
            <v>83721</v>
          </cell>
          <cell r="AB1772">
            <v>0</v>
          </cell>
          <cell r="AC1772">
            <v>2.06</v>
          </cell>
          <cell r="AD1772">
            <v>7.3</v>
          </cell>
          <cell r="AE1772">
            <v>1335</v>
          </cell>
          <cell r="AF1772">
            <v>446</v>
          </cell>
          <cell r="AG1772">
            <v>0.74</v>
          </cell>
          <cell r="AH1772">
            <v>20.54</v>
          </cell>
          <cell r="AI1772">
            <v>5.76</v>
          </cell>
          <cell r="AJ1772">
            <v>2.6</v>
          </cell>
          <cell r="AK1772">
            <v>1.02</v>
          </cell>
          <cell r="AL1772">
            <v>2313</v>
          </cell>
          <cell r="AM1772">
            <v>790.9</v>
          </cell>
          <cell r="AN1772">
            <v>22.43</v>
          </cell>
          <cell r="AO1772">
            <v>83</v>
          </cell>
        </row>
        <row r="1773">
          <cell r="A1773" t="str">
            <v>La Granja</v>
          </cell>
          <cell r="B1773" t="str">
            <v xml:space="preserve"> Nicanor plaza</v>
          </cell>
          <cell r="C1773">
            <v>95000000</v>
          </cell>
          <cell r="D1773">
            <v>2728.0819999999999</v>
          </cell>
          <cell r="E1773">
            <v>80</v>
          </cell>
          <cell r="F1773">
            <v>120</v>
          </cell>
          <cell r="G1773">
            <v>3</v>
          </cell>
          <cell r="H1773">
            <v>2</v>
          </cell>
          <cell r="I1773">
            <v>3</v>
          </cell>
          <cell r="J1773" t="str">
            <v>29/11/2022</v>
          </cell>
          <cell r="K1773">
            <v>116312</v>
          </cell>
          <cell r="L1773">
            <v>848111.12</v>
          </cell>
          <cell r="M1773">
            <v>251114.23</v>
          </cell>
          <cell r="N1773">
            <v>67</v>
          </cell>
          <cell r="O1773">
            <v>288.75</v>
          </cell>
          <cell r="P1773">
            <v>1.33</v>
          </cell>
          <cell r="Q1773">
            <v>29</v>
          </cell>
          <cell r="R1773">
            <v>0</v>
          </cell>
          <cell r="S1773">
            <v>400.03</v>
          </cell>
          <cell r="T1773">
            <v>9</v>
          </cell>
          <cell r="U1773">
            <v>673.73</v>
          </cell>
          <cell r="V1773">
            <v>0</v>
          </cell>
          <cell r="W1773">
            <v>2.2012296998639163</v>
          </cell>
          <cell r="X1773">
            <v>818.69</v>
          </cell>
          <cell r="Y1773">
            <v>7.46</v>
          </cell>
          <cell r="Z1773">
            <v>18.13</v>
          </cell>
          <cell r="AA1773">
            <v>62346.2</v>
          </cell>
          <cell r="AB1773">
            <v>0.55000000000000004</v>
          </cell>
          <cell r="AC1773">
            <v>18.600000000000001</v>
          </cell>
          <cell r="AD1773">
            <v>70.150000000000006</v>
          </cell>
          <cell r="AE1773">
            <v>1291</v>
          </cell>
          <cell r="AF1773">
            <v>375</v>
          </cell>
          <cell r="AG1773">
            <v>1.36</v>
          </cell>
          <cell r="AH1773">
            <v>13.33</v>
          </cell>
          <cell r="AI1773">
            <v>21.91</v>
          </cell>
          <cell r="AJ1773">
            <v>10.54</v>
          </cell>
          <cell r="AK1773">
            <v>3.04</v>
          </cell>
          <cell r="AL1773">
            <v>3497</v>
          </cell>
          <cell r="AM1773">
            <v>593.42999999999995</v>
          </cell>
          <cell r="AN1773">
            <v>6.06</v>
          </cell>
          <cell r="AO1773">
            <v>100</v>
          </cell>
        </row>
        <row r="1774">
          <cell r="A1774" t="str">
            <v>El Bosque</v>
          </cell>
          <cell r="B1774" t="str">
            <v xml:space="preserve"> YC 59727 Av. Central/Larga</v>
          </cell>
          <cell r="C1774">
            <v>115000000</v>
          </cell>
          <cell r="D1774">
            <v>3302.415</v>
          </cell>
          <cell r="E1774">
            <v>135</v>
          </cell>
          <cell r="F1774">
            <v>132</v>
          </cell>
          <cell r="G1774">
            <v>4</v>
          </cell>
          <cell r="H1774">
            <v>2</v>
          </cell>
          <cell r="I1774">
            <v>1</v>
          </cell>
          <cell r="J1774" t="str">
            <v>29/11/2022</v>
          </cell>
          <cell r="K1774">
            <v>162415</v>
          </cell>
          <cell r="L1774">
            <v>329261.03999999998</v>
          </cell>
          <cell r="M1774">
            <v>280109.15999999997</v>
          </cell>
          <cell r="N1774">
            <v>103</v>
          </cell>
          <cell r="O1774">
            <v>294.3</v>
          </cell>
          <cell r="P1774">
            <v>1.47</v>
          </cell>
          <cell r="Q1774">
            <v>49</v>
          </cell>
          <cell r="R1774">
            <v>1</v>
          </cell>
          <cell r="S1774">
            <v>382.68</v>
          </cell>
          <cell r="T1774">
            <v>10</v>
          </cell>
          <cell r="U1774">
            <v>730.49</v>
          </cell>
          <cell r="V1774">
            <v>0</v>
          </cell>
          <cell r="W1774">
            <v>2.0492709973343231</v>
          </cell>
          <cell r="X1774">
            <v>644.53</v>
          </cell>
          <cell r="Y1774">
            <v>16.09</v>
          </cell>
          <cell r="Z1774">
            <v>19.809999999999999</v>
          </cell>
          <cell r="AA1774">
            <v>80324.87</v>
          </cell>
          <cell r="AB1774">
            <v>0.24</v>
          </cell>
          <cell r="AC1774">
            <v>12.95</v>
          </cell>
          <cell r="AD1774">
            <v>72.78</v>
          </cell>
          <cell r="AE1774">
            <v>1372</v>
          </cell>
          <cell r="AF1774">
            <v>234</v>
          </cell>
          <cell r="AG1774">
            <v>0.94</v>
          </cell>
          <cell r="AH1774">
            <v>32.56</v>
          </cell>
          <cell r="AI1774">
            <v>22.65</v>
          </cell>
          <cell r="AJ1774">
            <v>10.220000000000001</v>
          </cell>
          <cell r="AK1774">
            <v>2.61</v>
          </cell>
          <cell r="AL1774">
            <v>4084</v>
          </cell>
          <cell r="AM1774">
            <v>641.95000000000005</v>
          </cell>
          <cell r="AN1774">
            <v>4.71</v>
          </cell>
          <cell r="AO1774">
            <v>105</v>
          </cell>
        </row>
        <row r="1775">
          <cell r="A1775" t="str">
            <v>Ñuñoa</v>
          </cell>
          <cell r="B1775" t="str">
            <v xml:space="preserve"> Jose pedro alessandri con rodrigo de araya</v>
          </cell>
          <cell r="C1775">
            <v>242124319</v>
          </cell>
          <cell r="D1775">
            <v>6953</v>
          </cell>
          <cell r="E1775">
            <v>109</v>
          </cell>
          <cell r="F1775">
            <v>112</v>
          </cell>
          <cell r="G1775">
            <v>3</v>
          </cell>
          <cell r="H1775">
            <v>2</v>
          </cell>
          <cell r="I1775">
            <v>1</v>
          </cell>
          <cell r="J1775" t="str">
            <v>29/11/2022</v>
          </cell>
          <cell r="K1775">
            <v>208048</v>
          </cell>
          <cell r="L1775">
            <v>508452.16</v>
          </cell>
          <cell r="M1775">
            <v>300354.24</v>
          </cell>
          <cell r="N1775">
            <v>47</v>
          </cell>
          <cell r="O1775">
            <v>462.1</v>
          </cell>
          <cell r="P1775">
            <v>1.08</v>
          </cell>
          <cell r="Q1775">
            <v>28</v>
          </cell>
          <cell r="R1775">
            <v>26</v>
          </cell>
          <cell r="S1775">
            <v>535.08000000000004</v>
          </cell>
          <cell r="T1775">
            <v>6</v>
          </cell>
          <cell r="U1775">
            <v>1089.4000000000001</v>
          </cell>
          <cell r="V1775">
            <v>0</v>
          </cell>
          <cell r="W1775">
            <v>3.3821747955052932</v>
          </cell>
          <cell r="X1775">
            <v>1192.3900000000001</v>
          </cell>
          <cell r="Y1775">
            <v>2.82</v>
          </cell>
          <cell r="Z1775">
            <v>48.36</v>
          </cell>
          <cell r="AA1775">
            <v>83721</v>
          </cell>
          <cell r="AB1775">
            <v>0</v>
          </cell>
          <cell r="AC1775">
            <v>2.06</v>
          </cell>
          <cell r="AD1775">
            <v>7.3</v>
          </cell>
          <cell r="AE1775">
            <v>1335</v>
          </cell>
          <cell r="AF1775">
            <v>446</v>
          </cell>
          <cell r="AG1775">
            <v>0.74</v>
          </cell>
          <cell r="AH1775">
            <v>20.54</v>
          </cell>
          <cell r="AI1775">
            <v>5.76</v>
          </cell>
          <cell r="AJ1775">
            <v>2.6</v>
          </cell>
          <cell r="AK1775">
            <v>1.02</v>
          </cell>
          <cell r="AL1775">
            <v>2313</v>
          </cell>
          <cell r="AM1775">
            <v>790.9</v>
          </cell>
          <cell r="AN1775">
            <v>22.43</v>
          </cell>
          <cell r="AO1775">
            <v>83</v>
          </cell>
        </row>
        <row r="1776">
          <cell r="A1776" t="str">
            <v>Puente Alto</v>
          </cell>
          <cell r="B1776" t="str">
            <v xml:space="preserve"> nocedal</v>
          </cell>
          <cell r="C1776">
            <v>58000000</v>
          </cell>
          <cell r="D1776">
            <v>1665.566</v>
          </cell>
          <cell r="E1776">
            <v>80</v>
          </cell>
          <cell r="F1776">
            <v>79</v>
          </cell>
          <cell r="G1776">
            <v>3</v>
          </cell>
          <cell r="H1776">
            <v>2</v>
          </cell>
          <cell r="I1776">
            <v>2</v>
          </cell>
          <cell r="J1776" t="str">
            <v>29/11/2022</v>
          </cell>
          <cell r="K1776">
            <v>565439</v>
          </cell>
          <cell r="L1776">
            <v>2492680.23</v>
          </cell>
          <cell r="M1776">
            <v>1930758.23</v>
          </cell>
          <cell r="N1776">
            <v>214</v>
          </cell>
          <cell r="O1776">
            <v>532.9</v>
          </cell>
          <cell r="P1776">
            <v>1.25</v>
          </cell>
          <cell r="Q1776">
            <v>106</v>
          </cell>
          <cell r="R1776">
            <v>6</v>
          </cell>
          <cell r="S1776">
            <v>645.05999999999995</v>
          </cell>
          <cell r="T1776">
            <v>15</v>
          </cell>
          <cell r="U1776">
            <v>1378.98</v>
          </cell>
          <cell r="V1776">
            <v>28.19</v>
          </cell>
          <cell r="W1776">
            <v>1.2556730367182511</v>
          </cell>
          <cell r="X1776">
            <v>661.65</v>
          </cell>
          <cell r="Y1776">
            <v>7.67</v>
          </cell>
          <cell r="Z1776">
            <v>51.76</v>
          </cell>
          <cell r="AA1776">
            <v>348064.42</v>
          </cell>
          <cell r="AB1776">
            <v>0.9</v>
          </cell>
          <cell r="AC1776">
            <v>9.34</v>
          </cell>
          <cell r="AD1776">
            <v>69.3</v>
          </cell>
          <cell r="AE1776">
            <v>3624</v>
          </cell>
          <cell r="AF1776">
            <v>875</v>
          </cell>
          <cell r="AG1776">
            <v>0.71</v>
          </cell>
          <cell r="AH1776">
            <v>37.18</v>
          </cell>
          <cell r="AI1776">
            <v>23.31</v>
          </cell>
          <cell r="AJ1776">
            <v>6.78</v>
          </cell>
          <cell r="AK1776">
            <v>1.51</v>
          </cell>
          <cell r="AL1776">
            <v>7593</v>
          </cell>
          <cell r="AM1776">
            <v>800.28</v>
          </cell>
          <cell r="AN1776">
            <v>28.19</v>
          </cell>
          <cell r="AO1776">
            <v>105</v>
          </cell>
        </row>
        <row r="1777">
          <cell r="A1777" t="str">
            <v>Maipú</v>
          </cell>
          <cell r="B1777" t="str">
            <v xml:space="preserve"> Caribe 700</v>
          </cell>
          <cell r="C1777">
            <v>148000000</v>
          </cell>
          <cell r="D1777">
            <v>4250.0649999999996</v>
          </cell>
          <cell r="E1777">
            <v>86</v>
          </cell>
          <cell r="F1777">
            <v>162</v>
          </cell>
          <cell r="G1777">
            <v>3</v>
          </cell>
          <cell r="H1777">
            <v>2</v>
          </cell>
          <cell r="I1777">
            <v>1</v>
          </cell>
          <cell r="J1777" t="str">
            <v>29/11/2022</v>
          </cell>
          <cell r="K1777">
            <v>517393</v>
          </cell>
          <cell r="L1777">
            <v>2847701.93</v>
          </cell>
          <cell r="M1777">
            <v>1791808.5</v>
          </cell>
          <cell r="N1777">
            <v>185</v>
          </cell>
          <cell r="O1777">
            <v>384.19</v>
          </cell>
          <cell r="P1777">
            <v>1.33</v>
          </cell>
          <cell r="Q1777">
            <v>101</v>
          </cell>
          <cell r="R1777">
            <v>8</v>
          </cell>
          <cell r="S1777">
            <v>538.27</v>
          </cell>
          <cell r="T1777">
            <v>16</v>
          </cell>
          <cell r="U1777">
            <v>1258.33</v>
          </cell>
          <cell r="V1777">
            <v>35.22</v>
          </cell>
          <cell r="W1777">
            <v>2.1906116079118543</v>
          </cell>
          <cell r="X1777">
            <v>848.94</v>
          </cell>
          <cell r="Y1777">
            <v>8.2100000000000009</v>
          </cell>
          <cell r="Z1777">
            <v>53.33</v>
          </cell>
          <cell r="AA1777">
            <v>274737.43</v>
          </cell>
          <cell r="AB1777">
            <v>0.89</v>
          </cell>
          <cell r="AC1777">
            <v>6.81</v>
          </cell>
          <cell r="AD1777">
            <v>44</v>
          </cell>
          <cell r="AE1777">
            <v>3405</v>
          </cell>
          <cell r="AF1777">
            <v>574</v>
          </cell>
          <cell r="AG1777">
            <v>0.7</v>
          </cell>
          <cell r="AH1777">
            <v>40.74</v>
          </cell>
          <cell r="AI1777">
            <v>13.22</v>
          </cell>
          <cell r="AJ1777">
            <v>4.8</v>
          </cell>
          <cell r="AK1777">
            <v>1.69</v>
          </cell>
          <cell r="AL1777">
            <v>6715</v>
          </cell>
          <cell r="AM1777">
            <v>843.15</v>
          </cell>
          <cell r="AN1777">
            <v>23.75</v>
          </cell>
          <cell r="AO1777">
            <v>110</v>
          </cell>
        </row>
        <row r="1778">
          <cell r="A1778" t="str">
            <v>La Granja</v>
          </cell>
          <cell r="B1778" t="str">
            <v xml:space="preserve"> Vicuña Mackenna/Achao</v>
          </cell>
          <cell r="C1778">
            <v>170000000</v>
          </cell>
          <cell r="D1778">
            <v>4881.8310000000001</v>
          </cell>
          <cell r="E1778">
            <v>122</v>
          </cell>
          <cell r="F1778">
            <v>120</v>
          </cell>
          <cell r="G1778">
            <v>5</v>
          </cell>
          <cell r="H1778">
            <v>2</v>
          </cell>
          <cell r="I1778">
            <v>0</v>
          </cell>
          <cell r="J1778" t="str">
            <v>29/11/2022</v>
          </cell>
          <cell r="K1778">
            <v>116312</v>
          </cell>
          <cell r="L1778">
            <v>848111.12</v>
          </cell>
          <cell r="M1778">
            <v>251114.23</v>
          </cell>
          <cell r="N1778">
            <v>67</v>
          </cell>
          <cell r="O1778">
            <v>288.75</v>
          </cell>
          <cell r="P1778">
            <v>1.33</v>
          </cell>
          <cell r="Q1778">
            <v>29</v>
          </cell>
          <cell r="R1778">
            <v>0</v>
          </cell>
          <cell r="S1778">
            <v>400.03</v>
          </cell>
          <cell r="T1778">
            <v>9</v>
          </cell>
          <cell r="U1778">
            <v>673.73</v>
          </cell>
          <cell r="V1778">
            <v>0</v>
          </cell>
          <cell r="W1778">
            <v>2.2012296998639163</v>
          </cell>
          <cell r="X1778">
            <v>818.69</v>
          </cell>
          <cell r="Y1778">
            <v>7.46</v>
          </cell>
          <cell r="Z1778">
            <v>18.13</v>
          </cell>
          <cell r="AA1778">
            <v>62346.2</v>
          </cell>
          <cell r="AB1778">
            <v>0.55000000000000004</v>
          </cell>
          <cell r="AC1778">
            <v>18.600000000000001</v>
          </cell>
          <cell r="AD1778">
            <v>70.150000000000006</v>
          </cell>
          <cell r="AE1778">
            <v>1291</v>
          </cell>
          <cell r="AF1778">
            <v>375</v>
          </cell>
          <cell r="AG1778">
            <v>1.36</v>
          </cell>
          <cell r="AH1778">
            <v>13.33</v>
          </cell>
          <cell r="AI1778">
            <v>21.91</v>
          </cell>
          <cell r="AJ1778">
            <v>10.54</v>
          </cell>
          <cell r="AK1778">
            <v>3.04</v>
          </cell>
          <cell r="AL1778">
            <v>3497</v>
          </cell>
          <cell r="AM1778">
            <v>593.42999999999995</v>
          </cell>
          <cell r="AN1778">
            <v>6.06</v>
          </cell>
          <cell r="AO1778">
            <v>100</v>
          </cell>
        </row>
        <row r="1779">
          <cell r="A1779" t="str">
            <v>La Pintana</v>
          </cell>
          <cell r="B1779" t="str">
            <v xml:space="preserve"> santa consuelo</v>
          </cell>
          <cell r="C1779">
            <v>78000000</v>
          </cell>
          <cell r="D1779">
            <v>2239.8989999999999</v>
          </cell>
          <cell r="E1779">
            <v>89</v>
          </cell>
          <cell r="F1779">
            <v>97</v>
          </cell>
          <cell r="G1779">
            <v>3</v>
          </cell>
          <cell r="H1779">
            <v>2</v>
          </cell>
          <cell r="I1779">
            <v>3</v>
          </cell>
          <cell r="J1779" t="str">
            <v>29/11/2022</v>
          </cell>
          <cell r="K1779">
            <v>176105</v>
          </cell>
          <cell r="L1779">
            <v>611122.67000000004</v>
          </cell>
          <cell r="M1779">
            <v>473591.43</v>
          </cell>
          <cell r="N1779">
            <v>96</v>
          </cell>
          <cell r="O1779">
            <v>304.41000000000003</v>
          </cell>
          <cell r="P1779">
            <v>1.19</v>
          </cell>
          <cell r="Q1779">
            <v>49</v>
          </cell>
          <cell r="R1779">
            <v>0</v>
          </cell>
          <cell r="S1779">
            <v>444.13</v>
          </cell>
          <cell r="T1779">
            <v>12</v>
          </cell>
          <cell r="U1779">
            <v>859.9</v>
          </cell>
          <cell r="V1779">
            <v>0</v>
          </cell>
          <cell r="W1779">
            <v>1.2556730367182511</v>
          </cell>
          <cell r="X1779">
            <v>583.70000000000005</v>
          </cell>
          <cell r="Y1779">
            <v>8.01</v>
          </cell>
          <cell r="Z1779">
            <v>11.57</v>
          </cell>
          <cell r="AA1779">
            <v>90563.1</v>
          </cell>
          <cell r="AB1779">
            <v>0</v>
          </cell>
          <cell r="AC1779">
            <v>17.34</v>
          </cell>
          <cell r="AD1779">
            <v>80.58</v>
          </cell>
          <cell r="AE1779">
            <v>1420</v>
          </cell>
          <cell r="AF1779">
            <v>227</v>
          </cell>
          <cell r="AG1779">
            <v>0.87</v>
          </cell>
          <cell r="AH1779">
            <v>13.33</v>
          </cell>
          <cell r="AI1779">
            <v>32.74</v>
          </cell>
          <cell r="AJ1779">
            <v>13.15</v>
          </cell>
          <cell r="AK1779">
            <v>3.04</v>
          </cell>
          <cell r="AL1779">
            <v>4680</v>
          </cell>
          <cell r="AM1779">
            <v>310.05</v>
          </cell>
          <cell r="AN1779">
            <v>23.18</v>
          </cell>
          <cell r="AO1779">
            <v>120</v>
          </cell>
        </row>
        <row r="1780">
          <cell r="A1780" t="str">
            <v>Maipú</v>
          </cell>
          <cell r="B1780" t="str">
            <v xml:space="preserve"> Mall Arauco</v>
          </cell>
          <cell r="C1780">
            <v>174115000</v>
          </cell>
          <cell r="D1780">
            <v>5000</v>
          </cell>
          <cell r="E1780">
            <v>90</v>
          </cell>
          <cell r="F1780">
            <v>177</v>
          </cell>
          <cell r="G1780">
            <v>4</v>
          </cell>
          <cell r="H1780">
            <v>2</v>
          </cell>
          <cell r="I1780">
            <v>3</v>
          </cell>
          <cell r="J1780" t="str">
            <v>29/11/2022</v>
          </cell>
          <cell r="K1780">
            <v>517393</v>
          </cell>
          <cell r="L1780">
            <v>2847701.93</v>
          </cell>
          <cell r="M1780">
            <v>1791808.5</v>
          </cell>
          <cell r="N1780">
            <v>185</v>
          </cell>
          <cell r="O1780">
            <v>384.19</v>
          </cell>
          <cell r="P1780">
            <v>1.33</v>
          </cell>
          <cell r="Q1780">
            <v>101</v>
          </cell>
          <cell r="R1780">
            <v>8</v>
          </cell>
          <cell r="S1780">
            <v>538.27</v>
          </cell>
          <cell r="T1780">
            <v>16</v>
          </cell>
          <cell r="U1780">
            <v>1258.33</v>
          </cell>
          <cell r="V1780">
            <v>35.22</v>
          </cell>
          <cell r="W1780">
            <v>2.1906116079118543</v>
          </cell>
          <cell r="X1780">
            <v>848.94</v>
          </cell>
          <cell r="Y1780">
            <v>8.2100000000000009</v>
          </cell>
          <cell r="Z1780">
            <v>53.33</v>
          </cell>
          <cell r="AA1780">
            <v>274737.43</v>
          </cell>
          <cell r="AB1780">
            <v>0.89</v>
          </cell>
          <cell r="AC1780">
            <v>6.81</v>
          </cell>
          <cell r="AD1780">
            <v>44</v>
          </cell>
          <cell r="AE1780">
            <v>3405</v>
          </cell>
          <cell r="AF1780">
            <v>574</v>
          </cell>
          <cell r="AG1780">
            <v>0.7</v>
          </cell>
          <cell r="AH1780">
            <v>40.74</v>
          </cell>
          <cell r="AI1780">
            <v>13.22</v>
          </cell>
          <cell r="AJ1780">
            <v>4.8</v>
          </cell>
          <cell r="AK1780">
            <v>1.69</v>
          </cell>
          <cell r="AL1780">
            <v>6715</v>
          </cell>
          <cell r="AM1780">
            <v>843.15</v>
          </cell>
          <cell r="AN1780">
            <v>23.75</v>
          </cell>
          <cell r="AO1780">
            <v>110</v>
          </cell>
        </row>
        <row r="1781">
          <cell r="A1781" t="str">
            <v>Independencia</v>
          </cell>
          <cell r="B1781" t="str">
            <v xml:space="preserve"> Cerca de Av. Independencia</v>
          </cell>
          <cell r="C1781">
            <v>188000000</v>
          </cell>
          <cell r="D1781">
            <v>5398.7309999999998</v>
          </cell>
          <cell r="E1781">
            <v>119</v>
          </cell>
          <cell r="F1781">
            <v>248</v>
          </cell>
          <cell r="G1781">
            <v>3</v>
          </cell>
          <cell r="H1781">
            <v>2</v>
          </cell>
          <cell r="I1781">
            <v>0</v>
          </cell>
          <cell r="J1781" t="str">
            <v>29/11/2022</v>
          </cell>
          <cell r="K1781">
            <v>100059</v>
          </cell>
          <cell r="L1781">
            <v>155440.97</v>
          </cell>
          <cell r="M1781">
            <v>126954.77</v>
          </cell>
          <cell r="N1781">
            <v>33</v>
          </cell>
          <cell r="O1781">
            <v>359.21</v>
          </cell>
          <cell r="P1781">
            <v>1.5</v>
          </cell>
          <cell r="Q1781">
            <v>25</v>
          </cell>
          <cell r="R1781">
            <v>3</v>
          </cell>
          <cell r="S1781">
            <v>360.06</v>
          </cell>
          <cell r="T1781">
            <v>4</v>
          </cell>
          <cell r="U1781">
            <v>889.55</v>
          </cell>
          <cell r="V1781">
            <v>0</v>
          </cell>
          <cell r="W1781">
            <v>2.4596570099410462</v>
          </cell>
          <cell r="X1781">
            <v>819.7</v>
          </cell>
          <cell r="Y1781">
            <v>9.06</v>
          </cell>
          <cell r="Z1781">
            <v>19.79</v>
          </cell>
          <cell r="AA1781">
            <v>50329.1</v>
          </cell>
          <cell r="AB1781">
            <v>0.86</v>
          </cell>
          <cell r="AC1781">
            <v>15.16</v>
          </cell>
          <cell r="AD1781">
            <v>23.98</v>
          </cell>
          <cell r="AE1781">
            <v>1053</v>
          </cell>
          <cell r="AF1781">
            <v>306</v>
          </cell>
          <cell r="AG1781">
            <v>1.05</v>
          </cell>
          <cell r="AH1781">
            <v>18</v>
          </cell>
          <cell r="AI1781">
            <v>20.91</v>
          </cell>
          <cell r="AJ1781">
            <v>13.56</v>
          </cell>
          <cell r="AK1781">
            <v>4.37</v>
          </cell>
          <cell r="AL1781">
            <v>4403</v>
          </cell>
          <cell r="AM1781">
            <v>661.7</v>
          </cell>
          <cell r="AN1781">
            <v>7.64</v>
          </cell>
          <cell r="AO1781">
            <v>90</v>
          </cell>
        </row>
        <row r="1782">
          <cell r="A1782" t="str">
            <v>Padre Hurtado</v>
          </cell>
          <cell r="B1782" t="str">
            <v xml:space="preserve"> Condominio La Primavera</v>
          </cell>
          <cell r="C1782">
            <v>585026400</v>
          </cell>
          <cell r="D1782">
            <v>16800</v>
          </cell>
          <cell r="E1782">
            <v>420</v>
          </cell>
          <cell r="F1782">
            <v>5079</v>
          </cell>
          <cell r="G1782">
            <v>6</v>
          </cell>
          <cell r="H1782">
            <v>5</v>
          </cell>
          <cell r="I1782">
            <v>6</v>
          </cell>
          <cell r="J1782" t="str">
            <v>29/11/2022</v>
          </cell>
          <cell r="K1782">
            <v>54922</v>
          </cell>
          <cell r="L1782">
            <v>393787.75</v>
          </cell>
          <cell r="M1782">
            <v>279950.21999999997</v>
          </cell>
          <cell r="N1782">
            <v>30</v>
          </cell>
          <cell r="O1782">
            <v>704.4</v>
          </cell>
          <cell r="P1782">
            <v>1.37</v>
          </cell>
          <cell r="Q1782">
            <v>16</v>
          </cell>
          <cell r="R1782">
            <v>1</v>
          </cell>
          <cell r="S1782">
            <v>783.78</v>
          </cell>
          <cell r="T1782">
            <v>2</v>
          </cell>
          <cell r="U1782">
            <v>1535.72</v>
          </cell>
          <cell r="V1782">
            <v>0</v>
          </cell>
          <cell r="W1782">
            <v>1.8638690289237183</v>
          </cell>
          <cell r="X1782">
            <v>735.83</v>
          </cell>
          <cell r="Y1782">
            <v>37.47</v>
          </cell>
          <cell r="Z1782">
            <v>32.25</v>
          </cell>
          <cell r="AA1782">
            <v>35201.799999999996</v>
          </cell>
          <cell r="AB1782">
            <v>7.87</v>
          </cell>
          <cell r="AC1782">
            <v>17.43</v>
          </cell>
          <cell r="AD1782">
            <v>39.33</v>
          </cell>
          <cell r="AE1782">
            <v>316</v>
          </cell>
          <cell r="AF1782">
            <v>31</v>
          </cell>
          <cell r="AG1782">
            <v>0.48</v>
          </cell>
          <cell r="AH1782">
            <v>40</v>
          </cell>
          <cell r="AI1782">
            <v>21.62</v>
          </cell>
          <cell r="AJ1782">
            <v>8.2100000000000009</v>
          </cell>
          <cell r="AK1782">
            <v>1.88</v>
          </cell>
          <cell r="AL1782">
            <v>1154</v>
          </cell>
          <cell r="AM1782">
            <v>683.05</v>
          </cell>
          <cell r="AN1782">
            <v>1.0900000000000001</v>
          </cell>
          <cell r="AO1782">
            <v>120</v>
          </cell>
        </row>
        <row r="1783">
          <cell r="A1783" t="str">
            <v>San Bernardo</v>
          </cell>
          <cell r="B1783" t="str">
            <v xml:space="preserve"> Los suspiros Avenida almirante Rivero</v>
          </cell>
          <cell r="C1783">
            <v>154500000</v>
          </cell>
          <cell r="D1783">
            <v>4436.723</v>
          </cell>
          <cell r="E1783">
            <v>110</v>
          </cell>
          <cell r="F1783">
            <v>160</v>
          </cell>
          <cell r="G1783">
            <v>3</v>
          </cell>
          <cell r="H1783">
            <v>3</v>
          </cell>
          <cell r="I1783">
            <v>4</v>
          </cell>
          <cell r="J1783" t="str">
            <v>29/11/2022</v>
          </cell>
          <cell r="K1783">
            <v>295550</v>
          </cell>
          <cell r="L1783">
            <v>1202249.04</v>
          </cell>
          <cell r="M1783">
            <v>888070.94</v>
          </cell>
          <cell r="N1783">
            <v>136</v>
          </cell>
          <cell r="O1783">
            <v>435.51</v>
          </cell>
          <cell r="P1783">
            <v>1.1200000000000001</v>
          </cell>
          <cell r="Q1783">
            <v>72</v>
          </cell>
          <cell r="R1783">
            <v>6</v>
          </cell>
          <cell r="S1783">
            <v>532.71</v>
          </cell>
          <cell r="T1783">
            <v>16</v>
          </cell>
          <cell r="U1783">
            <v>1086.2</v>
          </cell>
          <cell r="V1783">
            <v>87.58</v>
          </cell>
          <cell r="W1783">
            <v>1.7781383098564814</v>
          </cell>
          <cell r="X1783">
            <v>645.42999999999995</v>
          </cell>
          <cell r="Y1783">
            <v>14.56</v>
          </cell>
          <cell r="Z1783">
            <v>31.39</v>
          </cell>
          <cell r="AA1783">
            <v>160655.12999999998</v>
          </cell>
          <cell r="AB1783">
            <v>0.4</v>
          </cell>
          <cell r="AC1783">
            <v>12.73</v>
          </cell>
          <cell r="AD1783">
            <v>38.26</v>
          </cell>
          <cell r="AE1783">
            <v>3184</v>
          </cell>
          <cell r="AF1783">
            <v>603</v>
          </cell>
          <cell r="AG1783">
            <v>1.1499999999999999</v>
          </cell>
          <cell r="AH1783">
            <v>46.15</v>
          </cell>
          <cell r="AI1783">
            <v>26.07</v>
          </cell>
          <cell r="AJ1783">
            <v>9.44</v>
          </cell>
          <cell r="AK1783">
            <v>2.14</v>
          </cell>
          <cell r="AL1783">
            <v>6355</v>
          </cell>
          <cell r="AM1783">
            <v>611.07000000000005</v>
          </cell>
          <cell r="AN1783">
            <v>10.7</v>
          </cell>
          <cell r="AO1783">
            <v>120</v>
          </cell>
        </row>
        <row r="1784">
          <cell r="A1784" t="str">
            <v>Maipú</v>
          </cell>
          <cell r="B1784" t="str">
            <v xml:space="preserve"> Maipú</v>
          </cell>
          <cell r="C1784">
            <v>125000000</v>
          </cell>
          <cell r="D1784">
            <v>3589.5819999999999</v>
          </cell>
          <cell r="E1784">
            <v>61</v>
          </cell>
          <cell r="F1784">
            <v>150</v>
          </cell>
          <cell r="G1784">
            <v>3</v>
          </cell>
          <cell r="H1784">
            <v>2</v>
          </cell>
          <cell r="I1784">
            <v>1</v>
          </cell>
          <cell r="J1784" t="str">
            <v>29/11/2022</v>
          </cell>
          <cell r="K1784">
            <v>517393</v>
          </cell>
          <cell r="L1784">
            <v>2847701.93</v>
          </cell>
          <cell r="M1784">
            <v>1791808.5</v>
          </cell>
          <cell r="N1784">
            <v>185</v>
          </cell>
          <cell r="O1784">
            <v>384.19</v>
          </cell>
          <cell r="P1784">
            <v>1.33</v>
          </cell>
          <cell r="Q1784">
            <v>101</v>
          </cell>
          <cell r="R1784">
            <v>8</v>
          </cell>
          <cell r="S1784">
            <v>538.27</v>
          </cell>
          <cell r="T1784">
            <v>16</v>
          </cell>
          <cell r="U1784">
            <v>1258.33</v>
          </cell>
          <cell r="V1784">
            <v>35.22</v>
          </cell>
          <cell r="W1784">
            <v>2.1906116079118543</v>
          </cell>
          <cell r="X1784">
            <v>848.94</v>
          </cell>
          <cell r="Y1784">
            <v>8.2100000000000009</v>
          </cell>
          <cell r="Z1784">
            <v>53.33</v>
          </cell>
          <cell r="AA1784">
            <v>274737.43</v>
          </cell>
          <cell r="AB1784">
            <v>0.89</v>
          </cell>
          <cell r="AC1784">
            <v>6.81</v>
          </cell>
          <cell r="AD1784">
            <v>44</v>
          </cell>
          <cell r="AE1784">
            <v>3405</v>
          </cell>
          <cell r="AF1784">
            <v>574</v>
          </cell>
          <cell r="AG1784">
            <v>0.7</v>
          </cell>
          <cell r="AH1784">
            <v>40.74</v>
          </cell>
          <cell r="AI1784">
            <v>13.22</v>
          </cell>
          <cell r="AJ1784">
            <v>4.8</v>
          </cell>
          <cell r="AK1784">
            <v>1.69</v>
          </cell>
          <cell r="AL1784">
            <v>6715</v>
          </cell>
          <cell r="AM1784">
            <v>843.15</v>
          </cell>
          <cell r="AN1784">
            <v>23.75</v>
          </cell>
          <cell r="AO1784">
            <v>110</v>
          </cell>
        </row>
        <row r="1785">
          <cell r="A1785" t="str">
            <v>Santiago</v>
          </cell>
          <cell r="B1785" t="str">
            <v xml:space="preserve"> Lo vial</v>
          </cell>
          <cell r="C1785">
            <v>195000000</v>
          </cell>
          <cell r="D1785">
            <v>5599.7470000000003</v>
          </cell>
          <cell r="E1785">
            <v>106</v>
          </cell>
          <cell r="F1785">
            <v>2262</v>
          </cell>
          <cell r="G1785">
            <v>4</v>
          </cell>
          <cell r="H1785">
            <v>2</v>
          </cell>
          <cell r="I1785">
            <v>1</v>
          </cell>
          <cell r="J1785" t="str">
            <v>29/11/2022</v>
          </cell>
          <cell r="K1785">
            <v>402847</v>
          </cell>
          <cell r="L1785">
            <v>1868007.66</v>
          </cell>
          <cell r="M1785">
            <v>314094.71999999997</v>
          </cell>
          <cell r="N1785">
            <v>94</v>
          </cell>
          <cell r="O1785">
            <v>389.63</v>
          </cell>
          <cell r="P1785">
            <v>2.16</v>
          </cell>
          <cell r="Q1785">
            <v>77</v>
          </cell>
          <cell r="R1785">
            <v>11</v>
          </cell>
          <cell r="S1785">
            <v>384.8</v>
          </cell>
          <cell r="T1785">
            <v>7</v>
          </cell>
          <cell r="U1785">
            <v>1185.6400000000001</v>
          </cell>
          <cell r="V1785">
            <v>0</v>
          </cell>
          <cell r="W1785">
            <v>3.4886025335688422</v>
          </cell>
          <cell r="X1785">
            <v>1145.54</v>
          </cell>
          <cell r="Y1785">
            <v>5.23</v>
          </cell>
          <cell r="Z1785">
            <v>38.57</v>
          </cell>
          <cell r="AA1785">
            <v>209226.05</v>
          </cell>
          <cell r="AB1785">
            <v>2.4300000000000002</v>
          </cell>
          <cell r="AC1785">
            <v>9.48</v>
          </cell>
          <cell r="AD1785">
            <v>4.3099999999999996</v>
          </cell>
          <cell r="AE1785">
            <v>5799</v>
          </cell>
          <cell r="AF1785">
            <v>4045</v>
          </cell>
          <cell r="AG1785">
            <v>2.02</v>
          </cell>
          <cell r="AH1785">
            <v>59.57</v>
          </cell>
          <cell r="AI1785">
            <v>9.6300000000000008</v>
          </cell>
          <cell r="AJ1785">
            <v>10.62</v>
          </cell>
          <cell r="AK1785">
            <v>3.37</v>
          </cell>
          <cell r="AL1785">
            <v>14405</v>
          </cell>
          <cell r="AM1785">
            <v>589.23</v>
          </cell>
          <cell r="AN1785">
            <v>48.24</v>
          </cell>
          <cell r="AO1785">
            <v>85</v>
          </cell>
        </row>
        <row r="1786">
          <cell r="A1786" t="str">
            <v>Talagante</v>
          </cell>
          <cell r="B1786" t="str">
            <v xml:space="preserve"> Plaza De Talagante</v>
          </cell>
          <cell r="C1786">
            <v>1601823177</v>
          </cell>
          <cell r="D1786">
            <v>45999</v>
          </cell>
          <cell r="E1786">
            <v>4000</v>
          </cell>
          <cell r="F1786">
            <v>200</v>
          </cell>
          <cell r="G1786">
            <v>6</v>
          </cell>
          <cell r="H1786">
            <v>4</v>
          </cell>
          <cell r="I1786">
            <v>3</v>
          </cell>
          <cell r="J1786" t="str">
            <v>29/11/2022</v>
          </cell>
          <cell r="K1786">
            <v>58950</v>
          </cell>
          <cell r="L1786">
            <v>409053.02</v>
          </cell>
          <cell r="M1786">
            <v>305231.98</v>
          </cell>
          <cell r="N1786">
            <v>34</v>
          </cell>
          <cell r="O1786">
            <v>466.11</v>
          </cell>
          <cell r="P1786">
            <v>1.71</v>
          </cell>
          <cell r="Q1786">
            <v>22</v>
          </cell>
          <cell r="R1786">
            <v>1</v>
          </cell>
          <cell r="S1786">
            <v>623.78</v>
          </cell>
          <cell r="T1786">
            <v>5</v>
          </cell>
          <cell r="U1786">
            <v>1312.85</v>
          </cell>
          <cell r="V1786">
            <v>11.01</v>
          </cell>
          <cell r="W1786">
            <v>1.9416427628214292</v>
          </cell>
          <cell r="X1786">
            <v>715.59</v>
          </cell>
          <cell r="Y1786">
            <v>27.22</v>
          </cell>
          <cell r="Z1786">
            <v>52.79</v>
          </cell>
          <cell r="AA1786">
            <v>30827.39</v>
          </cell>
          <cell r="AB1786">
            <v>1.88</v>
          </cell>
          <cell r="AC1786">
            <v>14.05</v>
          </cell>
          <cell r="AD1786">
            <v>49.4</v>
          </cell>
          <cell r="AE1786">
            <v>167</v>
          </cell>
          <cell r="AF1786">
            <v>66</v>
          </cell>
          <cell r="AG1786">
            <v>0.28999999999999998</v>
          </cell>
          <cell r="AH1786">
            <v>18</v>
          </cell>
          <cell r="AI1786">
            <v>21.33</v>
          </cell>
          <cell r="AJ1786">
            <v>8.6</v>
          </cell>
          <cell r="AK1786">
            <v>1.64</v>
          </cell>
          <cell r="AL1786">
            <v>907</v>
          </cell>
          <cell r="AM1786">
            <v>579.61</v>
          </cell>
          <cell r="AN1786">
            <v>10.59</v>
          </cell>
          <cell r="AO1786">
            <v>130</v>
          </cell>
        </row>
        <row r="1787">
          <cell r="A1787" t="str">
            <v>Colina</v>
          </cell>
          <cell r="B1787" t="str">
            <v xml:space="preserve"> El Molino </v>
          </cell>
          <cell r="C1787">
            <v>211027380</v>
          </cell>
          <cell r="D1787">
            <v>6060</v>
          </cell>
          <cell r="E1787">
            <v>368</v>
          </cell>
          <cell r="F1787">
            <v>160</v>
          </cell>
          <cell r="G1787">
            <v>4</v>
          </cell>
          <cell r="H1787">
            <v>3</v>
          </cell>
          <cell r="I1787">
            <v>2</v>
          </cell>
          <cell r="J1787" t="str">
            <v>29/11/2022</v>
          </cell>
          <cell r="K1787">
            <v>117839</v>
          </cell>
          <cell r="L1787">
            <v>1115239.6200000001</v>
          </cell>
          <cell r="M1787">
            <v>734015.35</v>
          </cell>
          <cell r="N1787">
            <v>57</v>
          </cell>
          <cell r="O1787">
            <v>487.23</v>
          </cell>
          <cell r="P1787">
            <v>0.96</v>
          </cell>
          <cell r="Q1787">
            <v>30</v>
          </cell>
          <cell r="R1787">
            <v>10</v>
          </cell>
          <cell r="S1787">
            <v>632.22</v>
          </cell>
          <cell r="T1787">
            <v>7</v>
          </cell>
          <cell r="U1787">
            <v>1011.29</v>
          </cell>
          <cell r="V1787">
            <v>45.41</v>
          </cell>
          <cell r="W1787">
            <v>1.4295011588942701</v>
          </cell>
          <cell r="X1787">
            <v>1149.29</v>
          </cell>
          <cell r="Y1787">
            <v>14.4</v>
          </cell>
          <cell r="Z1787">
            <v>37.659999999999997</v>
          </cell>
          <cell r="AA1787">
            <v>74060.31</v>
          </cell>
          <cell r="AB1787">
            <v>1.78</v>
          </cell>
          <cell r="AC1787">
            <v>12.23</v>
          </cell>
          <cell r="AD1787">
            <v>10.3</v>
          </cell>
          <cell r="AE1787">
            <v>756</v>
          </cell>
          <cell r="AF1787">
            <v>160</v>
          </cell>
          <cell r="AG1787">
            <v>0.53</v>
          </cell>
          <cell r="AH1787">
            <v>35.71</v>
          </cell>
          <cell r="AI1787">
            <v>25.46</v>
          </cell>
          <cell r="AJ1787">
            <v>8.3000000000000007</v>
          </cell>
          <cell r="AK1787">
            <v>1.34</v>
          </cell>
          <cell r="AL1787">
            <v>1830</v>
          </cell>
          <cell r="AM1787">
            <v>714.93</v>
          </cell>
          <cell r="AN1787">
            <v>9.42</v>
          </cell>
          <cell r="AO1787">
            <v>90</v>
          </cell>
        </row>
        <row r="1788">
          <cell r="A1788" t="str">
            <v>San Bernardo</v>
          </cell>
          <cell r="B1788" t="str">
            <v xml:space="preserve"> Villa maestranza</v>
          </cell>
          <cell r="C1788">
            <v>106400000</v>
          </cell>
          <cell r="D1788">
            <v>3055.4520000000002</v>
          </cell>
          <cell r="E1788">
            <v>80</v>
          </cell>
          <cell r="F1788">
            <v>120</v>
          </cell>
          <cell r="G1788">
            <v>3</v>
          </cell>
          <cell r="H1788">
            <v>2</v>
          </cell>
          <cell r="I1788">
            <v>1</v>
          </cell>
          <cell r="J1788" t="str">
            <v>29/11/2022</v>
          </cell>
          <cell r="K1788">
            <v>295550</v>
          </cell>
          <cell r="L1788">
            <v>1202249.04</v>
          </cell>
          <cell r="M1788">
            <v>888070.94</v>
          </cell>
          <cell r="N1788">
            <v>136</v>
          </cell>
          <cell r="O1788">
            <v>435.51</v>
          </cell>
          <cell r="P1788">
            <v>1.1200000000000001</v>
          </cell>
          <cell r="Q1788">
            <v>72</v>
          </cell>
          <cell r="R1788">
            <v>6</v>
          </cell>
          <cell r="S1788">
            <v>532.71</v>
          </cell>
          <cell r="T1788">
            <v>16</v>
          </cell>
          <cell r="U1788">
            <v>1086.2</v>
          </cell>
          <cell r="V1788">
            <v>87.58</v>
          </cell>
          <cell r="W1788">
            <v>1.7781383098564814</v>
          </cell>
          <cell r="X1788">
            <v>645.42999999999995</v>
          </cell>
          <cell r="Y1788">
            <v>14.56</v>
          </cell>
          <cell r="Z1788">
            <v>31.39</v>
          </cell>
          <cell r="AA1788">
            <v>160655.12999999998</v>
          </cell>
          <cell r="AB1788">
            <v>0.4</v>
          </cell>
          <cell r="AC1788">
            <v>12.73</v>
          </cell>
          <cell r="AD1788">
            <v>38.26</v>
          </cell>
          <cell r="AE1788">
            <v>3184</v>
          </cell>
          <cell r="AF1788">
            <v>603</v>
          </cell>
          <cell r="AG1788">
            <v>1.1499999999999999</v>
          </cell>
          <cell r="AH1788">
            <v>46.15</v>
          </cell>
          <cell r="AI1788">
            <v>26.07</v>
          </cell>
          <cell r="AJ1788">
            <v>9.44</v>
          </cell>
          <cell r="AK1788">
            <v>2.14</v>
          </cell>
          <cell r="AL1788">
            <v>6355</v>
          </cell>
          <cell r="AM1788">
            <v>611.07000000000005</v>
          </cell>
          <cell r="AN1788">
            <v>10.7</v>
          </cell>
          <cell r="AO1788">
            <v>120</v>
          </cell>
        </row>
        <row r="1789">
          <cell r="A1789" t="str">
            <v>Peñalolén</v>
          </cell>
          <cell r="B1789" t="str">
            <v xml:space="preserve"> El Lingue </v>
          </cell>
          <cell r="C1789">
            <v>549158710</v>
          </cell>
          <cell r="D1789">
            <v>15770</v>
          </cell>
          <cell r="E1789">
            <v>550</v>
          </cell>
          <cell r="F1789">
            <v>260</v>
          </cell>
          <cell r="G1789">
            <v>5</v>
          </cell>
          <cell r="H1789">
            <v>4</v>
          </cell>
          <cell r="I1789">
            <v>4</v>
          </cell>
          <cell r="J1789" t="str">
            <v>29/11/2022</v>
          </cell>
          <cell r="K1789">
            <v>241394</v>
          </cell>
          <cell r="L1789">
            <v>1367424.45</v>
          </cell>
          <cell r="M1789">
            <v>785309.42</v>
          </cell>
          <cell r="N1789">
            <v>86</v>
          </cell>
          <cell r="O1789">
            <v>546.67999999999995</v>
          </cell>
          <cell r="P1789">
            <v>0.83</v>
          </cell>
          <cell r="Q1789">
            <v>37</v>
          </cell>
          <cell r="R1789">
            <v>15</v>
          </cell>
          <cell r="S1789">
            <v>760.66</v>
          </cell>
          <cell r="T1789">
            <v>11</v>
          </cell>
          <cell r="U1789">
            <v>1067.57</v>
          </cell>
          <cell r="V1789">
            <v>131.37</v>
          </cell>
          <cell r="W1789">
            <v>1.3867982301006019</v>
          </cell>
          <cell r="X1789">
            <v>953.54</v>
          </cell>
          <cell r="Y1789">
            <v>5.89</v>
          </cell>
          <cell r="Z1789">
            <v>50.86</v>
          </cell>
          <cell r="AA1789">
            <v>124131.04</v>
          </cell>
          <cell r="AB1789">
            <v>0.84</v>
          </cell>
          <cell r="AC1789">
            <v>12.55</v>
          </cell>
          <cell r="AD1789">
            <v>26.33</v>
          </cell>
          <cell r="AE1789">
            <v>1175</v>
          </cell>
          <cell r="AF1789">
            <v>289</v>
          </cell>
          <cell r="AG1789">
            <v>0.56000000000000005</v>
          </cell>
          <cell r="AH1789">
            <v>31.03</v>
          </cell>
          <cell r="AI1789">
            <v>26.28</v>
          </cell>
          <cell r="AJ1789">
            <v>8.4700000000000006</v>
          </cell>
          <cell r="AK1789">
            <v>2.84</v>
          </cell>
          <cell r="AL1789">
            <v>5910</v>
          </cell>
          <cell r="AM1789">
            <v>673.4</v>
          </cell>
          <cell r="AN1789">
            <v>21.78</v>
          </cell>
          <cell r="AO1789">
            <v>90</v>
          </cell>
        </row>
        <row r="1790">
          <cell r="A1790" t="str">
            <v>Las Condes</v>
          </cell>
          <cell r="B1790" t="str">
            <v xml:space="preserve"> Las Condesas </v>
          </cell>
          <cell r="C1790">
            <v>1037725400</v>
          </cell>
          <cell r="D1790">
            <v>29800</v>
          </cell>
          <cell r="E1790">
            <v>800</v>
          </cell>
          <cell r="F1790">
            <v>293</v>
          </cell>
          <cell r="G1790">
            <v>5</v>
          </cell>
          <cell r="H1790">
            <v>5</v>
          </cell>
          <cell r="I1790">
            <v>3</v>
          </cell>
          <cell r="J1790" t="str">
            <v>29/11/2022</v>
          </cell>
          <cell r="K1790">
            <v>294480</v>
          </cell>
          <cell r="L1790">
            <v>1432747.4</v>
          </cell>
          <cell r="M1790">
            <v>690846.3</v>
          </cell>
          <cell r="N1790">
            <v>22</v>
          </cell>
          <cell r="O1790">
            <v>1097.19</v>
          </cell>
          <cell r="P1790">
            <v>0.37</v>
          </cell>
          <cell r="Q1790">
            <v>12</v>
          </cell>
          <cell r="R1790">
            <v>41</v>
          </cell>
          <cell r="S1790">
            <v>1390.84</v>
          </cell>
          <cell r="T1790">
            <v>3</v>
          </cell>
          <cell r="U1790">
            <v>2099.15</v>
          </cell>
          <cell r="V1790">
            <v>0</v>
          </cell>
          <cell r="W1790">
            <v>3.0235780041461733</v>
          </cell>
          <cell r="X1790">
            <v>1480.51</v>
          </cell>
          <cell r="Y1790">
            <v>2.76</v>
          </cell>
          <cell r="Z1790">
            <v>77.150000000000006</v>
          </cell>
          <cell r="AA1790">
            <v>117284.5</v>
          </cell>
          <cell r="AB1790">
            <v>0</v>
          </cell>
          <cell r="AC1790">
            <v>0.88</v>
          </cell>
          <cell r="AD1790">
            <v>1.31</v>
          </cell>
          <cell r="AE1790">
            <v>664</v>
          </cell>
          <cell r="AF1790">
            <v>397</v>
          </cell>
          <cell r="AG1790">
            <v>0.33</v>
          </cell>
          <cell r="AH1790">
            <v>4</v>
          </cell>
          <cell r="AI1790">
            <v>4.2300000000000004</v>
          </cell>
          <cell r="AJ1790">
            <v>1.71</v>
          </cell>
          <cell r="AK1790">
            <v>0.9</v>
          </cell>
          <cell r="AL1790">
            <v>2301</v>
          </cell>
          <cell r="AM1790">
            <v>839.24</v>
          </cell>
          <cell r="AN1790">
            <v>40.57</v>
          </cell>
          <cell r="AO1790">
            <v>80</v>
          </cell>
        </row>
        <row r="1791">
          <cell r="A1791" t="str">
            <v>Puente Alto</v>
          </cell>
          <cell r="B1791" t="str">
            <v xml:space="preserve"> Volcan Olca</v>
          </cell>
          <cell r="C1791">
            <v>82000000</v>
          </cell>
          <cell r="D1791">
            <v>2354.7660000000001</v>
          </cell>
          <cell r="E1791">
            <v>85</v>
          </cell>
          <cell r="F1791">
            <v>75</v>
          </cell>
          <cell r="G1791">
            <v>2</v>
          </cell>
          <cell r="H1791">
            <v>1</v>
          </cell>
          <cell r="I1791">
            <v>1</v>
          </cell>
          <cell r="J1791" t="str">
            <v>29/11/2022</v>
          </cell>
          <cell r="K1791">
            <v>565439</v>
          </cell>
          <cell r="L1791">
            <v>2492680.23</v>
          </cell>
          <cell r="M1791">
            <v>1930758.23</v>
          </cell>
          <cell r="N1791">
            <v>214</v>
          </cell>
          <cell r="O1791">
            <v>532.9</v>
          </cell>
          <cell r="P1791">
            <v>1.25</v>
          </cell>
          <cell r="Q1791">
            <v>106</v>
          </cell>
          <cell r="R1791">
            <v>6</v>
          </cell>
          <cell r="S1791">
            <v>645.05999999999995</v>
          </cell>
          <cell r="T1791">
            <v>15</v>
          </cell>
          <cell r="U1791">
            <v>1378.98</v>
          </cell>
          <cell r="V1791">
            <v>28.19</v>
          </cell>
          <cell r="W1791">
            <v>1.2556730367182511</v>
          </cell>
          <cell r="X1791">
            <v>661.65</v>
          </cell>
          <cell r="Y1791">
            <v>7.67</v>
          </cell>
          <cell r="Z1791">
            <v>51.76</v>
          </cell>
          <cell r="AA1791">
            <v>348064.42</v>
          </cell>
          <cell r="AB1791">
            <v>0.9</v>
          </cell>
          <cell r="AC1791">
            <v>9.34</v>
          </cell>
          <cell r="AD1791">
            <v>69.3</v>
          </cell>
          <cell r="AE1791">
            <v>3624</v>
          </cell>
          <cell r="AF1791">
            <v>875</v>
          </cell>
          <cell r="AG1791">
            <v>0.71</v>
          </cell>
          <cell r="AH1791">
            <v>37.18</v>
          </cell>
          <cell r="AI1791">
            <v>23.31</v>
          </cell>
          <cell r="AJ1791">
            <v>6.78</v>
          </cell>
          <cell r="AK1791">
            <v>1.51</v>
          </cell>
          <cell r="AL1791">
            <v>7593</v>
          </cell>
          <cell r="AM1791">
            <v>800.28</v>
          </cell>
          <cell r="AN1791">
            <v>28.19</v>
          </cell>
          <cell r="AO1791">
            <v>105</v>
          </cell>
        </row>
        <row r="1792">
          <cell r="A1792" t="str">
            <v>Buin</v>
          </cell>
          <cell r="B1792" t="str">
            <v xml:space="preserve"> Camino Padre Hurtado con Av. Virginia Subercaseaux</v>
          </cell>
          <cell r="C1792">
            <v>591991000</v>
          </cell>
          <cell r="D1792">
            <v>17000</v>
          </cell>
          <cell r="E1792">
            <v>330</v>
          </cell>
          <cell r="F1792">
            <v>5000</v>
          </cell>
          <cell r="G1792">
            <v>6</v>
          </cell>
          <cell r="H1792">
            <v>4</v>
          </cell>
          <cell r="I1792">
            <v>0</v>
          </cell>
          <cell r="J1792" t="str">
            <v>29/11/2022</v>
          </cell>
          <cell r="K1792">
            <v>82267</v>
          </cell>
          <cell r="L1792">
            <v>603984.88</v>
          </cell>
          <cell r="M1792">
            <v>558346.25</v>
          </cell>
          <cell r="N1792">
            <v>33</v>
          </cell>
          <cell r="O1792">
            <v>814.84</v>
          </cell>
          <cell r="P1792">
            <v>1.1000000000000001</v>
          </cell>
          <cell r="Q1792">
            <v>20</v>
          </cell>
          <cell r="R1792">
            <v>7</v>
          </cell>
          <cell r="S1792">
            <v>857.21</v>
          </cell>
          <cell r="T1792">
            <v>10</v>
          </cell>
          <cell r="U1792">
            <v>1463.04</v>
          </cell>
          <cell r="V1792">
            <v>25.59</v>
          </cell>
          <cell r="W1792">
            <v>1.2556730367182511</v>
          </cell>
          <cell r="X1792">
            <v>760.39</v>
          </cell>
          <cell r="Y1792">
            <v>10.11</v>
          </cell>
          <cell r="Z1792">
            <v>42.65</v>
          </cell>
          <cell r="AA1792">
            <v>46718.98</v>
          </cell>
          <cell r="AB1792">
            <v>0.47</v>
          </cell>
          <cell r="AC1792">
            <v>16.53</v>
          </cell>
          <cell r="AD1792">
            <v>21.96</v>
          </cell>
          <cell r="AE1792">
            <v>388</v>
          </cell>
          <cell r="AF1792">
            <v>105</v>
          </cell>
          <cell r="AG1792">
            <v>0.46</v>
          </cell>
          <cell r="AH1792">
            <v>18</v>
          </cell>
          <cell r="AI1792">
            <v>24.93</v>
          </cell>
          <cell r="AJ1792">
            <v>7.55</v>
          </cell>
          <cell r="AK1792">
            <v>1.6</v>
          </cell>
          <cell r="AL1792">
            <v>1553</v>
          </cell>
          <cell r="AM1792">
            <v>569</v>
          </cell>
          <cell r="AN1792">
            <v>27.26</v>
          </cell>
          <cell r="AO1792">
            <v>90</v>
          </cell>
        </row>
        <row r="1793">
          <cell r="A1793" t="str">
            <v>Pudahuel</v>
          </cell>
          <cell r="B1793" t="str">
            <v xml:space="preserve"> Teniente Cruz/Lago Huillinco</v>
          </cell>
          <cell r="C1793">
            <v>146256600</v>
          </cell>
          <cell r="D1793">
            <v>4200</v>
          </cell>
          <cell r="E1793">
            <v>100</v>
          </cell>
          <cell r="F1793">
            <v>120</v>
          </cell>
          <cell r="G1793">
            <v>3</v>
          </cell>
          <cell r="H1793">
            <v>2</v>
          </cell>
          <cell r="I1793">
            <v>0</v>
          </cell>
          <cell r="J1793" t="str">
            <v>29/11/2022</v>
          </cell>
          <cell r="K1793">
            <v>222754</v>
          </cell>
          <cell r="L1793">
            <v>1048199.86</v>
          </cell>
          <cell r="M1793">
            <v>752623.24</v>
          </cell>
          <cell r="N1793">
            <v>72</v>
          </cell>
          <cell r="O1793">
            <v>384.8</v>
          </cell>
          <cell r="P1793">
            <v>0.97</v>
          </cell>
          <cell r="Q1793">
            <v>39</v>
          </cell>
          <cell r="R1793">
            <v>1</v>
          </cell>
          <cell r="S1793">
            <v>374.17</v>
          </cell>
          <cell r="T1793">
            <v>13</v>
          </cell>
          <cell r="U1793">
            <v>660.45</v>
          </cell>
          <cell r="V1793">
            <v>0</v>
          </cell>
          <cell r="W1793">
            <v>1.7894542944139189</v>
          </cell>
          <cell r="X1793">
            <v>860.85</v>
          </cell>
          <cell r="Y1793">
            <v>8.7100000000000009</v>
          </cell>
          <cell r="Z1793">
            <v>40.11</v>
          </cell>
          <cell r="AA1793">
            <v>123507.95999999999</v>
          </cell>
          <cell r="AB1793">
            <v>0.44</v>
          </cell>
          <cell r="AC1793">
            <v>9.2899999999999991</v>
          </cell>
          <cell r="AD1793">
            <v>30.22</v>
          </cell>
          <cell r="AE1793">
            <v>2592</v>
          </cell>
          <cell r="AF1793">
            <v>331</v>
          </cell>
          <cell r="AG1793">
            <v>1.18</v>
          </cell>
          <cell r="AH1793">
            <v>19.350000000000001</v>
          </cell>
          <cell r="AI1793">
            <v>22.51</v>
          </cell>
          <cell r="AJ1793">
            <v>8.08</v>
          </cell>
          <cell r="AK1793">
            <v>2.64</v>
          </cell>
          <cell r="AL1793">
            <v>4718</v>
          </cell>
          <cell r="AM1793">
            <v>729.19</v>
          </cell>
          <cell r="AN1793">
            <v>6.3</v>
          </cell>
          <cell r="AO1793">
            <v>105</v>
          </cell>
        </row>
        <row r="1794">
          <cell r="A1794" t="str">
            <v>Colina</v>
          </cell>
          <cell r="B1794" t="str">
            <v xml:space="preserve"> Piedra Roja</v>
          </cell>
          <cell r="C1794">
            <v>520603850</v>
          </cell>
          <cell r="D1794">
            <v>14950</v>
          </cell>
          <cell r="E1794">
            <v>180</v>
          </cell>
          <cell r="F1794">
            <v>427</v>
          </cell>
          <cell r="G1794">
            <v>3</v>
          </cell>
          <cell r="H1794">
            <v>3</v>
          </cell>
          <cell r="I1794">
            <v>0</v>
          </cell>
          <cell r="J1794" t="str">
            <v>29/11/2022</v>
          </cell>
          <cell r="K1794">
            <v>117839</v>
          </cell>
          <cell r="L1794">
            <v>1115239.6200000001</v>
          </cell>
          <cell r="M1794">
            <v>734015.35</v>
          </cell>
          <cell r="N1794">
            <v>57</v>
          </cell>
          <cell r="O1794">
            <v>487.23</v>
          </cell>
          <cell r="P1794">
            <v>0.96</v>
          </cell>
          <cell r="Q1794">
            <v>30</v>
          </cell>
          <cell r="R1794">
            <v>10</v>
          </cell>
          <cell r="S1794">
            <v>632.22</v>
          </cell>
          <cell r="T1794">
            <v>7</v>
          </cell>
          <cell r="U1794">
            <v>1011.29</v>
          </cell>
          <cell r="V1794">
            <v>45.41</v>
          </cell>
          <cell r="W1794">
            <v>1.4295011588942701</v>
          </cell>
          <cell r="X1794">
            <v>1149.29</v>
          </cell>
          <cell r="Y1794">
            <v>14.4</v>
          </cell>
          <cell r="Z1794">
            <v>37.659999999999997</v>
          </cell>
          <cell r="AA1794">
            <v>74060.31</v>
          </cell>
          <cell r="AB1794">
            <v>1.78</v>
          </cell>
          <cell r="AC1794">
            <v>12.23</v>
          </cell>
          <cell r="AD1794">
            <v>10.3</v>
          </cell>
          <cell r="AE1794">
            <v>756</v>
          </cell>
          <cell r="AF1794">
            <v>160</v>
          </cell>
          <cell r="AG1794">
            <v>0.53</v>
          </cell>
          <cell r="AH1794">
            <v>35.71</v>
          </cell>
          <cell r="AI1794">
            <v>25.46</v>
          </cell>
          <cell r="AJ1794">
            <v>8.3000000000000007</v>
          </cell>
          <cell r="AK1794">
            <v>1.34</v>
          </cell>
          <cell r="AL1794">
            <v>1830</v>
          </cell>
          <cell r="AM1794">
            <v>714.93</v>
          </cell>
          <cell r="AN1794">
            <v>9.42</v>
          </cell>
          <cell r="AO1794">
            <v>90</v>
          </cell>
        </row>
        <row r="1795">
          <cell r="A1795" t="str">
            <v>Quilicura</v>
          </cell>
          <cell r="B1795" t="str">
            <v xml:space="preserve"> Lo Campino</v>
          </cell>
          <cell r="C1795">
            <v>214161450</v>
          </cell>
          <cell r="D1795">
            <v>6150</v>
          </cell>
          <cell r="E1795">
            <v>192</v>
          </cell>
          <cell r="F1795">
            <v>117</v>
          </cell>
          <cell r="G1795">
            <v>3</v>
          </cell>
          <cell r="H1795">
            <v>3</v>
          </cell>
          <cell r="I1795">
            <v>3</v>
          </cell>
          <cell r="J1795" t="str">
            <v>29/11/2022</v>
          </cell>
          <cell r="K1795">
            <v>209676</v>
          </cell>
          <cell r="L1795">
            <v>844303.87</v>
          </cell>
          <cell r="M1795">
            <v>717587.71</v>
          </cell>
          <cell r="N1795">
            <v>65</v>
          </cell>
          <cell r="O1795">
            <v>489.88</v>
          </cell>
          <cell r="P1795">
            <v>1.24</v>
          </cell>
          <cell r="Q1795">
            <v>33</v>
          </cell>
          <cell r="R1795">
            <v>2</v>
          </cell>
          <cell r="S1795">
            <v>614.71</v>
          </cell>
          <cell r="T1795">
            <v>9</v>
          </cell>
          <cell r="U1795">
            <v>885.04</v>
          </cell>
          <cell r="V1795">
            <v>12.73</v>
          </cell>
          <cell r="W1795">
            <v>1.6805772039258704</v>
          </cell>
          <cell r="X1795">
            <v>761.99</v>
          </cell>
          <cell r="Y1795">
            <v>6.3</v>
          </cell>
          <cell r="Z1795">
            <v>32.17</v>
          </cell>
          <cell r="AA1795">
            <v>81559.75</v>
          </cell>
          <cell r="AB1795">
            <v>0.62</v>
          </cell>
          <cell r="AC1795">
            <v>7.25</v>
          </cell>
          <cell r="AD1795">
            <v>16.260000000000002</v>
          </cell>
          <cell r="AE1795">
            <v>2065</v>
          </cell>
          <cell r="AF1795">
            <v>283</v>
          </cell>
          <cell r="AG1795">
            <v>0.97</v>
          </cell>
          <cell r="AH1795">
            <v>50</v>
          </cell>
          <cell r="AI1795">
            <v>17.920000000000002</v>
          </cell>
          <cell r="AJ1795">
            <v>7.08</v>
          </cell>
          <cell r="AK1795">
            <v>1.71</v>
          </cell>
          <cell r="AL1795">
            <v>3467</v>
          </cell>
          <cell r="AM1795">
            <v>742.79</v>
          </cell>
          <cell r="AN1795">
            <v>12.57</v>
          </cell>
          <cell r="AO1795">
            <v>120</v>
          </cell>
        </row>
        <row r="1796">
          <cell r="A1796" t="str">
            <v>Talagante</v>
          </cell>
          <cell r="B1796" t="str">
            <v xml:space="preserve"> Am 56543  condominio san luis/av balmaceda</v>
          </cell>
          <cell r="C1796">
            <v>125000000</v>
          </cell>
          <cell r="D1796">
            <v>3589.5819999999999</v>
          </cell>
          <cell r="E1796">
            <v>98</v>
          </cell>
          <cell r="F1796">
            <v>108</v>
          </cell>
          <cell r="G1796">
            <v>4</v>
          </cell>
          <cell r="H1796">
            <v>3</v>
          </cell>
          <cell r="I1796">
            <v>0</v>
          </cell>
          <cell r="J1796" t="str">
            <v>29/11/2022</v>
          </cell>
          <cell r="K1796">
            <v>58950</v>
          </cell>
          <cell r="L1796">
            <v>409053.02</v>
          </cell>
          <cell r="M1796">
            <v>305231.98</v>
          </cell>
          <cell r="N1796">
            <v>34</v>
          </cell>
          <cell r="O1796">
            <v>466.11</v>
          </cell>
          <cell r="P1796">
            <v>1.71</v>
          </cell>
          <cell r="Q1796">
            <v>22</v>
          </cell>
          <cell r="R1796">
            <v>1</v>
          </cell>
          <cell r="S1796">
            <v>623.78</v>
          </cell>
          <cell r="T1796">
            <v>5</v>
          </cell>
          <cell r="U1796">
            <v>1312.85</v>
          </cell>
          <cell r="V1796">
            <v>11.01</v>
          </cell>
          <cell r="W1796">
            <v>1.9416427628214292</v>
          </cell>
          <cell r="X1796">
            <v>715.59</v>
          </cell>
          <cell r="Y1796">
            <v>27.22</v>
          </cell>
          <cell r="Z1796">
            <v>52.79</v>
          </cell>
          <cell r="AA1796">
            <v>30827.39</v>
          </cell>
          <cell r="AB1796">
            <v>1.88</v>
          </cell>
          <cell r="AC1796">
            <v>14.05</v>
          </cell>
          <cell r="AD1796">
            <v>49.4</v>
          </cell>
          <cell r="AE1796">
            <v>167</v>
          </cell>
          <cell r="AF1796">
            <v>66</v>
          </cell>
          <cell r="AG1796">
            <v>0.28999999999999998</v>
          </cell>
          <cell r="AH1796">
            <v>18</v>
          </cell>
          <cell r="AI1796">
            <v>21.33</v>
          </cell>
          <cell r="AJ1796">
            <v>8.6</v>
          </cell>
          <cell r="AK1796">
            <v>1.64</v>
          </cell>
          <cell r="AL1796">
            <v>907</v>
          </cell>
          <cell r="AM1796">
            <v>579.61</v>
          </cell>
          <cell r="AN1796">
            <v>10.59</v>
          </cell>
          <cell r="AO1796">
            <v>130</v>
          </cell>
        </row>
        <row r="1797">
          <cell r="A1797" t="str">
            <v>Providencia</v>
          </cell>
          <cell r="B1797" t="str">
            <v xml:space="preserve"> California 2140</v>
          </cell>
          <cell r="C1797">
            <v>430000000</v>
          </cell>
          <cell r="D1797">
            <v>12348.161</v>
          </cell>
          <cell r="E1797">
            <v>145</v>
          </cell>
          <cell r="F1797">
            <v>240</v>
          </cell>
          <cell r="G1797">
            <v>3</v>
          </cell>
          <cell r="H1797">
            <v>2</v>
          </cell>
          <cell r="I1797">
            <v>1</v>
          </cell>
          <cell r="J1797" t="str">
            <v>29/11/2022</v>
          </cell>
          <cell r="K1797">
            <v>141986</v>
          </cell>
          <cell r="L1797">
            <v>2121068.62</v>
          </cell>
          <cell r="M1797">
            <v>262959.53000000003</v>
          </cell>
          <cell r="N1797">
            <v>15</v>
          </cell>
          <cell r="O1797">
            <v>808.55</v>
          </cell>
          <cell r="P1797">
            <v>1.45</v>
          </cell>
          <cell r="Q1797">
            <v>18</v>
          </cell>
          <cell r="R1797">
            <v>23</v>
          </cell>
          <cell r="S1797">
            <v>690.76</v>
          </cell>
          <cell r="T1797">
            <v>6</v>
          </cell>
          <cell r="U1797">
            <v>1084.74</v>
          </cell>
          <cell r="V1797">
            <v>0</v>
          </cell>
          <cell r="W1797">
            <v>4.4714613012020283</v>
          </cell>
          <cell r="X1797">
            <v>1694.2</v>
          </cell>
          <cell r="Y1797">
            <v>3.07</v>
          </cell>
          <cell r="Z1797">
            <v>65.53</v>
          </cell>
          <cell r="AA1797">
            <v>85165.3</v>
          </cell>
          <cell r="AB1797">
            <v>8.2100000000000009</v>
          </cell>
          <cell r="AC1797">
            <v>1.27</v>
          </cell>
          <cell r="AD1797">
            <v>2.15</v>
          </cell>
          <cell r="AE1797">
            <v>1418</v>
          </cell>
          <cell r="AF1797">
            <v>954</v>
          </cell>
          <cell r="AG1797">
            <v>1.54</v>
          </cell>
          <cell r="AH1797">
            <v>18.75</v>
          </cell>
          <cell r="AI1797">
            <v>3.38</v>
          </cell>
          <cell r="AJ1797">
            <v>2.23</v>
          </cell>
          <cell r="AK1797">
            <v>1.34</v>
          </cell>
          <cell r="AL1797">
            <v>2344</v>
          </cell>
          <cell r="AM1797">
            <v>738.17</v>
          </cell>
          <cell r="AN1797">
            <v>37.159999999999997</v>
          </cell>
          <cell r="AO1797">
            <v>65</v>
          </cell>
        </row>
        <row r="1798">
          <cell r="A1798" t="str">
            <v>Pirque</v>
          </cell>
          <cell r="B1798" t="str">
            <v xml:space="preserve"> Ramon Subercaseaux 10000</v>
          </cell>
          <cell r="C1798">
            <v>115000000</v>
          </cell>
          <cell r="D1798">
            <v>3302.415</v>
          </cell>
          <cell r="E1798">
            <v>144</v>
          </cell>
          <cell r="F1798">
            <v>500</v>
          </cell>
          <cell r="G1798">
            <v>3</v>
          </cell>
          <cell r="H1798">
            <v>2</v>
          </cell>
          <cell r="I1798">
            <v>2</v>
          </cell>
          <cell r="J1798" t="str">
            <v>29/11/2022</v>
          </cell>
          <cell r="K1798">
            <v>11514</v>
          </cell>
          <cell r="L1798">
            <v>27703.81</v>
          </cell>
          <cell r="M1798">
            <v>27703.81</v>
          </cell>
          <cell r="N1798">
            <v>3</v>
          </cell>
          <cell r="O1798">
            <v>1718.92</v>
          </cell>
          <cell r="P1798">
            <v>1.04</v>
          </cell>
          <cell r="Q1798">
            <v>2</v>
          </cell>
          <cell r="R1798">
            <v>1</v>
          </cell>
          <cell r="S1798">
            <v>1698.62</v>
          </cell>
          <cell r="T1798">
            <v>3</v>
          </cell>
          <cell r="U1798">
            <v>1829.74</v>
          </cell>
          <cell r="V1798">
            <v>36.14</v>
          </cell>
          <cell r="W1798">
            <v>2.0482944649381345</v>
          </cell>
          <cell r="X1798">
            <v>892.17</v>
          </cell>
          <cell r="Y1798">
            <v>23.82</v>
          </cell>
          <cell r="Z1798">
            <v>28.91</v>
          </cell>
          <cell r="AA1798">
            <v>9485</v>
          </cell>
          <cell r="AB1798">
            <v>0</v>
          </cell>
          <cell r="AC1798">
            <v>28.86</v>
          </cell>
          <cell r="AD1798">
            <v>14.14</v>
          </cell>
          <cell r="AE1798">
            <v>35</v>
          </cell>
          <cell r="AF1798">
            <v>15</v>
          </cell>
          <cell r="AG1798">
            <v>0.17</v>
          </cell>
          <cell r="AH1798">
            <v>22</v>
          </cell>
          <cell r="AI1798">
            <v>20.329999999999998</v>
          </cell>
          <cell r="AJ1798">
            <v>7.29</v>
          </cell>
          <cell r="AK1798">
            <v>1.1200000000000001</v>
          </cell>
          <cell r="AL1798">
            <v>206</v>
          </cell>
          <cell r="AM1798">
            <v>93.37</v>
          </cell>
          <cell r="AN1798">
            <v>3.14</v>
          </cell>
          <cell r="AO1798">
            <v>95</v>
          </cell>
        </row>
        <row r="1799">
          <cell r="A1799" t="str">
            <v>San Miguel</v>
          </cell>
          <cell r="B1799" t="str">
            <v xml:space="preserve"> Octava Avenida</v>
          </cell>
          <cell r="C1799">
            <v>319990000</v>
          </cell>
          <cell r="D1799">
            <v>9189.0419999999995</v>
          </cell>
          <cell r="E1799">
            <v>690</v>
          </cell>
          <cell r="F1799">
            <v>76</v>
          </cell>
          <cell r="G1799">
            <v>4</v>
          </cell>
          <cell r="H1799">
            <v>1</v>
          </cell>
          <cell r="I1799">
            <v>3</v>
          </cell>
          <cell r="J1799" t="str">
            <v>29/11/2022</v>
          </cell>
          <cell r="K1799">
            <v>107828</v>
          </cell>
          <cell r="L1799">
            <v>212503.55</v>
          </cell>
          <cell r="M1799">
            <v>111933.5</v>
          </cell>
          <cell r="N1799">
            <v>46</v>
          </cell>
          <cell r="O1799">
            <v>335.75</v>
          </cell>
          <cell r="P1799">
            <v>1.28</v>
          </cell>
          <cell r="Q1799">
            <v>30</v>
          </cell>
          <cell r="R1799">
            <v>4</v>
          </cell>
          <cell r="S1799">
            <v>398.06</v>
          </cell>
          <cell r="T1799">
            <v>4</v>
          </cell>
          <cell r="U1799">
            <v>906.7</v>
          </cell>
          <cell r="V1799">
            <v>0</v>
          </cell>
          <cell r="W1799">
            <v>1.2435673098822997</v>
          </cell>
          <cell r="X1799">
            <v>1228.8</v>
          </cell>
          <cell r="Y1799">
            <v>5.22</v>
          </cell>
          <cell r="Z1799">
            <v>21.59</v>
          </cell>
          <cell r="AA1799">
            <v>49502.54</v>
          </cell>
          <cell r="AB1799">
            <v>0.95</v>
          </cell>
          <cell r="AC1799">
            <v>5.72</v>
          </cell>
          <cell r="AD1799">
            <v>11.06</v>
          </cell>
          <cell r="AE1799">
            <v>1202</v>
          </cell>
          <cell r="AF1799">
            <v>380</v>
          </cell>
          <cell r="AG1799">
            <v>1.25</v>
          </cell>
          <cell r="AH1799">
            <v>24</v>
          </cell>
          <cell r="AI1799">
            <v>17.25</v>
          </cell>
          <cell r="AJ1799">
            <v>5.23</v>
          </cell>
          <cell r="AK1799">
            <v>2.2799999999999998</v>
          </cell>
          <cell r="AL1799">
            <v>2072</v>
          </cell>
          <cell r="AM1799">
            <v>799.86</v>
          </cell>
          <cell r="AN1799">
            <v>1.89</v>
          </cell>
          <cell r="AO1799">
            <v>90</v>
          </cell>
        </row>
        <row r="1800">
          <cell r="A1800" t="str">
            <v>Puente Alto</v>
          </cell>
          <cell r="B1800" t="str">
            <v xml:space="preserve"> Guadei</v>
          </cell>
          <cell r="C1800">
            <v>87000000</v>
          </cell>
          <cell r="D1800">
            <v>2498.3490000000002</v>
          </cell>
          <cell r="E1800">
            <v>92</v>
          </cell>
          <cell r="F1800">
            <v>83</v>
          </cell>
          <cell r="G1800">
            <v>3</v>
          </cell>
          <cell r="H1800">
            <v>1</v>
          </cell>
          <cell r="I1800">
            <v>1</v>
          </cell>
          <cell r="J1800" t="str">
            <v>29/11/2022</v>
          </cell>
          <cell r="K1800">
            <v>565439</v>
          </cell>
          <cell r="L1800">
            <v>2492680.23</v>
          </cell>
          <cell r="M1800">
            <v>1930758.23</v>
          </cell>
          <cell r="N1800">
            <v>214</v>
          </cell>
          <cell r="O1800">
            <v>532.9</v>
          </cell>
          <cell r="P1800">
            <v>1.25</v>
          </cell>
          <cell r="Q1800">
            <v>106</v>
          </cell>
          <cell r="R1800">
            <v>6</v>
          </cell>
          <cell r="S1800">
            <v>645.05999999999995</v>
          </cell>
          <cell r="T1800">
            <v>15</v>
          </cell>
          <cell r="U1800">
            <v>1378.98</v>
          </cell>
          <cell r="V1800">
            <v>28.19</v>
          </cell>
          <cell r="W1800">
            <v>1.2556730367182511</v>
          </cell>
          <cell r="X1800">
            <v>661.65</v>
          </cell>
          <cell r="Y1800">
            <v>7.67</v>
          </cell>
          <cell r="Z1800">
            <v>51.76</v>
          </cell>
          <cell r="AA1800">
            <v>348064.42</v>
          </cell>
          <cell r="AB1800">
            <v>0.9</v>
          </cell>
          <cell r="AC1800">
            <v>9.34</v>
          </cell>
          <cell r="AD1800">
            <v>69.3</v>
          </cell>
          <cell r="AE1800">
            <v>3624</v>
          </cell>
          <cell r="AF1800">
            <v>875</v>
          </cell>
          <cell r="AG1800">
            <v>0.71</v>
          </cell>
          <cell r="AH1800">
            <v>37.18</v>
          </cell>
          <cell r="AI1800">
            <v>23.31</v>
          </cell>
          <cell r="AJ1800">
            <v>6.78</v>
          </cell>
          <cell r="AK1800">
            <v>1.51</v>
          </cell>
          <cell r="AL1800">
            <v>7593</v>
          </cell>
          <cell r="AM1800">
            <v>800.28</v>
          </cell>
          <cell r="AN1800">
            <v>28.19</v>
          </cell>
          <cell r="AO1800">
            <v>105</v>
          </cell>
        </row>
        <row r="1801">
          <cell r="A1801" t="str">
            <v>Maipú</v>
          </cell>
          <cell r="B1801" t="str">
            <v xml:space="preserve"> Capellán Florencio Infante/Pasaje krishna</v>
          </cell>
          <cell r="C1801">
            <v>140000000</v>
          </cell>
          <cell r="D1801">
            <v>4020.3310000000001</v>
          </cell>
          <cell r="E1801">
            <v>95</v>
          </cell>
          <cell r="F1801">
            <v>95</v>
          </cell>
          <cell r="G1801">
            <v>3</v>
          </cell>
          <cell r="H1801">
            <v>3</v>
          </cell>
          <cell r="I1801">
            <v>0</v>
          </cell>
          <cell r="J1801" t="str">
            <v>29/11/2022</v>
          </cell>
          <cell r="K1801">
            <v>517393</v>
          </cell>
          <cell r="L1801">
            <v>2847701.93</v>
          </cell>
          <cell r="M1801">
            <v>1791808.5</v>
          </cell>
          <cell r="N1801">
            <v>185</v>
          </cell>
          <cell r="O1801">
            <v>384.19</v>
          </cell>
          <cell r="P1801">
            <v>1.33</v>
          </cell>
          <cell r="Q1801">
            <v>101</v>
          </cell>
          <cell r="R1801">
            <v>8</v>
          </cell>
          <cell r="S1801">
            <v>538.27</v>
          </cell>
          <cell r="T1801">
            <v>16</v>
          </cell>
          <cell r="U1801">
            <v>1258.33</v>
          </cell>
          <cell r="V1801">
            <v>35.22</v>
          </cell>
          <cell r="W1801">
            <v>2.1906116079118543</v>
          </cell>
          <cell r="X1801">
            <v>848.94</v>
          </cell>
          <cell r="Y1801">
            <v>8.2100000000000009</v>
          </cell>
          <cell r="Z1801">
            <v>53.33</v>
          </cell>
          <cell r="AA1801">
            <v>274737.43</v>
          </cell>
          <cell r="AB1801">
            <v>0.89</v>
          </cell>
          <cell r="AC1801">
            <v>6.81</v>
          </cell>
          <cell r="AD1801">
            <v>44</v>
          </cell>
          <cell r="AE1801">
            <v>3405</v>
          </cell>
          <cell r="AF1801">
            <v>574</v>
          </cell>
          <cell r="AG1801">
            <v>0.7</v>
          </cell>
          <cell r="AH1801">
            <v>40.74</v>
          </cell>
          <cell r="AI1801">
            <v>13.22</v>
          </cell>
          <cell r="AJ1801">
            <v>4.8</v>
          </cell>
          <cell r="AK1801">
            <v>1.69</v>
          </cell>
          <cell r="AL1801">
            <v>6715</v>
          </cell>
          <cell r="AM1801">
            <v>843.15</v>
          </cell>
          <cell r="AN1801">
            <v>23.75</v>
          </cell>
          <cell r="AO1801">
            <v>110</v>
          </cell>
        </row>
        <row r="1802">
          <cell r="A1802" t="str">
            <v>Independencia</v>
          </cell>
          <cell r="B1802" t="str">
            <v xml:space="preserve"> Independencia</v>
          </cell>
          <cell r="C1802">
            <v>132640807</v>
          </cell>
          <cell r="D1802">
            <v>3809</v>
          </cell>
          <cell r="E1802">
            <v>96</v>
          </cell>
          <cell r="F1802">
            <v>112</v>
          </cell>
          <cell r="G1802">
            <v>3</v>
          </cell>
          <cell r="H1802">
            <v>1</v>
          </cell>
          <cell r="I1802">
            <v>0</v>
          </cell>
          <cell r="J1802" t="str">
            <v>29/11/2022</v>
          </cell>
          <cell r="K1802">
            <v>100059</v>
          </cell>
          <cell r="L1802">
            <v>155440.97</v>
          </cell>
          <cell r="M1802">
            <v>126954.77</v>
          </cell>
          <cell r="N1802">
            <v>33</v>
          </cell>
          <cell r="O1802">
            <v>359.21</v>
          </cell>
          <cell r="P1802">
            <v>1.5</v>
          </cell>
          <cell r="Q1802">
            <v>25</v>
          </cell>
          <cell r="R1802">
            <v>3</v>
          </cell>
          <cell r="S1802">
            <v>360.06</v>
          </cell>
          <cell r="T1802">
            <v>4</v>
          </cell>
          <cell r="U1802">
            <v>889.55</v>
          </cell>
          <cell r="V1802">
            <v>0</v>
          </cell>
          <cell r="W1802">
            <v>2.4596570099410462</v>
          </cell>
          <cell r="X1802">
            <v>819.7</v>
          </cell>
          <cell r="Y1802">
            <v>9.06</v>
          </cell>
          <cell r="Z1802">
            <v>19.79</v>
          </cell>
          <cell r="AA1802">
            <v>50329.1</v>
          </cell>
          <cell r="AB1802">
            <v>0.86</v>
          </cell>
          <cell r="AC1802">
            <v>15.16</v>
          </cell>
          <cell r="AD1802">
            <v>23.98</v>
          </cell>
          <cell r="AE1802">
            <v>1053</v>
          </cell>
          <cell r="AF1802">
            <v>306</v>
          </cell>
          <cell r="AG1802">
            <v>1.05</v>
          </cell>
          <cell r="AH1802">
            <v>18</v>
          </cell>
          <cell r="AI1802">
            <v>20.91</v>
          </cell>
          <cell r="AJ1802">
            <v>13.56</v>
          </cell>
          <cell r="AK1802">
            <v>4.37</v>
          </cell>
          <cell r="AL1802">
            <v>4403</v>
          </cell>
          <cell r="AM1802">
            <v>661.7</v>
          </cell>
          <cell r="AN1802">
            <v>7.64</v>
          </cell>
          <cell r="AO1802">
            <v>90</v>
          </cell>
        </row>
        <row r="1803">
          <cell r="A1803" t="str">
            <v>San Bernardo</v>
          </cell>
          <cell r="B1803" t="str">
            <v xml:space="preserve"> Suspiros Almirante Rivero</v>
          </cell>
          <cell r="C1803">
            <v>144500000</v>
          </cell>
          <cell r="D1803">
            <v>4149.5559999999996</v>
          </cell>
          <cell r="E1803">
            <v>120</v>
          </cell>
          <cell r="F1803">
            <v>160</v>
          </cell>
          <cell r="G1803">
            <v>4</v>
          </cell>
          <cell r="H1803">
            <v>3</v>
          </cell>
          <cell r="I1803">
            <v>4</v>
          </cell>
          <cell r="J1803" t="str">
            <v>29/11/2022</v>
          </cell>
          <cell r="K1803">
            <v>295550</v>
          </cell>
          <cell r="L1803">
            <v>1202249.04</v>
          </cell>
          <cell r="M1803">
            <v>888070.94</v>
          </cell>
          <cell r="N1803">
            <v>136</v>
          </cell>
          <cell r="O1803">
            <v>435.51</v>
          </cell>
          <cell r="P1803">
            <v>1.1200000000000001</v>
          </cell>
          <cell r="Q1803">
            <v>72</v>
          </cell>
          <cell r="R1803">
            <v>6</v>
          </cell>
          <cell r="S1803">
            <v>532.71</v>
          </cell>
          <cell r="T1803">
            <v>16</v>
          </cell>
          <cell r="U1803">
            <v>1086.2</v>
          </cell>
          <cell r="V1803">
            <v>87.58</v>
          </cell>
          <cell r="W1803">
            <v>1.7781383098564814</v>
          </cell>
          <cell r="X1803">
            <v>645.42999999999995</v>
          </cell>
          <cell r="Y1803">
            <v>14.56</v>
          </cell>
          <cell r="Z1803">
            <v>31.39</v>
          </cell>
          <cell r="AA1803">
            <v>160655.12999999998</v>
          </cell>
          <cell r="AB1803">
            <v>0.4</v>
          </cell>
          <cell r="AC1803">
            <v>12.73</v>
          </cell>
          <cell r="AD1803">
            <v>38.26</v>
          </cell>
          <cell r="AE1803">
            <v>3184</v>
          </cell>
          <cell r="AF1803">
            <v>603</v>
          </cell>
          <cell r="AG1803">
            <v>1.1499999999999999</v>
          </cell>
          <cell r="AH1803">
            <v>46.15</v>
          </cell>
          <cell r="AI1803">
            <v>26.07</v>
          </cell>
          <cell r="AJ1803">
            <v>9.44</v>
          </cell>
          <cell r="AK1803">
            <v>2.14</v>
          </cell>
          <cell r="AL1803">
            <v>6355</v>
          </cell>
          <cell r="AM1803">
            <v>611.07000000000005</v>
          </cell>
          <cell r="AN1803">
            <v>10.7</v>
          </cell>
          <cell r="AO1803">
            <v>120</v>
          </cell>
        </row>
        <row r="1804">
          <cell r="A1804" t="str">
            <v>Puente Alto</v>
          </cell>
          <cell r="B1804" t="str">
            <v xml:space="preserve"> Pasaje Don Manuel de Silva</v>
          </cell>
          <cell r="C1804">
            <v>85000000</v>
          </cell>
          <cell r="D1804">
            <v>2440.915</v>
          </cell>
          <cell r="E1804">
            <v>70</v>
          </cell>
          <cell r="F1804">
            <v>105</v>
          </cell>
          <cell r="G1804">
            <v>2</v>
          </cell>
          <cell r="H1804">
            <v>2</v>
          </cell>
          <cell r="I1804">
            <v>2</v>
          </cell>
          <cell r="J1804" t="str">
            <v>29/11/2022</v>
          </cell>
          <cell r="K1804">
            <v>565439</v>
          </cell>
          <cell r="L1804">
            <v>2492680.23</v>
          </cell>
          <cell r="M1804">
            <v>1930758.23</v>
          </cell>
          <cell r="N1804">
            <v>214</v>
          </cell>
          <cell r="O1804">
            <v>532.9</v>
          </cell>
          <cell r="P1804">
            <v>1.25</v>
          </cell>
          <cell r="Q1804">
            <v>106</v>
          </cell>
          <cell r="R1804">
            <v>6</v>
          </cell>
          <cell r="S1804">
            <v>645.05999999999995</v>
          </cell>
          <cell r="T1804">
            <v>15</v>
          </cell>
          <cell r="U1804">
            <v>1378.98</v>
          </cell>
          <cell r="V1804">
            <v>28.19</v>
          </cell>
          <cell r="W1804">
            <v>1.2556730367182511</v>
          </cell>
          <cell r="X1804">
            <v>661.65</v>
          </cell>
          <cell r="Y1804">
            <v>7.67</v>
          </cell>
          <cell r="Z1804">
            <v>51.76</v>
          </cell>
          <cell r="AA1804">
            <v>348064.42</v>
          </cell>
          <cell r="AB1804">
            <v>0.9</v>
          </cell>
          <cell r="AC1804">
            <v>9.34</v>
          </cell>
          <cell r="AD1804">
            <v>69.3</v>
          </cell>
          <cell r="AE1804">
            <v>3624</v>
          </cell>
          <cell r="AF1804">
            <v>875</v>
          </cell>
          <cell r="AG1804">
            <v>0.71</v>
          </cell>
          <cell r="AH1804">
            <v>37.18</v>
          </cell>
          <cell r="AI1804">
            <v>23.31</v>
          </cell>
          <cell r="AJ1804">
            <v>6.78</v>
          </cell>
          <cell r="AK1804">
            <v>1.51</v>
          </cell>
          <cell r="AL1804">
            <v>7593</v>
          </cell>
          <cell r="AM1804">
            <v>800.28</v>
          </cell>
          <cell r="AN1804">
            <v>28.19</v>
          </cell>
          <cell r="AO1804">
            <v>105</v>
          </cell>
        </row>
        <row r="1805">
          <cell r="A1805" t="str">
            <v>Colina</v>
          </cell>
          <cell r="B1805" t="str">
            <v xml:space="preserve"> las brisasa</v>
          </cell>
          <cell r="C1805">
            <v>1041207700</v>
          </cell>
          <cell r="D1805">
            <v>29900</v>
          </cell>
          <cell r="E1805">
            <v>380</v>
          </cell>
          <cell r="F1805">
            <v>2500</v>
          </cell>
          <cell r="G1805">
            <v>4</v>
          </cell>
          <cell r="H1805">
            <v>4</v>
          </cell>
          <cell r="I1805">
            <v>6</v>
          </cell>
          <cell r="J1805" t="str">
            <v>29/11/2022</v>
          </cell>
          <cell r="K1805">
            <v>117839</v>
          </cell>
          <cell r="L1805">
            <v>1115239.6200000001</v>
          </cell>
          <cell r="M1805">
            <v>734015.35</v>
          </cell>
          <cell r="N1805">
            <v>57</v>
          </cell>
          <cell r="O1805">
            <v>487.23</v>
          </cell>
          <cell r="P1805">
            <v>0.96</v>
          </cell>
          <cell r="Q1805">
            <v>30</v>
          </cell>
          <cell r="R1805">
            <v>10</v>
          </cell>
          <cell r="S1805">
            <v>632.22</v>
          </cell>
          <cell r="T1805">
            <v>7</v>
          </cell>
          <cell r="U1805">
            <v>1011.29</v>
          </cell>
          <cell r="V1805">
            <v>45.41</v>
          </cell>
          <cell r="W1805">
            <v>1.4295011588942701</v>
          </cell>
          <cell r="X1805">
            <v>1149.29</v>
          </cell>
          <cell r="Y1805">
            <v>14.4</v>
          </cell>
          <cell r="Z1805">
            <v>37.659999999999997</v>
          </cell>
          <cell r="AA1805">
            <v>74060.31</v>
          </cell>
          <cell r="AB1805">
            <v>1.78</v>
          </cell>
          <cell r="AC1805">
            <v>12.23</v>
          </cell>
          <cell r="AD1805">
            <v>10.3</v>
          </cell>
          <cell r="AE1805">
            <v>756</v>
          </cell>
          <cell r="AF1805">
            <v>160</v>
          </cell>
          <cell r="AG1805">
            <v>0.53</v>
          </cell>
          <cell r="AH1805">
            <v>35.71</v>
          </cell>
          <cell r="AI1805">
            <v>25.46</v>
          </cell>
          <cell r="AJ1805">
            <v>8.3000000000000007</v>
          </cell>
          <cell r="AK1805">
            <v>1.34</v>
          </cell>
          <cell r="AL1805">
            <v>1830</v>
          </cell>
          <cell r="AM1805">
            <v>714.93</v>
          </cell>
          <cell r="AN1805">
            <v>9.42</v>
          </cell>
          <cell r="AO1805">
            <v>90</v>
          </cell>
        </row>
        <row r="1806">
          <cell r="A1806" t="str">
            <v>Peñalolén</v>
          </cell>
          <cell r="B1806" t="str">
            <v xml:space="preserve"> Acueducto / Casagrande</v>
          </cell>
          <cell r="C1806">
            <v>480557400</v>
          </cell>
          <cell r="D1806">
            <v>13800</v>
          </cell>
          <cell r="E1806">
            <v>170</v>
          </cell>
          <cell r="F1806">
            <v>445</v>
          </cell>
          <cell r="G1806">
            <v>5</v>
          </cell>
          <cell r="H1806">
            <v>5</v>
          </cell>
          <cell r="I1806">
            <v>0</v>
          </cell>
          <cell r="J1806" t="str">
            <v>29/11/2022</v>
          </cell>
          <cell r="K1806">
            <v>241394</v>
          </cell>
          <cell r="L1806">
            <v>1367424.45</v>
          </cell>
          <cell r="M1806">
            <v>785309.42</v>
          </cell>
          <cell r="N1806">
            <v>86</v>
          </cell>
          <cell r="O1806">
            <v>546.67999999999995</v>
          </cell>
          <cell r="P1806">
            <v>0.83</v>
          </cell>
          <cell r="Q1806">
            <v>37</v>
          </cell>
          <cell r="R1806">
            <v>15</v>
          </cell>
          <cell r="S1806">
            <v>760.66</v>
          </cell>
          <cell r="T1806">
            <v>11</v>
          </cell>
          <cell r="U1806">
            <v>1067.57</v>
          </cell>
          <cell r="V1806">
            <v>131.37</v>
          </cell>
          <cell r="W1806">
            <v>1.3867982301006019</v>
          </cell>
          <cell r="X1806">
            <v>953.54</v>
          </cell>
          <cell r="Y1806">
            <v>5.89</v>
          </cell>
          <cell r="Z1806">
            <v>50.86</v>
          </cell>
          <cell r="AA1806">
            <v>124131.04</v>
          </cell>
          <cell r="AB1806">
            <v>0.84</v>
          </cell>
          <cell r="AC1806">
            <v>12.55</v>
          </cell>
          <cell r="AD1806">
            <v>26.33</v>
          </cell>
          <cell r="AE1806">
            <v>1175</v>
          </cell>
          <cell r="AF1806">
            <v>289</v>
          </cell>
          <cell r="AG1806">
            <v>0.56000000000000005</v>
          </cell>
          <cell r="AH1806">
            <v>31.03</v>
          </cell>
          <cell r="AI1806">
            <v>26.28</v>
          </cell>
          <cell r="AJ1806">
            <v>8.4700000000000006</v>
          </cell>
          <cell r="AK1806">
            <v>2.84</v>
          </cell>
          <cell r="AL1806">
            <v>5910</v>
          </cell>
          <cell r="AM1806">
            <v>673.4</v>
          </cell>
          <cell r="AN1806">
            <v>21.78</v>
          </cell>
          <cell r="AO1806">
            <v>90</v>
          </cell>
        </row>
        <row r="1807">
          <cell r="A1807" t="str">
            <v>Vitacura</v>
          </cell>
          <cell r="B1807" t="str">
            <v xml:space="preserve"> Tupungato/lo matta 4d-4b-2e</v>
          </cell>
          <cell r="C1807">
            <v>644225500</v>
          </cell>
          <cell r="D1807">
            <v>18500</v>
          </cell>
          <cell r="E1807">
            <v>183</v>
          </cell>
          <cell r="F1807">
            <v>276</v>
          </cell>
          <cell r="G1807">
            <v>4</v>
          </cell>
          <cell r="H1807">
            <v>4</v>
          </cell>
          <cell r="I1807">
            <v>2</v>
          </cell>
          <cell r="J1807" t="str">
            <v>29/11/2022</v>
          </cell>
          <cell r="K1807">
            <v>85300</v>
          </cell>
          <cell r="L1807">
            <v>1592903.19</v>
          </cell>
          <cell r="M1807">
            <v>257987</v>
          </cell>
          <cell r="N1807">
            <v>4</v>
          </cell>
          <cell r="O1807">
            <v>1583.42</v>
          </cell>
          <cell r="P1807">
            <v>0.28999999999999998</v>
          </cell>
          <cell r="Q1807">
            <v>3</v>
          </cell>
          <cell r="R1807">
            <v>15</v>
          </cell>
          <cell r="S1807">
            <v>1633.06</v>
          </cell>
          <cell r="T1807">
            <v>1</v>
          </cell>
          <cell r="U1807">
            <v>2461.6</v>
          </cell>
          <cell r="V1807">
            <v>0</v>
          </cell>
          <cell r="W1807">
            <v>1.9905213719847887</v>
          </cell>
          <cell r="X1807">
            <v>1717.42</v>
          </cell>
          <cell r="Y1807">
            <v>2.5099999999999998</v>
          </cell>
          <cell r="Z1807">
            <v>35.18</v>
          </cell>
          <cell r="AA1807">
            <v>42926.63</v>
          </cell>
          <cell r="AB1807">
            <v>5.72</v>
          </cell>
          <cell r="AC1807">
            <v>0.79</v>
          </cell>
          <cell r="AD1807">
            <v>1.95</v>
          </cell>
          <cell r="AE1807">
            <v>559</v>
          </cell>
          <cell r="AF1807">
            <v>112</v>
          </cell>
          <cell r="AG1807">
            <v>0.71</v>
          </cell>
          <cell r="AH1807">
            <v>0</v>
          </cell>
          <cell r="AI1807">
            <v>3.48</v>
          </cell>
          <cell r="AJ1807">
            <v>0.79</v>
          </cell>
          <cell r="AK1807">
            <v>0.81</v>
          </cell>
          <cell r="AL1807">
            <v>301</v>
          </cell>
          <cell r="AM1807">
            <v>863.73</v>
          </cell>
          <cell r="AN1807">
            <v>8.7100000000000009</v>
          </cell>
          <cell r="AO1807">
            <v>81</v>
          </cell>
        </row>
        <row r="1808">
          <cell r="A1808" t="str">
            <v>Las Condes</v>
          </cell>
          <cell r="B1808" t="str">
            <v xml:space="preserve"> Bocaccio/ Edimburgo</v>
          </cell>
          <cell r="C1808">
            <v>499884165</v>
          </cell>
          <cell r="D1808">
            <v>14355</v>
          </cell>
          <cell r="E1808">
            <v>96</v>
          </cell>
          <cell r="F1808">
            <v>319</v>
          </cell>
          <cell r="G1808">
            <v>3</v>
          </cell>
          <cell r="H1808">
            <v>2</v>
          </cell>
          <cell r="I1808">
            <v>0</v>
          </cell>
          <cell r="J1808" t="str">
            <v>29/11/2022</v>
          </cell>
          <cell r="K1808">
            <v>294480</v>
          </cell>
          <cell r="L1808">
            <v>1432747.4</v>
          </cell>
          <cell r="M1808">
            <v>690846.3</v>
          </cell>
          <cell r="N1808">
            <v>22</v>
          </cell>
          <cell r="O1808">
            <v>1097.19</v>
          </cell>
          <cell r="P1808">
            <v>0.37</v>
          </cell>
          <cell r="Q1808">
            <v>12</v>
          </cell>
          <cell r="R1808">
            <v>41</v>
          </cell>
          <cell r="S1808">
            <v>1390.84</v>
          </cell>
          <cell r="T1808">
            <v>3</v>
          </cell>
          <cell r="U1808">
            <v>2099.15</v>
          </cell>
          <cell r="V1808">
            <v>0</v>
          </cell>
          <cell r="W1808">
            <v>3.0235780041461733</v>
          </cell>
          <cell r="X1808">
            <v>1480.51</v>
          </cell>
          <cell r="Y1808">
            <v>2.76</v>
          </cell>
          <cell r="Z1808">
            <v>77.150000000000006</v>
          </cell>
          <cell r="AA1808">
            <v>117284.5</v>
          </cell>
          <cell r="AB1808">
            <v>0</v>
          </cell>
          <cell r="AC1808">
            <v>0.88</v>
          </cell>
          <cell r="AD1808">
            <v>1.31</v>
          </cell>
          <cell r="AE1808">
            <v>664</v>
          </cell>
          <cell r="AF1808">
            <v>397</v>
          </cell>
          <cell r="AG1808">
            <v>0.33</v>
          </cell>
          <cell r="AH1808">
            <v>4</v>
          </cell>
          <cell r="AI1808">
            <v>4.2300000000000004</v>
          </cell>
          <cell r="AJ1808">
            <v>1.71</v>
          </cell>
          <cell r="AK1808">
            <v>0.9</v>
          </cell>
          <cell r="AL1808">
            <v>2301</v>
          </cell>
          <cell r="AM1808">
            <v>839.24</v>
          </cell>
          <cell r="AN1808">
            <v>40.57</v>
          </cell>
          <cell r="AO1808">
            <v>80</v>
          </cell>
        </row>
        <row r="1809">
          <cell r="A1809" t="str">
            <v>Cerrillos</v>
          </cell>
          <cell r="B1809" t="str">
            <v xml:space="preserve"> Las flores nu-60161/la arboleda</v>
          </cell>
          <cell r="C1809">
            <v>135000000</v>
          </cell>
          <cell r="D1809">
            <v>3876.748</v>
          </cell>
          <cell r="E1809">
            <v>130</v>
          </cell>
          <cell r="F1809">
            <v>80</v>
          </cell>
          <cell r="G1809">
            <v>4</v>
          </cell>
          <cell r="H1809">
            <v>2</v>
          </cell>
          <cell r="I1809">
            <v>0</v>
          </cell>
          <cell r="J1809" t="str">
            <v>29/11/2022</v>
          </cell>
          <cell r="K1809">
            <v>80710</v>
          </cell>
          <cell r="L1809">
            <v>1176964.6499999999</v>
          </cell>
          <cell r="M1809">
            <v>305502.19</v>
          </cell>
          <cell r="N1809">
            <v>44</v>
          </cell>
          <cell r="O1809">
            <v>349.78</v>
          </cell>
          <cell r="P1809">
            <v>1.05</v>
          </cell>
          <cell r="Q1809">
            <v>20</v>
          </cell>
          <cell r="R1809">
            <v>0</v>
          </cell>
          <cell r="S1809">
            <v>733.7</v>
          </cell>
          <cell r="T1809">
            <v>4</v>
          </cell>
          <cell r="U1809">
            <v>1243.08</v>
          </cell>
          <cell r="V1809">
            <v>0</v>
          </cell>
          <cell r="W1809">
            <v>2.1018228595055128</v>
          </cell>
          <cell r="X1809">
            <v>831.05</v>
          </cell>
          <cell r="Y1809">
            <v>5.48</v>
          </cell>
          <cell r="Z1809">
            <v>41.53</v>
          </cell>
          <cell r="AA1809">
            <v>40645</v>
          </cell>
          <cell r="AB1809">
            <v>0</v>
          </cell>
          <cell r="AC1809">
            <v>9.5399999999999991</v>
          </cell>
          <cell r="AD1809">
            <v>18.53</v>
          </cell>
          <cell r="AE1809">
            <v>998</v>
          </cell>
          <cell r="AF1809">
            <v>216</v>
          </cell>
          <cell r="AG1809">
            <v>1.38</v>
          </cell>
          <cell r="AH1809">
            <v>40</v>
          </cell>
          <cell r="AI1809">
            <v>27.42</v>
          </cell>
          <cell r="AJ1809">
            <v>8.6999999999999993</v>
          </cell>
          <cell r="AK1809">
            <v>2.35</v>
          </cell>
          <cell r="AL1809">
            <v>1847</v>
          </cell>
          <cell r="AM1809">
            <v>693.22</v>
          </cell>
          <cell r="AN1809">
            <v>9.2799999999999994</v>
          </cell>
          <cell r="AO1809">
            <v>90</v>
          </cell>
        </row>
        <row r="1810">
          <cell r="A1810" t="str">
            <v>Puente Alto</v>
          </cell>
          <cell r="B1810" t="str">
            <v xml:space="preserve"> Luis matte larrain - avda. Concha y toro</v>
          </cell>
          <cell r="C1810">
            <v>175000000</v>
          </cell>
          <cell r="D1810">
            <v>5025.4139999999998</v>
          </cell>
          <cell r="E1810">
            <v>120</v>
          </cell>
          <cell r="F1810">
            <v>240</v>
          </cell>
          <cell r="G1810">
            <v>4</v>
          </cell>
          <cell r="H1810">
            <v>1</v>
          </cell>
          <cell r="I1810">
            <v>3</v>
          </cell>
          <cell r="J1810" t="str">
            <v>29/11/2022</v>
          </cell>
          <cell r="K1810">
            <v>565439</v>
          </cell>
          <cell r="L1810">
            <v>2492680.23</v>
          </cell>
          <cell r="M1810">
            <v>1930758.23</v>
          </cell>
          <cell r="N1810">
            <v>214</v>
          </cell>
          <cell r="O1810">
            <v>532.9</v>
          </cell>
          <cell r="P1810">
            <v>1.25</v>
          </cell>
          <cell r="Q1810">
            <v>106</v>
          </cell>
          <cell r="R1810">
            <v>6</v>
          </cell>
          <cell r="S1810">
            <v>645.05999999999995</v>
          </cell>
          <cell r="T1810">
            <v>15</v>
          </cell>
          <cell r="U1810">
            <v>1378.98</v>
          </cell>
          <cell r="V1810">
            <v>28.19</v>
          </cell>
          <cell r="W1810">
            <v>1.2556730367182511</v>
          </cell>
          <cell r="X1810">
            <v>661.65</v>
          </cell>
          <cell r="Y1810">
            <v>7.67</v>
          </cell>
          <cell r="Z1810">
            <v>51.76</v>
          </cell>
          <cell r="AA1810">
            <v>348064.42</v>
          </cell>
          <cell r="AB1810">
            <v>0.9</v>
          </cell>
          <cell r="AC1810">
            <v>9.34</v>
          </cell>
          <cell r="AD1810">
            <v>69.3</v>
          </cell>
          <cell r="AE1810">
            <v>3624</v>
          </cell>
          <cell r="AF1810">
            <v>875</v>
          </cell>
          <cell r="AG1810">
            <v>0.71</v>
          </cell>
          <cell r="AH1810">
            <v>37.18</v>
          </cell>
          <cell r="AI1810">
            <v>23.31</v>
          </cell>
          <cell r="AJ1810">
            <v>6.78</v>
          </cell>
          <cell r="AK1810">
            <v>1.51</v>
          </cell>
          <cell r="AL1810">
            <v>7593</v>
          </cell>
          <cell r="AM1810">
            <v>800.28</v>
          </cell>
          <cell r="AN1810">
            <v>28.19</v>
          </cell>
          <cell r="AO1810">
            <v>105</v>
          </cell>
        </row>
        <row r="1811">
          <cell r="A1811" t="str">
            <v>Puente Alto</v>
          </cell>
          <cell r="B1811" t="str">
            <v xml:space="preserve"> Notato coo</v>
          </cell>
          <cell r="C1811">
            <v>77000000</v>
          </cell>
          <cell r="D1811">
            <v>2211.1819999999998</v>
          </cell>
          <cell r="E1811">
            <v>75</v>
          </cell>
          <cell r="F1811">
            <v>112</v>
          </cell>
          <cell r="G1811">
            <v>4</v>
          </cell>
          <cell r="H1811">
            <v>2</v>
          </cell>
          <cell r="I1811">
            <v>1</v>
          </cell>
          <cell r="J1811" t="str">
            <v>29/11/2022</v>
          </cell>
          <cell r="K1811">
            <v>565439</v>
          </cell>
          <cell r="L1811">
            <v>2492680.23</v>
          </cell>
          <cell r="M1811">
            <v>1930758.23</v>
          </cell>
          <cell r="N1811">
            <v>214</v>
          </cell>
          <cell r="O1811">
            <v>532.9</v>
          </cell>
          <cell r="P1811">
            <v>1.25</v>
          </cell>
          <cell r="Q1811">
            <v>106</v>
          </cell>
          <cell r="R1811">
            <v>6</v>
          </cell>
          <cell r="S1811">
            <v>645.05999999999995</v>
          </cell>
          <cell r="T1811">
            <v>15</v>
          </cell>
          <cell r="U1811">
            <v>1378.98</v>
          </cell>
          <cell r="V1811">
            <v>28.19</v>
          </cell>
          <cell r="W1811">
            <v>1.2556730367182511</v>
          </cell>
          <cell r="X1811">
            <v>661.65</v>
          </cell>
          <cell r="Y1811">
            <v>7.67</v>
          </cell>
          <cell r="Z1811">
            <v>51.76</v>
          </cell>
          <cell r="AA1811">
            <v>348064.42</v>
          </cell>
          <cell r="AB1811">
            <v>0.9</v>
          </cell>
          <cell r="AC1811">
            <v>9.34</v>
          </cell>
          <cell r="AD1811">
            <v>69.3</v>
          </cell>
          <cell r="AE1811">
            <v>3624</v>
          </cell>
          <cell r="AF1811">
            <v>875</v>
          </cell>
          <cell r="AG1811">
            <v>0.71</v>
          </cell>
          <cell r="AH1811">
            <v>37.18</v>
          </cell>
          <cell r="AI1811">
            <v>23.31</v>
          </cell>
          <cell r="AJ1811">
            <v>6.78</v>
          </cell>
          <cell r="AK1811">
            <v>1.51</v>
          </cell>
          <cell r="AL1811">
            <v>7593</v>
          </cell>
          <cell r="AM1811">
            <v>800.28</v>
          </cell>
          <cell r="AN1811">
            <v>28.19</v>
          </cell>
          <cell r="AO1811">
            <v>105</v>
          </cell>
        </row>
        <row r="1812">
          <cell r="A1812" t="str">
            <v>Puente Alto</v>
          </cell>
          <cell r="B1812" t="str">
            <v xml:space="preserve"> Portezuelo de los azules</v>
          </cell>
          <cell r="C1812">
            <v>158000000</v>
          </cell>
          <cell r="D1812">
            <v>4537.2309999999998</v>
          </cell>
          <cell r="E1812">
            <v>190</v>
          </cell>
          <cell r="F1812">
            <v>190</v>
          </cell>
          <cell r="G1812">
            <v>4</v>
          </cell>
          <cell r="H1812">
            <v>3</v>
          </cell>
          <cell r="I1812">
            <v>1</v>
          </cell>
          <cell r="J1812" t="str">
            <v>29/11/2022</v>
          </cell>
          <cell r="K1812">
            <v>565439</v>
          </cell>
          <cell r="L1812">
            <v>2492680.23</v>
          </cell>
          <cell r="M1812">
            <v>1930758.23</v>
          </cell>
          <cell r="N1812">
            <v>214</v>
          </cell>
          <cell r="O1812">
            <v>532.9</v>
          </cell>
          <cell r="P1812">
            <v>1.25</v>
          </cell>
          <cell r="Q1812">
            <v>106</v>
          </cell>
          <cell r="R1812">
            <v>6</v>
          </cell>
          <cell r="S1812">
            <v>645.05999999999995</v>
          </cell>
          <cell r="T1812">
            <v>15</v>
          </cell>
          <cell r="U1812">
            <v>1378.98</v>
          </cell>
          <cell r="V1812">
            <v>28.19</v>
          </cell>
          <cell r="W1812">
            <v>1.2556730367182511</v>
          </cell>
          <cell r="X1812">
            <v>661.65</v>
          </cell>
          <cell r="Y1812">
            <v>7.67</v>
          </cell>
          <cell r="Z1812">
            <v>51.76</v>
          </cell>
          <cell r="AA1812">
            <v>348064.42</v>
          </cell>
          <cell r="AB1812">
            <v>0.9</v>
          </cell>
          <cell r="AC1812">
            <v>9.34</v>
          </cell>
          <cell r="AD1812">
            <v>69.3</v>
          </cell>
          <cell r="AE1812">
            <v>3624</v>
          </cell>
          <cell r="AF1812">
            <v>875</v>
          </cell>
          <cell r="AG1812">
            <v>0.71</v>
          </cell>
          <cell r="AH1812">
            <v>37.18</v>
          </cell>
          <cell r="AI1812">
            <v>23.31</v>
          </cell>
          <cell r="AJ1812">
            <v>6.78</v>
          </cell>
          <cell r="AK1812">
            <v>1.51</v>
          </cell>
          <cell r="AL1812">
            <v>7593</v>
          </cell>
          <cell r="AM1812">
            <v>800.28</v>
          </cell>
          <cell r="AN1812">
            <v>28.19</v>
          </cell>
          <cell r="AO1812">
            <v>105</v>
          </cell>
        </row>
        <row r="1813">
          <cell r="A1813" t="str">
            <v>Lo Espejo</v>
          </cell>
          <cell r="B1813" t="str">
            <v xml:space="preserve"> Lo Espejo</v>
          </cell>
          <cell r="C1813">
            <v>132292577</v>
          </cell>
          <cell r="D1813">
            <v>3799</v>
          </cell>
          <cell r="E1813">
            <v>181</v>
          </cell>
          <cell r="F1813">
            <v>300</v>
          </cell>
          <cell r="G1813">
            <v>10</v>
          </cell>
          <cell r="H1813">
            <v>5</v>
          </cell>
          <cell r="I1813">
            <v>3</v>
          </cell>
          <cell r="J1813" t="str">
            <v>29/11/2022</v>
          </cell>
          <cell r="K1813">
            <v>98651</v>
          </cell>
          <cell r="L1813">
            <v>430503.44</v>
          </cell>
          <cell r="M1813">
            <v>229264.55</v>
          </cell>
          <cell r="N1813">
            <v>56</v>
          </cell>
          <cell r="O1813">
            <v>271.47000000000003</v>
          </cell>
          <cell r="P1813">
            <v>0.95</v>
          </cell>
          <cell r="Q1813">
            <v>25</v>
          </cell>
          <cell r="R1813">
            <v>0</v>
          </cell>
          <cell r="S1813">
            <v>331.7</v>
          </cell>
          <cell r="T1813">
            <v>8</v>
          </cell>
          <cell r="U1813">
            <v>809.37</v>
          </cell>
          <cell r="V1813">
            <v>43.75</v>
          </cell>
          <cell r="W1813">
            <v>1.2023886315936827</v>
          </cell>
          <cell r="X1813">
            <v>759.76</v>
          </cell>
          <cell r="Y1813">
            <v>11.14</v>
          </cell>
          <cell r="Z1813">
            <v>10.96</v>
          </cell>
          <cell r="AA1813">
            <v>51219.65</v>
          </cell>
          <cell r="AB1813">
            <v>0</v>
          </cell>
          <cell r="AC1813">
            <v>14.85</v>
          </cell>
          <cell r="AD1813">
            <v>67.459999999999994</v>
          </cell>
          <cell r="AE1813">
            <v>1126</v>
          </cell>
          <cell r="AF1813">
            <v>353</v>
          </cell>
          <cell r="AG1813">
            <v>1.43</v>
          </cell>
          <cell r="AH1813">
            <v>42</v>
          </cell>
          <cell r="AI1813">
            <v>37.5</v>
          </cell>
          <cell r="AJ1813">
            <v>12.07</v>
          </cell>
          <cell r="AK1813">
            <v>4.83</v>
          </cell>
          <cell r="AL1813">
            <v>3524</v>
          </cell>
          <cell r="AM1813">
            <v>532.98</v>
          </cell>
          <cell r="AN1813">
            <v>2.94</v>
          </cell>
          <cell r="AO1813">
            <v>130</v>
          </cell>
        </row>
        <row r="1814">
          <cell r="A1814" t="str">
            <v>San Miguel</v>
          </cell>
          <cell r="B1814" t="str">
            <v xml:space="preserve"> Av. Departamental ag/gran avenida jose miguel carrera</v>
          </cell>
          <cell r="C1814">
            <v>350000000</v>
          </cell>
          <cell r="D1814">
            <v>10050.828</v>
          </cell>
          <cell r="E1814">
            <v>232</v>
          </cell>
          <cell r="F1814">
            <v>255</v>
          </cell>
          <cell r="G1814">
            <v>6</v>
          </cell>
          <cell r="H1814">
            <v>2</v>
          </cell>
          <cell r="I1814">
            <v>5</v>
          </cell>
          <cell r="J1814" t="str">
            <v>29/11/2022</v>
          </cell>
          <cell r="K1814">
            <v>107828</v>
          </cell>
          <cell r="L1814">
            <v>212503.55</v>
          </cell>
          <cell r="M1814">
            <v>111933.5</v>
          </cell>
          <cell r="N1814">
            <v>46</v>
          </cell>
          <cell r="O1814">
            <v>335.75</v>
          </cell>
          <cell r="P1814">
            <v>1.28</v>
          </cell>
          <cell r="Q1814">
            <v>30</v>
          </cell>
          <cell r="R1814">
            <v>4</v>
          </cell>
          <cell r="S1814">
            <v>398.06</v>
          </cell>
          <cell r="T1814">
            <v>4</v>
          </cell>
          <cell r="U1814">
            <v>906.7</v>
          </cell>
          <cell r="V1814">
            <v>0</v>
          </cell>
          <cell r="W1814">
            <v>1.2435673098822997</v>
          </cell>
          <cell r="X1814">
            <v>1228.8</v>
          </cell>
          <cell r="Y1814">
            <v>5.22</v>
          </cell>
          <cell r="Z1814">
            <v>21.59</v>
          </cell>
          <cell r="AA1814">
            <v>49502.54</v>
          </cell>
          <cell r="AB1814">
            <v>0.95</v>
          </cell>
          <cell r="AC1814">
            <v>5.72</v>
          </cell>
          <cell r="AD1814">
            <v>11.06</v>
          </cell>
          <cell r="AE1814">
            <v>1202</v>
          </cell>
          <cell r="AF1814">
            <v>380</v>
          </cell>
          <cell r="AG1814">
            <v>1.25</v>
          </cell>
          <cell r="AH1814">
            <v>24</v>
          </cell>
          <cell r="AI1814">
            <v>17.25</v>
          </cell>
          <cell r="AJ1814">
            <v>5.23</v>
          </cell>
          <cell r="AK1814">
            <v>2.2799999999999998</v>
          </cell>
          <cell r="AL1814">
            <v>2072</v>
          </cell>
          <cell r="AM1814">
            <v>799.86</v>
          </cell>
          <cell r="AN1814">
            <v>1.89</v>
          </cell>
          <cell r="AO1814">
            <v>90</v>
          </cell>
        </row>
        <row r="1815">
          <cell r="A1815" t="str">
            <v>Conchalí</v>
          </cell>
          <cell r="B1815" t="str">
            <v xml:space="preserve"> Fusan  ag - 60596/argel</v>
          </cell>
          <cell r="C1815">
            <v>135000000</v>
          </cell>
          <cell r="D1815">
            <v>3876.748</v>
          </cell>
          <cell r="E1815">
            <v>110</v>
          </cell>
          <cell r="F1815">
            <v>160</v>
          </cell>
          <cell r="G1815">
            <v>3</v>
          </cell>
          <cell r="H1815">
            <v>1</v>
          </cell>
          <cell r="I1815">
            <v>0</v>
          </cell>
          <cell r="J1815" t="str">
            <v>29/11/2022</v>
          </cell>
          <cell r="K1815">
            <v>126800</v>
          </cell>
          <cell r="L1815">
            <v>417852</v>
          </cell>
          <cell r="M1815">
            <v>340860.35</v>
          </cell>
          <cell r="N1815">
            <v>66</v>
          </cell>
          <cell r="O1815">
            <v>308.24</v>
          </cell>
          <cell r="P1815">
            <v>1.38</v>
          </cell>
          <cell r="Q1815">
            <v>36</v>
          </cell>
          <cell r="R1815">
            <v>1</v>
          </cell>
          <cell r="S1815">
            <v>361.62</v>
          </cell>
          <cell r="T1815">
            <v>9</v>
          </cell>
          <cell r="U1815">
            <v>833.6</v>
          </cell>
          <cell r="V1815">
            <v>60.78</v>
          </cell>
          <cell r="W1815">
            <v>1.7487498595921118</v>
          </cell>
          <cell r="X1815">
            <v>803.68</v>
          </cell>
          <cell r="Y1815">
            <v>5.99</v>
          </cell>
          <cell r="Z1815">
            <v>16.28</v>
          </cell>
          <cell r="AA1815">
            <v>64500.2</v>
          </cell>
          <cell r="AB1815">
            <v>0</v>
          </cell>
          <cell r="AC1815">
            <v>16.670000000000002</v>
          </cell>
          <cell r="AD1815">
            <v>46.18</v>
          </cell>
          <cell r="AE1815">
            <v>1437</v>
          </cell>
          <cell r="AF1815">
            <v>262</v>
          </cell>
          <cell r="AG1815">
            <v>1.24</v>
          </cell>
          <cell r="AH1815">
            <v>25</v>
          </cell>
          <cell r="AI1815">
            <v>29.37</v>
          </cell>
          <cell r="AJ1815">
            <v>10.44</v>
          </cell>
          <cell r="AK1815">
            <v>4.46</v>
          </cell>
          <cell r="AL1815">
            <v>4409</v>
          </cell>
          <cell r="AM1815">
            <v>681.45</v>
          </cell>
          <cell r="AN1815">
            <v>4.79</v>
          </cell>
          <cell r="AO1815">
            <v>80</v>
          </cell>
        </row>
        <row r="1816">
          <cell r="A1816" t="str">
            <v>La Florida</v>
          </cell>
          <cell r="B1816" t="str">
            <v xml:space="preserve"> Av. La Florida con Walker Martínez</v>
          </cell>
          <cell r="C1816">
            <v>132327400</v>
          </cell>
          <cell r="D1816">
            <v>3800</v>
          </cell>
          <cell r="E1816">
            <v>85</v>
          </cell>
          <cell r="F1816">
            <v>122</v>
          </cell>
          <cell r="G1816">
            <v>3</v>
          </cell>
          <cell r="H1816">
            <v>2</v>
          </cell>
          <cell r="I1816">
            <v>2</v>
          </cell>
          <cell r="J1816" t="str">
            <v>29/11/2022</v>
          </cell>
          <cell r="K1816">
            <v>366376</v>
          </cell>
          <cell r="L1816">
            <v>1375949.93</v>
          </cell>
          <cell r="M1816">
            <v>1159154.1100000001</v>
          </cell>
          <cell r="N1816">
            <v>182</v>
          </cell>
          <cell r="O1816">
            <v>427.54</v>
          </cell>
          <cell r="P1816">
            <v>1.32</v>
          </cell>
          <cell r="Q1816">
            <v>107</v>
          </cell>
          <cell r="R1816">
            <v>13</v>
          </cell>
          <cell r="S1816">
            <v>556.75</v>
          </cell>
          <cell r="T1816">
            <v>19</v>
          </cell>
          <cell r="U1816">
            <v>1171.98</v>
          </cell>
          <cell r="V1816">
            <v>54.97</v>
          </cell>
          <cell r="W1816">
            <v>2.0681218214481398</v>
          </cell>
          <cell r="X1816">
            <v>1012.89</v>
          </cell>
          <cell r="Y1816">
            <v>5.3</v>
          </cell>
          <cell r="Z1816">
            <v>52.79</v>
          </cell>
          <cell r="AA1816">
            <v>180044.42</v>
          </cell>
          <cell r="AB1816">
            <v>1.3</v>
          </cell>
          <cell r="AC1816">
            <v>7.5</v>
          </cell>
          <cell r="AD1816">
            <v>42.24</v>
          </cell>
          <cell r="AE1816">
            <v>2814</v>
          </cell>
          <cell r="AF1816">
            <v>736</v>
          </cell>
          <cell r="AG1816">
            <v>0.89</v>
          </cell>
          <cell r="AH1816">
            <v>57.58</v>
          </cell>
          <cell r="AI1816">
            <v>18.989999999999998</v>
          </cell>
          <cell r="AJ1816">
            <v>5.59</v>
          </cell>
          <cell r="AK1816">
            <v>2.12</v>
          </cell>
          <cell r="AL1816">
            <v>6098</v>
          </cell>
          <cell r="AM1816">
            <v>810.97</v>
          </cell>
          <cell r="AN1816">
            <v>15.28</v>
          </cell>
          <cell r="AO1816">
            <v>90</v>
          </cell>
        </row>
        <row r="1817">
          <cell r="A1817" t="str">
            <v>Maipú</v>
          </cell>
          <cell r="B1817" t="str">
            <v xml:space="preserve"> primo de rivera 590</v>
          </cell>
          <cell r="C1817">
            <v>183865440</v>
          </cell>
          <cell r="D1817">
            <v>5280</v>
          </cell>
          <cell r="E1817">
            <v>68</v>
          </cell>
          <cell r="F1817">
            <v>171</v>
          </cell>
          <cell r="G1817">
            <v>4</v>
          </cell>
          <cell r="H1817">
            <v>1</v>
          </cell>
          <cell r="I1817">
            <v>0</v>
          </cell>
          <cell r="J1817" t="str">
            <v>29/11/2022</v>
          </cell>
          <cell r="K1817">
            <v>517393</v>
          </cell>
          <cell r="L1817">
            <v>2847701.93</v>
          </cell>
          <cell r="M1817">
            <v>1791808.5</v>
          </cell>
          <cell r="N1817">
            <v>185</v>
          </cell>
          <cell r="O1817">
            <v>384.19</v>
          </cell>
          <cell r="P1817">
            <v>1.33</v>
          </cell>
          <cell r="Q1817">
            <v>101</v>
          </cell>
          <cell r="R1817">
            <v>8</v>
          </cell>
          <cell r="S1817">
            <v>538.27</v>
          </cell>
          <cell r="T1817">
            <v>16</v>
          </cell>
          <cell r="U1817">
            <v>1258.33</v>
          </cell>
          <cell r="V1817">
            <v>35.22</v>
          </cell>
          <cell r="W1817">
            <v>2.1906116079118543</v>
          </cell>
          <cell r="X1817">
            <v>848.94</v>
          </cell>
          <cell r="Y1817">
            <v>8.2100000000000009</v>
          </cell>
          <cell r="Z1817">
            <v>53.33</v>
          </cell>
          <cell r="AA1817">
            <v>274737.43</v>
          </cell>
          <cell r="AB1817">
            <v>0.89</v>
          </cell>
          <cell r="AC1817">
            <v>6.81</v>
          </cell>
          <cell r="AD1817">
            <v>44</v>
          </cell>
          <cell r="AE1817">
            <v>3405</v>
          </cell>
          <cell r="AF1817">
            <v>574</v>
          </cell>
          <cell r="AG1817">
            <v>0.7</v>
          </cell>
          <cell r="AH1817">
            <v>40.74</v>
          </cell>
          <cell r="AI1817">
            <v>13.22</v>
          </cell>
          <cell r="AJ1817">
            <v>4.8</v>
          </cell>
          <cell r="AK1817">
            <v>1.69</v>
          </cell>
          <cell r="AL1817">
            <v>6715</v>
          </cell>
          <cell r="AM1817">
            <v>843.15</v>
          </cell>
          <cell r="AN1817">
            <v>23.75</v>
          </cell>
          <cell r="AO1817">
            <v>110</v>
          </cell>
        </row>
        <row r="1818">
          <cell r="A1818" t="str">
            <v>Santiago</v>
          </cell>
          <cell r="B1818" t="str">
            <v xml:space="preserve"> Cueto No. 459</v>
          </cell>
          <cell r="C1818">
            <v>470110500</v>
          </cell>
          <cell r="D1818">
            <v>13500</v>
          </cell>
          <cell r="E1818">
            <v>510</v>
          </cell>
          <cell r="F1818">
            <v>440</v>
          </cell>
          <cell r="G1818">
            <v>1</v>
          </cell>
          <cell r="H1818">
            <v>4</v>
          </cell>
          <cell r="I1818">
            <v>2</v>
          </cell>
          <cell r="J1818" t="str">
            <v>29/11/2022</v>
          </cell>
          <cell r="K1818">
            <v>402847</v>
          </cell>
          <cell r="L1818">
            <v>1868007.66</v>
          </cell>
          <cell r="M1818">
            <v>314094.71999999997</v>
          </cell>
          <cell r="N1818">
            <v>94</v>
          </cell>
          <cell r="O1818">
            <v>389.63</v>
          </cell>
          <cell r="P1818">
            <v>2.16</v>
          </cell>
          <cell r="Q1818">
            <v>77</v>
          </cell>
          <cell r="R1818">
            <v>11</v>
          </cell>
          <cell r="S1818">
            <v>384.8</v>
          </cell>
          <cell r="T1818">
            <v>7</v>
          </cell>
          <cell r="U1818">
            <v>1185.6400000000001</v>
          </cell>
          <cell r="V1818">
            <v>0</v>
          </cell>
          <cell r="W1818">
            <v>3.4886025335688422</v>
          </cell>
          <cell r="X1818">
            <v>1145.54</v>
          </cell>
          <cell r="Y1818">
            <v>5.23</v>
          </cell>
          <cell r="Z1818">
            <v>38.57</v>
          </cell>
          <cell r="AA1818">
            <v>209226.05</v>
          </cell>
          <cell r="AB1818">
            <v>2.4300000000000002</v>
          </cell>
          <cell r="AC1818">
            <v>9.48</v>
          </cell>
          <cell r="AD1818">
            <v>4.3099999999999996</v>
          </cell>
          <cell r="AE1818">
            <v>5799</v>
          </cell>
          <cell r="AF1818">
            <v>4045</v>
          </cell>
          <cell r="AG1818">
            <v>2.02</v>
          </cell>
          <cell r="AH1818">
            <v>59.57</v>
          </cell>
          <cell r="AI1818">
            <v>9.6300000000000008</v>
          </cell>
          <cell r="AJ1818">
            <v>10.62</v>
          </cell>
          <cell r="AK1818">
            <v>3.37</v>
          </cell>
          <cell r="AL1818">
            <v>14405</v>
          </cell>
          <cell r="AM1818">
            <v>589.23</v>
          </cell>
          <cell r="AN1818">
            <v>48.24</v>
          </cell>
          <cell r="AO1818">
            <v>85</v>
          </cell>
        </row>
        <row r="1819">
          <cell r="A1819" t="str">
            <v>Ñuñoa</v>
          </cell>
          <cell r="B1819" t="str">
            <v xml:space="preserve"> Coventry / Irarrázaval</v>
          </cell>
          <cell r="C1819">
            <v>295000000</v>
          </cell>
          <cell r="D1819">
            <v>8471.4130000000005</v>
          </cell>
          <cell r="E1819">
            <v>87</v>
          </cell>
          <cell r="F1819">
            <v>144</v>
          </cell>
          <cell r="G1819">
            <v>4</v>
          </cell>
          <cell r="H1819">
            <v>2</v>
          </cell>
          <cell r="I1819">
            <v>1</v>
          </cell>
          <cell r="J1819" t="str">
            <v>29/11/2022</v>
          </cell>
          <cell r="K1819">
            <v>208048</v>
          </cell>
          <cell r="L1819">
            <v>508452.16</v>
          </cell>
          <cell r="M1819">
            <v>300354.24</v>
          </cell>
          <cell r="N1819">
            <v>47</v>
          </cell>
          <cell r="O1819">
            <v>462.1</v>
          </cell>
          <cell r="P1819">
            <v>1.08</v>
          </cell>
          <cell r="Q1819">
            <v>28</v>
          </cell>
          <cell r="R1819">
            <v>26</v>
          </cell>
          <cell r="S1819">
            <v>535.08000000000004</v>
          </cell>
          <cell r="T1819">
            <v>6</v>
          </cell>
          <cell r="U1819">
            <v>1089.4000000000001</v>
          </cell>
          <cell r="V1819">
            <v>0</v>
          </cell>
          <cell r="W1819">
            <v>3.3821747955052932</v>
          </cell>
          <cell r="X1819">
            <v>1192.3900000000001</v>
          </cell>
          <cell r="Y1819">
            <v>2.82</v>
          </cell>
          <cell r="Z1819">
            <v>48.36</v>
          </cell>
          <cell r="AA1819">
            <v>83721</v>
          </cell>
          <cell r="AB1819">
            <v>0</v>
          </cell>
          <cell r="AC1819">
            <v>2.06</v>
          </cell>
          <cell r="AD1819">
            <v>7.3</v>
          </cell>
          <cell r="AE1819">
            <v>1335</v>
          </cell>
          <cell r="AF1819">
            <v>446</v>
          </cell>
          <cell r="AG1819">
            <v>0.74</v>
          </cell>
          <cell r="AH1819">
            <v>20.54</v>
          </cell>
          <cell r="AI1819">
            <v>5.76</v>
          </cell>
          <cell r="AJ1819">
            <v>2.6</v>
          </cell>
          <cell r="AK1819">
            <v>1.02</v>
          </cell>
          <cell r="AL1819">
            <v>2313</v>
          </cell>
          <cell r="AM1819">
            <v>790.9</v>
          </cell>
          <cell r="AN1819">
            <v>22.43</v>
          </cell>
          <cell r="AO1819">
            <v>83</v>
          </cell>
        </row>
        <row r="1820">
          <cell r="A1820" t="str">
            <v>Peñalolén</v>
          </cell>
          <cell r="B1820" t="str">
            <v xml:space="preserve"> Laguna San Pedro(ag)/Av. Consistorial</v>
          </cell>
          <cell r="C1820">
            <v>140000000</v>
          </cell>
          <cell r="D1820">
            <v>4020.3310000000001</v>
          </cell>
          <cell r="E1820">
            <v>120</v>
          </cell>
          <cell r="F1820">
            <v>250</v>
          </cell>
          <cell r="G1820">
            <v>5</v>
          </cell>
          <cell r="H1820">
            <v>1</v>
          </cell>
          <cell r="I1820">
            <v>1</v>
          </cell>
          <cell r="J1820" t="str">
            <v>29/11/2022</v>
          </cell>
          <cell r="K1820">
            <v>241394</v>
          </cell>
          <cell r="L1820">
            <v>1367424.45</v>
          </cell>
          <cell r="M1820">
            <v>785309.42</v>
          </cell>
          <cell r="N1820">
            <v>86</v>
          </cell>
          <cell r="O1820">
            <v>546.67999999999995</v>
          </cell>
          <cell r="P1820">
            <v>0.83</v>
          </cell>
          <cell r="Q1820">
            <v>37</v>
          </cell>
          <cell r="R1820">
            <v>15</v>
          </cell>
          <cell r="S1820">
            <v>760.66</v>
          </cell>
          <cell r="T1820">
            <v>11</v>
          </cell>
          <cell r="U1820">
            <v>1067.57</v>
          </cell>
          <cell r="V1820">
            <v>131.37</v>
          </cell>
          <cell r="W1820">
            <v>1.3867982301006019</v>
          </cell>
          <cell r="X1820">
            <v>953.54</v>
          </cell>
          <cell r="Y1820">
            <v>5.89</v>
          </cell>
          <cell r="Z1820">
            <v>50.86</v>
          </cell>
          <cell r="AA1820">
            <v>124131.04</v>
          </cell>
          <cell r="AB1820">
            <v>0.84</v>
          </cell>
          <cell r="AC1820">
            <v>12.55</v>
          </cell>
          <cell r="AD1820">
            <v>26.33</v>
          </cell>
          <cell r="AE1820">
            <v>1175</v>
          </cell>
          <cell r="AF1820">
            <v>289</v>
          </cell>
          <cell r="AG1820">
            <v>0.56000000000000005</v>
          </cell>
          <cell r="AH1820">
            <v>31.03</v>
          </cell>
          <cell r="AI1820">
            <v>26.28</v>
          </cell>
          <cell r="AJ1820">
            <v>8.4700000000000006</v>
          </cell>
          <cell r="AK1820">
            <v>2.84</v>
          </cell>
          <cell r="AL1820">
            <v>5910</v>
          </cell>
          <cell r="AM1820">
            <v>673.4</v>
          </cell>
          <cell r="AN1820">
            <v>21.78</v>
          </cell>
          <cell r="AO1820">
            <v>90</v>
          </cell>
        </row>
        <row r="1821">
          <cell r="A1821" t="str">
            <v>Cerrillos</v>
          </cell>
          <cell r="B1821" t="str">
            <v xml:space="preserve"> Casa de 124 mts2 construcción solida</v>
          </cell>
          <cell r="C1821">
            <v>195008800</v>
          </cell>
          <cell r="D1821">
            <v>5600</v>
          </cell>
          <cell r="E1821">
            <v>124</v>
          </cell>
          <cell r="F1821">
            <v>319</v>
          </cell>
          <cell r="G1821">
            <v>3</v>
          </cell>
          <cell r="H1821">
            <v>2</v>
          </cell>
          <cell r="I1821">
            <v>3</v>
          </cell>
          <cell r="J1821" t="str">
            <v>29/11/2022</v>
          </cell>
          <cell r="K1821">
            <v>80710</v>
          </cell>
          <cell r="L1821">
            <v>1176964.6499999999</v>
          </cell>
          <cell r="M1821">
            <v>305502.19</v>
          </cell>
          <cell r="N1821">
            <v>44</v>
          </cell>
          <cell r="O1821">
            <v>349.78</v>
          </cell>
          <cell r="P1821">
            <v>1.05</v>
          </cell>
          <cell r="Q1821">
            <v>20</v>
          </cell>
          <cell r="R1821">
            <v>0</v>
          </cell>
          <cell r="S1821">
            <v>733.7</v>
          </cell>
          <cell r="T1821">
            <v>4</v>
          </cell>
          <cell r="U1821">
            <v>1243.08</v>
          </cell>
          <cell r="V1821">
            <v>0</v>
          </cell>
          <cell r="W1821">
            <v>2.1018228595055128</v>
          </cell>
          <cell r="X1821">
            <v>831.05</v>
          </cell>
          <cell r="Y1821">
            <v>5.48</v>
          </cell>
          <cell r="Z1821">
            <v>41.53</v>
          </cell>
          <cell r="AA1821">
            <v>40645</v>
          </cell>
          <cell r="AB1821">
            <v>0</v>
          </cell>
          <cell r="AC1821">
            <v>9.5399999999999991</v>
          </cell>
          <cell r="AD1821">
            <v>18.53</v>
          </cell>
          <cell r="AE1821">
            <v>998</v>
          </cell>
          <cell r="AF1821">
            <v>216</v>
          </cell>
          <cell r="AG1821">
            <v>1.38</v>
          </cell>
          <cell r="AH1821">
            <v>40</v>
          </cell>
          <cell r="AI1821">
            <v>27.42</v>
          </cell>
          <cell r="AJ1821">
            <v>8.6999999999999993</v>
          </cell>
          <cell r="AK1821">
            <v>2.35</v>
          </cell>
          <cell r="AL1821">
            <v>1847</v>
          </cell>
          <cell r="AM1821">
            <v>693.22</v>
          </cell>
          <cell r="AN1821">
            <v>9.2799999999999994</v>
          </cell>
          <cell r="AO1821">
            <v>90</v>
          </cell>
        </row>
        <row r="1822">
          <cell r="A1822" t="str">
            <v>Colina</v>
          </cell>
          <cell r="B1822" t="str">
            <v xml:space="preserve"> Colina</v>
          </cell>
          <cell r="C1822">
            <v>431456970</v>
          </cell>
          <cell r="D1822">
            <v>12390</v>
          </cell>
          <cell r="E1822">
            <v>175</v>
          </cell>
          <cell r="F1822">
            <v>800</v>
          </cell>
          <cell r="G1822">
            <v>4</v>
          </cell>
          <cell r="H1822">
            <v>4</v>
          </cell>
          <cell r="I1822">
            <v>4</v>
          </cell>
          <cell r="J1822" t="str">
            <v>29/11/2022</v>
          </cell>
          <cell r="K1822">
            <v>117839</v>
          </cell>
          <cell r="L1822">
            <v>1115239.6200000001</v>
          </cell>
          <cell r="M1822">
            <v>734015.35</v>
          </cell>
          <cell r="N1822">
            <v>57</v>
          </cell>
          <cell r="O1822">
            <v>487.23</v>
          </cell>
          <cell r="P1822">
            <v>0.96</v>
          </cell>
          <cell r="Q1822">
            <v>30</v>
          </cell>
          <cell r="R1822">
            <v>10</v>
          </cell>
          <cell r="S1822">
            <v>632.22</v>
          </cell>
          <cell r="T1822">
            <v>7</v>
          </cell>
          <cell r="U1822">
            <v>1011.29</v>
          </cell>
          <cell r="V1822">
            <v>45.41</v>
          </cell>
          <cell r="W1822">
            <v>1.4295011588942701</v>
          </cell>
          <cell r="X1822">
            <v>1149.29</v>
          </cell>
          <cell r="Y1822">
            <v>14.4</v>
          </cell>
          <cell r="Z1822">
            <v>37.659999999999997</v>
          </cell>
          <cell r="AA1822">
            <v>74060.31</v>
          </cell>
          <cell r="AB1822">
            <v>1.78</v>
          </cell>
          <cell r="AC1822">
            <v>12.23</v>
          </cell>
          <cell r="AD1822">
            <v>10.3</v>
          </cell>
          <cell r="AE1822">
            <v>756</v>
          </cell>
          <cell r="AF1822">
            <v>160</v>
          </cell>
          <cell r="AG1822">
            <v>0.53</v>
          </cell>
          <cell r="AH1822">
            <v>35.71</v>
          </cell>
          <cell r="AI1822">
            <v>25.46</v>
          </cell>
          <cell r="AJ1822">
            <v>8.3000000000000007</v>
          </cell>
          <cell r="AK1822">
            <v>1.34</v>
          </cell>
          <cell r="AL1822">
            <v>1830</v>
          </cell>
          <cell r="AM1822">
            <v>714.93</v>
          </cell>
          <cell r="AN1822">
            <v>9.42</v>
          </cell>
          <cell r="AO1822">
            <v>90</v>
          </cell>
        </row>
        <row r="1823">
          <cell r="A1823" t="str">
            <v>Recoleta</v>
          </cell>
          <cell r="B1823" t="str">
            <v xml:space="preserve"> pasaje uruguayana</v>
          </cell>
          <cell r="C1823">
            <v>95000000</v>
          </cell>
          <cell r="D1823">
            <v>2728.0819999999999</v>
          </cell>
          <cell r="E1823">
            <v>75</v>
          </cell>
          <cell r="F1823">
            <v>171</v>
          </cell>
          <cell r="G1823">
            <v>4</v>
          </cell>
          <cell r="H1823">
            <v>2</v>
          </cell>
          <cell r="I1823">
            <v>0</v>
          </cell>
          <cell r="J1823" t="str">
            <v>29/11/2022</v>
          </cell>
          <cell r="K1823">
            <v>157569</v>
          </cell>
          <cell r="L1823">
            <v>2927155.99</v>
          </cell>
          <cell r="M1823">
            <v>260838.41</v>
          </cell>
          <cell r="N1823">
            <v>70</v>
          </cell>
          <cell r="O1823">
            <v>344.73</v>
          </cell>
          <cell r="P1823">
            <v>1.49</v>
          </cell>
          <cell r="Q1823">
            <v>39</v>
          </cell>
          <cell r="R1823">
            <v>1</v>
          </cell>
          <cell r="S1823">
            <v>426.06</v>
          </cell>
          <cell r="T1823">
            <v>7</v>
          </cell>
          <cell r="U1823">
            <v>896.72</v>
          </cell>
          <cell r="V1823">
            <v>0</v>
          </cell>
          <cell r="W1823">
            <v>2.0974374181128606</v>
          </cell>
          <cell r="X1823">
            <v>824.53</v>
          </cell>
          <cell r="Y1823">
            <v>9.7200000000000006</v>
          </cell>
          <cell r="Z1823">
            <v>22.39</v>
          </cell>
          <cell r="AA1823">
            <v>81477.8</v>
          </cell>
          <cell r="AB1823">
            <v>1.08</v>
          </cell>
          <cell r="AC1823">
            <v>18.21</v>
          </cell>
          <cell r="AD1823">
            <v>15.57</v>
          </cell>
          <cell r="AE1823">
            <v>2606</v>
          </cell>
          <cell r="AF1823">
            <v>932</v>
          </cell>
          <cell r="AG1823">
            <v>1.94</v>
          </cell>
          <cell r="AH1823">
            <v>17.239999999999998</v>
          </cell>
          <cell r="AI1823">
            <v>22.5</v>
          </cell>
          <cell r="AJ1823">
            <v>13.17</v>
          </cell>
          <cell r="AK1823">
            <v>4.4000000000000004</v>
          </cell>
          <cell r="AL1823">
            <v>6234</v>
          </cell>
          <cell r="AM1823">
            <v>600.03</v>
          </cell>
          <cell r="AN1823">
            <v>14.36</v>
          </cell>
          <cell r="AO1823">
            <v>90</v>
          </cell>
        </row>
        <row r="1824">
          <cell r="A1824" t="str">
            <v>Lo Barnechea</v>
          </cell>
          <cell r="B1824" t="str">
            <v xml:space="preserve"> Las lomas de la dehesa</v>
          </cell>
          <cell r="C1824">
            <v>1107371400</v>
          </cell>
          <cell r="D1824">
            <v>31800</v>
          </cell>
          <cell r="E1824">
            <v>357</v>
          </cell>
          <cell r="F1824">
            <v>1003</v>
          </cell>
          <cell r="G1824">
            <v>4</v>
          </cell>
          <cell r="H1824">
            <v>5</v>
          </cell>
          <cell r="I1824">
            <v>0</v>
          </cell>
          <cell r="J1824" t="str">
            <v>29/11/2022</v>
          </cell>
          <cell r="K1824">
            <v>103092</v>
          </cell>
          <cell r="L1824">
            <v>1567804.34</v>
          </cell>
          <cell r="M1824">
            <v>626845.31999999995</v>
          </cell>
          <cell r="N1824">
            <v>15</v>
          </cell>
          <cell r="O1824">
            <v>2614.17</v>
          </cell>
          <cell r="P1824">
            <v>0.25</v>
          </cell>
          <cell r="Q1824">
            <v>9</v>
          </cell>
          <cell r="R1824">
            <v>17</v>
          </cell>
          <cell r="S1824">
            <v>3190.98</v>
          </cell>
          <cell r="T1824">
            <v>4</v>
          </cell>
          <cell r="U1824">
            <v>2888.76</v>
          </cell>
          <cell r="V1824">
            <v>96.39</v>
          </cell>
          <cell r="W1824">
            <v>1.9633318912823834</v>
          </cell>
          <cell r="X1824">
            <v>1582.54</v>
          </cell>
          <cell r="Y1824">
            <v>3.04</v>
          </cell>
          <cell r="Z1824">
            <v>49.9</v>
          </cell>
          <cell r="AA1824">
            <v>57968.619999999995</v>
          </cell>
          <cell r="AB1824">
            <v>1.26</v>
          </cell>
          <cell r="AC1824">
            <v>6.01</v>
          </cell>
          <cell r="AD1824">
            <v>2</v>
          </cell>
          <cell r="AE1824">
            <v>147</v>
          </cell>
          <cell r="AF1824">
            <v>32</v>
          </cell>
          <cell r="AG1824">
            <v>0.15</v>
          </cell>
          <cell r="AH1824">
            <v>16.670000000000002</v>
          </cell>
          <cell r="AI1824">
            <v>17.18</v>
          </cell>
          <cell r="AJ1824">
            <v>3.39</v>
          </cell>
          <cell r="AK1824">
            <v>1.35</v>
          </cell>
          <cell r="AL1824">
            <v>1127</v>
          </cell>
          <cell r="AM1824">
            <v>732.13</v>
          </cell>
          <cell r="AN1824">
            <v>1.06</v>
          </cell>
          <cell r="AO1824">
            <v>90</v>
          </cell>
        </row>
        <row r="1825">
          <cell r="A1825" t="str">
            <v>Puente Alto</v>
          </cell>
          <cell r="B1825" t="str">
            <v xml:space="preserve"> Bayona</v>
          </cell>
          <cell r="C1825">
            <v>153221200</v>
          </cell>
          <cell r="D1825">
            <v>4400</v>
          </cell>
          <cell r="E1825">
            <v>97</v>
          </cell>
          <cell r="F1825">
            <v>233</v>
          </cell>
          <cell r="G1825">
            <v>3</v>
          </cell>
          <cell r="H1825">
            <v>2</v>
          </cell>
          <cell r="I1825">
            <v>2</v>
          </cell>
          <cell r="J1825" t="str">
            <v>29/11/2022</v>
          </cell>
          <cell r="K1825">
            <v>565439</v>
          </cell>
          <cell r="L1825">
            <v>2492680.23</v>
          </cell>
          <cell r="M1825">
            <v>1930758.23</v>
          </cell>
          <cell r="N1825">
            <v>214</v>
          </cell>
          <cell r="O1825">
            <v>532.9</v>
          </cell>
          <cell r="P1825">
            <v>1.25</v>
          </cell>
          <cell r="Q1825">
            <v>106</v>
          </cell>
          <cell r="R1825">
            <v>6</v>
          </cell>
          <cell r="S1825">
            <v>645.05999999999995</v>
          </cell>
          <cell r="T1825">
            <v>15</v>
          </cell>
          <cell r="U1825">
            <v>1378.98</v>
          </cell>
          <cell r="V1825">
            <v>28.19</v>
          </cell>
          <cell r="W1825">
            <v>1.2556730367182511</v>
          </cell>
          <cell r="X1825">
            <v>661.65</v>
          </cell>
          <cell r="Y1825">
            <v>7.67</v>
          </cell>
          <cell r="Z1825">
            <v>51.76</v>
          </cell>
          <cell r="AA1825">
            <v>348064.42</v>
          </cell>
          <cell r="AB1825">
            <v>0.9</v>
          </cell>
          <cell r="AC1825">
            <v>9.34</v>
          </cell>
          <cell r="AD1825">
            <v>69.3</v>
          </cell>
          <cell r="AE1825">
            <v>3624</v>
          </cell>
          <cell r="AF1825">
            <v>875</v>
          </cell>
          <cell r="AG1825">
            <v>0.71</v>
          </cell>
          <cell r="AH1825">
            <v>37.18</v>
          </cell>
          <cell r="AI1825">
            <v>23.31</v>
          </cell>
          <cell r="AJ1825">
            <v>6.78</v>
          </cell>
          <cell r="AK1825">
            <v>1.51</v>
          </cell>
          <cell r="AL1825">
            <v>7593</v>
          </cell>
          <cell r="AM1825">
            <v>800.28</v>
          </cell>
          <cell r="AN1825">
            <v>28.19</v>
          </cell>
          <cell r="AO1825">
            <v>105</v>
          </cell>
        </row>
        <row r="1826">
          <cell r="A1826" t="str">
            <v>Maipú</v>
          </cell>
          <cell r="B1826" t="str">
            <v xml:space="preserve"> Excelente Casa Mantenida Como Nueva!!</v>
          </cell>
          <cell r="C1826">
            <v>94022100</v>
          </cell>
          <cell r="D1826">
            <v>2700</v>
          </cell>
          <cell r="E1826">
            <v>90</v>
          </cell>
          <cell r="F1826">
            <v>85</v>
          </cell>
          <cell r="G1826">
            <v>4</v>
          </cell>
          <cell r="H1826">
            <v>2</v>
          </cell>
          <cell r="I1826">
            <v>0</v>
          </cell>
          <cell r="J1826" t="str">
            <v>29/11/2022</v>
          </cell>
          <cell r="K1826">
            <v>517393</v>
          </cell>
          <cell r="L1826">
            <v>2847701.93</v>
          </cell>
          <cell r="M1826">
            <v>1791808.5</v>
          </cell>
          <cell r="N1826">
            <v>185</v>
          </cell>
          <cell r="O1826">
            <v>384.19</v>
          </cell>
          <cell r="P1826">
            <v>1.33</v>
          </cell>
          <cell r="Q1826">
            <v>101</v>
          </cell>
          <cell r="R1826">
            <v>8</v>
          </cell>
          <cell r="S1826">
            <v>538.27</v>
          </cell>
          <cell r="T1826">
            <v>16</v>
          </cell>
          <cell r="U1826">
            <v>1258.33</v>
          </cell>
          <cell r="V1826">
            <v>35.22</v>
          </cell>
          <cell r="W1826">
            <v>2.1906116079118543</v>
          </cell>
          <cell r="X1826">
            <v>848.94</v>
          </cell>
          <cell r="Y1826">
            <v>8.2100000000000009</v>
          </cell>
          <cell r="Z1826">
            <v>53.33</v>
          </cell>
          <cell r="AA1826">
            <v>274737.43</v>
          </cell>
          <cell r="AB1826">
            <v>0.89</v>
          </cell>
          <cell r="AC1826">
            <v>6.81</v>
          </cell>
          <cell r="AD1826">
            <v>44</v>
          </cell>
          <cell r="AE1826">
            <v>3405</v>
          </cell>
          <cell r="AF1826">
            <v>574</v>
          </cell>
          <cell r="AG1826">
            <v>0.7</v>
          </cell>
          <cell r="AH1826">
            <v>40.74</v>
          </cell>
          <cell r="AI1826">
            <v>13.22</v>
          </cell>
          <cell r="AJ1826">
            <v>4.8</v>
          </cell>
          <cell r="AK1826">
            <v>1.69</v>
          </cell>
          <cell r="AL1826">
            <v>6715</v>
          </cell>
          <cell r="AM1826">
            <v>843.15</v>
          </cell>
          <cell r="AN1826">
            <v>23.75</v>
          </cell>
          <cell r="AO1826">
            <v>110</v>
          </cell>
        </row>
        <row r="1827">
          <cell r="A1827" t="str">
            <v>Providencia</v>
          </cell>
          <cell r="B1827" t="str">
            <v xml:space="preserve"> Plaza pedro de valdivia parque ines de suarez</v>
          </cell>
          <cell r="C1827">
            <v>1183982000</v>
          </cell>
          <cell r="D1827">
            <v>34000</v>
          </cell>
          <cell r="E1827">
            <v>200</v>
          </cell>
          <cell r="F1827">
            <v>580</v>
          </cell>
          <cell r="G1827">
            <v>4</v>
          </cell>
          <cell r="H1827">
            <v>2</v>
          </cell>
          <cell r="I1827">
            <v>2</v>
          </cell>
          <cell r="J1827" t="str">
            <v>29/11/2022</v>
          </cell>
          <cell r="K1827">
            <v>141986</v>
          </cell>
          <cell r="L1827">
            <v>2121068.62</v>
          </cell>
          <cell r="M1827">
            <v>262959.53000000003</v>
          </cell>
          <cell r="N1827">
            <v>15</v>
          </cell>
          <cell r="O1827">
            <v>808.55</v>
          </cell>
          <cell r="P1827">
            <v>1.45</v>
          </cell>
          <cell r="Q1827">
            <v>18</v>
          </cell>
          <cell r="R1827">
            <v>23</v>
          </cell>
          <cell r="S1827">
            <v>690.76</v>
          </cell>
          <cell r="T1827">
            <v>6</v>
          </cell>
          <cell r="U1827">
            <v>1084.74</v>
          </cell>
          <cell r="V1827">
            <v>0</v>
          </cell>
          <cell r="W1827">
            <v>4.4714613012020283</v>
          </cell>
          <cell r="X1827">
            <v>1694.2</v>
          </cell>
          <cell r="Y1827">
            <v>3.07</v>
          </cell>
          <cell r="Z1827">
            <v>65.53</v>
          </cell>
          <cell r="AA1827">
            <v>85165.3</v>
          </cell>
          <cell r="AB1827">
            <v>8.2100000000000009</v>
          </cell>
          <cell r="AC1827">
            <v>1.27</v>
          </cell>
          <cell r="AD1827">
            <v>2.15</v>
          </cell>
          <cell r="AE1827">
            <v>1418</v>
          </cell>
          <cell r="AF1827">
            <v>954</v>
          </cell>
          <cell r="AG1827">
            <v>1.54</v>
          </cell>
          <cell r="AH1827">
            <v>18.75</v>
          </cell>
          <cell r="AI1827">
            <v>3.38</v>
          </cell>
          <cell r="AJ1827">
            <v>2.23</v>
          </cell>
          <cell r="AK1827">
            <v>1.34</v>
          </cell>
          <cell r="AL1827">
            <v>2344</v>
          </cell>
          <cell r="AM1827">
            <v>738.17</v>
          </cell>
          <cell r="AN1827">
            <v>37.159999999999997</v>
          </cell>
          <cell r="AO1827">
            <v>65</v>
          </cell>
        </row>
        <row r="1828">
          <cell r="A1828" t="str">
            <v>Las Condes</v>
          </cell>
          <cell r="B1828" t="str">
            <v xml:space="preserve"> Las condes</v>
          </cell>
          <cell r="C1828">
            <v>450957850</v>
          </cell>
          <cell r="D1828">
            <v>12950</v>
          </cell>
          <cell r="E1828">
            <v>120</v>
          </cell>
          <cell r="F1828">
            <v>212</v>
          </cell>
          <cell r="G1828">
            <v>4</v>
          </cell>
          <cell r="H1828">
            <v>3</v>
          </cell>
          <cell r="I1828">
            <v>2</v>
          </cell>
          <cell r="J1828" t="str">
            <v>29/11/2022</v>
          </cell>
          <cell r="K1828">
            <v>294480</v>
          </cell>
          <cell r="L1828">
            <v>1432747.4</v>
          </cell>
          <cell r="M1828">
            <v>690846.3</v>
          </cell>
          <cell r="N1828">
            <v>22</v>
          </cell>
          <cell r="O1828">
            <v>1097.19</v>
          </cell>
          <cell r="P1828">
            <v>0.37</v>
          </cell>
          <cell r="Q1828">
            <v>12</v>
          </cell>
          <cell r="R1828">
            <v>41</v>
          </cell>
          <cell r="S1828">
            <v>1390.84</v>
          </cell>
          <cell r="T1828">
            <v>3</v>
          </cell>
          <cell r="U1828">
            <v>2099.15</v>
          </cell>
          <cell r="V1828">
            <v>0</v>
          </cell>
          <cell r="W1828">
            <v>3.0235780041461733</v>
          </cell>
          <cell r="X1828">
            <v>1480.51</v>
          </cell>
          <cell r="Y1828">
            <v>2.76</v>
          </cell>
          <cell r="Z1828">
            <v>77.150000000000006</v>
          </cell>
          <cell r="AA1828">
            <v>117284.5</v>
          </cell>
          <cell r="AB1828">
            <v>0</v>
          </cell>
          <cell r="AC1828">
            <v>0.88</v>
          </cell>
          <cell r="AD1828">
            <v>1.31</v>
          </cell>
          <cell r="AE1828">
            <v>664</v>
          </cell>
          <cell r="AF1828">
            <v>397</v>
          </cell>
          <cell r="AG1828">
            <v>0.33</v>
          </cell>
          <cell r="AH1828">
            <v>4</v>
          </cell>
          <cell r="AI1828">
            <v>4.2300000000000004</v>
          </cell>
          <cell r="AJ1828">
            <v>1.71</v>
          </cell>
          <cell r="AK1828">
            <v>0.9</v>
          </cell>
          <cell r="AL1828">
            <v>2301</v>
          </cell>
          <cell r="AM1828">
            <v>839.24</v>
          </cell>
          <cell r="AN1828">
            <v>40.57</v>
          </cell>
          <cell r="AO1828">
            <v>80</v>
          </cell>
        </row>
        <row r="1829">
          <cell r="A1829" t="str">
            <v>San Bernardo</v>
          </cell>
          <cell r="B1829" t="str">
            <v xml:space="preserve"> villa el rosario</v>
          </cell>
          <cell r="C1829">
            <v>53500000</v>
          </cell>
          <cell r="D1829">
            <v>1536.3409999999999</v>
          </cell>
          <cell r="E1829">
            <v>50</v>
          </cell>
          <cell r="F1829">
            <v>70</v>
          </cell>
          <cell r="G1829">
            <v>2</v>
          </cell>
          <cell r="H1829">
            <v>1</v>
          </cell>
          <cell r="I1829">
            <v>0</v>
          </cell>
          <cell r="J1829" t="str">
            <v>29/11/2022</v>
          </cell>
          <cell r="K1829">
            <v>295550</v>
          </cell>
          <cell r="L1829">
            <v>1202249.04</v>
          </cell>
          <cell r="M1829">
            <v>888070.94</v>
          </cell>
          <cell r="N1829">
            <v>136</v>
          </cell>
          <cell r="O1829">
            <v>435.51</v>
          </cell>
          <cell r="P1829">
            <v>1.1200000000000001</v>
          </cell>
          <cell r="Q1829">
            <v>72</v>
          </cell>
          <cell r="R1829">
            <v>6</v>
          </cell>
          <cell r="S1829">
            <v>532.71</v>
          </cell>
          <cell r="T1829">
            <v>16</v>
          </cell>
          <cell r="U1829">
            <v>1086.2</v>
          </cell>
          <cell r="V1829">
            <v>87.58</v>
          </cell>
          <cell r="W1829">
            <v>1.7781383098564814</v>
          </cell>
          <cell r="X1829">
            <v>645.42999999999995</v>
          </cell>
          <cell r="Y1829">
            <v>14.56</v>
          </cell>
          <cell r="Z1829">
            <v>31.39</v>
          </cell>
          <cell r="AA1829">
            <v>160655.12999999998</v>
          </cell>
          <cell r="AB1829">
            <v>0.4</v>
          </cell>
          <cell r="AC1829">
            <v>12.73</v>
          </cell>
          <cell r="AD1829">
            <v>38.26</v>
          </cell>
          <cell r="AE1829">
            <v>3184</v>
          </cell>
          <cell r="AF1829">
            <v>603</v>
          </cell>
          <cell r="AG1829">
            <v>1.1499999999999999</v>
          </cell>
          <cell r="AH1829">
            <v>46.15</v>
          </cell>
          <cell r="AI1829">
            <v>26.07</v>
          </cell>
          <cell r="AJ1829">
            <v>9.44</v>
          </cell>
          <cell r="AK1829">
            <v>2.14</v>
          </cell>
          <cell r="AL1829">
            <v>6355</v>
          </cell>
          <cell r="AM1829">
            <v>611.07000000000005</v>
          </cell>
          <cell r="AN1829">
            <v>10.7</v>
          </cell>
          <cell r="AO1829">
            <v>120</v>
          </cell>
        </row>
        <row r="1830">
          <cell r="A1830" t="str">
            <v>Ñuñoa</v>
          </cell>
          <cell r="B1830" t="str">
            <v xml:space="preserve"> Duble Almeyda con Jose Domingo Cañas.</v>
          </cell>
          <cell r="C1830">
            <v>591991000</v>
          </cell>
          <cell r="D1830">
            <v>17000</v>
          </cell>
          <cell r="E1830">
            <v>600</v>
          </cell>
          <cell r="F1830">
            <v>600</v>
          </cell>
          <cell r="G1830">
            <v>3</v>
          </cell>
          <cell r="H1830">
            <v>2</v>
          </cell>
          <cell r="I1830">
            <v>1</v>
          </cell>
          <cell r="J1830" t="str">
            <v>29/11/2022</v>
          </cell>
          <cell r="K1830">
            <v>208048</v>
          </cell>
          <cell r="L1830">
            <v>508452.16</v>
          </cell>
          <cell r="M1830">
            <v>300354.24</v>
          </cell>
          <cell r="N1830">
            <v>47</v>
          </cell>
          <cell r="O1830">
            <v>462.1</v>
          </cell>
          <cell r="P1830">
            <v>1.08</v>
          </cell>
          <cell r="Q1830">
            <v>28</v>
          </cell>
          <cell r="R1830">
            <v>26</v>
          </cell>
          <cell r="S1830">
            <v>535.08000000000004</v>
          </cell>
          <cell r="T1830">
            <v>6</v>
          </cell>
          <cell r="U1830">
            <v>1089.4000000000001</v>
          </cell>
          <cell r="V1830">
            <v>0</v>
          </cell>
          <cell r="W1830">
            <v>3.3821747955052932</v>
          </cell>
          <cell r="X1830">
            <v>1192.3900000000001</v>
          </cell>
          <cell r="Y1830">
            <v>2.82</v>
          </cell>
          <cell r="Z1830">
            <v>48.36</v>
          </cell>
          <cell r="AA1830">
            <v>83721</v>
          </cell>
          <cell r="AB1830">
            <v>0</v>
          </cell>
          <cell r="AC1830">
            <v>2.06</v>
          </cell>
          <cell r="AD1830">
            <v>7.3</v>
          </cell>
          <cell r="AE1830">
            <v>1335</v>
          </cell>
          <cell r="AF1830">
            <v>446</v>
          </cell>
          <cell r="AG1830">
            <v>0.74</v>
          </cell>
          <cell r="AH1830">
            <v>20.54</v>
          </cell>
          <cell r="AI1830">
            <v>5.76</v>
          </cell>
          <cell r="AJ1830">
            <v>2.6</v>
          </cell>
          <cell r="AK1830">
            <v>1.02</v>
          </cell>
          <cell r="AL1830">
            <v>2313</v>
          </cell>
          <cell r="AM1830">
            <v>790.9</v>
          </cell>
          <cell r="AN1830">
            <v>22.43</v>
          </cell>
          <cell r="AO1830">
            <v>83</v>
          </cell>
        </row>
        <row r="1831">
          <cell r="A1831" t="str">
            <v>Puente Alto</v>
          </cell>
          <cell r="B1831" t="str">
            <v xml:space="preserve"> Av.Juanita con Sargento Menadier. Bajos de Mena</v>
          </cell>
          <cell r="C1831">
            <v>77864228</v>
          </cell>
          <cell r="D1831">
            <v>2236</v>
          </cell>
          <cell r="E1831">
            <v>105</v>
          </cell>
          <cell r="F1831">
            <v>88</v>
          </cell>
          <cell r="G1831">
            <v>3</v>
          </cell>
          <cell r="H1831">
            <v>1</v>
          </cell>
          <cell r="I1831">
            <v>2</v>
          </cell>
          <cell r="J1831" t="str">
            <v>29/11/2022</v>
          </cell>
          <cell r="K1831">
            <v>565439</v>
          </cell>
          <cell r="L1831">
            <v>2492680.23</v>
          </cell>
          <cell r="M1831">
            <v>1930758.23</v>
          </cell>
          <cell r="N1831">
            <v>214</v>
          </cell>
          <cell r="O1831">
            <v>532.9</v>
          </cell>
          <cell r="P1831">
            <v>1.25</v>
          </cell>
          <cell r="Q1831">
            <v>106</v>
          </cell>
          <cell r="R1831">
            <v>6</v>
          </cell>
          <cell r="S1831">
            <v>645.05999999999995</v>
          </cell>
          <cell r="T1831">
            <v>15</v>
          </cell>
          <cell r="U1831">
            <v>1378.98</v>
          </cell>
          <cell r="V1831">
            <v>28.19</v>
          </cell>
          <cell r="W1831">
            <v>1.2556730367182511</v>
          </cell>
          <cell r="X1831">
            <v>661.65</v>
          </cell>
          <cell r="Y1831">
            <v>7.67</v>
          </cell>
          <cell r="Z1831">
            <v>51.76</v>
          </cell>
          <cell r="AA1831">
            <v>348064.42</v>
          </cell>
          <cell r="AB1831">
            <v>0.9</v>
          </cell>
          <cell r="AC1831">
            <v>9.34</v>
          </cell>
          <cell r="AD1831">
            <v>69.3</v>
          </cell>
          <cell r="AE1831">
            <v>3624</v>
          </cell>
          <cell r="AF1831">
            <v>875</v>
          </cell>
          <cell r="AG1831">
            <v>0.71</v>
          </cell>
          <cell r="AH1831">
            <v>37.18</v>
          </cell>
          <cell r="AI1831">
            <v>23.31</v>
          </cell>
          <cell r="AJ1831">
            <v>6.78</v>
          </cell>
          <cell r="AK1831">
            <v>1.51</v>
          </cell>
          <cell r="AL1831">
            <v>7593</v>
          </cell>
          <cell r="AM1831">
            <v>800.28</v>
          </cell>
          <cell r="AN1831">
            <v>28.19</v>
          </cell>
          <cell r="AO1831">
            <v>105</v>
          </cell>
        </row>
        <row r="1832">
          <cell r="A1832" t="str">
            <v>Maipú</v>
          </cell>
          <cell r="B1832" t="str">
            <v xml:space="preserve"> Casa cercana a 4 Poniente en Maipu</v>
          </cell>
          <cell r="C1832">
            <v>100000000</v>
          </cell>
          <cell r="D1832">
            <v>2871.665</v>
          </cell>
          <cell r="E1832">
            <v>142</v>
          </cell>
          <cell r="F1832">
            <v>124</v>
          </cell>
          <cell r="G1832">
            <v>3</v>
          </cell>
          <cell r="H1832">
            <v>2</v>
          </cell>
          <cell r="I1832">
            <v>2</v>
          </cell>
          <cell r="J1832" t="str">
            <v>29/11/2022</v>
          </cell>
          <cell r="K1832">
            <v>517393</v>
          </cell>
          <cell r="L1832">
            <v>2847701.93</v>
          </cell>
          <cell r="M1832">
            <v>1791808.5</v>
          </cell>
          <cell r="N1832">
            <v>185</v>
          </cell>
          <cell r="O1832">
            <v>384.19</v>
          </cell>
          <cell r="P1832">
            <v>1.33</v>
          </cell>
          <cell r="Q1832">
            <v>101</v>
          </cell>
          <cell r="R1832">
            <v>8</v>
          </cell>
          <cell r="S1832">
            <v>538.27</v>
          </cell>
          <cell r="T1832">
            <v>16</v>
          </cell>
          <cell r="U1832">
            <v>1258.33</v>
          </cell>
          <cell r="V1832">
            <v>35.22</v>
          </cell>
          <cell r="W1832">
            <v>2.1906116079118543</v>
          </cell>
          <cell r="X1832">
            <v>848.94</v>
          </cell>
          <cell r="Y1832">
            <v>8.2100000000000009</v>
          </cell>
          <cell r="Z1832">
            <v>53.33</v>
          </cell>
          <cell r="AA1832">
            <v>274737.43</v>
          </cell>
          <cell r="AB1832">
            <v>0.89</v>
          </cell>
          <cell r="AC1832">
            <v>6.81</v>
          </cell>
          <cell r="AD1832">
            <v>44</v>
          </cell>
          <cell r="AE1832">
            <v>3405</v>
          </cell>
          <cell r="AF1832">
            <v>574</v>
          </cell>
          <cell r="AG1832">
            <v>0.7</v>
          </cell>
          <cell r="AH1832">
            <v>40.74</v>
          </cell>
          <cell r="AI1832">
            <v>13.22</v>
          </cell>
          <cell r="AJ1832">
            <v>4.8</v>
          </cell>
          <cell r="AK1832">
            <v>1.69</v>
          </cell>
          <cell r="AL1832">
            <v>6715</v>
          </cell>
          <cell r="AM1832">
            <v>843.15</v>
          </cell>
          <cell r="AN1832">
            <v>23.75</v>
          </cell>
          <cell r="AO1832">
            <v>110</v>
          </cell>
        </row>
        <row r="1833">
          <cell r="A1833" t="str">
            <v>Padre Hurtado</v>
          </cell>
          <cell r="B1833" t="str">
            <v xml:space="preserve"> Los silos</v>
          </cell>
          <cell r="C1833">
            <v>49000000</v>
          </cell>
          <cell r="D1833">
            <v>1407.116</v>
          </cell>
          <cell r="E1833">
            <v>50</v>
          </cell>
          <cell r="F1833">
            <v>70</v>
          </cell>
          <cell r="G1833">
            <v>2</v>
          </cell>
          <cell r="H1833">
            <v>1</v>
          </cell>
          <cell r="I1833">
            <v>0</v>
          </cell>
          <cell r="J1833" t="str">
            <v>29/11/2022</v>
          </cell>
          <cell r="K1833">
            <v>54922</v>
          </cell>
          <cell r="L1833">
            <v>393787.75</v>
          </cell>
          <cell r="M1833">
            <v>279950.21999999997</v>
          </cell>
          <cell r="N1833">
            <v>30</v>
          </cell>
          <cell r="O1833">
            <v>704.4</v>
          </cell>
          <cell r="P1833">
            <v>1.37</v>
          </cell>
          <cell r="Q1833">
            <v>16</v>
          </cell>
          <cell r="R1833">
            <v>1</v>
          </cell>
          <cell r="S1833">
            <v>783.78</v>
          </cell>
          <cell r="T1833">
            <v>2</v>
          </cell>
          <cell r="U1833">
            <v>1535.72</v>
          </cell>
          <cell r="V1833">
            <v>0</v>
          </cell>
          <cell r="W1833">
            <v>1.8638690289237183</v>
          </cell>
          <cell r="X1833">
            <v>735.83</v>
          </cell>
          <cell r="Y1833">
            <v>37.47</v>
          </cell>
          <cell r="Z1833">
            <v>32.25</v>
          </cell>
          <cell r="AA1833">
            <v>35201.799999999996</v>
          </cell>
          <cell r="AB1833">
            <v>7.87</v>
          </cell>
          <cell r="AC1833">
            <v>17.43</v>
          </cell>
          <cell r="AD1833">
            <v>39.33</v>
          </cell>
          <cell r="AE1833">
            <v>316</v>
          </cell>
          <cell r="AF1833">
            <v>31</v>
          </cell>
          <cell r="AG1833">
            <v>0.48</v>
          </cell>
          <cell r="AH1833">
            <v>40</v>
          </cell>
          <cell r="AI1833">
            <v>21.62</v>
          </cell>
          <cell r="AJ1833">
            <v>8.2100000000000009</v>
          </cell>
          <cell r="AK1833">
            <v>1.88</v>
          </cell>
          <cell r="AL1833">
            <v>1154</v>
          </cell>
          <cell r="AM1833">
            <v>683.05</v>
          </cell>
          <cell r="AN1833">
            <v>1.0900000000000001</v>
          </cell>
          <cell r="AO1833">
            <v>120</v>
          </cell>
        </row>
        <row r="1834">
          <cell r="A1834" t="str">
            <v>Colina</v>
          </cell>
          <cell r="B1834" t="str">
            <v xml:space="preserve"> Pasaje san luis</v>
          </cell>
          <cell r="C1834">
            <v>67904850</v>
          </cell>
          <cell r="D1834">
            <v>1950</v>
          </cell>
          <cell r="E1834">
            <v>90</v>
          </cell>
          <cell r="F1834">
            <v>105</v>
          </cell>
          <cell r="G1834">
            <v>2</v>
          </cell>
          <cell r="H1834">
            <v>1</v>
          </cell>
          <cell r="I1834">
            <v>1</v>
          </cell>
          <cell r="J1834" t="str">
            <v>29/11/2022</v>
          </cell>
          <cell r="K1834">
            <v>117839</v>
          </cell>
          <cell r="L1834">
            <v>1115239.6200000001</v>
          </cell>
          <cell r="M1834">
            <v>734015.35</v>
          </cell>
          <cell r="N1834">
            <v>57</v>
          </cell>
          <cell r="O1834">
            <v>487.23</v>
          </cell>
          <cell r="P1834">
            <v>0.96</v>
          </cell>
          <cell r="Q1834">
            <v>30</v>
          </cell>
          <cell r="R1834">
            <v>10</v>
          </cell>
          <cell r="S1834">
            <v>632.22</v>
          </cell>
          <cell r="T1834">
            <v>7</v>
          </cell>
          <cell r="U1834">
            <v>1011.29</v>
          </cell>
          <cell r="V1834">
            <v>45.41</v>
          </cell>
          <cell r="W1834">
            <v>1.4295011588942701</v>
          </cell>
          <cell r="X1834">
            <v>1149.29</v>
          </cell>
          <cell r="Y1834">
            <v>14.4</v>
          </cell>
          <cell r="Z1834">
            <v>37.659999999999997</v>
          </cell>
          <cell r="AA1834">
            <v>74060.31</v>
          </cell>
          <cell r="AB1834">
            <v>1.78</v>
          </cell>
          <cell r="AC1834">
            <v>12.23</v>
          </cell>
          <cell r="AD1834">
            <v>10.3</v>
          </cell>
          <cell r="AE1834">
            <v>756</v>
          </cell>
          <cell r="AF1834">
            <v>160</v>
          </cell>
          <cell r="AG1834">
            <v>0.53</v>
          </cell>
          <cell r="AH1834">
            <v>35.71</v>
          </cell>
          <cell r="AI1834">
            <v>25.46</v>
          </cell>
          <cell r="AJ1834">
            <v>8.3000000000000007</v>
          </cell>
          <cell r="AK1834">
            <v>1.34</v>
          </cell>
          <cell r="AL1834">
            <v>1830</v>
          </cell>
          <cell r="AM1834">
            <v>714.93</v>
          </cell>
          <cell r="AN1834">
            <v>9.42</v>
          </cell>
          <cell r="AO1834">
            <v>90</v>
          </cell>
        </row>
        <row r="1835">
          <cell r="A1835" t="str">
            <v>La Florida</v>
          </cell>
          <cell r="B1835" t="str">
            <v xml:space="preserve"> Mexico</v>
          </cell>
          <cell r="C1835">
            <v>173000000</v>
          </cell>
          <cell r="D1835">
            <v>4967.9809999999998</v>
          </cell>
          <cell r="E1835">
            <v>180</v>
          </cell>
          <cell r="F1835">
            <v>93</v>
          </cell>
          <cell r="G1835">
            <v>3</v>
          </cell>
          <cell r="H1835">
            <v>3</v>
          </cell>
          <cell r="I1835">
            <v>3</v>
          </cell>
          <cell r="J1835" t="str">
            <v>29/11/2022</v>
          </cell>
          <cell r="K1835">
            <v>366376</v>
          </cell>
          <cell r="L1835">
            <v>1375949.93</v>
          </cell>
          <cell r="M1835">
            <v>1159154.1100000001</v>
          </cell>
          <cell r="N1835">
            <v>182</v>
          </cell>
          <cell r="O1835">
            <v>427.54</v>
          </cell>
          <cell r="P1835">
            <v>1.32</v>
          </cell>
          <cell r="Q1835">
            <v>107</v>
          </cell>
          <cell r="R1835">
            <v>13</v>
          </cell>
          <cell r="S1835">
            <v>556.75</v>
          </cell>
          <cell r="T1835">
            <v>19</v>
          </cell>
          <cell r="U1835">
            <v>1171.98</v>
          </cell>
          <cell r="V1835">
            <v>54.97</v>
          </cell>
          <cell r="W1835">
            <v>2.0681218214481398</v>
          </cell>
          <cell r="X1835">
            <v>1012.89</v>
          </cell>
          <cell r="Y1835">
            <v>5.3</v>
          </cell>
          <cell r="Z1835">
            <v>52.79</v>
          </cell>
          <cell r="AA1835">
            <v>180044.42</v>
          </cell>
          <cell r="AB1835">
            <v>1.3</v>
          </cell>
          <cell r="AC1835">
            <v>7.5</v>
          </cell>
          <cell r="AD1835">
            <v>42.24</v>
          </cell>
          <cell r="AE1835">
            <v>2814</v>
          </cell>
          <cell r="AF1835">
            <v>736</v>
          </cell>
          <cell r="AG1835">
            <v>0.89</v>
          </cell>
          <cell r="AH1835">
            <v>57.58</v>
          </cell>
          <cell r="AI1835">
            <v>18.989999999999998</v>
          </cell>
          <cell r="AJ1835">
            <v>5.59</v>
          </cell>
          <cell r="AK1835">
            <v>2.12</v>
          </cell>
          <cell r="AL1835">
            <v>6098</v>
          </cell>
          <cell r="AM1835">
            <v>810.97</v>
          </cell>
          <cell r="AN1835">
            <v>15.28</v>
          </cell>
          <cell r="AO1835">
            <v>90</v>
          </cell>
        </row>
        <row r="1836">
          <cell r="A1836" t="str">
            <v>Las Condes</v>
          </cell>
          <cell r="B1836" t="str">
            <v xml:space="preserve"> Av plaza</v>
          </cell>
          <cell r="C1836">
            <v>940221000</v>
          </cell>
          <cell r="D1836">
            <v>27000</v>
          </cell>
          <cell r="E1836">
            <v>1420</v>
          </cell>
          <cell r="F1836">
            <v>280</v>
          </cell>
          <cell r="G1836">
            <v>6</v>
          </cell>
          <cell r="H1836">
            <v>3</v>
          </cell>
          <cell r="I1836">
            <v>5</v>
          </cell>
          <cell r="J1836" t="str">
            <v>29/11/2022</v>
          </cell>
          <cell r="K1836">
            <v>294480</v>
          </cell>
          <cell r="L1836">
            <v>1432747.4</v>
          </cell>
          <cell r="M1836">
            <v>690846.3</v>
          </cell>
          <cell r="N1836">
            <v>22</v>
          </cell>
          <cell r="O1836">
            <v>1097.19</v>
          </cell>
          <cell r="P1836">
            <v>0.37</v>
          </cell>
          <cell r="Q1836">
            <v>12</v>
          </cell>
          <cell r="R1836">
            <v>41</v>
          </cell>
          <cell r="S1836">
            <v>1390.84</v>
          </cell>
          <cell r="T1836">
            <v>3</v>
          </cell>
          <cell r="U1836">
            <v>2099.15</v>
          </cell>
          <cell r="V1836">
            <v>0</v>
          </cell>
          <cell r="W1836">
            <v>3.0235780041461733</v>
          </cell>
          <cell r="X1836">
            <v>1480.51</v>
          </cell>
          <cell r="Y1836">
            <v>2.76</v>
          </cell>
          <cell r="Z1836">
            <v>77.150000000000006</v>
          </cell>
          <cell r="AA1836">
            <v>117284.5</v>
          </cell>
          <cell r="AB1836">
            <v>0</v>
          </cell>
          <cell r="AC1836">
            <v>0.88</v>
          </cell>
          <cell r="AD1836">
            <v>1.31</v>
          </cell>
          <cell r="AE1836">
            <v>664</v>
          </cell>
          <cell r="AF1836">
            <v>397</v>
          </cell>
          <cell r="AG1836">
            <v>0.33</v>
          </cell>
          <cell r="AH1836">
            <v>4</v>
          </cell>
          <cell r="AI1836">
            <v>4.2300000000000004</v>
          </cell>
          <cell r="AJ1836">
            <v>1.71</v>
          </cell>
          <cell r="AK1836">
            <v>0.9</v>
          </cell>
          <cell r="AL1836">
            <v>2301</v>
          </cell>
          <cell r="AM1836">
            <v>839.24</v>
          </cell>
          <cell r="AN1836">
            <v>40.57</v>
          </cell>
          <cell r="AO1836">
            <v>80</v>
          </cell>
        </row>
        <row r="1837">
          <cell r="A1837" t="str">
            <v>Las Condes</v>
          </cell>
          <cell r="B1837" t="str">
            <v xml:space="preserve"> San Carlos De Apoquindo // Avenida La Plaza</v>
          </cell>
          <cell r="C1837">
            <v>660940540</v>
          </cell>
          <cell r="D1837">
            <v>18980</v>
          </cell>
          <cell r="E1837">
            <v>180</v>
          </cell>
          <cell r="F1837">
            <v>356</v>
          </cell>
          <cell r="G1837">
            <v>5</v>
          </cell>
          <cell r="H1837">
            <v>4</v>
          </cell>
          <cell r="I1837">
            <v>4</v>
          </cell>
          <cell r="J1837" t="str">
            <v>29/11/2022</v>
          </cell>
          <cell r="K1837">
            <v>294480</v>
          </cell>
          <cell r="L1837">
            <v>1432747.4</v>
          </cell>
          <cell r="M1837">
            <v>690846.3</v>
          </cell>
          <cell r="N1837">
            <v>22</v>
          </cell>
          <cell r="O1837">
            <v>1097.19</v>
          </cell>
          <cell r="P1837">
            <v>0.37</v>
          </cell>
          <cell r="Q1837">
            <v>12</v>
          </cell>
          <cell r="R1837">
            <v>41</v>
          </cell>
          <cell r="S1837">
            <v>1390.84</v>
          </cell>
          <cell r="T1837">
            <v>3</v>
          </cell>
          <cell r="U1837">
            <v>2099.15</v>
          </cell>
          <cell r="V1837">
            <v>0</v>
          </cell>
          <cell r="W1837">
            <v>3.0235780041461733</v>
          </cell>
          <cell r="X1837">
            <v>1480.51</v>
          </cell>
          <cell r="Y1837">
            <v>2.76</v>
          </cell>
          <cell r="Z1837">
            <v>77.150000000000006</v>
          </cell>
          <cell r="AA1837">
            <v>117284.5</v>
          </cell>
          <cell r="AB1837">
            <v>0</v>
          </cell>
          <cell r="AC1837">
            <v>0.88</v>
          </cell>
          <cell r="AD1837">
            <v>1.31</v>
          </cell>
          <cell r="AE1837">
            <v>664</v>
          </cell>
          <cell r="AF1837">
            <v>397</v>
          </cell>
          <cell r="AG1837">
            <v>0.33</v>
          </cell>
          <cell r="AH1837">
            <v>4</v>
          </cell>
          <cell r="AI1837">
            <v>4.2300000000000004</v>
          </cell>
          <cell r="AJ1837">
            <v>1.71</v>
          </cell>
          <cell r="AK1837">
            <v>0.9</v>
          </cell>
          <cell r="AL1837">
            <v>2301</v>
          </cell>
          <cell r="AM1837">
            <v>839.24</v>
          </cell>
          <cell r="AN1837">
            <v>40.57</v>
          </cell>
          <cell r="AO1837">
            <v>80</v>
          </cell>
        </row>
        <row r="1838">
          <cell r="A1838" t="str">
            <v>Maipú</v>
          </cell>
          <cell r="B1838" t="str">
            <v xml:space="preserve"> Monumento a los héroes</v>
          </cell>
          <cell r="C1838">
            <v>285000000</v>
          </cell>
          <cell r="D1838">
            <v>8184.2460000000001</v>
          </cell>
          <cell r="E1838">
            <v>110</v>
          </cell>
          <cell r="F1838">
            <v>334</v>
          </cell>
          <cell r="G1838">
            <v>3</v>
          </cell>
          <cell r="H1838">
            <v>2</v>
          </cell>
          <cell r="I1838">
            <v>0</v>
          </cell>
          <cell r="J1838" t="str">
            <v>29/11/2022</v>
          </cell>
          <cell r="K1838">
            <v>517393</v>
          </cell>
          <cell r="L1838">
            <v>2847701.93</v>
          </cell>
          <cell r="M1838">
            <v>1791808.5</v>
          </cell>
          <cell r="N1838">
            <v>185</v>
          </cell>
          <cell r="O1838">
            <v>384.19</v>
          </cell>
          <cell r="P1838">
            <v>1.33</v>
          </cell>
          <cell r="Q1838">
            <v>101</v>
          </cell>
          <cell r="R1838">
            <v>8</v>
          </cell>
          <cell r="S1838">
            <v>538.27</v>
          </cell>
          <cell r="T1838">
            <v>16</v>
          </cell>
          <cell r="U1838">
            <v>1258.33</v>
          </cell>
          <cell r="V1838">
            <v>35.22</v>
          </cell>
          <cell r="W1838">
            <v>2.1906116079118543</v>
          </cell>
          <cell r="X1838">
            <v>848.94</v>
          </cell>
          <cell r="Y1838">
            <v>8.2100000000000009</v>
          </cell>
          <cell r="Z1838">
            <v>53.33</v>
          </cell>
          <cell r="AA1838">
            <v>274737.43</v>
          </cell>
          <cell r="AB1838">
            <v>0.89</v>
          </cell>
          <cell r="AC1838">
            <v>6.81</v>
          </cell>
          <cell r="AD1838">
            <v>44</v>
          </cell>
          <cell r="AE1838">
            <v>3405</v>
          </cell>
          <cell r="AF1838">
            <v>574</v>
          </cell>
          <cell r="AG1838">
            <v>0.7</v>
          </cell>
          <cell r="AH1838">
            <v>40.74</v>
          </cell>
          <cell r="AI1838">
            <v>13.22</v>
          </cell>
          <cell r="AJ1838">
            <v>4.8</v>
          </cell>
          <cell r="AK1838">
            <v>1.69</v>
          </cell>
          <cell r="AL1838">
            <v>6715</v>
          </cell>
          <cell r="AM1838">
            <v>843.15</v>
          </cell>
          <cell r="AN1838">
            <v>23.75</v>
          </cell>
          <cell r="AO1838">
            <v>110</v>
          </cell>
        </row>
        <row r="1839">
          <cell r="A1839" t="str">
            <v>Buin</v>
          </cell>
          <cell r="B1839" t="str">
            <v xml:space="preserve"> Villa seca</v>
          </cell>
          <cell r="C1839">
            <v>180000000</v>
          </cell>
          <cell r="D1839">
            <v>5168.9979999999996</v>
          </cell>
          <cell r="E1839">
            <v>100</v>
          </cell>
          <cell r="F1839">
            <v>169</v>
          </cell>
          <cell r="G1839">
            <v>4</v>
          </cell>
          <cell r="H1839">
            <v>3</v>
          </cell>
          <cell r="I1839">
            <v>4</v>
          </cell>
          <cell r="J1839" t="str">
            <v>29/11/2022</v>
          </cell>
          <cell r="K1839">
            <v>82267</v>
          </cell>
          <cell r="L1839">
            <v>603984.88</v>
          </cell>
          <cell r="M1839">
            <v>558346.25</v>
          </cell>
          <cell r="N1839">
            <v>33</v>
          </cell>
          <cell r="O1839">
            <v>814.84</v>
          </cell>
          <cell r="P1839">
            <v>1.1000000000000001</v>
          </cell>
          <cell r="Q1839">
            <v>20</v>
          </cell>
          <cell r="R1839">
            <v>7</v>
          </cell>
          <cell r="S1839">
            <v>857.21</v>
          </cell>
          <cell r="T1839">
            <v>10</v>
          </cell>
          <cell r="U1839">
            <v>1463.04</v>
          </cell>
          <cell r="V1839">
            <v>25.59</v>
          </cell>
          <cell r="W1839">
            <v>1.2556730367182511</v>
          </cell>
          <cell r="X1839">
            <v>760.39</v>
          </cell>
          <cell r="Y1839">
            <v>10.11</v>
          </cell>
          <cell r="Z1839">
            <v>42.65</v>
          </cell>
          <cell r="AA1839">
            <v>46718.98</v>
          </cell>
          <cell r="AB1839">
            <v>0.47</v>
          </cell>
          <cell r="AC1839">
            <v>16.53</v>
          </cell>
          <cell r="AD1839">
            <v>21.96</v>
          </cell>
          <cell r="AE1839">
            <v>388</v>
          </cell>
          <cell r="AF1839">
            <v>105</v>
          </cell>
          <cell r="AG1839">
            <v>0.46</v>
          </cell>
          <cell r="AH1839">
            <v>18</v>
          </cell>
          <cell r="AI1839">
            <v>24.93</v>
          </cell>
          <cell r="AJ1839">
            <v>7.55</v>
          </cell>
          <cell r="AK1839">
            <v>1.6</v>
          </cell>
          <cell r="AL1839">
            <v>1553</v>
          </cell>
          <cell r="AM1839">
            <v>569</v>
          </cell>
          <cell r="AN1839">
            <v>27.26</v>
          </cell>
          <cell r="AO1839">
            <v>90</v>
          </cell>
        </row>
        <row r="1840">
          <cell r="A1840" t="str">
            <v>La Reina</v>
          </cell>
          <cell r="B1840" t="str">
            <v xml:space="preserve"> Ramón Laval/La cañada</v>
          </cell>
          <cell r="C1840">
            <v>727800700</v>
          </cell>
          <cell r="D1840">
            <v>20900</v>
          </cell>
          <cell r="E1840">
            <v>187</v>
          </cell>
          <cell r="F1840">
            <v>758</v>
          </cell>
          <cell r="G1840">
            <v>4</v>
          </cell>
          <cell r="H1840">
            <v>5</v>
          </cell>
          <cell r="I1840">
            <v>0</v>
          </cell>
          <cell r="J1840" t="str">
            <v>29/11/2022</v>
          </cell>
          <cell r="K1840">
            <v>92678</v>
          </cell>
          <cell r="L1840">
            <v>1296980.73</v>
          </cell>
          <cell r="M1840">
            <v>190795.89</v>
          </cell>
          <cell r="N1840">
            <v>28</v>
          </cell>
          <cell r="O1840">
            <v>636.16</v>
          </cell>
          <cell r="P1840">
            <v>0.82</v>
          </cell>
          <cell r="Q1840">
            <v>15</v>
          </cell>
          <cell r="R1840">
            <v>17</v>
          </cell>
          <cell r="S1840">
            <v>783.55</v>
          </cell>
          <cell r="T1840">
            <v>4</v>
          </cell>
          <cell r="U1840">
            <v>1244.3399999999999</v>
          </cell>
          <cell r="V1840">
            <v>0</v>
          </cell>
          <cell r="W1840">
            <v>1.7040330196173972</v>
          </cell>
          <cell r="X1840">
            <v>1393.46</v>
          </cell>
          <cell r="Y1840">
            <v>3.3</v>
          </cell>
          <cell r="Z1840">
            <v>33.53</v>
          </cell>
          <cell r="AA1840">
            <v>46581.770000000004</v>
          </cell>
          <cell r="AB1840">
            <v>3.88</v>
          </cell>
          <cell r="AC1840">
            <v>4.92</v>
          </cell>
          <cell r="AD1840">
            <v>6.16</v>
          </cell>
          <cell r="AE1840">
            <v>379</v>
          </cell>
          <cell r="AF1840">
            <v>103</v>
          </cell>
          <cell r="AG1840">
            <v>0.49</v>
          </cell>
          <cell r="AH1840">
            <v>26.67</v>
          </cell>
          <cell r="AI1840">
            <v>6.94</v>
          </cell>
          <cell r="AJ1840">
            <v>3.21</v>
          </cell>
          <cell r="AK1840">
            <v>1.23</v>
          </cell>
          <cell r="AL1840">
            <v>1106</v>
          </cell>
          <cell r="AM1840">
            <v>810.3</v>
          </cell>
          <cell r="AN1840">
            <v>17.28</v>
          </cell>
          <cell r="AO1840">
            <v>90</v>
          </cell>
        </row>
        <row r="1841">
          <cell r="A1841" t="str">
            <v>Colina</v>
          </cell>
          <cell r="B1841" t="str">
            <v xml:space="preserve"> Condominio las campiñas</v>
          </cell>
          <cell r="C1841">
            <v>995937800</v>
          </cell>
          <cell r="D1841">
            <v>28600</v>
          </cell>
          <cell r="E1841">
            <v>800</v>
          </cell>
          <cell r="F1841">
            <v>5000</v>
          </cell>
          <cell r="G1841">
            <v>4</v>
          </cell>
          <cell r="H1841">
            <v>4</v>
          </cell>
          <cell r="I1841">
            <v>0</v>
          </cell>
          <cell r="J1841" t="str">
            <v>29/11/2022</v>
          </cell>
          <cell r="K1841">
            <v>117839</v>
          </cell>
          <cell r="L1841">
            <v>1115239.6200000001</v>
          </cell>
          <cell r="M1841">
            <v>734015.35</v>
          </cell>
          <cell r="N1841">
            <v>57</v>
          </cell>
          <cell r="O1841">
            <v>487.23</v>
          </cell>
          <cell r="P1841">
            <v>0.96</v>
          </cell>
          <cell r="Q1841">
            <v>30</v>
          </cell>
          <cell r="R1841">
            <v>10</v>
          </cell>
          <cell r="S1841">
            <v>632.22</v>
          </cell>
          <cell r="T1841">
            <v>7</v>
          </cell>
          <cell r="U1841">
            <v>1011.29</v>
          </cell>
          <cell r="V1841">
            <v>45.41</v>
          </cell>
          <cell r="W1841">
            <v>1.4295011588942701</v>
          </cell>
          <cell r="X1841">
            <v>1149.29</v>
          </cell>
          <cell r="Y1841">
            <v>14.4</v>
          </cell>
          <cell r="Z1841">
            <v>37.659999999999997</v>
          </cell>
          <cell r="AA1841">
            <v>74060.31</v>
          </cell>
          <cell r="AB1841">
            <v>1.78</v>
          </cell>
          <cell r="AC1841">
            <v>12.23</v>
          </cell>
          <cell r="AD1841">
            <v>10.3</v>
          </cell>
          <cell r="AE1841">
            <v>756</v>
          </cell>
          <cell r="AF1841">
            <v>160</v>
          </cell>
          <cell r="AG1841">
            <v>0.53</v>
          </cell>
          <cell r="AH1841">
            <v>35.71</v>
          </cell>
          <cell r="AI1841">
            <v>25.46</v>
          </cell>
          <cell r="AJ1841">
            <v>8.3000000000000007</v>
          </cell>
          <cell r="AK1841">
            <v>1.34</v>
          </cell>
          <cell r="AL1841">
            <v>1830</v>
          </cell>
          <cell r="AM1841">
            <v>714.93</v>
          </cell>
          <cell r="AN1841">
            <v>9.42</v>
          </cell>
          <cell r="AO1841">
            <v>90</v>
          </cell>
        </row>
        <row r="1842">
          <cell r="A1842" t="str">
            <v>Maipú</v>
          </cell>
          <cell r="B1842" t="str">
            <v xml:space="preserve"> Paso de los patos</v>
          </cell>
          <cell r="C1842">
            <v>115000000</v>
          </cell>
          <cell r="D1842">
            <v>3302.415</v>
          </cell>
          <cell r="E1842">
            <v>120</v>
          </cell>
          <cell r="F1842">
            <v>150</v>
          </cell>
          <cell r="G1842">
            <v>5</v>
          </cell>
          <cell r="H1842">
            <v>2</v>
          </cell>
          <cell r="I1842">
            <v>3</v>
          </cell>
          <cell r="J1842" t="str">
            <v>29/11/2022</v>
          </cell>
          <cell r="K1842">
            <v>517393</v>
          </cell>
          <cell r="L1842">
            <v>2847701.93</v>
          </cell>
          <cell r="M1842">
            <v>1791808.5</v>
          </cell>
          <cell r="N1842">
            <v>185</v>
          </cell>
          <cell r="O1842">
            <v>384.19</v>
          </cell>
          <cell r="P1842">
            <v>1.33</v>
          </cell>
          <cell r="Q1842">
            <v>101</v>
          </cell>
          <cell r="R1842">
            <v>8</v>
          </cell>
          <cell r="S1842">
            <v>538.27</v>
          </cell>
          <cell r="T1842">
            <v>16</v>
          </cell>
          <cell r="U1842">
            <v>1258.33</v>
          </cell>
          <cell r="V1842">
            <v>35.22</v>
          </cell>
          <cell r="W1842">
            <v>2.1906116079118543</v>
          </cell>
          <cell r="X1842">
            <v>848.94</v>
          </cell>
          <cell r="Y1842">
            <v>8.2100000000000009</v>
          </cell>
          <cell r="Z1842">
            <v>53.33</v>
          </cell>
          <cell r="AA1842">
            <v>274737.43</v>
          </cell>
          <cell r="AB1842">
            <v>0.89</v>
          </cell>
          <cell r="AC1842">
            <v>6.81</v>
          </cell>
          <cell r="AD1842">
            <v>44</v>
          </cell>
          <cell r="AE1842">
            <v>3405</v>
          </cell>
          <cell r="AF1842">
            <v>574</v>
          </cell>
          <cell r="AG1842">
            <v>0.7</v>
          </cell>
          <cell r="AH1842">
            <v>40.74</v>
          </cell>
          <cell r="AI1842">
            <v>13.22</v>
          </cell>
          <cell r="AJ1842">
            <v>4.8</v>
          </cell>
          <cell r="AK1842">
            <v>1.69</v>
          </cell>
          <cell r="AL1842">
            <v>6715</v>
          </cell>
          <cell r="AM1842">
            <v>843.15</v>
          </cell>
          <cell r="AN1842">
            <v>23.75</v>
          </cell>
          <cell r="AO1842">
            <v>110</v>
          </cell>
        </row>
        <row r="1843">
          <cell r="A1843" t="str">
            <v>Buin</v>
          </cell>
          <cell r="B1843" t="str">
            <v xml:space="preserve"> Camino Buin Maipo</v>
          </cell>
          <cell r="C1843">
            <v>87000000</v>
          </cell>
          <cell r="D1843">
            <v>2498.3490000000002</v>
          </cell>
          <cell r="E1843">
            <v>65</v>
          </cell>
          <cell r="F1843">
            <v>105</v>
          </cell>
          <cell r="G1843">
            <v>3</v>
          </cell>
          <cell r="H1843">
            <v>2</v>
          </cell>
          <cell r="I1843">
            <v>2</v>
          </cell>
          <cell r="J1843" t="str">
            <v>29/11/2022</v>
          </cell>
          <cell r="K1843">
            <v>82267</v>
          </cell>
          <cell r="L1843">
            <v>603984.88</v>
          </cell>
          <cell r="M1843">
            <v>558346.25</v>
          </cell>
          <cell r="N1843">
            <v>33</v>
          </cell>
          <cell r="O1843">
            <v>814.84</v>
          </cell>
          <cell r="P1843">
            <v>1.1000000000000001</v>
          </cell>
          <cell r="Q1843">
            <v>20</v>
          </cell>
          <cell r="R1843">
            <v>7</v>
          </cell>
          <cell r="S1843">
            <v>857.21</v>
          </cell>
          <cell r="T1843">
            <v>10</v>
          </cell>
          <cell r="U1843">
            <v>1463.04</v>
          </cell>
          <cell r="V1843">
            <v>25.59</v>
          </cell>
          <cell r="W1843">
            <v>1.2556730367182511</v>
          </cell>
          <cell r="X1843">
            <v>760.39</v>
          </cell>
          <cell r="Y1843">
            <v>10.11</v>
          </cell>
          <cell r="Z1843">
            <v>42.65</v>
          </cell>
          <cell r="AA1843">
            <v>46718.98</v>
          </cell>
          <cell r="AB1843">
            <v>0.47</v>
          </cell>
          <cell r="AC1843">
            <v>16.53</v>
          </cell>
          <cell r="AD1843">
            <v>21.96</v>
          </cell>
          <cell r="AE1843">
            <v>388</v>
          </cell>
          <cell r="AF1843">
            <v>105</v>
          </cell>
          <cell r="AG1843">
            <v>0.46</v>
          </cell>
          <cell r="AH1843">
            <v>18</v>
          </cell>
          <cell r="AI1843">
            <v>24.93</v>
          </cell>
          <cell r="AJ1843">
            <v>7.55</v>
          </cell>
          <cell r="AK1843">
            <v>1.6</v>
          </cell>
          <cell r="AL1843">
            <v>1553</v>
          </cell>
          <cell r="AM1843">
            <v>569</v>
          </cell>
          <cell r="AN1843">
            <v>27.26</v>
          </cell>
          <cell r="AO1843">
            <v>90</v>
          </cell>
        </row>
        <row r="1844">
          <cell r="A1844" t="str">
            <v>Ñuñoa</v>
          </cell>
          <cell r="B1844" t="str">
            <v xml:space="preserve"> Batuco</v>
          </cell>
          <cell r="C1844">
            <v>344747700</v>
          </cell>
          <cell r="D1844">
            <v>9900</v>
          </cell>
          <cell r="E1844">
            <v>78</v>
          </cell>
          <cell r="F1844">
            <v>216</v>
          </cell>
          <cell r="G1844">
            <v>4</v>
          </cell>
          <cell r="H1844">
            <v>3</v>
          </cell>
          <cell r="I1844">
            <v>2</v>
          </cell>
          <cell r="J1844" t="str">
            <v>29/11/2022</v>
          </cell>
          <cell r="K1844">
            <v>208048</v>
          </cell>
          <cell r="L1844">
            <v>508452.16</v>
          </cell>
          <cell r="M1844">
            <v>300354.24</v>
          </cell>
          <cell r="N1844">
            <v>47</v>
          </cell>
          <cell r="O1844">
            <v>462.1</v>
          </cell>
          <cell r="P1844">
            <v>1.08</v>
          </cell>
          <cell r="Q1844">
            <v>28</v>
          </cell>
          <cell r="R1844">
            <v>26</v>
          </cell>
          <cell r="S1844">
            <v>535.08000000000004</v>
          </cell>
          <cell r="T1844">
            <v>6</v>
          </cell>
          <cell r="U1844">
            <v>1089.4000000000001</v>
          </cell>
          <cell r="V1844">
            <v>0</v>
          </cell>
          <cell r="W1844">
            <v>3.3821747955052932</v>
          </cell>
          <cell r="X1844">
            <v>1192.3900000000001</v>
          </cell>
          <cell r="Y1844">
            <v>2.82</v>
          </cell>
          <cell r="Z1844">
            <v>48.36</v>
          </cell>
          <cell r="AA1844">
            <v>83721</v>
          </cell>
          <cell r="AB1844">
            <v>0</v>
          </cell>
          <cell r="AC1844">
            <v>2.06</v>
          </cell>
          <cell r="AD1844">
            <v>7.3</v>
          </cell>
          <cell r="AE1844">
            <v>1335</v>
          </cell>
          <cell r="AF1844">
            <v>446</v>
          </cell>
          <cell r="AG1844">
            <v>0.74</v>
          </cell>
          <cell r="AH1844">
            <v>20.54</v>
          </cell>
          <cell r="AI1844">
            <v>5.76</v>
          </cell>
          <cell r="AJ1844">
            <v>2.6</v>
          </cell>
          <cell r="AK1844">
            <v>1.02</v>
          </cell>
          <cell r="AL1844">
            <v>2313</v>
          </cell>
          <cell r="AM1844">
            <v>790.9</v>
          </cell>
          <cell r="AN1844">
            <v>22.43</v>
          </cell>
          <cell r="AO1844">
            <v>83</v>
          </cell>
        </row>
        <row r="1845">
          <cell r="A1845" t="str">
            <v>Colina</v>
          </cell>
          <cell r="B1845" t="str">
            <v xml:space="preserve"> El Molino 170 casa 48 Condominio El Rodeo</v>
          </cell>
          <cell r="C1845">
            <v>244979805</v>
          </cell>
          <cell r="D1845">
            <v>7035</v>
          </cell>
          <cell r="E1845">
            <v>107</v>
          </cell>
          <cell r="F1845">
            <v>344</v>
          </cell>
          <cell r="G1845">
            <v>3</v>
          </cell>
          <cell r="H1845">
            <v>2</v>
          </cell>
          <cell r="I1845">
            <v>0</v>
          </cell>
          <cell r="J1845" t="str">
            <v>29/11/2022</v>
          </cell>
          <cell r="K1845">
            <v>117839</v>
          </cell>
          <cell r="L1845">
            <v>1115239.6200000001</v>
          </cell>
          <cell r="M1845">
            <v>734015.35</v>
          </cell>
          <cell r="N1845">
            <v>57</v>
          </cell>
          <cell r="O1845">
            <v>487.23</v>
          </cell>
          <cell r="P1845">
            <v>0.96</v>
          </cell>
          <cell r="Q1845">
            <v>30</v>
          </cell>
          <cell r="R1845">
            <v>10</v>
          </cell>
          <cell r="S1845">
            <v>632.22</v>
          </cell>
          <cell r="T1845">
            <v>7</v>
          </cell>
          <cell r="U1845">
            <v>1011.29</v>
          </cell>
          <cell r="V1845">
            <v>45.41</v>
          </cell>
          <cell r="W1845">
            <v>1.4295011588942701</v>
          </cell>
          <cell r="X1845">
            <v>1149.29</v>
          </cell>
          <cell r="Y1845">
            <v>14.4</v>
          </cell>
          <cell r="Z1845">
            <v>37.659999999999997</v>
          </cell>
          <cell r="AA1845">
            <v>74060.31</v>
          </cell>
          <cell r="AB1845">
            <v>1.78</v>
          </cell>
          <cell r="AC1845">
            <v>12.23</v>
          </cell>
          <cell r="AD1845">
            <v>10.3</v>
          </cell>
          <cell r="AE1845">
            <v>756</v>
          </cell>
          <cell r="AF1845">
            <v>160</v>
          </cell>
          <cell r="AG1845">
            <v>0.53</v>
          </cell>
          <cell r="AH1845">
            <v>35.71</v>
          </cell>
          <cell r="AI1845">
            <v>25.46</v>
          </cell>
          <cell r="AJ1845">
            <v>8.3000000000000007</v>
          </cell>
          <cell r="AK1845">
            <v>1.34</v>
          </cell>
          <cell r="AL1845">
            <v>1830</v>
          </cell>
          <cell r="AM1845">
            <v>714.93</v>
          </cell>
          <cell r="AN1845">
            <v>9.42</v>
          </cell>
          <cell r="AO1845">
            <v>90</v>
          </cell>
        </row>
        <row r="1846">
          <cell r="A1846" t="str">
            <v>Lo Barnechea</v>
          </cell>
          <cell r="B1846" t="str">
            <v xml:space="preserve"> Av paseo pie andino/panoramica norte y sur</v>
          </cell>
          <cell r="C1846">
            <v>1555891640</v>
          </cell>
          <cell r="D1846">
            <v>44680</v>
          </cell>
          <cell r="E1846">
            <v>358</v>
          </cell>
          <cell r="F1846">
            <v>644</v>
          </cell>
          <cell r="G1846">
            <v>4</v>
          </cell>
          <cell r="H1846">
            <v>4</v>
          </cell>
          <cell r="I1846">
            <v>1</v>
          </cell>
          <cell r="J1846" t="str">
            <v>29/11/2022</v>
          </cell>
          <cell r="K1846">
            <v>103092</v>
          </cell>
          <cell r="L1846">
            <v>1567804.34</v>
          </cell>
          <cell r="M1846">
            <v>626845.31999999995</v>
          </cell>
          <cell r="N1846">
            <v>15</v>
          </cell>
          <cell r="O1846">
            <v>2614.17</v>
          </cell>
          <cell r="P1846">
            <v>0.25</v>
          </cell>
          <cell r="Q1846">
            <v>9</v>
          </cell>
          <cell r="R1846">
            <v>17</v>
          </cell>
          <cell r="S1846">
            <v>3190.98</v>
          </cell>
          <cell r="T1846">
            <v>4</v>
          </cell>
          <cell r="U1846">
            <v>2888.76</v>
          </cell>
          <cell r="V1846">
            <v>96.39</v>
          </cell>
          <cell r="W1846">
            <v>1.9633318912823834</v>
          </cell>
          <cell r="X1846">
            <v>1582.54</v>
          </cell>
          <cell r="Y1846">
            <v>3.04</v>
          </cell>
          <cell r="Z1846">
            <v>49.9</v>
          </cell>
          <cell r="AA1846">
            <v>57968.619999999995</v>
          </cell>
          <cell r="AB1846">
            <v>1.26</v>
          </cell>
          <cell r="AC1846">
            <v>6.01</v>
          </cell>
          <cell r="AD1846">
            <v>2</v>
          </cell>
          <cell r="AE1846">
            <v>147</v>
          </cell>
          <cell r="AF1846">
            <v>32</v>
          </cell>
          <cell r="AG1846">
            <v>0.15</v>
          </cell>
          <cell r="AH1846">
            <v>16.670000000000002</v>
          </cell>
          <cell r="AI1846">
            <v>17.18</v>
          </cell>
          <cell r="AJ1846">
            <v>3.39</v>
          </cell>
          <cell r="AK1846">
            <v>1.35</v>
          </cell>
          <cell r="AL1846">
            <v>1127</v>
          </cell>
          <cell r="AM1846">
            <v>732.13</v>
          </cell>
          <cell r="AN1846">
            <v>1.06</v>
          </cell>
          <cell r="AO1846">
            <v>90</v>
          </cell>
        </row>
        <row r="1847">
          <cell r="A1847" t="str">
            <v>San Joaquín</v>
          </cell>
          <cell r="B1847" t="str">
            <v xml:space="preserve"> pasaje julio verne 194</v>
          </cell>
          <cell r="C1847">
            <v>180000000</v>
          </cell>
          <cell r="D1847">
            <v>5168.9979999999996</v>
          </cell>
          <cell r="E1847">
            <v>136</v>
          </cell>
          <cell r="F1847">
            <v>150</v>
          </cell>
          <cell r="G1847">
            <v>5</v>
          </cell>
          <cell r="H1847">
            <v>2</v>
          </cell>
          <cell r="I1847">
            <v>0</v>
          </cell>
          <cell r="J1847" t="str">
            <v>29/11/2022</v>
          </cell>
          <cell r="K1847">
            <v>94325</v>
          </cell>
          <cell r="L1847">
            <v>462653.8</v>
          </cell>
          <cell r="M1847">
            <v>241561.72</v>
          </cell>
          <cell r="N1847">
            <v>41</v>
          </cell>
          <cell r="O1847">
            <v>351.81</v>
          </cell>
          <cell r="P1847">
            <v>0.88</v>
          </cell>
          <cell r="Q1847">
            <v>20</v>
          </cell>
          <cell r="R1847">
            <v>0</v>
          </cell>
          <cell r="S1847">
            <v>484.46</v>
          </cell>
          <cell r="T1847">
            <v>11</v>
          </cell>
          <cell r="U1847">
            <v>638.59</v>
          </cell>
          <cell r="V1847">
            <v>0</v>
          </cell>
          <cell r="W1847">
            <v>2.2952027751091895</v>
          </cell>
          <cell r="X1847">
            <v>872.86</v>
          </cell>
          <cell r="Y1847">
            <v>8.35</v>
          </cell>
          <cell r="Z1847">
            <v>51.45</v>
          </cell>
          <cell r="AA1847">
            <v>55845.98</v>
          </cell>
          <cell r="AB1847">
            <v>0.86</v>
          </cell>
          <cell r="AC1847">
            <v>11.18</v>
          </cell>
          <cell r="AD1847">
            <v>21.2</v>
          </cell>
          <cell r="AE1847">
            <v>787</v>
          </cell>
          <cell r="AF1847">
            <v>198</v>
          </cell>
          <cell r="AG1847">
            <v>0.97</v>
          </cell>
          <cell r="AH1847">
            <v>17.39</v>
          </cell>
          <cell r="AI1847">
            <v>21.1</v>
          </cell>
          <cell r="AJ1847">
            <v>9.56</v>
          </cell>
          <cell r="AK1847">
            <v>4.63</v>
          </cell>
          <cell r="AL1847">
            <v>3068</v>
          </cell>
          <cell r="AM1847">
            <v>562.21</v>
          </cell>
          <cell r="AN1847">
            <v>13.97</v>
          </cell>
          <cell r="AO1847">
            <v>90</v>
          </cell>
        </row>
        <row r="1848">
          <cell r="A1848" t="str">
            <v>San Bernardo</v>
          </cell>
          <cell r="B1848" t="str">
            <v xml:space="preserve"> Casa 2 Pisos en Villa Las Brisas de Sn. Bernardo</v>
          </cell>
          <cell r="C1848">
            <v>95000000</v>
          </cell>
          <cell r="D1848">
            <v>2728.0819999999999</v>
          </cell>
          <cell r="E1848">
            <v>73</v>
          </cell>
          <cell r="F1848">
            <v>132</v>
          </cell>
          <cell r="G1848">
            <v>2</v>
          </cell>
          <cell r="H1848">
            <v>3</v>
          </cell>
          <cell r="I1848">
            <v>0</v>
          </cell>
          <cell r="J1848" t="str">
            <v>29/11/2022</v>
          </cell>
          <cell r="K1848">
            <v>295550</v>
          </cell>
          <cell r="L1848">
            <v>1202249.04</v>
          </cell>
          <cell r="M1848">
            <v>888070.94</v>
          </cell>
          <cell r="N1848">
            <v>136</v>
          </cell>
          <cell r="O1848">
            <v>435.51</v>
          </cell>
          <cell r="P1848">
            <v>1.1200000000000001</v>
          </cell>
          <cell r="Q1848">
            <v>72</v>
          </cell>
          <cell r="R1848">
            <v>6</v>
          </cell>
          <cell r="S1848">
            <v>532.71</v>
          </cell>
          <cell r="T1848">
            <v>16</v>
          </cell>
          <cell r="U1848">
            <v>1086.2</v>
          </cell>
          <cell r="V1848">
            <v>87.58</v>
          </cell>
          <cell r="W1848">
            <v>1.7781383098564814</v>
          </cell>
          <cell r="X1848">
            <v>645.42999999999995</v>
          </cell>
          <cell r="Y1848">
            <v>14.56</v>
          </cell>
          <cell r="Z1848">
            <v>31.39</v>
          </cell>
          <cell r="AA1848">
            <v>160655.12999999998</v>
          </cell>
          <cell r="AB1848">
            <v>0.4</v>
          </cell>
          <cell r="AC1848">
            <v>12.73</v>
          </cell>
          <cell r="AD1848">
            <v>38.26</v>
          </cell>
          <cell r="AE1848">
            <v>3184</v>
          </cell>
          <cell r="AF1848">
            <v>603</v>
          </cell>
          <cell r="AG1848">
            <v>1.1499999999999999</v>
          </cell>
          <cell r="AH1848">
            <v>46.15</v>
          </cell>
          <cell r="AI1848">
            <v>26.07</v>
          </cell>
          <cell r="AJ1848">
            <v>9.44</v>
          </cell>
          <cell r="AK1848">
            <v>2.14</v>
          </cell>
          <cell r="AL1848">
            <v>6355</v>
          </cell>
          <cell r="AM1848">
            <v>611.07000000000005</v>
          </cell>
          <cell r="AN1848">
            <v>10.7</v>
          </cell>
          <cell r="AO1848">
            <v>120</v>
          </cell>
        </row>
        <row r="1849">
          <cell r="A1849" t="str">
            <v>Santiago</v>
          </cell>
          <cell r="B1849" t="str">
            <v xml:space="preserve"> Av San Pablo / Matucana</v>
          </cell>
          <cell r="C1849">
            <v>250725600</v>
          </cell>
          <cell r="D1849">
            <v>7200</v>
          </cell>
          <cell r="E1849">
            <v>212</v>
          </cell>
          <cell r="F1849">
            <v>133</v>
          </cell>
          <cell r="G1849">
            <v>4</v>
          </cell>
          <cell r="H1849">
            <v>2</v>
          </cell>
          <cell r="I1849">
            <v>0</v>
          </cell>
          <cell r="J1849" t="str">
            <v>29/11/2022</v>
          </cell>
          <cell r="K1849">
            <v>402847</v>
          </cell>
          <cell r="L1849">
            <v>1868007.66</v>
          </cell>
          <cell r="M1849">
            <v>314094.71999999997</v>
          </cell>
          <cell r="N1849">
            <v>94</v>
          </cell>
          <cell r="O1849">
            <v>389.63</v>
          </cell>
          <cell r="P1849">
            <v>2.16</v>
          </cell>
          <cell r="Q1849">
            <v>77</v>
          </cell>
          <cell r="R1849">
            <v>11</v>
          </cell>
          <cell r="S1849">
            <v>384.8</v>
          </cell>
          <cell r="T1849">
            <v>7</v>
          </cell>
          <cell r="U1849">
            <v>1185.6400000000001</v>
          </cell>
          <cell r="V1849">
            <v>0</v>
          </cell>
          <cell r="W1849">
            <v>3.4886025335688422</v>
          </cell>
          <cell r="X1849">
            <v>1145.54</v>
          </cell>
          <cell r="Y1849">
            <v>5.23</v>
          </cell>
          <cell r="Z1849">
            <v>38.57</v>
          </cell>
          <cell r="AA1849">
            <v>209226.05</v>
          </cell>
          <cell r="AB1849">
            <v>2.4300000000000002</v>
          </cell>
          <cell r="AC1849">
            <v>9.48</v>
          </cell>
          <cell r="AD1849">
            <v>4.3099999999999996</v>
          </cell>
          <cell r="AE1849">
            <v>5799</v>
          </cell>
          <cell r="AF1849">
            <v>4045</v>
          </cell>
          <cell r="AG1849">
            <v>2.02</v>
          </cell>
          <cell r="AH1849">
            <v>59.57</v>
          </cell>
          <cell r="AI1849">
            <v>9.6300000000000008</v>
          </cell>
          <cell r="AJ1849">
            <v>10.62</v>
          </cell>
          <cell r="AK1849">
            <v>3.37</v>
          </cell>
          <cell r="AL1849">
            <v>14405</v>
          </cell>
          <cell r="AM1849">
            <v>589.23</v>
          </cell>
          <cell r="AN1849">
            <v>48.24</v>
          </cell>
          <cell r="AO1849">
            <v>85</v>
          </cell>
        </row>
        <row r="1850">
          <cell r="A1850" t="str">
            <v>San Bernardo</v>
          </cell>
          <cell r="B1850" t="str">
            <v xml:space="preserve"> Fermin Vivaceta con Av. Portales Oriente</v>
          </cell>
          <cell r="C1850">
            <v>60000000</v>
          </cell>
          <cell r="D1850">
            <v>1722.999</v>
          </cell>
          <cell r="E1850">
            <v>74</v>
          </cell>
          <cell r="F1850">
            <v>104</v>
          </cell>
          <cell r="G1850">
            <v>3</v>
          </cell>
          <cell r="H1850">
            <v>1</v>
          </cell>
          <cell r="I1850">
            <v>1</v>
          </cell>
          <cell r="J1850" t="str">
            <v>29/11/2022</v>
          </cell>
          <cell r="K1850">
            <v>295550</v>
          </cell>
          <cell r="L1850">
            <v>1202249.04</v>
          </cell>
          <cell r="M1850">
            <v>888070.94</v>
          </cell>
          <cell r="N1850">
            <v>136</v>
          </cell>
          <cell r="O1850">
            <v>435.51</v>
          </cell>
          <cell r="P1850">
            <v>1.1200000000000001</v>
          </cell>
          <cell r="Q1850">
            <v>72</v>
          </cell>
          <cell r="R1850">
            <v>6</v>
          </cell>
          <cell r="S1850">
            <v>532.71</v>
          </cell>
          <cell r="T1850">
            <v>16</v>
          </cell>
          <cell r="U1850">
            <v>1086.2</v>
          </cell>
          <cell r="V1850">
            <v>87.58</v>
          </cell>
          <cell r="W1850">
            <v>1.7781383098564814</v>
          </cell>
          <cell r="X1850">
            <v>645.42999999999995</v>
          </cell>
          <cell r="Y1850">
            <v>14.56</v>
          </cell>
          <cell r="Z1850">
            <v>31.39</v>
          </cell>
          <cell r="AA1850">
            <v>160655.12999999998</v>
          </cell>
          <cell r="AB1850">
            <v>0.4</v>
          </cell>
          <cell r="AC1850">
            <v>12.73</v>
          </cell>
          <cell r="AD1850">
            <v>38.26</v>
          </cell>
          <cell r="AE1850">
            <v>3184</v>
          </cell>
          <cell r="AF1850">
            <v>603</v>
          </cell>
          <cell r="AG1850">
            <v>1.1499999999999999</v>
          </cell>
          <cell r="AH1850">
            <v>46.15</v>
          </cell>
          <cell r="AI1850">
            <v>26.07</v>
          </cell>
          <cell r="AJ1850">
            <v>9.44</v>
          </cell>
          <cell r="AK1850">
            <v>2.14</v>
          </cell>
          <cell r="AL1850">
            <v>6355</v>
          </cell>
          <cell r="AM1850">
            <v>611.07000000000005</v>
          </cell>
          <cell r="AN1850">
            <v>10.7</v>
          </cell>
          <cell r="AO1850">
            <v>120</v>
          </cell>
        </row>
        <row r="1851">
          <cell r="A1851" t="str">
            <v>Huechuraba</v>
          </cell>
          <cell r="B1851" t="str">
            <v xml:space="preserve"> Los Fresnos</v>
          </cell>
          <cell r="C1851">
            <v>501451200</v>
          </cell>
          <cell r="D1851">
            <v>14400</v>
          </cell>
          <cell r="E1851">
            <v>234</v>
          </cell>
          <cell r="F1851">
            <v>426</v>
          </cell>
          <cell r="G1851">
            <v>5</v>
          </cell>
          <cell r="H1851">
            <v>5</v>
          </cell>
          <cell r="I1851">
            <v>2</v>
          </cell>
          <cell r="J1851" t="str">
            <v>29/11/2022</v>
          </cell>
          <cell r="K1851">
            <v>98500</v>
          </cell>
          <cell r="L1851">
            <v>1061523.43</v>
          </cell>
          <cell r="M1851">
            <v>299286.88</v>
          </cell>
          <cell r="N1851">
            <v>30</v>
          </cell>
          <cell r="O1851">
            <v>795.39</v>
          </cell>
          <cell r="P1851">
            <v>0.5</v>
          </cell>
          <cell r="Q1851">
            <v>13</v>
          </cell>
          <cell r="R1851">
            <v>6</v>
          </cell>
          <cell r="S1851">
            <v>1331.51</v>
          </cell>
          <cell r="T1851">
            <v>5</v>
          </cell>
          <cell r="U1851">
            <v>1313.16</v>
          </cell>
          <cell r="V1851">
            <v>55.17</v>
          </cell>
          <cell r="W1851">
            <v>1.6514083725539832</v>
          </cell>
          <cell r="X1851">
            <v>1032.25</v>
          </cell>
          <cell r="Y1851">
            <v>5.84</v>
          </cell>
          <cell r="Z1851">
            <v>44.94</v>
          </cell>
          <cell r="AA1851">
            <v>52906.28</v>
          </cell>
          <cell r="AB1851">
            <v>0</v>
          </cell>
          <cell r="AC1851">
            <v>12.76</v>
          </cell>
          <cell r="AD1851">
            <v>7.96</v>
          </cell>
          <cell r="AE1851">
            <v>778</v>
          </cell>
          <cell r="AF1851">
            <v>181</v>
          </cell>
          <cell r="AG1851">
            <v>0.87</v>
          </cell>
          <cell r="AH1851">
            <v>18</v>
          </cell>
          <cell r="AI1851">
            <v>28.84</v>
          </cell>
          <cell r="AJ1851">
            <v>8.08</v>
          </cell>
          <cell r="AK1851">
            <v>2.64</v>
          </cell>
          <cell r="AL1851">
            <v>2331</v>
          </cell>
          <cell r="AM1851">
            <v>690.32</v>
          </cell>
          <cell r="AN1851">
            <v>1.96</v>
          </cell>
          <cell r="AO1851">
            <v>90</v>
          </cell>
        </row>
        <row r="1852">
          <cell r="A1852" t="str">
            <v>Huechuraba</v>
          </cell>
          <cell r="B1852" t="str">
            <v xml:space="preserve"> MAP - Se Vende Hermosa Casa 3D</v>
          </cell>
          <cell r="C1852">
            <v>275101700</v>
          </cell>
          <cell r="D1852">
            <v>7900</v>
          </cell>
          <cell r="E1852">
            <v>107</v>
          </cell>
          <cell r="F1852">
            <v>180</v>
          </cell>
          <cell r="G1852">
            <v>3</v>
          </cell>
          <cell r="H1852">
            <v>3</v>
          </cell>
          <cell r="I1852">
            <v>2</v>
          </cell>
          <cell r="J1852" t="str">
            <v>29/11/2022</v>
          </cell>
          <cell r="K1852">
            <v>98500</v>
          </cell>
          <cell r="L1852">
            <v>1061523.43</v>
          </cell>
          <cell r="M1852">
            <v>299286.88</v>
          </cell>
          <cell r="N1852">
            <v>30</v>
          </cell>
          <cell r="O1852">
            <v>795.39</v>
          </cell>
          <cell r="P1852">
            <v>0.5</v>
          </cell>
          <cell r="Q1852">
            <v>13</v>
          </cell>
          <cell r="R1852">
            <v>6</v>
          </cell>
          <cell r="S1852">
            <v>1331.51</v>
          </cell>
          <cell r="T1852">
            <v>5</v>
          </cell>
          <cell r="U1852">
            <v>1313.16</v>
          </cell>
          <cell r="V1852">
            <v>55.17</v>
          </cell>
          <cell r="W1852">
            <v>1.6514083725539832</v>
          </cell>
          <cell r="X1852">
            <v>1032.25</v>
          </cell>
          <cell r="Y1852">
            <v>5.84</v>
          </cell>
          <cell r="Z1852">
            <v>44.94</v>
          </cell>
          <cell r="AA1852">
            <v>52906.28</v>
          </cell>
          <cell r="AB1852">
            <v>0</v>
          </cell>
          <cell r="AC1852">
            <v>12.76</v>
          </cell>
          <cell r="AD1852">
            <v>7.96</v>
          </cell>
          <cell r="AE1852">
            <v>778</v>
          </cell>
          <cell r="AF1852">
            <v>181</v>
          </cell>
          <cell r="AG1852">
            <v>0.87</v>
          </cell>
          <cell r="AH1852">
            <v>18</v>
          </cell>
          <cell r="AI1852">
            <v>28.84</v>
          </cell>
          <cell r="AJ1852">
            <v>8.08</v>
          </cell>
          <cell r="AK1852">
            <v>2.64</v>
          </cell>
          <cell r="AL1852">
            <v>2331</v>
          </cell>
          <cell r="AM1852">
            <v>690.32</v>
          </cell>
          <cell r="AN1852">
            <v>1.96</v>
          </cell>
          <cell r="AO1852">
            <v>90</v>
          </cell>
        </row>
        <row r="1853">
          <cell r="A1853" t="str">
            <v>Quilicura</v>
          </cell>
          <cell r="B1853" t="str">
            <v xml:space="preserve"> Map - Se Vende Bella Casa 4H</v>
          </cell>
          <cell r="C1853">
            <v>185000000</v>
          </cell>
          <cell r="D1853">
            <v>5312.5810000000001</v>
          </cell>
          <cell r="E1853">
            <v>110</v>
          </cell>
          <cell r="F1853">
            <v>149</v>
          </cell>
          <cell r="G1853">
            <v>4</v>
          </cell>
          <cell r="H1853">
            <v>3</v>
          </cell>
          <cell r="I1853">
            <v>3</v>
          </cell>
          <cell r="J1853" t="str">
            <v>29/11/2022</v>
          </cell>
          <cell r="K1853">
            <v>209676</v>
          </cell>
          <cell r="L1853">
            <v>844303.87</v>
          </cell>
          <cell r="M1853">
            <v>717587.71</v>
          </cell>
          <cell r="N1853">
            <v>65</v>
          </cell>
          <cell r="O1853">
            <v>489.88</v>
          </cell>
          <cell r="P1853">
            <v>1.24</v>
          </cell>
          <cell r="Q1853">
            <v>33</v>
          </cell>
          <cell r="R1853">
            <v>2</v>
          </cell>
          <cell r="S1853">
            <v>614.71</v>
          </cell>
          <cell r="T1853">
            <v>9</v>
          </cell>
          <cell r="U1853">
            <v>885.04</v>
          </cell>
          <cell r="V1853">
            <v>12.73</v>
          </cell>
          <cell r="W1853">
            <v>1.6805772039258704</v>
          </cell>
          <cell r="X1853">
            <v>761.99</v>
          </cell>
          <cell r="Y1853">
            <v>6.3</v>
          </cell>
          <cell r="Z1853">
            <v>32.17</v>
          </cell>
          <cell r="AA1853">
            <v>81559.75</v>
          </cell>
          <cell r="AB1853">
            <v>0.62</v>
          </cell>
          <cell r="AC1853">
            <v>7.25</v>
          </cell>
          <cell r="AD1853">
            <v>16.260000000000002</v>
          </cell>
          <cell r="AE1853">
            <v>2065</v>
          </cell>
          <cell r="AF1853">
            <v>283</v>
          </cell>
          <cell r="AG1853">
            <v>0.97</v>
          </cell>
          <cell r="AH1853">
            <v>50</v>
          </cell>
          <cell r="AI1853">
            <v>17.920000000000002</v>
          </cell>
          <cell r="AJ1853">
            <v>7.08</v>
          </cell>
          <cell r="AK1853">
            <v>1.71</v>
          </cell>
          <cell r="AL1853">
            <v>3467</v>
          </cell>
          <cell r="AM1853">
            <v>742.79</v>
          </cell>
          <cell r="AN1853">
            <v>12.57</v>
          </cell>
          <cell r="AO1853">
            <v>120</v>
          </cell>
        </row>
        <row r="1854">
          <cell r="A1854" t="str">
            <v>Puente Alto</v>
          </cell>
          <cell r="B1854" t="str">
            <v xml:space="preserve"> Map - Se vende Bella Casa 4H</v>
          </cell>
          <cell r="C1854">
            <v>124074349</v>
          </cell>
          <cell r="D1854">
            <v>3563</v>
          </cell>
          <cell r="E1854">
            <v>80</v>
          </cell>
          <cell r="F1854">
            <v>105</v>
          </cell>
          <cell r="G1854">
            <v>4</v>
          </cell>
          <cell r="H1854">
            <v>3</v>
          </cell>
          <cell r="I1854">
            <v>3</v>
          </cell>
          <cell r="J1854" t="str">
            <v>29/11/2022</v>
          </cell>
          <cell r="K1854">
            <v>565439</v>
          </cell>
          <cell r="L1854">
            <v>2492680.23</v>
          </cell>
          <cell r="M1854">
            <v>1930758.23</v>
          </cell>
          <cell r="N1854">
            <v>214</v>
          </cell>
          <cell r="O1854">
            <v>532.9</v>
          </cell>
          <cell r="P1854">
            <v>1.25</v>
          </cell>
          <cell r="Q1854">
            <v>106</v>
          </cell>
          <cell r="R1854">
            <v>6</v>
          </cell>
          <cell r="S1854">
            <v>645.05999999999995</v>
          </cell>
          <cell r="T1854">
            <v>15</v>
          </cell>
          <cell r="U1854">
            <v>1378.98</v>
          </cell>
          <cell r="V1854">
            <v>28.19</v>
          </cell>
          <cell r="W1854">
            <v>1.2556730367182511</v>
          </cell>
          <cell r="X1854">
            <v>661.65</v>
          </cell>
          <cell r="Y1854">
            <v>7.67</v>
          </cell>
          <cell r="Z1854">
            <v>51.76</v>
          </cell>
          <cell r="AA1854">
            <v>348064.42</v>
          </cell>
          <cell r="AB1854">
            <v>0.9</v>
          </cell>
          <cell r="AC1854">
            <v>9.34</v>
          </cell>
          <cell r="AD1854">
            <v>69.3</v>
          </cell>
          <cell r="AE1854">
            <v>3624</v>
          </cell>
          <cell r="AF1854">
            <v>875</v>
          </cell>
          <cell r="AG1854">
            <v>0.71</v>
          </cell>
          <cell r="AH1854">
            <v>37.18</v>
          </cell>
          <cell r="AI1854">
            <v>23.31</v>
          </cell>
          <cell r="AJ1854">
            <v>6.78</v>
          </cell>
          <cell r="AK1854">
            <v>1.51</v>
          </cell>
          <cell r="AL1854">
            <v>7593</v>
          </cell>
          <cell r="AM1854">
            <v>800.28</v>
          </cell>
          <cell r="AN1854">
            <v>28.19</v>
          </cell>
          <cell r="AO1854">
            <v>105</v>
          </cell>
        </row>
        <row r="1855">
          <cell r="A1855" t="str">
            <v>Conchalí</v>
          </cell>
          <cell r="B1855" t="str">
            <v xml:space="preserve"> MAP - Se vende Hermosa y amplia casa 5H</v>
          </cell>
          <cell r="C1855">
            <v>220000000</v>
          </cell>
          <cell r="D1855">
            <v>6317.6639999999998</v>
          </cell>
          <cell r="E1855">
            <v>182</v>
          </cell>
          <cell r="F1855">
            <v>250</v>
          </cell>
          <cell r="G1855">
            <v>5</v>
          </cell>
          <cell r="H1855">
            <v>2</v>
          </cell>
          <cell r="I1855">
            <v>4</v>
          </cell>
          <cell r="J1855" t="str">
            <v>29/11/2022</v>
          </cell>
          <cell r="K1855">
            <v>126800</v>
          </cell>
          <cell r="L1855">
            <v>417852</v>
          </cell>
          <cell r="M1855">
            <v>340860.35</v>
          </cell>
          <cell r="N1855">
            <v>66</v>
          </cell>
          <cell r="O1855">
            <v>308.24</v>
          </cell>
          <cell r="P1855">
            <v>1.38</v>
          </cell>
          <cell r="Q1855">
            <v>36</v>
          </cell>
          <cell r="R1855">
            <v>1</v>
          </cell>
          <cell r="S1855">
            <v>361.62</v>
          </cell>
          <cell r="T1855">
            <v>9</v>
          </cell>
          <cell r="U1855">
            <v>833.6</v>
          </cell>
          <cell r="V1855">
            <v>60.78</v>
          </cell>
          <cell r="W1855">
            <v>1.7487498595921118</v>
          </cell>
          <cell r="X1855">
            <v>803.68</v>
          </cell>
          <cell r="Y1855">
            <v>5.99</v>
          </cell>
          <cell r="Z1855">
            <v>16.28</v>
          </cell>
          <cell r="AA1855">
            <v>64500.2</v>
          </cell>
          <cell r="AB1855">
            <v>0</v>
          </cell>
          <cell r="AC1855">
            <v>16.670000000000002</v>
          </cell>
          <cell r="AD1855">
            <v>46.18</v>
          </cell>
          <cell r="AE1855">
            <v>1437</v>
          </cell>
          <cell r="AF1855">
            <v>262</v>
          </cell>
          <cell r="AG1855">
            <v>1.24</v>
          </cell>
          <cell r="AH1855">
            <v>25</v>
          </cell>
          <cell r="AI1855">
            <v>29.37</v>
          </cell>
          <cell r="AJ1855">
            <v>10.44</v>
          </cell>
          <cell r="AK1855">
            <v>4.46</v>
          </cell>
          <cell r="AL1855">
            <v>4409</v>
          </cell>
          <cell r="AM1855">
            <v>681.45</v>
          </cell>
          <cell r="AN1855">
            <v>4.79</v>
          </cell>
          <cell r="AO1855">
            <v>80</v>
          </cell>
        </row>
        <row r="1856">
          <cell r="A1856" t="str">
            <v>Lampa</v>
          </cell>
          <cell r="B1856" t="str">
            <v xml:space="preserve"> Valle grande</v>
          </cell>
          <cell r="C1856">
            <v>190000000</v>
          </cell>
          <cell r="D1856">
            <v>5456.1639999999998</v>
          </cell>
          <cell r="E1856">
            <v>106</v>
          </cell>
          <cell r="F1856">
            <v>249</v>
          </cell>
          <cell r="G1856">
            <v>4</v>
          </cell>
          <cell r="H1856">
            <v>3</v>
          </cell>
          <cell r="I1856">
            <v>0</v>
          </cell>
          <cell r="J1856" t="str">
            <v>29/11/2022</v>
          </cell>
          <cell r="K1856">
            <v>80683</v>
          </cell>
          <cell r="L1856">
            <v>555319.97</v>
          </cell>
          <cell r="M1856">
            <v>293578.69</v>
          </cell>
          <cell r="N1856">
            <v>45</v>
          </cell>
          <cell r="O1856">
            <v>695.88</v>
          </cell>
          <cell r="P1856">
            <v>1</v>
          </cell>
          <cell r="Q1856">
            <v>25</v>
          </cell>
          <cell r="R1856">
            <v>2</v>
          </cell>
          <cell r="S1856">
            <v>871.27</v>
          </cell>
          <cell r="T1856">
            <v>6</v>
          </cell>
          <cell r="U1856">
            <v>2835.37</v>
          </cell>
          <cell r="V1856">
            <v>26</v>
          </cell>
          <cell r="W1856">
            <v>0.76325690580162742</v>
          </cell>
          <cell r="X1856">
            <v>983.49</v>
          </cell>
          <cell r="Y1856">
            <v>19.420000000000002</v>
          </cell>
          <cell r="Z1856">
            <v>43.93</v>
          </cell>
          <cell r="AA1856">
            <v>59033.78</v>
          </cell>
          <cell r="AB1856">
            <v>18.45</v>
          </cell>
          <cell r="AC1856">
            <v>16.68</v>
          </cell>
          <cell r="AD1856">
            <v>15.2</v>
          </cell>
          <cell r="AE1856">
            <v>763</v>
          </cell>
          <cell r="AF1856">
            <v>67</v>
          </cell>
          <cell r="AG1856">
            <v>0.68</v>
          </cell>
          <cell r="AH1856">
            <v>18</v>
          </cell>
          <cell r="AI1856">
            <v>25.76</v>
          </cell>
          <cell r="AJ1856">
            <v>8.68</v>
          </cell>
          <cell r="AK1856">
            <v>1.96</v>
          </cell>
          <cell r="AL1856">
            <v>1519</v>
          </cell>
          <cell r="AM1856">
            <v>554.17999999999995</v>
          </cell>
          <cell r="AN1856">
            <v>9.2100000000000009</v>
          </cell>
          <cell r="AO1856">
            <v>120</v>
          </cell>
        </row>
        <row r="1857">
          <cell r="A1857" t="str">
            <v>Padre Hurtado</v>
          </cell>
          <cell r="B1857" t="str">
            <v xml:space="preserve"> san ignacio manzana 3 sitio 5</v>
          </cell>
          <cell r="C1857">
            <v>88000000</v>
          </cell>
          <cell r="D1857">
            <v>2527.0650000000001</v>
          </cell>
          <cell r="E1857">
            <v>75</v>
          </cell>
          <cell r="F1857">
            <v>234</v>
          </cell>
          <cell r="G1857">
            <v>5</v>
          </cell>
          <cell r="H1857">
            <v>2</v>
          </cell>
          <cell r="I1857">
            <v>3</v>
          </cell>
          <cell r="J1857" t="str">
            <v>29/11/2022</v>
          </cell>
          <cell r="K1857">
            <v>54922</v>
          </cell>
          <cell r="L1857">
            <v>393787.75</v>
          </cell>
          <cell r="M1857">
            <v>279950.21999999997</v>
          </cell>
          <cell r="N1857">
            <v>30</v>
          </cell>
          <cell r="O1857">
            <v>704.4</v>
          </cell>
          <cell r="P1857">
            <v>1.37</v>
          </cell>
          <cell r="Q1857">
            <v>16</v>
          </cell>
          <cell r="R1857">
            <v>1</v>
          </cell>
          <cell r="S1857">
            <v>783.78</v>
          </cell>
          <cell r="T1857">
            <v>2</v>
          </cell>
          <cell r="U1857">
            <v>1535.72</v>
          </cell>
          <cell r="V1857">
            <v>0</v>
          </cell>
          <cell r="W1857">
            <v>1.8638690289237183</v>
          </cell>
          <cell r="X1857">
            <v>735.83</v>
          </cell>
          <cell r="Y1857">
            <v>37.47</v>
          </cell>
          <cell r="Z1857">
            <v>32.25</v>
          </cell>
          <cell r="AA1857">
            <v>35201.799999999996</v>
          </cell>
          <cell r="AB1857">
            <v>7.87</v>
          </cell>
          <cell r="AC1857">
            <v>17.43</v>
          </cell>
          <cell r="AD1857">
            <v>39.33</v>
          </cell>
          <cell r="AE1857">
            <v>316</v>
          </cell>
          <cell r="AF1857">
            <v>31</v>
          </cell>
          <cell r="AG1857">
            <v>0.48</v>
          </cell>
          <cell r="AH1857">
            <v>40</v>
          </cell>
          <cell r="AI1857">
            <v>21.62</v>
          </cell>
          <cell r="AJ1857">
            <v>8.2100000000000009</v>
          </cell>
          <cell r="AK1857">
            <v>1.88</v>
          </cell>
          <cell r="AL1857">
            <v>1154</v>
          </cell>
          <cell r="AM1857">
            <v>683.05</v>
          </cell>
          <cell r="AN1857">
            <v>1.0900000000000001</v>
          </cell>
          <cell r="AO1857">
            <v>120</v>
          </cell>
        </row>
        <row r="1858">
          <cell r="A1858" t="str">
            <v>Colina</v>
          </cell>
          <cell r="B1858" t="str">
            <v xml:space="preserve"> av chamisero con sagrados corazones</v>
          </cell>
          <cell r="C1858">
            <v>484039700</v>
          </cell>
          <cell r="D1858">
            <v>13900</v>
          </cell>
          <cell r="E1858">
            <v>197</v>
          </cell>
          <cell r="F1858">
            <v>512</v>
          </cell>
          <cell r="G1858">
            <v>3</v>
          </cell>
          <cell r="H1858">
            <v>4</v>
          </cell>
          <cell r="I1858">
            <v>2</v>
          </cell>
          <cell r="J1858" t="str">
            <v>29/11/2022</v>
          </cell>
          <cell r="K1858">
            <v>117839</v>
          </cell>
          <cell r="L1858">
            <v>1115239.6200000001</v>
          </cell>
          <cell r="M1858">
            <v>734015.35</v>
          </cell>
          <cell r="N1858">
            <v>57</v>
          </cell>
          <cell r="O1858">
            <v>487.23</v>
          </cell>
          <cell r="P1858">
            <v>0.96</v>
          </cell>
          <cell r="Q1858">
            <v>30</v>
          </cell>
          <cell r="R1858">
            <v>10</v>
          </cell>
          <cell r="S1858">
            <v>632.22</v>
          </cell>
          <cell r="T1858">
            <v>7</v>
          </cell>
          <cell r="U1858">
            <v>1011.29</v>
          </cell>
          <cell r="V1858">
            <v>45.41</v>
          </cell>
          <cell r="W1858">
            <v>1.4295011588942701</v>
          </cell>
          <cell r="X1858">
            <v>1149.29</v>
          </cell>
          <cell r="Y1858">
            <v>14.4</v>
          </cell>
          <cell r="Z1858">
            <v>37.659999999999997</v>
          </cell>
          <cell r="AA1858">
            <v>74060.31</v>
          </cell>
          <cell r="AB1858">
            <v>1.78</v>
          </cell>
          <cell r="AC1858">
            <v>12.23</v>
          </cell>
          <cell r="AD1858">
            <v>10.3</v>
          </cell>
          <cell r="AE1858">
            <v>756</v>
          </cell>
          <cell r="AF1858">
            <v>160</v>
          </cell>
          <cell r="AG1858">
            <v>0.53</v>
          </cell>
          <cell r="AH1858">
            <v>35.71</v>
          </cell>
          <cell r="AI1858">
            <v>25.46</v>
          </cell>
          <cell r="AJ1858">
            <v>8.3000000000000007</v>
          </cell>
          <cell r="AK1858">
            <v>1.34</v>
          </cell>
          <cell r="AL1858">
            <v>1830</v>
          </cell>
          <cell r="AM1858">
            <v>714.93</v>
          </cell>
          <cell r="AN1858">
            <v>9.42</v>
          </cell>
          <cell r="AO1858">
            <v>90</v>
          </cell>
        </row>
        <row r="1859">
          <cell r="A1859" t="str">
            <v>Maipú</v>
          </cell>
          <cell r="B1859" t="str">
            <v xml:space="preserve"> MAP - Se vende bella casa 4H</v>
          </cell>
          <cell r="C1859">
            <v>116413289</v>
          </cell>
          <cell r="D1859">
            <v>3343</v>
          </cell>
          <cell r="E1859">
            <v>80</v>
          </cell>
          <cell r="F1859">
            <v>120</v>
          </cell>
          <cell r="G1859">
            <v>4</v>
          </cell>
          <cell r="H1859">
            <v>1</v>
          </cell>
          <cell r="I1859">
            <v>3</v>
          </cell>
          <cell r="J1859" t="str">
            <v>29/11/2022</v>
          </cell>
          <cell r="K1859">
            <v>517393</v>
          </cell>
          <cell r="L1859">
            <v>2847701.93</v>
          </cell>
          <cell r="M1859">
            <v>1791808.5</v>
          </cell>
          <cell r="N1859">
            <v>185</v>
          </cell>
          <cell r="O1859">
            <v>384.19</v>
          </cell>
          <cell r="P1859">
            <v>1.33</v>
          </cell>
          <cell r="Q1859">
            <v>101</v>
          </cell>
          <cell r="R1859">
            <v>8</v>
          </cell>
          <cell r="S1859">
            <v>538.27</v>
          </cell>
          <cell r="T1859">
            <v>16</v>
          </cell>
          <cell r="U1859">
            <v>1258.33</v>
          </cell>
          <cell r="V1859">
            <v>35.22</v>
          </cell>
          <cell r="W1859">
            <v>2.1906116079118543</v>
          </cell>
          <cell r="X1859">
            <v>848.94</v>
          </cell>
          <cell r="Y1859">
            <v>8.2100000000000009</v>
          </cell>
          <cell r="Z1859">
            <v>53.33</v>
          </cell>
          <cell r="AA1859">
            <v>274737.43</v>
          </cell>
          <cell r="AB1859">
            <v>0.89</v>
          </cell>
          <cell r="AC1859">
            <v>6.81</v>
          </cell>
          <cell r="AD1859">
            <v>44</v>
          </cell>
          <cell r="AE1859">
            <v>3405</v>
          </cell>
          <cell r="AF1859">
            <v>574</v>
          </cell>
          <cell r="AG1859">
            <v>0.7</v>
          </cell>
          <cell r="AH1859">
            <v>40.74</v>
          </cell>
          <cell r="AI1859">
            <v>13.22</v>
          </cell>
          <cell r="AJ1859">
            <v>4.8</v>
          </cell>
          <cell r="AK1859">
            <v>1.69</v>
          </cell>
          <cell r="AL1859">
            <v>6715</v>
          </cell>
          <cell r="AM1859">
            <v>843.15</v>
          </cell>
          <cell r="AN1859">
            <v>23.75</v>
          </cell>
          <cell r="AO1859">
            <v>110</v>
          </cell>
        </row>
        <row r="1860">
          <cell r="A1860" t="str">
            <v>Huechuraba</v>
          </cell>
          <cell r="B1860" t="str">
            <v xml:space="preserve"> MAP - Se vende Hermosa Casa 3H</v>
          </cell>
          <cell r="C1860">
            <v>208938000</v>
          </cell>
          <cell r="D1860">
            <v>6000</v>
          </cell>
          <cell r="E1860">
            <v>89</v>
          </cell>
          <cell r="F1860">
            <v>180</v>
          </cell>
          <cell r="G1860">
            <v>3</v>
          </cell>
          <cell r="H1860">
            <v>3</v>
          </cell>
          <cell r="I1860">
            <v>2</v>
          </cell>
          <cell r="J1860" t="str">
            <v>29/11/2022</v>
          </cell>
          <cell r="K1860">
            <v>98500</v>
          </cell>
          <cell r="L1860">
            <v>1061523.43</v>
          </cell>
          <cell r="M1860">
            <v>299286.88</v>
          </cell>
          <cell r="N1860">
            <v>30</v>
          </cell>
          <cell r="O1860">
            <v>795.39</v>
          </cell>
          <cell r="P1860">
            <v>0.5</v>
          </cell>
          <cell r="Q1860">
            <v>13</v>
          </cell>
          <cell r="R1860">
            <v>6</v>
          </cell>
          <cell r="S1860">
            <v>1331.51</v>
          </cell>
          <cell r="T1860">
            <v>5</v>
          </cell>
          <cell r="U1860">
            <v>1313.16</v>
          </cell>
          <cell r="V1860">
            <v>55.17</v>
          </cell>
          <cell r="W1860">
            <v>1.6514083725539832</v>
          </cell>
          <cell r="X1860">
            <v>1032.25</v>
          </cell>
          <cell r="Y1860">
            <v>5.84</v>
          </cell>
          <cell r="Z1860">
            <v>44.94</v>
          </cell>
          <cell r="AA1860">
            <v>52906.28</v>
          </cell>
          <cell r="AB1860">
            <v>0</v>
          </cell>
          <cell r="AC1860">
            <v>12.76</v>
          </cell>
          <cell r="AD1860">
            <v>7.96</v>
          </cell>
          <cell r="AE1860">
            <v>778</v>
          </cell>
          <cell r="AF1860">
            <v>181</v>
          </cell>
          <cell r="AG1860">
            <v>0.87</v>
          </cell>
          <cell r="AH1860">
            <v>18</v>
          </cell>
          <cell r="AI1860">
            <v>28.84</v>
          </cell>
          <cell r="AJ1860">
            <v>8.08</v>
          </cell>
          <cell r="AK1860">
            <v>2.64</v>
          </cell>
          <cell r="AL1860">
            <v>2331</v>
          </cell>
          <cell r="AM1860">
            <v>690.32</v>
          </cell>
          <cell r="AN1860">
            <v>1.96</v>
          </cell>
          <cell r="AO1860">
            <v>90</v>
          </cell>
        </row>
        <row r="1861">
          <cell r="A1861" t="str">
            <v>Providencia</v>
          </cell>
          <cell r="B1861" t="str">
            <v xml:space="preserve"> Jorge Matte Gormaz/ Diego de Almagro</v>
          </cell>
          <cell r="C1861">
            <v>741729900</v>
          </cell>
          <cell r="D1861">
            <v>21300</v>
          </cell>
          <cell r="E1861">
            <v>248</v>
          </cell>
          <cell r="F1861">
            <v>470</v>
          </cell>
          <cell r="G1861">
            <v>5</v>
          </cell>
          <cell r="H1861">
            <v>4</v>
          </cell>
          <cell r="I1861">
            <v>0</v>
          </cell>
          <cell r="J1861" t="str">
            <v>29/11/2022</v>
          </cell>
          <cell r="K1861">
            <v>141986</v>
          </cell>
          <cell r="L1861">
            <v>2121068.62</v>
          </cell>
          <cell r="M1861">
            <v>262959.53000000003</v>
          </cell>
          <cell r="N1861">
            <v>15</v>
          </cell>
          <cell r="O1861">
            <v>808.55</v>
          </cell>
          <cell r="P1861">
            <v>1.45</v>
          </cell>
          <cell r="Q1861">
            <v>18</v>
          </cell>
          <cell r="R1861">
            <v>23</v>
          </cell>
          <cell r="S1861">
            <v>690.76</v>
          </cell>
          <cell r="T1861">
            <v>6</v>
          </cell>
          <cell r="U1861">
            <v>1084.74</v>
          </cell>
          <cell r="V1861">
            <v>0</v>
          </cell>
          <cell r="W1861">
            <v>4.4714613012020283</v>
          </cell>
          <cell r="X1861">
            <v>1694.2</v>
          </cell>
          <cell r="Y1861">
            <v>3.07</v>
          </cell>
          <cell r="Z1861">
            <v>65.53</v>
          </cell>
          <cell r="AA1861">
            <v>85165.3</v>
          </cell>
          <cell r="AB1861">
            <v>8.2100000000000009</v>
          </cell>
          <cell r="AC1861">
            <v>1.27</v>
          </cell>
          <cell r="AD1861">
            <v>2.15</v>
          </cell>
          <cell r="AE1861">
            <v>1418</v>
          </cell>
          <cell r="AF1861">
            <v>954</v>
          </cell>
          <cell r="AG1861">
            <v>1.54</v>
          </cell>
          <cell r="AH1861">
            <v>18.75</v>
          </cell>
          <cell r="AI1861">
            <v>3.38</v>
          </cell>
          <cell r="AJ1861">
            <v>2.23</v>
          </cell>
          <cell r="AK1861">
            <v>1.34</v>
          </cell>
          <cell r="AL1861">
            <v>2344</v>
          </cell>
          <cell r="AM1861">
            <v>738.17</v>
          </cell>
          <cell r="AN1861">
            <v>37.159999999999997</v>
          </cell>
          <cell r="AO1861">
            <v>65</v>
          </cell>
        </row>
        <row r="1862">
          <cell r="A1862" t="str">
            <v>Huechuraba</v>
          </cell>
          <cell r="B1862" t="str">
            <v xml:space="preserve"> La casa que buscas!! 3 pisos</v>
          </cell>
          <cell r="C1862">
            <v>247312946</v>
          </cell>
          <cell r="D1862">
            <v>7102</v>
          </cell>
          <cell r="E1862">
            <v>110</v>
          </cell>
          <cell r="F1862">
            <v>174</v>
          </cell>
          <cell r="G1862">
            <v>4</v>
          </cell>
          <cell r="H1862">
            <v>3</v>
          </cell>
          <cell r="I1862">
            <v>0</v>
          </cell>
          <cell r="J1862" t="str">
            <v>29/11/2022</v>
          </cell>
          <cell r="K1862">
            <v>98500</v>
          </cell>
          <cell r="L1862">
            <v>1061523.43</v>
          </cell>
          <cell r="M1862">
            <v>299286.88</v>
          </cell>
          <cell r="N1862">
            <v>30</v>
          </cell>
          <cell r="O1862">
            <v>795.39</v>
          </cell>
          <cell r="P1862">
            <v>0.5</v>
          </cell>
          <cell r="Q1862">
            <v>13</v>
          </cell>
          <cell r="R1862">
            <v>6</v>
          </cell>
          <cell r="S1862">
            <v>1331.51</v>
          </cell>
          <cell r="T1862">
            <v>5</v>
          </cell>
          <cell r="U1862">
            <v>1313.16</v>
          </cell>
          <cell r="V1862">
            <v>55.17</v>
          </cell>
          <cell r="W1862">
            <v>1.6514083725539832</v>
          </cell>
          <cell r="X1862">
            <v>1032.25</v>
          </cell>
          <cell r="Y1862">
            <v>5.84</v>
          </cell>
          <cell r="Z1862">
            <v>44.94</v>
          </cell>
          <cell r="AA1862">
            <v>52906.28</v>
          </cell>
          <cell r="AB1862">
            <v>0</v>
          </cell>
          <cell r="AC1862">
            <v>12.76</v>
          </cell>
          <cell r="AD1862">
            <v>7.96</v>
          </cell>
          <cell r="AE1862">
            <v>778</v>
          </cell>
          <cell r="AF1862">
            <v>181</v>
          </cell>
          <cell r="AG1862">
            <v>0.87</v>
          </cell>
          <cell r="AH1862">
            <v>18</v>
          </cell>
          <cell r="AI1862">
            <v>28.84</v>
          </cell>
          <cell r="AJ1862">
            <v>8.08</v>
          </cell>
          <cell r="AK1862">
            <v>2.64</v>
          </cell>
          <cell r="AL1862">
            <v>2331</v>
          </cell>
          <cell r="AM1862">
            <v>690.32</v>
          </cell>
          <cell r="AN1862">
            <v>1.96</v>
          </cell>
          <cell r="AO1862">
            <v>90</v>
          </cell>
        </row>
        <row r="1863">
          <cell r="A1863" t="str">
            <v>La Cisterna</v>
          </cell>
          <cell r="B1863" t="str">
            <v xml:space="preserve"> Trinidad Ramirez 0916</v>
          </cell>
          <cell r="C1863">
            <v>145908370</v>
          </cell>
          <cell r="D1863">
            <v>4190</v>
          </cell>
          <cell r="E1863">
            <v>88</v>
          </cell>
          <cell r="F1863">
            <v>180</v>
          </cell>
          <cell r="G1863">
            <v>3</v>
          </cell>
          <cell r="H1863">
            <v>2</v>
          </cell>
          <cell r="I1863">
            <v>2</v>
          </cell>
          <cell r="J1863" t="str">
            <v>29/11/2022</v>
          </cell>
          <cell r="K1863">
            <v>89889</v>
          </cell>
          <cell r="L1863">
            <v>160366.5</v>
          </cell>
          <cell r="M1863">
            <v>128427.75</v>
          </cell>
          <cell r="N1863">
            <v>50</v>
          </cell>
          <cell r="O1863">
            <v>330.55</v>
          </cell>
          <cell r="P1863">
            <v>1.94</v>
          </cell>
          <cell r="Q1863">
            <v>34</v>
          </cell>
          <cell r="R1863">
            <v>2</v>
          </cell>
          <cell r="S1863">
            <v>402.71</v>
          </cell>
          <cell r="T1863">
            <v>4</v>
          </cell>
          <cell r="U1863">
            <v>1039.43</v>
          </cell>
          <cell r="V1863">
            <v>0</v>
          </cell>
          <cell r="W1863">
            <v>2.2248942920399783</v>
          </cell>
          <cell r="X1863">
            <v>1007.41</v>
          </cell>
          <cell r="Y1863">
            <v>8.26</v>
          </cell>
          <cell r="Z1863">
            <v>20.95</v>
          </cell>
          <cell r="AA1863">
            <v>46778.32</v>
          </cell>
          <cell r="AB1863">
            <v>0.02</v>
          </cell>
          <cell r="AC1863">
            <v>11.12</v>
          </cell>
          <cell r="AD1863">
            <v>20.329999999999998</v>
          </cell>
          <cell r="AE1863">
            <v>1127</v>
          </cell>
          <cell r="AF1863">
            <v>286</v>
          </cell>
          <cell r="AG1863">
            <v>1.43</v>
          </cell>
          <cell r="AH1863">
            <v>75</v>
          </cell>
          <cell r="AI1863">
            <v>17.82</v>
          </cell>
          <cell r="AJ1863">
            <v>6.35</v>
          </cell>
          <cell r="AK1863">
            <v>2.13</v>
          </cell>
          <cell r="AL1863">
            <v>1800</v>
          </cell>
          <cell r="AM1863">
            <v>707.29</v>
          </cell>
          <cell r="AN1863">
            <v>1.98</v>
          </cell>
          <cell r="AO1863">
            <v>90</v>
          </cell>
        </row>
        <row r="1864">
          <cell r="A1864" t="str">
            <v>Ñuñoa</v>
          </cell>
          <cell r="B1864" t="str">
            <v xml:space="preserve"> Juan Moya Morales </v>
          </cell>
          <cell r="C1864">
            <v>508485446</v>
          </cell>
          <cell r="D1864">
            <v>14602</v>
          </cell>
          <cell r="E1864">
            <v>518</v>
          </cell>
          <cell r="F1864">
            <v>142</v>
          </cell>
          <cell r="G1864">
            <v>6</v>
          </cell>
          <cell r="H1864">
            <v>3</v>
          </cell>
          <cell r="I1864">
            <v>4</v>
          </cell>
          <cell r="J1864" t="str">
            <v>29/11/2022</v>
          </cell>
          <cell r="K1864">
            <v>208048</v>
          </cell>
          <cell r="L1864">
            <v>508452.16</v>
          </cell>
          <cell r="M1864">
            <v>300354.24</v>
          </cell>
          <cell r="N1864">
            <v>47</v>
          </cell>
          <cell r="O1864">
            <v>462.1</v>
          </cell>
          <cell r="P1864">
            <v>1.08</v>
          </cell>
          <cell r="Q1864">
            <v>28</v>
          </cell>
          <cell r="R1864">
            <v>26</v>
          </cell>
          <cell r="S1864">
            <v>535.08000000000004</v>
          </cell>
          <cell r="T1864">
            <v>6</v>
          </cell>
          <cell r="U1864">
            <v>1089.4000000000001</v>
          </cell>
          <cell r="V1864">
            <v>0</v>
          </cell>
          <cell r="W1864">
            <v>3.3821747955052932</v>
          </cell>
          <cell r="X1864">
            <v>1192.3900000000001</v>
          </cell>
          <cell r="Y1864">
            <v>2.82</v>
          </cell>
          <cell r="Z1864">
            <v>48.36</v>
          </cell>
          <cell r="AA1864">
            <v>83721</v>
          </cell>
          <cell r="AB1864">
            <v>0</v>
          </cell>
          <cell r="AC1864">
            <v>2.06</v>
          </cell>
          <cell r="AD1864">
            <v>7.3</v>
          </cell>
          <cell r="AE1864">
            <v>1335</v>
          </cell>
          <cell r="AF1864">
            <v>446</v>
          </cell>
          <cell r="AG1864">
            <v>0.74</v>
          </cell>
          <cell r="AH1864">
            <v>20.54</v>
          </cell>
          <cell r="AI1864">
            <v>5.76</v>
          </cell>
          <cell r="AJ1864">
            <v>2.6</v>
          </cell>
          <cell r="AK1864">
            <v>1.02</v>
          </cell>
          <cell r="AL1864">
            <v>2313</v>
          </cell>
          <cell r="AM1864">
            <v>790.9</v>
          </cell>
          <cell r="AN1864">
            <v>22.43</v>
          </cell>
          <cell r="AO1864">
            <v>83</v>
          </cell>
        </row>
        <row r="1865">
          <cell r="A1865" t="str">
            <v>Quinta Normal</v>
          </cell>
          <cell r="B1865" t="str">
            <v xml:space="preserve"> Casa de 1 Piso en Pobl. Barea</v>
          </cell>
          <cell r="C1865">
            <v>90000000</v>
          </cell>
          <cell r="D1865">
            <v>2584.4989999999998</v>
          </cell>
          <cell r="E1865">
            <v>112</v>
          </cell>
          <cell r="F1865">
            <v>168</v>
          </cell>
          <cell r="G1865">
            <v>3</v>
          </cell>
          <cell r="H1865">
            <v>1</v>
          </cell>
          <cell r="I1865">
            <v>0</v>
          </cell>
          <cell r="J1865" t="str">
            <v>29/11/2022</v>
          </cell>
          <cell r="K1865">
            <v>109784</v>
          </cell>
          <cell r="L1865">
            <v>398697.29</v>
          </cell>
          <cell r="M1865">
            <v>139118.69</v>
          </cell>
          <cell r="N1865">
            <v>68</v>
          </cell>
          <cell r="O1865">
            <v>323.08999999999997</v>
          </cell>
          <cell r="P1865">
            <v>1.52</v>
          </cell>
          <cell r="Q1865">
            <v>39</v>
          </cell>
          <cell r="R1865">
            <v>0</v>
          </cell>
          <cell r="S1865">
            <v>415.54</v>
          </cell>
          <cell r="T1865">
            <v>8</v>
          </cell>
          <cell r="U1865">
            <v>799.68</v>
          </cell>
          <cell r="V1865">
            <v>103.49</v>
          </cell>
          <cell r="W1865">
            <v>1.4540240178461712</v>
          </cell>
          <cell r="X1865">
            <v>915.73</v>
          </cell>
          <cell r="Y1865">
            <v>8.27</v>
          </cell>
          <cell r="Z1865">
            <v>13.4</v>
          </cell>
          <cell r="AA1865">
            <v>60608</v>
          </cell>
          <cell r="AB1865">
            <v>0</v>
          </cell>
          <cell r="AC1865">
            <v>14.7</v>
          </cell>
          <cell r="AD1865">
            <v>28.55</v>
          </cell>
          <cell r="AE1865">
            <v>1818</v>
          </cell>
          <cell r="AF1865">
            <v>252</v>
          </cell>
          <cell r="AG1865">
            <v>1.59</v>
          </cell>
          <cell r="AH1865">
            <v>15.63</v>
          </cell>
          <cell r="AI1865">
            <v>23.48</v>
          </cell>
          <cell r="AJ1865">
            <v>9.07</v>
          </cell>
          <cell r="AK1865">
            <v>3.63</v>
          </cell>
          <cell r="AL1865">
            <v>3376</v>
          </cell>
          <cell r="AM1865">
            <v>657.24</v>
          </cell>
          <cell r="AN1865">
            <v>10.29</v>
          </cell>
          <cell r="AO1865">
            <v>85</v>
          </cell>
        </row>
        <row r="1866">
          <cell r="A1866" t="str">
            <v>Lo Barnechea</v>
          </cell>
          <cell r="B1866" t="str">
            <v xml:space="preserve"> Sector Cam. Los Refugios del Arrayan</v>
          </cell>
          <cell r="C1866">
            <v>748694500</v>
          </cell>
          <cell r="D1866">
            <v>21500</v>
          </cell>
          <cell r="E1866">
            <v>280</v>
          </cell>
          <cell r="F1866">
            <v>5500</v>
          </cell>
          <cell r="G1866">
            <v>4</v>
          </cell>
          <cell r="H1866">
            <v>3</v>
          </cell>
          <cell r="I1866">
            <v>0</v>
          </cell>
          <cell r="J1866" t="str">
            <v>29/11/2022</v>
          </cell>
          <cell r="K1866">
            <v>103092</v>
          </cell>
          <cell r="L1866">
            <v>1567804.34</v>
          </cell>
          <cell r="M1866">
            <v>626845.31999999995</v>
          </cell>
          <cell r="N1866">
            <v>15</v>
          </cell>
          <cell r="O1866">
            <v>2614.17</v>
          </cell>
          <cell r="P1866">
            <v>0.25</v>
          </cell>
          <cell r="Q1866">
            <v>9</v>
          </cell>
          <cell r="R1866">
            <v>17</v>
          </cell>
          <cell r="S1866">
            <v>3190.98</v>
          </cell>
          <cell r="T1866">
            <v>4</v>
          </cell>
          <cell r="U1866">
            <v>2888.76</v>
          </cell>
          <cell r="V1866">
            <v>96.39</v>
          </cell>
          <cell r="W1866">
            <v>1.9633318912823834</v>
          </cell>
          <cell r="X1866">
            <v>1582.54</v>
          </cell>
          <cell r="Y1866">
            <v>3.04</v>
          </cell>
          <cell r="Z1866">
            <v>49.9</v>
          </cell>
          <cell r="AA1866">
            <v>57968.619999999995</v>
          </cell>
          <cell r="AB1866">
            <v>1.26</v>
          </cell>
          <cell r="AC1866">
            <v>6.01</v>
          </cell>
          <cell r="AD1866">
            <v>2</v>
          </cell>
          <cell r="AE1866">
            <v>147</v>
          </cell>
          <cell r="AF1866">
            <v>32</v>
          </cell>
          <cell r="AG1866">
            <v>0.15</v>
          </cell>
          <cell r="AH1866">
            <v>16.670000000000002</v>
          </cell>
          <cell r="AI1866">
            <v>17.18</v>
          </cell>
          <cell r="AJ1866">
            <v>3.39</v>
          </cell>
          <cell r="AK1866">
            <v>1.35</v>
          </cell>
          <cell r="AL1866">
            <v>1127</v>
          </cell>
          <cell r="AM1866">
            <v>732.13</v>
          </cell>
          <cell r="AN1866">
            <v>1.06</v>
          </cell>
          <cell r="AO1866">
            <v>90</v>
          </cell>
        </row>
        <row r="1867">
          <cell r="A1867" t="str">
            <v>Providencia</v>
          </cell>
          <cell r="B1867" t="str">
            <v xml:space="preserve"> Cercano a Eliodoro Yañez con El Bosque</v>
          </cell>
          <cell r="C1867">
            <v>675217970</v>
          </cell>
          <cell r="D1867">
            <v>19390</v>
          </cell>
          <cell r="E1867">
            <v>216</v>
          </cell>
          <cell r="F1867">
            <v>237</v>
          </cell>
          <cell r="G1867">
            <v>4</v>
          </cell>
          <cell r="H1867">
            <v>2</v>
          </cell>
          <cell r="I1867">
            <v>2</v>
          </cell>
          <cell r="J1867" t="str">
            <v>29/11/2022</v>
          </cell>
          <cell r="K1867">
            <v>141986</v>
          </cell>
          <cell r="L1867">
            <v>2121068.62</v>
          </cell>
          <cell r="M1867">
            <v>262959.53000000003</v>
          </cell>
          <cell r="N1867">
            <v>15</v>
          </cell>
          <cell r="O1867">
            <v>808.55</v>
          </cell>
          <cell r="P1867">
            <v>1.45</v>
          </cell>
          <cell r="Q1867">
            <v>18</v>
          </cell>
          <cell r="R1867">
            <v>23</v>
          </cell>
          <cell r="S1867">
            <v>690.76</v>
          </cell>
          <cell r="T1867">
            <v>6</v>
          </cell>
          <cell r="U1867">
            <v>1084.74</v>
          </cell>
          <cell r="V1867">
            <v>0</v>
          </cell>
          <cell r="W1867">
            <v>4.4714613012020283</v>
          </cell>
          <cell r="X1867">
            <v>1694.2</v>
          </cell>
          <cell r="Y1867">
            <v>3.07</v>
          </cell>
          <cell r="Z1867">
            <v>65.53</v>
          </cell>
          <cell r="AA1867">
            <v>85165.3</v>
          </cell>
          <cell r="AB1867">
            <v>8.2100000000000009</v>
          </cell>
          <cell r="AC1867">
            <v>1.27</v>
          </cell>
          <cell r="AD1867">
            <v>2.15</v>
          </cell>
          <cell r="AE1867">
            <v>1418</v>
          </cell>
          <cell r="AF1867">
            <v>954</v>
          </cell>
          <cell r="AG1867">
            <v>1.54</v>
          </cell>
          <cell r="AH1867">
            <v>18.75</v>
          </cell>
          <cell r="AI1867">
            <v>3.38</v>
          </cell>
          <cell r="AJ1867">
            <v>2.23</v>
          </cell>
          <cell r="AK1867">
            <v>1.34</v>
          </cell>
          <cell r="AL1867">
            <v>2344</v>
          </cell>
          <cell r="AM1867">
            <v>738.17</v>
          </cell>
          <cell r="AN1867">
            <v>37.159999999999997</v>
          </cell>
          <cell r="AO1867">
            <v>65</v>
          </cell>
        </row>
        <row r="1868">
          <cell r="A1868" t="str">
            <v>Las Condes</v>
          </cell>
          <cell r="B1868" t="str">
            <v xml:space="preserve"> Cercano a Francisco Bilbao con Vespucio</v>
          </cell>
          <cell r="C1868">
            <v>504585270</v>
          </cell>
          <cell r="D1868">
            <v>14490</v>
          </cell>
          <cell r="E1868">
            <v>171</v>
          </cell>
          <cell r="F1868">
            <v>371</v>
          </cell>
          <cell r="G1868">
            <v>3</v>
          </cell>
          <cell r="H1868">
            <v>2</v>
          </cell>
          <cell r="I1868">
            <v>0</v>
          </cell>
          <cell r="J1868" t="str">
            <v>29/11/2022</v>
          </cell>
          <cell r="K1868">
            <v>294480</v>
          </cell>
          <cell r="L1868">
            <v>1432747.4</v>
          </cell>
          <cell r="M1868">
            <v>690846.3</v>
          </cell>
          <cell r="N1868">
            <v>22</v>
          </cell>
          <cell r="O1868">
            <v>1097.19</v>
          </cell>
          <cell r="P1868">
            <v>0.37</v>
          </cell>
          <cell r="Q1868">
            <v>12</v>
          </cell>
          <cell r="R1868">
            <v>41</v>
          </cell>
          <cell r="S1868">
            <v>1390.84</v>
          </cell>
          <cell r="T1868">
            <v>3</v>
          </cell>
          <cell r="U1868">
            <v>2099.15</v>
          </cell>
          <cell r="V1868">
            <v>0</v>
          </cell>
          <cell r="W1868">
            <v>3.0235780041461733</v>
          </cell>
          <cell r="X1868">
            <v>1480.51</v>
          </cell>
          <cell r="Y1868">
            <v>2.76</v>
          </cell>
          <cell r="Z1868">
            <v>77.150000000000006</v>
          </cell>
          <cell r="AA1868">
            <v>117284.5</v>
          </cell>
          <cell r="AB1868">
            <v>0</v>
          </cell>
          <cell r="AC1868">
            <v>0.88</v>
          </cell>
          <cell r="AD1868">
            <v>1.31</v>
          </cell>
          <cell r="AE1868">
            <v>664</v>
          </cell>
          <cell r="AF1868">
            <v>397</v>
          </cell>
          <cell r="AG1868">
            <v>0.33</v>
          </cell>
          <cell r="AH1868">
            <v>4</v>
          </cell>
          <cell r="AI1868">
            <v>4.2300000000000004</v>
          </cell>
          <cell r="AJ1868">
            <v>1.71</v>
          </cell>
          <cell r="AK1868">
            <v>0.9</v>
          </cell>
          <cell r="AL1868">
            <v>2301</v>
          </cell>
          <cell r="AM1868">
            <v>839.24</v>
          </cell>
          <cell r="AN1868">
            <v>40.57</v>
          </cell>
          <cell r="AO1868">
            <v>80</v>
          </cell>
        </row>
        <row r="1869">
          <cell r="A1869" t="str">
            <v>Lo Barnechea</v>
          </cell>
          <cell r="B1869" t="str">
            <v xml:space="preserve"> camino de la brisa 14000</v>
          </cell>
          <cell r="C1869">
            <v>783517500</v>
          </cell>
          <cell r="D1869">
            <v>22500</v>
          </cell>
          <cell r="E1869">
            <v>260</v>
          </cell>
          <cell r="F1869">
            <v>600</v>
          </cell>
          <cell r="G1869">
            <v>6</v>
          </cell>
          <cell r="H1869">
            <v>3</v>
          </cell>
          <cell r="I1869">
            <v>3</v>
          </cell>
          <cell r="J1869" t="str">
            <v>29/11/2022</v>
          </cell>
          <cell r="K1869">
            <v>103092</v>
          </cell>
          <cell r="L1869">
            <v>1567804.34</v>
          </cell>
          <cell r="M1869">
            <v>626845.31999999995</v>
          </cell>
          <cell r="N1869">
            <v>15</v>
          </cell>
          <cell r="O1869">
            <v>2614.17</v>
          </cell>
          <cell r="P1869">
            <v>0.25</v>
          </cell>
          <cell r="Q1869">
            <v>9</v>
          </cell>
          <cell r="R1869">
            <v>17</v>
          </cell>
          <cell r="S1869">
            <v>3190.98</v>
          </cell>
          <cell r="T1869">
            <v>4</v>
          </cell>
          <cell r="U1869">
            <v>2888.76</v>
          </cell>
          <cell r="V1869">
            <v>96.39</v>
          </cell>
          <cell r="W1869">
            <v>1.9633318912823834</v>
          </cell>
          <cell r="X1869">
            <v>1582.54</v>
          </cell>
          <cell r="Y1869">
            <v>3.04</v>
          </cell>
          <cell r="Z1869">
            <v>49.9</v>
          </cell>
          <cell r="AA1869">
            <v>57968.619999999995</v>
          </cell>
          <cell r="AB1869">
            <v>1.26</v>
          </cell>
          <cell r="AC1869">
            <v>6.01</v>
          </cell>
          <cell r="AD1869">
            <v>2</v>
          </cell>
          <cell r="AE1869">
            <v>147</v>
          </cell>
          <cell r="AF1869">
            <v>32</v>
          </cell>
          <cell r="AG1869">
            <v>0.15</v>
          </cell>
          <cell r="AH1869">
            <v>16.670000000000002</v>
          </cell>
          <cell r="AI1869">
            <v>17.18</v>
          </cell>
          <cell r="AJ1869">
            <v>3.39</v>
          </cell>
          <cell r="AK1869">
            <v>1.35</v>
          </cell>
          <cell r="AL1869">
            <v>1127</v>
          </cell>
          <cell r="AM1869">
            <v>732.13</v>
          </cell>
          <cell r="AN1869">
            <v>1.06</v>
          </cell>
          <cell r="AO1869">
            <v>90</v>
          </cell>
        </row>
        <row r="1870">
          <cell r="A1870" t="str">
            <v>Puente Alto</v>
          </cell>
          <cell r="B1870" t="str">
            <v xml:space="preserve"> Ciudad del Sol</v>
          </cell>
          <cell r="C1870">
            <v>160000000</v>
          </cell>
          <cell r="D1870">
            <v>4594.6639999999998</v>
          </cell>
          <cell r="E1870">
            <v>105</v>
          </cell>
          <cell r="F1870">
            <v>144</v>
          </cell>
          <cell r="G1870">
            <v>4</v>
          </cell>
          <cell r="H1870">
            <v>3</v>
          </cell>
          <cell r="I1870">
            <v>2</v>
          </cell>
          <cell r="J1870" t="str">
            <v>29/11/2022</v>
          </cell>
          <cell r="K1870">
            <v>565439</v>
          </cell>
          <cell r="L1870">
            <v>2492680.23</v>
          </cell>
          <cell r="M1870">
            <v>1930758.23</v>
          </cell>
          <cell r="N1870">
            <v>214</v>
          </cell>
          <cell r="O1870">
            <v>532.9</v>
          </cell>
          <cell r="P1870">
            <v>1.25</v>
          </cell>
          <cell r="Q1870">
            <v>106</v>
          </cell>
          <cell r="R1870">
            <v>6</v>
          </cell>
          <cell r="S1870">
            <v>645.05999999999995</v>
          </cell>
          <cell r="T1870">
            <v>15</v>
          </cell>
          <cell r="U1870">
            <v>1378.98</v>
          </cell>
          <cell r="V1870">
            <v>28.19</v>
          </cell>
          <cell r="W1870">
            <v>1.2556730367182511</v>
          </cell>
          <cell r="X1870">
            <v>661.65</v>
          </cell>
          <cell r="Y1870">
            <v>7.67</v>
          </cell>
          <cell r="Z1870">
            <v>51.76</v>
          </cell>
          <cell r="AA1870">
            <v>348064.42</v>
          </cell>
          <cell r="AB1870">
            <v>0.9</v>
          </cell>
          <cell r="AC1870">
            <v>9.34</v>
          </cell>
          <cell r="AD1870">
            <v>69.3</v>
          </cell>
          <cell r="AE1870">
            <v>3624</v>
          </cell>
          <cell r="AF1870">
            <v>875</v>
          </cell>
          <cell r="AG1870">
            <v>0.71</v>
          </cell>
          <cell r="AH1870">
            <v>37.18</v>
          </cell>
          <cell r="AI1870">
            <v>23.31</v>
          </cell>
          <cell r="AJ1870">
            <v>6.78</v>
          </cell>
          <cell r="AK1870">
            <v>1.51</v>
          </cell>
          <cell r="AL1870">
            <v>7593</v>
          </cell>
          <cell r="AM1870">
            <v>800.28</v>
          </cell>
          <cell r="AN1870">
            <v>28.19</v>
          </cell>
          <cell r="AO1870">
            <v>105</v>
          </cell>
        </row>
        <row r="1871">
          <cell r="A1871" t="str">
            <v>Ñuñoa</v>
          </cell>
          <cell r="B1871" t="str">
            <v xml:space="preserve"> Cercano a Sucre con Pedro de Valdivia</v>
          </cell>
          <cell r="C1871">
            <v>417527770</v>
          </cell>
          <cell r="D1871">
            <v>11990</v>
          </cell>
          <cell r="E1871">
            <v>335</v>
          </cell>
          <cell r="F1871">
            <v>182</v>
          </cell>
          <cell r="G1871">
            <v>7</v>
          </cell>
          <cell r="H1871">
            <v>4</v>
          </cell>
          <cell r="I1871">
            <v>4</v>
          </cell>
          <cell r="J1871" t="str">
            <v>29/11/2022</v>
          </cell>
          <cell r="K1871">
            <v>208048</v>
          </cell>
          <cell r="L1871">
            <v>508452.16</v>
          </cell>
          <cell r="M1871">
            <v>300354.24</v>
          </cell>
          <cell r="N1871">
            <v>47</v>
          </cell>
          <cell r="O1871">
            <v>462.1</v>
          </cell>
          <cell r="P1871">
            <v>1.08</v>
          </cell>
          <cell r="Q1871">
            <v>28</v>
          </cell>
          <cell r="R1871">
            <v>26</v>
          </cell>
          <cell r="S1871">
            <v>535.08000000000004</v>
          </cell>
          <cell r="T1871">
            <v>6</v>
          </cell>
          <cell r="U1871">
            <v>1089.4000000000001</v>
          </cell>
          <cell r="V1871">
            <v>0</v>
          </cell>
          <cell r="W1871">
            <v>3.3821747955052932</v>
          </cell>
          <cell r="X1871">
            <v>1192.3900000000001</v>
          </cell>
          <cell r="Y1871">
            <v>2.82</v>
          </cell>
          <cell r="Z1871">
            <v>48.36</v>
          </cell>
          <cell r="AA1871">
            <v>83721</v>
          </cell>
          <cell r="AB1871">
            <v>0</v>
          </cell>
          <cell r="AC1871">
            <v>2.06</v>
          </cell>
          <cell r="AD1871">
            <v>7.3</v>
          </cell>
          <cell r="AE1871">
            <v>1335</v>
          </cell>
          <cell r="AF1871">
            <v>446</v>
          </cell>
          <cell r="AG1871">
            <v>0.74</v>
          </cell>
          <cell r="AH1871">
            <v>20.54</v>
          </cell>
          <cell r="AI1871">
            <v>5.76</v>
          </cell>
          <cell r="AJ1871">
            <v>2.6</v>
          </cell>
          <cell r="AK1871">
            <v>1.02</v>
          </cell>
          <cell r="AL1871">
            <v>2313</v>
          </cell>
          <cell r="AM1871">
            <v>790.9</v>
          </cell>
          <cell r="AN1871">
            <v>22.43</v>
          </cell>
          <cell r="AO1871">
            <v>83</v>
          </cell>
        </row>
        <row r="1872">
          <cell r="A1872" t="str">
            <v>Peñalolén</v>
          </cell>
          <cell r="B1872" t="str">
            <v xml:space="preserve"> Nva</v>
          </cell>
          <cell r="C1872">
            <v>120000000</v>
          </cell>
          <cell r="D1872">
            <v>3445.998</v>
          </cell>
          <cell r="E1872">
            <v>82</v>
          </cell>
          <cell r="F1872">
            <v>128</v>
          </cell>
          <cell r="G1872">
            <v>3</v>
          </cell>
          <cell r="H1872">
            <v>1</v>
          </cell>
          <cell r="I1872">
            <v>1</v>
          </cell>
          <cell r="J1872" t="str">
            <v>29/11/2022</v>
          </cell>
          <cell r="K1872">
            <v>241394</v>
          </cell>
          <cell r="L1872">
            <v>1367424.45</v>
          </cell>
          <cell r="M1872">
            <v>785309.42</v>
          </cell>
          <cell r="N1872">
            <v>86</v>
          </cell>
          <cell r="O1872">
            <v>546.67999999999995</v>
          </cell>
          <cell r="P1872">
            <v>0.83</v>
          </cell>
          <cell r="Q1872">
            <v>37</v>
          </cell>
          <cell r="R1872">
            <v>15</v>
          </cell>
          <cell r="S1872">
            <v>760.66</v>
          </cell>
          <cell r="T1872">
            <v>11</v>
          </cell>
          <cell r="U1872">
            <v>1067.57</v>
          </cell>
          <cell r="V1872">
            <v>131.37</v>
          </cell>
          <cell r="W1872">
            <v>1.3867982301006019</v>
          </cell>
          <cell r="X1872">
            <v>953.54</v>
          </cell>
          <cell r="Y1872">
            <v>5.89</v>
          </cell>
          <cell r="Z1872">
            <v>50.86</v>
          </cell>
          <cell r="AA1872">
            <v>124131.04</v>
          </cell>
          <cell r="AB1872">
            <v>0.84</v>
          </cell>
          <cell r="AC1872">
            <v>12.55</v>
          </cell>
          <cell r="AD1872">
            <v>26.33</v>
          </cell>
          <cell r="AE1872">
            <v>1175</v>
          </cell>
          <cell r="AF1872">
            <v>289</v>
          </cell>
          <cell r="AG1872">
            <v>0.56000000000000005</v>
          </cell>
          <cell r="AH1872">
            <v>31.03</v>
          </cell>
          <cell r="AI1872">
            <v>26.28</v>
          </cell>
          <cell r="AJ1872">
            <v>8.4700000000000006</v>
          </cell>
          <cell r="AK1872">
            <v>2.84</v>
          </cell>
          <cell r="AL1872">
            <v>5910</v>
          </cell>
          <cell r="AM1872">
            <v>673.4</v>
          </cell>
          <cell r="AN1872">
            <v>21.78</v>
          </cell>
          <cell r="AO1872">
            <v>90</v>
          </cell>
        </row>
        <row r="1873">
          <cell r="A1873" t="str">
            <v>La Reina</v>
          </cell>
          <cell r="B1873" t="str">
            <v xml:space="preserve"> Julia Bernstein con Alcalde Fernando Castillo Velasco</v>
          </cell>
          <cell r="C1873">
            <v>713871500</v>
          </cell>
          <cell r="D1873">
            <v>20500</v>
          </cell>
          <cell r="E1873">
            <v>210</v>
          </cell>
          <cell r="F1873">
            <v>917</v>
          </cell>
          <cell r="G1873">
            <v>4</v>
          </cell>
          <cell r="H1873">
            <v>3</v>
          </cell>
          <cell r="I1873">
            <v>5</v>
          </cell>
          <cell r="J1873" t="str">
            <v>29/11/2022</v>
          </cell>
          <cell r="K1873">
            <v>92678</v>
          </cell>
          <cell r="L1873">
            <v>1296980.73</v>
          </cell>
          <cell r="M1873">
            <v>190795.89</v>
          </cell>
          <cell r="N1873">
            <v>28</v>
          </cell>
          <cell r="O1873">
            <v>636.16</v>
          </cell>
          <cell r="P1873">
            <v>0.82</v>
          </cell>
          <cell r="Q1873">
            <v>15</v>
          </cell>
          <cell r="R1873">
            <v>17</v>
          </cell>
          <cell r="S1873">
            <v>783.55</v>
          </cell>
          <cell r="T1873">
            <v>4</v>
          </cell>
          <cell r="U1873">
            <v>1244.3399999999999</v>
          </cell>
          <cell r="V1873">
            <v>0</v>
          </cell>
          <cell r="W1873">
            <v>1.7040330196173972</v>
          </cell>
          <cell r="X1873">
            <v>1393.46</v>
          </cell>
          <cell r="Y1873">
            <v>3.3</v>
          </cell>
          <cell r="Z1873">
            <v>33.53</v>
          </cell>
          <cell r="AA1873">
            <v>46581.770000000004</v>
          </cell>
          <cell r="AB1873">
            <v>3.88</v>
          </cell>
          <cell r="AC1873">
            <v>4.92</v>
          </cell>
          <cell r="AD1873">
            <v>6.16</v>
          </cell>
          <cell r="AE1873">
            <v>379</v>
          </cell>
          <cell r="AF1873">
            <v>103</v>
          </cell>
          <cell r="AG1873">
            <v>0.49</v>
          </cell>
          <cell r="AH1873">
            <v>26.67</v>
          </cell>
          <cell r="AI1873">
            <v>6.94</v>
          </cell>
          <cell r="AJ1873">
            <v>3.21</v>
          </cell>
          <cell r="AK1873">
            <v>1.23</v>
          </cell>
          <cell r="AL1873">
            <v>1106</v>
          </cell>
          <cell r="AM1873">
            <v>810.3</v>
          </cell>
          <cell r="AN1873">
            <v>17.28</v>
          </cell>
          <cell r="AO1873">
            <v>90</v>
          </cell>
        </row>
        <row r="1874">
          <cell r="A1874" t="str">
            <v>La Cisterna</v>
          </cell>
          <cell r="B1874" t="str">
            <v xml:space="preserve"> Municipalidad de la cisterna/el parron</v>
          </cell>
          <cell r="C1874">
            <v>243064540</v>
          </cell>
          <cell r="D1874">
            <v>6980</v>
          </cell>
          <cell r="E1874">
            <v>78</v>
          </cell>
          <cell r="F1874">
            <v>341</v>
          </cell>
          <cell r="G1874">
            <v>3</v>
          </cell>
          <cell r="H1874">
            <v>1</v>
          </cell>
          <cell r="I1874">
            <v>0</v>
          </cell>
          <cell r="J1874" t="str">
            <v>29/11/2022</v>
          </cell>
          <cell r="K1874">
            <v>89889</v>
          </cell>
          <cell r="L1874">
            <v>160366.5</v>
          </cell>
          <cell r="M1874">
            <v>128427.75</v>
          </cell>
          <cell r="N1874">
            <v>50</v>
          </cell>
          <cell r="O1874">
            <v>330.55</v>
          </cell>
          <cell r="P1874">
            <v>1.94</v>
          </cell>
          <cell r="Q1874">
            <v>34</v>
          </cell>
          <cell r="R1874">
            <v>2</v>
          </cell>
          <cell r="S1874">
            <v>402.71</v>
          </cell>
          <cell r="T1874">
            <v>4</v>
          </cell>
          <cell r="U1874">
            <v>1039.43</v>
          </cell>
          <cell r="V1874">
            <v>0</v>
          </cell>
          <cell r="W1874">
            <v>2.2248942920399783</v>
          </cell>
          <cell r="X1874">
            <v>1007.41</v>
          </cell>
          <cell r="Y1874">
            <v>8.26</v>
          </cell>
          <cell r="Z1874">
            <v>20.95</v>
          </cell>
          <cell r="AA1874">
            <v>46778.32</v>
          </cell>
          <cell r="AB1874">
            <v>0.02</v>
          </cell>
          <cell r="AC1874">
            <v>11.12</v>
          </cell>
          <cell r="AD1874">
            <v>20.329999999999998</v>
          </cell>
          <cell r="AE1874">
            <v>1127</v>
          </cell>
          <cell r="AF1874">
            <v>286</v>
          </cell>
          <cell r="AG1874">
            <v>1.43</v>
          </cell>
          <cell r="AH1874">
            <v>75</v>
          </cell>
          <cell r="AI1874">
            <v>17.82</v>
          </cell>
          <cell r="AJ1874">
            <v>6.35</v>
          </cell>
          <cell r="AK1874">
            <v>2.13</v>
          </cell>
          <cell r="AL1874">
            <v>1800</v>
          </cell>
          <cell r="AM1874">
            <v>707.29</v>
          </cell>
          <cell r="AN1874">
            <v>1.98</v>
          </cell>
          <cell r="AO1874">
            <v>90</v>
          </cell>
        </row>
        <row r="1875">
          <cell r="A1875" t="str">
            <v>Peñalolén</v>
          </cell>
          <cell r="B1875" t="str">
            <v xml:space="preserve"> Cercano a Tobalaba con El Valle</v>
          </cell>
          <cell r="C1875">
            <v>271619400</v>
          </cell>
          <cell r="D1875">
            <v>7800</v>
          </cell>
          <cell r="E1875">
            <v>116</v>
          </cell>
          <cell r="F1875">
            <v>236</v>
          </cell>
          <cell r="G1875">
            <v>4</v>
          </cell>
          <cell r="H1875">
            <v>3</v>
          </cell>
          <cell r="I1875">
            <v>3</v>
          </cell>
          <cell r="J1875" t="str">
            <v>29/11/2022</v>
          </cell>
          <cell r="K1875">
            <v>241394</v>
          </cell>
          <cell r="L1875">
            <v>1367424.45</v>
          </cell>
          <cell r="M1875">
            <v>785309.42</v>
          </cell>
          <cell r="N1875">
            <v>86</v>
          </cell>
          <cell r="O1875">
            <v>546.67999999999995</v>
          </cell>
          <cell r="P1875">
            <v>0.83</v>
          </cell>
          <cell r="Q1875">
            <v>37</v>
          </cell>
          <cell r="R1875">
            <v>15</v>
          </cell>
          <cell r="S1875">
            <v>760.66</v>
          </cell>
          <cell r="T1875">
            <v>11</v>
          </cell>
          <cell r="U1875">
            <v>1067.57</v>
          </cell>
          <cell r="V1875">
            <v>131.37</v>
          </cell>
          <cell r="W1875">
            <v>1.3867982301006019</v>
          </cell>
          <cell r="X1875">
            <v>953.54</v>
          </cell>
          <cell r="Y1875">
            <v>5.89</v>
          </cell>
          <cell r="Z1875">
            <v>50.86</v>
          </cell>
          <cell r="AA1875">
            <v>124131.04</v>
          </cell>
          <cell r="AB1875">
            <v>0.84</v>
          </cell>
          <cell r="AC1875">
            <v>12.55</v>
          </cell>
          <cell r="AD1875">
            <v>26.33</v>
          </cell>
          <cell r="AE1875">
            <v>1175</v>
          </cell>
          <cell r="AF1875">
            <v>289</v>
          </cell>
          <cell r="AG1875">
            <v>0.56000000000000005</v>
          </cell>
          <cell r="AH1875">
            <v>31.03</v>
          </cell>
          <cell r="AI1875">
            <v>26.28</v>
          </cell>
          <cell r="AJ1875">
            <v>8.4700000000000006</v>
          </cell>
          <cell r="AK1875">
            <v>2.84</v>
          </cell>
          <cell r="AL1875">
            <v>5910</v>
          </cell>
          <cell r="AM1875">
            <v>673.4</v>
          </cell>
          <cell r="AN1875">
            <v>21.78</v>
          </cell>
          <cell r="AO1875">
            <v>90</v>
          </cell>
        </row>
        <row r="1876">
          <cell r="A1876" t="str">
            <v>Ñuñoa</v>
          </cell>
          <cell r="B1876" t="str">
            <v xml:space="preserve"> Montenegro / Echeñique</v>
          </cell>
          <cell r="C1876">
            <v>382704770</v>
          </cell>
          <cell r="D1876">
            <v>10990</v>
          </cell>
          <cell r="E1876">
            <v>119</v>
          </cell>
          <cell r="F1876">
            <v>270</v>
          </cell>
          <cell r="G1876">
            <v>3</v>
          </cell>
          <cell r="H1876">
            <v>2</v>
          </cell>
          <cell r="I1876">
            <v>2</v>
          </cell>
          <cell r="J1876" t="str">
            <v>29/11/2022</v>
          </cell>
          <cell r="K1876">
            <v>208048</v>
          </cell>
          <cell r="L1876">
            <v>508452.16</v>
          </cell>
          <cell r="M1876">
            <v>300354.24</v>
          </cell>
          <cell r="N1876">
            <v>47</v>
          </cell>
          <cell r="O1876">
            <v>462.1</v>
          </cell>
          <cell r="P1876">
            <v>1.08</v>
          </cell>
          <cell r="Q1876">
            <v>28</v>
          </cell>
          <cell r="R1876">
            <v>26</v>
          </cell>
          <cell r="S1876">
            <v>535.08000000000004</v>
          </cell>
          <cell r="T1876">
            <v>6</v>
          </cell>
          <cell r="U1876">
            <v>1089.4000000000001</v>
          </cell>
          <cell r="V1876">
            <v>0</v>
          </cell>
          <cell r="W1876">
            <v>3.3821747955052932</v>
          </cell>
          <cell r="X1876">
            <v>1192.3900000000001</v>
          </cell>
          <cell r="Y1876">
            <v>2.82</v>
          </cell>
          <cell r="Z1876">
            <v>48.36</v>
          </cell>
          <cell r="AA1876">
            <v>83721</v>
          </cell>
          <cell r="AB1876">
            <v>0</v>
          </cell>
          <cell r="AC1876">
            <v>2.06</v>
          </cell>
          <cell r="AD1876">
            <v>7.3</v>
          </cell>
          <cell r="AE1876">
            <v>1335</v>
          </cell>
          <cell r="AF1876">
            <v>446</v>
          </cell>
          <cell r="AG1876">
            <v>0.74</v>
          </cell>
          <cell r="AH1876">
            <v>20.54</v>
          </cell>
          <cell r="AI1876">
            <v>5.76</v>
          </cell>
          <cell r="AJ1876">
            <v>2.6</v>
          </cell>
          <cell r="AK1876">
            <v>1.02</v>
          </cell>
          <cell r="AL1876">
            <v>2313</v>
          </cell>
          <cell r="AM1876">
            <v>790.9</v>
          </cell>
          <cell r="AN1876">
            <v>22.43</v>
          </cell>
          <cell r="AO1876">
            <v>83</v>
          </cell>
        </row>
        <row r="1877">
          <cell r="A1877" t="str">
            <v>Padre Hurtado</v>
          </cell>
          <cell r="B1877" t="str">
            <v xml:space="preserve"> Laguna del Sol</v>
          </cell>
          <cell r="C1877">
            <v>210000000</v>
          </cell>
          <cell r="D1877">
            <v>6030.4970000000003</v>
          </cell>
          <cell r="E1877">
            <v>100</v>
          </cell>
          <cell r="F1877">
            <v>250</v>
          </cell>
          <cell r="G1877">
            <v>4</v>
          </cell>
          <cell r="H1877">
            <v>3</v>
          </cell>
          <cell r="I1877">
            <v>1</v>
          </cell>
          <cell r="J1877" t="str">
            <v>29/11/2022</v>
          </cell>
          <cell r="K1877">
            <v>54922</v>
          </cell>
          <cell r="L1877">
            <v>393787.75</v>
          </cell>
          <cell r="M1877">
            <v>279950.21999999997</v>
          </cell>
          <cell r="N1877">
            <v>30</v>
          </cell>
          <cell r="O1877">
            <v>704.4</v>
          </cell>
          <cell r="P1877">
            <v>1.37</v>
          </cell>
          <cell r="Q1877">
            <v>16</v>
          </cell>
          <cell r="R1877">
            <v>1</v>
          </cell>
          <cell r="S1877">
            <v>783.78</v>
          </cell>
          <cell r="T1877">
            <v>2</v>
          </cell>
          <cell r="U1877">
            <v>1535.72</v>
          </cell>
          <cell r="V1877">
            <v>0</v>
          </cell>
          <cell r="W1877">
            <v>1.8638690289237183</v>
          </cell>
          <cell r="X1877">
            <v>735.83</v>
          </cell>
          <cell r="Y1877">
            <v>37.47</v>
          </cell>
          <cell r="Z1877">
            <v>32.25</v>
          </cell>
          <cell r="AA1877">
            <v>35201.799999999996</v>
          </cell>
          <cell r="AB1877">
            <v>7.87</v>
          </cell>
          <cell r="AC1877">
            <v>17.43</v>
          </cell>
          <cell r="AD1877">
            <v>39.33</v>
          </cell>
          <cell r="AE1877">
            <v>316</v>
          </cell>
          <cell r="AF1877">
            <v>31</v>
          </cell>
          <cell r="AG1877">
            <v>0.48</v>
          </cell>
          <cell r="AH1877">
            <v>40</v>
          </cell>
          <cell r="AI1877">
            <v>21.62</v>
          </cell>
          <cell r="AJ1877">
            <v>8.2100000000000009</v>
          </cell>
          <cell r="AK1877">
            <v>1.88</v>
          </cell>
          <cell r="AL1877">
            <v>1154</v>
          </cell>
          <cell r="AM1877">
            <v>683.05</v>
          </cell>
          <cell r="AN1877">
            <v>1.0900000000000001</v>
          </cell>
          <cell r="AO1877">
            <v>120</v>
          </cell>
        </row>
        <row r="1878">
          <cell r="A1878" t="str">
            <v>Melipilla</v>
          </cell>
          <cell r="B1878" t="str">
            <v xml:space="preserve"> Autopista del sol  ag/camino los ostolazas</v>
          </cell>
          <cell r="C1878">
            <v>70000000</v>
          </cell>
          <cell r="D1878">
            <v>2010.1659999999999</v>
          </cell>
          <cell r="E1878">
            <v>74</v>
          </cell>
          <cell r="F1878">
            <v>151</v>
          </cell>
          <cell r="G1878">
            <v>3</v>
          </cell>
          <cell r="H1878">
            <v>1</v>
          </cell>
          <cell r="I1878">
            <v>2</v>
          </cell>
          <cell r="J1878" t="str">
            <v>29/11/2022</v>
          </cell>
          <cell r="K1878">
            <v>84286</v>
          </cell>
          <cell r="L1878">
            <v>364751.95</v>
          </cell>
          <cell r="M1878">
            <v>290181.46999999997</v>
          </cell>
          <cell r="N1878">
            <v>48</v>
          </cell>
          <cell r="O1878">
            <v>493.19</v>
          </cell>
          <cell r="P1878">
            <v>1.48</v>
          </cell>
          <cell r="Q1878">
            <v>28</v>
          </cell>
          <cell r="R1878">
            <v>2</v>
          </cell>
          <cell r="S1878">
            <v>599.44000000000005</v>
          </cell>
          <cell r="T1878">
            <v>10</v>
          </cell>
          <cell r="U1878">
            <v>916.45</v>
          </cell>
          <cell r="V1878">
            <v>0</v>
          </cell>
          <cell r="W1878">
            <v>1.2556730367182511</v>
          </cell>
          <cell r="X1878">
            <v>626.25</v>
          </cell>
          <cell r="Y1878">
            <v>16.059999999999999</v>
          </cell>
          <cell r="Z1878">
            <v>28.12</v>
          </cell>
          <cell r="AA1878">
            <v>57026.85</v>
          </cell>
          <cell r="AB1878">
            <v>0.21</v>
          </cell>
          <cell r="AC1878">
            <v>16.13</v>
          </cell>
          <cell r="AD1878">
            <v>56.92</v>
          </cell>
          <cell r="AE1878">
            <v>567</v>
          </cell>
          <cell r="AF1878">
            <v>213</v>
          </cell>
          <cell r="AG1878">
            <v>0.56000000000000005</v>
          </cell>
          <cell r="AH1878">
            <v>18</v>
          </cell>
          <cell r="AI1878">
            <v>24.92</v>
          </cell>
          <cell r="AJ1878">
            <v>7.12</v>
          </cell>
          <cell r="AK1878">
            <v>1.53</v>
          </cell>
          <cell r="AL1878">
            <v>1350</v>
          </cell>
          <cell r="AM1878">
            <v>438.92</v>
          </cell>
          <cell r="AN1878">
            <v>7.14</v>
          </cell>
          <cell r="AO1878">
            <v>140</v>
          </cell>
        </row>
        <row r="1879">
          <cell r="A1879" t="str">
            <v>La Florida</v>
          </cell>
          <cell r="B1879" t="str">
            <v xml:space="preserve"> Villa Santa Beatriz</v>
          </cell>
          <cell r="C1879">
            <v>219384900</v>
          </cell>
          <cell r="D1879">
            <v>6300</v>
          </cell>
          <cell r="E1879">
            <v>180</v>
          </cell>
          <cell r="F1879">
            <v>240</v>
          </cell>
          <cell r="G1879">
            <v>5</v>
          </cell>
          <cell r="H1879">
            <v>2</v>
          </cell>
          <cell r="I1879">
            <v>1</v>
          </cell>
          <cell r="J1879" t="str">
            <v>29/11/2022</v>
          </cell>
          <cell r="K1879">
            <v>366376</v>
          </cell>
          <cell r="L1879">
            <v>1375949.93</v>
          </cell>
          <cell r="M1879">
            <v>1159154.1100000001</v>
          </cell>
          <cell r="N1879">
            <v>182</v>
          </cell>
          <cell r="O1879">
            <v>427.54</v>
          </cell>
          <cell r="P1879">
            <v>1.32</v>
          </cell>
          <cell r="Q1879">
            <v>107</v>
          </cell>
          <cell r="R1879">
            <v>13</v>
          </cell>
          <cell r="S1879">
            <v>556.75</v>
          </cell>
          <cell r="T1879">
            <v>19</v>
          </cell>
          <cell r="U1879">
            <v>1171.98</v>
          </cell>
          <cell r="V1879">
            <v>54.97</v>
          </cell>
          <cell r="W1879">
            <v>2.0681218214481398</v>
          </cell>
          <cell r="X1879">
            <v>1012.89</v>
          </cell>
          <cell r="Y1879">
            <v>5.3</v>
          </cell>
          <cell r="Z1879">
            <v>52.79</v>
          </cell>
          <cell r="AA1879">
            <v>180044.42</v>
          </cell>
          <cell r="AB1879">
            <v>1.3</v>
          </cell>
          <cell r="AC1879">
            <v>7.5</v>
          </cell>
          <cell r="AD1879">
            <v>42.24</v>
          </cell>
          <cell r="AE1879">
            <v>2814</v>
          </cell>
          <cell r="AF1879">
            <v>736</v>
          </cell>
          <cell r="AG1879">
            <v>0.89</v>
          </cell>
          <cell r="AH1879">
            <v>57.58</v>
          </cell>
          <cell r="AI1879">
            <v>18.989999999999998</v>
          </cell>
          <cell r="AJ1879">
            <v>5.59</v>
          </cell>
          <cell r="AK1879">
            <v>2.12</v>
          </cell>
          <cell r="AL1879">
            <v>6098</v>
          </cell>
          <cell r="AM1879">
            <v>810.97</v>
          </cell>
          <cell r="AN1879">
            <v>15.28</v>
          </cell>
          <cell r="AO1879">
            <v>90</v>
          </cell>
        </row>
        <row r="1880">
          <cell r="A1880" t="str">
            <v>Buin</v>
          </cell>
          <cell r="B1880" t="str">
            <v xml:space="preserve"> Condominio Prados de Buin</v>
          </cell>
          <cell r="C1880">
            <v>138595540</v>
          </cell>
          <cell r="D1880">
            <v>3980</v>
          </cell>
          <cell r="E1880">
            <v>80</v>
          </cell>
          <cell r="F1880">
            <v>163</v>
          </cell>
          <cell r="G1880">
            <v>3</v>
          </cell>
          <cell r="H1880">
            <v>3</v>
          </cell>
          <cell r="I1880">
            <v>2</v>
          </cell>
          <cell r="J1880" t="str">
            <v>29/11/2022</v>
          </cell>
          <cell r="K1880">
            <v>82267</v>
          </cell>
          <cell r="L1880">
            <v>603984.88</v>
          </cell>
          <cell r="M1880">
            <v>558346.25</v>
          </cell>
          <cell r="N1880">
            <v>33</v>
          </cell>
          <cell r="O1880">
            <v>814.84</v>
          </cell>
          <cell r="P1880">
            <v>1.1000000000000001</v>
          </cell>
          <cell r="Q1880">
            <v>20</v>
          </cell>
          <cell r="R1880">
            <v>7</v>
          </cell>
          <cell r="S1880">
            <v>857.21</v>
          </cell>
          <cell r="T1880">
            <v>10</v>
          </cell>
          <cell r="U1880">
            <v>1463.04</v>
          </cell>
          <cell r="V1880">
            <v>25.59</v>
          </cell>
          <cell r="W1880">
            <v>1.2556730367182511</v>
          </cell>
          <cell r="X1880">
            <v>760.39</v>
          </cell>
          <cell r="Y1880">
            <v>10.11</v>
          </cell>
          <cell r="Z1880">
            <v>42.65</v>
          </cell>
          <cell r="AA1880">
            <v>46718.98</v>
          </cell>
          <cell r="AB1880">
            <v>0.47</v>
          </cell>
          <cell r="AC1880">
            <v>16.53</v>
          </cell>
          <cell r="AD1880">
            <v>21.96</v>
          </cell>
          <cell r="AE1880">
            <v>388</v>
          </cell>
          <cell r="AF1880">
            <v>105</v>
          </cell>
          <cell r="AG1880">
            <v>0.46</v>
          </cell>
          <cell r="AH1880">
            <v>18</v>
          </cell>
          <cell r="AI1880">
            <v>24.93</v>
          </cell>
          <cell r="AJ1880">
            <v>7.55</v>
          </cell>
          <cell r="AK1880">
            <v>1.6</v>
          </cell>
          <cell r="AL1880">
            <v>1553</v>
          </cell>
          <cell r="AM1880">
            <v>569</v>
          </cell>
          <cell r="AN1880">
            <v>27.26</v>
          </cell>
          <cell r="AO1880">
            <v>90</v>
          </cell>
        </row>
        <row r="1881">
          <cell r="A1881" t="str">
            <v>Cerro Navia</v>
          </cell>
          <cell r="B1881" t="str">
            <v xml:space="preserve"> Costanera Sur   YC 60834/Las Lumas</v>
          </cell>
          <cell r="C1881">
            <v>380000000</v>
          </cell>
          <cell r="D1881">
            <v>10912.328</v>
          </cell>
          <cell r="E1881">
            <v>326</v>
          </cell>
          <cell r="F1881">
            <v>163</v>
          </cell>
          <cell r="G1881">
            <v>10</v>
          </cell>
          <cell r="H1881">
            <v>5</v>
          </cell>
          <cell r="I1881">
            <v>0</v>
          </cell>
          <cell r="J1881" t="str">
            <v>29/11/2022</v>
          </cell>
          <cell r="K1881">
            <v>132401</v>
          </cell>
          <cell r="L1881">
            <v>786372.48</v>
          </cell>
          <cell r="M1881">
            <v>291964.59000000003</v>
          </cell>
          <cell r="N1881">
            <v>63</v>
          </cell>
          <cell r="O1881">
            <v>278.31</v>
          </cell>
          <cell r="P1881">
            <v>0.93</v>
          </cell>
          <cell r="Q1881">
            <v>34</v>
          </cell>
          <cell r="R1881">
            <v>0</v>
          </cell>
          <cell r="S1881">
            <v>362.07</v>
          </cell>
          <cell r="T1881">
            <v>8</v>
          </cell>
          <cell r="U1881">
            <v>753.93</v>
          </cell>
          <cell r="V1881">
            <v>25.29</v>
          </cell>
          <cell r="W1881">
            <v>2.1345046435203114</v>
          </cell>
          <cell r="X1881">
            <v>767.61</v>
          </cell>
          <cell r="Y1881">
            <v>6.93</v>
          </cell>
          <cell r="Z1881">
            <v>28.76</v>
          </cell>
          <cell r="AA1881">
            <v>65353.69</v>
          </cell>
          <cell r="AB1881">
            <v>0.28999999999999998</v>
          </cell>
          <cell r="AC1881">
            <v>17.489999999999998</v>
          </cell>
          <cell r="AD1881">
            <v>81.12</v>
          </cell>
          <cell r="AE1881">
            <v>1039</v>
          </cell>
          <cell r="AF1881">
            <v>123</v>
          </cell>
          <cell r="AG1881">
            <v>0.82</v>
          </cell>
          <cell r="AH1881">
            <v>19</v>
          </cell>
          <cell r="AI1881">
            <v>34.64</v>
          </cell>
          <cell r="AJ1881">
            <v>12.84</v>
          </cell>
          <cell r="AK1881">
            <v>4.4800000000000004</v>
          </cell>
          <cell r="AL1881">
            <v>4872</v>
          </cell>
          <cell r="AM1881">
            <v>510.54</v>
          </cell>
          <cell r="AN1881">
            <v>2.75</v>
          </cell>
          <cell r="AO1881">
            <v>110</v>
          </cell>
        </row>
        <row r="1882">
          <cell r="A1882" t="str">
            <v>Peñalolén</v>
          </cell>
          <cell r="B1882" t="str">
            <v xml:space="preserve"> Juan de Dios Vial Correa 4270</v>
          </cell>
          <cell r="C1882">
            <v>458967140</v>
          </cell>
          <cell r="D1882">
            <v>13180</v>
          </cell>
          <cell r="E1882">
            <v>164</v>
          </cell>
          <cell r="F1882">
            <v>362</v>
          </cell>
          <cell r="G1882">
            <v>4</v>
          </cell>
          <cell r="H1882">
            <v>4</v>
          </cell>
          <cell r="I1882">
            <v>2</v>
          </cell>
          <cell r="J1882" t="str">
            <v>29/11/2022</v>
          </cell>
          <cell r="K1882">
            <v>241394</v>
          </cell>
          <cell r="L1882">
            <v>1367424.45</v>
          </cell>
          <cell r="M1882">
            <v>785309.42</v>
          </cell>
          <cell r="N1882">
            <v>86</v>
          </cell>
          <cell r="O1882">
            <v>546.67999999999995</v>
          </cell>
          <cell r="P1882">
            <v>0.83</v>
          </cell>
          <cell r="Q1882">
            <v>37</v>
          </cell>
          <cell r="R1882">
            <v>15</v>
          </cell>
          <cell r="S1882">
            <v>760.66</v>
          </cell>
          <cell r="T1882">
            <v>11</v>
          </cell>
          <cell r="U1882">
            <v>1067.57</v>
          </cell>
          <cell r="V1882">
            <v>131.37</v>
          </cell>
          <cell r="W1882">
            <v>1.3867982301006019</v>
          </cell>
          <cell r="X1882">
            <v>953.54</v>
          </cell>
          <cell r="Y1882">
            <v>5.89</v>
          </cell>
          <cell r="Z1882">
            <v>50.86</v>
          </cell>
          <cell r="AA1882">
            <v>124131.04</v>
          </cell>
          <cell r="AB1882">
            <v>0.84</v>
          </cell>
          <cell r="AC1882">
            <v>12.55</v>
          </cell>
          <cell r="AD1882">
            <v>26.33</v>
          </cell>
          <cell r="AE1882">
            <v>1175</v>
          </cell>
          <cell r="AF1882">
            <v>289</v>
          </cell>
          <cell r="AG1882">
            <v>0.56000000000000005</v>
          </cell>
          <cell r="AH1882">
            <v>31.03</v>
          </cell>
          <cell r="AI1882">
            <v>26.28</v>
          </cell>
          <cell r="AJ1882">
            <v>8.4700000000000006</v>
          </cell>
          <cell r="AK1882">
            <v>2.84</v>
          </cell>
          <cell r="AL1882">
            <v>5910</v>
          </cell>
          <cell r="AM1882">
            <v>673.4</v>
          </cell>
          <cell r="AN1882">
            <v>21.78</v>
          </cell>
          <cell r="AO1882">
            <v>90</v>
          </cell>
        </row>
        <row r="1883">
          <cell r="A1883" t="str">
            <v>Puente Alto</v>
          </cell>
          <cell r="B1883" t="str">
            <v xml:space="preserve"> Finlandia-eyzagurre</v>
          </cell>
          <cell r="C1883">
            <v>145000000</v>
          </cell>
          <cell r="D1883">
            <v>4163.915</v>
          </cell>
          <cell r="E1883">
            <v>119</v>
          </cell>
          <cell r="F1883">
            <v>318</v>
          </cell>
          <cell r="G1883">
            <v>4</v>
          </cell>
          <cell r="H1883">
            <v>2</v>
          </cell>
          <cell r="I1883">
            <v>3</v>
          </cell>
          <cell r="J1883" t="str">
            <v>29/11/2022</v>
          </cell>
          <cell r="K1883">
            <v>565439</v>
          </cell>
          <cell r="L1883">
            <v>2492680.23</v>
          </cell>
          <cell r="M1883">
            <v>1930758.23</v>
          </cell>
          <cell r="N1883">
            <v>214</v>
          </cell>
          <cell r="O1883">
            <v>532.9</v>
          </cell>
          <cell r="P1883">
            <v>1.25</v>
          </cell>
          <cell r="Q1883">
            <v>106</v>
          </cell>
          <cell r="R1883">
            <v>6</v>
          </cell>
          <cell r="S1883">
            <v>645.05999999999995</v>
          </cell>
          <cell r="T1883">
            <v>15</v>
          </cell>
          <cell r="U1883">
            <v>1378.98</v>
          </cell>
          <cell r="V1883">
            <v>28.19</v>
          </cell>
          <cell r="W1883">
            <v>1.2556730367182511</v>
          </cell>
          <cell r="X1883">
            <v>661.65</v>
          </cell>
          <cell r="Y1883">
            <v>7.67</v>
          </cell>
          <cell r="Z1883">
            <v>51.76</v>
          </cell>
          <cell r="AA1883">
            <v>348064.42</v>
          </cell>
          <cell r="AB1883">
            <v>0.9</v>
          </cell>
          <cell r="AC1883">
            <v>9.34</v>
          </cell>
          <cell r="AD1883">
            <v>69.3</v>
          </cell>
          <cell r="AE1883">
            <v>3624</v>
          </cell>
          <cell r="AF1883">
            <v>875</v>
          </cell>
          <cell r="AG1883">
            <v>0.71</v>
          </cell>
          <cell r="AH1883">
            <v>37.18</v>
          </cell>
          <cell r="AI1883">
            <v>23.31</v>
          </cell>
          <cell r="AJ1883">
            <v>6.78</v>
          </cell>
          <cell r="AK1883">
            <v>1.51</v>
          </cell>
          <cell r="AL1883">
            <v>7593</v>
          </cell>
          <cell r="AM1883">
            <v>800.28</v>
          </cell>
          <cell r="AN1883">
            <v>28.19</v>
          </cell>
          <cell r="AO1883">
            <v>105</v>
          </cell>
        </row>
        <row r="1884">
          <cell r="A1884" t="str">
            <v>Quilicura</v>
          </cell>
          <cell r="B1884" t="str">
            <v xml:space="preserve"> puente nuevo 459</v>
          </cell>
          <cell r="C1884">
            <v>204062780</v>
          </cell>
          <cell r="D1884">
            <v>5860</v>
          </cell>
          <cell r="E1884">
            <v>90</v>
          </cell>
          <cell r="F1884">
            <v>167</v>
          </cell>
          <cell r="G1884">
            <v>3</v>
          </cell>
          <cell r="H1884">
            <v>3</v>
          </cell>
          <cell r="I1884">
            <v>1</v>
          </cell>
          <cell r="J1884" t="str">
            <v>29/11/2022</v>
          </cell>
          <cell r="K1884">
            <v>209676</v>
          </cell>
          <cell r="L1884">
            <v>844303.87</v>
          </cell>
          <cell r="M1884">
            <v>717587.71</v>
          </cell>
          <cell r="N1884">
            <v>65</v>
          </cell>
          <cell r="O1884">
            <v>489.88</v>
          </cell>
          <cell r="P1884">
            <v>1.24</v>
          </cell>
          <cell r="Q1884">
            <v>33</v>
          </cell>
          <cell r="R1884">
            <v>2</v>
          </cell>
          <cell r="S1884">
            <v>614.71</v>
          </cell>
          <cell r="T1884">
            <v>9</v>
          </cell>
          <cell r="U1884">
            <v>885.04</v>
          </cell>
          <cell r="V1884">
            <v>12.73</v>
          </cell>
          <cell r="W1884">
            <v>1.6805772039258704</v>
          </cell>
          <cell r="X1884">
            <v>761.99</v>
          </cell>
          <cell r="Y1884">
            <v>6.3</v>
          </cell>
          <cell r="Z1884">
            <v>32.17</v>
          </cell>
          <cell r="AA1884">
            <v>81559.75</v>
          </cell>
          <cell r="AB1884">
            <v>0.62</v>
          </cell>
          <cell r="AC1884">
            <v>7.25</v>
          </cell>
          <cell r="AD1884">
            <v>16.260000000000002</v>
          </cell>
          <cell r="AE1884">
            <v>2065</v>
          </cell>
          <cell r="AF1884">
            <v>283</v>
          </cell>
          <cell r="AG1884">
            <v>0.97</v>
          </cell>
          <cell r="AH1884">
            <v>50</v>
          </cell>
          <cell r="AI1884">
            <v>17.920000000000002</v>
          </cell>
          <cell r="AJ1884">
            <v>7.08</v>
          </cell>
          <cell r="AK1884">
            <v>1.71</v>
          </cell>
          <cell r="AL1884">
            <v>3467</v>
          </cell>
          <cell r="AM1884">
            <v>742.79</v>
          </cell>
          <cell r="AN1884">
            <v>12.57</v>
          </cell>
          <cell r="AO1884">
            <v>120</v>
          </cell>
        </row>
        <row r="1885">
          <cell r="A1885" t="str">
            <v>La Florida</v>
          </cell>
          <cell r="B1885" t="str">
            <v xml:space="preserve"> pedro prado 977</v>
          </cell>
          <cell r="C1885">
            <v>82000000</v>
          </cell>
          <cell r="D1885">
            <v>2354.7660000000001</v>
          </cell>
          <cell r="E1885">
            <v>65</v>
          </cell>
          <cell r="F1885">
            <v>72</v>
          </cell>
          <cell r="G1885">
            <v>3</v>
          </cell>
          <cell r="H1885">
            <v>1</v>
          </cell>
          <cell r="I1885">
            <v>1</v>
          </cell>
          <cell r="J1885" t="str">
            <v>29/11/2022</v>
          </cell>
          <cell r="K1885">
            <v>366376</v>
          </cell>
          <cell r="L1885">
            <v>1375949.93</v>
          </cell>
          <cell r="M1885">
            <v>1159154.1100000001</v>
          </cell>
          <cell r="N1885">
            <v>182</v>
          </cell>
          <cell r="O1885">
            <v>427.54</v>
          </cell>
          <cell r="P1885">
            <v>1.32</v>
          </cell>
          <cell r="Q1885">
            <v>107</v>
          </cell>
          <cell r="R1885">
            <v>13</v>
          </cell>
          <cell r="S1885">
            <v>556.75</v>
          </cell>
          <cell r="T1885">
            <v>19</v>
          </cell>
          <cell r="U1885">
            <v>1171.98</v>
          </cell>
          <cell r="V1885">
            <v>54.97</v>
          </cell>
          <cell r="W1885">
            <v>2.0681218214481398</v>
          </cell>
          <cell r="X1885">
            <v>1012.89</v>
          </cell>
          <cell r="Y1885">
            <v>5.3</v>
          </cell>
          <cell r="Z1885">
            <v>52.79</v>
          </cell>
          <cell r="AA1885">
            <v>180044.42</v>
          </cell>
          <cell r="AB1885">
            <v>1.3</v>
          </cell>
          <cell r="AC1885">
            <v>7.5</v>
          </cell>
          <cell r="AD1885">
            <v>42.24</v>
          </cell>
          <cell r="AE1885">
            <v>2814</v>
          </cell>
          <cell r="AF1885">
            <v>736</v>
          </cell>
          <cell r="AG1885">
            <v>0.89</v>
          </cell>
          <cell r="AH1885">
            <v>57.58</v>
          </cell>
          <cell r="AI1885">
            <v>18.989999999999998</v>
          </cell>
          <cell r="AJ1885">
            <v>5.59</v>
          </cell>
          <cell r="AK1885">
            <v>2.12</v>
          </cell>
          <cell r="AL1885">
            <v>6098</v>
          </cell>
          <cell r="AM1885">
            <v>810.97</v>
          </cell>
          <cell r="AN1885">
            <v>15.28</v>
          </cell>
          <cell r="AO1885">
            <v>90</v>
          </cell>
        </row>
        <row r="1886">
          <cell r="A1886" t="str">
            <v>Melipilla</v>
          </cell>
          <cell r="B1886" t="str">
            <v xml:space="preserve"> Sector San Jóse </v>
          </cell>
          <cell r="C1886">
            <v>235020427</v>
          </cell>
          <cell r="D1886">
            <v>6749</v>
          </cell>
          <cell r="E1886">
            <v>5000</v>
          </cell>
          <cell r="F1886">
            <v>5000</v>
          </cell>
          <cell r="G1886">
            <v>3</v>
          </cell>
          <cell r="H1886">
            <v>3</v>
          </cell>
          <cell r="I1886">
            <v>0</v>
          </cell>
          <cell r="J1886" t="str">
            <v>29/11/2022</v>
          </cell>
          <cell r="K1886">
            <v>84286</v>
          </cell>
          <cell r="L1886">
            <v>364751.95</v>
          </cell>
          <cell r="M1886">
            <v>290181.46999999997</v>
          </cell>
          <cell r="N1886">
            <v>48</v>
          </cell>
          <cell r="O1886">
            <v>493.19</v>
          </cell>
          <cell r="P1886">
            <v>1.48</v>
          </cell>
          <cell r="Q1886">
            <v>28</v>
          </cell>
          <cell r="R1886">
            <v>2</v>
          </cell>
          <cell r="S1886">
            <v>599.44000000000005</v>
          </cell>
          <cell r="T1886">
            <v>10</v>
          </cell>
          <cell r="U1886">
            <v>916.45</v>
          </cell>
          <cell r="V1886">
            <v>0</v>
          </cell>
          <cell r="W1886">
            <v>1.2556730367182511</v>
          </cell>
          <cell r="X1886">
            <v>626.25</v>
          </cell>
          <cell r="Y1886">
            <v>16.059999999999999</v>
          </cell>
          <cell r="Z1886">
            <v>28.12</v>
          </cell>
          <cell r="AA1886">
            <v>57026.85</v>
          </cell>
          <cell r="AB1886">
            <v>0.21</v>
          </cell>
          <cell r="AC1886">
            <v>16.13</v>
          </cell>
          <cell r="AD1886">
            <v>56.92</v>
          </cell>
          <cell r="AE1886">
            <v>567</v>
          </cell>
          <cell r="AF1886">
            <v>213</v>
          </cell>
          <cell r="AG1886">
            <v>0.56000000000000005</v>
          </cell>
          <cell r="AH1886">
            <v>18</v>
          </cell>
          <cell r="AI1886">
            <v>24.92</v>
          </cell>
          <cell r="AJ1886">
            <v>7.12</v>
          </cell>
          <cell r="AK1886">
            <v>1.53</v>
          </cell>
          <cell r="AL1886">
            <v>1350</v>
          </cell>
          <cell r="AM1886">
            <v>438.92</v>
          </cell>
          <cell r="AN1886">
            <v>7.14</v>
          </cell>
          <cell r="AO1886">
            <v>140</v>
          </cell>
        </row>
        <row r="1887">
          <cell r="A1887" t="str">
            <v>Paine</v>
          </cell>
          <cell r="B1887" t="str">
            <v xml:space="preserve"> San judas tadeo 16</v>
          </cell>
          <cell r="C1887">
            <v>78525865</v>
          </cell>
          <cell r="D1887">
            <v>2255</v>
          </cell>
          <cell r="E1887">
            <v>70</v>
          </cell>
          <cell r="F1887">
            <v>105</v>
          </cell>
          <cell r="G1887">
            <v>3</v>
          </cell>
          <cell r="H1887">
            <v>1</v>
          </cell>
          <cell r="I1887">
            <v>0</v>
          </cell>
          <cell r="J1887" t="str">
            <v>29/11/2022</v>
          </cell>
          <cell r="K1887">
            <v>46352</v>
          </cell>
          <cell r="L1887">
            <v>173383.58</v>
          </cell>
          <cell r="M1887">
            <v>173383.58</v>
          </cell>
          <cell r="N1887">
            <v>26</v>
          </cell>
          <cell r="O1887">
            <v>597.99</v>
          </cell>
          <cell r="P1887">
            <v>1.51</v>
          </cell>
          <cell r="Q1887">
            <v>17</v>
          </cell>
          <cell r="R1887">
            <v>0</v>
          </cell>
          <cell r="S1887">
            <v>714.82</v>
          </cell>
          <cell r="T1887">
            <v>6</v>
          </cell>
          <cell r="U1887">
            <v>1457.52</v>
          </cell>
          <cell r="V1887">
            <v>44.74</v>
          </cell>
          <cell r="W1887">
            <v>2.1732169075832228</v>
          </cell>
          <cell r="X1887">
            <v>746.68</v>
          </cell>
          <cell r="Y1887">
            <v>24.22</v>
          </cell>
          <cell r="Z1887">
            <v>57.66</v>
          </cell>
          <cell r="AA1887">
            <v>29463.13</v>
          </cell>
          <cell r="AB1887">
            <v>0.56000000000000005</v>
          </cell>
          <cell r="AC1887">
            <v>20.18</v>
          </cell>
          <cell r="AD1887">
            <v>29.05</v>
          </cell>
          <cell r="AE1887">
            <v>176</v>
          </cell>
          <cell r="AF1887">
            <v>27</v>
          </cell>
          <cell r="AG1887">
            <v>0.25</v>
          </cell>
          <cell r="AH1887">
            <v>18</v>
          </cell>
          <cell r="AI1887">
            <v>22.33</v>
          </cell>
          <cell r="AJ1887">
            <v>9.26</v>
          </cell>
          <cell r="AK1887">
            <v>1.59</v>
          </cell>
          <cell r="AL1887">
            <v>1005</v>
          </cell>
          <cell r="AM1887">
            <v>347.34</v>
          </cell>
          <cell r="AN1887">
            <v>18.96</v>
          </cell>
          <cell r="AO1887">
            <v>120</v>
          </cell>
        </row>
        <row r="1888">
          <cell r="A1888" t="str">
            <v>Pudahuel</v>
          </cell>
          <cell r="B1888" t="str">
            <v xml:space="preserve"> Los boldos 19764</v>
          </cell>
          <cell r="C1888">
            <v>445734400</v>
          </cell>
          <cell r="D1888">
            <v>12800</v>
          </cell>
          <cell r="E1888">
            <v>135</v>
          </cell>
          <cell r="F1888">
            <v>1768</v>
          </cell>
          <cell r="G1888">
            <v>5</v>
          </cell>
          <cell r="H1888">
            <v>3</v>
          </cell>
          <cell r="I1888">
            <v>6</v>
          </cell>
          <cell r="J1888" t="str">
            <v>29/11/2022</v>
          </cell>
          <cell r="K1888">
            <v>222754</v>
          </cell>
          <cell r="L1888">
            <v>1048199.86</v>
          </cell>
          <cell r="M1888">
            <v>752623.24</v>
          </cell>
          <cell r="N1888">
            <v>72</v>
          </cell>
          <cell r="O1888">
            <v>384.8</v>
          </cell>
          <cell r="P1888">
            <v>0.97</v>
          </cell>
          <cell r="Q1888">
            <v>39</v>
          </cell>
          <cell r="R1888">
            <v>1</v>
          </cell>
          <cell r="S1888">
            <v>374.17</v>
          </cell>
          <cell r="T1888">
            <v>13</v>
          </cell>
          <cell r="U1888">
            <v>660.45</v>
          </cell>
          <cell r="V1888">
            <v>0</v>
          </cell>
          <cell r="W1888">
            <v>1.7894542944139189</v>
          </cell>
          <cell r="X1888">
            <v>860.85</v>
          </cell>
          <cell r="Y1888">
            <v>8.7100000000000009</v>
          </cell>
          <cell r="Z1888">
            <v>40.11</v>
          </cell>
          <cell r="AA1888">
            <v>123507.95999999999</v>
          </cell>
          <cell r="AB1888">
            <v>0.44</v>
          </cell>
          <cell r="AC1888">
            <v>9.2899999999999991</v>
          </cell>
          <cell r="AD1888">
            <v>30.22</v>
          </cell>
          <cell r="AE1888">
            <v>2592</v>
          </cell>
          <cell r="AF1888">
            <v>331</v>
          </cell>
          <cell r="AG1888">
            <v>1.18</v>
          </cell>
          <cell r="AH1888">
            <v>19.350000000000001</v>
          </cell>
          <cell r="AI1888">
            <v>22.51</v>
          </cell>
          <cell r="AJ1888">
            <v>8.08</v>
          </cell>
          <cell r="AK1888">
            <v>2.64</v>
          </cell>
          <cell r="AL1888">
            <v>4718</v>
          </cell>
          <cell r="AM1888">
            <v>729.19</v>
          </cell>
          <cell r="AN1888">
            <v>6.3</v>
          </cell>
          <cell r="AO1888">
            <v>105</v>
          </cell>
        </row>
        <row r="1889">
          <cell r="A1889" t="str">
            <v>Peñalolén</v>
          </cell>
          <cell r="B1889" t="str">
            <v xml:space="preserve"> Quebrada de macul 7859</v>
          </cell>
          <cell r="C1889">
            <v>259779580</v>
          </cell>
          <cell r="D1889">
            <v>7460</v>
          </cell>
          <cell r="E1889">
            <v>112</v>
          </cell>
          <cell r="F1889">
            <v>250</v>
          </cell>
          <cell r="G1889">
            <v>4</v>
          </cell>
          <cell r="H1889">
            <v>3</v>
          </cell>
          <cell r="I1889">
            <v>1</v>
          </cell>
          <cell r="J1889" t="str">
            <v>29/11/2022</v>
          </cell>
          <cell r="K1889">
            <v>241394</v>
          </cell>
          <cell r="L1889">
            <v>1367424.45</v>
          </cell>
          <cell r="M1889">
            <v>785309.42</v>
          </cell>
          <cell r="N1889">
            <v>86</v>
          </cell>
          <cell r="O1889">
            <v>546.67999999999995</v>
          </cell>
          <cell r="P1889">
            <v>0.83</v>
          </cell>
          <cell r="Q1889">
            <v>37</v>
          </cell>
          <cell r="R1889">
            <v>15</v>
          </cell>
          <cell r="S1889">
            <v>760.66</v>
          </cell>
          <cell r="T1889">
            <v>11</v>
          </cell>
          <cell r="U1889">
            <v>1067.57</v>
          </cell>
          <cell r="V1889">
            <v>131.37</v>
          </cell>
          <cell r="W1889">
            <v>1.3867982301006019</v>
          </cell>
          <cell r="X1889">
            <v>953.54</v>
          </cell>
          <cell r="Y1889">
            <v>5.89</v>
          </cell>
          <cell r="Z1889">
            <v>50.86</v>
          </cell>
          <cell r="AA1889">
            <v>124131.04</v>
          </cell>
          <cell r="AB1889">
            <v>0.84</v>
          </cell>
          <cell r="AC1889">
            <v>12.55</v>
          </cell>
          <cell r="AD1889">
            <v>26.33</v>
          </cell>
          <cell r="AE1889">
            <v>1175</v>
          </cell>
          <cell r="AF1889">
            <v>289</v>
          </cell>
          <cell r="AG1889">
            <v>0.56000000000000005</v>
          </cell>
          <cell r="AH1889">
            <v>31.03</v>
          </cell>
          <cell r="AI1889">
            <v>26.28</v>
          </cell>
          <cell r="AJ1889">
            <v>8.4700000000000006</v>
          </cell>
          <cell r="AK1889">
            <v>2.84</v>
          </cell>
          <cell r="AL1889">
            <v>5910</v>
          </cell>
          <cell r="AM1889">
            <v>673.4</v>
          </cell>
          <cell r="AN1889">
            <v>21.78</v>
          </cell>
          <cell r="AO1889">
            <v>90</v>
          </cell>
        </row>
        <row r="1890">
          <cell r="A1890" t="str">
            <v>Renca</v>
          </cell>
          <cell r="B1890" t="str">
            <v xml:space="preserve"> Calle chungará</v>
          </cell>
          <cell r="C1890">
            <v>78000000</v>
          </cell>
          <cell r="D1890">
            <v>2239.8989999999999</v>
          </cell>
          <cell r="E1890">
            <v>114</v>
          </cell>
          <cell r="F1890">
            <v>120</v>
          </cell>
          <cell r="G1890">
            <v>5</v>
          </cell>
          <cell r="H1890">
            <v>2</v>
          </cell>
          <cell r="I1890">
            <v>2</v>
          </cell>
          <cell r="J1890" t="str">
            <v>29/11/2022</v>
          </cell>
          <cell r="K1890">
            <v>146987</v>
          </cell>
          <cell r="L1890">
            <v>672938.41</v>
          </cell>
          <cell r="M1890">
            <v>365623.58</v>
          </cell>
          <cell r="N1890">
            <v>79</v>
          </cell>
          <cell r="O1890">
            <v>343.97</v>
          </cell>
          <cell r="P1890">
            <v>1.1399999999999999</v>
          </cell>
          <cell r="Q1890">
            <v>38</v>
          </cell>
          <cell r="R1890">
            <v>0</v>
          </cell>
          <cell r="S1890">
            <v>472.9</v>
          </cell>
          <cell r="T1890">
            <v>6</v>
          </cell>
          <cell r="U1890">
            <v>1087.51</v>
          </cell>
          <cell r="V1890">
            <v>26</v>
          </cell>
          <cell r="W1890">
            <v>1.5962570233900477</v>
          </cell>
          <cell r="X1890">
            <v>778.32</v>
          </cell>
          <cell r="Y1890">
            <v>9.4600000000000009</v>
          </cell>
          <cell r="Z1890">
            <v>27.91</v>
          </cell>
          <cell r="AA1890">
            <v>76224.5</v>
          </cell>
          <cell r="AB1890">
            <v>0.17</v>
          </cell>
          <cell r="AC1890">
            <v>13.88</v>
          </cell>
          <cell r="AD1890">
            <v>24.87</v>
          </cell>
          <cell r="AE1890">
            <v>1498</v>
          </cell>
          <cell r="AF1890">
            <v>168</v>
          </cell>
          <cell r="AG1890">
            <v>1.05</v>
          </cell>
          <cell r="AH1890">
            <v>19.440000000000001</v>
          </cell>
          <cell r="AI1890">
            <v>24.52</v>
          </cell>
          <cell r="AJ1890">
            <v>10.57</v>
          </cell>
          <cell r="AK1890">
            <v>2.84</v>
          </cell>
          <cell r="AL1890">
            <v>3787</v>
          </cell>
          <cell r="AM1890">
            <v>588.6</v>
          </cell>
          <cell r="AN1890">
            <v>9.48</v>
          </cell>
          <cell r="AO1890">
            <v>110</v>
          </cell>
        </row>
        <row r="1891">
          <cell r="A1891" t="str">
            <v>Tiltil</v>
          </cell>
          <cell r="B1891" t="str">
            <v xml:space="preserve"> Camino Cerro Blanco</v>
          </cell>
          <cell r="C1891">
            <v>261172500</v>
          </cell>
          <cell r="D1891">
            <v>7500</v>
          </cell>
          <cell r="E1891">
            <v>6000</v>
          </cell>
          <cell r="F1891">
            <v>250</v>
          </cell>
          <cell r="G1891">
            <v>4</v>
          </cell>
          <cell r="H1891">
            <v>3</v>
          </cell>
          <cell r="I1891">
            <v>0</v>
          </cell>
          <cell r="J1891" t="str">
            <v>29/11/2022</v>
          </cell>
          <cell r="K1891">
            <v>13057</v>
          </cell>
          <cell r="L1891">
            <v>78790.45</v>
          </cell>
          <cell r="M1891">
            <v>43382.42</v>
          </cell>
          <cell r="N1891">
            <v>14</v>
          </cell>
          <cell r="O1891">
            <v>596.24</v>
          </cell>
          <cell r="P1891">
            <v>1.61</v>
          </cell>
          <cell r="Q1891">
            <v>8</v>
          </cell>
          <cell r="R1891">
            <v>0</v>
          </cell>
          <cell r="S1891">
            <v>735.66</v>
          </cell>
          <cell r="T1891">
            <v>2</v>
          </cell>
          <cell r="U1891">
            <v>367</v>
          </cell>
          <cell r="V1891">
            <v>7.96</v>
          </cell>
          <cell r="W1891">
            <v>0.59028212649232259</v>
          </cell>
          <cell r="X1891">
            <v>889.56</v>
          </cell>
          <cell r="Y1891">
            <v>10.64</v>
          </cell>
          <cell r="Z1891">
            <v>49.05</v>
          </cell>
          <cell r="AA1891">
            <v>17321</v>
          </cell>
          <cell r="AB1891">
            <v>0</v>
          </cell>
          <cell r="AC1891">
            <v>23.2</v>
          </cell>
          <cell r="AD1891">
            <v>35.950000000000003</v>
          </cell>
          <cell r="AE1891">
            <v>137</v>
          </cell>
          <cell r="AF1891">
            <v>6</v>
          </cell>
          <cell r="AG1891">
            <v>0.68</v>
          </cell>
          <cell r="AH1891">
            <v>18</v>
          </cell>
          <cell r="AI1891">
            <v>23.67</v>
          </cell>
          <cell r="AJ1891">
            <v>6.85</v>
          </cell>
          <cell r="AK1891">
            <v>2</v>
          </cell>
          <cell r="AL1891">
            <v>251</v>
          </cell>
          <cell r="AM1891">
            <v>304.72000000000003</v>
          </cell>
          <cell r="AN1891">
            <v>0.78</v>
          </cell>
          <cell r="AO1891">
            <v>120</v>
          </cell>
        </row>
        <row r="1892">
          <cell r="A1892" t="str">
            <v>Macul</v>
          </cell>
          <cell r="B1892" t="str">
            <v xml:space="preserve"> Exequiel Fernández</v>
          </cell>
          <cell r="C1892">
            <v>450000000</v>
          </cell>
          <cell r="D1892">
            <v>12922.494000000001</v>
          </cell>
          <cell r="E1892">
            <v>256</v>
          </cell>
          <cell r="F1892">
            <v>400</v>
          </cell>
          <cell r="G1892">
            <v>6</v>
          </cell>
          <cell r="H1892">
            <v>4</v>
          </cell>
          <cell r="I1892">
            <v>5</v>
          </cell>
          <cell r="J1892" t="str">
            <v>29/11/2022</v>
          </cell>
          <cell r="K1892">
            <v>116249</v>
          </cell>
          <cell r="L1892">
            <v>480763.06</v>
          </cell>
          <cell r="M1892">
            <v>299144.71999999997</v>
          </cell>
          <cell r="N1892">
            <v>42</v>
          </cell>
          <cell r="O1892">
            <v>401.02</v>
          </cell>
          <cell r="P1892">
            <v>1.03</v>
          </cell>
          <cell r="Q1892">
            <v>21</v>
          </cell>
          <cell r="R1892">
            <v>4</v>
          </cell>
          <cell r="S1892">
            <v>537.11</v>
          </cell>
          <cell r="T1892">
            <v>4</v>
          </cell>
          <cell r="U1892">
            <v>1135.94</v>
          </cell>
          <cell r="V1892">
            <v>0</v>
          </cell>
          <cell r="W1892">
            <v>2.855379899162005</v>
          </cell>
          <cell r="X1892">
            <v>955.34</v>
          </cell>
          <cell r="Y1892">
            <v>5.23</v>
          </cell>
          <cell r="Z1892">
            <v>19.27</v>
          </cell>
          <cell r="AA1892">
            <v>55634</v>
          </cell>
          <cell r="AB1892">
            <v>0</v>
          </cell>
          <cell r="AC1892">
            <v>6.7</v>
          </cell>
          <cell r="AD1892">
            <v>17.75</v>
          </cell>
          <cell r="AE1892">
            <v>861</v>
          </cell>
          <cell r="AF1892">
            <v>256</v>
          </cell>
          <cell r="AG1892">
            <v>0.86</v>
          </cell>
          <cell r="AH1892">
            <v>66.67</v>
          </cell>
          <cell r="AI1892">
            <v>13.47</v>
          </cell>
          <cell r="AJ1892">
            <v>5.97</v>
          </cell>
          <cell r="AK1892">
            <v>2.4900000000000002</v>
          </cell>
          <cell r="AL1892">
            <v>2523</v>
          </cell>
          <cell r="AM1892">
            <v>713.77</v>
          </cell>
          <cell r="AN1892">
            <v>6.81</v>
          </cell>
          <cell r="AO1892">
            <v>90</v>
          </cell>
        </row>
        <row r="1893">
          <cell r="A1893" t="str">
            <v>Colina</v>
          </cell>
          <cell r="B1893" t="str">
            <v xml:space="preserve"> Colina Chicureo piedra roja</v>
          </cell>
          <cell r="C1893">
            <v>539756500</v>
          </cell>
          <cell r="D1893">
            <v>15500</v>
          </cell>
          <cell r="E1893">
            <v>185</v>
          </cell>
          <cell r="F1893">
            <v>659</v>
          </cell>
          <cell r="G1893">
            <v>4</v>
          </cell>
          <cell r="H1893">
            <v>3</v>
          </cell>
          <cell r="I1893">
            <v>2</v>
          </cell>
          <cell r="J1893" t="str">
            <v>29/11/2022</v>
          </cell>
          <cell r="K1893">
            <v>117839</v>
          </cell>
          <cell r="L1893">
            <v>1115239.6200000001</v>
          </cell>
          <cell r="M1893">
            <v>734015.35</v>
          </cell>
          <cell r="N1893">
            <v>57</v>
          </cell>
          <cell r="O1893">
            <v>487.23</v>
          </cell>
          <cell r="P1893">
            <v>0.96</v>
          </cell>
          <cell r="Q1893">
            <v>30</v>
          </cell>
          <cell r="R1893">
            <v>10</v>
          </cell>
          <cell r="S1893">
            <v>632.22</v>
          </cell>
          <cell r="T1893">
            <v>7</v>
          </cell>
          <cell r="U1893">
            <v>1011.29</v>
          </cell>
          <cell r="V1893">
            <v>45.41</v>
          </cell>
          <cell r="W1893">
            <v>1.4295011588942701</v>
          </cell>
          <cell r="X1893">
            <v>1149.29</v>
          </cell>
          <cell r="Y1893">
            <v>14.4</v>
          </cell>
          <cell r="Z1893">
            <v>37.659999999999997</v>
          </cell>
          <cell r="AA1893">
            <v>74060.31</v>
          </cell>
          <cell r="AB1893">
            <v>1.78</v>
          </cell>
          <cell r="AC1893">
            <v>12.23</v>
          </cell>
          <cell r="AD1893">
            <v>10.3</v>
          </cell>
          <cell r="AE1893">
            <v>756</v>
          </cell>
          <cell r="AF1893">
            <v>160</v>
          </cell>
          <cell r="AG1893">
            <v>0.53</v>
          </cell>
          <cell r="AH1893">
            <v>35.71</v>
          </cell>
          <cell r="AI1893">
            <v>25.46</v>
          </cell>
          <cell r="AJ1893">
            <v>8.3000000000000007</v>
          </cell>
          <cell r="AK1893">
            <v>1.34</v>
          </cell>
          <cell r="AL1893">
            <v>1830</v>
          </cell>
          <cell r="AM1893">
            <v>714.93</v>
          </cell>
          <cell r="AN1893">
            <v>9.42</v>
          </cell>
          <cell r="AO1893">
            <v>90</v>
          </cell>
        </row>
        <row r="1894">
          <cell r="A1894" t="str">
            <v>Las Condes</v>
          </cell>
          <cell r="B1894" t="str">
            <v xml:space="preserve"> Martín de Zamora / Villa María / Verbo Divino</v>
          </cell>
          <cell r="C1894">
            <v>414393700</v>
          </cell>
          <cell r="D1894">
            <v>11900</v>
          </cell>
          <cell r="E1894">
            <v>110</v>
          </cell>
          <cell r="F1894">
            <v>200</v>
          </cell>
          <cell r="G1894">
            <v>3</v>
          </cell>
          <cell r="H1894">
            <v>2</v>
          </cell>
          <cell r="I1894">
            <v>0</v>
          </cell>
          <cell r="J1894" t="str">
            <v>29/11/2022</v>
          </cell>
          <cell r="K1894">
            <v>294480</v>
          </cell>
          <cell r="L1894">
            <v>1432747.4</v>
          </cell>
          <cell r="M1894">
            <v>690846.3</v>
          </cell>
          <cell r="N1894">
            <v>22</v>
          </cell>
          <cell r="O1894">
            <v>1097.19</v>
          </cell>
          <cell r="P1894">
            <v>0.37</v>
          </cell>
          <cell r="Q1894">
            <v>12</v>
          </cell>
          <cell r="R1894">
            <v>41</v>
          </cell>
          <cell r="S1894">
            <v>1390.84</v>
          </cell>
          <cell r="T1894">
            <v>3</v>
          </cell>
          <cell r="U1894">
            <v>2099.15</v>
          </cell>
          <cell r="V1894">
            <v>0</v>
          </cell>
          <cell r="W1894">
            <v>3.0235780041461733</v>
          </cell>
          <cell r="X1894">
            <v>1480.51</v>
          </cell>
          <cell r="Y1894">
            <v>2.76</v>
          </cell>
          <cell r="Z1894">
            <v>77.150000000000006</v>
          </cell>
          <cell r="AA1894">
            <v>117284.5</v>
          </cell>
          <cell r="AB1894">
            <v>0</v>
          </cell>
          <cell r="AC1894">
            <v>0.88</v>
          </cell>
          <cell r="AD1894">
            <v>1.31</v>
          </cell>
          <cell r="AE1894">
            <v>664</v>
          </cell>
          <cell r="AF1894">
            <v>397</v>
          </cell>
          <cell r="AG1894">
            <v>0.33</v>
          </cell>
          <cell r="AH1894">
            <v>4</v>
          </cell>
          <cell r="AI1894">
            <v>4.2300000000000004</v>
          </cell>
          <cell r="AJ1894">
            <v>1.71</v>
          </cell>
          <cell r="AK1894">
            <v>0.9</v>
          </cell>
          <cell r="AL1894">
            <v>2301</v>
          </cell>
          <cell r="AM1894">
            <v>839.24</v>
          </cell>
          <cell r="AN1894">
            <v>40.57</v>
          </cell>
          <cell r="AO1894">
            <v>80</v>
          </cell>
        </row>
        <row r="1895">
          <cell r="A1895" t="str">
            <v>Santiago</v>
          </cell>
          <cell r="B1895" t="str">
            <v xml:space="preserve"> Santo Domingo </v>
          </cell>
          <cell r="C1895">
            <v>599999990</v>
          </cell>
          <cell r="D1895">
            <v>17229.991000000002</v>
          </cell>
          <cell r="E1895">
            <v>300</v>
          </cell>
          <cell r="F1895">
            <v>550</v>
          </cell>
          <cell r="G1895">
            <v>18</v>
          </cell>
          <cell r="H1895">
            <v>5</v>
          </cell>
          <cell r="I1895">
            <v>0</v>
          </cell>
          <cell r="J1895" t="str">
            <v>29/11/2022</v>
          </cell>
          <cell r="K1895">
            <v>402847</v>
          </cell>
          <cell r="L1895">
            <v>1868007.66</v>
          </cell>
          <cell r="M1895">
            <v>314094.71999999997</v>
          </cell>
          <cell r="N1895">
            <v>94</v>
          </cell>
          <cell r="O1895">
            <v>389.63</v>
          </cell>
          <cell r="P1895">
            <v>2.16</v>
          </cell>
          <cell r="Q1895">
            <v>77</v>
          </cell>
          <cell r="R1895">
            <v>11</v>
          </cell>
          <cell r="S1895">
            <v>384.8</v>
          </cell>
          <cell r="T1895">
            <v>7</v>
          </cell>
          <cell r="U1895">
            <v>1185.6400000000001</v>
          </cell>
          <cell r="V1895">
            <v>0</v>
          </cell>
          <cell r="W1895">
            <v>3.4886025335688422</v>
          </cell>
          <cell r="X1895">
            <v>1145.54</v>
          </cell>
          <cell r="Y1895">
            <v>5.23</v>
          </cell>
          <cell r="Z1895">
            <v>38.57</v>
          </cell>
          <cell r="AA1895">
            <v>209226.05</v>
          </cell>
          <cell r="AB1895">
            <v>2.4300000000000002</v>
          </cell>
          <cell r="AC1895">
            <v>9.48</v>
          </cell>
          <cell r="AD1895">
            <v>4.3099999999999996</v>
          </cell>
          <cell r="AE1895">
            <v>5799</v>
          </cell>
          <cell r="AF1895">
            <v>4045</v>
          </cell>
          <cell r="AG1895">
            <v>2.02</v>
          </cell>
          <cell r="AH1895">
            <v>59.57</v>
          </cell>
          <cell r="AI1895">
            <v>9.6300000000000008</v>
          </cell>
          <cell r="AJ1895">
            <v>10.62</v>
          </cell>
          <cell r="AK1895">
            <v>3.37</v>
          </cell>
          <cell r="AL1895">
            <v>14405</v>
          </cell>
          <cell r="AM1895">
            <v>589.23</v>
          </cell>
          <cell r="AN1895">
            <v>48.24</v>
          </cell>
          <cell r="AO1895">
            <v>85</v>
          </cell>
        </row>
        <row r="1896">
          <cell r="A1896" t="str">
            <v>La Granja</v>
          </cell>
          <cell r="B1896" t="str">
            <v xml:space="preserve"> Isla de Pascua / Isla Chiloé</v>
          </cell>
          <cell r="C1896">
            <v>120000000</v>
          </cell>
          <cell r="D1896">
            <v>3445.998</v>
          </cell>
          <cell r="E1896">
            <v>144</v>
          </cell>
          <cell r="F1896">
            <v>180</v>
          </cell>
          <cell r="G1896">
            <v>4</v>
          </cell>
          <cell r="H1896">
            <v>2</v>
          </cell>
          <cell r="I1896">
            <v>1</v>
          </cell>
          <cell r="J1896" t="str">
            <v>29/11/2022</v>
          </cell>
          <cell r="K1896">
            <v>116312</v>
          </cell>
          <cell r="L1896">
            <v>848111.12</v>
          </cell>
          <cell r="M1896">
            <v>251114.23</v>
          </cell>
          <cell r="N1896">
            <v>67</v>
          </cell>
          <cell r="O1896">
            <v>288.75</v>
          </cell>
          <cell r="P1896">
            <v>1.33</v>
          </cell>
          <cell r="Q1896">
            <v>29</v>
          </cell>
          <cell r="R1896">
            <v>0</v>
          </cell>
          <cell r="S1896">
            <v>400.03</v>
          </cell>
          <cell r="T1896">
            <v>9</v>
          </cell>
          <cell r="U1896">
            <v>673.73</v>
          </cell>
          <cell r="V1896">
            <v>0</v>
          </cell>
          <cell r="W1896">
            <v>2.2012296998639163</v>
          </cell>
          <cell r="X1896">
            <v>818.69</v>
          </cell>
          <cell r="Y1896">
            <v>7.46</v>
          </cell>
          <cell r="Z1896">
            <v>18.13</v>
          </cell>
          <cell r="AA1896">
            <v>62346.2</v>
          </cell>
          <cell r="AB1896">
            <v>0.55000000000000004</v>
          </cell>
          <cell r="AC1896">
            <v>18.600000000000001</v>
          </cell>
          <cell r="AD1896">
            <v>70.150000000000006</v>
          </cell>
          <cell r="AE1896">
            <v>1291</v>
          </cell>
          <cell r="AF1896">
            <v>375</v>
          </cell>
          <cell r="AG1896">
            <v>1.36</v>
          </cell>
          <cell r="AH1896">
            <v>13.33</v>
          </cell>
          <cell r="AI1896">
            <v>21.91</v>
          </cell>
          <cell r="AJ1896">
            <v>10.54</v>
          </cell>
          <cell r="AK1896">
            <v>3.04</v>
          </cell>
          <cell r="AL1896">
            <v>3497</v>
          </cell>
          <cell r="AM1896">
            <v>593.42999999999995</v>
          </cell>
          <cell r="AN1896">
            <v>6.06</v>
          </cell>
          <cell r="AO1896">
            <v>100</v>
          </cell>
        </row>
        <row r="1897">
          <cell r="A1897" t="str">
            <v>La Pintana</v>
          </cell>
          <cell r="B1897" t="str">
            <v xml:space="preserve"> Paradero 39</v>
          </cell>
          <cell r="C1897">
            <v>67000000</v>
          </cell>
          <cell r="D1897">
            <v>1924.0160000000001</v>
          </cell>
          <cell r="E1897">
            <v>89</v>
          </cell>
          <cell r="F1897">
            <v>102</v>
          </cell>
          <cell r="G1897">
            <v>2</v>
          </cell>
          <cell r="H1897">
            <v>2</v>
          </cell>
          <cell r="I1897">
            <v>0</v>
          </cell>
          <cell r="J1897" t="str">
            <v>29/11/2022</v>
          </cell>
          <cell r="K1897">
            <v>176105</v>
          </cell>
          <cell r="L1897">
            <v>611122.67000000004</v>
          </cell>
          <cell r="M1897">
            <v>473591.43</v>
          </cell>
          <cell r="N1897">
            <v>96</v>
          </cell>
          <cell r="O1897">
            <v>304.41000000000003</v>
          </cell>
          <cell r="P1897">
            <v>1.19</v>
          </cell>
          <cell r="Q1897">
            <v>49</v>
          </cell>
          <cell r="R1897">
            <v>0</v>
          </cell>
          <cell r="S1897">
            <v>444.13</v>
          </cell>
          <cell r="T1897">
            <v>12</v>
          </cell>
          <cell r="U1897">
            <v>859.9</v>
          </cell>
          <cell r="V1897">
            <v>0</v>
          </cell>
          <cell r="W1897">
            <v>1.2556730367182511</v>
          </cell>
          <cell r="X1897">
            <v>583.70000000000005</v>
          </cell>
          <cell r="Y1897">
            <v>8.01</v>
          </cell>
          <cell r="Z1897">
            <v>11.57</v>
          </cell>
          <cell r="AA1897">
            <v>90563.1</v>
          </cell>
          <cell r="AB1897">
            <v>0</v>
          </cell>
          <cell r="AC1897">
            <v>17.34</v>
          </cell>
          <cell r="AD1897">
            <v>80.58</v>
          </cell>
          <cell r="AE1897">
            <v>1420</v>
          </cell>
          <cell r="AF1897">
            <v>227</v>
          </cell>
          <cell r="AG1897">
            <v>0.87</v>
          </cell>
          <cell r="AH1897">
            <v>13.33</v>
          </cell>
          <cell r="AI1897">
            <v>32.74</v>
          </cell>
          <cell r="AJ1897">
            <v>13.15</v>
          </cell>
          <cell r="AK1897">
            <v>3.04</v>
          </cell>
          <cell r="AL1897">
            <v>4680</v>
          </cell>
          <cell r="AM1897">
            <v>310.05</v>
          </cell>
          <cell r="AN1897">
            <v>23.18</v>
          </cell>
          <cell r="AO1897">
            <v>120</v>
          </cell>
        </row>
        <row r="1898">
          <cell r="A1898" t="str">
            <v>La Cisterna</v>
          </cell>
          <cell r="B1898" t="str">
            <v xml:space="preserve"> Paradero 22 De Gran Avenida</v>
          </cell>
          <cell r="C1898">
            <v>365641500</v>
          </cell>
          <cell r="D1898">
            <v>10500</v>
          </cell>
          <cell r="E1898">
            <v>220</v>
          </cell>
          <cell r="F1898">
            <v>500</v>
          </cell>
          <cell r="G1898">
            <v>4</v>
          </cell>
          <cell r="H1898">
            <v>3</v>
          </cell>
          <cell r="I1898">
            <v>4</v>
          </cell>
          <cell r="J1898" t="str">
            <v>29/11/2022</v>
          </cell>
          <cell r="K1898">
            <v>89889</v>
          </cell>
          <cell r="L1898">
            <v>160366.5</v>
          </cell>
          <cell r="M1898">
            <v>128427.75</v>
          </cell>
          <cell r="N1898">
            <v>50</v>
          </cell>
          <cell r="O1898">
            <v>330.55</v>
          </cell>
          <cell r="P1898">
            <v>1.94</v>
          </cell>
          <cell r="Q1898">
            <v>34</v>
          </cell>
          <cell r="R1898">
            <v>2</v>
          </cell>
          <cell r="S1898">
            <v>402.71</v>
          </cell>
          <cell r="T1898">
            <v>4</v>
          </cell>
          <cell r="U1898">
            <v>1039.43</v>
          </cell>
          <cell r="V1898">
            <v>0</v>
          </cell>
          <cell r="W1898">
            <v>2.2248942920399783</v>
          </cell>
          <cell r="X1898">
            <v>1007.41</v>
          </cell>
          <cell r="Y1898">
            <v>8.26</v>
          </cell>
          <cell r="Z1898">
            <v>20.95</v>
          </cell>
          <cell r="AA1898">
            <v>46778.32</v>
          </cell>
          <cell r="AB1898">
            <v>0.02</v>
          </cell>
          <cell r="AC1898">
            <v>11.12</v>
          </cell>
          <cell r="AD1898">
            <v>20.329999999999998</v>
          </cell>
          <cell r="AE1898">
            <v>1127</v>
          </cell>
          <cell r="AF1898">
            <v>286</v>
          </cell>
          <cell r="AG1898">
            <v>1.43</v>
          </cell>
          <cell r="AH1898">
            <v>75</v>
          </cell>
          <cell r="AI1898">
            <v>17.82</v>
          </cell>
          <cell r="AJ1898">
            <v>6.35</v>
          </cell>
          <cell r="AK1898">
            <v>2.13</v>
          </cell>
          <cell r="AL1898">
            <v>1800</v>
          </cell>
          <cell r="AM1898">
            <v>707.29</v>
          </cell>
          <cell r="AN1898">
            <v>1.98</v>
          </cell>
          <cell r="AO1898">
            <v>90</v>
          </cell>
        </row>
        <row r="1899">
          <cell r="A1899" t="str">
            <v>Cerrillos</v>
          </cell>
          <cell r="B1899" t="str">
            <v xml:space="preserve"> Avenida Aeropuerto &amp; Aeródromo General Ramón Freire</v>
          </cell>
          <cell r="C1899">
            <v>195000000</v>
          </cell>
          <cell r="D1899">
            <v>5599.7470000000003</v>
          </cell>
          <cell r="E1899">
            <v>85</v>
          </cell>
          <cell r="F1899">
            <v>147</v>
          </cell>
          <cell r="G1899">
            <v>3</v>
          </cell>
          <cell r="H1899">
            <v>3</v>
          </cell>
          <cell r="I1899">
            <v>0</v>
          </cell>
          <cell r="J1899" t="str">
            <v>29/11/2022</v>
          </cell>
          <cell r="K1899">
            <v>80710</v>
          </cell>
          <cell r="L1899">
            <v>1176964.6499999999</v>
          </cell>
          <cell r="M1899">
            <v>305502.19</v>
          </cell>
          <cell r="N1899">
            <v>44</v>
          </cell>
          <cell r="O1899">
            <v>349.78</v>
          </cell>
          <cell r="P1899">
            <v>1.05</v>
          </cell>
          <cell r="Q1899">
            <v>20</v>
          </cell>
          <cell r="R1899">
            <v>0</v>
          </cell>
          <cell r="S1899">
            <v>733.7</v>
          </cell>
          <cell r="T1899">
            <v>4</v>
          </cell>
          <cell r="U1899">
            <v>1243.08</v>
          </cell>
          <cell r="V1899">
            <v>0</v>
          </cell>
          <cell r="W1899">
            <v>2.1018228595055128</v>
          </cell>
          <cell r="X1899">
            <v>831.05</v>
          </cell>
          <cell r="Y1899">
            <v>5.48</v>
          </cell>
          <cell r="Z1899">
            <v>41.53</v>
          </cell>
          <cell r="AA1899">
            <v>40645</v>
          </cell>
          <cell r="AB1899">
            <v>0</v>
          </cell>
          <cell r="AC1899">
            <v>9.5399999999999991</v>
          </cell>
          <cell r="AD1899">
            <v>18.53</v>
          </cell>
          <cell r="AE1899">
            <v>998</v>
          </cell>
          <cell r="AF1899">
            <v>216</v>
          </cell>
          <cell r="AG1899">
            <v>1.38</v>
          </cell>
          <cell r="AH1899">
            <v>40</v>
          </cell>
          <cell r="AI1899">
            <v>27.42</v>
          </cell>
          <cell r="AJ1899">
            <v>8.6999999999999993</v>
          </cell>
          <cell r="AK1899">
            <v>2.35</v>
          </cell>
          <cell r="AL1899">
            <v>1847</v>
          </cell>
          <cell r="AM1899">
            <v>693.22</v>
          </cell>
          <cell r="AN1899">
            <v>9.2799999999999994</v>
          </cell>
          <cell r="AO1899">
            <v>90</v>
          </cell>
        </row>
        <row r="1900">
          <cell r="A1900" t="str">
            <v>Puente Alto</v>
          </cell>
          <cell r="B1900" t="str">
            <v xml:space="preserve"> Lyon Norte</v>
          </cell>
          <cell r="C1900">
            <v>159500000</v>
          </cell>
          <cell r="D1900">
            <v>4580.3059999999996</v>
          </cell>
          <cell r="E1900">
            <v>149</v>
          </cell>
          <cell r="F1900">
            <v>120</v>
          </cell>
          <cell r="G1900">
            <v>5</v>
          </cell>
          <cell r="H1900">
            <v>3</v>
          </cell>
          <cell r="I1900">
            <v>2</v>
          </cell>
          <cell r="J1900" t="str">
            <v>29/11/2022</v>
          </cell>
          <cell r="K1900">
            <v>565439</v>
          </cell>
          <cell r="L1900">
            <v>2492680.23</v>
          </cell>
          <cell r="M1900">
            <v>1930758.23</v>
          </cell>
          <cell r="N1900">
            <v>214</v>
          </cell>
          <cell r="O1900">
            <v>532.9</v>
          </cell>
          <cell r="P1900">
            <v>1.25</v>
          </cell>
          <cell r="Q1900">
            <v>106</v>
          </cell>
          <cell r="R1900">
            <v>6</v>
          </cell>
          <cell r="S1900">
            <v>645.05999999999995</v>
          </cell>
          <cell r="T1900">
            <v>15</v>
          </cell>
          <cell r="U1900">
            <v>1378.98</v>
          </cell>
          <cell r="V1900">
            <v>28.19</v>
          </cell>
          <cell r="W1900">
            <v>1.2556730367182511</v>
          </cell>
          <cell r="X1900">
            <v>661.65</v>
          </cell>
          <cell r="Y1900">
            <v>7.67</v>
          </cell>
          <cell r="Z1900">
            <v>51.76</v>
          </cell>
          <cell r="AA1900">
            <v>348064.42</v>
          </cell>
          <cell r="AB1900">
            <v>0.9</v>
          </cell>
          <cell r="AC1900">
            <v>9.34</v>
          </cell>
          <cell r="AD1900">
            <v>69.3</v>
          </cell>
          <cell r="AE1900">
            <v>3624</v>
          </cell>
          <cell r="AF1900">
            <v>875</v>
          </cell>
          <cell r="AG1900">
            <v>0.71</v>
          </cell>
          <cell r="AH1900">
            <v>37.18</v>
          </cell>
          <cell r="AI1900">
            <v>23.31</v>
          </cell>
          <cell r="AJ1900">
            <v>6.78</v>
          </cell>
          <cell r="AK1900">
            <v>1.51</v>
          </cell>
          <cell r="AL1900">
            <v>7593</v>
          </cell>
          <cell r="AM1900">
            <v>800.28</v>
          </cell>
          <cell r="AN1900">
            <v>28.19</v>
          </cell>
          <cell r="AO1900">
            <v>105</v>
          </cell>
        </row>
        <row r="1901">
          <cell r="A1901" t="str">
            <v>Peñalolén</v>
          </cell>
          <cell r="B1901" t="str">
            <v xml:space="preserve"> Entre José Arrieta Y Las Parcelas.</v>
          </cell>
          <cell r="C1901">
            <v>125014570</v>
          </cell>
          <cell r="D1901">
            <v>3590</v>
          </cell>
          <cell r="E1901">
            <v>120</v>
          </cell>
          <cell r="F1901">
            <v>190</v>
          </cell>
          <cell r="G1901">
            <v>4</v>
          </cell>
          <cell r="H1901">
            <v>2</v>
          </cell>
          <cell r="I1901">
            <v>3</v>
          </cell>
          <cell r="J1901" t="str">
            <v>29/11/2022</v>
          </cell>
          <cell r="K1901">
            <v>241394</v>
          </cell>
          <cell r="L1901">
            <v>1367424.45</v>
          </cell>
          <cell r="M1901">
            <v>785309.42</v>
          </cell>
          <cell r="N1901">
            <v>86</v>
          </cell>
          <cell r="O1901">
            <v>546.67999999999995</v>
          </cell>
          <cell r="P1901">
            <v>0.83</v>
          </cell>
          <cell r="Q1901">
            <v>37</v>
          </cell>
          <cell r="R1901">
            <v>15</v>
          </cell>
          <cell r="S1901">
            <v>760.66</v>
          </cell>
          <cell r="T1901">
            <v>11</v>
          </cell>
          <cell r="U1901">
            <v>1067.57</v>
          </cell>
          <cell r="V1901">
            <v>131.37</v>
          </cell>
          <cell r="W1901">
            <v>1.3867982301006019</v>
          </cell>
          <cell r="X1901">
            <v>953.54</v>
          </cell>
          <cell r="Y1901">
            <v>5.89</v>
          </cell>
          <cell r="Z1901">
            <v>50.86</v>
          </cell>
          <cell r="AA1901">
            <v>124131.04</v>
          </cell>
          <cell r="AB1901">
            <v>0.84</v>
          </cell>
          <cell r="AC1901">
            <v>12.55</v>
          </cell>
          <cell r="AD1901">
            <v>26.33</v>
          </cell>
          <cell r="AE1901">
            <v>1175</v>
          </cell>
          <cell r="AF1901">
            <v>289</v>
          </cell>
          <cell r="AG1901">
            <v>0.56000000000000005</v>
          </cell>
          <cell r="AH1901">
            <v>31.03</v>
          </cell>
          <cell r="AI1901">
            <v>26.28</v>
          </cell>
          <cell r="AJ1901">
            <v>8.4700000000000006</v>
          </cell>
          <cell r="AK1901">
            <v>2.84</v>
          </cell>
          <cell r="AL1901">
            <v>5910</v>
          </cell>
          <cell r="AM1901">
            <v>673.4</v>
          </cell>
          <cell r="AN1901">
            <v>21.78</v>
          </cell>
          <cell r="AO1901">
            <v>90</v>
          </cell>
        </row>
        <row r="1902">
          <cell r="A1902" t="str">
            <v>Santiago</v>
          </cell>
          <cell r="B1902" t="str">
            <v xml:space="preserve"> Alameda Bernardo O´Higgins/Salvador Sanfuentes</v>
          </cell>
          <cell r="C1902">
            <v>405687950</v>
          </cell>
          <cell r="D1902">
            <v>11650</v>
          </cell>
          <cell r="E1902">
            <v>195</v>
          </cell>
          <cell r="F1902">
            <v>205</v>
          </cell>
          <cell r="G1902">
            <v>3</v>
          </cell>
          <cell r="H1902">
            <v>3</v>
          </cell>
          <cell r="I1902">
            <v>0</v>
          </cell>
          <cell r="J1902" t="str">
            <v>29/11/2022</v>
          </cell>
          <cell r="K1902">
            <v>402847</v>
          </cell>
          <cell r="L1902">
            <v>1868007.66</v>
          </cell>
          <cell r="M1902">
            <v>314094.71999999997</v>
          </cell>
          <cell r="N1902">
            <v>94</v>
          </cell>
          <cell r="O1902">
            <v>389.63</v>
          </cell>
          <cell r="P1902">
            <v>2.16</v>
          </cell>
          <cell r="Q1902">
            <v>77</v>
          </cell>
          <cell r="R1902">
            <v>11</v>
          </cell>
          <cell r="S1902">
            <v>384.8</v>
          </cell>
          <cell r="T1902">
            <v>7</v>
          </cell>
          <cell r="U1902">
            <v>1185.6400000000001</v>
          </cell>
          <cell r="V1902">
            <v>0</v>
          </cell>
          <cell r="W1902">
            <v>3.4886025335688422</v>
          </cell>
          <cell r="X1902">
            <v>1145.54</v>
          </cell>
          <cell r="Y1902">
            <v>5.23</v>
          </cell>
          <cell r="Z1902">
            <v>38.57</v>
          </cell>
          <cell r="AA1902">
            <v>209226.05</v>
          </cell>
          <cell r="AB1902">
            <v>2.4300000000000002</v>
          </cell>
          <cell r="AC1902">
            <v>9.48</v>
          </cell>
          <cell r="AD1902">
            <v>4.3099999999999996</v>
          </cell>
          <cell r="AE1902">
            <v>5799</v>
          </cell>
          <cell r="AF1902">
            <v>4045</v>
          </cell>
          <cell r="AG1902">
            <v>2.02</v>
          </cell>
          <cell r="AH1902">
            <v>59.57</v>
          </cell>
          <cell r="AI1902">
            <v>9.6300000000000008</v>
          </cell>
          <cell r="AJ1902">
            <v>10.62</v>
          </cell>
          <cell r="AK1902">
            <v>3.37</v>
          </cell>
          <cell r="AL1902">
            <v>14405</v>
          </cell>
          <cell r="AM1902">
            <v>589.23</v>
          </cell>
          <cell r="AN1902">
            <v>48.24</v>
          </cell>
          <cell r="AO1902">
            <v>85</v>
          </cell>
        </row>
        <row r="1903">
          <cell r="A1903" t="str">
            <v>La Florida</v>
          </cell>
          <cell r="B1903" t="str">
            <v xml:space="preserve"> Rojas Magallanes/Enrique Olivares</v>
          </cell>
          <cell r="C1903">
            <v>626814000</v>
          </cell>
          <cell r="D1903">
            <v>18000</v>
          </cell>
          <cell r="E1903">
            <v>260</v>
          </cell>
          <cell r="F1903">
            <v>800</v>
          </cell>
          <cell r="G1903">
            <v>4</v>
          </cell>
          <cell r="H1903">
            <v>3</v>
          </cell>
          <cell r="I1903">
            <v>0</v>
          </cell>
          <cell r="J1903" t="str">
            <v>29/11/2022</v>
          </cell>
          <cell r="K1903">
            <v>366376</v>
          </cell>
          <cell r="L1903">
            <v>1375949.93</v>
          </cell>
          <cell r="M1903">
            <v>1159154.1100000001</v>
          </cell>
          <cell r="N1903">
            <v>182</v>
          </cell>
          <cell r="O1903">
            <v>427.54</v>
          </cell>
          <cell r="P1903">
            <v>1.32</v>
          </cell>
          <cell r="Q1903">
            <v>107</v>
          </cell>
          <cell r="R1903">
            <v>13</v>
          </cell>
          <cell r="S1903">
            <v>556.75</v>
          </cell>
          <cell r="T1903">
            <v>19</v>
          </cell>
          <cell r="U1903">
            <v>1171.98</v>
          </cell>
          <cell r="V1903">
            <v>54.97</v>
          </cell>
          <cell r="W1903">
            <v>2.0681218214481398</v>
          </cell>
          <cell r="X1903">
            <v>1012.89</v>
          </cell>
          <cell r="Y1903">
            <v>5.3</v>
          </cell>
          <cell r="Z1903">
            <v>52.79</v>
          </cell>
          <cell r="AA1903">
            <v>180044.42</v>
          </cell>
          <cell r="AB1903">
            <v>1.3</v>
          </cell>
          <cell r="AC1903">
            <v>7.5</v>
          </cell>
          <cell r="AD1903">
            <v>42.24</v>
          </cell>
          <cell r="AE1903">
            <v>2814</v>
          </cell>
          <cell r="AF1903">
            <v>736</v>
          </cell>
          <cell r="AG1903">
            <v>0.89</v>
          </cell>
          <cell r="AH1903">
            <v>57.58</v>
          </cell>
          <cell r="AI1903">
            <v>18.989999999999998</v>
          </cell>
          <cell r="AJ1903">
            <v>5.59</v>
          </cell>
          <cell r="AK1903">
            <v>2.12</v>
          </cell>
          <cell r="AL1903">
            <v>6098</v>
          </cell>
          <cell r="AM1903">
            <v>810.97</v>
          </cell>
          <cell r="AN1903">
            <v>15.28</v>
          </cell>
          <cell r="AO1903">
            <v>90</v>
          </cell>
        </row>
        <row r="1904">
          <cell r="A1904" t="str">
            <v>La Cisterna</v>
          </cell>
          <cell r="B1904" t="str">
            <v xml:space="preserve"> Jose ureta esquina maria</v>
          </cell>
          <cell r="C1904">
            <v>254207900</v>
          </cell>
          <cell r="D1904">
            <v>7300</v>
          </cell>
          <cell r="E1904">
            <v>250</v>
          </cell>
          <cell r="F1904">
            <v>500</v>
          </cell>
          <cell r="G1904">
            <v>4</v>
          </cell>
          <cell r="H1904">
            <v>3</v>
          </cell>
          <cell r="I1904">
            <v>4</v>
          </cell>
          <cell r="J1904" t="str">
            <v>29/11/2022</v>
          </cell>
          <cell r="K1904">
            <v>89889</v>
          </cell>
          <cell r="L1904">
            <v>160366.5</v>
          </cell>
          <cell r="M1904">
            <v>128427.75</v>
          </cell>
          <cell r="N1904">
            <v>50</v>
          </cell>
          <cell r="O1904">
            <v>330.55</v>
          </cell>
          <cell r="P1904">
            <v>1.94</v>
          </cell>
          <cell r="Q1904">
            <v>34</v>
          </cell>
          <cell r="R1904">
            <v>2</v>
          </cell>
          <cell r="S1904">
            <v>402.71</v>
          </cell>
          <cell r="T1904">
            <v>4</v>
          </cell>
          <cell r="U1904">
            <v>1039.43</v>
          </cell>
          <cell r="V1904">
            <v>0</v>
          </cell>
          <cell r="W1904">
            <v>2.2248942920399783</v>
          </cell>
          <cell r="X1904">
            <v>1007.41</v>
          </cell>
          <cell r="Y1904">
            <v>8.26</v>
          </cell>
          <cell r="Z1904">
            <v>20.95</v>
          </cell>
          <cell r="AA1904">
            <v>46778.32</v>
          </cell>
          <cell r="AB1904">
            <v>0.02</v>
          </cell>
          <cell r="AC1904">
            <v>11.12</v>
          </cell>
          <cell r="AD1904">
            <v>20.329999999999998</v>
          </cell>
          <cell r="AE1904">
            <v>1127</v>
          </cell>
          <cell r="AF1904">
            <v>286</v>
          </cell>
          <cell r="AG1904">
            <v>1.43</v>
          </cell>
          <cell r="AH1904">
            <v>75</v>
          </cell>
          <cell r="AI1904">
            <v>17.82</v>
          </cell>
          <cell r="AJ1904">
            <v>6.35</v>
          </cell>
          <cell r="AK1904">
            <v>2.13</v>
          </cell>
          <cell r="AL1904">
            <v>1800</v>
          </cell>
          <cell r="AM1904">
            <v>707.29</v>
          </cell>
          <cell r="AN1904">
            <v>1.98</v>
          </cell>
          <cell r="AO1904">
            <v>90</v>
          </cell>
        </row>
        <row r="1905">
          <cell r="A1905" t="str">
            <v>La Florida</v>
          </cell>
          <cell r="B1905" t="str">
            <v xml:space="preserve"> No especifica</v>
          </cell>
          <cell r="C1905">
            <v>145000000</v>
          </cell>
          <cell r="D1905">
            <v>4163.915</v>
          </cell>
          <cell r="E1905">
            <v>100</v>
          </cell>
          <cell r="F1905">
            <v>160</v>
          </cell>
          <cell r="G1905">
            <v>4</v>
          </cell>
          <cell r="H1905">
            <v>2</v>
          </cell>
          <cell r="I1905">
            <v>2</v>
          </cell>
          <cell r="J1905" t="str">
            <v>29/11/2022</v>
          </cell>
          <cell r="K1905">
            <v>366376</v>
          </cell>
          <cell r="L1905">
            <v>1375949.93</v>
          </cell>
          <cell r="M1905">
            <v>1159154.1100000001</v>
          </cell>
          <cell r="N1905">
            <v>182</v>
          </cell>
          <cell r="O1905">
            <v>427.54</v>
          </cell>
          <cell r="P1905">
            <v>1.32</v>
          </cell>
          <cell r="Q1905">
            <v>107</v>
          </cell>
          <cell r="R1905">
            <v>13</v>
          </cell>
          <cell r="S1905">
            <v>556.75</v>
          </cell>
          <cell r="T1905">
            <v>19</v>
          </cell>
          <cell r="U1905">
            <v>1171.98</v>
          </cell>
          <cell r="V1905">
            <v>54.97</v>
          </cell>
          <cell r="W1905">
            <v>2.0681218214481398</v>
          </cell>
          <cell r="X1905">
            <v>1012.89</v>
          </cell>
          <cell r="Y1905">
            <v>5.3</v>
          </cell>
          <cell r="Z1905">
            <v>52.79</v>
          </cell>
          <cell r="AA1905">
            <v>180044.42</v>
          </cell>
          <cell r="AB1905">
            <v>1.3</v>
          </cell>
          <cell r="AC1905">
            <v>7.5</v>
          </cell>
          <cell r="AD1905">
            <v>42.24</v>
          </cell>
          <cell r="AE1905">
            <v>2814</v>
          </cell>
          <cell r="AF1905">
            <v>736</v>
          </cell>
          <cell r="AG1905">
            <v>0.89</v>
          </cell>
          <cell r="AH1905">
            <v>57.58</v>
          </cell>
          <cell r="AI1905">
            <v>18.989999999999998</v>
          </cell>
          <cell r="AJ1905">
            <v>5.59</v>
          </cell>
          <cell r="AK1905">
            <v>2.12</v>
          </cell>
          <cell r="AL1905">
            <v>6098</v>
          </cell>
          <cell r="AM1905">
            <v>810.97</v>
          </cell>
          <cell r="AN1905">
            <v>15.28</v>
          </cell>
          <cell r="AO1905">
            <v>90</v>
          </cell>
        </row>
        <row r="1906">
          <cell r="A1906" t="str">
            <v>Lampa</v>
          </cell>
          <cell r="B1906" t="str">
            <v xml:space="preserve"> Larapinta</v>
          </cell>
          <cell r="C1906">
            <v>74000000</v>
          </cell>
          <cell r="D1906">
            <v>2125.0320000000002</v>
          </cell>
          <cell r="E1906">
            <v>51</v>
          </cell>
          <cell r="F1906">
            <v>103</v>
          </cell>
          <cell r="G1906">
            <v>3</v>
          </cell>
          <cell r="H1906">
            <v>1</v>
          </cell>
          <cell r="I1906">
            <v>3</v>
          </cell>
          <cell r="J1906" t="str">
            <v>29/11/2022</v>
          </cell>
          <cell r="K1906">
            <v>80683</v>
          </cell>
          <cell r="L1906">
            <v>555319.97</v>
          </cell>
          <cell r="M1906">
            <v>293578.69</v>
          </cell>
          <cell r="N1906">
            <v>45</v>
          </cell>
          <cell r="O1906">
            <v>695.88</v>
          </cell>
          <cell r="P1906">
            <v>1</v>
          </cell>
          <cell r="Q1906">
            <v>25</v>
          </cell>
          <cell r="R1906">
            <v>2</v>
          </cell>
          <cell r="S1906">
            <v>871.27</v>
          </cell>
          <cell r="T1906">
            <v>6</v>
          </cell>
          <cell r="U1906">
            <v>2835.37</v>
          </cell>
          <cell r="V1906">
            <v>26</v>
          </cell>
          <cell r="W1906">
            <v>0.76325690580162742</v>
          </cell>
          <cell r="X1906">
            <v>983.49</v>
          </cell>
          <cell r="Y1906">
            <v>19.420000000000002</v>
          </cell>
          <cell r="Z1906">
            <v>43.93</v>
          </cell>
          <cell r="AA1906">
            <v>59033.78</v>
          </cell>
          <cell r="AB1906">
            <v>18.45</v>
          </cell>
          <cell r="AC1906">
            <v>16.68</v>
          </cell>
          <cell r="AD1906">
            <v>15.2</v>
          </cell>
          <cell r="AE1906">
            <v>763</v>
          </cell>
          <cell r="AF1906">
            <v>67</v>
          </cell>
          <cell r="AG1906">
            <v>0.68</v>
          </cell>
          <cell r="AH1906">
            <v>18</v>
          </cell>
          <cell r="AI1906">
            <v>25.76</v>
          </cell>
          <cell r="AJ1906">
            <v>8.68</v>
          </cell>
          <cell r="AK1906">
            <v>1.96</v>
          </cell>
          <cell r="AL1906">
            <v>1519</v>
          </cell>
          <cell r="AM1906">
            <v>554.17999999999995</v>
          </cell>
          <cell r="AN1906">
            <v>9.2100000000000009</v>
          </cell>
          <cell r="AO1906">
            <v>120</v>
          </cell>
        </row>
        <row r="1907">
          <cell r="A1907" t="str">
            <v>Macul</v>
          </cell>
          <cell r="B1907" t="str">
            <v xml:space="preserve"> Avenida alto macul</v>
          </cell>
          <cell r="C1907">
            <v>351364070</v>
          </cell>
          <cell r="D1907">
            <v>10090</v>
          </cell>
          <cell r="E1907">
            <v>151</v>
          </cell>
          <cell r="F1907">
            <v>432</v>
          </cell>
          <cell r="G1907">
            <v>4</v>
          </cell>
          <cell r="H1907">
            <v>3</v>
          </cell>
          <cell r="I1907">
            <v>0</v>
          </cell>
          <cell r="J1907" t="str">
            <v>29/11/2022</v>
          </cell>
          <cell r="K1907">
            <v>116249</v>
          </cell>
          <cell r="L1907">
            <v>480763.06</v>
          </cell>
          <cell r="M1907">
            <v>299144.71999999997</v>
          </cell>
          <cell r="N1907">
            <v>42</v>
          </cell>
          <cell r="O1907">
            <v>401.02</v>
          </cell>
          <cell r="P1907">
            <v>1.03</v>
          </cell>
          <cell r="Q1907">
            <v>21</v>
          </cell>
          <cell r="R1907">
            <v>4</v>
          </cell>
          <cell r="S1907">
            <v>537.11</v>
          </cell>
          <cell r="T1907">
            <v>4</v>
          </cell>
          <cell r="U1907">
            <v>1135.94</v>
          </cell>
          <cell r="V1907">
            <v>0</v>
          </cell>
          <cell r="W1907">
            <v>2.855379899162005</v>
          </cell>
          <cell r="X1907">
            <v>955.34</v>
          </cell>
          <cell r="Y1907">
            <v>5.23</v>
          </cell>
          <cell r="Z1907">
            <v>19.27</v>
          </cell>
          <cell r="AA1907">
            <v>55634</v>
          </cell>
          <cell r="AB1907">
            <v>0</v>
          </cell>
          <cell r="AC1907">
            <v>6.7</v>
          </cell>
          <cell r="AD1907">
            <v>17.75</v>
          </cell>
          <cell r="AE1907">
            <v>861</v>
          </cell>
          <cell r="AF1907">
            <v>256</v>
          </cell>
          <cell r="AG1907">
            <v>0.86</v>
          </cell>
          <cell r="AH1907">
            <v>66.67</v>
          </cell>
          <cell r="AI1907">
            <v>13.47</v>
          </cell>
          <cell r="AJ1907">
            <v>5.97</v>
          </cell>
          <cell r="AK1907">
            <v>2.4900000000000002</v>
          </cell>
          <cell r="AL1907">
            <v>2523</v>
          </cell>
          <cell r="AM1907">
            <v>713.77</v>
          </cell>
          <cell r="AN1907">
            <v>6.81</v>
          </cell>
          <cell r="AO1907">
            <v>90</v>
          </cell>
        </row>
        <row r="1908">
          <cell r="A1908" t="str">
            <v>Ñuñoa</v>
          </cell>
          <cell r="B1908" t="str">
            <v xml:space="preserve"> Cervantes / holanda</v>
          </cell>
          <cell r="C1908">
            <v>831921470</v>
          </cell>
          <cell r="D1908">
            <v>23890</v>
          </cell>
          <cell r="E1908">
            <v>165</v>
          </cell>
          <cell r="F1908">
            <v>351</v>
          </cell>
          <cell r="G1908">
            <v>8</v>
          </cell>
          <cell r="H1908">
            <v>5</v>
          </cell>
          <cell r="I1908">
            <v>1</v>
          </cell>
          <cell r="J1908" t="str">
            <v>29/11/2022</v>
          </cell>
          <cell r="K1908">
            <v>208048</v>
          </cell>
          <cell r="L1908">
            <v>508452.16</v>
          </cell>
          <cell r="M1908">
            <v>300354.24</v>
          </cell>
          <cell r="N1908">
            <v>47</v>
          </cell>
          <cell r="O1908">
            <v>462.1</v>
          </cell>
          <cell r="P1908">
            <v>1.08</v>
          </cell>
          <cell r="Q1908">
            <v>28</v>
          </cell>
          <cell r="R1908">
            <v>26</v>
          </cell>
          <cell r="S1908">
            <v>535.08000000000004</v>
          </cell>
          <cell r="T1908">
            <v>6</v>
          </cell>
          <cell r="U1908">
            <v>1089.4000000000001</v>
          </cell>
          <cell r="V1908">
            <v>0</v>
          </cell>
          <cell r="W1908">
            <v>3.3821747955052932</v>
          </cell>
          <cell r="X1908">
            <v>1192.3900000000001</v>
          </cell>
          <cell r="Y1908">
            <v>2.82</v>
          </cell>
          <cell r="Z1908">
            <v>48.36</v>
          </cell>
          <cell r="AA1908">
            <v>83721</v>
          </cell>
          <cell r="AB1908">
            <v>0</v>
          </cell>
          <cell r="AC1908">
            <v>2.06</v>
          </cell>
          <cell r="AD1908">
            <v>7.3</v>
          </cell>
          <cell r="AE1908">
            <v>1335</v>
          </cell>
          <cell r="AF1908">
            <v>446</v>
          </cell>
          <cell r="AG1908">
            <v>0.74</v>
          </cell>
          <cell r="AH1908">
            <v>20.54</v>
          </cell>
          <cell r="AI1908">
            <v>5.76</v>
          </cell>
          <cell r="AJ1908">
            <v>2.6</v>
          </cell>
          <cell r="AK1908">
            <v>1.02</v>
          </cell>
          <cell r="AL1908">
            <v>2313</v>
          </cell>
          <cell r="AM1908">
            <v>790.9</v>
          </cell>
          <cell r="AN1908">
            <v>22.43</v>
          </cell>
          <cell r="AO1908">
            <v>83</v>
          </cell>
        </row>
        <row r="1909">
          <cell r="A1909" t="str">
            <v>Vitacura</v>
          </cell>
          <cell r="B1909" t="str">
            <v xml:space="preserve"> La Llaveria</v>
          </cell>
          <cell r="C1909">
            <v>504933500</v>
          </cell>
          <cell r="D1909">
            <v>14500</v>
          </cell>
          <cell r="E1909">
            <v>150</v>
          </cell>
          <cell r="F1909">
            <v>150</v>
          </cell>
          <cell r="G1909">
            <v>2</v>
          </cell>
          <cell r="H1909">
            <v>2</v>
          </cell>
          <cell r="I1909">
            <v>0</v>
          </cell>
          <cell r="J1909" t="str">
            <v>29/11/2022</v>
          </cell>
          <cell r="K1909">
            <v>85300</v>
          </cell>
          <cell r="L1909">
            <v>1592903.19</v>
          </cell>
          <cell r="M1909">
            <v>257987</v>
          </cell>
          <cell r="N1909">
            <v>4</v>
          </cell>
          <cell r="O1909">
            <v>1583.42</v>
          </cell>
          <cell r="P1909">
            <v>0.28999999999999998</v>
          </cell>
          <cell r="Q1909">
            <v>3</v>
          </cell>
          <cell r="R1909">
            <v>15</v>
          </cell>
          <cell r="S1909">
            <v>1633.06</v>
          </cell>
          <cell r="T1909">
            <v>1</v>
          </cell>
          <cell r="U1909">
            <v>2461.6</v>
          </cell>
          <cell r="V1909">
            <v>0</v>
          </cell>
          <cell r="W1909">
            <v>1.9905213719847887</v>
          </cell>
          <cell r="X1909">
            <v>1717.42</v>
          </cell>
          <cell r="Y1909">
            <v>2.5099999999999998</v>
          </cell>
          <cell r="Z1909">
            <v>35.18</v>
          </cell>
          <cell r="AA1909">
            <v>42926.63</v>
          </cell>
          <cell r="AB1909">
            <v>5.72</v>
          </cell>
          <cell r="AC1909">
            <v>0.79</v>
          </cell>
          <cell r="AD1909">
            <v>1.95</v>
          </cell>
          <cell r="AE1909">
            <v>559</v>
          </cell>
          <cell r="AF1909">
            <v>112</v>
          </cell>
          <cell r="AG1909">
            <v>0.71</v>
          </cell>
          <cell r="AH1909">
            <v>0</v>
          </cell>
          <cell r="AI1909">
            <v>3.48</v>
          </cell>
          <cell r="AJ1909">
            <v>0.79</v>
          </cell>
          <cell r="AK1909">
            <v>0.81</v>
          </cell>
          <cell r="AL1909">
            <v>301</v>
          </cell>
          <cell r="AM1909">
            <v>863.73</v>
          </cell>
          <cell r="AN1909">
            <v>8.7100000000000009</v>
          </cell>
          <cell r="AO1909">
            <v>81</v>
          </cell>
        </row>
        <row r="1910">
          <cell r="A1910" t="str">
            <v>Huechuraba</v>
          </cell>
          <cell r="B1910" t="str">
            <v xml:space="preserve"> Salvador allende nu-58389/el bosque de santiago</v>
          </cell>
          <cell r="C1910">
            <v>130000000</v>
          </cell>
          <cell r="D1910">
            <v>3733.165</v>
          </cell>
          <cell r="E1910">
            <v>155</v>
          </cell>
          <cell r="F1910">
            <v>330</v>
          </cell>
          <cell r="G1910">
            <v>2</v>
          </cell>
          <cell r="H1910">
            <v>1</v>
          </cell>
          <cell r="I1910">
            <v>1</v>
          </cell>
          <cell r="J1910" t="str">
            <v>29/11/2022</v>
          </cell>
          <cell r="K1910">
            <v>98500</v>
          </cell>
          <cell r="L1910">
            <v>1061523.43</v>
          </cell>
          <cell r="M1910">
            <v>299286.88</v>
          </cell>
          <cell r="N1910">
            <v>30</v>
          </cell>
          <cell r="O1910">
            <v>795.39</v>
          </cell>
          <cell r="P1910">
            <v>0.5</v>
          </cell>
          <cell r="Q1910">
            <v>13</v>
          </cell>
          <cell r="R1910">
            <v>6</v>
          </cell>
          <cell r="S1910">
            <v>1331.51</v>
          </cell>
          <cell r="T1910">
            <v>5</v>
          </cell>
          <cell r="U1910">
            <v>1313.16</v>
          </cell>
          <cell r="V1910">
            <v>55.17</v>
          </cell>
          <cell r="W1910">
            <v>1.6514083725539832</v>
          </cell>
          <cell r="X1910">
            <v>1032.25</v>
          </cell>
          <cell r="Y1910">
            <v>5.84</v>
          </cell>
          <cell r="Z1910">
            <v>44.94</v>
          </cell>
          <cell r="AA1910">
            <v>52906.28</v>
          </cell>
          <cell r="AB1910">
            <v>0</v>
          </cell>
          <cell r="AC1910">
            <v>12.76</v>
          </cell>
          <cell r="AD1910">
            <v>7.96</v>
          </cell>
          <cell r="AE1910">
            <v>778</v>
          </cell>
          <cell r="AF1910">
            <v>181</v>
          </cell>
          <cell r="AG1910">
            <v>0.87</v>
          </cell>
          <cell r="AH1910">
            <v>18</v>
          </cell>
          <cell r="AI1910">
            <v>28.84</v>
          </cell>
          <cell r="AJ1910">
            <v>8.08</v>
          </cell>
          <cell r="AK1910">
            <v>2.64</v>
          </cell>
          <cell r="AL1910">
            <v>2331</v>
          </cell>
          <cell r="AM1910">
            <v>690.32</v>
          </cell>
          <cell r="AN1910">
            <v>1.96</v>
          </cell>
          <cell r="AO1910">
            <v>90</v>
          </cell>
        </row>
        <row r="1911">
          <cell r="A1911" t="str">
            <v>Quinta Normal</v>
          </cell>
          <cell r="B1911" t="str">
            <v xml:space="preserve"> Av. Carrascal  ag/Pedro Gil de Castro</v>
          </cell>
          <cell r="C1911">
            <v>240870691</v>
          </cell>
          <cell r="D1911">
            <v>6917</v>
          </cell>
          <cell r="E1911">
            <v>190</v>
          </cell>
          <cell r="F1911">
            <v>145</v>
          </cell>
          <cell r="G1911">
            <v>4</v>
          </cell>
          <cell r="H1911">
            <v>2</v>
          </cell>
          <cell r="I1911">
            <v>0</v>
          </cell>
          <cell r="J1911" t="str">
            <v>29/11/2022</v>
          </cell>
          <cell r="K1911">
            <v>109784</v>
          </cell>
          <cell r="L1911">
            <v>398697.29</v>
          </cell>
          <cell r="M1911">
            <v>139118.69</v>
          </cell>
          <cell r="N1911">
            <v>68</v>
          </cell>
          <cell r="O1911">
            <v>323.08999999999997</v>
          </cell>
          <cell r="P1911">
            <v>1.52</v>
          </cell>
          <cell r="Q1911">
            <v>39</v>
          </cell>
          <cell r="R1911">
            <v>0</v>
          </cell>
          <cell r="S1911">
            <v>415.54</v>
          </cell>
          <cell r="T1911">
            <v>8</v>
          </cell>
          <cell r="U1911">
            <v>799.68</v>
          </cell>
          <cell r="V1911">
            <v>103.49</v>
          </cell>
          <cell r="W1911">
            <v>1.4540240178461712</v>
          </cell>
          <cell r="X1911">
            <v>915.73</v>
          </cell>
          <cell r="Y1911">
            <v>8.27</v>
          </cell>
          <cell r="Z1911">
            <v>13.4</v>
          </cell>
          <cell r="AA1911">
            <v>60608</v>
          </cell>
          <cell r="AB1911">
            <v>0</v>
          </cell>
          <cell r="AC1911">
            <v>14.7</v>
          </cell>
          <cell r="AD1911">
            <v>28.55</v>
          </cell>
          <cell r="AE1911">
            <v>1818</v>
          </cell>
          <cell r="AF1911">
            <v>252</v>
          </cell>
          <cell r="AG1911">
            <v>1.59</v>
          </cell>
          <cell r="AH1911">
            <v>15.63</v>
          </cell>
          <cell r="AI1911">
            <v>23.48</v>
          </cell>
          <cell r="AJ1911">
            <v>9.07</v>
          </cell>
          <cell r="AK1911">
            <v>3.63</v>
          </cell>
          <cell r="AL1911">
            <v>3376</v>
          </cell>
          <cell r="AM1911">
            <v>657.24</v>
          </cell>
          <cell r="AN1911">
            <v>10.29</v>
          </cell>
          <cell r="AO1911">
            <v>85</v>
          </cell>
        </row>
        <row r="1912">
          <cell r="A1912" t="str">
            <v>Las Condes</v>
          </cell>
          <cell r="B1912" t="str">
            <v xml:space="preserve"> Bilbao Tomás Moro</v>
          </cell>
          <cell r="C1912">
            <v>759141400</v>
          </cell>
          <cell r="D1912">
            <v>21800</v>
          </cell>
          <cell r="E1912">
            <v>280</v>
          </cell>
          <cell r="F1912">
            <v>436</v>
          </cell>
          <cell r="G1912">
            <v>5</v>
          </cell>
          <cell r="H1912">
            <v>5</v>
          </cell>
          <cell r="I1912">
            <v>4</v>
          </cell>
          <cell r="J1912" t="str">
            <v>29/11/2022</v>
          </cell>
          <cell r="K1912">
            <v>294480</v>
          </cell>
          <cell r="L1912">
            <v>1432747.4</v>
          </cell>
          <cell r="M1912">
            <v>690846.3</v>
          </cell>
          <cell r="N1912">
            <v>22</v>
          </cell>
          <cell r="O1912">
            <v>1097.19</v>
          </cell>
          <cell r="P1912">
            <v>0.37</v>
          </cell>
          <cell r="Q1912">
            <v>12</v>
          </cell>
          <cell r="R1912">
            <v>41</v>
          </cell>
          <cell r="S1912">
            <v>1390.84</v>
          </cell>
          <cell r="T1912">
            <v>3</v>
          </cell>
          <cell r="U1912">
            <v>2099.15</v>
          </cell>
          <cell r="V1912">
            <v>0</v>
          </cell>
          <cell r="W1912">
            <v>3.0235780041461733</v>
          </cell>
          <cell r="X1912">
            <v>1480.51</v>
          </cell>
          <cell r="Y1912">
            <v>2.76</v>
          </cell>
          <cell r="Z1912">
            <v>77.150000000000006</v>
          </cell>
          <cell r="AA1912">
            <v>117284.5</v>
          </cell>
          <cell r="AB1912">
            <v>0</v>
          </cell>
          <cell r="AC1912">
            <v>0.88</v>
          </cell>
          <cell r="AD1912">
            <v>1.31</v>
          </cell>
          <cell r="AE1912">
            <v>664</v>
          </cell>
          <cell r="AF1912">
            <v>397</v>
          </cell>
          <cell r="AG1912">
            <v>0.33</v>
          </cell>
          <cell r="AH1912">
            <v>4</v>
          </cell>
          <cell r="AI1912">
            <v>4.2300000000000004</v>
          </cell>
          <cell r="AJ1912">
            <v>1.71</v>
          </cell>
          <cell r="AK1912">
            <v>0.9</v>
          </cell>
          <cell r="AL1912">
            <v>2301</v>
          </cell>
          <cell r="AM1912">
            <v>839.24</v>
          </cell>
          <cell r="AN1912">
            <v>40.57</v>
          </cell>
          <cell r="AO1912">
            <v>80</v>
          </cell>
        </row>
        <row r="1913">
          <cell r="A1913" t="str">
            <v>Puente Alto</v>
          </cell>
          <cell r="B1913" t="str">
            <v xml:space="preserve"> El Maitãn</v>
          </cell>
          <cell r="C1913">
            <v>124990000</v>
          </cell>
          <cell r="D1913">
            <v>3589.2939999999999</v>
          </cell>
          <cell r="E1913">
            <v>90</v>
          </cell>
          <cell r="F1913">
            <v>90</v>
          </cell>
          <cell r="G1913">
            <v>2</v>
          </cell>
          <cell r="H1913">
            <v>2</v>
          </cell>
          <cell r="I1913">
            <v>1</v>
          </cell>
          <cell r="J1913" t="str">
            <v>29/11/2022</v>
          </cell>
          <cell r="K1913">
            <v>565439</v>
          </cell>
          <cell r="L1913">
            <v>2492680.23</v>
          </cell>
          <cell r="M1913">
            <v>1930758.23</v>
          </cell>
          <cell r="N1913">
            <v>214</v>
          </cell>
          <cell r="O1913">
            <v>532.9</v>
          </cell>
          <cell r="P1913">
            <v>1.25</v>
          </cell>
          <cell r="Q1913">
            <v>106</v>
          </cell>
          <cell r="R1913">
            <v>6</v>
          </cell>
          <cell r="S1913">
            <v>645.05999999999995</v>
          </cell>
          <cell r="T1913">
            <v>15</v>
          </cell>
          <cell r="U1913">
            <v>1378.98</v>
          </cell>
          <cell r="V1913">
            <v>28.19</v>
          </cell>
          <cell r="W1913">
            <v>1.2556730367182511</v>
          </cell>
          <cell r="X1913">
            <v>661.65</v>
          </cell>
          <cell r="Y1913">
            <v>7.67</v>
          </cell>
          <cell r="Z1913">
            <v>51.76</v>
          </cell>
          <cell r="AA1913">
            <v>348064.42</v>
          </cell>
          <cell r="AB1913">
            <v>0.9</v>
          </cell>
          <cell r="AC1913">
            <v>9.34</v>
          </cell>
          <cell r="AD1913">
            <v>69.3</v>
          </cell>
          <cell r="AE1913">
            <v>3624</v>
          </cell>
          <cell r="AF1913">
            <v>875</v>
          </cell>
          <cell r="AG1913">
            <v>0.71</v>
          </cell>
          <cell r="AH1913">
            <v>37.18</v>
          </cell>
          <cell r="AI1913">
            <v>23.31</v>
          </cell>
          <cell r="AJ1913">
            <v>6.78</v>
          </cell>
          <cell r="AK1913">
            <v>1.51</v>
          </cell>
          <cell r="AL1913">
            <v>7593</v>
          </cell>
          <cell r="AM1913">
            <v>800.28</v>
          </cell>
          <cell r="AN1913">
            <v>28.19</v>
          </cell>
          <cell r="AO1913">
            <v>105</v>
          </cell>
        </row>
        <row r="1914">
          <cell r="A1914" t="str">
            <v>El Bosque</v>
          </cell>
          <cell r="B1914" t="str">
            <v xml:space="preserve"> Av. Lo blanco con america</v>
          </cell>
          <cell r="C1914">
            <v>109500000</v>
          </cell>
          <cell r="D1914">
            <v>3144.473</v>
          </cell>
          <cell r="E1914">
            <v>70</v>
          </cell>
          <cell r="F1914">
            <v>300</v>
          </cell>
          <cell r="G1914">
            <v>3</v>
          </cell>
          <cell r="H1914">
            <v>1</v>
          </cell>
          <cell r="I1914">
            <v>0</v>
          </cell>
          <cell r="J1914" t="str">
            <v>29/11/2022</v>
          </cell>
          <cell r="K1914">
            <v>162415</v>
          </cell>
          <cell r="L1914">
            <v>329261.03999999998</v>
          </cell>
          <cell r="M1914">
            <v>280109.15999999997</v>
          </cell>
          <cell r="N1914">
            <v>103</v>
          </cell>
          <cell r="O1914">
            <v>294.3</v>
          </cell>
          <cell r="P1914">
            <v>1.47</v>
          </cell>
          <cell r="Q1914">
            <v>49</v>
          </cell>
          <cell r="R1914">
            <v>1</v>
          </cell>
          <cell r="S1914">
            <v>382.68</v>
          </cell>
          <cell r="T1914">
            <v>10</v>
          </cell>
          <cell r="U1914">
            <v>730.49</v>
          </cell>
          <cell r="V1914">
            <v>0</v>
          </cell>
          <cell r="W1914">
            <v>2.0492709973343231</v>
          </cell>
          <cell r="X1914">
            <v>644.53</v>
          </cell>
          <cell r="Y1914">
            <v>16.09</v>
          </cell>
          <cell r="Z1914">
            <v>19.809999999999999</v>
          </cell>
          <cell r="AA1914">
            <v>80324.87</v>
          </cell>
          <cell r="AB1914">
            <v>0.24</v>
          </cell>
          <cell r="AC1914">
            <v>12.95</v>
          </cell>
          <cell r="AD1914">
            <v>72.78</v>
          </cell>
          <cell r="AE1914">
            <v>1372</v>
          </cell>
          <cell r="AF1914">
            <v>234</v>
          </cell>
          <cell r="AG1914">
            <v>0.94</v>
          </cell>
          <cell r="AH1914">
            <v>32.56</v>
          </cell>
          <cell r="AI1914">
            <v>22.65</v>
          </cell>
          <cell r="AJ1914">
            <v>10.220000000000001</v>
          </cell>
          <cell r="AK1914">
            <v>2.61</v>
          </cell>
          <cell r="AL1914">
            <v>4084</v>
          </cell>
          <cell r="AM1914">
            <v>641.95000000000005</v>
          </cell>
          <cell r="AN1914">
            <v>4.71</v>
          </cell>
          <cell r="AO1914">
            <v>105</v>
          </cell>
        </row>
        <row r="1915">
          <cell r="A1915" t="str">
            <v>Colina</v>
          </cell>
          <cell r="B1915" t="str">
            <v xml:space="preserve"> Avenida del Valle - El Alba 2</v>
          </cell>
          <cell r="C1915">
            <v>686013100</v>
          </cell>
          <cell r="D1915">
            <v>19700</v>
          </cell>
          <cell r="E1915">
            <v>350</v>
          </cell>
          <cell r="F1915">
            <v>1270</v>
          </cell>
          <cell r="G1915">
            <v>5</v>
          </cell>
          <cell r="H1915">
            <v>7</v>
          </cell>
          <cell r="I1915">
            <v>0</v>
          </cell>
          <cell r="J1915" t="str">
            <v>29/11/2022</v>
          </cell>
          <cell r="K1915">
            <v>117839</v>
          </cell>
          <cell r="L1915">
            <v>1115239.6200000001</v>
          </cell>
          <cell r="M1915">
            <v>734015.35</v>
          </cell>
          <cell r="N1915">
            <v>57</v>
          </cell>
          <cell r="O1915">
            <v>487.23</v>
          </cell>
          <cell r="P1915">
            <v>0.96</v>
          </cell>
          <cell r="Q1915">
            <v>30</v>
          </cell>
          <cell r="R1915">
            <v>10</v>
          </cell>
          <cell r="S1915">
            <v>632.22</v>
          </cell>
          <cell r="T1915">
            <v>7</v>
          </cell>
          <cell r="U1915">
            <v>1011.29</v>
          </cell>
          <cell r="V1915">
            <v>45.41</v>
          </cell>
          <cell r="W1915">
            <v>1.4295011588942701</v>
          </cell>
          <cell r="X1915">
            <v>1149.29</v>
          </cell>
          <cell r="Y1915">
            <v>14.4</v>
          </cell>
          <cell r="Z1915">
            <v>37.659999999999997</v>
          </cell>
          <cell r="AA1915">
            <v>74060.31</v>
          </cell>
          <cell r="AB1915">
            <v>1.78</v>
          </cell>
          <cell r="AC1915">
            <v>12.23</v>
          </cell>
          <cell r="AD1915">
            <v>10.3</v>
          </cell>
          <cell r="AE1915">
            <v>756</v>
          </cell>
          <cell r="AF1915">
            <v>160</v>
          </cell>
          <cell r="AG1915">
            <v>0.53</v>
          </cell>
          <cell r="AH1915">
            <v>35.71</v>
          </cell>
          <cell r="AI1915">
            <v>25.46</v>
          </cell>
          <cell r="AJ1915">
            <v>8.3000000000000007</v>
          </cell>
          <cell r="AK1915">
            <v>1.34</v>
          </cell>
          <cell r="AL1915">
            <v>1830</v>
          </cell>
          <cell r="AM1915">
            <v>714.93</v>
          </cell>
          <cell r="AN1915">
            <v>9.42</v>
          </cell>
          <cell r="AO1915">
            <v>90</v>
          </cell>
        </row>
        <row r="1916">
          <cell r="A1916" t="str">
            <v>Independencia</v>
          </cell>
          <cell r="B1916" t="str">
            <v xml:space="preserve"> Independencia/pablo urzua</v>
          </cell>
          <cell r="C1916">
            <v>166802170</v>
          </cell>
          <cell r="D1916">
            <v>4790</v>
          </cell>
          <cell r="E1916">
            <v>174</v>
          </cell>
          <cell r="F1916">
            <v>261</v>
          </cell>
          <cell r="G1916">
            <v>8</v>
          </cell>
          <cell r="H1916">
            <v>4</v>
          </cell>
          <cell r="I1916">
            <v>0</v>
          </cell>
          <cell r="J1916" t="str">
            <v>29/11/2022</v>
          </cell>
          <cell r="K1916">
            <v>100059</v>
          </cell>
          <cell r="L1916">
            <v>155440.97</v>
          </cell>
          <cell r="M1916">
            <v>126954.77</v>
          </cell>
          <cell r="N1916">
            <v>33</v>
          </cell>
          <cell r="O1916">
            <v>359.21</v>
          </cell>
          <cell r="P1916">
            <v>1.5</v>
          </cell>
          <cell r="Q1916">
            <v>25</v>
          </cell>
          <cell r="R1916">
            <v>3</v>
          </cell>
          <cell r="S1916">
            <v>360.06</v>
          </cell>
          <cell r="T1916">
            <v>4</v>
          </cell>
          <cell r="U1916">
            <v>889.55</v>
          </cell>
          <cell r="V1916">
            <v>0</v>
          </cell>
          <cell r="W1916">
            <v>2.4596570099410462</v>
          </cell>
          <cell r="X1916">
            <v>819.7</v>
          </cell>
          <cell r="Y1916">
            <v>9.06</v>
          </cell>
          <cell r="Z1916">
            <v>19.79</v>
          </cell>
          <cell r="AA1916">
            <v>50329.1</v>
          </cell>
          <cell r="AB1916">
            <v>0.86</v>
          </cell>
          <cell r="AC1916">
            <v>15.16</v>
          </cell>
          <cell r="AD1916">
            <v>23.98</v>
          </cell>
          <cell r="AE1916">
            <v>1053</v>
          </cell>
          <cell r="AF1916">
            <v>306</v>
          </cell>
          <cell r="AG1916">
            <v>1.05</v>
          </cell>
          <cell r="AH1916">
            <v>18</v>
          </cell>
          <cell r="AI1916">
            <v>20.91</v>
          </cell>
          <cell r="AJ1916">
            <v>13.56</v>
          </cell>
          <cell r="AK1916">
            <v>4.37</v>
          </cell>
          <cell r="AL1916">
            <v>4403</v>
          </cell>
          <cell r="AM1916">
            <v>661.7</v>
          </cell>
          <cell r="AN1916">
            <v>7.64</v>
          </cell>
          <cell r="AO1916">
            <v>90</v>
          </cell>
        </row>
        <row r="1917">
          <cell r="A1917" t="str">
            <v>Quilicura</v>
          </cell>
          <cell r="B1917" t="str">
            <v xml:space="preserve"> Las Torres Poniente</v>
          </cell>
          <cell r="C1917">
            <v>128845100</v>
          </cell>
          <cell r="D1917">
            <v>3700</v>
          </cell>
          <cell r="E1917">
            <v>65</v>
          </cell>
          <cell r="F1917">
            <v>82</v>
          </cell>
          <cell r="G1917">
            <v>3</v>
          </cell>
          <cell r="H1917">
            <v>1</v>
          </cell>
          <cell r="I1917">
            <v>1</v>
          </cell>
          <cell r="J1917" t="str">
            <v>29/11/2022</v>
          </cell>
          <cell r="K1917">
            <v>209676</v>
          </cell>
          <cell r="L1917">
            <v>844303.87</v>
          </cell>
          <cell r="M1917">
            <v>717587.71</v>
          </cell>
          <cell r="N1917">
            <v>65</v>
          </cell>
          <cell r="O1917">
            <v>489.88</v>
          </cell>
          <cell r="P1917">
            <v>1.24</v>
          </cell>
          <cell r="Q1917">
            <v>33</v>
          </cell>
          <cell r="R1917">
            <v>2</v>
          </cell>
          <cell r="S1917">
            <v>614.71</v>
          </cell>
          <cell r="T1917">
            <v>9</v>
          </cell>
          <cell r="U1917">
            <v>885.04</v>
          </cell>
          <cell r="V1917">
            <v>12.73</v>
          </cell>
          <cell r="W1917">
            <v>1.6805772039258704</v>
          </cell>
          <cell r="X1917">
            <v>761.99</v>
          </cell>
          <cell r="Y1917">
            <v>6.3</v>
          </cell>
          <cell r="Z1917">
            <v>32.17</v>
          </cell>
          <cell r="AA1917">
            <v>81559.75</v>
          </cell>
          <cell r="AB1917">
            <v>0.62</v>
          </cell>
          <cell r="AC1917">
            <v>7.25</v>
          </cell>
          <cell r="AD1917">
            <v>16.260000000000002</v>
          </cell>
          <cell r="AE1917">
            <v>2065</v>
          </cell>
          <cell r="AF1917">
            <v>283</v>
          </cell>
          <cell r="AG1917">
            <v>0.97</v>
          </cell>
          <cell r="AH1917">
            <v>50</v>
          </cell>
          <cell r="AI1917">
            <v>17.920000000000002</v>
          </cell>
          <cell r="AJ1917">
            <v>7.08</v>
          </cell>
          <cell r="AK1917">
            <v>1.71</v>
          </cell>
          <cell r="AL1917">
            <v>3467</v>
          </cell>
          <cell r="AM1917">
            <v>742.79</v>
          </cell>
          <cell r="AN1917">
            <v>12.57</v>
          </cell>
          <cell r="AO1917">
            <v>120</v>
          </cell>
        </row>
        <row r="1918">
          <cell r="A1918" t="str">
            <v>La Reina</v>
          </cell>
          <cell r="B1918" t="str">
            <v xml:space="preserve"> Simón bolívar / tobalaba</v>
          </cell>
          <cell r="C1918">
            <v>435287500</v>
          </cell>
          <cell r="D1918">
            <v>12500</v>
          </cell>
          <cell r="E1918">
            <v>102</v>
          </cell>
          <cell r="F1918">
            <v>418</v>
          </cell>
          <cell r="G1918">
            <v>3</v>
          </cell>
          <cell r="H1918">
            <v>1</v>
          </cell>
          <cell r="I1918">
            <v>3</v>
          </cell>
          <cell r="J1918" t="str">
            <v>29/11/2022</v>
          </cell>
          <cell r="K1918">
            <v>92678</v>
          </cell>
          <cell r="L1918">
            <v>1296980.73</v>
          </cell>
          <cell r="M1918">
            <v>190795.89</v>
          </cell>
          <cell r="N1918">
            <v>28</v>
          </cell>
          <cell r="O1918">
            <v>636.16</v>
          </cell>
          <cell r="P1918">
            <v>0.82</v>
          </cell>
          <cell r="Q1918">
            <v>15</v>
          </cell>
          <cell r="R1918">
            <v>17</v>
          </cell>
          <cell r="S1918">
            <v>783.55</v>
          </cell>
          <cell r="T1918">
            <v>4</v>
          </cell>
          <cell r="U1918">
            <v>1244.3399999999999</v>
          </cell>
          <cell r="V1918">
            <v>0</v>
          </cell>
          <cell r="W1918">
            <v>1.7040330196173972</v>
          </cell>
          <cell r="X1918">
            <v>1393.46</v>
          </cell>
          <cell r="Y1918">
            <v>3.3</v>
          </cell>
          <cell r="Z1918">
            <v>33.53</v>
          </cell>
          <cell r="AA1918">
            <v>46581.770000000004</v>
          </cell>
          <cell r="AB1918">
            <v>3.88</v>
          </cell>
          <cell r="AC1918">
            <v>4.92</v>
          </cell>
          <cell r="AD1918">
            <v>6.16</v>
          </cell>
          <cell r="AE1918">
            <v>379</v>
          </cell>
          <cell r="AF1918">
            <v>103</v>
          </cell>
          <cell r="AG1918">
            <v>0.49</v>
          </cell>
          <cell r="AH1918">
            <v>26.67</v>
          </cell>
          <cell r="AI1918">
            <v>6.94</v>
          </cell>
          <cell r="AJ1918">
            <v>3.21</v>
          </cell>
          <cell r="AK1918">
            <v>1.23</v>
          </cell>
          <cell r="AL1918">
            <v>1106</v>
          </cell>
          <cell r="AM1918">
            <v>810.3</v>
          </cell>
          <cell r="AN1918">
            <v>17.28</v>
          </cell>
          <cell r="AO1918">
            <v>90</v>
          </cell>
        </row>
        <row r="1919">
          <cell r="A1919" t="str">
            <v>Peñalolén</v>
          </cell>
          <cell r="B1919" t="str">
            <v xml:space="preserve"> Peñalolén</v>
          </cell>
          <cell r="C1919">
            <v>68566487</v>
          </cell>
          <cell r="D1919">
            <v>1969</v>
          </cell>
          <cell r="E1919">
            <v>94</v>
          </cell>
          <cell r="F1919">
            <v>72</v>
          </cell>
          <cell r="G1919">
            <v>4</v>
          </cell>
          <cell r="H1919">
            <v>1</v>
          </cell>
          <cell r="I1919">
            <v>0</v>
          </cell>
          <cell r="J1919" t="str">
            <v>29/11/2022</v>
          </cell>
          <cell r="K1919">
            <v>241394</v>
          </cell>
          <cell r="L1919">
            <v>1367424.45</v>
          </cell>
          <cell r="M1919">
            <v>785309.42</v>
          </cell>
          <cell r="N1919">
            <v>86</v>
          </cell>
          <cell r="O1919">
            <v>546.67999999999995</v>
          </cell>
          <cell r="P1919">
            <v>0.83</v>
          </cell>
          <cell r="Q1919">
            <v>37</v>
          </cell>
          <cell r="R1919">
            <v>15</v>
          </cell>
          <cell r="S1919">
            <v>760.66</v>
          </cell>
          <cell r="T1919">
            <v>11</v>
          </cell>
          <cell r="U1919">
            <v>1067.57</v>
          </cell>
          <cell r="V1919">
            <v>131.37</v>
          </cell>
          <cell r="W1919">
            <v>1.3867982301006019</v>
          </cell>
          <cell r="X1919">
            <v>953.54</v>
          </cell>
          <cell r="Y1919">
            <v>5.89</v>
          </cell>
          <cell r="Z1919">
            <v>50.86</v>
          </cell>
          <cell r="AA1919">
            <v>124131.04</v>
          </cell>
          <cell r="AB1919">
            <v>0.84</v>
          </cell>
          <cell r="AC1919">
            <v>12.55</v>
          </cell>
          <cell r="AD1919">
            <v>26.33</v>
          </cell>
          <cell r="AE1919">
            <v>1175</v>
          </cell>
          <cell r="AF1919">
            <v>289</v>
          </cell>
          <cell r="AG1919">
            <v>0.56000000000000005</v>
          </cell>
          <cell r="AH1919">
            <v>31.03</v>
          </cell>
          <cell r="AI1919">
            <v>26.28</v>
          </cell>
          <cell r="AJ1919">
            <v>8.4700000000000006</v>
          </cell>
          <cell r="AK1919">
            <v>2.84</v>
          </cell>
          <cell r="AL1919">
            <v>5910</v>
          </cell>
          <cell r="AM1919">
            <v>673.4</v>
          </cell>
          <cell r="AN1919">
            <v>21.78</v>
          </cell>
          <cell r="AO1919">
            <v>90</v>
          </cell>
        </row>
        <row r="1920">
          <cell r="A1920" t="str">
            <v>Quinta Normal</v>
          </cell>
          <cell r="B1920" t="str">
            <v xml:space="preserve"> hostos 1376</v>
          </cell>
          <cell r="C1920">
            <v>220000000</v>
          </cell>
          <cell r="D1920">
            <v>6317.6639999999998</v>
          </cell>
          <cell r="E1920">
            <v>210</v>
          </cell>
          <cell r="F1920">
            <v>410</v>
          </cell>
          <cell r="G1920">
            <v>5</v>
          </cell>
          <cell r="H1920">
            <v>2</v>
          </cell>
          <cell r="I1920">
            <v>4</v>
          </cell>
          <cell r="J1920" t="str">
            <v>29/11/2022</v>
          </cell>
          <cell r="K1920">
            <v>109784</v>
          </cell>
          <cell r="L1920">
            <v>398697.29</v>
          </cell>
          <cell r="M1920">
            <v>139118.69</v>
          </cell>
          <cell r="N1920">
            <v>68</v>
          </cell>
          <cell r="O1920">
            <v>323.08999999999997</v>
          </cell>
          <cell r="P1920">
            <v>1.52</v>
          </cell>
          <cell r="Q1920">
            <v>39</v>
          </cell>
          <cell r="R1920">
            <v>0</v>
          </cell>
          <cell r="S1920">
            <v>415.54</v>
          </cell>
          <cell r="T1920">
            <v>8</v>
          </cell>
          <cell r="U1920">
            <v>799.68</v>
          </cell>
          <cell r="V1920">
            <v>103.49</v>
          </cell>
          <cell r="W1920">
            <v>1.4540240178461712</v>
          </cell>
          <cell r="X1920">
            <v>915.73</v>
          </cell>
          <cell r="Y1920">
            <v>8.27</v>
          </cell>
          <cell r="Z1920">
            <v>13.4</v>
          </cell>
          <cell r="AA1920">
            <v>60608</v>
          </cell>
          <cell r="AB1920">
            <v>0</v>
          </cell>
          <cell r="AC1920">
            <v>14.7</v>
          </cell>
          <cell r="AD1920">
            <v>28.55</v>
          </cell>
          <cell r="AE1920">
            <v>1818</v>
          </cell>
          <cell r="AF1920">
            <v>252</v>
          </cell>
          <cell r="AG1920">
            <v>1.59</v>
          </cell>
          <cell r="AH1920">
            <v>15.63</v>
          </cell>
          <cell r="AI1920">
            <v>23.48</v>
          </cell>
          <cell r="AJ1920">
            <v>9.07</v>
          </cell>
          <cell r="AK1920">
            <v>3.63</v>
          </cell>
          <cell r="AL1920">
            <v>3376</v>
          </cell>
          <cell r="AM1920">
            <v>657.24</v>
          </cell>
          <cell r="AN1920">
            <v>10.29</v>
          </cell>
          <cell r="AO1920">
            <v>85</v>
          </cell>
        </row>
        <row r="1921">
          <cell r="A1921" t="str">
            <v>Las Condes</v>
          </cell>
          <cell r="B1921" t="str">
            <v xml:space="preserve"> Monroe / Los Dominicos</v>
          </cell>
          <cell r="C1921">
            <v>351712300</v>
          </cell>
          <cell r="D1921">
            <v>10100</v>
          </cell>
          <cell r="E1921">
            <v>105</v>
          </cell>
          <cell r="F1921">
            <v>286</v>
          </cell>
          <cell r="G1921">
            <v>4</v>
          </cell>
          <cell r="H1921">
            <v>2</v>
          </cell>
          <cell r="I1921">
            <v>4</v>
          </cell>
          <cell r="J1921" t="str">
            <v>29/11/2022</v>
          </cell>
          <cell r="K1921">
            <v>294480</v>
          </cell>
          <cell r="L1921">
            <v>1432747.4</v>
          </cell>
          <cell r="M1921">
            <v>690846.3</v>
          </cell>
          <cell r="N1921">
            <v>22</v>
          </cell>
          <cell r="O1921">
            <v>1097.19</v>
          </cell>
          <cell r="P1921">
            <v>0.37</v>
          </cell>
          <cell r="Q1921">
            <v>12</v>
          </cell>
          <cell r="R1921">
            <v>41</v>
          </cell>
          <cell r="S1921">
            <v>1390.84</v>
          </cell>
          <cell r="T1921">
            <v>3</v>
          </cell>
          <cell r="U1921">
            <v>2099.15</v>
          </cell>
          <cell r="V1921">
            <v>0</v>
          </cell>
          <cell r="W1921">
            <v>3.0235780041461733</v>
          </cell>
          <cell r="X1921">
            <v>1480.51</v>
          </cell>
          <cell r="Y1921">
            <v>2.76</v>
          </cell>
          <cell r="Z1921">
            <v>77.150000000000006</v>
          </cell>
          <cell r="AA1921">
            <v>117284.5</v>
          </cell>
          <cell r="AB1921">
            <v>0</v>
          </cell>
          <cell r="AC1921">
            <v>0.88</v>
          </cell>
          <cell r="AD1921">
            <v>1.31</v>
          </cell>
          <cell r="AE1921">
            <v>664</v>
          </cell>
          <cell r="AF1921">
            <v>397</v>
          </cell>
          <cell r="AG1921">
            <v>0.33</v>
          </cell>
          <cell r="AH1921">
            <v>4</v>
          </cell>
          <cell r="AI1921">
            <v>4.2300000000000004</v>
          </cell>
          <cell r="AJ1921">
            <v>1.71</v>
          </cell>
          <cell r="AK1921">
            <v>0.9</v>
          </cell>
          <cell r="AL1921">
            <v>2301</v>
          </cell>
          <cell r="AM1921">
            <v>839.24</v>
          </cell>
          <cell r="AN1921">
            <v>40.57</v>
          </cell>
          <cell r="AO1921">
            <v>80</v>
          </cell>
        </row>
        <row r="1922">
          <cell r="A1922" t="str">
            <v>Santiago</v>
          </cell>
          <cell r="B1922" t="str">
            <v xml:space="preserve"> Victoria/Santiaguillo</v>
          </cell>
          <cell r="C1922">
            <v>160000000</v>
          </cell>
          <cell r="D1922">
            <v>4594.6639999999998</v>
          </cell>
          <cell r="E1922">
            <v>134</v>
          </cell>
          <cell r="F1922">
            <v>102</v>
          </cell>
          <cell r="G1922">
            <v>4</v>
          </cell>
          <cell r="H1922">
            <v>2</v>
          </cell>
          <cell r="I1922">
            <v>0</v>
          </cell>
          <cell r="J1922" t="str">
            <v>29/11/2022</v>
          </cell>
          <cell r="K1922">
            <v>402847</v>
          </cell>
          <cell r="L1922">
            <v>1868007.66</v>
          </cell>
          <cell r="M1922">
            <v>314094.71999999997</v>
          </cell>
          <cell r="N1922">
            <v>94</v>
          </cell>
          <cell r="O1922">
            <v>389.63</v>
          </cell>
          <cell r="P1922">
            <v>2.16</v>
          </cell>
          <cell r="Q1922">
            <v>77</v>
          </cell>
          <cell r="R1922">
            <v>11</v>
          </cell>
          <cell r="S1922">
            <v>384.8</v>
          </cell>
          <cell r="T1922">
            <v>7</v>
          </cell>
          <cell r="U1922">
            <v>1185.6400000000001</v>
          </cell>
          <cell r="V1922">
            <v>0</v>
          </cell>
          <cell r="W1922">
            <v>3.4886025335688422</v>
          </cell>
          <cell r="X1922">
            <v>1145.54</v>
          </cell>
          <cell r="Y1922">
            <v>5.23</v>
          </cell>
          <cell r="Z1922">
            <v>38.57</v>
          </cell>
          <cell r="AA1922">
            <v>209226.05</v>
          </cell>
          <cell r="AB1922">
            <v>2.4300000000000002</v>
          </cell>
          <cell r="AC1922">
            <v>9.48</v>
          </cell>
          <cell r="AD1922">
            <v>4.3099999999999996</v>
          </cell>
          <cell r="AE1922">
            <v>5799</v>
          </cell>
          <cell r="AF1922">
            <v>4045</v>
          </cell>
          <cell r="AG1922">
            <v>2.02</v>
          </cell>
          <cell r="AH1922">
            <v>59.57</v>
          </cell>
          <cell r="AI1922">
            <v>9.6300000000000008</v>
          </cell>
          <cell r="AJ1922">
            <v>10.62</v>
          </cell>
          <cell r="AK1922">
            <v>3.37</v>
          </cell>
          <cell r="AL1922">
            <v>14405</v>
          </cell>
          <cell r="AM1922">
            <v>589.23</v>
          </cell>
          <cell r="AN1922">
            <v>48.24</v>
          </cell>
          <cell r="AO1922">
            <v>85</v>
          </cell>
        </row>
        <row r="1923">
          <cell r="A1923" t="str">
            <v>Lo Prado</v>
          </cell>
          <cell r="B1923" t="str">
            <v xml:space="preserve"> San Francisco  AG/Las madreselva</v>
          </cell>
          <cell r="C1923">
            <v>180000000</v>
          </cell>
          <cell r="D1923">
            <v>5168.9979999999996</v>
          </cell>
          <cell r="E1923">
            <v>300</v>
          </cell>
          <cell r="F1923">
            <v>300</v>
          </cell>
          <cell r="G1923">
            <v>7</v>
          </cell>
          <cell r="H1923">
            <v>6</v>
          </cell>
          <cell r="I1923">
            <v>1</v>
          </cell>
          <cell r="J1923" t="str">
            <v>29/11/2022</v>
          </cell>
          <cell r="K1923">
            <v>95901</v>
          </cell>
          <cell r="L1923">
            <v>306691.98</v>
          </cell>
          <cell r="M1923">
            <v>168752.55</v>
          </cell>
          <cell r="N1923">
            <v>42</v>
          </cell>
          <cell r="O1923">
            <v>273.37</v>
          </cell>
          <cell r="P1923">
            <v>1.08</v>
          </cell>
          <cell r="Q1923">
            <v>23</v>
          </cell>
          <cell r="R1923">
            <v>0</v>
          </cell>
          <cell r="S1923">
            <v>345.23</v>
          </cell>
          <cell r="T1923">
            <v>7</v>
          </cell>
          <cell r="U1923">
            <v>760.15</v>
          </cell>
          <cell r="V1923">
            <v>0</v>
          </cell>
          <cell r="W1923">
            <v>2.0618531130597182</v>
          </cell>
          <cell r="X1923">
            <v>719.34</v>
          </cell>
          <cell r="Y1923">
            <v>8.49</v>
          </cell>
          <cell r="Z1923">
            <v>22.86</v>
          </cell>
          <cell r="AA1923">
            <v>42790.57</v>
          </cell>
          <cell r="AB1923">
            <v>0.98</v>
          </cell>
          <cell r="AC1923">
            <v>13.18</v>
          </cell>
          <cell r="AD1923">
            <v>70.489999999999995</v>
          </cell>
          <cell r="AE1923">
            <v>843</v>
          </cell>
          <cell r="AF1923">
            <v>236</v>
          </cell>
          <cell r="AG1923">
            <v>1.05</v>
          </cell>
          <cell r="AH1923">
            <v>15</v>
          </cell>
          <cell r="AI1923">
            <v>24.48</v>
          </cell>
          <cell r="AJ1923">
            <v>11.34</v>
          </cell>
          <cell r="AK1923">
            <v>3.68</v>
          </cell>
          <cell r="AL1923">
            <v>3168</v>
          </cell>
          <cell r="AM1923">
            <v>562</v>
          </cell>
          <cell r="AN1923">
            <v>1.97</v>
          </cell>
          <cell r="AO1923">
            <v>90</v>
          </cell>
        </row>
        <row r="1924">
          <cell r="A1924" t="str">
            <v>San Bernardo</v>
          </cell>
          <cell r="B1924" t="str">
            <v xml:space="preserve"> Yc 56507 sta carolina/sta ana</v>
          </cell>
          <cell r="C1924">
            <v>74500000</v>
          </cell>
          <cell r="D1924">
            <v>2139.3910000000001</v>
          </cell>
          <cell r="E1924">
            <v>126</v>
          </cell>
          <cell r="F1924">
            <v>101</v>
          </cell>
          <cell r="G1924">
            <v>3</v>
          </cell>
          <cell r="H1924">
            <v>2</v>
          </cell>
          <cell r="I1924">
            <v>1</v>
          </cell>
          <cell r="J1924" t="str">
            <v>29/11/2022</v>
          </cell>
          <cell r="K1924">
            <v>295550</v>
          </cell>
          <cell r="L1924">
            <v>1202249.04</v>
          </cell>
          <cell r="M1924">
            <v>888070.94</v>
          </cell>
          <cell r="N1924">
            <v>136</v>
          </cell>
          <cell r="O1924">
            <v>435.51</v>
          </cell>
          <cell r="P1924">
            <v>1.1200000000000001</v>
          </cell>
          <cell r="Q1924">
            <v>72</v>
          </cell>
          <cell r="R1924">
            <v>6</v>
          </cell>
          <cell r="S1924">
            <v>532.71</v>
          </cell>
          <cell r="T1924">
            <v>16</v>
          </cell>
          <cell r="U1924">
            <v>1086.2</v>
          </cell>
          <cell r="V1924">
            <v>87.58</v>
          </cell>
          <cell r="W1924">
            <v>1.7781383098564814</v>
          </cell>
          <cell r="X1924">
            <v>645.42999999999995</v>
          </cell>
          <cell r="Y1924">
            <v>14.56</v>
          </cell>
          <cell r="Z1924">
            <v>31.39</v>
          </cell>
          <cell r="AA1924">
            <v>160655.12999999998</v>
          </cell>
          <cell r="AB1924">
            <v>0.4</v>
          </cell>
          <cell r="AC1924">
            <v>12.73</v>
          </cell>
          <cell r="AD1924">
            <v>38.26</v>
          </cell>
          <cell r="AE1924">
            <v>3184</v>
          </cell>
          <cell r="AF1924">
            <v>603</v>
          </cell>
          <cell r="AG1924">
            <v>1.1499999999999999</v>
          </cell>
          <cell r="AH1924">
            <v>46.15</v>
          </cell>
          <cell r="AI1924">
            <v>26.07</v>
          </cell>
          <cell r="AJ1924">
            <v>9.44</v>
          </cell>
          <cell r="AK1924">
            <v>2.14</v>
          </cell>
          <cell r="AL1924">
            <v>6355</v>
          </cell>
          <cell r="AM1924">
            <v>611.07000000000005</v>
          </cell>
          <cell r="AN1924">
            <v>10.7</v>
          </cell>
          <cell r="AO1924">
            <v>120</v>
          </cell>
        </row>
        <row r="1925">
          <cell r="A1925" t="str">
            <v>San Miguel</v>
          </cell>
          <cell r="B1925" t="str">
            <v xml:space="preserve"> Gran Avenida/Primera Transversal</v>
          </cell>
          <cell r="C1925">
            <v>228000000</v>
          </cell>
          <cell r="D1925">
            <v>6547.3969999999999</v>
          </cell>
          <cell r="E1925">
            <v>125</v>
          </cell>
          <cell r="F1925">
            <v>300</v>
          </cell>
          <cell r="G1925">
            <v>3</v>
          </cell>
          <cell r="H1925">
            <v>2</v>
          </cell>
          <cell r="I1925">
            <v>0</v>
          </cell>
          <cell r="J1925" t="str">
            <v>29/11/2022</v>
          </cell>
          <cell r="K1925">
            <v>107828</v>
          </cell>
          <cell r="L1925">
            <v>212503.55</v>
          </cell>
          <cell r="M1925">
            <v>111933.5</v>
          </cell>
          <cell r="N1925">
            <v>46</v>
          </cell>
          <cell r="O1925">
            <v>335.75</v>
          </cell>
          <cell r="P1925">
            <v>1.28</v>
          </cell>
          <cell r="Q1925">
            <v>30</v>
          </cell>
          <cell r="R1925">
            <v>4</v>
          </cell>
          <cell r="S1925">
            <v>398.06</v>
          </cell>
          <cell r="T1925">
            <v>4</v>
          </cell>
          <cell r="U1925">
            <v>906.7</v>
          </cell>
          <cell r="V1925">
            <v>0</v>
          </cell>
          <cell r="W1925">
            <v>1.2435673098822997</v>
          </cell>
          <cell r="X1925">
            <v>1228.8</v>
          </cell>
          <cell r="Y1925">
            <v>5.22</v>
          </cell>
          <cell r="Z1925">
            <v>21.59</v>
          </cell>
          <cell r="AA1925">
            <v>49502.54</v>
          </cell>
          <cell r="AB1925">
            <v>0.95</v>
          </cell>
          <cell r="AC1925">
            <v>5.72</v>
          </cell>
          <cell r="AD1925">
            <v>11.06</v>
          </cell>
          <cell r="AE1925">
            <v>1202</v>
          </cell>
          <cell r="AF1925">
            <v>380</v>
          </cell>
          <cell r="AG1925">
            <v>1.25</v>
          </cell>
          <cell r="AH1925">
            <v>24</v>
          </cell>
          <cell r="AI1925">
            <v>17.25</v>
          </cell>
          <cell r="AJ1925">
            <v>5.23</v>
          </cell>
          <cell r="AK1925">
            <v>2.2799999999999998</v>
          </cell>
          <cell r="AL1925">
            <v>2072</v>
          </cell>
          <cell r="AM1925">
            <v>799.86</v>
          </cell>
          <cell r="AN1925">
            <v>1.89</v>
          </cell>
          <cell r="AO1925">
            <v>90</v>
          </cell>
        </row>
        <row r="1926">
          <cell r="A1926" t="str">
            <v>Santiago</v>
          </cell>
          <cell r="B1926" t="str">
            <v xml:space="preserve"> General Gana</v>
          </cell>
          <cell r="C1926">
            <v>224956580</v>
          </cell>
          <cell r="D1926">
            <v>6460</v>
          </cell>
          <cell r="E1926">
            <v>200</v>
          </cell>
          <cell r="F1926">
            <v>340</v>
          </cell>
          <cell r="G1926">
            <v>3</v>
          </cell>
          <cell r="H1926">
            <v>2</v>
          </cell>
          <cell r="I1926">
            <v>0</v>
          </cell>
          <cell r="J1926" t="str">
            <v>29/11/2022</v>
          </cell>
          <cell r="K1926">
            <v>402847</v>
          </cell>
          <cell r="L1926">
            <v>1868007.66</v>
          </cell>
          <cell r="M1926">
            <v>314094.71999999997</v>
          </cell>
          <cell r="N1926">
            <v>94</v>
          </cell>
          <cell r="O1926">
            <v>389.63</v>
          </cell>
          <cell r="P1926">
            <v>2.16</v>
          </cell>
          <cell r="Q1926">
            <v>77</v>
          </cell>
          <cell r="R1926">
            <v>11</v>
          </cell>
          <cell r="S1926">
            <v>384.8</v>
          </cell>
          <cell r="T1926">
            <v>7</v>
          </cell>
          <cell r="U1926">
            <v>1185.6400000000001</v>
          </cell>
          <cell r="V1926">
            <v>0</v>
          </cell>
          <cell r="W1926">
            <v>3.4886025335688422</v>
          </cell>
          <cell r="X1926">
            <v>1145.54</v>
          </cell>
          <cell r="Y1926">
            <v>5.23</v>
          </cell>
          <cell r="Z1926">
            <v>38.57</v>
          </cell>
          <cell r="AA1926">
            <v>209226.05</v>
          </cell>
          <cell r="AB1926">
            <v>2.4300000000000002</v>
          </cell>
          <cell r="AC1926">
            <v>9.48</v>
          </cell>
          <cell r="AD1926">
            <v>4.3099999999999996</v>
          </cell>
          <cell r="AE1926">
            <v>5799</v>
          </cell>
          <cell r="AF1926">
            <v>4045</v>
          </cell>
          <cell r="AG1926">
            <v>2.02</v>
          </cell>
          <cell r="AH1926">
            <v>59.57</v>
          </cell>
          <cell r="AI1926">
            <v>9.6300000000000008</v>
          </cell>
          <cell r="AJ1926">
            <v>10.62</v>
          </cell>
          <cell r="AK1926">
            <v>3.37</v>
          </cell>
          <cell r="AL1926">
            <v>14405</v>
          </cell>
          <cell r="AM1926">
            <v>589.23</v>
          </cell>
          <cell r="AN1926">
            <v>48.24</v>
          </cell>
          <cell r="AO1926">
            <v>85</v>
          </cell>
        </row>
        <row r="1927">
          <cell r="A1927" t="str">
            <v>La Florida</v>
          </cell>
          <cell r="B1927" t="str">
            <v xml:space="preserve"> nipe 2760</v>
          </cell>
          <cell r="C1927">
            <v>210000000</v>
          </cell>
          <cell r="D1927">
            <v>6030.4970000000003</v>
          </cell>
          <cell r="E1927">
            <v>119</v>
          </cell>
          <cell r="F1927">
            <v>200</v>
          </cell>
          <cell r="G1927">
            <v>4</v>
          </cell>
          <cell r="H1927">
            <v>3</v>
          </cell>
          <cell r="I1927">
            <v>3</v>
          </cell>
          <cell r="J1927" t="str">
            <v>29/11/2022</v>
          </cell>
          <cell r="K1927">
            <v>366376</v>
          </cell>
          <cell r="L1927">
            <v>1375949.93</v>
          </cell>
          <cell r="M1927">
            <v>1159154.1100000001</v>
          </cell>
          <cell r="N1927">
            <v>182</v>
          </cell>
          <cell r="O1927">
            <v>427.54</v>
          </cell>
          <cell r="P1927">
            <v>1.32</v>
          </cell>
          <cell r="Q1927">
            <v>107</v>
          </cell>
          <cell r="R1927">
            <v>13</v>
          </cell>
          <cell r="S1927">
            <v>556.75</v>
          </cell>
          <cell r="T1927">
            <v>19</v>
          </cell>
          <cell r="U1927">
            <v>1171.98</v>
          </cell>
          <cell r="V1927">
            <v>54.97</v>
          </cell>
          <cell r="W1927">
            <v>2.0681218214481398</v>
          </cell>
          <cell r="X1927">
            <v>1012.89</v>
          </cell>
          <cell r="Y1927">
            <v>5.3</v>
          </cell>
          <cell r="Z1927">
            <v>52.79</v>
          </cell>
          <cell r="AA1927">
            <v>180044.42</v>
          </cell>
          <cell r="AB1927">
            <v>1.3</v>
          </cell>
          <cell r="AC1927">
            <v>7.5</v>
          </cell>
          <cell r="AD1927">
            <v>42.24</v>
          </cell>
          <cell r="AE1927">
            <v>2814</v>
          </cell>
          <cell r="AF1927">
            <v>736</v>
          </cell>
          <cell r="AG1927">
            <v>0.89</v>
          </cell>
          <cell r="AH1927">
            <v>57.58</v>
          </cell>
          <cell r="AI1927">
            <v>18.989999999999998</v>
          </cell>
          <cell r="AJ1927">
            <v>5.59</v>
          </cell>
          <cell r="AK1927">
            <v>2.12</v>
          </cell>
          <cell r="AL1927">
            <v>6098</v>
          </cell>
          <cell r="AM1927">
            <v>810.97</v>
          </cell>
          <cell r="AN1927">
            <v>15.28</v>
          </cell>
          <cell r="AO1927">
            <v>90</v>
          </cell>
        </row>
        <row r="1928">
          <cell r="A1928" t="str">
            <v>Lampa</v>
          </cell>
          <cell r="B1928" t="str">
            <v xml:space="preserve"> ./.</v>
          </cell>
          <cell r="C1928">
            <v>174115000</v>
          </cell>
          <cell r="D1928">
            <v>5000</v>
          </cell>
          <cell r="E1928">
            <v>114</v>
          </cell>
          <cell r="F1928">
            <v>160</v>
          </cell>
          <cell r="G1928">
            <v>3</v>
          </cell>
          <cell r="H1928">
            <v>3</v>
          </cell>
          <cell r="I1928">
            <v>1</v>
          </cell>
          <cell r="J1928" t="str">
            <v>29/11/2022</v>
          </cell>
          <cell r="K1928">
            <v>80683</v>
          </cell>
          <cell r="L1928">
            <v>555319.97</v>
          </cell>
          <cell r="M1928">
            <v>293578.69</v>
          </cell>
          <cell r="N1928">
            <v>45</v>
          </cell>
          <cell r="O1928">
            <v>695.88</v>
          </cell>
          <cell r="P1928">
            <v>1</v>
          </cell>
          <cell r="Q1928">
            <v>25</v>
          </cell>
          <cell r="R1928">
            <v>2</v>
          </cell>
          <cell r="S1928">
            <v>871.27</v>
          </cell>
          <cell r="T1928">
            <v>6</v>
          </cell>
          <cell r="U1928">
            <v>2835.37</v>
          </cell>
          <cell r="V1928">
            <v>26</v>
          </cell>
          <cell r="W1928">
            <v>0.76325690580162742</v>
          </cell>
          <cell r="X1928">
            <v>983.49</v>
          </cell>
          <cell r="Y1928">
            <v>19.420000000000002</v>
          </cell>
          <cell r="Z1928">
            <v>43.93</v>
          </cell>
          <cell r="AA1928">
            <v>59033.78</v>
          </cell>
          <cell r="AB1928">
            <v>18.45</v>
          </cell>
          <cell r="AC1928">
            <v>16.68</v>
          </cell>
          <cell r="AD1928">
            <v>15.2</v>
          </cell>
          <cell r="AE1928">
            <v>763</v>
          </cell>
          <cell r="AF1928">
            <v>67</v>
          </cell>
          <cell r="AG1928">
            <v>0.68</v>
          </cell>
          <cell r="AH1928">
            <v>18</v>
          </cell>
          <cell r="AI1928">
            <v>25.76</v>
          </cell>
          <cell r="AJ1928">
            <v>8.68</v>
          </cell>
          <cell r="AK1928">
            <v>1.96</v>
          </cell>
          <cell r="AL1928">
            <v>1519</v>
          </cell>
          <cell r="AM1928">
            <v>554.17999999999995</v>
          </cell>
          <cell r="AN1928">
            <v>9.2100000000000009</v>
          </cell>
          <cell r="AO1928">
            <v>120</v>
          </cell>
        </row>
        <row r="1929">
          <cell r="A1929" t="str">
            <v>Colina</v>
          </cell>
          <cell r="B1929" t="str">
            <v xml:space="preserve"> Condominio las brisas de chicureo</v>
          </cell>
          <cell r="C1929">
            <v>1009867000</v>
          </cell>
          <cell r="D1929">
            <v>29000</v>
          </cell>
          <cell r="E1929">
            <v>378</v>
          </cell>
          <cell r="F1929">
            <v>6298</v>
          </cell>
          <cell r="G1929">
            <v>5</v>
          </cell>
          <cell r="H1929">
            <v>4</v>
          </cell>
          <cell r="I1929">
            <v>4</v>
          </cell>
          <cell r="J1929" t="str">
            <v>29/11/2022</v>
          </cell>
          <cell r="K1929">
            <v>117839</v>
          </cell>
          <cell r="L1929">
            <v>1115239.6200000001</v>
          </cell>
          <cell r="M1929">
            <v>734015.35</v>
          </cell>
          <cell r="N1929">
            <v>57</v>
          </cell>
          <cell r="O1929">
            <v>487.23</v>
          </cell>
          <cell r="P1929">
            <v>0.96</v>
          </cell>
          <cell r="Q1929">
            <v>30</v>
          </cell>
          <cell r="R1929">
            <v>10</v>
          </cell>
          <cell r="S1929">
            <v>632.22</v>
          </cell>
          <cell r="T1929">
            <v>7</v>
          </cell>
          <cell r="U1929">
            <v>1011.29</v>
          </cell>
          <cell r="V1929">
            <v>45.41</v>
          </cell>
          <cell r="W1929">
            <v>1.4295011588942701</v>
          </cell>
          <cell r="X1929">
            <v>1149.29</v>
          </cell>
          <cell r="Y1929">
            <v>14.4</v>
          </cell>
          <cell r="Z1929">
            <v>37.659999999999997</v>
          </cell>
          <cell r="AA1929">
            <v>74060.31</v>
          </cell>
          <cell r="AB1929">
            <v>1.78</v>
          </cell>
          <cell r="AC1929">
            <v>12.23</v>
          </cell>
          <cell r="AD1929">
            <v>10.3</v>
          </cell>
          <cell r="AE1929">
            <v>756</v>
          </cell>
          <cell r="AF1929">
            <v>160</v>
          </cell>
          <cell r="AG1929">
            <v>0.53</v>
          </cell>
          <cell r="AH1929">
            <v>35.71</v>
          </cell>
          <cell r="AI1929">
            <v>25.46</v>
          </cell>
          <cell r="AJ1929">
            <v>8.3000000000000007</v>
          </cell>
          <cell r="AK1929">
            <v>1.34</v>
          </cell>
          <cell r="AL1929">
            <v>1830</v>
          </cell>
          <cell r="AM1929">
            <v>714.93</v>
          </cell>
          <cell r="AN1929">
            <v>9.42</v>
          </cell>
          <cell r="AO1929">
            <v>90</v>
          </cell>
        </row>
        <row r="1930">
          <cell r="A1930" t="str">
            <v>Maipú</v>
          </cell>
          <cell r="B1930" t="str">
            <v xml:space="preserve"> Avenida Sur con Padre Hurtado</v>
          </cell>
          <cell r="C1930">
            <v>156703500</v>
          </cell>
          <cell r="D1930">
            <v>4500</v>
          </cell>
          <cell r="E1930">
            <v>100</v>
          </cell>
          <cell r="F1930">
            <v>150</v>
          </cell>
          <cell r="G1930">
            <v>3</v>
          </cell>
          <cell r="H1930">
            <v>1</v>
          </cell>
          <cell r="I1930">
            <v>0</v>
          </cell>
          <cell r="J1930" t="str">
            <v>29/11/2022</v>
          </cell>
          <cell r="K1930">
            <v>517393</v>
          </cell>
          <cell r="L1930">
            <v>2847701.93</v>
          </cell>
          <cell r="M1930">
            <v>1791808.5</v>
          </cell>
          <cell r="N1930">
            <v>185</v>
          </cell>
          <cell r="O1930">
            <v>384.19</v>
          </cell>
          <cell r="P1930">
            <v>1.33</v>
          </cell>
          <cell r="Q1930">
            <v>101</v>
          </cell>
          <cell r="R1930">
            <v>8</v>
          </cell>
          <cell r="S1930">
            <v>538.27</v>
          </cell>
          <cell r="T1930">
            <v>16</v>
          </cell>
          <cell r="U1930">
            <v>1258.33</v>
          </cell>
          <cell r="V1930">
            <v>35.22</v>
          </cell>
          <cell r="W1930">
            <v>2.1906116079118543</v>
          </cell>
          <cell r="X1930">
            <v>848.94</v>
          </cell>
          <cell r="Y1930">
            <v>8.2100000000000009</v>
          </cell>
          <cell r="Z1930">
            <v>53.33</v>
          </cell>
          <cell r="AA1930">
            <v>274737.43</v>
          </cell>
          <cell r="AB1930">
            <v>0.89</v>
          </cell>
          <cell r="AC1930">
            <v>6.81</v>
          </cell>
          <cell r="AD1930">
            <v>44</v>
          </cell>
          <cell r="AE1930">
            <v>3405</v>
          </cell>
          <cell r="AF1930">
            <v>574</v>
          </cell>
          <cell r="AG1930">
            <v>0.7</v>
          </cell>
          <cell r="AH1930">
            <v>40.74</v>
          </cell>
          <cell r="AI1930">
            <v>13.22</v>
          </cell>
          <cell r="AJ1930">
            <v>4.8</v>
          </cell>
          <cell r="AK1930">
            <v>1.69</v>
          </cell>
          <cell r="AL1930">
            <v>6715</v>
          </cell>
          <cell r="AM1930">
            <v>843.15</v>
          </cell>
          <cell r="AN1930">
            <v>23.75</v>
          </cell>
          <cell r="AO1930">
            <v>110</v>
          </cell>
        </row>
        <row r="1931">
          <cell r="A1931" t="str">
            <v>Ñuñoa</v>
          </cell>
          <cell r="B1931" t="str">
            <v xml:space="preserve"> Irarrával Juan Moya Dublé Almeyda</v>
          </cell>
          <cell r="C1931">
            <v>530000000</v>
          </cell>
          <cell r="D1931">
            <v>15219.825999999999</v>
          </cell>
          <cell r="E1931">
            <v>150</v>
          </cell>
          <cell r="F1931">
            <v>200</v>
          </cell>
          <cell r="G1931">
            <v>4</v>
          </cell>
          <cell r="H1931">
            <v>2</v>
          </cell>
          <cell r="I1931">
            <v>2</v>
          </cell>
          <cell r="J1931" t="str">
            <v>29/11/2022</v>
          </cell>
          <cell r="K1931">
            <v>208048</v>
          </cell>
          <cell r="L1931">
            <v>508452.16</v>
          </cell>
          <cell r="M1931">
            <v>300354.24</v>
          </cell>
          <cell r="N1931">
            <v>47</v>
          </cell>
          <cell r="O1931">
            <v>462.1</v>
          </cell>
          <cell r="P1931">
            <v>1.08</v>
          </cell>
          <cell r="Q1931">
            <v>28</v>
          </cell>
          <cell r="R1931">
            <v>26</v>
          </cell>
          <cell r="S1931">
            <v>535.08000000000004</v>
          </cell>
          <cell r="T1931">
            <v>6</v>
          </cell>
          <cell r="U1931">
            <v>1089.4000000000001</v>
          </cell>
          <cell r="V1931">
            <v>0</v>
          </cell>
          <cell r="W1931">
            <v>3.3821747955052932</v>
          </cell>
          <cell r="X1931">
            <v>1192.3900000000001</v>
          </cell>
          <cell r="Y1931">
            <v>2.82</v>
          </cell>
          <cell r="Z1931">
            <v>48.36</v>
          </cell>
          <cell r="AA1931">
            <v>83721</v>
          </cell>
          <cell r="AB1931">
            <v>0</v>
          </cell>
          <cell r="AC1931">
            <v>2.06</v>
          </cell>
          <cell r="AD1931">
            <v>7.3</v>
          </cell>
          <cell r="AE1931">
            <v>1335</v>
          </cell>
          <cell r="AF1931">
            <v>446</v>
          </cell>
          <cell r="AG1931">
            <v>0.74</v>
          </cell>
          <cell r="AH1931">
            <v>20.54</v>
          </cell>
          <cell r="AI1931">
            <v>5.76</v>
          </cell>
          <cell r="AJ1931">
            <v>2.6</v>
          </cell>
          <cell r="AK1931">
            <v>1.02</v>
          </cell>
          <cell r="AL1931">
            <v>2313</v>
          </cell>
          <cell r="AM1931">
            <v>790.9</v>
          </cell>
          <cell r="AN1931">
            <v>22.43</v>
          </cell>
          <cell r="AO1931">
            <v>83</v>
          </cell>
        </row>
        <row r="1932">
          <cell r="A1932" t="str">
            <v>Estación Central</v>
          </cell>
          <cell r="B1932" t="str">
            <v xml:space="preserve"> Casa antigua en Estación Central</v>
          </cell>
          <cell r="C1932">
            <v>180000000</v>
          </cell>
          <cell r="D1932">
            <v>5168.9979999999996</v>
          </cell>
          <cell r="E1932">
            <v>100</v>
          </cell>
          <cell r="F1932">
            <v>294</v>
          </cell>
          <cell r="G1932">
            <v>6</v>
          </cell>
          <cell r="H1932">
            <v>1</v>
          </cell>
          <cell r="I1932">
            <v>0</v>
          </cell>
          <cell r="J1932" t="str">
            <v>29/11/2022</v>
          </cell>
          <cell r="K1932">
            <v>140746</v>
          </cell>
          <cell r="L1932">
            <v>533763.86</v>
          </cell>
          <cell r="M1932">
            <v>297521.89</v>
          </cell>
          <cell r="N1932">
            <v>68</v>
          </cell>
          <cell r="O1932">
            <v>328.11</v>
          </cell>
          <cell r="P1932">
            <v>1.37</v>
          </cell>
          <cell r="Q1932">
            <v>29</v>
          </cell>
          <cell r="R1932">
            <v>1</v>
          </cell>
          <cell r="S1932">
            <v>441.76</v>
          </cell>
          <cell r="T1932">
            <v>6</v>
          </cell>
          <cell r="U1932">
            <v>1032.02</v>
          </cell>
          <cell r="V1932">
            <v>75.180000000000007</v>
          </cell>
          <cell r="W1932">
            <v>3.1254181528500924</v>
          </cell>
          <cell r="X1932">
            <v>799</v>
          </cell>
          <cell r="Y1932">
            <v>9.44</v>
          </cell>
          <cell r="Z1932">
            <v>21.42</v>
          </cell>
          <cell r="AA1932">
            <v>71688</v>
          </cell>
          <cell r="AB1932">
            <v>0</v>
          </cell>
          <cell r="AC1932">
            <v>13.14</v>
          </cell>
          <cell r="AD1932">
            <v>16.05</v>
          </cell>
          <cell r="AE1932">
            <v>2099</v>
          </cell>
          <cell r="AF1932">
            <v>1330</v>
          </cell>
          <cell r="AG1932">
            <v>1.84</v>
          </cell>
          <cell r="AH1932">
            <v>52.94</v>
          </cell>
          <cell r="AI1932">
            <v>23.45</v>
          </cell>
          <cell r="AJ1932">
            <v>11.87</v>
          </cell>
          <cell r="AK1932">
            <v>4.2</v>
          </cell>
          <cell r="AL1932">
            <v>5574</v>
          </cell>
          <cell r="AM1932">
            <v>672.85</v>
          </cell>
          <cell r="AN1932">
            <v>10.19</v>
          </cell>
          <cell r="AO1932">
            <v>100</v>
          </cell>
        </row>
        <row r="1933">
          <cell r="A1933" t="str">
            <v>Padre Hurtado</v>
          </cell>
          <cell r="B1933" t="str">
            <v xml:space="preserve"> Avenida Laguna</v>
          </cell>
          <cell r="C1933">
            <v>289990000</v>
          </cell>
          <cell r="D1933">
            <v>8327.5419999999995</v>
          </cell>
          <cell r="E1933">
            <v>400</v>
          </cell>
          <cell r="F1933">
            <v>220</v>
          </cell>
          <cell r="G1933">
            <v>7</v>
          </cell>
          <cell r="H1933">
            <v>3</v>
          </cell>
          <cell r="I1933">
            <v>2</v>
          </cell>
          <cell r="J1933" t="str">
            <v>29/11/2022</v>
          </cell>
          <cell r="K1933">
            <v>54922</v>
          </cell>
          <cell r="L1933">
            <v>393787.75</v>
          </cell>
          <cell r="M1933">
            <v>279950.21999999997</v>
          </cell>
          <cell r="N1933">
            <v>30</v>
          </cell>
          <cell r="O1933">
            <v>704.4</v>
          </cell>
          <cell r="P1933">
            <v>1.37</v>
          </cell>
          <cell r="Q1933">
            <v>16</v>
          </cell>
          <cell r="R1933">
            <v>1</v>
          </cell>
          <cell r="S1933">
            <v>783.78</v>
          </cell>
          <cell r="T1933">
            <v>2</v>
          </cell>
          <cell r="U1933">
            <v>1535.72</v>
          </cell>
          <cell r="V1933">
            <v>0</v>
          </cell>
          <cell r="W1933">
            <v>1.8638690289237183</v>
          </cell>
          <cell r="X1933">
            <v>735.83</v>
          </cell>
          <cell r="Y1933">
            <v>37.47</v>
          </cell>
          <cell r="Z1933">
            <v>32.25</v>
          </cell>
          <cell r="AA1933">
            <v>35201.799999999996</v>
          </cell>
          <cell r="AB1933">
            <v>7.87</v>
          </cell>
          <cell r="AC1933">
            <v>17.43</v>
          </cell>
          <cell r="AD1933">
            <v>39.33</v>
          </cell>
          <cell r="AE1933">
            <v>316</v>
          </cell>
          <cell r="AF1933">
            <v>31</v>
          </cell>
          <cell r="AG1933">
            <v>0.48</v>
          </cell>
          <cell r="AH1933">
            <v>40</v>
          </cell>
          <cell r="AI1933">
            <v>21.62</v>
          </cell>
          <cell r="AJ1933">
            <v>8.2100000000000009</v>
          </cell>
          <cell r="AK1933">
            <v>1.88</v>
          </cell>
          <cell r="AL1933">
            <v>1154</v>
          </cell>
          <cell r="AM1933">
            <v>683.05</v>
          </cell>
          <cell r="AN1933">
            <v>1.0900000000000001</v>
          </cell>
          <cell r="AO1933">
            <v>120</v>
          </cell>
        </row>
        <row r="1934">
          <cell r="A1934" t="str">
            <v>Colina</v>
          </cell>
          <cell r="B1934" t="str">
            <v xml:space="preserve"> santa marta de liray condominio</v>
          </cell>
          <cell r="C1934">
            <v>414393700</v>
          </cell>
          <cell r="D1934">
            <v>11900</v>
          </cell>
          <cell r="E1934">
            <v>191</v>
          </cell>
          <cell r="F1934">
            <v>5000</v>
          </cell>
          <cell r="G1934">
            <v>4</v>
          </cell>
          <cell r="H1934">
            <v>3</v>
          </cell>
          <cell r="I1934">
            <v>0</v>
          </cell>
          <cell r="J1934" t="str">
            <v>29/11/2022</v>
          </cell>
          <cell r="K1934">
            <v>117839</v>
          </cell>
          <cell r="L1934">
            <v>1115239.6200000001</v>
          </cell>
          <cell r="M1934">
            <v>734015.35</v>
          </cell>
          <cell r="N1934">
            <v>57</v>
          </cell>
          <cell r="O1934">
            <v>487.23</v>
          </cell>
          <cell r="P1934">
            <v>0.96</v>
          </cell>
          <cell r="Q1934">
            <v>30</v>
          </cell>
          <cell r="R1934">
            <v>10</v>
          </cell>
          <cell r="S1934">
            <v>632.22</v>
          </cell>
          <cell r="T1934">
            <v>7</v>
          </cell>
          <cell r="U1934">
            <v>1011.29</v>
          </cell>
          <cell r="V1934">
            <v>45.41</v>
          </cell>
          <cell r="W1934">
            <v>1.4295011588942701</v>
          </cell>
          <cell r="X1934">
            <v>1149.29</v>
          </cell>
          <cell r="Y1934">
            <v>14.4</v>
          </cell>
          <cell r="Z1934">
            <v>37.659999999999997</v>
          </cell>
          <cell r="AA1934">
            <v>74060.31</v>
          </cell>
          <cell r="AB1934">
            <v>1.78</v>
          </cell>
          <cell r="AC1934">
            <v>12.23</v>
          </cell>
          <cell r="AD1934">
            <v>10.3</v>
          </cell>
          <cell r="AE1934">
            <v>756</v>
          </cell>
          <cell r="AF1934">
            <v>160</v>
          </cell>
          <cell r="AG1934">
            <v>0.53</v>
          </cell>
          <cell r="AH1934">
            <v>35.71</v>
          </cell>
          <cell r="AI1934">
            <v>25.46</v>
          </cell>
          <cell r="AJ1934">
            <v>8.3000000000000007</v>
          </cell>
          <cell r="AK1934">
            <v>1.34</v>
          </cell>
          <cell r="AL1934">
            <v>1830</v>
          </cell>
          <cell r="AM1934">
            <v>714.93</v>
          </cell>
          <cell r="AN1934">
            <v>9.42</v>
          </cell>
          <cell r="AO1934">
            <v>90</v>
          </cell>
        </row>
        <row r="1935">
          <cell r="A1935" t="str">
            <v>Maipú</v>
          </cell>
          <cell r="B1935" t="str">
            <v xml:space="preserve"> Cercano a Camino a Melipilla Cuidad Satelite</v>
          </cell>
          <cell r="C1935">
            <v>138000000</v>
          </cell>
          <cell r="D1935">
            <v>3962.8980000000001</v>
          </cell>
          <cell r="E1935">
            <v>127</v>
          </cell>
          <cell r="F1935">
            <v>130</v>
          </cell>
          <cell r="G1935">
            <v>3</v>
          </cell>
          <cell r="H1935">
            <v>2</v>
          </cell>
          <cell r="I1935">
            <v>1</v>
          </cell>
          <cell r="J1935" t="str">
            <v>29/11/2022</v>
          </cell>
          <cell r="K1935">
            <v>517393</v>
          </cell>
          <cell r="L1935">
            <v>2847701.93</v>
          </cell>
          <cell r="M1935">
            <v>1791808.5</v>
          </cell>
          <cell r="N1935">
            <v>185</v>
          </cell>
          <cell r="O1935">
            <v>384.19</v>
          </cell>
          <cell r="P1935">
            <v>1.33</v>
          </cell>
          <cell r="Q1935">
            <v>101</v>
          </cell>
          <cell r="R1935">
            <v>8</v>
          </cell>
          <cell r="S1935">
            <v>538.27</v>
          </cell>
          <cell r="T1935">
            <v>16</v>
          </cell>
          <cell r="U1935">
            <v>1258.33</v>
          </cell>
          <cell r="V1935">
            <v>35.22</v>
          </cell>
          <cell r="W1935">
            <v>2.1906116079118543</v>
          </cell>
          <cell r="X1935">
            <v>848.94</v>
          </cell>
          <cell r="Y1935">
            <v>8.2100000000000009</v>
          </cell>
          <cell r="Z1935">
            <v>53.33</v>
          </cell>
          <cell r="AA1935">
            <v>274737.43</v>
          </cell>
          <cell r="AB1935">
            <v>0.89</v>
          </cell>
          <cell r="AC1935">
            <v>6.81</v>
          </cell>
          <cell r="AD1935">
            <v>44</v>
          </cell>
          <cell r="AE1935">
            <v>3405</v>
          </cell>
          <cell r="AF1935">
            <v>574</v>
          </cell>
          <cell r="AG1935">
            <v>0.7</v>
          </cell>
          <cell r="AH1935">
            <v>40.74</v>
          </cell>
          <cell r="AI1935">
            <v>13.22</v>
          </cell>
          <cell r="AJ1935">
            <v>4.8</v>
          </cell>
          <cell r="AK1935">
            <v>1.69</v>
          </cell>
          <cell r="AL1935">
            <v>6715</v>
          </cell>
          <cell r="AM1935">
            <v>843.15</v>
          </cell>
          <cell r="AN1935">
            <v>23.75</v>
          </cell>
          <cell r="AO1935">
            <v>110</v>
          </cell>
        </row>
        <row r="1936">
          <cell r="A1936" t="str">
            <v>Peñalolén</v>
          </cell>
          <cell r="B1936" t="str">
            <v xml:space="preserve"> Parque Laguna del Laja</v>
          </cell>
          <cell r="C1936">
            <v>483691470</v>
          </cell>
          <cell r="D1936">
            <v>13890</v>
          </cell>
          <cell r="E1936">
            <v>320</v>
          </cell>
          <cell r="F1936">
            <v>700</v>
          </cell>
          <cell r="G1936">
            <v>6</v>
          </cell>
          <cell r="H1936">
            <v>5</v>
          </cell>
          <cell r="I1936">
            <v>2</v>
          </cell>
          <cell r="J1936" t="str">
            <v>29/11/2022</v>
          </cell>
          <cell r="K1936">
            <v>241394</v>
          </cell>
          <cell r="L1936">
            <v>1367424.45</v>
          </cell>
          <cell r="M1936">
            <v>785309.42</v>
          </cell>
          <cell r="N1936">
            <v>86</v>
          </cell>
          <cell r="O1936">
            <v>546.67999999999995</v>
          </cell>
          <cell r="P1936">
            <v>0.83</v>
          </cell>
          <cell r="Q1936">
            <v>37</v>
          </cell>
          <cell r="R1936">
            <v>15</v>
          </cell>
          <cell r="S1936">
            <v>760.66</v>
          </cell>
          <cell r="T1936">
            <v>11</v>
          </cell>
          <cell r="U1936">
            <v>1067.57</v>
          </cell>
          <cell r="V1936">
            <v>131.37</v>
          </cell>
          <cell r="W1936">
            <v>1.3867982301006019</v>
          </cell>
          <cell r="X1936">
            <v>953.54</v>
          </cell>
          <cell r="Y1936">
            <v>5.89</v>
          </cell>
          <cell r="Z1936">
            <v>50.86</v>
          </cell>
          <cell r="AA1936">
            <v>124131.04</v>
          </cell>
          <cell r="AB1936">
            <v>0.84</v>
          </cell>
          <cell r="AC1936">
            <v>12.55</v>
          </cell>
          <cell r="AD1936">
            <v>26.33</v>
          </cell>
          <cell r="AE1936">
            <v>1175</v>
          </cell>
          <cell r="AF1936">
            <v>289</v>
          </cell>
          <cell r="AG1936">
            <v>0.56000000000000005</v>
          </cell>
          <cell r="AH1936">
            <v>31.03</v>
          </cell>
          <cell r="AI1936">
            <v>26.28</v>
          </cell>
          <cell r="AJ1936">
            <v>8.4700000000000006</v>
          </cell>
          <cell r="AK1936">
            <v>2.84</v>
          </cell>
          <cell r="AL1936">
            <v>5910</v>
          </cell>
          <cell r="AM1936">
            <v>673.4</v>
          </cell>
          <cell r="AN1936">
            <v>21.78</v>
          </cell>
          <cell r="AO1936">
            <v>90</v>
          </cell>
        </row>
        <row r="1937">
          <cell r="A1937" t="str">
            <v>Colina</v>
          </cell>
          <cell r="B1937" t="str">
            <v xml:space="preserve"> Colina</v>
          </cell>
          <cell r="C1937">
            <v>330470270</v>
          </cell>
          <cell r="D1937">
            <v>9490</v>
          </cell>
          <cell r="E1937">
            <v>130</v>
          </cell>
          <cell r="F1937">
            <v>350</v>
          </cell>
          <cell r="G1937">
            <v>3</v>
          </cell>
          <cell r="H1937">
            <v>3</v>
          </cell>
          <cell r="I1937">
            <v>2</v>
          </cell>
          <cell r="J1937" t="str">
            <v>29/11/2022</v>
          </cell>
          <cell r="K1937">
            <v>117839</v>
          </cell>
          <cell r="L1937">
            <v>1115239.6200000001</v>
          </cell>
          <cell r="M1937">
            <v>734015.35</v>
          </cell>
          <cell r="N1937">
            <v>57</v>
          </cell>
          <cell r="O1937">
            <v>487.23</v>
          </cell>
          <cell r="P1937">
            <v>0.96</v>
          </cell>
          <cell r="Q1937">
            <v>30</v>
          </cell>
          <cell r="R1937">
            <v>10</v>
          </cell>
          <cell r="S1937">
            <v>632.22</v>
          </cell>
          <cell r="T1937">
            <v>7</v>
          </cell>
          <cell r="U1937">
            <v>1011.29</v>
          </cell>
          <cell r="V1937">
            <v>45.41</v>
          </cell>
          <cell r="W1937">
            <v>1.4295011588942701</v>
          </cell>
          <cell r="X1937">
            <v>1149.29</v>
          </cell>
          <cell r="Y1937">
            <v>14.4</v>
          </cell>
          <cell r="Z1937">
            <v>37.659999999999997</v>
          </cell>
          <cell r="AA1937">
            <v>74060.31</v>
          </cell>
          <cell r="AB1937">
            <v>1.78</v>
          </cell>
          <cell r="AC1937">
            <v>12.23</v>
          </cell>
          <cell r="AD1937">
            <v>10.3</v>
          </cell>
          <cell r="AE1937">
            <v>756</v>
          </cell>
          <cell r="AF1937">
            <v>160</v>
          </cell>
          <cell r="AG1937">
            <v>0.53</v>
          </cell>
          <cell r="AH1937">
            <v>35.71</v>
          </cell>
          <cell r="AI1937">
            <v>25.46</v>
          </cell>
          <cell r="AJ1937">
            <v>8.3000000000000007</v>
          </cell>
          <cell r="AK1937">
            <v>1.34</v>
          </cell>
          <cell r="AL1937">
            <v>1830</v>
          </cell>
          <cell r="AM1937">
            <v>714.93</v>
          </cell>
          <cell r="AN1937">
            <v>9.42</v>
          </cell>
          <cell r="AO1937">
            <v>90</v>
          </cell>
        </row>
        <row r="1938">
          <cell r="A1938" t="str">
            <v>Colina</v>
          </cell>
          <cell r="B1938" t="str">
            <v xml:space="preserve"> Algarrobal</v>
          </cell>
          <cell r="C1938">
            <v>692977700</v>
          </cell>
          <cell r="D1938">
            <v>19900</v>
          </cell>
          <cell r="E1938">
            <v>350</v>
          </cell>
          <cell r="F1938">
            <v>4500</v>
          </cell>
          <cell r="G1938">
            <v>6</v>
          </cell>
          <cell r="H1938">
            <v>6</v>
          </cell>
          <cell r="I1938">
            <v>8</v>
          </cell>
          <cell r="J1938" t="str">
            <v>29/11/2022</v>
          </cell>
          <cell r="K1938">
            <v>117839</v>
          </cell>
          <cell r="L1938">
            <v>1115239.6200000001</v>
          </cell>
          <cell r="M1938">
            <v>734015.35</v>
          </cell>
          <cell r="N1938">
            <v>57</v>
          </cell>
          <cell r="O1938">
            <v>487.23</v>
          </cell>
          <cell r="P1938">
            <v>0.96</v>
          </cell>
          <cell r="Q1938">
            <v>30</v>
          </cell>
          <cell r="R1938">
            <v>10</v>
          </cell>
          <cell r="S1938">
            <v>632.22</v>
          </cell>
          <cell r="T1938">
            <v>7</v>
          </cell>
          <cell r="U1938">
            <v>1011.29</v>
          </cell>
          <cell r="V1938">
            <v>45.41</v>
          </cell>
          <cell r="W1938">
            <v>1.4295011588942701</v>
          </cell>
          <cell r="X1938">
            <v>1149.29</v>
          </cell>
          <cell r="Y1938">
            <v>14.4</v>
          </cell>
          <cell r="Z1938">
            <v>37.659999999999997</v>
          </cell>
          <cell r="AA1938">
            <v>74060.31</v>
          </cell>
          <cell r="AB1938">
            <v>1.78</v>
          </cell>
          <cell r="AC1938">
            <v>12.23</v>
          </cell>
          <cell r="AD1938">
            <v>10.3</v>
          </cell>
          <cell r="AE1938">
            <v>756</v>
          </cell>
          <cell r="AF1938">
            <v>160</v>
          </cell>
          <cell r="AG1938">
            <v>0.53</v>
          </cell>
          <cell r="AH1938">
            <v>35.71</v>
          </cell>
          <cell r="AI1938">
            <v>25.46</v>
          </cell>
          <cell r="AJ1938">
            <v>8.3000000000000007</v>
          </cell>
          <cell r="AK1938">
            <v>1.34</v>
          </cell>
          <cell r="AL1938">
            <v>1830</v>
          </cell>
          <cell r="AM1938">
            <v>714.93</v>
          </cell>
          <cell r="AN1938">
            <v>9.42</v>
          </cell>
          <cell r="AO1938">
            <v>90</v>
          </cell>
        </row>
        <row r="1939">
          <cell r="A1939" t="str">
            <v>Cerro Navia</v>
          </cell>
          <cell r="B1939" t="str">
            <v xml:space="preserve"> La sultana/gacela</v>
          </cell>
          <cell r="C1939">
            <v>82000000</v>
          </cell>
          <cell r="D1939">
            <v>2354.7660000000001</v>
          </cell>
          <cell r="E1939">
            <v>95</v>
          </cell>
          <cell r="F1939">
            <v>198</v>
          </cell>
          <cell r="G1939">
            <v>3</v>
          </cell>
          <cell r="H1939">
            <v>1</v>
          </cell>
          <cell r="I1939">
            <v>2</v>
          </cell>
          <cell r="J1939" t="str">
            <v>29/11/2022</v>
          </cell>
          <cell r="K1939">
            <v>132401</v>
          </cell>
          <cell r="L1939">
            <v>786372.48</v>
          </cell>
          <cell r="M1939">
            <v>291964.59000000003</v>
          </cell>
          <cell r="N1939">
            <v>63</v>
          </cell>
          <cell r="O1939">
            <v>278.31</v>
          </cell>
          <cell r="P1939">
            <v>0.93</v>
          </cell>
          <cell r="Q1939">
            <v>34</v>
          </cell>
          <cell r="R1939">
            <v>0</v>
          </cell>
          <cell r="S1939">
            <v>362.07</v>
          </cell>
          <cell r="T1939">
            <v>8</v>
          </cell>
          <cell r="U1939">
            <v>753.93</v>
          </cell>
          <cell r="V1939">
            <v>25.29</v>
          </cell>
          <cell r="W1939">
            <v>2.1345046435203114</v>
          </cell>
          <cell r="X1939">
            <v>767.61</v>
          </cell>
          <cell r="Y1939">
            <v>6.93</v>
          </cell>
          <cell r="Z1939">
            <v>28.76</v>
          </cell>
          <cell r="AA1939">
            <v>65353.69</v>
          </cell>
          <cell r="AB1939">
            <v>0.28999999999999998</v>
          </cell>
          <cell r="AC1939">
            <v>17.489999999999998</v>
          </cell>
          <cell r="AD1939">
            <v>81.12</v>
          </cell>
          <cell r="AE1939">
            <v>1039</v>
          </cell>
          <cell r="AF1939">
            <v>123</v>
          </cell>
          <cell r="AG1939">
            <v>0.82</v>
          </cell>
          <cell r="AH1939">
            <v>19</v>
          </cell>
          <cell r="AI1939">
            <v>34.64</v>
          </cell>
          <cell r="AJ1939">
            <v>12.84</v>
          </cell>
          <cell r="AK1939">
            <v>4.4800000000000004</v>
          </cell>
          <cell r="AL1939">
            <v>4872</v>
          </cell>
          <cell r="AM1939">
            <v>510.54</v>
          </cell>
          <cell r="AN1939">
            <v>2.75</v>
          </cell>
          <cell r="AO1939">
            <v>110</v>
          </cell>
        </row>
        <row r="1940">
          <cell r="A1940" t="str">
            <v>Puente Alto</v>
          </cell>
          <cell r="B1940" t="str">
            <v xml:space="preserve"> angel pimentel 02131 puente alto</v>
          </cell>
          <cell r="C1940">
            <v>95000000</v>
          </cell>
          <cell r="D1940">
            <v>2728.0819999999999</v>
          </cell>
          <cell r="E1940">
            <v>50</v>
          </cell>
          <cell r="F1940">
            <v>110</v>
          </cell>
          <cell r="G1940">
            <v>3</v>
          </cell>
          <cell r="H1940">
            <v>2</v>
          </cell>
          <cell r="I1940">
            <v>2</v>
          </cell>
          <cell r="J1940" t="str">
            <v>29/11/2022</v>
          </cell>
          <cell r="K1940">
            <v>565439</v>
          </cell>
          <cell r="L1940">
            <v>2492680.23</v>
          </cell>
          <cell r="M1940">
            <v>1930758.23</v>
          </cell>
          <cell r="N1940">
            <v>214</v>
          </cell>
          <cell r="O1940">
            <v>532.9</v>
          </cell>
          <cell r="P1940">
            <v>1.25</v>
          </cell>
          <cell r="Q1940">
            <v>106</v>
          </cell>
          <cell r="R1940">
            <v>6</v>
          </cell>
          <cell r="S1940">
            <v>645.05999999999995</v>
          </cell>
          <cell r="T1940">
            <v>15</v>
          </cell>
          <cell r="U1940">
            <v>1378.98</v>
          </cell>
          <cell r="V1940">
            <v>28.19</v>
          </cell>
          <cell r="W1940">
            <v>1.2556730367182511</v>
          </cell>
          <cell r="X1940">
            <v>661.65</v>
          </cell>
          <cell r="Y1940">
            <v>7.67</v>
          </cell>
          <cell r="Z1940">
            <v>51.76</v>
          </cell>
          <cell r="AA1940">
            <v>348064.42</v>
          </cell>
          <cell r="AB1940">
            <v>0.9</v>
          </cell>
          <cell r="AC1940">
            <v>9.34</v>
          </cell>
          <cell r="AD1940">
            <v>69.3</v>
          </cell>
          <cell r="AE1940">
            <v>3624</v>
          </cell>
          <cell r="AF1940">
            <v>875</v>
          </cell>
          <cell r="AG1940">
            <v>0.71</v>
          </cell>
          <cell r="AH1940">
            <v>37.18</v>
          </cell>
          <cell r="AI1940">
            <v>23.31</v>
          </cell>
          <cell r="AJ1940">
            <v>6.78</v>
          </cell>
          <cell r="AK1940">
            <v>1.51</v>
          </cell>
          <cell r="AL1940">
            <v>7593</v>
          </cell>
          <cell r="AM1940">
            <v>800.28</v>
          </cell>
          <cell r="AN1940">
            <v>28.19</v>
          </cell>
          <cell r="AO1940">
            <v>105</v>
          </cell>
        </row>
        <row r="1941">
          <cell r="A1941" t="str">
            <v>Maipú</v>
          </cell>
          <cell r="B1941" t="str">
            <v xml:space="preserve"> Francisco flores del campo ag/c. Chillan viejo</v>
          </cell>
          <cell r="C1941">
            <v>141729610</v>
          </cell>
          <cell r="D1941">
            <v>4070</v>
          </cell>
          <cell r="E1941">
            <v>66</v>
          </cell>
          <cell r="F1941">
            <v>118</v>
          </cell>
          <cell r="G1941">
            <v>3</v>
          </cell>
          <cell r="H1941">
            <v>3</v>
          </cell>
          <cell r="I1941">
            <v>0</v>
          </cell>
          <cell r="J1941" t="str">
            <v>29/11/2022</v>
          </cell>
          <cell r="K1941">
            <v>517393</v>
          </cell>
          <cell r="L1941">
            <v>2847701.93</v>
          </cell>
          <cell r="M1941">
            <v>1791808.5</v>
          </cell>
          <cell r="N1941">
            <v>185</v>
          </cell>
          <cell r="O1941">
            <v>384.19</v>
          </cell>
          <cell r="P1941">
            <v>1.33</v>
          </cell>
          <cell r="Q1941">
            <v>101</v>
          </cell>
          <cell r="R1941">
            <v>8</v>
          </cell>
          <cell r="S1941">
            <v>538.27</v>
          </cell>
          <cell r="T1941">
            <v>16</v>
          </cell>
          <cell r="U1941">
            <v>1258.33</v>
          </cell>
          <cell r="V1941">
            <v>35.22</v>
          </cell>
          <cell r="W1941">
            <v>2.1906116079118543</v>
          </cell>
          <cell r="X1941">
            <v>848.94</v>
          </cell>
          <cell r="Y1941">
            <v>8.2100000000000009</v>
          </cell>
          <cell r="Z1941">
            <v>53.33</v>
          </cell>
          <cell r="AA1941">
            <v>274737.43</v>
          </cell>
          <cell r="AB1941">
            <v>0.89</v>
          </cell>
          <cell r="AC1941">
            <v>6.81</v>
          </cell>
          <cell r="AD1941">
            <v>44</v>
          </cell>
          <cell r="AE1941">
            <v>3405</v>
          </cell>
          <cell r="AF1941">
            <v>574</v>
          </cell>
          <cell r="AG1941">
            <v>0.7</v>
          </cell>
          <cell r="AH1941">
            <v>40.74</v>
          </cell>
          <cell r="AI1941">
            <v>13.22</v>
          </cell>
          <cell r="AJ1941">
            <v>4.8</v>
          </cell>
          <cell r="AK1941">
            <v>1.69</v>
          </cell>
          <cell r="AL1941">
            <v>6715</v>
          </cell>
          <cell r="AM1941">
            <v>843.15</v>
          </cell>
          <cell r="AN1941">
            <v>23.75</v>
          </cell>
          <cell r="AO1941">
            <v>110</v>
          </cell>
        </row>
        <row r="1942">
          <cell r="A1942" t="str">
            <v>Puente Alto</v>
          </cell>
          <cell r="B1942" t="str">
            <v xml:space="preserve"> Troncal San Francisco(AG)/Plaza Viva</v>
          </cell>
          <cell r="C1942">
            <v>135000000</v>
          </cell>
          <cell r="D1942">
            <v>3876.748</v>
          </cell>
          <cell r="E1942">
            <v>75</v>
          </cell>
          <cell r="F1942">
            <v>102</v>
          </cell>
          <cell r="G1942">
            <v>3</v>
          </cell>
          <cell r="H1942">
            <v>2</v>
          </cell>
          <cell r="I1942">
            <v>0</v>
          </cell>
          <cell r="J1942" t="str">
            <v>29/11/2022</v>
          </cell>
          <cell r="K1942">
            <v>565439</v>
          </cell>
          <cell r="L1942">
            <v>2492680.23</v>
          </cell>
          <cell r="M1942">
            <v>1930758.23</v>
          </cell>
          <cell r="N1942">
            <v>214</v>
          </cell>
          <cell r="O1942">
            <v>532.9</v>
          </cell>
          <cell r="P1942">
            <v>1.25</v>
          </cell>
          <cell r="Q1942">
            <v>106</v>
          </cell>
          <cell r="R1942">
            <v>6</v>
          </cell>
          <cell r="S1942">
            <v>645.05999999999995</v>
          </cell>
          <cell r="T1942">
            <v>15</v>
          </cell>
          <cell r="U1942">
            <v>1378.98</v>
          </cell>
          <cell r="V1942">
            <v>28.19</v>
          </cell>
          <cell r="W1942">
            <v>1.2556730367182511</v>
          </cell>
          <cell r="X1942">
            <v>661.65</v>
          </cell>
          <cell r="Y1942">
            <v>7.67</v>
          </cell>
          <cell r="Z1942">
            <v>51.76</v>
          </cell>
          <cell r="AA1942">
            <v>348064.42</v>
          </cell>
          <cell r="AB1942">
            <v>0.9</v>
          </cell>
          <cell r="AC1942">
            <v>9.34</v>
          </cell>
          <cell r="AD1942">
            <v>69.3</v>
          </cell>
          <cell r="AE1942">
            <v>3624</v>
          </cell>
          <cell r="AF1942">
            <v>875</v>
          </cell>
          <cell r="AG1942">
            <v>0.71</v>
          </cell>
          <cell r="AH1942">
            <v>37.18</v>
          </cell>
          <cell r="AI1942">
            <v>23.31</v>
          </cell>
          <cell r="AJ1942">
            <v>6.78</v>
          </cell>
          <cell r="AK1942">
            <v>1.51</v>
          </cell>
          <cell r="AL1942">
            <v>7593</v>
          </cell>
          <cell r="AM1942">
            <v>800.28</v>
          </cell>
          <cell r="AN1942">
            <v>28.19</v>
          </cell>
          <cell r="AO1942">
            <v>105</v>
          </cell>
        </row>
        <row r="1943">
          <cell r="A1943" t="str">
            <v>Las Condes</v>
          </cell>
          <cell r="B1943" t="str">
            <v xml:space="preserve"> Presidente Errazuriz - Gertrudis Echeñique</v>
          </cell>
          <cell r="C1943">
            <v>887986500</v>
          </cell>
          <cell r="D1943">
            <v>25500</v>
          </cell>
          <cell r="E1943">
            <v>260</v>
          </cell>
          <cell r="F1943">
            <v>280</v>
          </cell>
          <cell r="G1943">
            <v>7</v>
          </cell>
          <cell r="H1943">
            <v>4</v>
          </cell>
          <cell r="I1943">
            <v>2</v>
          </cell>
          <cell r="J1943" t="str">
            <v>29/11/2022</v>
          </cell>
          <cell r="K1943">
            <v>294480</v>
          </cell>
          <cell r="L1943">
            <v>1432747.4</v>
          </cell>
          <cell r="M1943">
            <v>690846.3</v>
          </cell>
          <cell r="N1943">
            <v>22</v>
          </cell>
          <cell r="O1943">
            <v>1097.19</v>
          </cell>
          <cell r="P1943">
            <v>0.37</v>
          </cell>
          <cell r="Q1943">
            <v>12</v>
          </cell>
          <cell r="R1943">
            <v>41</v>
          </cell>
          <cell r="S1943">
            <v>1390.84</v>
          </cell>
          <cell r="T1943">
            <v>3</v>
          </cell>
          <cell r="U1943">
            <v>2099.15</v>
          </cell>
          <cell r="V1943">
            <v>0</v>
          </cell>
          <cell r="W1943">
            <v>3.0235780041461733</v>
          </cell>
          <cell r="X1943">
            <v>1480.51</v>
          </cell>
          <cell r="Y1943">
            <v>2.76</v>
          </cell>
          <cell r="Z1943">
            <v>77.150000000000006</v>
          </cell>
          <cell r="AA1943">
            <v>117284.5</v>
          </cell>
          <cell r="AB1943">
            <v>0</v>
          </cell>
          <cell r="AC1943">
            <v>0.88</v>
          </cell>
          <cell r="AD1943">
            <v>1.31</v>
          </cell>
          <cell r="AE1943">
            <v>664</v>
          </cell>
          <cell r="AF1943">
            <v>397</v>
          </cell>
          <cell r="AG1943">
            <v>0.33</v>
          </cell>
          <cell r="AH1943">
            <v>4</v>
          </cell>
          <cell r="AI1943">
            <v>4.2300000000000004</v>
          </cell>
          <cell r="AJ1943">
            <v>1.71</v>
          </cell>
          <cell r="AK1943">
            <v>0.9</v>
          </cell>
          <cell r="AL1943">
            <v>2301</v>
          </cell>
          <cell r="AM1943">
            <v>839.24</v>
          </cell>
          <cell r="AN1943">
            <v>40.57</v>
          </cell>
          <cell r="AO1943">
            <v>80</v>
          </cell>
        </row>
        <row r="1944">
          <cell r="A1944" t="str">
            <v>Vitacura</v>
          </cell>
          <cell r="B1944" t="str">
            <v xml:space="preserve"> Tupungato--/padre hurtado norte   oiscina -estacionamientos</v>
          </cell>
          <cell r="C1944">
            <v>703424600</v>
          </cell>
          <cell r="D1944">
            <v>20200</v>
          </cell>
          <cell r="E1944">
            <v>300</v>
          </cell>
          <cell r="F1944">
            <v>480</v>
          </cell>
          <cell r="G1944">
            <v>6</v>
          </cell>
          <cell r="H1944">
            <v>5</v>
          </cell>
          <cell r="I1944">
            <v>0</v>
          </cell>
          <cell r="J1944" t="str">
            <v>29/11/2022</v>
          </cell>
          <cell r="K1944">
            <v>85300</v>
          </cell>
          <cell r="L1944">
            <v>1592903.19</v>
          </cell>
          <cell r="M1944">
            <v>257987</v>
          </cell>
          <cell r="N1944">
            <v>4</v>
          </cell>
          <cell r="O1944">
            <v>1583.42</v>
          </cell>
          <cell r="P1944">
            <v>0.28999999999999998</v>
          </cell>
          <cell r="Q1944">
            <v>3</v>
          </cell>
          <cell r="R1944">
            <v>15</v>
          </cell>
          <cell r="S1944">
            <v>1633.06</v>
          </cell>
          <cell r="T1944">
            <v>1</v>
          </cell>
          <cell r="U1944">
            <v>2461.6</v>
          </cell>
          <cell r="V1944">
            <v>0</v>
          </cell>
          <cell r="W1944">
            <v>1.9905213719847887</v>
          </cell>
          <cell r="X1944">
            <v>1717.42</v>
          </cell>
          <cell r="Y1944">
            <v>2.5099999999999998</v>
          </cell>
          <cell r="Z1944">
            <v>35.18</v>
          </cell>
          <cell r="AA1944">
            <v>42926.63</v>
          </cell>
          <cell r="AB1944">
            <v>5.72</v>
          </cell>
          <cell r="AC1944">
            <v>0.79</v>
          </cell>
          <cell r="AD1944">
            <v>1.95</v>
          </cell>
          <cell r="AE1944">
            <v>559</v>
          </cell>
          <cell r="AF1944">
            <v>112</v>
          </cell>
          <cell r="AG1944">
            <v>0.71</v>
          </cell>
          <cell r="AH1944">
            <v>0</v>
          </cell>
          <cell r="AI1944">
            <v>3.48</v>
          </cell>
          <cell r="AJ1944">
            <v>0.79</v>
          </cell>
          <cell r="AK1944">
            <v>0.81</v>
          </cell>
          <cell r="AL1944">
            <v>301</v>
          </cell>
          <cell r="AM1944">
            <v>863.73</v>
          </cell>
          <cell r="AN1944">
            <v>8.7100000000000009</v>
          </cell>
          <cell r="AO1944">
            <v>81</v>
          </cell>
        </row>
        <row r="1945">
          <cell r="A1945" t="str">
            <v>Peñalolén</v>
          </cell>
          <cell r="B1945" t="str">
            <v xml:space="preserve"> Casa cercana a la Rotonda Quilin en Peñalolen</v>
          </cell>
          <cell r="C1945">
            <v>188044200</v>
          </cell>
          <cell r="D1945">
            <v>5400</v>
          </cell>
          <cell r="E1945">
            <v>75</v>
          </cell>
          <cell r="F1945">
            <v>144</v>
          </cell>
          <cell r="G1945">
            <v>3</v>
          </cell>
          <cell r="H1945">
            <v>2</v>
          </cell>
          <cell r="I1945">
            <v>2</v>
          </cell>
          <cell r="J1945" t="str">
            <v>29/11/2022</v>
          </cell>
          <cell r="K1945">
            <v>241394</v>
          </cell>
          <cell r="L1945">
            <v>1367424.45</v>
          </cell>
          <cell r="M1945">
            <v>785309.42</v>
          </cell>
          <cell r="N1945">
            <v>86</v>
          </cell>
          <cell r="O1945">
            <v>546.67999999999995</v>
          </cell>
          <cell r="P1945">
            <v>0.83</v>
          </cell>
          <cell r="Q1945">
            <v>37</v>
          </cell>
          <cell r="R1945">
            <v>15</v>
          </cell>
          <cell r="S1945">
            <v>760.66</v>
          </cell>
          <cell r="T1945">
            <v>11</v>
          </cell>
          <cell r="U1945">
            <v>1067.57</v>
          </cell>
          <cell r="V1945">
            <v>131.37</v>
          </cell>
          <cell r="W1945">
            <v>1.3867982301006019</v>
          </cell>
          <cell r="X1945">
            <v>953.54</v>
          </cell>
          <cell r="Y1945">
            <v>5.89</v>
          </cell>
          <cell r="Z1945">
            <v>50.86</v>
          </cell>
          <cell r="AA1945">
            <v>124131.04</v>
          </cell>
          <cell r="AB1945">
            <v>0.84</v>
          </cell>
          <cell r="AC1945">
            <v>12.55</v>
          </cell>
          <cell r="AD1945">
            <v>26.33</v>
          </cell>
          <cell r="AE1945">
            <v>1175</v>
          </cell>
          <cell r="AF1945">
            <v>289</v>
          </cell>
          <cell r="AG1945">
            <v>0.56000000000000005</v>
          </cell>
          <cell r="AH1945">
            <v>31.03</v>
          </cell>
          <cell r="AI1945">
            <v>26.28</v>
          </cell>
          <cell r="AJ1945">
            <v>8.4700000000000006</v>
          </cell>
          <cell r="AK1945">
            <v>2.84</v>
          </cell>
          <cell r="AL1945">
            <v>5910</v>
          </cell>
          <cell r="AM1945">
            <v>673.4</v>
          </cell>
          <cell r="AN1945">
            <v>21.78</v>
          </cell>
          <cell r="AO1945">
            <v>90</v>
          </cell>
        </row>
        <row r="1946">
          <cell r="A1946" t="str">
            <v>San Bernardo</v>
          </cell>
          <cell r="B1946" t="str">
            <v xml:space="preserve"> Cam. Pader Hurtado NU-60715/Av. Central</v>
          </cell>
          <cell r="C1946">
            <v>85000000</v>
          </cell>
          <cell r="D1946">
            <v>2440.915</v>
          </cell>
          <cell r="E1946">
            <v>51</v>
          </cell>
          <cell r="F1946">
            <v>74</v>
          </cell>
          <cell r="G1946">
            <v>3</v>
          </cell>
          <cell r="H1946">
            <v>2</v>
          </cell>
          <cell r="I1946">
            <v>0</v>
          </cell>
          <cell r="J1946" t="str">
            <v>29/11/2022</v>
          </cell>
          <cell r="K1946">
            <v>295550</v>
          </cell>
          <cell r="L1946">
            <v>1202249.04</v>
          </cell>
          <cell r="M1946">
            <v>888070.94</v>
          </cell>
          <cell r="N1946">
            <v>136</v>
          </cell>
          <cell r="O1946">
            <v>435.51</v>
          </cell>
          <cell r="P1946">
            <v>1.1200000000000001</v>
          </cell>
          <cell r="Q1946">
            <v>72</v>
          </cell>
          <cell r="R1946">
            <v>6</v>
          </cell>
          <cell r="S1946">
            <v>532.71</v>
          </cell>
          <cell r="T1946">
            <v>16</v>
          </cell>
          <cell r="U1946">
            <v>1086.2</v>
          </cell>
          <cell r="V1946">
            <v>87.58</v>
          </cell>
          <cell r="W1946">
            <v>1.7781383098564814</v>
          </cell>
          <cell r="X1946">
            <v>645.42999999999995</v>
          </cell>
          <cell r="Y1946">
            <v>14.56</v>
          </cell>
          <cell r="Z1946">
            <v>31.39</v>
          </cell>
          <cell r="AA1946">
            <v>160655.12999999998</v>
          </cell>
          <cell r="AB1946">
            <v>0.4</v>
          </cell>
          <cell r="AC1946">
            <v>12.73</v>
          </cell>
          <cell r="AD1946">
            <v>38.26</v>
          </cell>
          <cell r="AE1946">
            <v>3184</v>
          </cell>
          <cell r="AF1946">
            <v>603</v>
          </cell>
          <cell r="AG1946">
            <v>1.1499999999999999</v>
          </cell>
          <cell r="AH1946">
            <v>46.15</v>
          </cell>
          <cell r="AI1946">
            <v>26.07</v>
          </cell>
          <cell r="AJ1946">
            <v>9.44</v>
          </cell>
          <cell r="AK1946">
            <v>2.14</v>
          </cell>
          <cell r="AL1946">
            <v>6355</v>
          </cell>
          <cell r="AM1946">
            <v>611.07000000000005</v>
          </cell>
          <cell r="AN1946">
            <v>10.7</v>
          </cell>
          <cell r="AO1946">
            <v>120</v>
          </cell>
        </row>
        <row r="1947">
          <cell r="A1947" t="str">
            <v>Macul</v>
          </cell>
          <cell r="B1947" t="str">
            <v xml:space="preserve"> Avenida Pintor Benito Rebolledo</v>
          </cell>
          <cell r="C1947">
            <v>172500000</v>
          </cell>
          <cell r="D1947">
            <v>4953.6229999999996</v>
          </cell>
          <cell r="E1947">
            <v>162</v>
          </cell>
          <cell r="F1947">
            <v>112</v>
          </cell>
          <cell r="G1947">
            <v>4</v>
          </cell>
          <cell r="H1947">
            <v>3</v>
          </cell>
          <cell r="I1947">
            <v>0</v>
          </cell>
          <cell r="J1947" t="str">
            <v>29/11/2022</v>
          </cell>
          <cell r="K1947">
            <v>116249</v>
          </cell>
          <cell r="L1947">
            <v>480763.06</v>
          </cell>
          <cell r="M1947">
            <v>299144.71999999997</v>
          </cell>
          <cell r="N1947">
            <v>42</v>
          </cell>
          <cell r="O1947">
            <v>401.02</v>
          </cell>
          <cell r="P1947">
            <v>1.03</v>
          </cell>
          <cell r="Q1947">
            <v>21</v>
          </cell>
          <cell r="R1947">
            <v>4</v>
          </cell>
          <cell r="S1947">
            <v>537.11</v>
          </cell>
          <cell r="T1947">
            <v>4</v>
          </cell>
          <cell r="U1947">
            <v>1135.94</v>
          </cell>
          <cell r="V1947">
            <v>0</v>
          </cell>
          <cell r="W1947">
            <v>2.855379899162005</v>
          </cell>
          <cell r="X1947">
            <v>955.34</v>
          </cell>
          <cell r="Y1947">
            <v>5.23</v>
          </cell>
          <cell r="Z1947">
            <v>19.27</v>
          </cell>
          <cell r="AA1947">
            <v>55634</v>
          </cell>
          <cell r="AB1947">
            <v>0</v>
          </cell>
          <cell r="AC1947">
            <v>6.7</v>
          </cell>
          <cell r="AD1947">
            <v>17.75</v>
          </cell>
          <cell r="AE1947">
            <v>861</v>
          </cell>
          <cell r="AF1947">
            <v>256</v>
          </cell>
          <cell r="AG1947">
            <v>0.86</v>
          </cell>
          <cell r="AH1947">
            <v>66.67</v>
          </cell>
          <cell r="AI1947">
            <v>13.47</v>
          </cell>
          <cell r="AJ1947">
            <v>5.97</v>
          </cell>
          <cell r="AK1947">
            <v>2.4900000000000002</v>
          </cell>
          <cell r="AL1947">
            <v>2523</v>
          </cell>
          <cell r="AM1947">
            <v>713.77</v>
          </cell>
          <cell r="AN1947">
            <v>6.81</v>
          </cell>
          <cell r="AO1947">
            <v>90</v>
          </cell>
        </row>
        <row r="1948">
          <cell r="A1948" t="str">
            <v>Quilicura</v>
          </cell>
          <cell r="B1948" t="str">
            <v xml:space="preserve"> YC 59707 Los Himalayas/Los Balcanes</v>
          </cell>
          <cell r="C1948">
            <v>105000000</v>
          </cell>
          <cell r="D1948">
            <v>3015.2489999999998</v>
          </cell>
          <cell r="E1948">
            <v>120</v>
          </cell>
          <cell r="F1948">
            <v>96</v>
          </cell>
          <cell r="G1948">
            <v>4</v>
          </cell>
          <cell r="H1948">
            <v>2</v>
          </cell>
          <cell r="I1948">
            <v>0</v>
          </cell>
          <cell r="J1948" t="str">
            <v>29/11/2022</v>
          </cell>
          <cell r="K1948">
            <v>209676</v>
          </cell>
          <cell r="L1948">
            <v>844303.87</v>
          </cell>
          <cell r="M1948">
            <v>717587.71</v>
          </cell>
          <cell r="N1948">
            <v>65</v>
          </cell>
          <cell r="O1948">
            <v>489.88</v>
          </cell>
          <cell r="P1948">
            <v>1.24</v>
          </cell>
          <cell r="Q1948">
            <v>33</v>
          </cell>
          <cell r="R1948">
            <v>2</v>
          </cell>
          <cell r="S1948">
            <v>614.71</v>
          </cell>
          <cell r="T1948">
            <v>9</v>
          </cell>
          <cell r="U1948">
            <v>885.04</v>
          </cell>
          <cell r="V1948">
            <v>12.73</v>
          </cell>
          <cell r="W1948">
            <v>1.6805772039258704</v>
          </cell>
          <cell r="X1948">
            <v>761.99</v>
          </cell>
          <cell r="Y1948">
            <v>6.3</v>
          </cell>
          <cell r="Z1948">
            <v>32.17</v>
          </cell>
          <cell r="AA1948">
            <v>81559.75</v>
          </cell>
          <cell r="AB1948">
            <v>0.62</v>
          </cell>
          <cell r="AC1948">
            <v>7.25</v>
          </cell>
          <cell r="AD1948">
            <v>16.260000000000002</v>
          </cell>
          <cell r="AE1948">
            <v>2065</v>
          </cell>
          <cell r="AF1948">
            <v>283</v>
          </cell>
          <cell r="AG1948">
            <v>0.97</v>
          </cell>
          <cell r="AH1948">
            <v>50</v>
          </cell>
          <cell r="AI1948">
            <v>17.920000000000002</v>
          </cell>
          <cell r="AJ1948">
            <v>7.08</v>
          </cell>
          <cell r="AK1948">
            <v>1.71</v>
          </cell>
          <cell r="AL1948">
            <v>3467</v>
          </cell>
          <cell r="AM1948">
            <v>742.79</v>
          </cell>
          <cell r="AN1948">
            <v>12.57</v>
          </cell>
          <cell r="AO1948">
            <v>120</v>
          </cell>
        </row>
        <row r="1949">
          <cell r="A1949" t="str">
            <v>San Bernardo</v>
          </cell>
          <cell r="B1949" t="str">
            <v xml:space="preserve"> Casa de 1 Piso en Villa España</v>
          </cell>
          <cell r="C1949">
            <v>80000000</v>
          </cell>
          <cell r="D1949">
            <v>2297.3319999999999</v>
          </cell>
          <cell r="E1949">
            <v>121</v>
          </cell>
          <cell r="F1949">
            <v>160</v>
          </cell>
          <cell r="G1949">
            <v>3</v>
          </cell>
          <cell r="H1949">
            <v>2</v>
          </cell>
          <cell r="I1949">
            <v>0</v>
          </cell>
          <cell r="J1949" t="str">
            <v>29/11/2022</v>
          </cell>
          <cell r="K1949">
            <v>295550</v>
          </cell>
          <cell r="L1949">
            <v>1202249.04</v>
          </cell>
          <cell r="M1949">
            <v>888070.94</v>
          </cell>
          <cell r="N1949">
            <v>136</v>
          </cell>
          <cell r="O1949">
            <v>435.51</v>
          </cell>
          <cell r="P1949">
            <v>1.1200000000000001</v>
          </cell>
          <cell r="Q1949">
            <v>72</v>
          </cell>
          <cell r="R1949">
            <v>6</v>
          </cell>
          <cell r="S1949">
            <v>532.71</v>
          </cell>
          <cell r="T1949">
            <v>16</v>
          </cell>
          <cell r="U1949">
            <v>1086.2</v>
          </cell>
          <cell r="V1949">
            <v>87.58</v>
          </cell>
          <cell r="W1949">
            <v>1.7781383098564814</v>
          </cell>
          <cell r="X1949">
            <v>645.42999999999995</v>
          </cell>
          <cell r="Y1949">
            <v>14.56</v>
          </cell>
          <cell r="Z1949">
            <v>31.39</v>
          </cell>
          <cell r="AA1949">
            <v>160655.12999999998</v>
          </cell>
          <cell r="AB1949">
            <v>0.4</v>
          </cell>
          <cell r="AC1949">
            <v>12.73</v>
          </cell>
          <cell r="AD1949">
            <v>38.26</v>
          </cell>
          <cell r="AE1949">
            <v>3184</v>
          </cell>
          <cell r="AF1949">
            <v>603</v>
          </cell>
          <cell r="AG1949">
            <v>1.1499999999999999</v>
          </cell>
          <cell r="AH1949">
            <v>46.15</v>
          </cell>
          <cell r="AI1949">
            <v>26.07</v>
          </cell>
          <cell r="AJ1949">
            <v>9.44</v>
          </cell>
          <cell r="AK1949">
            <v>2.14</v>
          </cell>
          <cell r="AL1949">
            <v>6355</v>
          </cell>
          <cell r="AM1949">
            <v>611.07000000000005</v>
          </cell>
          <cell r="AN1949">
            <v>10.7</v>
          </cell>
          <cell r="AO1949">
            <v>120</v>
          </cell>
        </row>
        <row r="1950">
          <cell r="A1950" t="str">
            <v>Providencia</v>
          </cell>
          <cell r="B1950" t="str">
            <v xml:space="preserve"> Bilbao</v>
          </cell>
          <cell r="C1950">
            <v>1218456770</v>
          </cell>
          <cell r="D1950">
            <v>34990</v>
          </cell>
          <cell r="E1950">
            <v>260</v>
          </cell>
          <cell r="F1950">
            <v>580</v>
          </cell>
          <cell r="G1950">
            <v>7</v>
          </cell>
          <cell r="H1950">
            <v>6</v>
          </cell>
          <cell r="I1950">
            <v>0</v>
          </cell>
          <cell r="J1950" t="str">
            <v>29/11/2022</v>
          </cell>
          <cell r="K1950">
            <v>141986</v>
          </cell>
          <cell r="L1950">
            <v>2121068.62</v>
          </cell>
          <cell r="M1950">
            <v>262959.53000000003</v>
          </cell>
          <cell r="N1950">
            <v>15</v>
          </cell>
          <cell r="O1950">
            <v>808.55</v>
          </cell>
          <cell r="P1950">
            <v>1.45</v>
          </cell>
          <cell r="Q1950">
            <v>18</v>
          </cell>
          <cell r="R1950">
            <v>23</v>
          </cell>
          <cell r="S1950">
            <v>690.76</v>
          </cell>
          <cell r="T1950">
            <v>6</v>
          </cell>
          <cell r="U1950">
            <v>1084.74</v>
          </cell>
          <cell r="V1950">
            <v>0</v>
          </cell>
          <cell r="W1950">
            <v>4.4714613012020283</v>
          </cell>
          <cell r="X1950">
            <v>1694.2</v>
          </cell>
          <cell r="Y1950">
            <v>3.07</v>
          </cell>
          <cell r="Z1950">
            <v>65.53</v>
          </cell>
          <cell r="AA1950">
            <v>85165.3</v>
          </cell>
          <cell r="AB1950">
            <v>8.2100000000000009</v>
          </cell>
          <cell r="AC1950">
            <v>1.27</v>
          </cell>
          <cell r="AD1950">
            <v>2.15</v>
          </cell>
          <cell r="AE1950">
            <v>1418</v>
          </cell>
          <cell r="AF1950">
            <v>954</v>
          </cell>
          <cell r="AG1950">
            <v>1.54</v>
          </cell>
          <cell r="AH1950">
            <v>18.75</v>
          </cell>
          <cell r="AI1950">
            <v>3.38</v>
          </cell>
          <cell r="AJ1950">
            <v>2.23</v>
          </cell>
          <cell r="AK1950">
            <v>1.34</v>
          </cell>
          <cell r="AL1950">
            <v>2344</v>
          </cell>
          <cell r="AM1950">
            <v>738.17</v>
          </cell>
          <cell r="AN1950">
            <v>37.159999999999997</v>
          </cell>
          <cell r="AO1950">
            <v>65</v>
          </cell>
        </row>
        <row r="1951">
          <cell r="A1951" t="str">
            <v>Puente Alto</v>
          </cell>
          <cell r="B1951" t="str">
            <v xml:space="preserve"> Villa Las Perdices Paradero 23 Av La Florida</v>
          </cell>
          <cell r="C1951">
            <v>170000000</v>
          </cell>
          <cell r="D1951">
            <v>4881.8310000000001</v>
          </cell>
          <cell r="E1951">
            <v>120</v>
          </cell>
          <cell r="F1951">
            <v>170</v>
          </cell>
          <cell r="G1951">
            <v>5</v>
          </cell>
          <cell r="H1951">
            <v>3</v>
          </cell>
          <cell r="I1951">
            <v>1</v>
          </cell>
          <cell r="J1951" t="str">
            <v>29/11/2022</v>
          </cell>
          <cell r="K1951">
            <v>565439</v>
          </cell>
          <cell r="L1951">
            <v>2492680.23</v>
          </cell>
          <cell r="M1951">
            <v>1930758.23</v>
          </cell>
          <cell r="N1951">
            <v>214</v>
          </cell>
          <cell r="O1951">
            <v>532.9</v>
          </cell>
          <cell r="P1951">
            <v>1.25</v>
          </cell>
          <cell r="Q1951">
            <v>106</v>
          </cell>
          <cell r="R1951">
            <v>6</v>
          </cell>
          <cell r="S1951">
            <v>645.05999999999995</v>
          </cell>
          <cell r="T1951">
            <v>15</v>
          </cell>
          <cell r="U1951">
            <v>1378.98</v>
          </cell>
          <cell r="V1951">
            <v>28.19</v>
          </cell>
          <cell r="W1951">
            <v>1.2556730367182511</v>
          </cell>
          <cell r="X1951">
            <v>661.65</v>
          </cell>
          <cell r="Y1951">
            <v>7.67</v>
          </cell>
          <cell r="Z1951">
            <v>51.76</v>
          </cell>
          <cell r="AA1951">
            <v>348064.42</v>
          </cell>
          <cell r="AB1951">
            <v>0.9</v>
          </cell>
          <cell r="AC1951">
            <v>9.34</v>
          </cell>
          <cell r="AD1951">
            <v>69.3</v>
          </cell>
          <cell r="AE1951">
            <v>3624</v>
          </cell>
          <cell r="AF1951">
            <v>875</v>
          </cell>
          <cell r="AG1951">
            <v>0.71</v>
          </cell>
          <cell r="AH1951">
            <v>37.18</v>
          </cell>
          <cell r="AI1951">
            <v>23.31</v>
          </cell>
          <cell r="AJ1951">
            <v>6.78</v>
          </cell>
          <cell r="AK1951">
            <v>1.51</v>
          </cell>
          <cell r="AL1951">
            <v>7593</v>
          </cell>
          <cell r="AM1951">
            <v>800.28</v>
          </cell>
          <cell r="AN1951">
            <v>28.19</v>
          </cell>
          <cell r="AO1951">
            <v>105</v>
          </cell>
        </row>
        <row r="1952">
          <cell r="A1952" t="str">
            <v>Las Condes</v>
          </cell>
          <cell r="B1952" t="str">
            <v xml:space="preserve"> punta del este</v>
          </cell>
          <cell r="C1952">
            <v>400464500</v>
          </cell>
          <cell r="D1952">
            <v>11500</v>
          </cell>
          <cell r="E1952">
            <v>110</v>
          </cell>
          <cell r="F1952">
            <v>258</v>
          </cell>
          <cell r="G1952">
            <v>4</v>
          </cell>
          <cell r="H1952">
            <v>2</v>
          </cell>
          <cell r="I1952">
            <v>2</v>
          </cell>
          <cell r="J1952" t="str">
            <v>29/11/2022</v>
          </cell>
          <cell r="K1952">
            <v>294480</v>
          </cell>
          <cell r="L1952">
            <v>1432747.4</v>
          </cell>
          <cell r="M1952">
            <v>690846.3</v>
          </cell>
          <cell r="N1952">
            <v>22</v>
          </cell>
          <cell r="O1952">
            <v>1097.19</v>
          </cell>
          <cell r="P1952">
            <v>0.37</v>
          </cell>
          <cell r="Q1952">
            <v>12</v>
          </cell>
          <cell r="R1952">
            <v>41</v>
          </cell>
          <cell r="S1952">
            <v>1390.84</v>
          </cell>
          <cell r="T1952">
            <v>3</v>
          </cell>
          <cell r="U1952">
            <v>2099.15</v>
          </cell>
          <cell r="V1952">
            <v>0</v>
          </cell>
          <cell r="W1952">
            <v>3.0235780041461733</v>
          </cell>
          <cell r="X1952">
            <v>1480.51</v>
          </cell>
          <cell r="Y1952">
            <v>2.76</v>
          </cell>
          <cell r="Z1952">
            <v>77.150000000000006</v>
          </cell>
          <cell r="AA1952">
            <v>117284.5</v>
          </cell>
          <cell r="AB1952">
            <v>0</v>
          </cell>
          <cell r="AC1952">
            <v>0.88</v>
          </cell>
          <cell r="AD1952">
            <v>1.31</v>
          </cell>
          <cell r="AE1952">
            <v>664</v>
          </cell>
          <cell r="AF1952">
            <v>397</v>
          </cell>
          <cell r="AG1952">
            <v>0.33</v>
          </cell>
          <cell r="AH1952">
            <v>4</v>
          </cell>
          <cell r="AI1952">
            <v>4.2300000000000004</v>
          </cell>
          <cell r="AJ1952">
            <v>1.71</v>
          </cell>
          <cell r="AK1952">
            <v>0.9</v>
          </cell>
          <cell r="AL1952">
            <v>2301</v>
          </cell>
          <cell r="AM1952">
            <v>839.24</v>
          </cell>
          <cell r="AN1952">
            <v>40.57</v>
          </cell>
          <cell r="AO1952">
            <v>80</v>
          </cell>
        </row>
        <row r="1953">
          <cell r="A1953" t="str">
            <v>La Granja</v>
          </cell>
          <cell r="B1953" t="str">
            <v xml:space="preserve"> Av. Americo Vespucio  YC 59571/Coronel</v>
          </cell>
          <cell r="C1953">
            <v>105000000</v>
          </cell>
          <cell r="D1953">
            <v>3015.2489999999998</v>
          </cell>
          <cell r="E1953">
            <v>74</v>
          </cell>
          <cell r="F1953">
            <v>200</v>
          </cell>
          <cell r="G1953">
            <v>3</v>
          </cell>
          <cell r="H1953">
            <v>2</v>
          </cell>
          <cell r="I1953">
            <v>0</v>
          </cell>
          <cell r="J1953" t="str">
            <v>29/11/2022</v>
          </cell>
          <cell r="K1953">
            <v>116312</v>
          </cell>
          <cell r="L1953">
            <v>848111.12</v>
          </cell>
          <cell r="M1953">
            <v>251114.23</v>
          </cell>
          <cell r="N1953">
            <v>67</v>
          </cell>
          <cell r="O1953">
            <v>288.75</v>
          </cell>
          <cell r="P1953">
            <v>1.33</v>
          </cell>
          <cell r="Q1953">
            <v>29</v>
          </cell>
          <cell r="R1953">
            <v>0</v>
          </cell>
          <cell r="S1953">
            <v>400.03</v>
          </cell>
          <cell r="T1953">
            <v>9</v>
          </cell>
          <cell r="U1953">
            <v>673.73</v>
          </cell>
          <cell r="V1953">
            <v>0</v>
          </cell>
          <cell r="W1953">
            <v>2.2012296998639163</v>
          </cell>
          <cell r="X1953">
            <v>818.69</v>
          </cell>
          <cell r="Y1953">
            <v>7.46</v>
          </cell>
          <cell r="Z1953">
            <v>18.13</v>
          </cell>
          <cell r="AA1953">
            <v>62346.2</v>
          </cell>
          <cell r="AB1953">
            <v>0.55000000000000004</v>
          </cell>
          <cell r="AC1953">
            <v>18.600000000000001</v>
          </cell>
          <cell r="AD1953">
            <v>70.150000000000006</v>
          </cell>
          <cell r="AE1953">
            <v>1291</v>
          </cell>
          <cell r="AF1953">
            <v>375</v>
          </cell>
          <cell r="AG1953">
            <v>1.36</v>
          </cell>
          <cell r="AH1953">
            <v>13.33</v>
          </cell>
          <cell r="AI1953">
            <v>21.91</v>
          </cell>
          <cell r="AJ1953">
            <v>10.54</v>
          </cell>
          <cell r="AK1953">
            <v>3.04</v>
          </cell>
          <cell r="AL1953">
            <v>3497</v>
          </cell>
          <cell r="AM1953">
            <v>593.42999999999995</v>
          </cell>
          <cell r="AN1953">
            <v>6.06</v>
          </cell>
          <cell r="AO1953">
            <v>100</v>
          </cell>
        </row>
        <row r="1954">
          <cell r="A1954" t="str">
            <v>Padre Hurtado</v>
          </cell>
          <cell r="B1954" t="str">
            <v xml:space="preserve"> Camino Bajos de Santa Cruz NU-61036/Papa Juan Pablo I</v>
          </cell>
          <cell r="C1954">
            <v>118000000</v>
          </cell>
          <cell r="D1954">
            <v>3388.5650000000001</v>
          </cell>
          <cell r="E1954">
            <v>59</v>
          </cell>
          <cell r="F1954">
            <v>157</v>
          </cell>
          <cell r="G1954">
            <v>3</v>
          </cell>
          <cell r="H1954">
            <v>2</v>
          </cell>
          <cell r="I1954">
            <v>0</v>
          </cell>
          <cell r="J1954" t="str">
            <v>29/11/2022</v>
          </cell>
          <cell r="K1954">
            <v>54922</v>
          </cell>
          <cell r="L1954">
            <v>393787.75</v>
          </cell>
          <cell r="M1954">
            <v>279950.21999999997</v>
          </cell>
          <cell r="N1954">
            <v>30</v>
          </cell>
          <cell r="O1954">
            <v>704.4</v>
          </cell>
          <cell r="P1954">
            <v>1.37</v>
          </cell>
          <cell r="Q1954">
            <v>16</v>
          </cell>
          <cell r="R1954">
            <v>1</v>
          </cell>
          <cell r="S1954">
            <v>783.78</v>
          </cell>
          <cell r="T1954">
            <v>2</v>
          </cell>
          <cell r="U1954">
            <v>1535.72</v>
          </cell>
          <cell r="V1954">
            <v>0</v>
          </cell>
          <cell r="W1954">
            <v>1.8638690289237183</v>
          </cell>
          <cell r="X1954">
            <v>735.83</v>
          </cell>
          <cell r="Y1954">
            <v>37.47</v>
          </cell>
          <cell r="Z1954">
            <v>32.25</v>
          </cell>
          <cell r="AA1954">
            <v>35201.799999999996</v>
          </cell>
          <cell r="AB1954">
            <v>7.87</v>
          </cell>
          <cell r="AC1954">
            <v>17.43</v>
          </cell>
          <cell r="AD1954">
            <v>39.33</v>
          </cell>
          <cell r="AE1954">
            <v>316</v>
          </cell>
          <cell r="AF1954">
            <v>31</v>
          </cell>
          <cell r="AG1954">
            <v>0.48</v>
          </cell>
          <cell r="AH1954">
            <v>40</v>
          </cell>
          <cell r="AI1954">
            <v>21.62</v>
          </cell>
          <cell r="AJ1954">
            <v>8.2100000000000009</v>
          </cell>
          <cell r="AK1954">
            <v>1.88</v>
          </cell>
          <cell r="AL1954">
            <v>1154</v>
          </cell>
          <cell r="AM1954">
            <v>683.05</v>
          </cell>
          <cell r="AN1954">
            <v>1.0900000000000001</v>
          </cell>
          <cell r="AO1954">
            <v>120</v>
          </cell>
        </row>
        <row r="1955">
          <cell r="A1955" t="str">
            <v>Las Condes</v>
          </cell>
          <cell r="B1955" t="str">
            <v xml:space="preserve"> Colina del mirador</v>
          </cell>
          <cell r="C1955">
            <v>1567035000</v>
          </cell>
          <cell r="D1955">
            <v>45000</v>
          </cell>
          <cell r="E1955">
            <v>930</v>
          </cell>
          <cell r="F1955">
            <v>466</v>
          </cell>
          <cell r="G1955">
            <v>5</v>
          </cell>
          <cell r="H1955">
            <v>6</v>
          </cell>
          <cell r="I1955">
            <v>4</v>
          </cell>
          <cell r="J1955" t="str">
            <v>29/11/2022</v>
          </cell>
          <cell r="K1955">
            <v>294480</v>
          </cell>
          <cell r="L1955">
            <v>1432747.4</v>
          </cell>
          <cell r="M1955">
            <v>690846.3</v>
          </cell>
          <cell r="N1955">
            <v>22</v>
          </cell>
          <cell r="O1955">
            <v>1097.19</v>
          </cell>
          <cell r="P1955">
            <v>0.37</v>
          </cell>
          <cell r="Q1955">
            <v>12</v>
          </cell>
          <cell r="R1955">
            <v>41</v>
          </cell>
          <cell r="S1955">
            <v>1390.84</v>
          </cell>
          <cell r="T1955">
            <v>3</v>
          </cell>
          <cell r="U1955">
            <v>2099.15</v>
          </cell>
          <cell r="V1955">
            <v>0</v>
          </cell>
          <cell r="W1955">
            <v>3.0235780041461733</v>
          </cell>
          <cell r="X1955">
            <v>1480.51</v>
          </cell>
          <cell r="Y1955">
            <v>2.76</v>
          </cell>
          <cell r="Z1955">
            <v>77.150000000000006</v>
          </cell>
          <cell r="AA1955">
            <v>117284.5</v>
          </cell>
          <cell r="AB1955">
            <v>0</v>
          </cell>
          <cell r="AC1955">
            <v>0.88</v>
          </cell>
          <cell r="AD1955">
            <v>1.31</v>
          </cell>
          <cell r="AE1955">
            <v>664</v>
          </cell>
          <cell r="AF1955">
            <v>397</v>
          </cell>
          <cell r="AG1955">
            <v>0.33</v>
          </cell>
          <cell r="AH1955">
            <v>4</v>
          </cell>
          <cell r="AI1955">
            <v>4.2300000000000004</v>
          </cell>
          <cell r="AJ1955">
            <v>1.71</v>
          </cell>
          <cell r="AK1955">
            <v>0.9</v>
          </cell>
          <cell r="AL1955">
            <v>2301</v>
          </cell>
          <cell r="AM1955">
            <v>839.24</v>
          </cell>
          <cell r="AN1955">
            <v>40.57</v>
          </cell>
          <cell r="AO1955">
            <v>80</v>
          </cell>
        </row>
        <row r="1956">
          <cell r="A1956" t="str">
            <v>Vitacura</v>
          </cell>
          <cell r="B1956" t="str">
            <v xml:space="preserve"> Sport frances   manquehue norte- borde  rio/colegio la maisonnette   luis pasteur</v>
          </cell>
          <cell r="C1956">
            <v>686013100</v>
          </cell>
          <cell r="D1956">
            <v>19700</v>
          </cell>
          <cell r="E1956">
            <v>140</v>
          </cell>
          <cell r="F1956">
            <v>450</v>
          </cell>
          <cell r="G1956">
            <v>4</v>
          </cell>
          <cell r="H1956">
            <v>3</v>
          </cell>
          <cell r="I1956">
            <v>0</v>
          </cell>
          <cell r="J1956" t="str">
            <v>29/11/2022</v>
          </cell>
          <cell r="K1956">
            <v>85300</v>
          </cell>
          <cell r="L1956">
            <v>1592903.19</v>
          </cell>
          <cell r="M1956">
            <v>257987</v>
          </cell>
          <cell r="N1956">
            <v>4</v>
          </cell>
          <cell r="O1956">
            <v>1583.42</v>
          </cell>
          <cell r="P1956">
            <v>0.28999999999999998</v>
          </cell>
          <cell r="Q1956">
            <v>3</v>
          </cell>
          <cell r="R1956">
            <v>15</v>
          </cell>
          <cell r="S1956">
            <v>1633.06</v>
          </cell>
          <cell r="T1956">
            <v>1</v>
          </cell>
          <cell r="U1956">
            <v>2461.6</v>
          </cell>
          <cell r="V1956">
            <v>0</v>
          </cell>
          <cell r="W1956">
            <v>1.9905213719847887</v>
          </cell>
          <cell r="X1956">
            <v>1717.42</v>
          </cell>
          <cell r="Y1956">
            <v>2.5099999999999998</v>
          </cell>
          <cell r="Z1956">
            <v>35.18</v>
          </cell>
          <cell r="AA1956">
            <v>42926.63</v>
          </cell>
          <cell r="AB1956">
            <v>5.72</v>
          </cell>
          <cell r="AC1956">
            <v>0.79</v>
          </cell>
          <cell r="AD1956">
            <v>1.95</v>
          </cell>
          <cell r="AE1956">
            <v>559</v>
          </cell>
          <cell r="AF1956">
            <v>112</v>
          </cell>
          <cell r="AG1956">
            <v>0.71</v>
          </cell>
          <cell r="AH1956">
            <v>0</v>
          </cell>
          <cell r="AI1956">
            <v>3.48</v>
          </cell>
          <cell r="AJ1956">
            <v>0.79</v>
          </cell>
          <cell r="AK1956">
            <v>0.81</v>
          </cell>
          <cell r="AL1956">
            <v>301</v>
          </cell>
          <cell r="AM1956">
            <v>863.73</v>
          </cell>
          <cell r="AN1956">
            <v>8.7100000000000009</v>
          </cell>
          <cell r="AO1956">
            <v>81</v>
          </cell>
        </row>
        <row r="1957">
          <cell r="A1957" t="str">
            <v>La Reina</v>
          </cell>
          <cell r="B1957" t="str">
            <v xml:space="preserve"> Santa Rita con Echeñique</v>
          </cell>
          <cell r="C1957">
            <v>600696750</v>
          </cell>
          <cell r="D1957">
            <v>17250</v>
          </cell>
          <cell r="E1957">
            <v>220</v>
          </cell>
          <cell r="F1957">
            <v>630</v>
          </cell>
          <cell r="G1957">
            <v>5</v>
          </cell>
          <cell r="H1957">
            <v>5</v>
          </cell>
          <cell r="I1957">
            <v>4</v>
          </cell>
          <cell r="J1957" t="str">
            <v>29/11/2022</v>
          </cell>
          <cell r="K1957">
            <v>92678</v>
          </cell>
          <cell r="L1957">
            <v>1296980.73</v>
          </cell>
          <cell r="M1957">
            <v>190795.89</v>
          </cell>
          <cell r="N1957">
            <v>28</v>
          </cell>
          <cell r="O1957">
            <v>636.16</v>
          </cell>
          <cell r="P1957">
            <v>0.82</v>
          </cell>
          <cell r="Q1957">
            <v>15</v>
          </cell>
          <cell r="R1957">
            <v>17</v>
          </cell>
          <cell r="S1957">
            <v>783.55</v>
          </cell>
          <cell r="T1957">
            <v>4</v>
          </cell>
          <cell r="U1957">
            <v>1244.3399999999999</v>
          </cell>
          <cell r="V1957">
            <v>0</v>
          </cell>
          <cell r="W1957">
            <v>1.7040330196173972</v>
          </cell>
          <cell r="X1957">
            <v>1393.46</v>
          </cell>
          <cell r="Y1957">
            <v>3.3</v>
          </cell>
          <cell r="Z1957">
            <v>33.53</v>
          </cell>
          <cell r="AA1957">
            <v>46581.770000000004</v>
          </cell>
          <cell r="AB1957">
            <v>3.88</v>
          </cell>
          <cell r="AC1957">
            <v>4.92</v>
          </cell>
          <cell r="AD1957">
            <v>6.16</v>
          </cell>
          <cell r="AE1957">
            <v>379</v>
          </cell>
          <cell r="AF1957">
            <v>103</v>
          </cell>
          <cell r="AG1957">
            <v>0.49</v>
          </cell>
          <cell r="AH1957">
            <v>26.67</v>
          </cell>
          <cell r="AI1957">
            <v>6.94</v>
          </cell>
          <cell r="AJ1957">
            <v>3.21</v>
          </cell>
          <cell r="AK1957">
            <v>1.23</v>
          </cell>
          <cell r="AL1957">
            <v>1106</v>
          </cell>
          <cell r="AM1957">
            <v>810.3</v>
          </cell>
          <cell r="AN1957">
            <v>17.28</v>
          </cell>
          <cell r="AO1957">
            <v>90</v>
          </cell>
        </row>
        <row r="1958">
          <cell r="A1958" t="str">
            <v>Santiago</v>
          </cell>
          <cell r="B1958" t="str">
            <v xml:space="preserve"> Portugal/Victoria</v>
          </cell>
          <cell r="C1958">
            <v>169588010</v>
          </cell>
          <cell r="D1958">
            <v>4870</v>
          </cell>
          <cell r="E1958">
            <v>130</v>
          </cell>
          <cell r="F1958">
            <v>124</v>
          </cell>
          <cell r="G1958">
            <v>6</v>
          </cell>
          <cell r="H1958">
            <v>1</v>
          </cell>
          <cell r="I1958">
            <v>0</v>
          </cell>
          <cell r="J1958" t="str">
            <v>29/11/2022</v>
          </cell>
          <cell r="K1958">
            <v>402847</v>
          </cell>
          <cell r="L1958">
            <v>1868007.66</v>
          </cell>
          <cell r="M1958">
            <v>314094.71999999997</v>
          </cell>
          <cell r="N1958">
            <v>94</v>
          </cell>
          <cell r="O1958">
            <v>389.63</v>
          </cell>
          <cell r="P1958">
            <v>2.16</v>
          </cell>
          <cell r="Q1958">
            <v>77</v>
          </cell>
          <cell r="R1958">
            <v>11</v>
          </cell>
          <cell r="S1958">
            <v>384.8</v>
          </cell>
          <cell r="T1958">
            <v>7</v>
          </cell>
          <cell r="U1958">
            <v>1185.6400000000001</v>
          </cell>
          <cell r="V1958">
            <v>0</v>
          </cell>
          <cell r="W1958">
            <v>3.4886025335688422</v>
          </cell>
          <cell r="X1958">
            <v>1145.54</v>
          </cell>
          <cell r="Y1958">
            <v>5.23</v>
          </cell>
          <cell r="Z1958">
            <v>38.57</v>
          </cell>
          <cell r="AA1958">
            <v>209226.05</v>
          </cell>
          <cell r="AB1958">
            <v>2.4300000000000002</v>
          </cell>
          <cell r="AC1958">
            <v>9.48</v>
          </cell>
          <cell r="AD1958">
            <v>4.3099999999999996</v>
          </cell>
          <cell r="AE1958">
            <v>5799</v>
          </cell>
          <cell r="AF1958">
            <v>4045</v>
          </cell>
          <cell r="AG1958">
            <v>2.02</v>
          </cell>
          <cell r="AH1958">
            <v>59.57</v>
          </cell>
          <cell r="AI1958">
            <v>9.6300000000000008</v>
          </cell>
          <cell r="AJ1958">
            <v>10.62</v>
          </cell>
          <cell r="AK1958">
            <v>3.37</v>
          </cell>
          <cell r="AL1958">
            <v>14405</v>
          </cell>
          <cell r="AM1958">
            <v>589.23</v>
          </cell>
          <cell r="AN1958">
            <v>48.24</v>
          </cell>
          <cell r="AO1958">
            <v>85</v>
          </cell>
        </row>
        <row r="1959">
          <cell r="A1959" t="str">
            <v>La Florida</v>
          </cell>
          <cell r="B1959" t="str">
            <v xml:space="preserve"> Tineo</v>
          </cell>
          <cell r="C1959">
            <v>145000000</v>
          </cell>
          <cell r="D1959">
            <v>4163.915</v>
          </cell>
          <cell r="E1959">
            <v>90</v>
          </cell>
          <cell r="F1959">
            <v>71</v>
          </cell>
          <cell r="G1959">
            <v>3</v>
          </cell>
          <cell r="H1959">
            <v>2</v>
          </cell>
          <cell r="I1959">
            <v>2</v>
          </cell>
          <cell r="J1959" t="str">
            <v>29/11/2022</v>
          </cell>
          <cell r="K1959">
            <v>366376</v>
          </cell>
          <cell r="L1959">
            <v>1375949.93</v>
          </cell>
          <cell r="M1959">
            <v>1159154.1100000001</v>
          </cell>
          <cell r="N1959">
            <v>182</v>
          </cell>
          <cell r="O1959">
            <v>427.54</v>
          </cell>
          <cell r="P1959">
            <v>1.32</v>
          </cell>
          <cell r="Q1959">
            <v>107</v>
          </cell>
          <cell r="R1959">
            <v>13</v>
          </cell>
          <cell r="S1959">
            <v>556.75</v>
          </cell>
          <cell r="T1959">
            <v>19</v>
          </cell>
          <cell r="U1959">
            <v>1171.98</v>
          </cell>
          <cell r="V1959">
            <v>54.97</v>
          </cell>
          <cell r="W1959">
            <v>2.0681218214481398</v>
          </cell>
          <cell r="X1959">
            <v>1012.89</v>
          </cell>
          <cell r="Y1959">
            <v>5.3</v>
          </cell>
          <cell r="Z1959">
            <v>52.79</v>
          </cell>
          <cell r="AA1959">
            <v>180044.42</v>
          </cell>
          <cell r="AB1959">
            <v>1.3</v>
          </cell>
          <cell r="AC1959">
            <v>7.5</v>
          </cell>
          <cell r="AD1959">
            <v>42.24</v>
          </cell>
          <cell r="AE1959">
            <v>2814</v>
          </cell>
          <cell r="AF1959">
            <v>736</v>
          </cell>
          <cell r="AG1959">
            <v>0.89</v>
          </cell>
          <cell r="AH1959">
            <v>57.58</v>
          </cell>
          <cell r="AI1959">
            <v>18.989999999999998</v>
          </cell>
          <cell r="AJ1959">
            <v>5.59</v>
          </cell>
          <cell r="AK1959">
            <v>2.12</v>
          </cell>
          <cell r="AL1959">
            <v>6098</v>
          </cell>
          <cell r="AM1959">
            <v>810.97</v>
          </cell>
          <cell r="AN1959">
            <v>15.28</v>
          </cell>
          <cell r="AO1959">
            <v>90</v>
          </cell>
        </row>
        <row r="1960">
          <cell r="A1960" t="str">
            <v>Isla de Maipo</v>
          </cell>
          <cell r="B1960" t="str">
            <v xml:space="preserve"> Condominio Las Palmeras de Lonquen</v>
          </cell>
          <cell r="C1960">
            <v>400464500</v>
          </cell>
          <cell r="D1960">
            <v>11500</v>
          </cell>
          <cell r="E1960">
            <v>271</v>
          </cell>
          <cell r="F1960">
            <v>5400</v>
          </cell>
          <cell r="G1960">
            <v>4</v>
          </cell>
          <cell r="H1960">
            <v>4</v>
          </cell>
          <cell r="I1960">
            <v>0</v>
          </cell>
          <cell r="J1960" t="str">
            <v>29/11/2022</v>
          </cell>
          <cell r="K1960">
            <v>26910</v>
          </cell>
          <cell r="L1960">
            <v>72272.67</v>
          </cell>
          <cell r="M1960">
            <v>72272.67</v>
          </cell>
          <cell r="N1960">
            <v>16</v>
          </cell>
          <cell r="O1960">
            <v>856.7</v>
          </cell>
          <cell r="P1960">
            <v>0.93</v>
          </cell>
          <cell r="Q1960">
            <v>10</v>
          </cell>
          <cell r="R1960">
            <v>0</v>
          </cell>
          <cell r="S1960">
            <v>997.83</v>
          </cell>
          <cell r="T1960">
            <v>6</v>
          </cell>
          <cell r="U1960">
            <v>1346.82</v>
          </cell>
          <cell r="V1960">
            <v>7.86</v>
          </cell>
          <cell r="W1960">
            <v>1.2556730367182511</v>
          </cell>
          <cell r="X1960">
            <v>713.3</v>
          </cell>
          <cell r="Y1960">
            <v>41.12</v>
          </cell>
          <cell r="Z1960">
            <v>66.53</v>
          </cell>
          <cell r="AA1960">
            <v>13846.699999999999</v>
          </cell>
          <cell r="AB1960">
            <v>0.92</v>
          </cell>
          <cell r="AC1960">
            <v>24.02</v>
          </cell>
          <cell r="AD1960">
            <v>47.46</v>
          </cell>
          <cell r="AE1960">
            <v>52</v>
          </cell>
          <cell r="AF1960">
            <v>11</v>
          </cell>
          <cell r="AG1960">
            <v>0.16</v>
          </cell>
          <cell r="AH1960">
            <v>18</v>
          </cell>
          <cell r="AI1960">
            <v>27.24</v>
          </cell>
          <cell r="AJ1960">
            <v>8.99</v>
          </cell>
          <cell r="AK1960">
            <v>1.73</v>
          </cell>
          <cell r="AL1960">
            <v>474</v>
          </cell>
          <cell r="AM1960">
            <v>372.26</v>
          </cell>
          <cell r="AN1960">
            <v>3.95</v>
          </cell>
          <cell r="AO1960">
            <v>135</v>
          </cell>
        </row>
        <row r="1961">
          <cell r="A1961" t="str">
            <v>Puente Alto</v>
          </cell>
          <cell r="B1961" t="str">
            <v xml:space="preserve"> Casa 2 Pisos en Condominio Los Almendros</v>
          </cell>
          <cell r="C1961">
            <v>75000000</v>
          </cell>
          <cell r="D1961">
            <v>2153.7489999999998</v>
          </cell>
          <cell r="E1961">
            <v>64</v>
          </cell>
          <cell r="F1961">
            <v>82</v>
          </cell>
          <cell r="G1961">
            <v>3</v>
          </cell>
          <cell r="H1961">
            <v>2</v>
          </cell>
          <cell r="I1961">
            <v>0</v>
          </cell>
          <cell r="J1961" t="str">
            <v>29/11/2022</v>
          </cell>
          <cell r="K1961">
            <v>565439</v>
          </cell>
          <cell r="L1961">
            <v>2492680.23</v>
          </cell>
          <cell r="M1961">
            <v>1930758.23</v>
          </cell>
          <cell r="N1961">
            <v>214</v>
          </cell>
          <cell r="O1961">
            <v>532.9</v>
          </cell>
          <cell r="P1961">
            <v>1.25</v>
          </cell>
          <cell r="Q1961">
            <v>106</v>
          </cell>
          <cell r="R1961">
            <v>6</v>
          </cell>
          <cell r="S1961">
            <v>645.05999999999995</v>
          </cell>
          <cell r="T1961">
            <v>15</v>
          </cell>
          <cell r="U1961">
            <v>1378.98</v>
          </cell>
          <cell r="V1961">
            <v>28.19</v>
          </cell>
          <cell r="W1961">
            <v>1.2556730367182511</v>
          </cell>
          <cell r="X1961">
            <v>661.65</v>
          </cell>
          <cell r="Y1961">
            <v>7.67</v>
          </cell>
          <cell r="Z1961">
            <v>51.76</v>
          </cell>
          <cell r="AA1961">
            <v>348064.42</v>
          </cell>
          <cell r="AB1961">
            <v>0.9</v>
          </cell>
          <cell r="AC1961">
            <v>9.34</v>
          </cell>
          <cell r="AD1961">
            <v>69.3</v>
          </cell>
          <cell r="AE1961">
            <v>3624</v>
          </cell>
          <cell r="AF1961">
            <v>875</v>
          </cell>
          <cell r="AG1961">
            <v>0.71</v>
          </cell>
          <cell r="AH1961">
            <v>37.18</v>
          </cell>
          <cell r="AI1961">
            <v>23.31</v>
          </cell>
          <cell r="AJ1961">
            <v>6.78</v>
          </cell>
          <cell r="AK1961">
            <v>1.51</v>
          </cell>
          <cell r="AL1961">
            <v>7593</v>
          </cell>
          <cell r="AM1961">
            <v>800.28</v>
          </cell>
          <cell r="AN1961">
            <v>28.19</v>
          </cell>
          <cell r="AO1961">
            <v>105</v>
          </cell>
        </row>
        <row r="1962">
          <cell r="A1962" t="str">
            <v>La Reina</v>
          </cell>
          <cell r="B1962" t="str">
            <v xml:space="preserve"> Salvador Izquierdo con Nocedal</v>
          </cell>
          <cell r="C1962">
            <v>800580770</v>
          </cell>
          <cell r="D1962">
            <v>22990</v>
          </cell>
          <cell r="E1962">
            <v>200</v>
          </cell>
          <cell r="F1962">
            <v>700</v>
          </cell>
          <cell r="G1962">
            <v>6</v>
          </cell>
          <cell r="H1962">
            <v>5</v>
          </cell>
          <cell r="I1962">
            <v>4</v>
          </cell>
          <cell r="J1962" t="str">
            <v>29/11/2022</v>
          </cell>
          <cell r="K1962">
            <v>92678</v>
          </cell>
          <cell r="L1962">
            <v>1296980.73</v>
          </cell>
          <cell r="M1962">
            <v>190795.89</v>
          </cell>
          <cell r="N1962">
            <v>28</v>
          </cell>
          <cell r="O1962">
            <v>636.16</v>
          </cell>
          <cell r="P1962">
            <v>0.82</v>
          </cell>
          <cell r="Q1962">
            <v>15</v>
          </cell>
          <cell r="R1962">
            <v>17</v>
          </cell>
          <cell r="S1962">
            <v>783.55</v>
          </cell>
          <cell r="T1962">
            <v>4</v>
          </cell>
          <cell r="U1962">
            <v>1244.3399999999999</v>
          </cell>
          <cell r="V1962">
            <v>0</v>
          </cell>
          <cell r="W1962">
            <v>1.7040330196173972</v>
          </cell>
          <cell r="X1962">
            <v>1393.46</v>
          </cell>
          <cell r="Y1962">
            <v>3.3</v>
          </cell>
          <cell r="Z1962">
            <v>33.53</v>
          </cell>
          <cell r="AA1962">
            <v>46581.770000000004</v>
          </cell>
          <cell r="AB1962">
            <v>3.88</v>
          </cell>
          <cell r="AC1962">
            <v>4.92</v>
          </cell>
          <cell r="AD1962">
            <v>6.16</v>
          </cell>
          <cell r="AE1962">
            <v>379</v>
          </cell>
          <cell r="AF1962">
            <v>103</v>
          </cell>
          <cell r="AG1962">
            <v>0.49</v>
          </cell>
          <cell r="AH1962">
            <v>26.67</v>
          </cell>
          <cell r="AI1962">
            <v>6.94</v>
          </cell>
          <cell r="AJ1962">
            <v>3.21</v>
          </cell>
          <cell r="AK1962">
            <v>1.23</v>
          </cell>
          <cell r="AL1962">
            <v>1106</v>
          </cell>
          <cell r="AM1962">
            <v>810.3</v>
          </cell>
          <cell r="AN1962">
            <v>17.28</v>
          </cell>
          <cell r="AO1962">
            <v>90</v>
          </cell>
        </row>
        <row r="1963">
          <cell r="A1963" t="str">
            <v>Colina</v>
          </cell>
          <cell r="B1963" t="str">
            <v xml:space="preserve"> Los arrayanes/la pirca</v>
          </cell>
          <cell r="C1963">
            <v>957632500</v>
          </cell>
          <cell r="D1963">
            <v>27500</v>
          </cell>
          <cell r="E1963">
            <v>340</v>
          </cell>
          <cell r="F1963">
            <v>3970</v>
          </cell>
          <cell r="G1963">
            <v>6</v>
          </cell>
          <cell r="H1963">
            <v>7</v>
          </cell>
          <cell r="I1963">
            <v>1</v>
          </cell>
          <cell r="J1963" t="str">
            <v>29/11/2022</v>
          </cell>
          <cell r="K1963">
            <v>117839</v>
          </cell>
          <cell r="L1963">
            <v>1115239.6200000001</v>
          </cell>
          <cell r="M1963">
            <v>734015.35</v>
          </cell>
          <cell r="N1963">
            <v>57</v>
          </cell>
          <cell r="O1963">
            <v>487.23</v>
          </cell>
          <cell r="P1963">
            <v>0.96</v>
          </cell>
          <cell r="Q1963">
            <v>30</v>
          </cell>
          <cell r="R1963">
            <v>10</v>
          </cell>
          <cell r="S1963">
            <v>632.22</v>
          </cell>
          <cell r="T1963">
            <v>7</v>
          </cell>
          <cell r="U1963">
            <v>1011.29</v>
          </cell>
          <cell r="V1963">
            <v>45.41</v>
          </cell>
          <cell r="W1963">
            <v>1.4295011588942701</v>
          </cell>
          <cell r="X1963">
            <v>1149.29</v>
          </cell>
          <cell r="Y1963">
            <v>14.4</v>
          </cell>
          <cell r="Z1963">
            <v>37.659999999999997</v>
          </cell>
          <cell r="AA1963">
            <v>74060.31</v>
          </cell>
          <cell r="AB1963">
            <v>1.78</v>
          </cell>
          <cell r="AC1963">
            <v>12.23</v>
          </cell>
          <cell r="AD1963">
            <v>10.3</v>
          </cell>
          <cell r="AE1963">
            <v>756</v>
          </cell>
          <cell r="AF1963">
            <v>160</v>
          </cell>
          <cell r="AG1963">
            <v>0.53</v>
          </cell>
          <cell r="AH1963">
            <v>35.71</v>
          </cell>
          <cell r="AI1963">
            <v>25.46</v>
          </cell>
          <cell r="AJ1963">
            <v>8.3000000000000007</v>
          </cell>
          <cell r="AK1963">
            <v>1.34</v>
          </cell>
          <cell r="AL1963">
            <v>1830</v>
          </cell>
          <cell r="AM1963">
            <v>714.93</v>
          </cell>
          <cell r="AN1963">
            <v>9.42</v>
          </cell>
          <cell r="AO1963">
            <v>90</v>
          </cell>
        </row>
        <row r="1964">
          <cell r="A1964" t="str">
            <v>Providencia</v>
          </cell>
          <cell r="B1964" t="str">
            <v xml:space="preserve"> Bilbao/ Amapolas</v>
          </cell>
          <cell r="C1964">
            <v>626814000</v>
          </cell>
          <cell r="D1964">
            <v>18000</v>
          </cell>
          <cell r="E1964">
            <v>308</v>
          </cell>
          <cell r="F1964">
            <v>316</v>
          </cell>
          <cell r="G1964">
            <v>6</v>
          </cell>
          <cell r="H1964">
            <v>2</v>
          </cell>
          <cell r="I1964">
            <v>3</v>
          </cell>
          <cell r="J1964" t="str">
            <v>29/11/2022</v>
          </cell>
          <cell r="K1964">
            <v>141986</v>
          </cell>
          <cell r="L1964">
            <v>2121068.62</v>
          </cell>
          <cell r="M1964">
            <v>262959.53000000003</v>
          </cell>
          <cell r="N1964">
            <v>15</v>
          </cell>
          <cell r="O1964">
            <v>808.55</v>
          </cell>
          <cell r="P1964">
            <v>1.45</v>
          </cell>
          <cell r="Q1964">
            <v>18</v>
          </cell>
          <cell r="R1964">
            <v>23</v>
          </cell>
          <cell r="S1964">
            <v>690.76</v>
          </cell>
          <cell r="T1964">
            <v>6</v>
          </cell>
          <cell r="U1964">
            <v>1084.74</v>
          </cell>
          <cell r="V1964">
            <v>0</v>
          </cell>
          <cell r="W1964">
            <v>4.4714613012020283</v>
          </cell>
          <cell r="X1964">
            <v>1694.2</v>
          </cell>
          <cell r="Y1964">
            <v>3.07</v>
          </cell>
          <cell r="Z1964">
            <v>65.53</v>
          </cell>
          <cell r="AA1964">
            <v>85165.3</v>
          </cell>
          <cell r="AB1964">
            <v>8.2100000000000009</v>
          </cell>
          <cell r="AC1964">
            <v>1.27</v>
          </cell>
          <cell r="AD1964">
            <v>2.15</v>
          </cell>
          <cell r="AE1964">
            <v>1418</v>
          </cell>
          <cell r="AF1964">
            <v>954</v>
          </cell>
          <cell r="AG1964">
            <v>1.54</v>
          </cell>
          <cell r="AH1964">
            <v>18.75</v>
          </cell>
          <cell r="AI1964">
            <v>3.38</v>
          </cell>
          <cell r="AJ1964">
            <v>2.23</v>
          </cell>
          <cell r="AK1964">
            <v>1.34</v>
          </cell>
          <cell r="AL1964">
            <v>2344</v>
          </cell>
          <cell r="AM1964">
            <v>738.17</v>
          </cell>
          <cell r="AN1964">
            <v>37.159999999999997</v>
          </cell>
          <cell r="AO1964">
            <v>65</v>
          </cell>
        </row>
        <row r="1965">
          <cell r="A1965" t="str">
            <v>Lo Barnechea</v>
          </cell>
          <cell r="B1965" t="str">
            <v xml:space="preserve"> Club de Golf La Dehesa</v>
          </cell>
          <cell r="C1965">
            <v>1984911000</v>
          </cell>
          <cell r="D1965">
            <v>57000</v>
          </cell>
          <cell r="E1965">
            <v>565</v>
          </cell>
          <cell r="F1965">
            <v>2100</v>
          </cell>
          <cell r="G1965">
            <v>5</v>
          </cell>
          <cell r="H1965">
            <v>5</v>
          </cell>
          <cell r="I1965">
            <v>0</v>
          </cell>
          <cell r="J1965" t="str">
            <v>29/11/2022</v>
          </cell>
          <cell r="K1965">
            <v>103092</v>
          </cell>
          <cell r="L1965">
            <v>1567804.34</v>
          </cell>
          <cell r="M1965">
            <v>626845.31999999995</v>
          </cell>
          <cell r="N1965">
            <v>15</v>
          </cell>
          <cell r="O1965">
            <v>2614.17</v>
          </cell>
          <cell r="P1965">
            <v>0.25</v>
          </cell>
          <cell r="Q1965">
            <v>9</v>
          </cell>
          <cell r="R1965">
            <v>17</v>
          </cell>
          <cell r="S1965">
            <v>3190.98</v>
          </cell>
          <cell r="T1965">
            <v>4</v>
          </cell>
          <cell r="U1965">
            <v>2888.76</v>
          </cell>
          <cell r="V1965">
            <v>96.39</v>
          </cell>
          <cell r="W1965">
            <v>1.9633318912823834</v>
          </cell>
          <cell r="X1965">
            <v>1582.54</v>
          </cell>
          <cell r="Y1965">
            <v>3.04</v>
          </cell>
          <cell r="Z1965">
            <v>49.9</v>
          </cell>
          <cell r="AA1965">
            <v>57968.619999999995</v>
          </cell>
          <cell r="AB1965">
            <v>1.26</v>
          </cell>
          <cell r="AC1965">
            <v>6.01</v>
          </cell>
          <cell r="AD1965">
            <v>2</v>
          </cell>
          <cell r="AE1965">
            <v>147</v>
          </cell>
          <cell r="AF1965">
            <v>32</v>
          </cell>
          <cell r="AG1965">
            <v>0.15</v>
          </cell>
          <cell r="AH1965">
            <v>16.670000000000002</v>
          </cell>
          <cell r="AI1965">
            <v>17.18</v>
          </cell>
          <cell r="AJ1965">
            <v>3.39</v>
          </cell>
          <cell r="AK1965">
            <v>1.35</v>
          </cell>
          <cell r="AL1965">
            <v>1127</v>
          </cell>
          <cell r="AM1965">
            <v>732.13</v>
          </cell>
          <cell r="AN1965">
            <v>1.06</v>
          </cell>
          <cell r="AO1965">
            <v>90</v>
          </cell>
        </row>
        <row r="1966">
          <cell r="A1966" t="str">
            <v>Maipú</v>
          </cell>
          <cell r="B1966" t="str">
            <v xml:space="preserve"> Portales con 3 Poniente</v>
          </cell>
          <cell r="C1966">
            <v>98897320</v>
          </cell>
          <cell r="D1966">
            <v>2840</v>
          </cell>
          <cell r="E1966">
            <v>50</v>
          </cell>
          <cell r="F1966">
            <v>121</v>
          </cell>
          <cell r="G1966">
            <v>2</v>
          </cell>
          <cell r="H1966">
            <v>1</v>
          </cell>
          <cell r="I1966">
            <v>1</v>
          </cell>
          <cell r="J1966" t="str">
            <v>29/11/2022</v>
          </cell>
          <cell r="K1966">
            <v>517393</v>
          </cell>
          <cell r="L1966">
            <v>2847701.93</v>
          </cell>
          <cell r="M1966">
            <v>1791808.5</v>
          </cell>
          <cell r="N1966">
            <v>185</v>
          </cell>
          <cell r="O1966">
            <v>384.19</v>
          </cell>
          <cell r="P1966">
            <v>1.33</v>
          </cell>
          <cell r="Q1966">
            <v>101</v>
          </cell>
          <cell r="R1966">
            <v>8</v>
          </cell>
          <cell r="S1966">
            <v>538.27</v>
          </cell>
          <cell r="T1966">
            <v>16</v>
          </cell>
          <cell r="U1966">
            <v>1258.33</v>
          </cell>
          <cell r="V1966">
            <v>35.22</v>
          </cell>
          <cell r="W1966">
            <v>2.1906116079118543</v>
          </cell>
          <cell r="X1966">
            <v>848.94</v>
          </cell>
          <cell r="Y1966">
            <v>8.2100000000000009</v>
          </cell>
          <cell r="Z1966">
            <v>53.33</v>
          </cell>
          <cell r="AA1966">
            <v>274737.43</v>
          </cell>
          <cell r="AB1966">
            <v>0.89</v>
          </cell>
          <cell r="AC1966">
            <v>6.81</v>
          </cell>
          <cell r="AD1966">
            <v>44</v>
          </cell>
          <cell r="AE1966">
            <v>3405</v>
          </cell>
          <cell r="AF1966">
            <v>574</v>
          </cell>
          <cell r="AG1966">
            <v>0.7</v>
          </cell>
          <cell r="AH1966">
            <v>40.74</v>
          </cell>
          <cell r="AI1966">
            <v>13.22</v>
          </cell>
          <cell r="AJ1966">
            <v>4.8</v>
          </cell>
          <cell r="AK1966">
            <v>1.69</v>
          </cell>
          <cell r="AL1966">
            <v>6715</v>
          </cell>
          <cell r="AM1966">
            <v>843.15</v>
          </cell>
          <cell r="AN1966">
            <v>23.75</v>
          </cell>
          <cell r="AO1966">
            <v>110</v>
          </cell>
        </row>
        <row r="1967">
          <cell r="A1967" t="str">
            <v>Maipú</v>
          </cell>
          <cell r="B1967" t="str">
            <v xml:space="preserve"> Casa de 1 Piso en Conjunto Pehuén</v>
          </cell>
          <cell r="C1967">
            <v>100000000</v>
          </cell>
          <cell r="D1967">
            <v>2871.665</v>
          </cell>
          <cell r="E1967">
            <v>83</v>
          </cell>
          <cell r="F1967">
            <v>152</v>
          </cell>
          <cell r="G1967">
            <v>3</v>
          </cell>
          <cell r="H1967">
            <v>2</v>
          </cell>
          <cell r="I1967">
            <v>0</v>
          </cell>
          <cell r="J1967" t="str">
            <v>29/11/2022</v>
          </cell>
          <cell r="K1967">
            <v>517393</v>
          </cell>
          <cell r="L1967">
            <v>2847701.93</v>
          </cell>
          <cell r="M1967">
            <v>1791808.5</v>
          </cell>
          <cell r="N1967">
            <v>185</v>
          </cell>
          <cell r="O1967">
            <v>384.19</v>
          </cell>
          <cell r="P1967">
            <v>1.33</v>
          </cell>
          <cell r="Q1967">
            <v>101</v>
          </cell>
          <cell r="R1967">
            <v>8</v>
          </cell>
          <cell r="S1967">
            <v>538.27</v>
          </cell>
          <cell r="T1967">
            <v>16</v>
          </cell>
          <cell r="U1967">
            <v>1258.33</v>
          </cell>
          <cell r="V1967">
            <v>35.22</v>
          </cell>
          <cell r="W1967">
            <v>2.1906116079118543</v>
          </cell>
          <cell r="X1967">
            <v>848.94</v>
          </cell>
          <cell r="Y1967">
            <v>8.2100000000000009</v>
          </cell>
          <cell r="Z1967">
            <v>53.33</v>
          </cell>
          <cell r="AA1967">
            <v>274737.43</v>
          </cell>
          <cell r="AB1967">
            <v>0.89</v>
          </cell>
          <cell r="AC1967">
            <v>6.81</v>
          </cell>
          <cell r="AD1967">
            <v>44</v>
          </cell>
          <cell r="AE1967">
            <v>3405</v>
          </cell>
          <cell r="AF1967">
            <v>574</v>
          </cell>
          <cell r="AG1967">
            <v>0.7</v>
          </cell>
          <cell r="AH1967">
            <v>40.74</v>
          </cell>
          <cell r="AI1967">
            <v>13.22</v>
          </cell>
          <cell r="AJ1967">
            <v>4.8</v>
          </cell>
          <cell r="AK1967">
            <v>1.69</v>
          </cell>
          <cell r="AL1967">
            <v>6715</v>
          </cell>
          <cell r="AM1967">
            <v>843.15</v>
          </cell>
          <cell r="AN1967">
            <v>23.75</v>
          </cell>
          <cell r="AO1967">
            <v>110</v>
          </cell>
        </row>
        <row r="1968">
          <cell r="A1968" t="str">
            <v>La Florida</v>
          </cell>
          <cell r="B1968" t="str">
            <v xml:space="preserve"> Jardín del Edén</v>
          </cell>
          <cell r="C1968">
            <v>350000000</v>
          </cell>
          <cell r="D1968">
            <v>10050.828</v>
          </cell>
          <cell r="E1968">
            <v>133</v>
          </cell>
          <cell r="F1968">
            <v>168</v>
          </cell>
          <cell r="G1968">
            <v>4</v>
          </cell>
          <cell r="H1968">
            <v>4</v>
          </cell>
          <cell r="I1968">
            <v>3</v>
          </cell>
          <cell r="J1968" t="str">
            <v>29/11/2022</v>
          </cell>
          <cell r="K1968">
            <v>366376</v>
          </cell>
          <cell r="L1968">
            <v>1375949.93</v>
          </cell>
          <cell r="M1968">
            <v>1159154.1100000001</v>
          </cell>
          <cell r="N1968">
            <v>182</v>
          </cell>
          <cell r="O1968">
            <v>427.54</v>
          </cell>
          <cell r="P1968">
            <v>1.32</v>
          </cell>
          <cell r="Q1968">
            <v>107</v>
          </cell>
          <cell r="R1968">
            <v>13</v>
          </cell>
          <cell r="S1968">
            <v>556.75</v>
          </cell>
          <cell r="T1968">
            <v>19</v>
          </cell>
          <cell r="U1968">
            <v>1171.98</v>
          </cell>
          <cell r="V1968">
            <v>54.97</v>
          </cell>
          <cell r="W1968">
            <v>2.0681218214481398</v>
          </cell>
          <cell r="X1968">
            <v>1012.89</v>
          </cell>
          <cell r="Y1968">
            <v>5.3</v>
          </cell>
          <cell r="Z1968">
            <v>52.79</v>
          </cell>
          <cell r="AA1968">
            <v>180044.42</v>
          </cell>
          <cell r="AB1968">
            <v>1.3</v>
          </cell>
          <cell r="AC1968">
            <v>7.5</v>
          </cell>
          <cell r="AD1968">
            <v>42.24</v>
          </cell>
          <cell r="AE1968">
            <v>2814</v>
          </cell>
          <cell r="AF1968">
            <v>736</v>
          </cell>
          <cell r="AG1968">
            <v>0.89</v>
          </cell>
          <cell r="AH1968">
            <v>57.58</v>
          </cell>
          <cell r="AI1968">
            <v>18.989999999999998</v>
          </cell>
          <cell r="AJ1968">
            <v>5.59</v>
          </cell>
          <cell r="AK1968">
            <v>2.12</v>
          </cell>
          <cell r="AL1968">
            <v>6098</v>
          </cell>
          <cell r="AM1968">
            <v>810.97</v>
          </cell>
          <cell r="AN1968">
            <v>15.28</v>
          </cell>
          <cell r="AO1968">
            <v>90</v>
          </cell>
        </row>
        <row r="1969">
          <cell r="A1969" t="str">
            <v>Quilicura</v>
          </cell>
          <cell r="B1969" t="str">
            <v xml:space="preserve"> Av. Piedra roja/los tilos</v>
          </cell>
          <cell r="C1969">
            <v>120000000</v>
          </cell>
          <cell r="D1969">
            <v>3445.998</v>
          </cell>
          <cell r="E1969">
            <v>80</v>
          </cell>
          <cell r="F1969">
            <v>85</v>
          </cell>
          <cell r="G1969">
            <v>3</v>
          </cell>
          <cell r="H1969">
            <v>3</v>
          </cell>
          <cell r="I1969">
            <v>1</v>
          </cell>
          <cell r="J1969" t="str">
            <v>29/11/2022</v>
          </cell>
          <cell r="K1969">
            <v>209676</v>
          </cell>
          <cell r="L1969">
            <v>844303.87</v>
          </cell>
          <cell r="M1969">
            <v>717587.71</v>
          </cell>
          <cell r="N1969">
            <v>65</v>
          </cell>
          <cell r="O1969">
            <v>489.88</v>
          </cell>
          <cell r="P1969">
            <v>1.24</v>
          </cell>
          <cell r="Q1969">
            <v>33</v>
          </cell>
          <cell r="R1969">
            <v>2</v>
          </cell>
          <cell r="S1969">
            <v>614.71</v>
          </cell>
          <cell r="T1969">
            <v>9</v>
          </cell>
          <cell r="U1969">
            <v>885.04</v>
          </cell>
          <cell r="V1969">
            <v>12.73</v>
          </cell>
          <cell r="W1969">
            <v>1.6805772039258704</v>
          </cell>
          <cell r="X1969">
            <v>761.99</v>
          </cell>
          <cell r="Y1969">
            <v>6.3</v>
          </cell>
          <cell r="Z1969">
            <v>32.17</v>
          </cell>
          <cell r="AA1969">
            <v>81559.75</v>
          </cell>
          <cell r="AB1969">
            <v>0.62</v>
          </cell>
          <cell r="AC1969">
            <v>7.25</v>
          </cell>
          <cell r="AD1969">
            <v>16.260000000000002</v>
          </cell>
          <cell r="AE1969">
            <v>2065</v>
          </cell>
          <cell r="AF1969">
            <v>283</v>
          </cell>
          <cell r="AG1969">
            <v>0.97</v>
          </cell>
          <cell r="AH1969">
            <v>50</v>
          </cell>
          <cell r="AI1969">
            <v>17.920000000000002</v>
          </cell>
          <cell r="AJ1969">
            <v>7.08</v>
          </cell>
          <cell r="AK1969">
            <v>1.71</v>
          </cell>
          <cell r="AL1969">
            <v>3467</v>
          </cell>
          <cell r="AM1969">
            <v>742.79</v>
          </cell>
          <cell r="AN1969">
            <v>12.57</v>
          </cell>
          <cell r="AO1969">
            <v>120</v>
          </cell>
        </row>
        <row r="1970">
          <cell r="A1970" t="str">
            <v>Puente Alto</v>
          </cell>
          <cell r="B1970" t="str">
            <v xml:space="preserve"> Ejercito libertador con bahía snug</v>
          </cell>
          <cell r="C1970">
            <v>90000000</v>
          </cell>
          <cell r="D1970">
            <v>2584.4989999999998</v>
          </cell>
          <cell r="E1970">
            <v>65</v>
          </cell>
          <cell r="F1970">
            <v>80</v>
          </cell>
          <cell r="G1970">
            <v>4</v>
          </cell>
          <cell r="H1970">
            <v>2</v>
          </cell>
          <cell r="I1970">
            <v>2</v>
          </cell>
          <cell r="J1970" t="str">
            <v>29/11/2022</v>
          </cell>
          <cell r="K1970">
            <v>565439</v>
          </cell>
          <cell r="L1970">
            <v>2492680.23</v>
          </cell>
          <cell r="M1970">
            <v>1930758.23</v>
          </cell>
          <cell r="N1970">
            <v>214</v>
          </cell>
          <cell r="O1970">
            <v>532.9</v>
          </cell>
          <cell r="P1970">
            <v>1.25</v>
          </cell>
          <cell r="Q1970">
            <v>106</v>
          </cell>
          <cell r="R1970">
            <v>6</v>
          </cell>
          <cell r="S1970">
            <v>645.05999999999995</v>
          </cell>
          <cell r="T1970">
            <v>15</v>
          </cell>
          <cell r="U1970">
            <v>1378.98</v>
          </cell>
          <cell r="V1970">
            <v>28.19</v>
          </cell>
          <cell r="W1970">
            <v>1.2556730367182511</v>
          </cell>
          <cell r="X1970">
            <v>661.65</v>
          </cell>
          <cell r="Y1970">
            <v>7.67</v>
          </cell>
          <cell r="Z1970">
            <v>51.76</v>
          </cell>
          <cell r="AA1970">
            <v>348064.42</v>
          </cell>
          <cell r="AB1970">
            <v>0.9</v>
          </cell>
          <cell r="AC1970">
            <v>9.34</v>
          </cell>
          <cell r="AD1970">
            <v>69.3</v>
          </cell>
          <cell r="AE1970">
            <v>3624</v>
          </cell>
          <cell r="AF1970">
            <v>875</v>
          </cell>
          <cell r="AG1970">
            <v>0.71</v>
          </cell>
          <cell r="AH1970">
            <v>37.18</v>
          </cell>
          <cell r="AI1970">
            <v>23.31</v>
          </cell>
          <cell r="AJ1970">
            <v>6.78</v>
          </cell>
          <cell r="AK1970">
            <v>1.51</v>
          </cell>
          <cell r="AL1970">
            <v>7593</v>
          </cell>
          <cell r="AM1970">
            <v>800.28</v>
          </cell>
          <cell r="AN1970">
            <v>28.19</v>
          </cell>
          <cell r="AO1970">
            <v>105</v>
          </cell>
        </row>
        <row r="1971">
          <cell r="A1971" t="str">
            <v>Maipú</v>
          </cell>
          <cell r="B1971" t="str">
            <v xml:space="preserve"> Jorge Andrés Guerra/Lautaro</v>
          </cell>
          <cell r="C1971">
            <v>480557400</v>
          </cell>
          <cell r="D1971">
            <v>13800</v>
          </cell>
          <cell r="E1971">
            <v>245</v>
          </cell>
          <cell r="F1971">
            <v>1400</v>
          </cell>
          <cell r="G1971">
            <v>4</v>
          </cell>
          <cell r="H1971">
            <v>3</v>
          </cell>
          <cell r="I1971">
            <v>1</v>
          </cell>
          <cell r="J1971" t="str">
            <v>29/11/2022</v>
          </cell>
          <cell r="K1971">
            <v>517393</v>
          </cell>
          <cell r="L1971">
            <v>2847701.93</v>
          </cell>
          <cell r="M1971">
            <v>1791808.5</v>
          </cell>
          <cell r="N1971">
            <v>185</v>
          </cell>
          <cell r="O1971">
            <v>384.19</v>
          </cell>
          <cell r="P1971">
            <v>1.33</v>
          </cell>
          <cell r="Q1971">
            <v>101</v>
          </cell>
          <cell r="R1971">
            <v>8</v>
          </cell>
          <cell r="S1971">
            <v>538.27</v>
          </cell>
          <cell r="T1971">
            <v>16</v>
          </cell>
          <cell r="U1971">
            <v>1258.33</v>
          </cell>
          <cell r="V1971">
            <v>35.22</v>
          </cell>
          <cell r="W1971">
            <v>2.1906116079118543</v>
          </cell>
          <cell r="X1971">
            <v>848.94</v>
          </cell>
          <cell r="Y1971">
            <v>8.2100000000000009</v>
          </cell>
          <cell r="Z1971">
            <v>53.33</v>
          </cell>
          <cell r="AA1971">
            <v>274737.43</v>
          </cell>
          <cell r="AB1971">
            <v>0.89</v>
          </cell>
          <cell r="AC1971">
            <v>6.81</v>
          </cell>
          <cell r="AD1971">
            <v>44</v>
          </cell>
          <cell r="AE1971">
            <v>3405</v>
          </cell>
          <cell r="AF1971">
            <v>574</v>
          </cell>
          <cell r="AG1971">
            <v>0.7</v>
          </cell>
          <cell r="AH1971">
            <v>40.74</v>
          </cell>
          <cell r="AI1971">
            <v>13.22</v>
          </cell>
          <cell r="AJ1971">
            <v>4.8</v>
          </cell>
          <cell r="AK1971">
            <v>1.69</v>
          </cell>
          <cell r="AL1971">
            <v>6715</v>
          </cell>
          <cell r="AM1971">
            <v>843.15</v>
          </cell>
          <cell r="AN1971">
            <v>23.75</v>
          </cell>
          <cell r="AO1971">
            <v>110</v>
          </cell>
        </row>
        <row r="1972">
          <cell r="A1972" t="str">
            <v>Padre Hurtado</v>
          </cell>
          <cell r="B1972" t="str">
            <v xml:space="preserve"> Primera Transversal con el Trebol</v>
          </cell>
          <cell r="C1972">
            <v>165000000</v>
          </cell>
          <cell r="D1972">
            <v>4738.2479999999996</v>
          </cell>
          <cell r="E1972">
            <v>70</v>
          </cell>
          <cell r="F1972">
            <v>250</v>
          </cell>
          <cell r="G1972">
            <v>2</v>
          </cell>
          <cell r="H1972">
            <v>1</v>
          </cell>
          <cell r="I1972">
            <v>0</v>
          </cell>
          <cell r="J1972" t="str">
            <v>29/11/2022</v>
          </cell>
          <cell r="K1972">
            <v>54922</v>
          </cell>
          <cell r="L1972">
            <v>393787.75</v>
          </cell>
          <cell r="M1972">
            <v>279950.21999999997</v>
          </cell>
          <cell r="N1972">
            <v>30</v>
          </cell>
          <cell r="O1972">
            <v>704.4</v>
          </cell>
          <cell r="P1972">
            <v>1.37</v>
          </cell>
          <cell r="Q1972">
            <v>16</v>
          </cell>
          <cell r="R1972">
            <v>1</v>
          </cell>
          <cell r="S1972">
            <v>783.78</v>
          </cell>
          <cell r="T1972">
            <v>2</v>
          </cell>
          <cell r="U1972">
            <v>1535.72</v>
          </cell>
          <cell r="V1972">
            <v>0</v>
          </cell>
          <cell r="W1972">
            <v>1.8638690289237183</v>
          </cell>
          <cell r="X1972">
            <v>735.83</v>
          </cell>
          <cell r="Y1972">
            <v>37.47</v>
          </cell>
          <cell r="Z1972">
            <v>32.25</v>
          </cell>
          <cell r="AA1972">
            <v>35201.799999999996</v>
          </cell>
          <cell r="AB1972">
            <v>7.87</v>
          </cell>
          <cell r="AC1972">
            <v>17.43</v>
          </cell>
          <cell r="AD1972">
            <v>39.33</v>
          </cell>
          <cell r="AE1972">
            <v>316</v>
          </cell>
          <cell r="AF1972">
            <v>31</v>
          </cell>
          <cell r="AG1972">
            <v>0.48</v>
          </cell>
          <cell r="AH1972">
            <v>40</v>
          </cell>
          <cell r="AI1972">
            <v>21.62</v>
          </cell>
          <cell r="AJ1972">
            <v>8.2100000000000009</v>
          </cell>
          <cell r="AK1972">
            <v>1.88</v>
          </cell>
          <cell r="AL1972">
            <v>1154</v>
          </cell>
          <cell r="AM1972">
            <v>683.05</v>
          </cell>
          <cell r="AN1972">
            <v>1.0900000000000001</v>
          </cell>
          <cell r="AO1972">
            <v>120</v>
          </cell>
        </row>
        <row r="1973">
          <cell r="A1973" t="str">
            <v>Melipilla</v>
          </cell>
          <cell r="B1973" t="str">
            <v xml:space="preserve"> Jose Massoud</v>
          </cell>
          <cell r="C1973">
            <v>115000000</v>
          </cell>
          <cell r="D1973">
            <v>3302.415</v>
          </cell>
          <cell r="E1973">
            <v>65</v>
          </cell>
          <cell r="F1973">
            <v>150</v>
          </cell>
          <cell r="G1973">
            <v>3</v>
          </cell>
          <cell r="H1973">
            <v>2</v>
          </cell>
          <cell r="I1973">
            <v>3</v>
          </cell>
          <cell r="J1973" t="str">
            <v>29/11/2022</v>
          </cell>
          <cell r="K1973">
            <v>84286</v>
          </cell>
          <cell r="L1973">
            <v>364751.95</v>
          </cell>
          <cell r="M1973">
            <v>290181.46999999997</v>
          </cell>
          <cell r="N1973">
            <v>48</v>
          </cell>
          <cell r="O1973">
            <v>493.19</v>
          </cell>
          <cell r="P1973">
            <v>1.48</v>
          </cell>
          <cell r="Q1973">
            <v>28</v>
          </cell>
          <cell r="R1973">
            <v>2</v>
          </cell>
          <cell r="S1973">
            <v>599.44000000000005</v>
          </cell>
          <cell r="T1973">
            <v>10</v>
          </cell>
          <cell r="U1973">
            <v>916.45</v>
          </cell>
          <cell r="V1973">
            <v>0</v>
          </cell>
          <cell r="W1973">
            <v>1.2556730367182511</v>
          </cell>
          <cell r="X1973">
            <v>626.25</v>
          </cell>
          <cell r="Y1973">
            <v>16.059999999999999</v>
          </cell>
          <cell r="Z1973">
            <v>28.12</v>
          </cell>
          <cell r="AA1973">
            <v>57026.85</v>
          </cell>
          <cell r="AB1973">
            <v>0.21</v>
          </cell>
          <cell r="AC1973">
            <v>16.13</v>
          </cell>
          <cell r="AD1973">
            <v>56.92</v>
          </cell>
          <cell r="AE1973">
            <v>567</v>
          </cell>
          <cell r="AF1973">
            <v>213</v>
          </cell>
          <cell r="AG1973">
            <v>0.56000000000000005</v>
          </cell>
          <cell r="AH1973">
            <v>18</v>
          </cell>
          <cell r="AI1973">
            <v>24.92</v>
          </cell>
          <cell r="AJ1973">
            <v>7.12</v>
          </cell>
          <cell r="AK1973">
            <v>1.53</v>
          </cell>
          <cell r="AL1973">
            <v>1350</v>
          </cell>
          <cell r="AM1973">
            <v>438.92</v>
          </cell>
          <cell r="AN1973">
            <v>7.14</v>
          </cell>
          <cell r="AO1973">
            <v>140</v>
          </cell>
        </row>
        <row r="1974">
          <cell r="A1974" t="str">
            <v>Santiago</v>
          </cell>
          <cell r="B1974" t="str">
            <v xml:space="preserve"> Av. Brasil/ alameda. Metro los héroes y república</v>
          </cell>
          <cell r="C1974">
            <v>362159200</v>
          </cell>
          <cell r="D1974">
            <v>10400</v>
          </cell>
          <cell r="E1974">
            <v>314</v>
          </cell>
          <cell r="F1974">
            <v>314</v>
          </cell>
          <cell r="G1974">
            <v>10</v>
          </cell>
          <cell r="H1974">
            <v>4</v>
          </cell>
          <cell r="I1974">
            <v>0</v>
          </cell>
          <cell r="J1974" t="str">
            <v>29/11/2022</v>
          </cell>
          <cell r="K1974">
            <v>402847</v>
          </cell>
          <cell r="L1974">
            <v>1868007.66</v>
          </cell>
          <cell r="M1974">
            <v>314094.71999999997</v>
          </cell>
          <cell r="N1974">
            <v>94</v>
          </cell>
          <cell r="O1974">
            <v>389.63</v>
          </cell>
          <cell r="P1974">
            <v>2.16</v>
          </cell>
          <cell r="Q1974">
            <v>77</v>
          </cell>
          <cell r="R1974">
            <v>11</v>
          </cell>
          <cell r="S1974">
            <v>384.8</v>
          </cell>
          <cell r="T1974">
            <v>7</v>
          </cell>
          <cell r="U1974">
            <v>1185.6400000000001</v>
          </cell>
          <cell r="V1974">
            <v>0</v>
          </cell>
          <cell r="W1974">
            <v>3.4886025335688422</v>
          </cell>
          <cell r="X1974">
            <v>1145.54</v>
          </cell>
          <cell r="Y1974">
            <v>5.23</v>
          </cell>
          <cell r="Z1974">
            <v>38.57</v>
          </cell>
          <cell r="AA1974">
            <v>209226.05</v>
          </cell>
          <cell r="AB1974">
            <v>2.4300000000000002</v>
          </cell>
          <cell r="AC1974">
            <v>9.48</v>
          </cell>
          <cell r="AD1974">
            <v>4.3099999999999996</v>
          </cell>
          <cell r="AE1974">
            <v>5799</v>
          </cell>
          <cell r="AF1974">
            <v>4045</v>
          </cell>
          <cell r="AG1974">
            <v>2.02</v>
          </cell>
          <cell r="AH1974">
            <v>59.57</v>
          </cell>
          <cell r="AI1974">
            <v>9.6300000000000008</v>
          </cell>
          <cell r="AJ1974">
            <v>10.62</v>
          </cell>
          <cell r="AK1974">
            <v>3.37</v>
          </cell>
          <cell r="AL1974">
            <v>14405</v>
          </cell>
          <cell r="AM1974">
            <v>589.23</v>
          </cell>
          <cell r="AN1974">
            <v>48.24</v>
          </cell>
          <cell r="AO1974">
            <v>85</v>
          </cell>
        </row>
        <row r="1975">
          <cell r="A1975" t="str">
            <v>Las Condes</v>
          </cell>
          <cell r="B1975" t="str">
            <v xml:space="preserve"> Bocaccio / Padre Hurtado</v>
          </cell>
          <cell r="C1975">
            <v>493790140</v>
          </cell>
          <cell r="D1975">
            <v>14180</v>
          </cell>
          <cell r="E1975">
            <v>102</v>
          </cell>
          <cell r="F1975">
            <v>210</v>
          </cell>
          <cell r="G1975">
            <v>4</v>
          </cell>
          <cell r="H1975">
            <v>2</v>
          </cell>
          <cell r="I1975">
            <v>1</v>
          </cell>
          <cell r="J1975" t="str">
            <v>29/11/2022</v>
          </cell>
          <cell r="K1975">
            <v>294480</v>
          </cell>
          <cell r="L1975">
            <v>1432747.4</v>
          </cell>
          <cell r="M1975">
            <v>690846.3</v>
          </cell>
          <cell r="N1975">
            <v>22</v>
          </cell>
          <cell r="O1975">
            <v>1097.19</v>
          </cell>
          <cell r="P1975">
            <v>0.37</v>
          </cell>
          <cell r="Q1975">
            <v>12</v>
          </cell>
          <cell r="R1975">
            <v>41</v>
          </cell>
          <cell r="S1975">
            <v>1390.84</v>
          </cell>
          <cell r="T1975">
            <v>3</v>
          </cell>
          <cell r="U1975">
            <v>2099.15</v>
          </cell>
          <cell r="V1975">
            <v>0</v>
          </cell>
          <cell r="W1975">
            <v>3.0235780041461733</v>
          </cell>
          <cell r="X1975">
            <v>1480.51</v>
          </cell>
          <cell r="Y1975">
            <v>2.76</v>
          </cell>
          <cell r="Z1975">
            <v>77.150000000000006</v>
          </cell>
          <cell r="AA1975">
            <v>117284.5</v>
          </cell>
          <cell r="AB1975">
            <v>0</v>
          </cell>
          <cell r="AC1975">
            <v>0.88</v>
          </cell>
          <cell r="AD1975">
            <v>1.31</v>
          </cell>
          <cell r="AE1975">
            <v>664</v>
          </cell>
          <cell r="AF1975">
            <v>397</v>
          </cell>
          <cell r="AG1975">
            <v>0.33</v>
          </cell>
          <cell r="AH1975">
            <v>4</v>
          </cell>
          <cell r="AI1975">
            <v>4.2300000000000004</v>
          </cell>
          <cell r="AJ1975">
            <v>1.71</v>
          </cell>
          <cell r="AK1975">
            <v>0.9</v>
          </cell>
          <cell r="AL1975">
            <v>2301</v>
          </cell>
          <cell r="AM1975">
            <v>839.24</v>
          </cell>
          <cell r="AN1975">
            <v>40.57</v>
          </cell>
          <cell r="AO1975">
            <v>80</v>
          </cell>
        </row>
        <row r="1976">
          <cell r="A1976" t="str">
            <v>Las Condes</v>
          </cell>
          <cell r="B1976" t="str">
            <v xml:space="preserve"> Padre Hurtado/Avda. Las Condes</v>
          </cell>
          <cell r="C1976">
            <v>975044000</v>
          </cell>
          <cell r="D1976">
            <v>28000</v>
          </cell>
          <cell r="E1976">
            <v>320</v>
          </cell>
          <cell r="F1976">
            <v>541</v>
          </cell>
          <cell r="G1976">
            <v>4</v>
          </cell>
          <cell r="H1976">
            <v>3</v>
          </cell>
          <cell r="I1976">
            <v>3</v>
          </cell>
          <cell r="J1976" t="str">
            <v>29/11/2022</v>
          </cell>
          <cell r="K1976">
            <v>294480</v>
          </cell>
          <cell r="L1976">
            <v>1432747.4</v>
          </cell>
          <cell r="M1976">
            <v>690846.3</v>
          </cell>
          <cell r="N1976">
            <v>22</v>
          </cell>
          <cell r="O1976">
            <v>1097.19</v>
          </cell>
          <cell r="P1976">
            <v>0.37</v>
          </cell>
          <cell r="Q1976">
            <v>12</v>
          </cell>
          <cell r="R1976">
            <v>41</v>
          </cell>
          <cell r="S1976">
            <v>1390.84</v>
          </cell>
          <cell r="T1976">
            <v>3</v>
          </cell>
          <cell r="U1976">
            <v>2099.15</v>
          </cell>
          <cell r="V1976">
            <v>0</v>
          </cell>
          <cell r="W1976">
            <v>3.0235780041461733</v>
          </cell>
          <cell r="X1976">
            <v>1480.51</v>
          </cell>
          <cell r="Y1976">
            <v>2.76</v>
          </cell>
          <cell r="Z1976">
            <v>77.150000000000006</v>
          </cell>
          <cell r="AA1976">
            <v>117284.5</v>
          </cell>
          <cell r="AB1976">
            <v>0</v>
          </cell>
          <cell r="AC1976">
            <v>0.88</v>
          </cell>
          <cell r="AD1976">
            <v>1.31</v>
          </cell>
          <cell r="AE1976">
            <v>664</v>
          </cell>
          <cell r="AF1976">
            <v>397</v>
          </cell>
          <cell r="AG1976">
            <v>0.33</v>
          </cell>
          <cell r="AH1976">
            <v>4</v>
          </cell>
          <cell r="AI1976">
            <v>4.2300000000000004</v>
          </cell>
          <cell r="AJ1976">
            <v>1.71</v>
          </cell>
          <cell r="AK1976">
            <v>0.9</v>
          </cell>
          <cell r="AL1976">
            <v>2301</v>
          </cell>
          <cell r="AM1976">
            <v>839.24</v>
          </cell>
          <cell r="AN1976">
            <v>40.57</v>
          </cell>
          <cell r="AO1976">
            <v>80</v>
          </cell>
        </row>
        <row r="1977">
          <cell r="A1977" t="str">
            <v>Las Condes</v>
          </cell>
          <cell r="B1977" t="str">
            <v xml:space="preserve"> Estadio Español</v>
          </cell>
          <cell r="C1977">
            <v>731283000</v>
          </cell>
          <cell r="D1977">
            <v>21000</v>
          </cell>
          <cell r="E1977">
            <v>204</v>
          </cell>
          <cell r="F1977">
            <v>489</v>
          </cell>
          <cell r="G1977">
            <v>4</v>
          </cell>
          <cell r="H1977">
            <v>4</v>
          </cell>
          <cell r="I1977">
            <v>2</v>
          </cell>
          <cell r="J1977" t="str">
            <v>29/11/2022</v>
          </cell>
          <cell r="K1977">
            <v>294480</v>
          </cell>
          <cell r="L1977">
            <v>1432747.4</v>
          </cell>
          <cell r="M1977">
            <v>690846.3</v>
          </cell>
          <cell r="N1977">
            <v>22</v>
          </cell>
          <cell r="O1977">
            <v>1097.19</v>
          </cell>
          <cell r="P1977">
            <v>0.37</v>
          </cell>
          <cell r="Q1977">
            <v>12</v>
          </cell>
          <cell r="R1977">
            <v>41</v>
          </cell>
          <cell r="S1977">
            <v>1390.84</v>
          </cell>
          <cell r="T1977">
            <v>3</v>
          </cell>
          <cell r="U1977">
            <v>2099.15</v>
          </cell>
          <cell r="V1977">
            <v>0</v>
          </cell>
          <cell r="W1977">
            <v>3.0235780041461733</v>
          </cell>
          <cell r="X1977">
            <v>1480.51</v>
          </cell>
          <cell r="Y1977">
            <v>2.76</v>
          </cell>
          <cell r="Z1977">
            <v>77.150000000000006</v>
          </cell>
          <cell r="AA1977">
            <v>117284.5</v>
          </cell>
          <cell r="AB1977">
            <v>0</v>
          </cell>
          <cell r="AC1977">
            <v>0.88</v>
          </cell>
          <cell r="AD1977">
            <v>1.31</v>
          </cell>
          <cell r="AE1977">
            <v>664</v>
          </cell>
          <cell r="AF1977">
            <v>397</v>
          </cell>
          <cell r="AG1977">
            <v>0.33</v>
          </cell>
          <cell r="AH1977">
            <v>4</v>
          </cell>
          <cell r="AI1977">
            <v>4.2300000000000004</v>
          </cell>
          <cell r="AJ1977">
            <v>1.71</v>
          </cell>
          <cell r="AK1977">
            <v>0.9</v>
          </cell>
          <cell r="AL1977">
            <v>2301</v>
          </cell>
          <cell r="AM1977">
            <v>839.24</v>
          </cell>
          <cell r="AN1977">
            <v>40.57</v>
          </cell>
          <cell r="AO1977">
            <v>80</v>
          </cell>
        </row>
        <row r="1978">
          <cell r="A1978" t="str">
            <v>El Bosque</v>
          </cell>
          <cell r="B1978" t="str">
            <v xml:space="preserve"> Av. Lo blanco socoroma</v>
          </cell>
          <cell r="C1978">
            <v>84600000</v>
          </cell>
          <cell r="D1978">
            <v>2429.4290000000001</v>
          </cell>
          <cell r="E1978">
            <v>70</v>
          </cell>
          <cell r="F1978">
            <v>100</v>
          </cell>
          <cell r="G1978">
            <v>4</v>
          </cell>
          <cell r="H1978">
            <v>2</v>
          </cell>
          <cell r="I1978">
            <v>2</v>
          </cell>
          <cell r="J1978" t="str">
            <v>29/11/2022</v>
          </cell>
          <cell r="K1978">
            <v>162415</v>
          </cell>
          <cell r="L1978">
            <v>329261.03999999998</v>
          </cell>
          <cell r="M1978">
            <v>280109.15999999997</v>
          </cell>
          <cell r="N1978">
            <v>103</v>
          </cell>
          <cell r="O1978">
            <v>294.3</v>
          </cell>
          <cell r="P1978">
            <v>1.47</v>
          </cell>
          <cell r="Q1978">
            <v>49</v>
          </cell>
          <cell r="R1978">
            <v>1</v>
          </cell>
          <cell r="S1978">
            <v>382.68</v>
          </cell>
          <cell r="T1978">
            <v>10</v>
          </cell>
          <cell r="U1978">
            <v>730.49</v>
          </cell>
          <cell r="V1978">
            <v>0</v>
          </cell>
          <cell r="W1978">
            <v>2.0492709973343231</v>
          </cell>
          <cell r="X1978">
            <v>644.53</v>
          </cell>
          <cell r="Y1978">
            <v>16.09</v>
          </cell>
          <cell r="Z1978">
            <v>19.809999999999999</v>
          </cell>
          <cell r="AA1978">
            <v>80324.87</v>
          </cell>
          <cell r="AB1978">
            <v>0.24</v>
          </cell>
          <cell r="AC1978">
            <v>12.95</v>
          </cell>
          <cell r="AD1978">
            <v>72.78</v>
          </cell>
          <cell r="AE1978">
            <v>1372</v>
          </cell>
          <cell r="AF1978">
            <v>234</v>
          </cell>
          <cell r="AG1978">
            <v>0.94</v>
          </cell>
          <cell r="AH1978">
            <v>32.56</v>
          </cell>
          <cell r="AI1978">
            <v>22.65</v>
          </cell>
          <cell r="AJ1978">
            <v>10.220000000000001</v>
          </cell>
          <cell r="AK1978">
            <v>2.61</v>
          </cell>
          <cell r="AL1978">
            <v>4084</v>
          </cell>
          <cell r="AM1978">
            <v>641.95000000000005</v>
          </cell>
          <cell r="AN1978">
            <v>4.71</v>
          </cell>
          <cell r="AO1978">
            <v>105</v>
          </cell>
        </row>
        <row r="1979">
          <cell r="A1979" t="str">
            <v>San Bernardo</v>
          </cell>
          <cell r="B1979" t="str">
            <v xml:space="preserve"> Franz Schubert </v>
          </cell>
          <cell r="C1979">
            <v>124875278</v>
          </cell>
          <cell r="D1979">
            <v>3586</v>
          </cell>
          <cell r="E1979">
            <v>70</v>
          </cell>
          <cell r="F1979">
            <v>108</v>
          </cell>
          <cell r="G1979">
            <v>3</v>
          </cell>
          <cell r="H1979">
            <v>2</v>
          </cell>
          <cell r="I1979">
            <v>2</v>
          </cell>
          <cell r="J1979" t="str">
            <v>29/11/2022</v>
          </cell>
          <cell r="K1979">
            <v>295550</v>
          </cell>
          <cell r="L1979">
            <v>1202249.04</v>
          </cell>
          <cell r="M1979">
            <v>888070.94</v>
          </cell>
          <cell r="N1979">
            <v>136</v>
          </cell>
          <cell r="O1979">
            <v>435.51</v>
          </cell>
          <cell r="P1979">
            <v>1.1200000000000001</v>
          </cell>
          <cell r="Q1979">
            <v>72</v>
          </cell>
          <cell r="R1979">
            <v>6</v>
          </cell>
          <cell r="S1979">
            <v>532.71</v>
          </cell>
          <cell r="T1979">
            <v>16</v>
          </cell>
          <cell r="U1979">
            <v>1086.2</v>
          </cell>
          <cell r="V1979">
            <v>87.58</v>
          </cell>
          <cell r="W1979">
            <v>1.7781383098564814</v>
          </cell>
          <cell r="X1979">
            <v>645.42999999999995</v>
          </cell>
          <cell r="Y1979">
            <v>14.56</v>
          </cell>
          <cell r="Z1979">
            <v>31.39</v>
          </cell>
          <cell r="AA1979">
            <v>160655.12999999998</v>
          </cell>
          <cell r="AB1979">
            <v>0.4</v>
          </cell>
          <cell r="AC1979">
            <v>12.73</v>
          </cell>
          <cell r="AD1979">
            <v>38.26</v>
          </cell>
          <cell r="AE1979">
            <v>3184</v>
          </cell>
          <cell r="AF1979">
            <v>603</v>
          </cell>
          <cell r="AG1979">
            <v>1.1499999999999999</v>
          </cell>
          <cell r="AH1979">
            <v>46.15</v>
          </cell>
          <cell r="AI1979">
            <v>26.07</v>
          </cell>
          <cell r="AJ1979">
            <v>9.44</v>
          </cell>
          <cell r="AK1979">
            <v>2.14</v>
          </cell>
          <cell r="AL1979">
            <v>6355</v>
          </cell>
          <cell r="AM1979">
            <v>611.07000000000005</v>
          </cell>
          <cell r="AN1979">
            <v>10.7</v>
          </cell>
          <cell r="AO1979">
            <v>120</v>
          </cell>
        </row>
        <row r="1980">
          <cell r="A1980" t="str">
            <v>Calera de Tango</v>
          </cell>
          <cell r="B1980" t="str">
            <v xml:space="preserve"> Condominio La Fuente Lonquen</v>
          </cell>
          <cell r="C1980">
            <v>503192350</v>
          </cell>
          <cell r="D1980">
            <v>14450</v>
          </cell>
          <cell r="E1980">
            <v>200</v>
          </cell>
          <cell r="F1980">
            <v>5000</v>
          </cell>
          <cell r="G1980">
            <v>5</v>
          </cell>
          <cell r="H1980">
            <v>3</v>
          </cell>
          <cell r="I1980">
            <v>3</v>
          </cell>
          <cell r="J1980" t="str">
            <v>29/11/2022</v>
          </cell>
          <cell r="K1980">
            <v>11488</v>
          </cell>
          <cell r="L1980">
            <v>29946.03</v>
          </cell>
          <cell r="M1980">
            <v>29946.03</v>
          </cell>
          <cell r="N1980">
            <v>5</v>
          </cell>
          <cell r="O1980">
            <v>1164.78</v>
          </cell>
          <cell r="P1980">
            <v>0.9</v>
          </cell>
          <cell r="Q1980">
            <v>2</v>
          </cell>
          <cell r="R1980">
            <v>1</v>
          </cell>
          <cell r="S1980">
            <v>1266.8</v>
          </cell>
          <cell r="T1980">
            <v>1</v>
          </cell>
          <cell r="U1980">
            <v>1099.43</v>
          </cell>
          <cell r="V1980">
            <v>0</v>
          </cell>
          <cell r="W1980">
            <v>2.369760200085099</v>
          </cell>
          <cell r="X1980">
            <v>780.54</v>
          </cell>
          <cell r="Y1980">
            <v>25.02</v>
          </cell>
          <cell r="Z1980">
            <v>15.66</v>
          </cell>
          <cell r="AA1980">
            <v>17426.87</v>
          </cell>
          <cell r="AB1980">
            <v>1.82</v>
          </cell>
          <cell r="AC1980">
            <v>22.44</v>
          </cell>
          <cell r="AD1980">
            <v>15.49</v>
          </cell>
          <cell r="AE1980">
            <v>127</v>
          </cell>
          <cell r="AF1980">
            <v>17</v>
          </cell>
          <cell r="AG1980">
            <v>0.52</v>
          </cell>
          <cell r="AH1980">
            <v>18</v>
          </cell>
          <cell r="AI1980">
            <v>22.06</v>
          </cell>
          <cell r="AJ1980">
            <v>9.3800000000000008</v>
          </cell>
          <cell r="AK1980">
            <v>1.49</v>
          </cell>
          <cell r="AL1980">
            <v>294</v>
          </cell>
          <cell r="AM1980">
            <v>591.94000000000005</v>
          </cell>
          <cell r="AN1980">
            <v>8.2799999999999994</v>
          </cell>
          <cell r="AO1980">
            <v>120</v>
          </cell>
        </row>
        <row r="1981">
          <cell r="A1981" t="str">
            <v>Maipú</v>
          </cell>
          <cell r="B1981" t="str">
            <v xml:space="preserve"> cercano Plaza</v>
          </cell>
          <cell r="C1981">
            <v>320371600</v>
          </cell>
          <cell r="D1981">
            <v>9200</v>
          </cell>
          <cell r="E1981">
            <v>85</v>
          </cell>
          <cell r="F1981">
            <v>493</v>
          </cell>
          <cell r="G1981">
            <v>4</v>
          </cell>
          <cell r="H1981">
            <v>3</v>
          </cell>
          <cell r="I1981">
            <v>2</v>
          </cell>
          <cell r="J1981" t="str">
            <v>29/11/2022</v>
          </cell>
          <cell r="K1981">
            <v>517393</v>
          </cell>
          <cell r="L1981">
            <v>2847701.93</v>
          </cell>
          <cell r="M1981">
            <v>1791808.5</v>
          </cell>
          <cell r="N1981">
            <v>185</v>
          </cell>
          <cell r="O1981">
            <v>384.19</v>
          </cell>
          <cell r="P1981">
            <v>1.33</v>
          </cell>
          <cell r="Q1981">
            <v>101</v>
          </cell>
          <cell r="R1981">
            <v>8</v>
          </cell>
          <cell r="S1981">
            <v>538.27</v>
          </cell>
          <cell r="T1981">
            <v>16</v>
          </cell>
          <cell r="U1981">
            <v>1258.33</v>
          </cell>
          <cell r="V1981">
            <v>35.22</v>
          </cell>
          <cell r="W1981">
            <v>2.1906116079118543</v>
          </cell>
          <cell r="X1981">
            <v>848.94</v>
          </cell>
          <cell r="Y1981">
            <v>8.2100000000000009</v>
          </cell>
          <cell r="Z1981">
            <v>53.33</v>
          </cell>
          <cell r="AA1981">
            <v>274737.43</v>
          </cell>
          <cell r="AB1981">
            <v>0.89</v>
          </cell>
          <cell r="AC1981">
            <v>6.81</v>
          </cell>
          <cell r="AD1981">
            <v>44</v>
          </cell>
          <cell r="AE1981">
            <v>3405</v>
          </cell>
          <cell r="AF1981">
            <v>574</v>
          </cell>
          <cell r="AG1981">
            <v>0.7</v>
          </cell>
          <cell r="AH1981">
            <v>40.74</v>
          </cell>
          <cell r="AI1981">
            <v>13.22</v>
          </cell>
          <cell r="AJ1981">
            <v>4.8</v>
          </cell>
          <cell r="AK1981">
            <v>1.69</v>
          </cell>
          <cell r="AL1981">
            <v>6715</v>
          </cell>
          <cell r="AM1981">
            <v>843.15</v>
          </cell>
          <cell r="AN1981">
            <v>23.75</v>
          </cell>
          <cell r="AO1981">
            <v>110</v>
          </cell>
        </row>
        <row r="1982">
          <cell r="A1982" t="str">
            <v>Colina</v>
          </cell>
          <cell r="B1982" t="str">
            <v xml:space="preserve"> chamisero</v>
          </cell>
          <cell r="C1982">
            <v>487173770</v>
          </cell>
          <cell r="D1982">
            <v>13990</v>
          </cell>
          <cell r="E1982">
            <v>225</v>
          </cell>
          <cell r="F1982">
            <v>430</v>
          </cell>
          <cell r="G1982">
            <v>4</v>
          </cell>
          <cell r="H1982">
            <v>4</v>
          </cell>
          <cell r="I1982">
            <v>2</v>
          </cell>
          <cell r="J1982" t="str">
            <v>29/11/2022</v>
          </cell>
          <cell r="K1982">
            <v>117839</v>
          </cell>
          <cell r="L1982">
            <v>1115239.6200000001</v>
          </cell>
          <cell r="M1982">
            <v>734015.35</v>
          </cell>
          <cell r="N1982">
            <v>57</v>
          </cell>
          <cell r="O1982">
            <v>487.23</v>
          </cell>
          <cell r="P1982">
            <v>0.96</v>
          </cell>
          <cell r="Q1982">
            <v>30</v>
          </cell>
          <cell r="R1982">
            <v>10</v>
          </cell>
          <cell r="S1982">
            <v>632.22</v>
          </cell>
          <cell r="T1982">
            <v>7</v>
          </cell>
          <cell r="U1982">
            <v>1011.29</v>
          </cell>
          <cell r="V1982">
            <v>45.41</v>
          </cell>
          <cell r="W1982">
            <v>1.4295011588942701</v>
          </cell>
          <cell r="X1982">
            <v>1149.29</v>
          </cell>
          <cell r="Y1982">
            <v>14.4</v>
          </cell>
          <cell r="Z1982">
            <v>37.659999999999997</v>
          </cell>
          <cell r="AA1982">
            <v>74060.31</v>
          </cell>
          <cell r="AB1982">
            <v>1.78</v>
          </cell>
          <cell r="AC1982">
            <v>12.23</v>
          </cell>
          <cell r="AD1982">
            <v>10.3</v>
          </cell>
          <cell r="AE1982">
            <v>756</v>
          </cell>
          <cell r="AF1982">
            <v>160</v>
          </cell>
          <cell r="AG1982">
            <v>0.53</v>
          </cell>
          <cell r="AH1982">
            <v>35.71</v>
          </cell>
          <cell r="AI1982">
            <v>25.46</v>
          </cell>
          <cell r="AJ1982">
            <v>8.3000000000000007</v>
          </cell>
          <cell r="AK1982">
            <v>1.34</v>
          </cell>
          <cell r="AL1982">
            <v>1830</v>
          </cell>
          <cell r="AM1982">
            <v>714.93</v>
          </cell>
          <cell r="AN1982">
            <v>9.42</v>
          </cell>
          <cell r="AO1982">
            <v>90</v>
          </cell>
        </row>
        <row r="1983">
          <cell r="A1983" t="str">
            <v>Las Condes</v>
          </cell>
          <cell r="B1983" t="str">
            <v xml:space="preserve"> Manquehue con Cristóbal Colón</v>
          </cell>
          <cell r="C1983">
            <v>539756500</v>
          </cell>
          <cell r="D1983">
            <v>15500</v>
          </cell>
          <cell r="E1983">
            <v>151</v>
          </cell>
          <cell r="F1983">
            <v>451</v>
          </cell>
          <cell r="G1983">
            <v>4</v>
          </cell>
          <cell r="H1983">
            <v>2</v>
          </cell>
          <cell r="I1983">
            <v>0</v>
          </cell>
          <cell r="J1983" t="str">
            <v>29/11/2022</v>
          </cell>
          <cell r="K1983">
            <v>294480</v>
          </cell>
          <cell r="L1983">
            <v>1432747.4</v>
          </cell>
          <cell r="M1983">
            <v>690846.3</v>
          </cell>
          <cell r="N1983">
            <v>22</v>
          </cell>
          <cell r="O1983">
            <v>1097.19</v>
          </cell>
          <cell r="P1983">
            <v>0.37</v>
          </cell>
          <cell r="Q1983">
            <v>12</v>
          </cell>
          <cell r="R1983">
            <v>41</v>
          </cell>
          <cell r="S1983">
            <v>1390.84</v>
          </cell>
          <cell r="T1983">
            <v>3</v>
          </cell>
          <cell r="U1983">
            <v>2099.15</v>
          </cell>
          <cell r="V1983">
            <v>0</v>
          </cell>
          <cell r="W1983">
            <v>3.0235780041461733</v>
          </cell>
          <cell r="X1983">
            <v>1480.51</v>
          </cell>
          <cell r="Y1983">
            <v>2.76</v>
          </cell>
          <cell r="Z1983">
            <v>77.150000000000006</v>
          </cell>
          <cell r="AA1983">
            <v>117284.5</v>
          </cell>
          <cell r="AB1983">
            <v>0</v>
          </cell>
          <cell r="AC1983">
            <v>0.88</v>
          </cell>
          <cell r="AD1983">
            <v>1.31</v>
          </cell>
          <cell r="AE1983">
            <v>664</v>
          </cell>
          <cell r="AF1983">
            <v>397</v>
          </cell>
          <cell r="AG1983">
            <v>0.33</v>
          </cell>
          <cell r="AH1983">
            <v>4</v>
          </cell>
          <cell r="AI1983">
            <v>4.2300000000000004</v>
          </cell>
          <cell r="AJ1983">
            <v>1.71</v>
          </cell>
          <cell r="AK1983">
            <v>0.9</v>
          </cell>
          <cell r="AL1983">
            <v>2301</v>
          </cell>
          <cell r="AM1983">
            <v>839.24</v>
          </cell>
          <cell r="AN1983">
            <v>40.57</v>
          </cell>
          <cell r="AO1983">
            <v>80</v>
          </cell>
        </row>
        <row r="1984">
          <cell r="A1984" t="str">
            <v>Maipú</v>
          </cell>
          <cell r="B1984" t="str">
            <v xml:space="preserve"> Las Diademas III casa #1132</v>
          </cell>
          <cell r="C1984">
            <v>115000000</v>
          </cell>
          <cell r="D1984">
            <v>3302.415</v>
          </cell>
          <cell r="E1984">
            <v>128</v>
          </cell>
          <cell r="F1984">
            <v>128</v>
          </cell>
          <cell r="G1984">
            <v>3</v>
          </cell>
          <cell r="H1984">
            <v>2</v>
          </cell>
          <cell r="I1984">
            <v>1</v>
          </cell>
          <cell r="J1984" t="str">
            <v>29/11/2022</v>
          </cell>
          <cell r="K1984">
            <v>517393</v>
          </cell>
          <cell r="L1984">
            <v>2847701.93</v>
          </cell>
          <cell r="M1984">
            <v>1791808.5</v>
          </cell>
          <cell r="N1984">
            <v>185</v>
          </cell>
          <cell r="O1984">
            <v>384.19</v>
          </cell>
          <cell r="P1984">
            <v>1.33</v>
          </cell>
          <cell r="Q1984">
            <v>101</v>
          </cell>
          <cell r="R1984">
            <v>8</v>
          </cell>
          <cell r="S1984">
            <v>538.27</v>
          </cell>
          <cell r="T1984">
            <v>16</v>
          </cell>
          <cell r="U1984">
            <v>1258.33</v>
          </cell>
          <cell r="V1984">
            <v>35.22</v>
          </cell>
          <cell r="W1984">
            <v>2.1906116079118543</v>
          </cell>
          <cell r="X1984">
            <v>848.94</v>
          </cell>
          <cell r="Y1984">
            <v>8.2100000000000009</v>
          </cell>
          <cell r="Z1984">
            <v>53.33</v>
          </cell>
          <cell r="AA1984">
            <v>274737.43</v>
          </cell>
          <cell r="AB1984">
            <v>0.89</v>
          </cell>
          <cell r="AC1984">
            <v>6.81</v>
          </cell>
          <cell r="AD1984">
            <v>44</v>
          </cell>
          <cell r="AE1984">
            <v>3405</v>
          </cell>
          <cell r="AF1984">
            <v>574</v>
          </cell>
          <cell r="AG1984">
            <v>0.7</v>
          </cell>
          <cell r="AH1984">
            <v>40.74</v>
          </cell>
          <cell r="AI1984">
            <v>13.22</v>
          </cell>
          <cell r="AJ1984">
            <v>4.8</v>
          </cell>
          <cell r="AK1984">
            <v>1.69</v>
          </cell>
          <cell r="AL1984">
            <v>6715</v>
          </cell>
          <cell r="AM1984">
            <v>843.15</v>
          </cell>
          <cell r="AN1984">
            <v>23.75</v>
          </cell>
          <cell r="AO1984">
            <v>110</v>
          </cell>
        </row>
        <row r="1985">
          <cell r="A1985" t="str">
            <v>Independencia</v>
          </cell>
          <cell r="B1985" t="str">
            <v xml:space="preserve"> Población Juan Antonio Ríos</v>
          </cell>
          <cell r="C1985">
            <v>118224085</v>
          </cell>
          <cell r="D1985">
            <v>3395</v>
          </cell>
          <cell r="E1985">
            <v>85</v>
          </cell>
          <cell r="F1985">
            <v>100</v>
          </cell>
          <cell r="G1985">
            <v>3</v>
          </cell>
          <cell r="H1985">
            <v>2</v>
          </cell>
          <cell r="I1985">
            <v>0</v>
          </cell>
          <cell r="J1985" t="str">
            <v>29/11/2022</v>
          </cell>
          <cell r="K1985">
            <v>100059</v>
          </cell>
          <cell r="L1985">
            <v>155440.97</v>
          </cell>
          <cell r="M1985">
            <v>126954.77</v>
          </cell>
          <cell r="N1985">
            <v>33</v>
          </cell>
          <cell r="O1985">
            <v>359.21</v>
          </cell>
          <cell r="P1985">
            <v>1.5</v>
          </cell>
          <cell r="Q1985">
            <v>25</v>
          </cell>
          <cell r="R1985">
            <v>3</v>
          </cell>
          <cell r="S1985">
            <v>360.06</v>
          </cell>
          <cell r="T1985">
            <v>4</v>
          </cell>
          <cell r="U1985">
            <v>889.55</v>
          </cell>
          <cell r="V1985">
            <v>0</v>
          </cell>
          <cell r="W1985">
            <v>2.4596570099410462</v>
          </cell>
          <cell r="X1985">
            <v>819.7</v>
          </cell>
          <cell r="Y1985">
            <v>9.06</v>
          </cell>
          <cell r="Z1985">
            <v>19.79</v>
          </cell>
          <cell r="AA1985">
            <v>50329.1</v>
          </cell>
          <cell r="AB1985">
            <v>0.86</v>
          </cell>
          <cell r="AC1985">
            <v>15.16</v>
          </cell>
          <cell r="AD1985">
            <v>23.98</v>
          </cell>
          <cell r="AE1985">
            <v>1053</v>
          </cell>
          <cell r="AF1985">
            <v>306</v>
          </cell>
          <cell r="AG1985">
            <v>1.05</v>
          </cell>
          <cell r="AH1985">
            <v>18</v>
          </cell>
          <cell r="AI1985">
            <v>20.91</v>
          </cell>
          <cell r="AJ1985">
            <v>13.56</v>
          </cell>
          <cell r="AK1985">
            <v>4.37</v>
          </cell>
          <cell r="AL1985">
            <v>4403</v>
          </cell>
          <cell r="AM1985">
            <v>661.7</v>
          </cell>
          <cell r="AN1985">
            <v>7.64</v>
          </cell>
          <cell r="AO1985">
            <v>90</v>
          </cell>
        </row>
        <row r="1986">
          <cell r="A1986" t="str">
            <v>Peñalolén</v>
          </cell>
          <cell r="B1986" t="str">
            <v xml:space="preserve"> Quebrada Vittor / Peñalolen</v>
          </cell>
          <cell r="C1986">
            <v>438769800</v>
          </cell>
          <cell r="D1986">
            <v>12600</v>
          </cell>
          <cell r="E1986">
            <v>180</v>
          </cell>
          <cell r="F1986">
            <v>900</v>
          </cell>
          <cell r="G1986">
            <v>5</v>
          </cell>
          <cell r="H1986">
            <v>2</v>
          </cell>
          <cell r="I1986">
            <v>0</v>
          </cell>
          <cell r="J1986" t="str">
            <v>29/11/2022</v>
          </cell>
          <cell r="K1986">
            <v>241394</v>
          </cell>
          <cell r="L1986">
            <v>1367424.45</v>
          </cell>
          <cell r="M1986">
            <v>785309.42</v>
          </cell>
          <cell r="N1986">
            <v>86</v>
          </cell>
          <cell r="O1986">
            <v>546.67999999999995</v>
          </cell>
          <cell r="P1986">
            <v>0.83</v>
          </cell>
          <cell r="Q1986">
            <v>37</v>
          </cell>
          <cell r="R1986">
            <v>15</v>
          </cell>
          <cell r="S1986">
            <v>760.66</v>
          </cell>
          <cell r="T1986">
            <v>11</v>
          </cell>
          <cell r="U1986">
            <v>1067.57</v>
          </cell>
          <cell r="V1986">
            <v>131.37</v>
          </cell>
          <cell r="W1986">
            <v>1.3867982301006019</v>
          </cell>
          <cell r="X1986">
            <v>953.54</v>
          </cell>
          <cell r="Y1986">
            <v>5.89</v>
          </cell>
          <cell r="Z1986">
            <v>50.86</v>
          </cell>
          <cell r="AA1986">
            <v>124131.04</v>
          </cell>
          <cell r="AB1986">
            <v>0.84</v>
          </cell>
          <cell r="AC1986">
            <v>12.55</v>
          </cell>
          <cell r="AD1986">
            <v>26.33</v>
          </cell>
          <cell r="AE1986">
            <v>1175</v>
          </cell>
          <cell r="AF1986">
            <v>289</v>
          </cell>
          <cell r="AG1986">
            <v>0.56000000000000005</v>
          </cell>
          <cell r="AH1986">
            <v>31.03</v>
          </cell>
          <cell r="AI1986">
            <v>26.28</v>
          </cell>
          <cell r="AJ1986">
            <v>8.4700000000000006</v>
          </cell>
          <cell r="AK1986">
            <v>2.84</v>
          </cell>
          <cell r="AL1986">
            <v>5910</v>
          </cell>
          <cell r="AM1986">
            <v>673.4</v>
          </cell>
          <cell r="AN1986">
            <v>21.78</v>
          </cell>
          <cell r="AO1986">
            <v>90</v>
          </cell>
        </row>
        <row r="1987">
          <cell r="A1987" t="str">
            <v>Renca</v>
          </cell>
          <cell r="B1987" t="str">
            <v xml:space="preserve"> Pasaje Sarago Sur</v>
          </cell>
          <cell r="C1987">
            <v>177597300</v>
          </cell>
          <cell r="D1987">
            <v>5100</v>
          </cell>
          <cell r="E1987">
            <v>116</v>
          </cell>
          <cell r="F1987">
            <v>116</v>
          </cell>
          <cell r="G1987">
            <v>5</v>
          </cell>
          <cell r="H1987">
            <v>2</v>
          </cell>
          <cell r="I1987">
            <v>2</v>
          </cell>
          <cell r="J1987" t="str">
            <v>29/11/2022</v>
          </cell>
          <cell r="K1987">
            <v>146987</v>
          </cell>
          <cell r="L1987">
            <v>672938.41</v>
          </cell>
          <cell r="M1987">
            <v>365623.58</v>
          </cell>
          <cell r="N1987">
            <v>79</v>
          </cell>
          <cell r="O1987">
            <v>343.97</v>
          </cell>
          <cell r="P1987">
            <v>1.1399999999999999</v>
          </cell>
          <cell r="Q1987">
            <v>38</v>
          </cell>
          <cell r="R1987">
            <v>0</v>
          </cell>
          <cell r="S1987">
            <v>472.9</v>
          </cell>
          <cell r="T1987">
            <v>6</v>
          </cell>
          <cell r="U1987">
            <v>1087.51</v>
          </cell>
          <cell r="V1987">
            <v>26</v>
          </cell>
          <cell r="W1987">
            <v>1.5962570233900477</v>
          </cell>
          <cell r="X1987">
            <v>778.32</v>
          </cell>
          <cell r="Y1987">
            <v>9.4600000000000009</v>
          </cell>
          <cell r="Z1987">
            <v>27.91</v>
          </cell>
          <cell r="AA1987">
            <v>76224.5</v>
          </cell>
          <cell r="AB1987">
            <v>0.17</v>
          </cell>
          <cell r="AC1987">
            <v>13.88</v>
          </cell>
          <cell r="AD1987">
            <v>24.87</v>
          </cell>
          <cell r="AE1987">
            <v>1498</v>
          </cell>
          <cell r="AF1987">
            <v>168</v>
          </cell>
          <cell r="AG1987">
            <v>1.05</v>
          </cell>
          <cell r="AH1987">
            <v>19.440000000000001</v>
          </cell>
          <cell r="AI1987">
            <v>24.52</v>
          </cell>
          <cell r="AJ1987">
            <v>10.57</v>
          </cell>
          <cell r="AK1987">
            <v>2.84</v>
          </cell>
          <cell r="AL1987">
            <v>3787</v>
          </cell>
          <cell r="AM1987">
            <v>588.6</v>
          </cell>
          <cell r="AN1987">
            <v>9.48</v>
          </cell>
          <cell r="AO1987">
            <v>110</v>
          </cell>
        </row>
        <row r="1988">
          <cell r="A1988" t="str">
            <v>Talagante</v>
          </cell>
          <cell r="B1988" t="str">
            <v xml:space="preserve"> Plaza de Armas Talagante</v>
          </cell>
          <cell r="C1988">
            <v>649990000</v>
          </cell>
          <cell r="D1988">
            <v>18665.537</v>
          </cell>
          <cell r="E1988">
            <v>1000</v>
          </cell>
          <cell r="F1988">
            <v>300</v>
          </cell>
          <cell r="G1988">
            <v>3</v>
          </cell>
          <cell r="H1988">
            <v>3</v>
          </cell>
          <cell r="I1988">
            <v>0</v>
          </cell>
          <cell r="J1988" t="str">
            <v>29/11/2022</v>
          </cell>
          <cell r="K1988">
            <v>58950</v>
          </cell>
          <cell r="L1988">
            <v>409053.02</v>
          </cell>
          <cell r="M1988">
            <v>305231.98</v>
          </cell>
          <cell r="N1988">
            <v>34</v>
          </cell>
          <cell r="O1988">
            <v>466.11</v>
          </cell>
          <cell r="P1988">
            <v>1.71</v>
          </cell>
          <cell r="Q1988">
            <v>22</v>
          </cell>
          <cell r="R1988">
            <v>1</v>
          </cell>
          <cell r="S1988">
            <v>623.78</v>
          </cell>
          <cell r="T1988">
            <v>5</v>
          </cell>
          <cell r="U1988">
            <v>1312.85</v>
          </cell>
          <cell r="V1988">
            <v>11.01</v>
          </cell>
          <cell r="W1988">
            <v>1.9416427628214292</v>
          </cell>
          <cell r="X1988">
            <v>715.59</v>
          </cell>
          <cell r="Y1988">
            <v>27.22</v>
          </cell>
          <cell r="Z1988">
            <v>52.79</v>
          </cell>
          <cell r="AA1988">
            <v>30827.39</v>
          </cell>
          <cell r="AB1988">
            <v>1.88</v>
          </cell>
          <cell r="AC1988">
            <v>14.05</v>
          </cell>
          <cell r="AD1988">
            <v>49.4</v>
          </cell>
          <cell r="AE1988">
            <v>167</v>
          </cell>
          <cell r="AF1988">
            <v>66</v>
          </cell>
          <cell r="AG1988">
            <v>0.28999999999999998</v>
          </cell>
          <cell r="AH1988">
            <v>18</v>
          </cell>
          <cell r="AI1988">
            <v>21.33</v>
          </cell>
          <cell r="AJ1988">
            <v>8.6</v>
          </cell>
          <cell r="AK1988">
            <v>1.64</v>
          </cell>
          <cell r="AL1988">
            <v>907</v>
          </cell>
          <cell r="AM1988">
            <v>579.61</v>
          </cell>
          <cell r="AN1988">
            <v>10.59</v>
          </cell>
          <cell r="AO1988">
            <v>130</v>
          </cell>
        </row>
        <row r="1989">
          <cell r="A1989" t="str">
            <v>Maipú</v>
          </cell>
          <cell r="B1989" t="str">
            <v xml:space="preserve"> Casa cerca Metro Las Parcelas en Maipu</v>
          </cell>
          <cell r="C1989">
            <v>140000000</v>
          </cell>
          <cell r="D1989">
            <v>4020.3310000000001</v>
          </cell>
          <cell r="E1989">
            <v>72</v>
          </cell>
          <cell r="F1989">
            <v>171</v>
          </cell>
          <cell r="G1989">
            <v>3</v>
          </cell>
          <cell r="H1989">
            <v>1</v>
          </cell>
          <cell r="I1989">
            <v>1</v>
          </cell>
          <cell r="J1989" t="str">
            <v>29/11/2022</v>
          </cell>
          <cell r="K1989">
            <v>517393</v>
          </cell>
          <cell r="L1989">
            <v>2847701.93</v>
          </cell>
          <cell r="M1989">
            <v>1791808.5</v>
          </cell>
          <cell r="N1989">
            <v>185</v>
          </cell>
          <cell r="O1989">
            <v>384.19</v>
          </cell>
          <cell r="P1989">
            <v>1.33</v>
          </cell>
          <cell r="Q1989">
            <v>101</v>
          </cell>
          <cell r="R1989">
            <v>8</v>
          </cell>
          <cell r="S1989">
            <v>538.27</v>
          </cell>
          <cell r="T1989">
            <v>16</v>
          </cell>
          <cell r="U1989">
            <v>1258.33</v>
          </cell>
          <cell r="V1989">
            <v>35.22</v>
          </cell>
          <cell r="W1989">
            <v>2.1906116079118543</v>
          </cell>
          <cell r="X1989">
            <v>848.94</v>
          </cell>
          <cell r="Y1989">
            <v>8.2100000000000009</v>
          </cell>
          <cell r="Z1989">
            <v>53.33</v>
          </cell>
          <cell r="AA1989">
            <v>274737.43</v>
          </cell>
          <cell r="AB1989">
            <v>0.89</v>
          </cell>
          <cell r="AC1989">
            <v>6.81</v>
          </cell>
          <cell r="AD1989">
            <v>44</v>
          </cell>
          <cell r="AE1989">
            <v>3405</v>
          </cell>
          <cell r="AF1989">
            <v>574</v>
          </cell>
          <cell r="AG1989">
            <v>0.7</v>
          </cell>
          <cell r="AH1989">
            <v>40.74</v>
          </cell>
          <cell r="AI1989">
            <v>13.22</v>
          </cell>
          <cell r="AJ1989">
            <v>4.8</v>
          </cell>
          <cell r="AK1989">
            <v>1.69</v>
          </cell>
          <cell r="AL1989">
            <v>6715</v>
          </cell>
          <cell r="AM1989">
            <v>843.15</v>
          </cell>
          <cell r="AN1989">
            <v>23.75</v>
          </cell>
          <cell r="AO1989">
            <v>110</v>
          </cell>
        </row>
        <row r="1990">
          <cell r="A1990" t="str">
            <v>Peñalolén</v>
          </cell>
          <cell r="B1990" t="str">
            <v xml:space="preserve"> Alvaro Cassanova/Grecia</v>
          </cell>
          <cell r="C1990">
            <v>644225500</v>
          </cell>
          <cell r="D1990">
            <v>18500</v>
          </cell>
          <cell r="E1990">
            <v>180</v>
          </cell>
          <cell r="F1990">
            <v>789</v>
          </cell>
          <cell r="G1990">
            <v>4</v>
          </cell>
          <cell r="H1990">
            <v>4</v>
          </cell>
          <cell r="I1990">
            <v>2</v>
          </cell>
          <cell r="J1990" t="str">
            <v>29/11/2022</v>
          </cell>
          <cell r="K1990">
            <v>241394</v>
          </cell>
          <cell r="L1990">
            <v>1367424.45</v>
          </cell>
          <cell r="M1990">
            <v>785309.42</v>
          </cell>
          <cell r="N1990">
            <v>86</v>
          </cell>
          <cell r="O1990">
            <v>546.67999999999995</v>
          </cell>
          <cell r="P1990">
            <v>0.83</v>
          </cell>
          <cell r="Q1990">
            <v>37</v>
          </cell>
          <cell r="R1990">
            <v>15</v>
          </cell>
          <cell r="S1990">
            <v>760.66</v>
          </cell>
          <cell r="T1990">
            <v>11</v>
          </cell>
          <cell r="U1990">
            <v>1067.57</v>
          </cell>
          <cell r="V1990">
            <v>131.37</v>
          </cell>
          <cell r="W1990">
            <v>1.3867982301006019</v>
          </cell>
          <cell r="X1990">
            <v>953.54</v>
          </cell>
          <cell r="Y1990">
            <v>5.89</v>
          </cell>
          <cell r="Z1990">
            <v>50.86</v>
          </cell>
          <cell r="AA1990">
            <v>124131.04</v>
          </cell>
          <cell r="AB1990">
            <v>0.84</v>
          </cell>
          <cell r="AC1990">
            <v>12.55</v>
          </cell>
          <cell r="AD1990">
            <v>26.33</v>
          </cell>
          <cell r="AE1990">
            <v>1175</v>
          </cell>
          <cell r="AF1990">
            <v>289</v>
          </cell>
          <cell r="AG1990">
            <v>0.56000000000000005</v>
          </cell>
          <cell r="AH1990">
            <v>31.03</v>
          </cell>
          <cell r="AI1990">
            <v>26.28</v>
          </cell>
          <cell r="AJ1990">
            <v>8.4700000000000006</v>
          </cell>
          <cell r="AK1990">
            <v>2.84</v>
          </cell>
          <cell r="AL1990">
            <v>5910</v>
          </cell>
          <cell r="AM1990">
            <v>673.4</v>
          </cell>
          <cell r="AN1990">
            <v>21.78</v>
          </cell>
          <cell r="AO1990">
            <v>90</v>
          </cell>
        </row>
        <row r="1991">
          <cell r="A1991" t="str">
            <v>Santiago</v>
          </cell>
          <cell r="B1991" t="str">
            <v xml:space="preserve"> Metro u catolica  - cerro santa lucia/edificio completo con ascensor carmen  ---metro</v>
          </cell>
          <cell r="C1991">
            <v>1497040770</v>
          </cell>
          <cell r="D1991">
            <v>42990</v>
          </cell>
          <cell r="E1991">
            <v>800</v>
          </cell>
          <cell r="F1991">
            <v>157</v>
          </cell>
          <cell r="G1991">
            <v>15</v>
          </cell>
          <cell r="H1991">
            <v>11</v>
          </cell>
          <cell r="I1991">
            <v>0</v>
          </cell>
          <cell r="J1991" t="str">
            <v>29/11/2022</v>
          </cell>
          <cell r="K1991">
            <v>402847</v>
          </cell>
          <cell r="L1991">
            <v>1868007.66</v>
          </cell>
          <cell r="M1991">
            <v>314094.71999999997</v>
          </cell>
          <cell r="N1991">
            <v>94</v>
          </cell>
          <cell r="O1991">
            <v>389.63</v>
          </cell>
          <cell r="P1991">
            <v>2.16</v>
          </cell>
          <cell r="Q1991">
            <v>77</v>
          </cell>
          <cell r="R1991">
            <v>11</v>
          </cell>
          <cell r="S1991">
            <v>384.8</v>
          </cell>
          <cell r="T1991">
            <v>7</v>
          </cell>
          <cell r="U1991">
            <v>1185.6400000000001</v>
          </cell>
          <cell r="V1991">
            <v>0</v>
          </cell>
          <cell r="W1991">
            <v>3.4886025335688422</v>
          </cell>
          <cell r="X1991">
            <v>1145.54</v>
          </cell>
          <cell r="Y1991">
            <v>5.23</v>
          </cell>
          <cell r="Z1991">
            <v>38.57</v>
          </cell>
          <cell r="AA1991">
            <v>209226.05</v>
          </cell>
          <cell r="AB1991">
            <v>2.4300000000000002</v>
          </cell>
          <cell r="AC1991">
            <v>9.48</v>
          </cell>
          <cell r="AD1991">
            <v>4.3099999999999996</v>
          </cell>
          <cell r="AE1991">
            <v>5799</v>
          </cell>
          <cell r="AF1991">
            <v>4045</v>
          </cell>
          <cell r="AG1991">
            <v>2.02</v>
          </cell>
          <cell r="AH1991">
            <v>59.57</v>
          </cell>
          <cell r="AI1991">
            <v>9.6300000000000008</v>
          </cell>
          <cell r="AJ1991">
            <v>10.62</v>
          </cell>
          <cell r="AK1991">
            <v>3.37</v>
          </cell>
          <cell r="AL1991">
            <v>14405</v>
          </cell>
          <cell r="AM1991">
            <v>589.23</v>
          </cell>
          <cell r="AN1991">
            <v>48.24</v>
          </cell>
          <cell r="AO1991">
            <v>85</v>
          </cell>
        </row>
        <row r="1992">
          <cell r="A1992" t="str">
            <v>Conchalí</v>
          </cell>
          <cell r="B1992" t="str">
            <v xml:space="preserve"> Las Nieves</v>
          </cell>
          <cell r="C1992">
            <v>134990000</v>
          </cell>
          <cell r="D1992">
            <v>3876.4609999999998</v>
          </cell>
          <cell r="E1992">
            <v>160</v>
          </cell>
          <cell r="F1992">
            <v>99</v>
          </cell>
          <cell r="G1992">
            <v>3</v>
          </cell>
          <cell r="H1992">
            <v>1</v>
          </cell>
          <cell r="I1992">
            <v>1</v>
          </cell>
          <cell r="J1992" t="str">
            <v>29/11/2022</v>
          </cell>
          <cell r="K1992">
            <v>126800</v>
          </cell>
          <cell r="L1992">
            <v>417852</v>
          </cell>
          <cell r="M1992">
            <v>340860.35</v>
          </cell>
          <cell r="N1992">
            <v>66</v>
          </cell>
          <cell r="O1992">
            <v>308.24</v>
          </cell>
          <cell r="P1992">
            <v>1.38</v>
          </cell>
          <cell r="Q1992">
            <v>36</v>
          </cell>
          <cell r="R1992">
            <v>1</v>
          </cell>
          <cell r="S1992">
            <v>361.62</v>
          </cell>
          <cell r="T1992">
            <v>9</v>
          </cell>
          <cell r="U1992">
            <v>833.6</v>
          </cell>
          <cell r="V1992">
            <v>60.78</v>
          </cell>
          <cell r="W1992">
            <v>1.7487498595921118</v>
          </cell>
          <cell r="X1992">
            <v>803.68</v>
          </cell>
          <cell r="Y1992">
            <v>5.99</v>
          </cell>
          <cell r="Z1992">
            <v>16.28</v>
          </cell>
          <cell r="AA1992">
            <v>64500.2</v>
          </cell>
          <cell r="AB1992">
            <v>0</v>
          </cell>
          <cell r="AC1992">
            <v>16.670000000000002</v>
          </cell>
          <cell r="AD1992">
            <v>46.18</v>
          </cell>
          <cell r="AE1992">
            <v>1437</v>
          </cell>
          <cell r="AF1992">
            <v>262</v>
          </cell>
          <cell r="AG1992">
            <v>1.24</v>
          </cell>
          <cell r="AH1992">
            <v>25</v>
          </cell>
          <cell r="AI1992">
            <v>29.37</v>
          </cell>
          <cell r="AJ1992">
            <v>10.44</v>
          </cell>
          <cell r="AK1992">
            <v>4.46</v>
          </cell>
          <cell r="AL1992">
            <v>4409</v>
          </cell>
          <cell r="AM1992">
            <v>681.45</v>
          </cell>
          <cell r="AN1992">
            <v>4.79</v>
          </cell>
          <cell r="AO1992">
            <v>80</v>
          </cell>
        </row>
        <row r="1993">
          <cell r="A1993" t="str">
            <v>San Bernardo</v>
          </cell>
          <cell r="B1993" t="str">
            <v xml:space="preserve"> Volcan Carran ag/Cerro Catedral</v>
          </cell>
          <cell r="C1993">
            <v>130000000</v>
          </cell>
          <cell r="D1993">
            <v>3733.165</v>
          </cell>
          <cell r="E1993">
            <v>110</v>
          </cell>
          <cell r="F1993">
            <v>120</v>
          </cell>
          <cell r="G1993">
            <v>4</v>
          </cell>
          <cell r="H1993">
            <v>3</v>
          </cell>
          <cell r="I1993">
            <v>1</v>
          </cell>
          <cell r="J1993" t="str">
            <v>29/11/2022</v>
          </cell>
          <cell r="K1993">
            <v>295550</v>
          </cell>
          <cell r="L1993">
            <v>1202249.04</v>
          </cell>
          <cell r="M1993">
            <v>888070.94</v>
          </cell>
          <cell r="N1993">
            <v>136</v>
          </cell>
          <cell r="O1993">
            <v>435.51</v>
          </cell>
          <cell r="P1993">
            <v>1.1200000000000001</v>
          </cell>
          <cell r="Q1993">
            <v>72</v>
          </cell>
          <cell r="R1993">
            <v>6</v>
          </cell>
          <cell r="S1993">
            <v>532.71</v>
          </cell>
          <cell r="T1993">
            <v>16</v>
          </cell>
          <cell r="U1993">
            <v>1086.2</v>
          </cell>
          <cell r="V1993">
            <v>87.58</v>
          </cell>
          <cell r="W1993">
            <v>1.7781383098564814</v>
          </cell>
          <cell r="X1993">
            <v>645.42999999999995</v>
          </cell>
          <cell r="Y1993">
            <v>14.56</v>
          </cell>
          <cell r="Z1993">
            <v>31.39</v>
          </cell>
          <cell r="AA1993">
            <v>160655.12999999998</v>
          </cell>
          <cell r="AB1993">
            <v>0.4</v>
          </cell>
          <cell r="AC1993">
            <v>12.73</v>
          </cell>
          <cell r="AD1993">
            <v>38.26</v>
          </cell>
          <cell r="AE1993">
            <v>3184</v>
          </cell>
          <cell r="AF1993">
            <v>603</v>
          </cell>
          <cell r="AG1993">
            <v>1.1499999999999999</v>
          </cell>
          <cell r="AH1993">
            <v>46.15</v>
          </cell>
          <cell r="AI1993">
            <v>26.07</v>
          </cell>
          <cell r="AJ1993">
            <v>9.44</v>
          </cell>
          <cell r="AK1993">
            <v>2.14</v>
          </cell>
          <cell r="AL1993">
            <v>6355</v>
          </cell>
          <cell r="AM1993">
            <v>611.07000000000005</v>
          </cell>
          <cell r="AN1993">
            <v>10.7</v>
          </cell>
          <cell r="AO1993">
            <v>120</v>
          </cell>
        </row>
        <row r="1994">
          <cell r="A1994" t="str">
            <v>Pirque</v>
          </cell>
          <cell r="B1994" t="str">
            <v xml:space="preserve"> Camino Exequiel Fontecilla</v>
          </cell>
          <cell r="C1994">
            <v>940221000</v>
          </cell>
          <cell r="D1994">
            <v>27000</v>
          </cell>
          <cell r="E1994">
            <v>10732</v>
          </cell>
          <cell r="F1994">
            <v>329</v>
          </cell>
          <cell r="G1994">
            <v>7</v>
          </cell>
          <cell r="H1994">
            <v>5</v>
          </cell>
          <cell r="I1994">
            <v>0</v>
          </cell>
          <cell r="J1994" t="str">
            <v>29/11/2022</v>
          </cell>
          <cell r="K1994">
            <v>11514</v>
          </cell>
          <cell r="L1994">
            <v>27703.81</v>
          </cell>
          <cell r="M1994">
            <v>27703.81</v>
          </cell>
          <cell r="N1994">
            <v>3</v>
          </cell>
          <cell r="O1994">
            <v>1718.92</v>
          </cell>
          <cell r="P1994">
            <v>1.04</v>
          </cell>
          <cell r="Q1994">
            <v>2</v>
          </cell>
          <cell r="R1994">
            <v>1</v>
          </cell>
          <cell r="S1994">
            <v>1698.62</v>
          </cell>
          <cell r="T1994">
            <v>3</v>
          </cell>
          <cell r="U1994">
            <v>1829.74</v>
          </cell>
          <cell r="V1994">
            <v>36.14</v>
          </cell>
          <cell r="W1994">
            <v>2.0482944649381345</v>
          </cell>
          <cell r="X1994">
            <v>892.17</v>
          </cell>
          <cell r="Y1994">
            <v>23.82</v>
          </cell>
          <cell r="Z1994">
            <v>28.91</v>
          </cell>
          <cell r="AA1994">
            <v>9485</v>
          </cell>
          <cell r="AB1994">
            <v>0</v>
          </cell>
          <cell r="AC1994">
            <v>28.86</v>
          </cell>
          <cell r="AD1994">
            <v>14.14</v>
          </cell>
          <cell r="AE1994">
            <v>35</v>
          </cell>
          <cell r="AF1994">
            <v>15</v>
          </cell>
          <cell r="AG1994">
            <v>0.17</v>
          </cell>
          <cell r="AH1994">
            <v>22</v>
          </cell>
          <cell r="AI1994">
            <v>20.329999999999998</v>
          </cell>
          <cell r="AJ1994">
            <v>7.29</v>
          </cell>
          <cell r="AK1994">
            <v>1.1200000000000001</v>
          </cell>
          <cell r="AL1994">
            <v>206</v>
          </cell>
          <cell r="AM1994">
            <v>93.37</v>
          </cell>
          <cell r="AN1994">
            <v>3.14</v>
          </cell>
          <cell r="AO1994">
            <v>95</v>
          </cell>
        </row>
        <row r="1995">
          <cell r="A1995" t="str">
            <v>Ñuñoa</v>
          </cell>
          <cell r="B1995" t="str">
            <v xml:space="preserve"> Rosita Renard</v>
          </cell>
          <cell r="C1995">
            <v>390000000</v>
          </cell>
          <cell r="D1995">
            <v>11199.495000000001</v>
          </cell>
          <cell r="E1995">
            <v>131</v>
          </cell>
          <cell r="F1995">
            <v>212</v>
          </cell>
          <cell r="G1995">
            <v>4</v>
          </cell>
          <cell r="H1995">
            <v>3</v>
          </cell>
          <cell r="I1995">
            <v>0</v>
          </cell>
          <cell r="J1995" t="str">
            <v>29/11/2022</v>
          </cell>
          <cell r="K1995">
            <v>208048</v>
          </cell>
          <cell r="L1995">
            <v>508452.16</v>
          </cell>
          <cell r="M1995">
            <v>300354.24</v>
          </cell>
          <cell r="N1995">
            <v>47</v>
          </cell>
          <cell r="O1995">
            <v>462.1</v>
          </cell>
          <cell r="P1995">
            <v>1.08</v>
          </cell>
          <cell r="Q1995">
            <v>28</v>
          </cell>
          <cell r="R1995">
            <v>26</v>
          </cell>
          <cell r="S1995">
            <v>535.08000000000004</v>
          </cell>
          <cell r="T1995">
            <v>6</v>
          </cell>
          <cell r="U1995">
            <v>1089.4000000000001</v>
          </cell>
          <cell r="V1995">
            <v>0</v>
          </cell>
          <cell r="W1995">
            <v>3.3821747955052932</v>
          </cell>
          <cell r="X1995">
            <v>1192.3900000000001</v>
          </cell>
          <cell r="Y1995">
            <v>2.82</v>
          </cell>
          <cell r="Z1995">
            <v>48.36</v>
          </cell>
          <cell r="AA1995">
            <v>83721</v>
          </cell>
          <cell r="AB1995">
            <v>0</v>
          </cell>
          <cell r="AC1995">
            <v>2.06</v>
          </cell>
          <cell r="AD1995">
            <v>7.3</v>
          </cell>
          <cell r="AE1995">
            <v>1335</v>
          </cell>
          <cell r="AF1995">
            <v>446</v>
          </cell>
          <cell r="AG1995">
            <v>0.74</v>
          </cell>
          <cell r="AH1995">
            <v>20.54</v>
          </cell>
          <cell r="AI1995">
            <v>5.76</v>
          </cell>
          <cell r="AJ1995">
            <v>2.6</v>
          </cell>
          <cell r="AK1995">
            <v>1.02</v>
          </cell>
          <cell r="AL1995">
            <v>2313</v>
          </cell>
          <cell r="AM1995">
            <v>790.9</v>
          </cell>
          <cell r="AN1995">
            <v>22.43</v>
          </cell>
          <cell r="AO1995">
            <v>83</v>
          </cell>
        </row>
        <row r="1996">
          <cell r="A1996" t="str">
            <v>Las Condes</v>
          </cell>
          <cell r="B1996" t="str">
            <v xml:space="preserve"> Apoquindo</v>
          </cell>
          <cell r="C1996">
            <v>971561700</v>
          </cell>
          <cell r="D1996">
            <v>27900</v>
          </cell>
          <cell r="E1996">
            <v>400</v>
          </cell>
          <cell r="F1996">
            <v>670</v>
          </cell>
          <cell r="G1996">
            <v>5</v>
          </cell>
          <cell r="H1996">
            <v>4</v>
          </cell>
          <cell r="I1996">
            <v>0</v>
          </cell>
          <cell r="J1996" t="str">
            <v>29/11/2022</v>
          </cell>
          <cell r="K1996">
            <v>294480</v>
          </cell>
          <cell r="L1996">
            <v>1432747.4</v>
          </cell>
          <cell r="M1996">
            <v>690846.3</v>
          </cell>
          <cell r="N1996">
            <v>22</v>
          </cell>
          <cell r="O1996">
            <v>1097.19</v>
          </cell>
          <cell r="P1996">
            <v>0.37</v>
          </cell>
          <cell r="Q1996">
            <v>12</v>
          </cell>
          <cell r="R1996">
            <v>41</v>
          </cell>
          <cell r="S1996">
            <v>1390.84</v>
          </cell>
          <cell r="T1996">
            <v>3</v>
          </cell>
          <cell r="U1996">
            <v>2099.15</v>
          </cell>
          <cell r="V1996">
            <v>0</v>
          </cell>
          <cell r="W1996">
            <v>3.0235780041461733</v>
          </cell>
          <cell r="X1996">
            <v>1480.51</v>
          </cell>
          <cell r="Y1996">
            <v>2.76</v>
          </cell>
          <cell r="Z1996">
            <v>77.150000000000006</v>
          </cell>
          <cell r="AA1996">
            <v>117284.5</v>
          </cell>
          <cell r="AB1996">
            <v>0</v>
          </cell>
          <cell r="AC1996">
            <v>0.88</v>
          </cell>
          <cell r="AD1996">
            <v>1.31</v>
          </cell>
          <cell r="AE1996">
            <v>664</v>
          </cell>
          <cell r="AF1996">
            <v>397</v>
          </cell>
          <cell r="AG1996">
            <v>0.33</v>
          </cell>
          <cell r="AH1996">
            <v>4</v>
          </cell>
          <cell r="AI1996">
            <v>4.2300000000000004</v>
          </cell>
          <cell r="AJ1996">
            <v>1.71</v>
          </cell>
          <cell r="AK1996">
            <v>0.9</v>
          </cell>
          <cell r="AL1996">
            <v>2301</v>
          </cell>
          <cell r="AM1996">
            <v>839.24</v>
          </cell>
          <cell r="AN1996">
            <v>40.57</v>
          </cell>
          <cell r="AO1996">
            <v>80</v>
          </cell>
        </row>
        <row r="1997">
          <cell r="A1997" t="str">
            <v>Ñuñoa</v>
          </cell>
          <cell r="B1997" t="str">
            <v xml:space="preserve"> Lo Encalada / Crescente Errazuriz</v>
          </cell>
          <cell r="C1997">
            <v>387000000</v>
          </cell>
          <cell r="D1997">
            <v>11113.344999999999</v>
          </cell>
          <cell r="E1997">
            <v>150</v>
          </cell>
          <cell r="F1997">
            <v>524</v>
          </cell>
          <cell r="G1997">
            <v>7</v>
          </cell>
          <cell r="H1997">
            <v>3</v>
          </cell>
          <cell r="I1997">
            <v>2</v>
          </cell>
          <cell r="J1997" t="str">
            <v>29/11/2022</v>
          </cell>
          <cell r="K1997">
            <v>208048</v>
          </cell>
          <cell r="L1997">
            <v>508452.16</v>
          </cell>
          <cell r="M1997">
            <v>300354.24</v>
          </cell>
          <cell r="N1997">
            <v>47</v>
          </cell>
          <cell r="O1997">
            <v>462.1</v>
          </cell>
          <cell r="P1997">
            <v>1.08</v>
          </cell>
          <cell r="Q1997">
            <v>28</v>
          </cell>
          <cell r="R1997">
            <v>26</v>
          </cell>
          <cell r="S1997">
            <v>535.08000000000004</v>
          </cell>
          <cell r="T1997">
            <v>6</v>
          </cell>
          <cell r="U1997">
            <v>1089.4000000000001</v>
          </cell>
          <cell r="V1997">
            <v>0</v>
          </cell>
          <cell r="W1997">
            <v>3.3821747955052932</v>
          </cell>
          <cell r="X1997">
            <v>1192.3900000000001</v>
          </cell>
          <cell r="Y1997">
            <v>2.82</v>
          </cell>
          <cell r="Z1997">
            <v>48.36</v>
          </cell>
          <cell r="AA1997">
            <v>83721</v>
          </cell>
          <cell r="AB1997">
            <v>0</v>
          </cell>
          <cell r="AC1997">
            <v>2.06</v>
          </cell>
          <cell r="AD1997">
            <v>7.3</v>
          </cell>
          <cell r="AE1997">
            <v>1335</v>
          </cell>
          <cell r="AF1997">
            <v>446</v>
          </cell>
          <cell r="AG1997">
            <v>0.74</v>
          </cell>
          <cell r="AH1997">
            <v>20.54</v>
          </cell>
          <cell r="AI1997">
            <v>5.76</v>
          </cell>
          <cell r="AJ1997">
            <v>2.6</v>
          </cell>
          <cell r="AK1997">
            <v>1.02</v>
          </cell>
          <cell r="AL1997">
            <v>2313</v>
          </cell>
          <cell r="AM1997">
            <v>790.9</v>
          </cell>
          <cell r="AN1997">
            <v>22.43</v>
          </cell>
          <cell r="AO1997">
            <v>83</v>
          </cell>
        </row>
        <row r="1998">
          <cell r="A1998" t="str">
            <v>La Florida</v>
          </cell>
          <cell r="B1998" t="str">
            <v xml:space="preserve"> YC 53917 Los Pellines/Rengo</v>
          </cell>
          <cell r="C1998">
            <v>295995500</v>
          </cell>
          <cell r="D1998">
            <v>8500</v>
          </cell>
          <cell r="E1998">
            <v>250</v>
          </cell>
          <cell r="F1998">
            <v>535</v>
          </cell>
          <cell r="G1998">
            <v>5</v>
          </cell>
          <cell r="H1998">
            <v>4</v>
          </cell>
          <cell r="I1998">
            <v>5</v>
          </cell>
          <cell r="J1998" t="str">
            <v>29/11/2022</v>
          </cell>
          <cell r="K1998">
            <v>366376</v>
          </cell>
          <cell r="L1998">
            <v>1375949.93</v>
          </cell>
          <cell r="M1998">
            <v>1159154.1100000001</v>
          </cell>
          <cell r="N1998">
            <v>182</v>
          </cell>
          <cell r="O1998">
            <v>427.54</v>
          </cell>
          <cell r="P1998">
            <v>1.32</v>
          </cell>
          <cell r="Q1998">
            <v>107</v>
          </cell>
          <cell r="R1998">
            <v>13</v>
          </cell>
          <cell r="S1998">
            <v>556.75</v>
          </cell>
          <cell r="T1998">
            <v>19</v>
          </cell>
          <cell r="U1998">
            <v>1171.98</v>
          </cell>
          <cell r="V1998">
            <v>54.97</v>
          </cell>
          <cell r="W1998">
            <v>2.0681218214481398</v>
          </cell>
          <cell r="X1998">
            <v>1012.89</v>
          </cell>
          <cell r="Y1998">
            <v>5.3</v>
          </cell>
          <cell r="Z1998">
            <v>52.79</v>
          </cell>
          <cell r="AA1998">
            <v>180044.42</v>
          </cell>
          <cell r="AB1998">
            <v>1.3</v>
          </cell>
          <cell r="AC1998">
            <v>7.5</v>
          </cell>
          <cell r="AD1998">
            <v>42.24</v>
          </cell>
          <cell r="AE1998">
            <v>2814</v>
          </cell>
          <cell r="AF1998">
            <v>736</v>
          </cell>
          <cell r="AG1998">
            <v>0.89</v>
          </cell>
          <cell r="AH1998">
            <v>57.58</v>
          </cell>
          <cell r="AI1998">
            <v>18.989999999999998</v>
          </cell>
          <cell r="AJ1998">
            <v>5.59</v>
          </cell>
          <cell r="AK1998">
            <v>2.12</v>
          </cell>
          <cell r="AL1998">
            <v>6098</v>
          </cell>
          <cell r="AM1998">
            <v>810.97</v>
          </cell>
          <cell r="AN1998">
            <v>15.28</v>
          </cell>
          <cell r="AO1998">
            <v>90</v>
          </cell>
        </row>
        <row r="1999">
          <cell r="A1999" t="str">
            <v>Puente Alto</v>
          </cell>
          <cell r="B1999" t="str">
            <v xml:space="preserve"> Amplia casa en villa valle del sol</v>
          </cell>
          <cell r="C1999">
            <v>184561900</v>
          </cell>
          <cell r="D1999">
            <v>5300</v>
          </cell>
          <cell r="E1999">
            <v>127</v>
          </cell>
          <cell r="F1999">
            <v>151</v>
          </cell>
          <cell r="G1999">
            <v>5</v>
          </cell>
          <cell r="H1999">
            <v>3</v>
          </cell>
          <cell r="I1999">
            <v>2</v>
          </cell>
          <cell r="J1999" t="str">
            <v>29/11/2022</v>
          </cell>
          <cell r="K1999">
            <v>565439</v>
          </cell>
          <cell r="L1999">
            <v>2492680.23</v>
          </cell>
          <cell r="M1999">
            <v>1930758.23</v>
          </cell>
          <cell r="N1999">
            <v>214</v>
          </cell>
          <cell r="O1999">
            <v>532.9</v>
          </cell>
          <cell r="P1999">
            <v>1.25</v>
          </cell>
          <cell r="Q1999">
            <v>106</v>
          </cell>
          <cell r="R1999">
            <v>6</v>
          </cell>
          <cell r="S1999">
            <v>645.05999999999995</v>
          </cell>
          <cell r="T1999">
            <v>15</v>
          </cell>
          <cell r="U1999">
            <v>1378.98</v>
          </cell>
          <cell r="V1999">
            <v>28.19</v>
          </cell>
          <cell r="W1999">
            <v>1.2556730367182511</v>
          </cell>
          <cell r="X1999">
            <v>661.65</v>
          </cell>
          <cell r="Y1999">
            <v>7.67</v>
          </cell>
          <cell r="Z1999">
            <v>51.76</v>
          </cell>
          <cell r="AA1999">
            <v>348064.42</v>
          </cell>
          <cell r="AB1999">
            <v>0.9</v>
          </cell>
          <cell r="AC1999">
            <v>9.34</v>
          </cell>
          <cell r="AD1999">
            <v>69.3</v>
          </cell>
          <cell r="AE1999">
            <v>3624</v>
          </cell>
          <cell r="AF1999">
            <v>875</v>
          </cell>
          <cell r="AG1999">
            <v>0.71</v>
          </cell>
          <cell r="AH1999">
            <v>37.18</v>
          </cell>
          <cell r="AI1999">
            <v>23.31</v>
          </cell>
          <cell r="AJ1999">
            <v>6.78</v>
          </cell>
          <cell r="AK1999">
            <v>1.51</v>
          </cell>
          <cell r="AL1999">
            <v>7593</v>
          </cell>
          <cell r="AM1999">
            <v>800.28</v>
          </cell>
          <cell r="AN1999">
            <v>28.19</v>
          </cell>
          <cell r="AO1999">
            <v>105</v>
          </cell>
        </row>
        <row r="2000">
          <cell r="A2000" t="str">
            <v>Peñalolén</v>
          </cell>
          <cell r="B2000" t="str">
            <v xml:space="preserve"> El valle nu-58794/afluente</v>
          </cell>
          <cell r="C2000">
            <v>87000000</v>
          </cell>
          <cell r="D2000">
            <v>2498.3490000000002</v>
          </cell>
          <cell r="E2000">
            <v>100</v>
          </cell>
          <cell r="F2000">
            <v>162</v>
          </cell>
          <cell r="G2000">
            <v>9</v>
          </cell>
          <cell r="H2000">
            <v>6</v>
          </cell>
          <cell r="I2000">
            <v>0</v>
          </cell>
          <cell r="J2000" t="str">
            <v>29/11/2022</v>
          </cell>
          <cell r="K2000">
            <v>241394</v>
          </cell>
          <cell r="L2000">
            <v>1367424.45</v>
          </cell>
          <cell r="M2000">
            <v>785309.42</v>
          </cell>
          <cell r="N2000">
            <v>86</v>
          </cell>
          <cell r="O2000">
            <v>546.67999999999995</v>
          </cell>
          <cell r="P2000">
            <v>0.83</v>
          </cell>
          <cell r="Q2000">
            <v>37</v>
          </cell>
          <cell r="R2000">
            <v>15</v>
          </cell>
          <cell r="S2000">
            <v>760.66</v>
          </cell>
          <cell r="T2000">
            <v>11</v>
          </cell>
          <cell r="U2000">
            <v>1067.57</v>
          </cell>
          <cell r="V2000">
            <v>131.37</v>
          </cell>
          <cell r="W2000">
            <v>1.3867982301006019</v>
          </cell>
          <cell r="X2000">
            <v>953.54</v>
          </cell>
          <cell r="Y2000">
            <v>5.89</v>
          </cell>
          <cell r="Z2000">
            <v>50.86</v>
          </cell>
          <cell r="AA2000">
            <v>124131.04</v>
          </cell>
          <cell r="AB2000">
            <v>0.84</v>
          </cell>
          <cell r="AC2000">
            <v>12.55</v>
          </cell>
          <cell r="AD2000">
            <v>26.33</v>
          </cell>
          <cell r="AE2000">
            <v>1175</v>
          </cell>
          <cell r="AF2000">
            <v>289</v>
          </cell>
          <cell r="AG2000">
            <v>0.56000000000000005</v>
          </cell>
          <cell r="AH2000">
            <v>31.03</v>
          </cell>
          <cell r="AI2000">
            <v>26.28</v>
          </cell>
          <cell r="AJ2000">
            <v>8.4700000000000006</v>
          </cell>
          <cell r="AK2000">
            <v>2.84</v>
          </cell>
          <cell r="AL2000">
            <v>5910</v>
          </cell>
          <cell r="AM2000">
            <v>673.4</v>
          </cell>
          <cell r="AN2000">
            <v>21.78</v>
          </cell>
          <cell r="AO2000">
            <v>90</v>
          </cell>
        </row>
        <row r="2001">
          <cell r="A2001" t="str">
            <v>Cerrillos</v>
          </cell>
          <cell r="B2001" t="str">
            <v xml:space="preserve"> Americo Vespucio</v>
          </cell>
          <cell r="C2001">
            <v>99000000</v>
          </cell>
          <cell r="D2001">
            <v>2842.9490000000001</v>
          </cell>
          <cell r="E2001">
            <v>200</v>
          </cell>
          <cell r="F2001">
            <v>180</v>
          </cell>
          <cell r="G2001">
            <v>4</v>
          </cell>
          <cell r="H2001">
            <v>2</v>
          </cell>
          <cell r="I2001">
            <v>1</v>
          </cell>
          <cell r="J2001" t="str">
            <v>29/11/2022</v>
          </cell>
          <cell r="K2001">
            <v>80710</v>
          </cell>
          <cell r="L2001">
            <v>1176964.6499999999</v>
          </cell>
          <cell r="M2001">
            <v>305502.19</v>
          </cell>
          <cell r="N2001">
            <v>44</v>
          </cell>
          <cell r="O2001">
            <v>349.78</v>
          </cell>
          <cell r="P2001">
            <v>1.05</v>
          </cell>
          <cell r="Q2001">
            <v>20</v>
          </cell>
          <cell r="R2001">
            <v>0</v>
          </cell>
          <cell r="S2001">
            <v>733.7</v>
          </cell>
          <cell r="T2001">
            <v>4</v>
          </cell>
          <cell r="U2001">
            <v>1243.08</v>
          </cell>
          <cell r="V2001">
            <v>0</v>
          </cell>
          <cell r="W2001">
            <v>2.1018228595055128</v>
          </cell>
          <cell r="X2001">
            <v>831.05</v>
          </cell>
          <cell r="Y2001">
            <v>5.48</v>
          </cell>
          <cell r="Z2001">
            <v>41.53</v>
          </cell>
          <cell r="AA2001">
            <v>40645</v>
          </cell>
          <cell r="AB2001">
            <v>0</v>
          </cell>
          <cell r="AC2001">
            <v>9.5399999999999991</v>
          </cell>
          <cell r="AD2001">
            <v>18.53</v>
          </cell>
          <cell r="AE2001">
            <v>998</v>
          </cell>
          <cell r="AF2001">
            <v>216</v>
          </cell>
          <cell r="AG2001">
            <v>1.38</v>
          </cell>
          <cell r="AH2001">
            <v>40</v>
          </cell>
          <cell r="AI2001">
            <v>27.42</v>
          </cell>
          <cell r="AJ2001">
            <v>8.6999999999999993</v>
          </cell>
          <cell r="AK2001">
            <v>2.35</v>
          </cell>
          <cell r="AL2001">
            <v>1847</v>
          </cell>
          <cell r="AM2001">
            <v>693.22</v>
          </cell>
          <cell r="AN2001">
            <v>9.2799999999999994</v>
          </cell>
          <cell r="AO2001">
            <v>90</v>
          </cell>
        </row>
        <row r="2002">
          <cell r="A2002" t="str">
            <v>San Miguel</v>
          </cell>
          <cell r="B2002" t="str">
            <v xml:space="preserve"> Gran Avenida José Miguel Carrera </v>
          </cell>
          <cell r="C2002">
            <v>146953060</v>
          </cell>
          <cell r="D2002">
            <v>4220</v>
          </cell>
          <cell r="E2002">
            <v>85</v>
          </cell>
          <cell r="F2002">
            <v>82</v>
          </cell>
          <cell r="G2002">
            <v>3</v>
          </cell>
          <cell r="H2002">
            <v>2</v>
          </cell>
          <cell r="I2002">
            <v>1</v>
          </cell>
          <cell r="J2002" t="str">
            <v>29/11/2022</v>
          </cell>
          <cell r="K2002">
            <v>107828</v>
          </cell>
          <cell r="L2002">
            <v>212503.55</v>
          </cell>
          <cell r="M2002">
            <v>111933.5</v>
          </cell>
          <cell r="N2002">
            <v>46</v>
          </cell>
          <cell r="O2002">
            <v>335.75</v>
          </cell>
          <cell r="P2002">
            <v>1.28</v>
          </cell>
          <cell r="Q2002">
            <v>30</v>
          </cell>
          <cell r="R2002">
            <v>4</v>
          </cell>
          <cell r="S2002">
            <v>398.06</v>
          </cell>
          <cell r="T2002">
            <v>4</v>
          </cell>
          <cell r="U2002">
            <v>906.7</v>
          </cell>
          <cell r="V2002">
            <v>0</v>
          </cell>
          <cell r="W2002">
            <v>1.2435673098822997</v>
          </cell>
          <cell r="X2002">
            <v>1228.8</v>
          </cell>
          <cell r="Y2002">
            <v>5.22</v>
          </cell>
          <cell r="Z2002">
            <v>21.59</v>
          </cell>
          <cell r="AA2002">
            <v>49502.54</v>
          </cell>
          <cell r="AB2002">
            <v>0.95</v>
          </cell>
          <cell r="AC2002">
            <v>5.72</v>
          </cell>
          <cell r="AD2002">
            <v>11.06</v>
          </cell>
          <cell r="AE2002">
            <v>1202</v>
          </cell>
          <cell r="AF2002">
            <v>380</v>
          </cell>
          <cell r="AG2002">
            <v>1.25</v>
          </cell>
          <cell r="AH2002">
            <v>24</v>
          </cell>
          <cell r="AI2002">
            <v>17.25</v>
          </cell>
          <cell r="AJ2002">
            <v>5.23</v>
          </cell>
          <cell r="AK2002">
            <v>2.2799999999999998</v>
          </cell>
          <cell r="AL2002">
            <v>2072</v>
          </cell>
          <cell r="AM2002">
            <v>799.86</v>
          </cell>
          <cell r="AN2002">
            <v>1.89</v>
          </cell>
          <cell r="AO2002">
            <v>90</v>
          </cell>
        </row>
        <row r="2003">
          <cell r="A2003" t="str">
            <v>Colina</v>
          </cell>
          <cell r="B2003" t="str">
            <v xml:space="preserve"> Teresa Spikula de Castro</v>
          </cell>
          <cell r="C2003">
            <v>1009867000</v>
          </cell>
          <cell r="D2003">
            <v>29000</v>
          </cell>
          <cell r="E2003">
            <v>633</v>
          </cell>
          <cell r="F2003">
            <v>5050</v>
          </cell>
          <cell r="G2003">
            <v>6</v>
          </cell>
          <cell r="H2003">
            <v>7</v>
          </cell>
          <cell r="I2003">
            <v>7</v>
          </cell>
          <cell r="J2003" t="str">
            <v>29/11/2022</v>
          </cell>
          <cell r="K2003">
            <v>117839</v>
          </cell>
          <cell r="L2003">
            <v>1115239.6200000001</v>
          </cell>
          <cell r="M2003">
            <v>734015.35</v>
          </cell>
          <cell r="N2003">
            <v>57</v>
          </cell>
          <cell r="O2003">
            <v>487.23</v>
          </cell>
          <cell r="P2003">
            <v>0.96</v>
          </cell>
          <cell r="Q2003">
            <v>30</v>
          </cell>
          <cell r="R2003">
            <v>10</v>
          </cell>
          <cell r="S2003">
            <v>632.22</v>
          </cell>
          <cell r="T2003">
            <v>7</v>
          </cell>
          <cell r="U2003">
            <v>1011.29</v>
          </cell>
          <cell r="V2003">
            <v>45.41</v>
          </cell>
          <cell r="W2003">
            <v>1.4295011588942701</v>
          </cell>
          <cell r="X2003">
            <v>1149.29</v>
          </cell>
          <cell r="Y2003">
            <v>14.4</v>
          </cell>
          <cell r="Z2003">
            <v>37.659999999999997</v>
          </cell>
          <cell r="AA2003">
            <v>74060.31</v>
          </cell>
          <cell r="AB2003">
            <v>1.78</v>
          </cell>
          <cell r="AC2003">
            <v>12.23</v>
          </cell>
          <cell r="AD2003">
            <v>10.3</v>
          </cell>
          <cell r="AE2003">
            <v>756</v>
          </cell>
          <cell r="AF2003">
            <v>160</v>
          </cell>
          <cell r="AG2003">
            <v>0.53</v>
          </cell>
          <cell r="AH2003">
            <v>35.71</v>
          </cell>
          <cell r="AI2003">
            <v>25.46</v>
          </cell>
          <cell r="AJ2003">
            <v>8.3000000000000007</v>
          </cell>
          <cell r="AK2003">
            <v>1.34</v>
          </cell>
          <cell r="AL2003">
            <v>1830</v>
          </cell>
          <cell r="AM2003">
            <v>714.93</v>
          </cell>
          <cell r="AN2003">
            <v>9.42</v>
          </cell>
          <cell r="AO2003">
            <v>90</v>
          </cell>
        </row>
        <row r="2004">
          <cell r="A2004" t="str">
            <v>Las Condes</v>
          </cell>
          <cell r="B2004" t="str">
            <v xml:space="preserve"> El Convento con Camino San Francisco de Asis</v>
          </cell>
          <cell r="C2004">
            <v>605571970</v>
          </cell>
          <cell r="D2004">
            <v>17390</v>
          </cell>
          <cell r="E2004">
            <v>180</v>
          </cell>
          <cell r="F2004">
            <v>300</v>
          </cell>
          <cell r="G2004">
            <v>6</v>
          </cell>
          <cell r="H2004">
            <v>5</v>
          </cell>
          <cell r="I2004">
            <v>2</v>
          </cell>
          <cell r="J2004" t="str">
            <v>29/11/2022</v>
          </cell>
          <cell r="K2004">
            <v>294480</v>
          </cell>
          <cell r="L2004">
            <v>1432747.4</v>
          </cell>
          <cell r="M2004">
            <v>690846.3</v>
          </cell>
          <cell r="N2004">
            <v>22</v>
          </cell>
          <cell r="O2004">
            <v>1097.19</v>
          </cell>
          <cell r="P2004">
            <v>0.37</v>
          </cell>
          <cell r="Q2004">
            <v>12</v>
          </cell>
          <cell r="R2004">
            <v>41</v>
          </cell>
          <cell r="S2004">
            <v>1390.84</v>
          </cell>
          <cell r="T2004">
            <v>3</v>
          </cell>
          <cell r="U2004">
            <v>2099.15</v>
          </cell>
          <cell r="V2004">
            <v>0</v>
          </cell>
          <cell r="W2004">
            <v>3.0235780041461733</v>
          </cell>
          <cell r="X2004">
            <v>1480.51</v>
          </cell>
          <cell r="Y2004">
            <v>2.76</v>
          </cell>
          <cell r="Z2004">
            <v>77.150000000000006</v>
          </cell>
          <cell r="AA2004">
            <v>117284.5</v>
          </cell>
          <cell r="AB2004">
            <v>0</v>
          </cell>
          <cell r="AC2004">
            <v>0.88</v>
          </cell>
          <cell r="AD2004">
            <v>1.31</v>
          </cell>
          <cell r="AE2004">
            <v>664</v>
          </cell>
          <cell r="AF2004">
            <v>397</v>
          </cell>
          <cell r="AG2004">
            <v>0.33</v>
          </cell>
          <cell r="AH2004">
            <v>4</v>
          </cell>
          <cell r="AI2004">
            <v>4.2300000000000004</v>
          </cell>
          <cell r="AJ2004">
            <v>1.71</v>
          </cell>
          <cell r="AK2004">
            <v>0.9</v>
          </cell>
          <cell r="AL2004">
            <v>2301</v>
          </cell>
          <cell r="AM2004">
            <v>839.24</v>
          </cell>
          <cell r="AN2004">
            <v>40.57</v>
          </cell>
          <cell r="AO2004">
            <v>80</v>
          </cell>
        </row>
        <row r="2005">
          <cell r="A2005" t="str">
            <v>Maipú</v>
          </cell>
          <cell r="B2005" t="str">
            <v xml:space="preserve"> Ingeniero Eduardo Dominguez</v>
          </cell>
          <cell r="C2005">
            <v>148000000</v>
          </cell>
          <cell r="D2005">
            <v>4250.0649999999996</v>
          </cell>
          <cell r="E2005">
            <v>109</v>
          </cell>
          <cell r="F2005">
            <v>125</v>
          </cell>
          <cell r="G2005">
            <v>4</v>
          </cell>
          <cell r="H2005">
            <v>3</v>
          </cell>
          <cell r="I2005">
            <v>0</v>
          </cell>
          <cell r="J2005" t="str">
            <v>29/11/2022</v>
          </cell>
          <cell r="K2005">
            <v>517393</v>
          </cell>
          <cell r="L2005">
            <v>2847701.93</v>
          </cell>
          <cell r="M2005">
            <v>1791808.5</v>
          </cell>
          <cell r="N2005">
            <v>185</v>
          </cell>
          <cell r="O2005">
            <v>384.19</v>
          </cell>
          <cell r="P2005">
            <v>1.33</v>
          </cell>
          <cell r="Q2005">
            <v>101</v>
          </cell>
          <cell r="R2005">
            <v>8</v>
          </cell>
          <cell r="S2005">
            <v>538.27</v>
          </cell>
          <cell r="T2005">
            <v>16</v>
          </cell>
          <cell r="U2005">
            <v>1258.33</v>
          </cell>
          <cell r="V2005">
            <v>35.22</v>
          </cell>
          <cell r="W2005">
            <v>2.1906116079118543</v>
          </cell>
          <cell r="X2005">
            <v>848.94</v>
          </cell>
          <cell r="Y2005">
            <v>8.2100000000000009</v>
          </cell>
          <cell r="Z2005">
            <v>53.33</v>
          </cell>
          <cell r="AA2005">
            <v>274737.43</v>
          </cell>
          <cell r="AB2005">
            <v>0.89</v>
          </cell>
          <cell r="AC2005">
            <v>6.81</v>
          </cell>
          <cell r="AD2005">
            <v>44</v>
          </cell>
          <cell r="AE2005">
            <v>3405</v>
          </cell>
          <cell r="AF2005">
            <v>574</v>
          </cell>
          <cell r="AG2005">
            <v>0.7</v>
          </cell>
          <cell r="AH2005">
            <v>40.74</v>
          </cell>
          <cell r="AI2005">
            <v>13.22</v>
          </cell>
          <cell r="AJ2005">
            <v>4.8</v>
          </cell>
          <cell r="AK2005">
            <v>1.69</v>
          </cell>
          <cell r="AL2005">
            <v>6715</v>
          </cell>
          <cell r="AM2005">
            <v>843.15</v>
          </cell>
          <cell r="AN2005">
            <v>23.75</v>
          </cell>
          <cell r="AO2005">
            <v>110</v>
          </cell>
        </row>
        <row r="2006">
          <cell r="A2006" t="str">
            <v>Puente Alto</v>
          </cell>
          <cell r="B2006" t="str">
            <v xml:space="preserve"> Los Nandues</v>
          </cell>
          <cell r="C2006">
            <v>82530510</v>
          </cell>
          <cell r="D2006">
            <v>2370</v>
          </cell>
          <cell r="E2006">
            <v>134</v>
          </cell>
          <cell r="F2006">
            <v>134</v>
          </cell>
          <cell r="G2006">
            <v>3</v>
          </cell>
          <cell r="H2006">
            <v>2</v>
          </cell>
          <cell r="I2006">
            <v>2</v>
          </cell>
          <cell r="J2006" t="str">
            <v>29/11/2022</v>
          </cell>
          <cell r="K2006">
            <v>565439</v>
          </cell>
          <cell r="L2006">
            <v>2492680.23</v>
          </cell>
          <cell r="M2006">
            <v>1930758.23</v>
          </cell>
          <cell r="N2006">
            <v>214</v>
          </cell>
          <cell r="O2006">
            <v>532.9</v>
          </cell>
          <cell r="P2006">
            <v>1.25</v>
          </cell>
          <cell r="Q2006">
            <v>106</v>
          </cell>
          <cell r="R2006">
            <v>6</v>
          </cell>
          <cell r="S2006">
            <v>645.05999999999995</v>
          </cell>
          <cell r="T2006">
            <v>15</v>
          </cell>
          <cell r="U2006">
            <v>1378.98</v>
          </cell>
          <cell r="V2006">
            <v>28.19</v>
          </cell>
          <cell r="W2006">
            <v>1.2556730367182511</v>
          </cell>
          <cell r="X2006">
            <v>661.65</v>
          </cell>
          <cell r="Y2006">
            <v>7.67</v>
          </cell>
          <cell r="Z2006">
            <v>51.76</v>
          </cell>
          <cell r="AA2006">
            <v>348064.42</v>
          </cell>
          <cell r="AB2006">
            <v>0.9</v>
          </cell>
          <cell r="AC2006">
            <v>9.34</v>
          </cell>
          <cell r="AD2006">
            <v>69.3</v>
          </cell>
          <cell r="AE2006">
            <v>3624</v>
          </cell>
          <cell r="AF2006">
            <v>875</v>
          </cell>
          <cell r="AG2006">
            <v>0.71</v>
          </cell>
          <cell r="AH2006">
            <v>37.18</v>
          </cell>
          <cell r="AI2006">
            <v>23.31</v>
          </cell>
          <cell r="AJ2006">
            <v>6.78</v>
          </cell>
          <cell r="AK2006">
            <v>1.51</v>
          </cell>
          <cell r="AL2006">
            <v>7593</v>
          </cell>
          <cell r="AM2006">
            <v>800.28</v>
          </cell>
          <cell r="AN2006">
            <v>28.19</v>
          </cell>
          <cell r="AO2006">
            <v>105</v>
          </cell>
        </row>
        <row r="2007">
          <cell r="A2007" t="str">
            <v>Puente Alto</v>
          </cell>
          <cell r="B2007" t="str">
            <v xml:space="preserve"> Las vizcachas</v>
          </cell>
          <cell r="C2007">
            <v>260824270</v>
          </cell>
          <cell r="D2007">
            <v>7490</v>
          </cell>
          <cell r="E2007">
            <v>160</v>
          </cell>
          <cell r="F2007">
            <v>253</v>
          </cell>
          <cell r="G2007">
            <v>4</v>
          </cell>
          <cell r="H2007">
            <v>3</v>
          </cell>
          <cell r="I2007">
            <v>0</v>
          </cell>
          <cell r="J2007" t="str">
            <v>29/11/2022</v>
          </cell>
          <cell r="K2007">
            <v>565439</v>
          </cell>
          <cell r="L2007">
            <v>2492680.23</v>
          </cell>
          <cell r="M2007">
            <v>1930758.23</v>
          </cell>
          <cell r="N2007">
            <v>214</v>
          </cell>
          <cell r="O2007">
            <v>532.9</v>
          </cell>
          <cell r="P2007">
            <v>1.25</v>
          </cell>
          <cell r="Q2007">
            <v>106</v>
          </cell>
          <cell r="R2007">
            <v>6</v>
          </cell>
          <cell r="S2007">
            <v>645.05999999999995</v>
          </cell>
          <cell r="T2007">
            <v>15</v>
          </cell>
          <cell r="U2007">
            <v>1378.98</v>
          </cell>
          <cell r="V2007">
            <v>28.19</v>
          </cell>
          <cell r="W2007">
            <v>1.2556730367182511</v>
          </cell>
          <cell r="X2007">
            <v>661.65</v>
          </cell>
          <cell r="Y2007">
            <v>7.67</v>
          </cell>
          <cell r="Z2007">
            <v>51.76</v>
          </cell>
          <cell r="AA2007">
            <v>348064.42</v>
          </cell>
          <cell r="AB2007">
            <v>0.9</v>
          </cell>
          <cell r="AC2007">
            <v>9.34</v>
          </cell>
          <cell r="AD2007">
            <v>69.3</v>
          </cell>
          <cell r="AE2007">
            <v>3624</v>
          </cell>
          <cell r="AF2007">
            <v>875</v>
          </cell>
          <cell r="AG2007">
            <v>0.71</v>
          </cell>
          <cell r="AH2007">
            <v>37.18</v>
          </cell>
          <cell r="AI2007">
            <v>23.31</v>
          </cell>
          <cell r="AJ2007">
            <v>6.78</v>
          </cell>
          <cell r="AK2007">
            <v>1.51</v>
          </cell>
          <cell r="AL2007">
            <v>7593</v>
          </cell>
          <cell r="AM2007">
            <v>800.28</v>
          </cell>
          <cell r="AN2007">
            <v>28.19</v>
          </cell>
          <cell r="AO2007">
            <v>105</v>
          </cell>
        </row>
        <row r="2008">
          <cell r="A2008" t="str">
            <v>Colina</v>
          </cell>
          <cell r="B2008" t="str">
            <v xml:space="preserve"> Piedra Roja / Chicureo</v>
          </cell>
          <cell r="C2008">
            <v>713871500</v>
          </cell>
          <cell r="D2008">
            <v>20500</v>
          </cell>
          <cell r="E2008">
            <v>301</v>
          </cell>
          <cell r="F2008">
            <v>5002</v>
          </cell>
          <cell r="G2008">
            <v>5</v>
          </cell>
          <cell r="H2008">
            <v>4</v>
          </cell>
          <cell r="I2008">
            <v>12</v>
          </cell>
          <cell r="J2008" t="str">
            <v>29/11/2022</v>
          </cell>
          <cell r="K2008">
            <v>117839</v>
          </cell>
          <cell r="L2008">
            <v>1115239.6200000001</v>
          </cell>
          <cell r="M2008">
            <v>734015.35</v>
          </cell>
          <cell r="N2008">
            <v>57</v>
          </cell>
          <cell r="O2008">
            <v>487.23</v>
          </cell>
          <cell r="P2008">
            <v>0.96</v>
          </cell>
          <cell r="Q2008">
            <v>30</v>
          </cell>
          <cell r="R2008">
            <v>10</v>
          </cell>
          <cell r="S2008">
            <v>632.22</v>
          </cell>
          <cell r="T2008">
            <v>7</v>
          </cell>
          <cell r="U2008">
            <v>1011.29</v>
          </cell>
          <cell r="V2008">
            <v>45.41</v>
          </cell>
          <cell r="W2008">
            <v>1.4295011588942701</v>
          </cell>
          <cell r="X2008">
            <v>1149.29</v>
          </cell>
          <cell r="Y2008">
            <v>14.4</v>
          </cell>
          <cell r="Z2008">
            <v>37.659999999999997</v>
          </cell>
          <cell r="AA2008">
            <v>74060.31</v>
          </cell>
          <cell r="AB2008">
            <v>1.78</v>
          </cell>
          <cell r="AC2008">
            <v>12.23</v>
          </cell>
          <cell r="AD2008">
            <v>10.3</v>
          </cell>
          <cell r="AE2008">
            <v>756</v>
          </cell>
          <cell r="AF2008">
            <v>160</v>
          </cell>
          <cell r="AG2008">
            <v>0.53</v>
          </cell>
          <cell r="AH2008">
            <v>35.71</v>
          </cell>
          <cell r="AI2008">
            <v>25.46</v>
          </cell>
          <cell r="AJ2008">
            <v>8.3000000000000007</v>
          </cell>
          <cell r="AK2008">
            <v>1.34</v>
          </cell>
          <cell r="AL2008">
            <v>1830</v>
          </cell>
          <cell r="AM2008">
            <v>714.93</v>
          </cell>
          <cell r="AN2008">
            <v>9.42</v>
          </cell>
          <cell r="AO2008">
            <v>90</v>
          </cell>
        </row>
        <row r="2009">
          <cell r="A2009" t="str">
            <v>Ñuñoa</v>
          </cell>
          <cell r="B2009" t="str">
            <v xml:space="preserve"> Baden / Bremen</v>
          </cell>
          <cell r="C2009">
            <v>400464500</v>
          </cell>
          <cell r="D2009">
            <v>11500</v>
          </cell>
          <cell r="E2009">
            <v>124</v>
          </cell>
          <cell r="F2009">
            <v>177</v>
          </cell>
          <cell r="G2009">
            <v>3</v>
          </cell>
          <cell r="H2009">
            <v>3</v>
          </cell>
          <cell r="I2009">
            <v>0</v>
          </cell>
          <cell r="J2009" t="str">
            <v>29/11/2022</v>
          </cell>
          <cell r="K2009">
            <v>208048</v>
          </cell>
          <cell r="L2009">
            <v>508452.16</v>
          </cell>
          <cell r="M2009">
            <v>300354.24</v>
          </cell>
          <cell r="N2009">
            <v>47</v>
          </cell>
          <cell r="O2009">
            <v>462.1</v>
          </cell>
          <cell r="P2009">
            <v>1.08</v>
          </cell>
          <cell r="Q2009">
            <v>28</v>
          </cell>
          <cell r="R2009">
            <v>26</v>
          </cell>
          <cell r="S2009">
            <v>535.08000000000004</v>
          </cell>
          <cell r="T2009">
            <v>6</v>
          </cell>
          <cell r="U2009">
            <v>1089.4000000000001</v>
          </cell>
          <cell r="V2009">
            <v>0</v>
          </cell>
          <cell r="W2009">
            <v>3.3821747955052932</v>
          </cell>
          <cell r="X2009">
            <v>1192.3900000000001</v>
          </cell>
          <cell r="Y2009">
            <v>2.82</v>
          </cell>
          <cell r="Z2009">
            <v>48.36</v>
          </cell>
          <cell r="AA2009">
            <v>83721</v>
          </cell>
          <cell r="AB2009">
            <v>0</v>
          </cell>
          <cell r="AC2009">
            <v>2.06</v>
          </cell>
          <cell r="AD2009">
            <v>7.3</v>
          </cell>
          <cell r="AE2009">
            <v>1335</v>
          </cell>
          <cell r="AF2009">
            <v>446</v>
          </cell>
          <cell r="AG2009">
            <v>0.74</v>
          </cell>
          <cell r="AH2009">
            <v>20.54</v>
          </cell>
          <cell r="AI2009">
            <v>5.76</v>
          </cell>
          <cell r="AJ2009">
            <v>2.6</v>
          </cell>
          <cell r="AK2009">
            <v>1.02</v>
          </cell>
          <cell r="AL2009">
            <v>2313</v>
          </cell>
          <cell r="AM2009">
            <v>790.9</v>
          </cell>
          <cell r="AN2009">
            <v>22.43</v>
          </cell>
          <cell r="AO2009">
            <v>83</v>
          </cell>
        </row>
        <row r="2010">
          <cell r="A2010" t="str">
            <v>Las Condes</v>
          </cell>
          <cell r="B2010" t="str">
            <v xml:space="preserve"> Hernando de Magallanes</v>
          </cell>
          <cell r="C2010">
            <v>689495400</v>
          </cell>
          <cell r="D2010">
            <v>19800</v>
          </cell>
          <cell r="E2010">
            <v>170</v>
          </cell>
          <cell r="F2010">
            <v>577</v>
          </cell>
          <cell r="G2010">
            <v>6</v>
          </cell>
          <cell r="H2010">
            <v>4</v>
          </cell>
          <cell r="I2010">
            <v>4</v>
          </cell>
          <cell r="J2010" t="str">
            <v>29/11/2022</v>
          </cell>
          <cell r="K2010">
            <v>294480</v>
          </cell>
          <cell r="L2010">
            <v>1432747.4</v>
          </cell>
          <cell r="M2010">
            <v>690846.3</v>
          </cell>
          <cell r="N2010">
            <v>22</v>
          </cell>
          <cell r="O2010">
            <v>1097.19</v>
          </cell>
          <cell r="P2010">
            <v>0.37</v>
          </cell>
          <cell r="Q2010">
            <v>12</v>
          </cell>
          <cell r="R2010">
            <v>41</v>
          </cell>
          <cell r="S2010">
            <v>1390.84</v>
          </cell>
          <cell r="T2010">
            <v>3</v>
          </cell>
          <cell r="U2010">
            <v>2099.15</v>
          </cell>
          <cell r="V2010">
            <v>0</v>
          </cell>
          <cell r="W2010">
            <v>3.0235780041461733</v>
          </cell>
          <cell r="X2010">
            <v>1480.51</v>
          </cell>
          <cell r="Y2010">
            <v>2.76</v>
          </cell>
          <cell r="Z2010">
            <v>77.150000000000006</v>
          </cell>
          <cell r="AA2010">
            <v>117284.5</v>
          </cell>
          <cell r="AB2010">
            <v>0</v>
          </cell>
          <cell r="AC2010">
            <v>0.88</v>
          </cell>
          <cell r="AD2010">
            <v>1.31</v>
          </cell>
          <cell r="AE2010">
            <v>664</v>
          </cell>
          <cell r="AF2010">
            <v>397</v>
          </cell>
          <cell r="AG2010">
            <v>0.33</v>
          </cell>
          <cell r="AH2010">
            <v>4</v>
          </cell>
          <cell r="AI2010">
            <v>4.2300000000000004</v>
          </cell>
          <cell r="AJ2010">
            <v>1.71</v>
          </cell>
          <cell r="AK2010">
            <v>0.9</v>
          </cell>
          <cell r="AL2010">
            <v>2301</v>
          </cell>
          <cell r="AM2010">
            <v>839.24</v>
          </cell>
          <cell r="AN2010">
            <v>40.57</v>
          </cell>
          <cell r="AO2010">
            <v>80</v>
          </cell>
        </row>
        <row r="2011">
          <cell r="A2011" t="str">
            <v>Maipú</v>
          </cell>
          <cell r="B2011" t="str">
            <v xml:space="preserve"> de la glorieta con 3 poniente</v>
          </cell>
          <cell r="C2011">
            <v>125000000</v>
          </cell>
          <cell r="D2011">
            <v>3589.5819999999999</v>
          </cell>
          <cell r="E2011">
            <v>104</v>
          </cell>
          <cell r="F2011">
            <v>126</v>
          </cell>
          <cell r="G2011">
            <v>4</v>
          </cell>
          <cell r="H2011">
            <v>2</v>
          </cell>
          <cell r="I2011">
            <v>2</v>
          </cell>
          <cell r="J2011" t="str">
            <v>29/11/2022</v>
          </cell>
          <cell r="K2011">
            <v>517393</v>
          </cell>
          <cell r="L2011">
            <v>2847701.93</v>
          </cell>
          <cell r="M2011">
            <v>1791808.5</v>
          </cell>
          <cell r="N2011">
            <v>185</v>
          </cell>
          <cell r="O2011">
            <v>384.19</v>
          </cell>
          <cell r="P2011">
            <v>1.33</v>
          </cell>
          <cell r="Q2011">
            <v>101</v>
          </cell>
          <cell r="R2011">
            <v>8</v>
          </cell>
          <cell r="S2011">
            <v>538.27</v>
          </cell>
          <cell r="T2011">
            <v>16</v>
          </cell>
          <cell r="U2011">
            <v>1258.33</v>
          </cell>
          <cell r="V2011">
            <v>35.22</v>
          </cell>
          <cell r="W2011">
            <v>2.1906116079118543</v>
          </cell>
          <cell r="X2011">
            <v>848.94</v>
          </cell>
          <cell r="Y2011">
            <v>8.2100000000000009</v>
          </cell>
          <cell r="Z2011">
            <v>53.33</v>
          </cell>
          <cell r="AA2011">
            <v>274737.43</v>
          </cell>
          <cell r="AB2011">
            <v>0.89</v>
          </cell>
          <cell r="AC2011">
            <v>6.81</v>
          </cell>
          <cell r="AD2011">
            <v>44</v>
          </cell>
          <cell r="AE2011">
            <v>3405</v>
          </cell>
          <cell r="AF2011">
            <v>574</v>
          </cell>
          <cell r="AG2011">
            <v>0.7</v>
          </cell>
          <cell r="AH2011">
            <v>40.74</v>
          </cell>
          <cell r="AI2011">
            <v>13.22</v>
          </cell>
          <cell r="AJ2011">
            <v>4.8</v>
          </cell>
          <cell r="AK2011">
            <v>1.69</v>
          </cell>
          <cell r="AL2011">
            <v>6715</v>
          </cell>
          <cell r="AM2011">
            <v>843.15</v>
          </cell>
          <cell r="AN2011">
            <v>23.75</v>
          </cell>
          <cell r="AO2011">
            <v>110</v>
          </cell>
        </row>
        <row r="2012">
          <cell r="A2012" t="str">
            <v>Lo Barnechea</v>
          </cell>
          <cell r="B2012" t="str">
            <v xml:space="preserve"> Arquitecto Mirene Pérez/Camino La laguna</v>
          </cell>
          <cell r="C2012">
            <v>905398000</v>
          </cell>
          <cell r="D2012">
            <v>26000</v>
          </cell>
          <cell r="E2012">
            <v>350</v>
          </cell>
          <cell r="F2012">
            <v>1250</v>
          </cell>
          <cell r="G2012">
            <v>4</v>
          </cell>
          <cell r="H2012">
            <v>4</v>
          </cell>
          <cell r="I2012">
            <v>2</v>
          </cell>
          <cell r="J2012" t="str">
            <v>29/11/2022</v>
          </cell>
          <cell r="K2012">
            <v>103092</v>
          </cell>
          <cell r="L2012">
            <v>1567804.34</v>
          </cell>
          <cell r="M2012">
            <v>626845.31999999995</v>
          </cell>
          <cell r="N2012">
            <v>15</v>
          </cell>
          <cell r="O2012">
            <v>2614.17</v>
          </cell>
          <cell r="P2012">
            <v>0.25</v>
          </cell>
          <cell r="Q2012">
            <v>9</v>
          </cell>
          <cell r="R2012">
            <v>17</v>
          </cell>
          <cell r="S2012">
            <v>3190.98</v>
          </cell>
          <cell r="T2012">
            <v>4</v>
          </cell>
          <cell r="U2012">
            <v>2888.76</v>
          </cell>
          <cell r="V2012">
            <v>96.39</v>
          </cell>
          <cell r="W2012">
            <v>1.9633318912823834</v>
          </cell>
          <cell r="X2012">
            <v>1582.54</v>
          </cell>
          <cell r="Y2012">
            <v>3.04</v>
          </cell>
          <cell r="Z2012">
            <v>49.9</v>
          </cell>
          <cell r="AA2012">
            <v>57968.619999999995</v>
          </cell>
          <cell r="AB2012">
            <v>1.26</v>
          </cell>
          <cell r="AC2012">
            <v>6.01</v>
          </cell>
          <cell r="AD2012">
            <v>2</v>
          </cell>
          <cell r="AE2012">
            <v>147</v>
          </cell>
          <cell r="AF2012">
            <v>32</v>
          </cell>
          <cell r="AG2012">
            <v>0.15</v>
          </cell>
          <cell r="AH2012">
            <v>16.670000000000002</v>
          </cell>
          <cell r="AI2012">
            <v>17.18</v>
          </cell>
          <cell r="AJ2012">
            <v>3.39</v>
          </cell>
          <cell r="AK2012">
            <v>1.35</v>
          </cell>
          <cell r="AL2012">
            <v>1127</v>
          </cell>
          <cell r="AM2012">
            <v>732.13</v>
          </cell>
          <cell r="AN2012">
            <v>1.06</v>
          </cell>
          <cell r="AO2012">
            <v>90</v>
          </cell>
        </row>
        <row r="2013">
          <cell r="A2013" t="str">
            <v>Vitacura</v>
          </cell>
          <cell r="B2013" t="str">
            <v xml:space="preserve"> Colegio Aleman-Geronimo de Alderete - D</v>
          </cell>
          <cell r="C2013">
            <v>548462250</v>
          </cell>
          <cell r="D2013">
            <v>15750</v>
          </cell>
          <cell r="E2013">
            <v>180</v>
          </cell>
          <cell r="F2013">
            <v>280</v>
          </cell>
          <cell r="G2013">
            <v>5</v>
          </cell>
          <cell r="H2013">
            <v>4</v>
          </cell>
          <cell r="I2013">
            <v>0</v>
          </cell>
          <cell r="J2013" t="str">
            <v>29/11/2022</v>
          </cell>
          <cell r="K2013">
            <v>85300</v>
          </cell>
          <cell r="L2013">
            <v>1592903.19</v>
          </cell>
          <cell r="M2013">
            <v>257987</v>
          </cell>
          <cell r="N2013">
            <v>4</v>
          </cell>
          <cell r="O2013">
            <v>1583.42</v>
          </cell>
          <cell r="P2013">
            <v>0.28999999999999998</v>
          </cell>
          <cell r="Q2013">
            <v>3</v>
          </cell>
          <cell r="R2013">
            <v>15</v>
          </cell>
          <cell r="S2013">
            <v>1633.06</v>
          </cell>
          <cell r="T2013">
            <v>1</v>
          </cell>
          <cell r="U2013">
            <v>2461.6</v>
          </cell>
          <cell r="V2013">
            <v>0</v>
          </cell>
          <cell r="W2013">
            <v>1.9905213719847887</v>
          </cell>
          <cell r="X2013">
            <v>1717.42</v>
          </cell>
          <cell r="Y2013">
            <v>2.5099999999999998</v>
          </cell>
          <cell r="Z2013">
            <v>35.18</v>
          </cell>
          <cell r="AA2013">
            <v>42926.63</v>
          </cell>
          <cell r="AB2013">
            <v>5.72</v>
          </cell>
          <cell r="AC2013">
            <v>0.79</v>
          </cell>
          <cell r="AD2013">
            <v>1.95</v>
          </cell>
          <cell r="AE2013">
            <v>559</v>
          </cell>
          <cell r="AF2013">
            <v>112</v>
          </cell>
          <cell r="AG2013">
            <v>0.71</v>
          </cell>
          <cell r="AH2013">
            <v>0</v>
          </cell>
          <cell r="AI2013">
            <v>3.48</v>
          </cell>
          <cell r="AJ2013">
            <v>0.79</v>
          </cell>
          <cell r="AK2013">
            <v>0.81</v>
          </cell>
          <cell r="AL2013">
            <v>301</v>
          </cell>
          <cell r="AM2013">
            <v>863.73</v>
          </cell>
          <cell r="AN2013">
            <v>8.7100000000000009</v>
          </cell>
          <cell r="AO2013">
            <v>81</v>
          </cell>
        </row>
        <row r="2014">
          <cell r="A2014" t="str">
            <v>Macul</v>
          </cell>
          <cell r="B2014" t="str">
            <v xml:space="preserve"> Santa Carolina / Los Olmos</v>
          </cell>
          <cell r="C2014">
            <v>280000000</v>
          </cell>
          <cell r="D2014">
            <v>8040.6629999999996</v>
          </cell>
          <cell r="E2014">
            <v>100</v>
          </cell>
          <cell r="F2014">
            <v>312</v>
          </cell>
          <cell r="G2014">
            <v>3</v>
          </cell>
          <cell r="H2014">
            <v>2</v>
          </cell>
          <cell r="I2014">
            <v>0</v>
          </cell>
          <cell r="J2014" t="str">
            <v>29/11/2022</v>
          </cell>
          <cell r="K2014">
            <v>116249</v>
          </cell>
          <cell r="L2014">
            <v>480763.06</v>
          </cell>
          <cell r="M2014">
            <v>299144.71999999997</v>
          </cell>
          <cell r="N2014">
            <v>42</v>
          </cell>
          <cell r="O2014">
            <v>401.02</v>
          </cell>
          <cell r="P2014">
            <v>1.03</v>
          </cell>
          <cell r="Q2014">
            <v>21</v>
          </cell>
          <cell r="R2014">
            <v>4</v>
          </cell>
          <cell r="S2014">
            <v>537.11</v>
          </cell>
          <cell r="T2014">
            <v>4</v>
          </cell>
          <cell r="U2014">
            <v>1135.94</v>
          </cell>
          <cell r="V2014">
            <v>0</v>
          </cell>
          <cell r="W2014">
            <v>2.855379899162005</v>
          </cell>
          <cell r="X2014">
            <v>955.34</v>
          </cell>
          <cell r="Y2014">
            <v>5.23</v>
          </cell>
          <cell r="Z2014">
            <v>19.27</v>
          </cell>
          <cell r="AA2014">
            <v>55634</v>
          </cell>
          <cell r="AB2014">
            <v>0</v>
          </cell>
          <cell r="AC2014">
            <v>6.7</v>
          </cell>
          <cell r="AD2014">
            <v>17.75</v>
          </cell>
          <cell r="AE2014">
            <v>861</v>
          </cell>
          <cell r="AF2014">
            <v>256</v>
          </cell>
          <cell r="AG2014">
            <v>0.86</v>
          </cell>
          <cell r="AH2014">
            <v>66.67</v>
          </cell>
          <cell r="AI2014">
            <v>13.47</v>
          </cell>
          <cell r="AJ2014">
            <v>5.97</v>
          </cell>
          <cell r="AK2014">
            <v>2.4900000000000002</v>
          </cell>
          <cell r="AL2014">
            <v>2523</v>
          </cell>
          <cell r="AM2014">
            <v>713.77</v>
          </cell>
          <cell r="AN2014">
            <v>6.81</v>
          </cell>
          <cell r="AO2014">
            <v>90</v>
          </cell>
        </row>
        <row r="2015">
          <cell r="A2015" t="str">
            <v>Las Condes</v>
          </cell>
          <cell r="B2015" t="str">
            <v xml:space="preserve"> Avda. Las Condes / Stadio Italiano</v>
          </cell>
          <cell r="C2015">
            <v>539756500</v>
          </cell>
          <cell r="D2015">
            <v>15500</v>
          </cell>
          <cell r="E2015">
            <v>168</v>
          </cell>
          <cell r="F2015">
            <v>294</v>
          </cell>
          <cell r="G2015">
            <v>3</v>
          </cell>
          <cell r="H2015">
            <v>3</v>
          </cell>
          <cell r="I2015">
            <v>2</v>
          </cell>
          <cell r="J2015" t="str">
            <v>29/11/2022</v>
          </cell>
          <cell r="K2015">
            <v>294480</v>
          </cell>
          <cell r="L2015">
            <v>1432747.4</v>
          </cell>
          <cell r="M2015">
            <v>690846.3</v>
          </cell>
          <cell r="N2015">
            <v>22</v>
          </cell>
          <cell r="O2015">
            <v>1097.19</v>
          </cell>
          <cell r="P2015">
            <v>0.37</v>
          </cell>
          <cell r="Q2015">
            <v>12</v>
          </cell>
          <cell r="R2015">
            <v>41</v>
          </cell>
          <cell r="S2015">
            <v>1390.84</v>
          </cell>
          <cell r="T2015">
            <v>3</v>
          </cell>
          <cell r="U2015">
            <v>2099.15</v>
          </cell>
          <cell r="V2015">
            <v>0</v>
          </cell>
          <cell r="W2015">
            <v>3.0235780041461733</v>
          </cell>
          <cell r="X2015">
            <v>1480.51</v>
          </cell>
          <cell r="Y2015">
            <v>2.76</v>
          </cell>
          <cell r="Z2015">
            <v>77.150000000000006</v>
          </cell>
          <cell r="AA2015">
            <v>117284.5</v>
          </cell>
          <cell r="AB2015">
            <v>0</v>
          </cell>
          <cell r="AC2015">
            <v>0.88</v>
          </cell>
          <cell r="AD2015">
            <v>1.31</v>
          </cell>
          <cell r="AE2015">
            <v>664</v>
          </cell>
          <cell r="AF2015">
            <v>397</v>
          </cell>
          <cell r="AG2015">
            <v>0.33</v>
          </cell>
          <cell r="AH2015">
            <v>4</v>
          </cell>
          <cell r="AI2015">
            <v>4.2300000000000004</v>
          </cell>
          <cell r="AJ2015">
            <v>1.71</v>
          </cell>
          <cell r="AK2015">
            <v>0.9</v>
          </cell>
          <cell r="AL2015">
            <v>2301</v>
          </cell>
          <cell r="AM2015">
            <v>839.24</v>
          </cell>
          <cell r="AN2015">
            <v>40.57</v>
          </cell>
          <cell r="AO2015">
            <v>80</v>
          </cell>
        </row>
        <row r="2016">
          <cell r="A2016" t="str">
            <v>Buin</v>
          </cell>
          <cell r="B2016" t="str">
            <v xml:space="preserve"> Romero/José Joaquín  Prieto</v>
          </cell>
          <cell r="C2016">
            <v>442252100</v>
          </cell>
          <cell r="D2016">
            <v>12700</v>
          </cell>
          <cell r="E2016">
            <v>210</v>
          </cell>
          <cell r="F2016">
            <v>600</v>
          </cell>
          <cell r="G2016">
            <v>5</v>
          </cell>
          <cell r="H2016">
            <v>2</v>
          </cell>
          <cell r="I2016">
            <v>0</v>
          </cell>
          <cell r="J2016" t="str">
            <v>29/11/2022</v>
          </cell>
          <cell r="K2016">
            <v>82267</v>
          </cell>
          <cell r="L2016">
            <v>603984.88</v>
          </cell>
          <cell r="M2016">
            <v>558346.25</v>
          </cell>
          <cell r="N2016">
            <v>33</v>
          </cell>
          <cell r="O2016">
            <v>814.84</v>
          </cell>
          <cell r="P2016">
            <v>1.1000000000000001</v>
          </cell>
          <cell r="Q2016">
            <v>20</v>
          </cell>
          <cell r="R2016">
            <v>7</v>
          </cell>
          <cell r="S2016">
            <v>857.21</v>
          </cell>
          <cell r="T2016">
            <v>10</v>
          </cell>
          <cell r="U2016">
            <v>1463.04</v>
          </cell>
          <cell r="V2016">
            <v>25.59</v>
          </cell>
          <cell r="W2016">
            <v>1.2556730367182511</v>
          </cell>
          <cell r="X2016">
            <v>760.39</v>
          </cell>
          <cell r="Y2016">
            <v>10.11</v>
          </cell>
          <cell r="Z2016">
            <v>42.65</v>
          </cell>
          <cell r="AA2016">
            <v>46718.98</v>
          </cell>
          <cell r="AB2016">
            <v>0.47</v>
          </cell>
          <cell r="AC2016">
            <v>16.53</v>
          </cell>
          <cell r="AD2016">
            <v>21.96</v>
          </cell>
          <cell r="AE2016">
            <v>388</v>
          </cell>
          <cell r="AF2016">
            <v>105</v>
          </cell>
          <cell r="AG2016">
            <v>0.46</v>
          </cell>
          <cell r="AH2016">
            <v>18</v>
          </cell>
          <cell r="AI2016">
            <v>24.93</v>
          </cell>
          <cell r="AJ2016">
            <v>7.55</v>
          </cell>
          <cell r="AK2016">
            <v>1.6</v>
          </cell>
          <cell r="AL2016">
            <v>1553</v>
          </cell>
          <cell r="AM2016">
            <v>569</v>
          </cell>
          <cell r="AN2016">
            <v>27.26</v>
          </cell>
          <cell r="AO2016">
            <v>90</v>
          </cell>
        </row>
        <row r="2017">
          <cell r="A2017" t="str">
            <v>Conchalí</v>
          </cell>
          <cell r="B2017" t="str">
            <v xml:space="preserve"> Casa esquina en Avenida / 180 m2 / 4 dormitorios / 2 baños</v>
          </cell>
          <cell r="C2017">
            <v>135000000</v>
          </cell>
          <cell r="D2017">
            <v>3876.748</v>
          </cell>
          <cell r="E2017">
            <v>134</v>
          </cell>
          <cell r="F2017">
            <v>180</v>
          </cell>
          <cell r="G2017">
            <v>4</v>
          </cell>
          <cell r="H2017">
            <v>2</v>
          </cell>
          <cell r="I2017">
            <v>1</v>
          </cell>
          <cell r="J2017" t="str">
            <v>29/11/2022</v>
          </cell>
          <cell r="K2017">
            <v>126800</v>
          </cell>
          <cell r="L2017">
            <v>417852</v>
          </cell>
          <cell r="M2017">
            <v>340860.35</v>
          </cell>
          <cell r="N2017">
            <v>66</v>
          </cell>
          <cell r="O2017">
            <v>308.24</v>
          </cell>
          <cell r="P2017">
            <v>1.38</v>
          </cell>
          <cell r="Q2017">
            <v>36</v>
          </cell>
          <cell r="R2017">
            <v>1</v>
          </cell>
          <cell r="S2017">
            <v>361.62</v>
          </cell>
          <cell r="T2017">
            <v>9</v>
          </cell>
          <cell r="U2017">
            <v>833.6</v>
          </cell>
          <cell r="V2017">
            <v>60.78</v>
          </cell>
          <cell r="W2017">
            <v>1.7487498595921118</v>
          </cell>
          <cell r="X2017">
            <v>803.68</v>
          </cell>
          <cell r="Y2017">
            <v>5.99</v>
          </cell>
          <cell r="Z2017">
            <v>16.28</v>
          </cell>
          <cell r="AA2017">
            <v>64500.2</v>
          </cell>
          <cell r="AB2017">
            <v>0</v>
          </cell>
          <cell r="AC2017">
            <v>16.670000000000002</v>
          </cell>
          <cell r="AD2017">
            <v>46.18</v>
          </cell>
          <cell r="AE2017">
            <v>1437</v>
          </cell>
          <cell r="AF2017">
            <v>262</v>
          </cell>
          <cell r="AG2017">
            <v>1.24</v>
          </cell>
          <cell r="AH2017">
            <v>25</v>
          </cell>
          <cell r="AI2017">
            <v>29.37</v>
          </cell>
          <cell r="AJ2017">
            <v>10.44</v>
          </cell>
          <cell r="AK2017">
            <v>4.46</v>
          </cell>
          <cell r="AL2017">
            <v>4409</v>
          </cell>
          <cell r="AM2017">
            <v>681.45</v>
          </cell>
          <cell r="AN2017">
            <v>4.79</v>
          </cell>
          <cell r="AO2017">
            <v>80</v>
          </cell>
        </row>
        <row r="2018">
          <cell r="A2018" t="str">
            <v>Maipú</v>
          </cell>
          <cell r="B2018" t="str">
            <v xml:space="preserve"> Casa 2 Pisos en Llanos de Maipú</v>
          </cell>
          <cell r="C2018">
            <v>115000000</v>
          </cell>
          <cell r="D2018">
            <v>3302.415</v>
          </cell>
          <cell r="E2018">
            <v>92</v>
          </cell>
          <cell r="F2018">
            <v>128</v>
          </cell>
          <cell r="G2018">
            <v>4</v>
          </cell>
          <cell r="H2018">
            <v>3</v>
          </cell>
          <cell r="I2018">
            <v>0</v>
          </cell>
          <cell r="J2018" t="str">
            <v>29/11/2022</v>
          </cell>
          <cell r="K2018">
            <v>517393</v>
          </cell>
          <cell r="L2018">
            <v>2847701.93</v>
          </cell>
          <cell r="M2018">
            <v>1791808.5</v>
          </cell>
          <cell r="N2018">
            <v>185</v>
          </cell>
          <cell r="O2018">
            <v>384.19</v>
          </cell>
          <cell r="P2018">
            <v>1.33</v>
          </cell>
          <cell r="Q2018">
            <v>101</v>
          </cell>
          <cell r="R2018">
            <v>8</v>
          </cell>
          <cell r="S2018">
            <v>538.27</v>
          </cell>
          <cell r="T2018">
            <v>16</v>
          </cell>
          <cell r="U2018">
            <v>1258.33</v>
          </cell>
          <cell r="V2018">
            <v>35.22</v>
          </cell>
          <cell r="W2018">
            <v>2.1906116079118543</v>
          </cell>
          <cell r="X2018">
            <v>848.94</v>
          </cell>
          <cell r="Y2018">
            <v>8.2100000000000009</v>
          </cell>
          <cell r="Z2018">
            <v>53.33</v>
          </cell>
          <cell r="AA2018">
            <v>274737.43</v>
          </cell>
          <cell r="AB2018">
            <v>0.89</v>
          </cell>
          <cell r="AC2018">
            <v>6.81</v>
          </cell>
          <cell r="AD2018">
            <v>44</v>
          </cell>
          <cell r="AE2018">
            <v>3405</v>
          </cell>
          <cell r="AF2018">
            <v>574</v>
          </cell>
          <cell r="AG2018">
            <v>0.7</v>
          </cell>
          <cell r="AH2018">
            <v>40.74</v>
          </cell>
          <cell r="AI2018">
            <v>13.22</v>
          </cell>
          <cell r="AJ2018">
            <v>4.8</v>
          </cell>
          <cell r="AK2018">
            <v>1.69</v>
          </cell>
          <cell r="AL2018">
            <v>6715</v>
          </cell>
          <cell r="AM2018">
            <v>843.15</v>
          </cell>
          <cell r="AN2018">
            <v>23.75</v>
          </cell>
          <cell r="AO2018">
            <v>110</v>
          </cell>
        </row>
        <row r="2019">
          <cell r="A2019" t="str">
            <v>San Miguel</v>
          </cell>
          <cell r="B2019" t="str">
            <v xml:space="preserve"> Casa de 1 Piso en excelente ubicación.</v>
          </cell>
          <cell r="C2019">
            <v>100000000</v>
          </cell>
          <cell r="D2019">
            <v>2871.665</v>
          </cell>
          <cell r="E2019">
            <v>73</v>
          </cell>
          <cell r="F2019">
            <v>153</v>
          </cell>
          <cell r="G2019">
            <v>3</v>
          </cell>
          <cell r="H2019">
            <v>2</v>
          </cell>
          <cell r="I2019">
            <v>0</v>
          </cell>
          <cell r="J2019" t="str">
            <v>29/11/2022</v>
          </cell>
          <cell r="K2019">
            <v>107828</v>
          </cell>
          <cell r="L2019">
            <v>212503.55</v>
          </cell>
          <cell r="M2019">
            <v>111933.5</v>
          </cell>
          <cell r="N2019">
            <v>46</v>
          </cell>
          <cell r="O2019">
            <v>335.75</v>
          </cell>
          <cell r="P2019">
            <v>1.28</v>
          </cell>
          <cell r="Q2019">
            <v>30</v>
          </cell>
          <cell r="R2019">
            <v>4</v>
          </cell>
          <cell r="S2019">
            <v>398.06</v>
          </cell>
          <cell r="T2019">
            <v>4</v>
          </cell>
          <cell r="U2019">
            <v>906.7</v>
          </cell>
          <cell r="V2019">
            <v>0</v>
          </cell>
          <cell r="W2019">
            <v>1.2435673098822997</v>
          </cell>
          <cell r="X2019">
            <v>1228.8</v>
          </cell>
          <cell r="Y2019">
            <v>5.22</v>
          </cell>
          <cell r="Z2019">
            <v>21.59</v>
          </cell>
          <cell r="AA2019">
            <v>49502.54</v>
          </cell>
          <cell r="AB2019">
            <v>0.95</v>
          </cell>
          <cell r="AC2019">
            <v>5.72</v>
          </cell>
          <cell r="AD2019">
            <v>11.06</v>
          </cell>
          <cell r="AE2019">
            <v>1202</v>
          </cell>
          <cell r="AF2019">
            <v>380</v>
          </cell>
          <cell r="AG2019">
            <v>1.25</v>
          </cell>
          <cell r="AH2019">
            <v>24</v>
          </cell>
          <cell r="AI2019">
            <v>17.25</v>
          </cell>
          <cell r="AJ2019">
            <v>5.23</v>
          </cell>
          <cell r="AK2019">
            <v>2.2799999999999998</v>
          </cell>
          <cell r="AL2019">
            <v>2072</v>
          </cell>
          <cell r="AM2019">
            <v>799.86</v>
          </cell>
          <cell r="AN2019">
            <v>1.89</v>
          </cell>
          <cell r="AO2019">
            <v>90</v>
          </cell>
        </row>
        <row r="2020">
          <cell r="A2020" t="str">
            <v>Lampa</v>
          </cell>
          <cell r="B2020" t="str">
            <v xml:space="preserve"> Av. La Siembra 4831</v>
          </cell>
          <cell r="C2020">
            <v>205455700</v>
          </cell>
          <cell r="D2020">
            <v>5900</v>
          </cell>
          <cell r="E2020">
            <v>100</v>
          </cell>
          <cell r="F2020">
            <v>210</v>
          </cell>
          <cell r="G2020">
            <v>4</v>
          </cell>
          <cell r="H2020">
            <v>3</v>
          </cell>
          <cell r="I2020">
            <v>2</v>
          </cell>
          <cell r="J2020" t="str">
            <v>29/11/2022</v>
          </cell>
          <cell r="K2020">
            <v>80683</v>
          </cell>
          <cell r="L2020">
            <v>555319.97</v>
          </cell>
          <cell r="M2020">
            <v>293578.69</v>
          </cell>
          <cell r="N2020">
            <v>45</v>
          </cell>
          <cell r="O2020">
            <v>695.88</v>
          </cell>
          <cell r="P2020">
            <v>1</v>
          </cell>
          <cell r="Q2020">
            <v>25</v>
          </cell>
          <cell r="R2020">
            <v>2</v>
          </cell>
          <cell r="S2020">
            <v>871.27</v>
          </cell>
          <cell r="T2020">
            <v>6</v>
          </cell>
          <cell r="U2020">
            <v>2835.37</v>
          </cell>
          <cell r="V2020">
            <v>26</v>
          </cell>
          <cell r="W2020">
            <v>0.76325690580162742</v>
          </cell>
          <cell r="X2020">
            <v>983.49</v>
          </cell>
          <cell r="Y2020">
            <v>19.420000000000002</v>
          </cell>
          <cell r="Z2020">
            <v>43.93</v>
          </cell>
          <cell r="AA2020">
            <v>59033.78</v>
          </cell>
          <cell r="AB2020">
            <v>18.45</v>
          </cell>
          <cell r="AC2020">
            <v>16.68</v>
          </cell>
          <cell r="AD2020">
            <v>15.2</v>
          </cell>
          <cell r="AE2020">
            <v>763</v>
          </cell>
          <cell r="AF2020">
            <v>67</v>
          </cell>
          <cell r="AG2020">
            <v>0.68</v>
          </cell>
          <cell r="AH2020">
            <v>18</v>
          </cell>
          <cell r="AI2020">
            <v>25.76</v>
          </cell>
          <cell r="AJ2020">
            <v>8.68</v>
          </cell>
          <cell r="AK2020">
            <v>1.96</v>
          </cell>
          <cell r="AL2020">
            <v>1519</v>
          </cell>
          <cell r="AM2020">
            <v>554.17999999999995</v>
          </cell>
          <cell r="AN2020">
            <v>9.2100000000000009</v>
          </cell>
          <cell r="AO2020">
            <v>120</v>
          </cell>
        </row>
        <row r="2021">
          <cell r="A2021" t="str">
            <v>Las Condes</v>
          </cell>
          <cell r="B2021" t="str">
            <v xml:space="preserve"> Las Condes</v>
          </cell>
          <cell r="C2021">
            <v>818340500</v>
          </cell>
          <cell r="D2021">
            <v>23500</v>
          </cell>
          <cell r="E2021">
            <v>336</v>
          </cell>
          <cell r="F2021">
            <v>732</v>
          </cell>
          <cell r="G2021">
            <v>5</v>
          </cell>
          <cell r="H2021">
            <v>5</v>
          </cell>
          <cell r="I2021">
            <v>5</v>
          </cell>
          <cell r="J2021" t="str">
            <v>29/11/2022</v>
          </cell>
          <cell r="K2021">
            <v>294480</v>
          </cell>
          <cell r="L2021">
            <v>1432747.4</v>
          </cell>
          <cell r="M2021">
            <v>690846.3</v>
          </cell>
          <cell r="N2021">
            <v>22</v>
          </cell>
          <cell r="O2021">
            <v>1097.19</v>
          </cell>
          <cell r="P2021">
            <v>0.37</v>
          </cell>
          <cell r="Q2021">
            <v>12</v>
          </cell>
          <cell r="R2021">
            <v>41</v>
          </cell>
          <cell r="S2021">
            <v>1390.84</v>
          </cell>
          <cell r="T2021">
            <v>3</v>
          </cell>
          <cell r="U2021">
            <v>2099.15</v>
          </cell>
          <cell r="V2021">
            <v>0</v>
          </cell>
          <cell r="W2021">
            <v>3.0235780041461733</v>
          </cell>
          <cell r="X2021">
            <v>1480.51</v>
          </cell>
          <cell r="Y2021">
            <v>2.76</v>
          </cell>
          <cell r="Z2021">
            <v>77.150000000000006</v>
          </cell>
          <cell r="AA2021">
            <v>117284.5</v>
          </cell>
          <cell r="AB2021">
            <v>0</v>
          </cell>
          <cell r="AC2021">
            <v>0.88</v>
          </cell>
          <cell r="AD2021">
            <v>1.31</v>
          </cell>
          <cell r="AE2021">
            <v>664</v>
          </cell>
          <cell r="AF2021">
            <v>397</v>
          </cell>
          <cell r="AG2021">
            <v>0.33</v>
          </cell>
          <cell r="AH2021">
            <v>4</v>
          </cell>
          <cell r="AI2021">
            <v>4.2300000000000004</v>
          </cell>
          <cell r="AJ2021">
            <v>1.71</v>
          </cell>
          <cell r="AK2021">
            <v>0.9</v>
          </cell>
          <cell r="AL2021">
            <v>2301</v>
          </cell>
          <cell r="AM2021">
            <v>839.24</v>
          </cell>
          <cell r="AN2021">
            <v>40.57</v>
          </cell>
          <cell r="AO2021">
            <v>80</v>
          </cell>
        </row>
        <row r="2022">
          <cell r="A2022" t="str">
            <v>Peñalolén</v>
          </cell>
          <cell r="B2022" t="str">
            <v xml:space="preserve"> Condominio Llanuras de Las Pircas</v>
          </cell>
          <cell r="C2022">
            <v>484039700</v>
          </cell>
          <cell r="D2022">
            <v>13900</v>
          </cell>
          <cell r="E2022">
            <v>140</v>
          </cell>
          <cell r="F2022">
            <v>370</v>
          </cell>
          <cell r="G2022">
            <v>3</v>
          </cell>
          <cell r="H2022">
            <v>4</v>
          </cell>
          <cell r="I2022">
            <v>2</v>
          </cell>
          <cell r="J2022" t="str">
            <v>29/11/2022</v>
          </cell>
          <cell r="K2022">
            <v>241394</v>
          </cell>
          <cell r="L2022">
            <v>1367424.45</v>
          </cell>
          <cell r="M2022">
            <v>785309.42</v>
          </cell>
          <cell r="N2022">
            <v>86</v>
          </cell>
          <cell r="O2022">
            <v>546.67999999999995</v>
          </cell>
          <cell r="P2022">
            <v>0.83</v>
          </cell>
          <cell r="Q2022">
            <v>37</v>
          </cell>
          <cell r="R2022">
            <v>15</v>
          </cell>
          <cell r="S2022">
            <v>760.66</v>
          </cell>
          <cell r="T2022">
            <v>11</v>
          </cell>
          <cell r="U2022">
            <v>1067.57</v>
          </cell>
          <cell r="V2022">
            <v>131.37</v>
          </cell>
          <cell r="W2022">
            <v>1.3867982301006019</v>
          </cell>
          <cell r="X2022">
            <v>953.54</v>
          </cell>
          <cell r="Y2022">
            <v>5.89</v>
          </cell>
          <cell r="Z2022">
            <v>50.86</v>
          </cell>
          <cell r="AA2022">
            <v>124131.04</v>
          </cell>
          <cell r="AB2022">
            <v>0.84</v>
          </cell>
          <cell r="AC2022">
            <v>12.55</v>
          </cell>
          <cell r="AD2022">
            <v>26.33</v>
          </cell>
          <cell r="AE2022">
            <v>1175</v>
          </cell>
          <cell r="AF2022">
            <v>289</v>
          </cell>
          <cell r="AG2022">
            <v>0.56000000000000005</v>
          </cell>
          <cell r="AH2022">
            <v>31.03</v>
          </cell>
          <cell r="AI2022">
            <v>26.28</v>
          </cell>
          <cell r="AJ2022">
            <v>8.4700000000000006</v>
          </cell>
          <cell r="AK2022">
            <v>2.84</v>
          </cell>
          <cell r="AL2022">
            <v>5910</v>
          </cell>
          <cell r="AM2022">
            <v>673.4</v>
          </cell>
          <cell r="AN2022">
            <v>21.78</v>
          </cell>
          <cell r="AO2022">
            <v>90</v>
          </cell>
        </row>
        <row r="2023">
          <cell r="A2023" t="str">
            <v>Melipilla</v>
          </cell>
          <cell r="B2023" t="str">
            <v xml:space="preserve"> Melipilla</v>
          </cell>
          <cell r="C2023">
            <v>65000000</v>
          </cell>
          <cell r="D2023">
            <v>1866.5820000000001</v>
          </cell>
          <cell r="E2023">
            <v>110</v>
          </cell>
          <cell r="F2023">
            <v>133</v>
          </cell>
          <cell r="G2023">
            <v>4</v>
          </cell>
          <cell r="H2023">
            <v>1</v>
          </cell>
          <cell r="I2023">
            <v>2</v>
          </cell>
          <cell r="J2023" t="str">
            <v>29/11/2022</v>
          </cell>
          <cell r="K2023">
            <v>84286</v>
          </cell>
          <cell r="L2023">
            <v>364751.95</v>
          </cell>
          <cell r="M2023">
            <v>290181.46999999997</v>
          </cell>
          <cell r="N2023">
            <v>48</v>
          </cell>
          <cell r="O2023">
            <v>493.19</v>
          </cell>
          <cell r="P2023">
            <v>1.48</v>
          </cell>
          <cell r="Q2023">
            <v>28</v>
          </cell>
          <cell r="R2023">
            <v>2</v>
          </cell>
          <cell r="S2023">
            <v>599.44000000000005</v>
          </cell>
          <cell r="T2023">
            <v>10</v>
          </cell>
          <cell r="U2023">
            <v>916.45</v>
          </cell>
          <cell r="V2023">
            <v>0</v>
          </cell>
          <cell r="W2023">
            <v>1.2556730367182511</v>
          </cell>
          <cell r="X2023">
            <v>626.25</v>
          </cell>
          <cell r="Y2023">
            <v>16.059999999999999</v>
          </cell>
          <cell r="Z2023">
            <v>28.12</v>
          </cell>
          <cell r="AA2023">
            <v>57026.85</v>
          </cell>
          <cell r="AB2023">
            <v>0.21</v>
          </cell>
          <cell r="AC2023">
            <v>16.13</v>
          </cell>
          <cell r="AD2023">
            <v>56.92</v>
          </cell>
          <cell r="AE2023">
            <v>567</v>
          </cell>
          <cell r="AF2023">
            <v>213</v>
          </cell>
          <cell r="AG2023">
            <v>0.56000000000000005</v>
          </cell>
          <cell r="AH2023">
            <v>18</v>
          </cell>
          <cell r="AI2023">
            <v>24.92</v>
          </cell>
          <cell r="AJ2023">
            <v>7.12</v>
          </cell>
          <cell r="AK2023">
            <v>1.53</v>
          </cell>
          <cell r="AL2023">
            <v>1350</v>
          </cell>
          <cell r="AM2023">
            <v>438.92</v>
          </cell>
          <cell r="AN2023">
            <v>7.14</v>
          </cell>
          <cell r="AO2023">
            <v>140</v>
          </cell>
        </row>
        <row r="2024">
          <cell r="A2024" t="str">
            <v>Colina</v>
          </cell>
          <cell r="B2024" t="str">
            <v xml:space="preserve"> Laguna Piedra Roja</v>
          </cell>
          <cell r="C2024">
            <v>445734400</v>
          </cell>
          <cell r="D2024">
            <v>12800</v>
          </cell>
          <cell r="E2024">
            <v>172</v>
          </cell>
          <cell r="F2024">
            <v>580</v>
          </cell>
          <cell r="G2024">
            <v>5</v>
          </cell>
          <cell r="H2024">
            <v>4</v>
          </cell>
          <cell r="I2024">
            <v>3</v>
          </cell>
          <cell r="J2024" t="str">
            <v>29/11/2022</v>
          </cell>
          <cell r="K2024">
            <v>117839</v>
          </cell>
          <cell r="L2024">
            <v>1115239.6200000001</v>
          </cell>
          <cell r="M2024">
            <v>734015.35</v>
          </cell>
          <cell r="N2024">
            <v>57</v>
          </cell>
          <cell r="O2024">
            <v>487.23</v>
          </cell>
          <cell r="P2024">
            <v>0.96</v>
          </cell>
          <cell r="Q2024">
            <v>30</v>
          </cell>
          <cell r="R2024">
            <v>10</v>
          </cell>
          <cell r="S2024">
            <v>632.22</v>
          </cell>
          <cell r="T2024">
            <v>7</v>
          </cell>
          <cell r="U2024">
            <v>1011.29</v>
          </cell>
          <cell r="V2024">
            <v>45.41</v>
          </cell>
          <cell r="W2024">
            <v>1.4295011588942701</v>
          </cell>
          <cell r="X2024">
            <v>1149.29</v>
          </cell>
          <cell r="Y2024">
            <v>14.4</v>
          </cell>
          <cell r="Z2024">
            <v>37.659999999999997</v>
          </cell>
          <cell r="AA2024">
            <v>74060.31</v>
          </cell>
          <cell r="AB2024">
            <v>1.78</v>
          </cell>
          <cell r="AC2024">
            <v>12.23</v>
          </cell>
          <cell r="AD2024">
            <v>10.3</v>
          </cell>
          <cell r="AE2024">
            <v>756</v>
          </cell>
          <cell r="AF2024">
            <v>160</v>
          </cell>
          <cell r="AG2024">
            <v>0.53</v>
          </cell>
          <cell r="AH2024">
            <v>35.71</v>
          </cell>
          <cell r="AI2024">
            <v>25.46</v>
          </cell>
          <cell r="AJ2024">
            <v>8.3000000000000007</v>
          </cell>
          <cell r="AK2024">
            <v>1.34</v>
          </cell>
          <cell r="AL2024">
            <v>1830</v>
          </cell>
          <cell r="AM2024">
            <v>714.93</v>
          </cell>
          <cell r="AN2024">
            <v>9.42</v>
          </cell>
          <cell r="AO2024">
            <v>90</v>
          </cell>
        </row>
        <row r="2025">
          <cell r="A2025" t="str">
            <v>Providencia</v>
          </cell>
          <cell r="B2025" t="str">
            <v xml:space="preserve"> Providencia/Diego de Almagro</v>
          </cell>
          <cell r="C2025">
            <v>420000000</v>
          </cell>
          <cell r="D2025">
            <v>12060.994000000001</v>
          </cell>
          <cell r="E2025">
            <v>153</v>
          </cell>
          <cell r="F2025">
            <v>375</v>
          </cell>
          <cell r="G2025">
            <v>3</v>
          </cell>
          <cell r="H2025">
            <v>2</v>
          </cell>
          <cell r="I2025">
            <v>0</v>
          </cell>
          <cell r="J2025" t="str">
            <v>29/11/2022</v>
          </cell>
          <cell r="K2025">
            <v>141986</v>
          </cell>
          <cell r="L2025">
            <v>2121068.62</v>
          </cell>
          <cell r="M2025">
            <v>262959.53000000003</v>
          </cell>
          <cell r="N2025">
            <v>15</v>
          </cell>
          <cell r="O2025">
            <v>808.55</v>
          </cell>
          <cell r="P2025">
            <v>1.45</v>
          </cell>
          <cell r="Q2025">
            <v>18</v>
          </cell>
          <cell r="R2025">
            <v>23</v>
          </cell>
          <cell r="S2025">
            <v>690.76</v>
          </cell>
          <cell r="T2025">
            <v>6</v>
          </cell>
          <cell r="U2025">
            <v>1084.74</v>
          </cell>
          <cell r="V2025">
            <v>0</v>
          </cell>
          <cell r="W2025">
            <v>4.4714613012020283</v>
          </cell>
          <cell r="X2025">
            <v>1694.2</v>
          </cell>
          <cell r="Y2025">
            <v>3.07</v>
          </cell>
          <cell r="Z2025">
            <v>65.53</v>
          </cell>
          <cell r="AA2025">
            <v>85165.3</v>
          </cell>
          <cell r="AB2025">
            <v>8.2100000000000009</v>
          </cell>
          <cell r="AC2025">
            <v>1.27</v>
          </cell>
          <cell r="AD2025">
            <v>2.15</v>
          </cell>
          <cell r="AE2025">
            <v>1418</v>
          </cell>
          <cell r="AF2025">
            <v>954</v>
          </cell>
          <cell r="AG2025">
            <v>1.54</v>
          </cell>
          <cell r="AH2025">
            <v>18.75</v>
          </cell>
          <cell r="AI2025">
            <v>3.38</v>
          </cell>
          <cell r="AJ2025">
            <v>2.23</v>
          </cell>
          <cell r="AK2025">
            <v>1.34</v>
          </cell>
          <cell r="AL2025">
            <v>2344</v>
          </cell>
          <cell r="AM2025">
            <v>738.17</v>
          </cell>
          <cell r="AN2025">
            <v>37.159999999999997</v>
          </cell>
          <cell r="AO2025">
            <v>65</v>
          </cell>
        </row>
        <row r="2026">
          <cell r="A2026" t="str">
            <v>Providencia</v>
          </cell>
          <cell r="B2026" t="str">
            <v xml:space="preserve"> El Aguilucho</v>
          </cell>
          <cell r="C2026">
            <v>915844900</v>
          </cell>
          <cell r="D2026">
            <v>26300</v>
          </cell>
          <cell r="E2026">
            <v>340</v>
          </cell>
          <cell r="F2026">
            <v>589</v>
          </cell>
          <cell r="G2026">
            <v>6</v>
          </cell>
          <cell r="H2026">
            <v>5</v>
          </cell>
          <cell r="I2026">
            <v>3</v>
          </cell>
          <cell r="J2026" t="str">
            <v>29/11/2022</v>
          </cell>
          <cell r="K2026">
            <v>141986</v>
          </cell>
          <cell r="L2026">
            <v>2121068.62</v>
          </cell>
          <cell r="M2026">
            <v>262959.53000000003</v>
          </cell>
          <cell r="N2026">
            <v>15</v>
          </cell>
          <cell r="O2026">
            <v>808.55</v>
          </cell>
          <cell r="P2026">
            <v>1.45</v>
          </cell>
          <cell r="Q2026">
            <v>18</v>
          </cell>
          <cell r="R2026">
            <v>23</v>
          </cell>
          <cell r="S2026">
            <v>690.76</v>
          </cell>
          <cell r="T2026">
            <v>6</v>
          </cell>
          <cell r="U2026">
            <v>1084.74</v>
          </cell>
          <cell r="V2026">
            <v>0</v>
          </cell>
          <cell r="W2026">
            <v>4.4714613012020283</v>
          </cell>
          <cell r="X2026">
            <v>1694.2</v>
          </cell>
          <cell r="Y2026">
            <v>3.07</v>
          </cell>
          <cell r="Z2026">
            <v>65.53</v>
          </cell>
          <cell r="AA2026">
            <v>85165.3</v>
          </cell>
          <cell r="AB2026">
            <v>8.2100000000000009</v>
          </cell>
          <cell r="AC2026">
            <v>1.27</v>
          </cell>
          <cell r="AD2026">
            <v>2.15</v>
          </cell>
          <cell r="AE2026">
            <v>1418</v>
          </cell>
          <cell r="AF2026">
            <v>954</v>
          </cell>
          <cell r="AG2026">
            <v>1.54</v>
          </cell>
          <cell r="AH2026">
            <v>18.75</v>
          </cell>
          <cell r="AI2026">
            <v>3.38</v>
          </cell>
          <cell r="AJ2026">
            <v>2.23</v>
          </cell>
          <cell r="AK2026">
            <v>1.34</v>
          </cell>
          <cell r="AL2026">
            <v>2344</v>
          </cell>
          <cell r="AM2026">
            <v>738.17</v>
          </cell>
          <cell r="AN2026">
            <v>37.159999999999997</v>
          </cell>
          <cell r="AO2026">
            <v>65</v>
          </cell>
        </row>
        <row r="2027">
          <cell r="A2027" t="str">
            <v>Maipú</v>
          </cell>
          <cell r="B2027" t="str">
            <v xml:space="preserve"> Amplia y hermosa casa en condominio seguro!!!</v>
          </cell>
          <cell r="C2027">
            <v>158444650</v>
          </cell>
          <cell r="D2027">
            <v>4550</v>
          </cell>
          <cell r="E2027">
            <v>107</v>
          </cell>
          <cell r="F2027">
            <v>159</v>
          </cell>
          <cell r="G2027">
            <v>4</v>
          </cell>
          <cell r="H2027">
            <v>3</v>
          </cell>
          <cell r="I2027">
            <v>2</v>
          </cell>
          <cell r="J2027" t="str">
            <v>29/11/2022</v>
          </cell>
          <cell r="K2027">
            <v>517393</v>
          </cell>
          <cell r="L2027">
            <v>2847701.93</v>
          </cell>
          <cell r="M2027">
            <v>1791808.5</v>
          </cell>
          <cell r="N2027">
            <v>185</v>
          </cell>
          <cell r="O2027">
            <v>384.19</v>
          </cell>
          <cell r="P2027">
            <v>1.33</v>
          </cell>
          <cell r="Q2027">
            <v>101</v>
          </cell>
          <cell r="R2027">
            <v>8</v>
          </cell>
          <cell r="S2027">
            <v>538.27</v>
          </cell>
          <cell r="T2027">
            <v>16</v>
          </cell>
          <cell r="U2027">
            <v>1258.33</v>
          </cell>
          <cell r="V2027">
            <v>35.22</v>
          </cell>
          <cell r="W2027">
            <v>2.1906116079118543</v>
          </cell>
          <cell r="X2027">
            <v>848.94</v>
          </cell>
          <cell r="Y2027">
            <v>8.2100000000000009</v>
          </cell>
          <cell r="Z2027">
            <v>53.33</v>
          </cell>
          <cell r="AA2027">
            <v>274737.43</v>
          </cell>
          <cell r="AB2027">
            <v>0.89</v>
          </cell>
          <cell r="AC2027">
            <v>6.81</v>
          </cell>
          <cell r="AD2027">
            <v>44</v>
          </cell>
          <cell r="AE2027">
            <v>3405</v>
          </cell>
          <cell r="AF2027">
            <v>574</v>
          </cell>
          <cell r="AG2027">
            <v>0.7</v>
          </cell>
          <cell r="AH2027">
            <v>40.74</v>
          </cell>
          <cell r="AI2027">
            <v>13.22</v>
          </cell>
          <cell r="AJ2027">
            <v>4.8</v>
          </cell>
          <cell r="AK2027">
            <v>1.69</v>
          </cell>
          <cell r="AL2027">
            <v>6715</v>
          </cell>
          <cell r="AM2027">
            <v>843.15</v>
          </cell>
          <cell r="AN2027">
            <v>23.75</v>
          </cell>
          <cell r="AO2027">
            <v>110</v>
          </cell>
        </row>
        <row r="2028">
          <cell r="A2028" t="str">
            <v>Pirque</v>
          </cell>
          <cell r="B2028" t="str">
            <v xml:space="preserve"> Loma del durazno - Valle del Principal</v>
          </cell>
          <cell r="C2028">
            <v>348230000</v>
          </cell>
          <cell r="D2028">
            <v>10000</v>
          </cell>
          <cell r="E2028">
            <v>240</v>
          </cell>
          <cell r="F2028">
            <v>5000</v>
          </cell>
          <cell r="G2028">
            <v>4</v>
          </cell>
          <cell r="H2028">
            <v>3</v>
          </cell>
          <cell r="I2028">
            <v>4</v>
          </cell>
          <cell r="J2028" t="str">
            <v>29/11/2022</v>
          </cell>
          <cell r="K2028">
            <v>11514</v>
          </cell>
          <cell r="L2028">
            <v>27703.81</v>
          </cell>
          <cell r="M2028">
            <v>27703.81</v>
          </cell>
          <cell r="N2028">
            <v>3</v>
          </cell>
          <cell r="O2028">
            <v>1718.92</v>
          </cell>
          <cell r="P2028">
            <v>1.04</v>
          </cell>
          <cell r="Q2028">
            <v>2</v>
          </cell>
          <cell r="R2028">
            <v>1</v>
          </cell>
          <cell r="S2028">
            <v>1698.62</v>
          </cell>
          <cell r="T2028">
            <v>3</v>
          </cell>
          <cell r="U2028">
            <v>1829.74</v>
          </cell>
          <cell r="V2028">
            <v>36.14</v>
          </cell>
          <cell r="W2028">
            <v>2.0482944649381345</v>
          </cell>
          <cell r="X2028">
            <v>892.17</v>
          </cell>
          <cell r="Y2028">
            <v>23.82</v>
          </cell>
          <cell r="Z2028">
            <v>28.91</v>
          </cell>
          <cell r="AA2028">
            <v>9485</v>
          </cell>
          <cell r="AB2028">
            <v>0</v>
          </cell>
          <cell r="AC2028">
            <v>28.86</v>
          </cell>
          <cell r="AD2028">
            <v>14.14</v>
          </cell>
          <cell r="AE2028">
            <v>35</v>
          </cell>
          <cell r="AF2028">
            <v>15</v>
          </cell>
          <cell r="AG2028">
            <v>0.17</v>
          </cell>
          <cell r="AH2028">
            <v>22</v>
          </cell>
          <cell r="AI2028">
            <v>20.329999999999998</v>
          </cell>
          <cell r="AJ2028">
            <v>7.29</v>
          </cell>
          <cell r="AK2028">
            <v>1.1200000000000001</v>
          </cell>
          <cell r="AL2028">
            <v>206</v>
          </cell>
          <cell r="AM2028">
            <v>93.37</v>
          </cell>
          <cell r="AN2028">
            <v>3.14</v>
          </cell>
          <cell r="AO2028">
            <v>95</v>
          </cell>
        </row>
        <row r="2029">
          <cell r="A2029" t="str">
            <v>Las Condes</v>
          </cell>
          <cell r="B2029" t="str">
            <v xml:space="preserve"> Roncesvalles / Monroe</v>
          </cell>
          <cell r="C2029">
            <v>626814000</v>
          </cell>
          <cell r="D2029">
            <v>18000</v>
          </cell>
          <cell r="E2029">
            <v>210</v>
          </cell>
          <cell r="F2029">
            <v>510</v>
          </cell>
          <cell r="G2029">
            <v>4</v>
          </cell>
          <cell r="H2029">
            <v>4</v>
          </cell>
          <cell r="I2029">
            <v>5</v>
          </cell>
          <cell r="J2029" t="str">
            <v>29/11/2022</v>
          </cell>
          <cell r="K2029">
            <v>294480</v>
          </cell>
          <cell r="L2029">
            <v>1432747.4</v>
          </cell>
          <cell r="M2029">
            <v>690846.3</v>
          </cell>
          <cell r="N2029">
            <v>22</v>
          </cell>
          <cell r="O2029">
            <v>1097.19</v>
          </cell>
          <cell r="P2029">
            <v>0.37</v>
          </cell>
          <cell r="Q2029">
            <v>12</v>
          </cell>
          <cell r="R2029">
            <v>41</v>
          </cell>
          <cell r="S2029">
            <v>1390.84</v>
          </cell>
          <cell r="T2029">
            <v>3</v>
          </cell>
          <cell r="U2029">
            <v>2099.15</v>
          </cell>
          <cell r="V2029">
            <v>0</v>
          </cell>
          <cell r="W2029">
            <v>3.0235780041461733</v>
          </cell>
          <cell r="X2029">
            <v>1480.51</v>
          </cell>
          <cell r="Y2029">
            <v>2.76</v>
          </cell>
          <cell r="Z2029">
            <v>77.150000000000006</v>
          </cell>
          <cell r="AA2029">
            <v>117284.5</v>
          </cell>
          <cell r="AB2029">
            <v>0</v>
          </cell>
          <cell r="AC2029">
            <v>0.88</v>
          </cell>
          <cell r="AD2029">
            <v>1.31</v>
          </cell>
          <cell r="AE2029">
            <v>664</v>
          </cell>
          <cell r="AF2029">
            <v>397</v>
          </cell>
          <cell r="AG2029">
            <v>0.33</v>
          </cell>
          <cell r="AH2029">
            <v>4</v>
          </cell>
          <cell r="AI2029">
            <v>4.2300000000000004</v>
          </cell>
          <cell r="AJ2029">
            <v>1.71</v>
          </cell>
          <cell r="AK2029">
            <v>0.9</v>
          </cell>
          <cell r="AL2029">
            <v>2301</v>
          </cell>
          <cell r="AM2029">
            <v>839.24</v>
          </cell>
          <cell r="AN2029">
            <v>40.57</v>
          </cell>
          <cell r="AO2029">
            <v>80</v>
          </cell>
        </row>
        <row r="2030">
          <cell r="A2030" t="str">
            <v>Puente Alto</v>
          </cell>
          <cell r="B2030" t="str">
            <v xml:space="preserve"> Avenida Las Torres/Avenida Los Toros</v>
          </cell>
          <cell r="C2030">
            <v>82000000</v>
          </cell>
          <cell r="D2030">
            <v>2354.7660000000001</v>
          </cell>
          <cell r="E2030">
            <v>84</v>
          </cell>
          <cell r="F2030">
            <v>84</v>
          </cell>
          <cell r="G2030">
            <v>3</v>
          </cell>
          <cell r="H2030">
            <v>1</v>
          </cell>
          <cell r="I2030">
            <v>0</v>
          </cell>
          <cell r="J2030" t="str">
            <v>29/11/2022</v>
          </cell>
          <cell r="K2030">
            <v>565439</v>
          </cell>
          <cell r="L2030">
            <v>2492680.23</v>
          </cell>
          <cell r="M2030">
            <v>1930758.23</v>
          </cell>
          <cell r="N2030">
            <v>214</v>
          </cell>
          <cell r="O2030">
            <v>532.9</v>
          </cell>
          <cell r="P2030">
            <v>1.25</v>
          </cell>
          <cell r="Q2030">
            <v>106</v>
          </cell>
          <cell r="R2030">
            <v>6</v>
          </cell>
          <cell r="S2030">
            <v>645.05999999999995</v>
          </cell>
          <cell r="T2030">
            <v>15</v>
          </cell>
          <cell r="U2030">
            <v>1378.98</v>
          </cell>
          <cell r="V2030">
            <v>28.19</v>
          </cell>
          <cell r="W2030">
            <v>1.2556730367182511</v>
          </cell>
          <cell r="X2030">
            <v>661.65</v>
          </cell>
          <cell r="Y2030">
            <v>7.67</v>
          </cell>
          <cell r="Z2030">
            <v>51.76</v>
          </cell>
          <cell r="AA2030">
            <v>348064.42</v>
          </cell>
          <cell r="AB2030">
            <v>0.9</v>
          </cell>
          <cell r="AC2030">
            <v>9.34</v>
          </cell>
          <cell r="AD2030">
            <v>69.3</v>
          </cell>
          <cell r="AE2030">
            <v>3624</v>
          </cell>
          <cell r="AF2030">
            <v>875</v>
          </cell>
          <cell r="AG2030">
            <v>0.71</v>
          </cell>
          <cell r="AH2030">
            <v>37.18</v>
          </cell>
          <cell r="AI2030">
            <v>23.31</v>
          </cell>
          <cell r="AJ2030">
            <v>6.78</v>
          </cell>
          <cell r="AK2030">
            <v>1.51</v>
          </cell>
          <cell r="AL2030">
            <v>7593</v>
          </cell>
          <cell r="AM2030">
            <v>800.28</v>
          </cell>
          <cell r="AN2030">
            <v>28.19</v>
          </cell>
          <cell r="AO2030">
            <v>105</v>
          </cell>
        </row>
        <row r="2031">
          <cell r="A2031" t="str">
            <v>Lo Barnechea</v>
          </cell>
          <cell r="B2031" t="str">
            <v xml:space="preserve"> El Huinganal</v>
          </cell>
          <cell r="C2031">
            <v>679048500</v>
          </cell>
          <cell r="D2031">
            <v>19500</v>
          </cell>
          <cell r="E2031">
            <v>277</v>
          </cell>
          <cell r="F2031">
            <v>1700</v>
          </cell>
          <cell r="G2031">
            <v>5</v>
          </cell>
          <cell r="H2031">
            <v>5</v>
          </cell>
          <cell r="I2031">
            <v>6</v>
          </cell>
          <cell r="J2031" t="str">
            <v>29/11/2022</v>
          </cell>
          <cell r="K2031">
            <v>103092</v>
          </cell>
          <cell r="L2031">
            <v>1567804.34</v>
          </cell>
          <cell r="M2031">
            <v>626845.31999999995</v>
          </cell>
          <cell r="N2031">
            <v>15</v>
          </cell>
          <cell r="O2031">
            <v>2614.17</v>
          </cell>
          <cell r="P2031">
            <v>0.25</v>
          </cell>
          <cell r="Q2031">
            <v>9</v>
          </cell>
          <cell r="R2031">
            <v>17</v>
          </cell>
          <cell r="S2031">
            <v>3190.98</v>
          </cell>
          <cell r="T2031">
            <v>4</v>
          </cell>
          <cell r="U2031">
            <v>2888.76</v>
          </cell>
          <cell r="V2031">
            <v>96.39</v>
          </cell>
          <cell r="W2031">
            <v>1.9633318912823834</v>
          </cell>
          <cell r="X2031">
            <v>1582.54</v>
          </cell>
          <cell r="Y2031">
            <v>3.04</v>
          </cell>
          <cell r="Z2031">
            <v>49.9</v>
          </cell>
          <cell r="AA2031">
            <v>57968.619999999995</v>
          </cell>
          <cell r="AB2031">
            <v>1.26</v>
          </cell>
          <cell r="AC2031">
            <v>6.01</v>
          </cell>
          <cell r="AD2031">
            <v>2</v>
          </cell>
          <cell r="AE2031">
            <v>147</v>
          </cell>
          <cell r="AF2031">
            <v>32</v>
          </cell>
          <cell r="AG2031">
            <v>0.15</v>
          </cell>
          <cell r="AH2031">
            <v>16.670000000000002</v>
          </cell>
          <cell r="AI2031">
            <v>17.18</v>
          </cell>
          <cell r="AJ2031">
            <v>3.39</v>
          </cell>
          <cell r="AK2031">
            <v>1.35</v>
          </cell>
          <cell r="AL2031">
            <v>1127</v>
          </cell>
          <cell r="AM2031">
            <v>732.13</v>
          </cell>
          <cell r="AN2031">
            <v>1.06</v>
          </cell>
          <cell r="AO2031">
            <v>90</v>
          </cell>
        </row>
        <row r="2032">
          <cell r="A2032" t="str">
            <v>Ñuñoa</v>
          </cell>
          <cell r="B2032" t="str">
            <v xml:space="preserve"> Echeñique</v>
          </cell>
          <cell r="C2032">
            <v>280325150</v>
          </cell>
          <cell r="D2032">
            <v>8050</v>
          </cell>
          <cell r="E2032">
            <v>96</v>
          </cell>
          <cell r="F2032">
            <v>96</v>
          </cell>
          <cell r="G2032">
            <v>3</v>
          </cell>
          <cell r="H2032">
            <v>2</v>
          </cell>
          <cell r="I2032">
            <v>1</v>
          </cell>
          <cell r="J2032" t="str">
            <v>29/11/2022</v>
          </cell>
          <cell r="K2032">
            <v>208048</v>
          </cell>
          <cell r="L2032">
            <v>508452.16</v>
          </cell>
          <cell r="M2032">
            <v>300354.24</v>
          </cell>
          <cell r="N2032">
            <v>47</v>
          </cell>
          <cell r="O2032">
            <v>462.1</v>
          </cell>
          <cell r="P2032">
            <v>1.08</v>
          </cell>
          <cell r="Q2032">
            <v>28</v>
          </cell>
          <cell r="R2032">
            <v>26</v>
          </cell>
          <cell r="S2032">
            <v>535.08000000000004</v>
          </cell>
          <cell r="T2032">
            <v>6</v>
          </cell>
          <cell r="U2032">
            <v>1089.4000000000001</v>
          </cell>
          <cell r="V2032">
            <v>0</v>
          </cell>
          <cell r="W2032">
            <v>3.3821747955052932</v>
          </cell>
          <cell r="X2032">
            <v>1192.3900000000001</v>
          </cell>
          <cell r="Y2032">
            <v>2.82</v>
          </cell>
          <cell r="Z2032">
            <v>48.36</v>
          </cell>
          <cell r="AA2032">
            <v>83721</v>
          </cell>
          <cell r="AB2032">
            <v>0</v>
          </cell>
          <cell r="AC2032">
            <v>2.06</v>
          </cell>
          <cell r="AD2032">
            <v>7.3</v>
          </cell>
          <cell r="AE2032">
            <v>1335</v>
          </cell>
          <cell r="AF2032">
            <v>446</v>
          </cell>
          <cell r="AG2032">
            <v>0.74</v>
          </cell>
          <cell r="AH2032">
            <v>20.54</v>
          </cell>
          <cell r="AI2032">
            <v>5.76</v>
          </cell>
          <cell r="AJ2032">
            <v>2.6</v>
          </cell>
          <cell r="AK2032">
            <v>1.02</v>
          </cell>
          <cell r="AL2032">
            <v>2313</v>
          </cell>
          <cell r="AM2032">
            <v>790.9</v>
          </cell>
          <cell r="AN2032">
            <v>22.43</v>
          </cell>
          <cell r="AO2032">
            <v>83</v>
          </cell>
        </row>
        <row r="2033">
          <cell r="A2033" t="str">
            <v>Lo Barnechea</v>
          </cell>
          <cell r="B2033" t="str">
            <v xml:space="preserve"> Camino Turístico</v>
          </cell>
          <cell r="C2033">
            <v>1567035000</v>
          </cell>
          <cell r="D2033">
            <v>45000</v>
          </cell>
          <cell r="E2033">
            <v>700</v>
          </cell>
          <cell r="F2033">
            <v>3500</v>
          </cell>
          <cell r="G2033">
            <v>5</v>
          </cell>
          <cell r="H2033">
            <v>4</v>
          </cell>
          <cell r="I2033">
            <v>7</v>
          </cell>
          <cell r="J2033" t="str">
            <v>29/11/2022</v>
          </cell>
          <cell r="K2033">
            <v>103092</v>
          </cell>
          <cell r="L2033">
            <v>1567804.34</v>
          </cell>
          <cell r="M2033">
            <v>626845.31999999995</v>
          </cell>
          <cell r="N2033">
            <v>15</v>
          </cell>
          <cell r="O2033">
            <v>2614.17</v>
          </cell>
          <cell r="P2033">
            <v>0.25</v>
          </cell>
          <cell r="Q2033">
            <v>9</v>
          </cell>
          <cell r="R2033">
            <v>17</v>
          </cell>
          <cell r="S2033">
            <v>3190.98</v>
          </cell>
          <cell r="T2033">
            <v>4</v>
          </cell>
          <cell r="U2033">
            <v>2888.76</v>
          </cell>
          <cell r="V2033">
            <v>96.39</v>
          </cell>
          <cell r="W2033">
            <v>1.9633318912823834</v>
          </cell>
          <cell r="X2033">
            <v>1582.54</v>
          </cell>
          <cell r="Y2033">
            <v>3.04</v>
          </cell>
          <cell r="Z2033">
            <v>49.9</v>
          </cell>
          <cell r="AA2033">
            <v>57968.619999999995</v>
          </cell>
          <cell r="AB2033">
            <v>1.26</v>
          </cell>
          <cell r="AC2033">
            <v>6.01</v>
          </cell>
          <cell r="AD2033">
            <v>2</v>
          </cell>
          <cell r="AE2033">
            <v>147</v>
          </cell>
          <cell r="AF2033">
            <v>32</v>
          </cell>
          <cell r="AG2033">
            <v>0.15</v>
          </cell>
          <cell r="AH2033">
            <v>16.670000000000002</v>
          </cell>
          <cell r="AI2033">
            <v>17.18</v>
          </cell>
          <cell r="AJ2033">
            <v>3.39</v>
          </cell>
          <cell r="AK2033">
            <v>1.35</v>
          </cell>
          <cell r="AL2033">
            <v>1127</v>
          </cell>
          <cell r="AM2033">
            <v>732.13</v>
          </cell>
          <cell r="AN2033">
            <v>1.06</v>
          </cell>
          <cell r="AO2033">
            <v>90</v>
          </cell>
        </row>
        <row r="2034">
          <cell r="A2034" t="str">
            <v>Lampa</v>
          </cell>
          <cell r="B2034" t="str">
            <v xml:space="preserve"> Venta Casa Batuco 4 Dorm 2 Baños Estacionamiento y Bodega</v>
          </cell>
          <cell r="C2034">
            <v>126581605</v>
          </cell>
          <cell r="D2034">
            <v>3635</v>
          </cell>
          <cell r="E2034">
            <v>141</v>
          </cell>
          <cell r="F2034">
            <v>300</v>
          </cell>
          <cell r="G2034">
            <v>4</v>
          </cell>
          <cell r="H2034">
            <v>2</v>
          </cell>
          <cell r="I2034">
            <v>1</v>
          </cell>
          <cell r="J2034" t="str">
            <v>29/11/2022</v>
          </cell>
          <cell r="K2034">
            <v>80683</v>
          </cell>
          <cell r="L2034">
            <v>555319.97</v>
          </cell>
          <cell r="M2034">
            <v>293578.69</v>
          </cell>
          <cell r="N2034">
            <v>45</v>
          </cell>
          <cell r="O2034">
            <v>695.88</v>
          </cell>
          <cell r="P2034">
            <v>1</v>
          </cell>
          <cell r="Q2034">
            <v>25</v>
          </cell>
          <cell r="R2034">
            <v>2</v>
          </cell>
          <cell r="S2034">
            <v>871.27</v>
          </cell>
          <cell r="T2034">
            <v>6</v>
          </cell>
          <cell r="U2034">
            <v>2835.37</v>
          </cell>
          <cell r="V2034">
            <v>26</v>
          </cell>
          <cell r="W2034">
            <v>0.76325690580162742</v>
          </cell>
          <cell r="X2034">
            <v>983.49</v>
          </cell>
          <cell r="Y2034">
            <v>19.420000000000002</v>
          </cell>
          <cell r="Z2034">
            <v>43.93</v>
          </cell>
          <cell r="AA2034">
            <v>59033.78</v>
          </cell>
          <cell r="AB2034">
            <v>18.45</v>
          </cell>
          <cell r="AC2034">
            <v>16.68</v>
          </cell>
          <cell r="AD2034">
            <v>15.2</v>
          </cell>
          <cell r="AE2034">
            <v>763</v>
          </cell>
          <cell r="AF2034">
            <v>67</v>
          </cell>
          <cell r="AG2034">
            <v>0.68</v>
          </cell>
          <cell r="AH2034">
            <v>18</v>
          </cell>
          <cell r="AI2034">
            <v>25.76</v>
          </cell>
          <cell r="AJ2034">
            <v>8.68</v>
          </cell>
          <cell r="AK2034">
            <v>1.96</v>
          </cell>
          <cell r="AL2034">
            <v>1519</v>
          </cell>
          <cell r="AM2034">
            <v>554.17999999999995</v>
          </cell>
          <cell r="AN2034">
            <v>9.2100000000000009</v>
          </cell>
          <cell r="AO2034">
            <v>120</v>
          </cell>
        </row>
        <row r="2035">
          <cell r="A2035" t="str">
            <v>Maipú</v>
          </cell>
          <cell r="B2035" t="str">
            <v xml:space="preserve"> San jose</v>
          </cell>
          <cell r="C2035">
            <v>150000000</v>
          </cell>
          <cell r="D2035">
            <v>4307.4979999999996</v>
          </cell>
          <cell r="E2035">
            <v>89</v>
          </cell>
          <cell r="F2035">
            <v>253</v>
          </cell>
          <cell r="G2035">
            <v>3</v>
          </cell>
          <cell r="H2035">
            <v>1</v>
          </cell>
          <cell r="I2035">
            <v>1</v>
          </cell>
          <cell r="J2035" t="str">
            <v>29/11/2022</v>
          </cell>
          <cell r="K2035">
            <v>517393</v>
          </cell>
          <cell r="L2035">
            <v>2847701.93</v>
          </cell>
          <cell r="M2035">
            <v>1791808.5</v>
          </cell>
          <cell r="N2035">
            <v>185</v>
          </cell>
          <cell r="O2035">
            <v>384.19</v>
          </cell>
          <cell r="P2035">
            <v>1.33</v>
          </cell>
          <cell r="Q2035">
            <v>101</v>
          </cell>
          <cell r="R2035">
            <v>8</v>
          </cell>
          <cell r="S2035">
            <v>538.27</v>
          </cell>
          <cell r="T2035">
            <v>16</v>
          </cell>
          <cell r="U2035">
            <v>1258.33</v>
          </cell>
          <cell r="V2035">
            <v>35.22</v>
          </cell>
          <cell r="W2035">
            <v>2.1906116079118543</v>
          </cell>
          <cell r="X2035">
            <v>848.94</v>
          </cell>
          <cell r="Y2035">
            <v>8.2100000000000009</v>
          </cell>
          <cell r="Z2035">
            <v>53.33</v>
          </cell>
          <cell r="AA2035">
            <v>274737.43</v>
          </cell>
          <cell r="AB2035">
            <v>0.89</v>
          </cell>
          <cell r="AC2035">
            <v>6.81</v>
          </cell>
          <cell r="AD2035">
            <v>44</v>
          </cell>
          <cell r="AE2035">
            <v>3405</v>
          </cell>
          <cell r="AF2035">
            <v>574</v>
          </cell>
          <cell r="AG2035">
            <v>0.7</v>
          </cell>
          <cell r="AH2035">
            <v>40.74</v>
          </cell>
          <cell r="AI2035">
            <v>13.22</v>
          </cell>
          <cell r="AJ2035">
            <v>4.8</v>
          </cell>
          <cell r="AK2035">
            <v>1.69</v>
          </cell>
          <cell r="AL2035">
            <v>6715</v>
          </cell>
          <cell r="AM2035">
            <v>843.15</v>
          </cell>
          <cell r="AN2035">
            <v>23.75</v>
          </cell>
          <cell r="AO2035">
            <v>110</v>
          </cell>
        </row>
        <row r="2036">
          <cell r="A2036" t="str">
            <v>Maipú</v>
          </cell>
          <cell r="B2036" t="str">
            <v xml:space="preserve"> Camino del Oro  Maipú</v>
          </cell>
          <cell r="C2036">
            <v>150000000</v>
          </cell>
          <cell r="D2036">
            <v>4307.4979999999996</v>
          </cell>
          <cell r="E2036">
            <v>110</v>
          </cell>
          <cell r="F2036">
            <v>125</v>
          </cell>
          <cell r="G2036">
            <v>3</v>
          </cell>
          <cell r="H2036">
            <v>2</v>
          </cell>
          <cell r="I2036">
            <v>1</v>
          </cell>
          <cell r="J2036" t="str">
            <v>29/11/2022</v>
          </cell>
          <cell r="K2036">
            <v>517393</v>
          </cell>
          <cell r="L2036">
            <v>2847701.93</v>
          </cell>
          <cell r="M2036">
            <v>1791808.5</v>
          </cell>
          <cell r="N2036">
            <v>185</v>
          </cell>
          <cell r="O2036">
            <v>384.19</v>
          </cell>
          <cell r="P2036">
            <v>1.33</v>
          </cell>
          <cell r="Q2036">
            <v>101</v>
          </cell>
          <cell r="R2036">
            <v>8</v>
          </cell>
          <cell r="S2036">
            <v>538.27</v>
          </cell>
          <cell r="T2036">
            <v>16</v>
          </cell>
          <cell r="U2036">
            <v>1258.33</v>
          </cell>
          <cell r="V2036">
            <v>35.22</v>
          </cell>
          <cell r="W2036">
            <v>2.1906116079118543</v>
          </cell>
          <cell r="X2036">
            <v>848.94</v>
          </cell>
          <cell r="Y2036">
            <v>8.2100000000000009</v>
          </cell>
          <cell r="Z2036">
            <v>53.33</v>
          </cell>
          <cell r="AA2036">
            <v>274737.43</v>
          </cell>
          <cell r="AB2036">
            <v>0.89</v>
          </cell>
          <cell r="AC2036">
            <v>6.81</v>
          </cell>
          <cell r="AD2036">
            <v>44</v>
          </cell>
          <cell r="AE2036">
            <v>3405</v>
          </cell>
          <cell r="AF2036">
            <v>574</v>
          </cell>
          <cell r="AG2036">
            <v>0.7</v>
          </cell>
          <cell r="AH2036">
            <v>40.74</v>
          </cell>
          <cell r="AI2036">
            <v>13.22</v>
          </cell>
          <cell r="AJ2036">
            <v>4.8</v>
          </cell>
          <cell r="AK2036">
            <v>1.69</v>
          </cell>
          <cell r="AL2036">
            <v>6715</v>
          </cell>
          <cell r="AM2036">
            <v>843.15</v>
          </cell>
          <cell r="AN2036">
            <v>23.75</v>
          </cell>
          <cell r="AO2036">
            <v>110</v>
          </cell>
        </row>
        <row r="2037">
          <cell r="A2037" t="str">
            <v>Maipú</v>
          </cell>
          <cell r="B2037" t="str">
            <v xml:space="preserve"> Calle el Bosque casi esquina Los Urbanistas</v>
          </cell>
          <cell r="C2037">
            <v>173000000</v>
          </cell>
          <cell r="D2037">
            <v>4967.9809999999998</v>
          </cell>
          <cell r="E2037">
            <v>117</v>
          </cell>
          <cell r="F2037">
            <v>140</v>
          </cell>
          <cell r="G2037">
            <v>4</v>
          </cell>
          <cell r="H2037">
            <v>3</v>
          </cell>
          <cell r="I2037">
            <v>2</v>
          </cell>
          <cell r="J2037" t="str">
            <v>29/11/2022</v>
          </cell>
          <cell r="K2037">
            <v>517393</v>
          </cell>
          <cell r="L2037">
            <v>2847701.93</v>
          </cell>
          <cell r="M2037">
            <v>1791808.5</v>
          </cell>
          <cell r="N2037">
            <v>185</v>
          </cell>
          <cell r="O2037">
            <v>384.19</v>
          </cell>
          <cell r="P2037">
            <v>1.33</v>
          </cell>
          <cell r="Q2037">
            <v>101</v>
          </cell>
          <cell r="R2037">
            <v>8</v>
          </cell>
          <cell r="S2037">
            <v>538.27</v>
          </cell>
          <cell r="T2037">
            <v>16</v>
          </cell>
          <cell r="U2037">
            <v>1258.33</v>
          </cell>
          <cell r="V2037">
            <v>35.22</v>
          </cell>
          <cell r="W2037">
            <v>2.1906116079118543</v>
          </cell>
          <cell r="X2037">
            <v>848.94</v>
          </cell>
          <cell r="Y2037">
            <v>8.2100000000000009</v>
          </cell>
          <cell r="Z2037">
            <v>53.33</v>
          </cell>
          <cell r="AA2037">
            <v>274737.43</v>
          </cell>
          <cell r="AB2037">
            <v>0.89</v>
          </cell>
          <cell r="AC2037">
            <v>6.81</v>
          </cell>
          <cell r="AD2037">
            <v>44</v>
          </cell>
          <cell r="AE2037">
            <v>3405</v>
          </cell>
          <cell r="AF2037">
            <v>574</v>
          </cell>
          <cell r="AG2037">
            <v>0.7</v>
          </cell>
          <cell r="AH2037">
            <v>40.74</v>
          </cell>
          <cell r="AI2037">
            <v>13.22</v>
          </cell>
          <cell r="AJ2037">
            <v>4.8</v>
          </cell>
          <cell r="AK2037">
            <v>1.69</v>
          </cell>
          <cell r="AL2037">
            <v>6715</v>
          </cell>
          <cell r="AM2037">
            <v>843.15</v>
          </cell>
          <cell r="AN2037">
            <v>23.75</v>
          </cell>
          <cell r="AO2037">
            <v>110</v>
          </cell>
        </row>
        <row r="2038">
          <cell r="A2038" t="str">
            <v>Cerro Navia</v>
          </cell>
          <cell r="B2038" t="str">
            <v xml:space="preserve"> Apolo Xiii</v>
          </cell>
          <cell r="C2038">
            <v>85664580</v>
          </cell>
          <cell r="D2038">
            <v>2460</v>
          </cell>
          <cell r="E2038">
            <v>162</v>
          </cell>
          <cell r="F2038">
            <v>110</v>
          </cell>
          <cell r="G2038">
            <v>3</v>
          </cell>
          <cell r="H2038">
            <v>1</v>
          </cell>
          <cell r="I2038">
            <v>1</v>
          </cell>
          <cell r="J2038" t="str">
            <v>29/11/2022</v>
          </cell>
          <cell r="K2038">
            <v>132401</v>
          </cell>
          <cell r="L2038">
            <v>786372.48</v>
          </cell>
          <cell r="M2038">
            <v>291964.59000000003</v>
          </cell>
          <cell r="N2038">
            <v>63</v>
          </cell>
          <cell r="O2038">
            <v>278.31</v>
          </cell>
          <cell r="P2038">
            <v>0.93</v>
          </cell>
          <cell r="Q2038">
            <v>34</v>
          </cell>
          <cell r="R2038">
            <v>0</v>
          </cell>
          <cell r="S2038">
            <v>362.07</v>
          </cell>
          <cell r="T2038">
            <v>8</v>
          </cell>
          <cell r="U2038">
            <v>753.93</v>
          </cell>
          <cell r="V2038">
            <v>25.29</v>
          </cell>
          <cell r="W2038">
            <v>2.1345046435203114</v>
          </cell>
          <cell r="X2038">
            <v>767.61</v>
          </cell>
          <cell r="Y2038">
            <v>6.93</v>
          </cell>
          <cell r="Z2038">
            <v>28.76</v>
          </cell>
          <cell r="AA2038">
            <v>65353.69</v>
          </cell>
          <cell r="AB2038">
            <v>0.28999999999999998</v>
          </cell>
          <cell r="AC2038">
            <v>17.489999999999998</v>
          </cell>
          <cell r="AD2038">
            <v>81.12</v>
          </cell>
          <cell r="AE2038">
            <v>1039</v>
          </cell>
          <cell r="AF2038">
            <v>123</v>
          </cell>
          <cell r="AG2038">
            <v>0.82</v>
          </cell>
          <cell r="AH2038">
            <v>19</v>
          </cell>
          <cell r="AI2038">
            <v>34.64</v>
          </cell>
          <cell r="AJ2038">
            <v>12.84</v>
          </cell>
          <cell r="AK2038">
            <v>4.4800000000000004</v>
          </cell>
          <cell r="AL2038">
            <v>4872</v>
          </cell>
          <cell r="AM2038">
            <v>510.54</v>
          </cell>
          <cell r="AN2038">
            <v>2.75</v>
          </cell>
          <cell r="AO2038">
            <v>110</v>
          </cell>
        </row>
        <row r="2039">
          <cell r="A2039" t="str">
            <v>Pudahuel</v>
          </cell>
          <cell r="B2039" t="str">
            <v xml:space="preserve"> pasaje Rododendro Poniente</v>
          </cell>
          <cell r="C2039">
            <v>298084880</v>
          </cell>
          <cell r="D2039">
            <v>8560</v>
          </cell>
          <cell r="E2039">
            <v>137</v>
          </cell>
          <cell r="F2039">
            <v>296</v>
          </cell>
          <cell r="G2039">
            <v>5</v>
          </cell>
          <cell r="H2039">
            <v>3</v>
          </cell>
          <cell r="I2039">
            <v>2</v>
          </cell>
          <cell r="J2039" t="str">
            <v>29/11/2022</v>
          </cell>
          <cell r="K2039">
            <v>222754</v>
          </cell>
          <cell r="L2039">
            <v>1048199.86</v>
          </cell>
          <cell r="M2039">
            <v>752623.24</v>
          </cell>
          <cell r="N2039">
            <v>72</v>
          </cell>
          <cell r="O2039">
            <v>384.8</v>
          </cell>
          <cell r="P2039">
            <v>0.97</v>
          </cell>
          <cell r="Q2039">
            <v>39</v>
          </cell>
          <cell r="R2039">
            <v>1</v>
          </cell>
          <cell r="S2039">
            <v>374.17</v>
          </cell>
          <cell r="T2039">
            <v>13</v>
          </cell>
          <cell r="U2039">
            <v>660.45</v>
          </cell>
          <cell r="V2039">
            <v>0</v>
          </cell>
          <cell r="W2039">
            <v>1.7894542944139189</v>
          </cell>
          <cell r="X2039">
            <v>860.85</v>
          </cell>
          <cell r="Y2039">
            <v>8.7100000000000009</v>
          </cell>
          <cell r="Z2039">
            <v>40.11</v>
          </cell>
          <cell r="AA2039">
            <v>123507.95999999999</v>
          </cell>
          <cell r="AB2039">
            <v>0.44</v>
          </cell>
          <cell r="AC2039">
            <v>9.2899999999999991</v>
          </cell>
          <cell r="AD2039">
            <v>30.22</v>
          </cell>
          <cell r="AE2039">
            <v>2592</v>
          </cell>
          <cell r="AF2039">
            <v>331</v>
          </cell>
          <cell r="AG2039">
            <v>1.18</v>
          </cell>
          <cell r="AH2039">
            <v>19.350000000000001</v>
          </cell>
          <cell r="AI2039">
            <v>22.51</v>
          </cell>
          <cell r="AJ2039">
            <v>8.08</v>
          </cell>
          <cell r="AK2039">
            <v>2.64</v>
          </cell>
          <cell r="AL2039">
            <v>4718</v>
          </cell>
          <cell r="AM2039">
            <v>729.19</v>
          </cell>
          <cell r="AN2039">
            <v>6.3</v>
          </cell>
          <cell r="AO2039">
            <v>105</v>
          </cell>
        </row>
        <row r="2040">
          <cell r="A2040" t="str">
            <v>Ñuñoa</v>
          </cell>
          <cell r="B2040" t="str">
            <v xml:space="preserve"> Bremen / Estrella solitaria</v>
          </cell>
          <cell r="C2040">
            <v>313407000</v>
          </cell>
          <cell r="D2040">
            <v>9000</v>
          </cell>
          <cell r="E2040">
            <v>115</v>
          </cell>
          <cell r="F2040">
            <v>115</v>
          </cell>
          <cell r="G2040">
            <v>3</v>
          </cell>
          <cell r="H2040">
            <v>2</v>
          </cell>
          <cell r="I2040">
            <v>0</v>
          </cell>
          <cell r="J2040" t="str">
            <v>29/11/2022</v>
          </cell>
          <cell r="K2040">
            <v>208048</v>
          </cell>
          <cell r="L2040">
            <v>508452.16</v>
          </cell>
          <cell r="M2040">
            <v>300354.24</v>
          </cell>
          <cell r="N2040">
            <v>47</v>
          </cell>
          <cell r="O2040">
            <v>462.1</v>
          </cell>
          <cell r="P2040">
            <v>1.08</v>
          </cell>
          <cell r="Q2040">
            <v>28</v>
          </cell>
          <cell r="R2040">
            <v>26</v>
          </cell>
          <cell r="S2040">
            <v>535.08000000000004</v>
          </cell>
          <cell r="T2040">
            <v>6</v>
          </cell>
          <cell r="U2040">
            <v>1089.4000000000001</v>
          </cell>
          <cell r="V2040">
            <v>0</v>
          </cell>
          <cell r="W2040">
            <v>3.3821747955052932</v>
          </cell>
          <cell r="X2040">
            <v>1192.3900000000001</v>
          </cell>
          <cell r="Y2040">
            <v>2.82</v>
          </cell>
          <cell r="Z2040">
            <v>48.36</v>
          </cell>
          <cell r="AA2040">
            <v>83721</v>
          </cell>
          <cell r="AB2040">
            <v>0</v>
          </cell>
          <cell r="AC2040">
            <v>2.06</v>
          </cell>
          <cell r="AD2040">
            <v>7.3</v>
          </cell>
          <cell r="AE2040">
            <v>1335</v>
          </cell>
          <cell r="AF2040">
            <v>446</v>
          </cell>
          <cell r="AG2040">
            <v>0.74</v>
          </cell>
          <cell r="AH2040">
            <v>20.54</v>
          </cell>
          <cell r="AI2040">
            <v>5.76</v>
          </cell>
          <cell r="AJ2040">
            <v>2.6</v>
          </cell>
          <cell r="AK2040">
            <v>1.02</v>
          </cell>
          <cell r="AL2040">
            <v>2313</v>
          </cell>
          <cell r="AM2040">
            <v>790.9</v>
          </cell>
          <cell r="AN2040">
            <v>22.43</v>
          </cell>
          <cell r="AO2040">
            <v>83</v>
          </cell>
        </row>
        <row r="2041">
          <cell r="A2041" t="str">
            <v>Vitacura</v>
          </cell>
          <cell r="B2041" t="str">
            <v xml:space="preserve"> Las hualtatas/av.Vitacura</v>
          </cell>
          <cell r="C2041">
            <v>1149159000</v>
          </cell>
          <cell r="D2041">
            <v>33000</v>
          </cell>
          <cell r="E2041">
            <v>231</v>
          </cell>
          <cell r="F2041">
            <v>800</v>
          </cell>
          <cell r="G2041">
            <v>4</v>
          </cell>
          <cell r="H2041">
            <v>3</v>
          </cell>
          <cell r="I2041">
            <v>0</v>
          </cell>
          <cell r="J2041" t="str">
            <v>29/11/2022</v>
          </cell>
          <cell r="K2041">
            <v>85300</v>
          </cell>
          <cell r="L2041">
            <v>1592903.19</v>
          </cell>
          <cell r="M2041">
            <v>257987</v>
          </cell>
          <cell r="N2041">
            <v>4</v>
          </cell>
          <cell r="O2041">
            <v>1583.42</v>
          </cell>
          <cell r="P2041">
            <v>0.28999999999999998</v>
          </cell>
          <cell r="Q2041">
            <v>3</v>
          </cell>
          <cell r="R2041">
            <v>15</v>
          </cell>
          <cell r="S2041">
            <v>1633.06</v>
          </cell>
          <cell r="T2041">
            <v>1</v>
          </cell>
          <cell r="U2041">
            <v>2461.6</v>
          </cell>
          <cell r="V2041">
            <v>0</v>
          </cell>
          <cell r="W2041">
            <v>1.9905213719847887</v>
          </cell>
          <cell r="X2041">
            <v>1717.42</v>
          </cell>
          <cell r="Y2041">
            <v>2.5099999999999998</v>
          </cell>
          <cell r="Z2041">
            <v>35.18</v>
          </cell>
          <cell r="AA2041">
            <v>42926.63</v>
          </cell>
          <cell r="AB2041">
            <v>5.72</v>
          </cell>
          <cell r="AC2041">
            <v>0.79</v>
          </cell>
          <cell r="AD2041">
            <v>1.95</v>
          </cell>
          <cell r="AE2041">
            <v>559</v>
          </cell>
          <cell r="AF2041">
            <v>112</v>
          </cell>
          <cell r="AG2041">
            <v>0.71</v>
          </cell>
          <cell r="AH2041">
            <v>0</v>
          </cell>
          <cell r="AI2041">
            <v>3.48</v>
          </cell>
          <cell r="AJ2041">
            <v>0.79</v>
          </cell>
          <cell r="AK2041">
            <v>0.81</v>
          </cell>
          <cell r="AL2041">
            <v>301</v>
          </cell>
          <cell r="AM2041">
            <v>863.73</v>
          </cell>
          <cell r="AN2041">
            <v>8.7100000000000009</v>
          </cell>
          <cell r="AO2041">
            <v>81</v>
          </cell>
        </row>
        <row r="2042">
          <cell r="A2042" t="str">
            <v>Ñuñoa</v>
          </cell>
          <cell r="B2042" t="str">
            <v xml:space="preserve"> Guillermo Mann 2999</v>
          </cell>
          <cell r="C2042">
            <v>63000000</v>
          </cell>
          <cell r="D2042">
            <v>1809.1489999999999</v>
          </cell>
          <cell r="E2042">
            <v>54</v>
          </cell>
          <cell r="F2042">
            <v>74</v>
          </cell>
          <cell r="G2042">
            <v>3</v>
          </cell>
          <cell r="H2042">
            <v>1</v>
          </cell>
          <cell r="I2042">
            <v>2</v>
          </cell>
          <cell r="J2042" t="str">
            <v>29/11/2022</v>
          </cell>
          <cell r="K2042">
            <v>208048</v>
          </cell>
          <cell r="L2042">
            <v>508452.16</v>
          </cell>
          <cell r="M2042">
            <v>300354.24</v>
          </cell>
          <cell r="N2042">
            <v>47</v>
          </cell>
          <cell r="O2042">
            <v>462.1</v>
          </cell>
          <cell r="P2042">
            <v>1.08</v>
          </cell>
          <cell r="Q2042">
            <v>28</v>
          </cell>
          <cell r="R2042">
            <v>26</v>
          </cell>
          <cell r="S2042">
            <v>535.08000000000004</v>
          </cell>
          <cell r="T2042">
            <v>6</v>
          </cell>
          <cell r="U2042">
            <v>1089.4000000000001</v>
          </cell>
          <cell r="V2042">
            <v>0</v>
          </cell>
          <cell r="W2042">
            <v>3.3821747955052932</v>
          </cell>
          <cell r="X2042">
            <v>1192.3900000000001</v>
          </cell>
          <cell r="Y2042">
            <v>2.82</v>
          </cell>
          <cell r="Z2042">
            <v>48.36</v>
          </cell>
          <cell r="AA2042">
            <v>83721</v>
          </cell>
          <cell r="AB2042">
            <v>0</v>
          </cell>
          <cell r="AC2042">
            <v>2.06</v>
          </cell>
          <cell r="AD2042">
            <v>7.3</v>
          </cell>
          <cell r="AE2042">
            <v>1335</v>
          </cell>
          <cell r="AF2042">
            <v>446</v>
          </cell>
          <cell r="AG2042">
            <v>0.74</v>
          </cell>
          <cell r="AH2042">
            <v>20.54</v>
          </cell>
          <cell r="AI2042">
            <v>5.76</v>
          </cell>
          <cell r="AJ2042">
            <v>2.6</v>
          </cell>
          <cell r="AK2042">
            <v>1.02</v>
          </cell>
          <cell r="AL2042">
            <v>2313</v>
          </cell>
          <cell r="AM2042">
            <v>790.9</v>
          </cell>
          <cell r="AN2042">
            <v>22.43</v>
          </cell>
          <cell r="AO2042">
            <v>83</v>
          </cell>
        </row>
        <row r="2043">
          <cell r="A2043" t="str">
            <v>San Miguel</v>
          </cell>
          <cell r="B2043" t="str">
            <v xml:space="preserve"> Casa de 1 Piso en Villa Los Olivos</v>
          </cell>
          <cell r="C2043">
            <v>160000000</v>
          </cell>
          <cell r="D2043">
            <v>4594.6639999999998</v>
          </cell>
          <cell r="E2043">
            <v>89</v>
          </cell>
          <cell r="F2043">
            <v>195</v>
          </cell>
          <cell r="G2043">
            <v>3</v>
          </cell>
          <cell r="H2043">
            <v>3</v>
          </cell>
          <cell r="I2043">
            <v>0</v>
          </cell>
          <cell r="J2043" t="str">
            <v>29/11/2022</v>
          </cell>
          <cell r="K2043">
            <v>107828</v>
          </cell>
          <cell r="L2043">
            <v>212503.55</v>
          </cell>
          <cell r="M2043">
            <v>111933.5</v>
          </cell>
          <cell r="N2043">
            <v>46</v>
          </cell>
          <cell r="O2043">
            <v>335.75</v>
          </cell>
          <cell r="P2043">
            <v>1.28</v>
          </cell>
          <cell r="Q2043">
            <v>30</v>
          </cell>
          <cell r="R2043">
            <v>4</v>
          </cell>
          <cell r="S2043">
            <v>398.06</v>
          </cell>
          <cell r="T2043">
            <v>4</v>
          </cell>
          <cell r="U2043">
            <v>906.7</v>
          </cell>
          <cell r="V2043">
            <v>0</v>
          </cell>
          <cell r="W2043">
            <v>1.2435673098822997</v>
          </cell>
          <cell r="X2043">
            <v>1228.8</v>
          </cell>
          <cell r="Y2043">
            <v>5.22</v>
          </cell>
          <cell r="Z2043">
            <v>21.59</v>
          </cell>
          <cell r="AA2043">
            <v>49502.54</v>
          </cell>
          <cell r="AB2043">
            <v>0.95</v>
          </cell>
          <cell r="AC2043">
            <v>5.72</v>
          </cell>
          <cell r="AD2043">
            <v>11.06</v>
          </cell>
          <cell r="AE2043">
            <v>1202</v>
          </cell>
          <cell r="AF2043">
            <v>380</v>
          </cell>
          <cell r="AG2043">
            <v>1.25</v>
          </cell>
          <cell r="AH2043">
            <v>24</v>
          </cell>
          <cell r="AI2043">
            <v>17.25</v>
          </cell>
          <cell r="AJ2043">
            <v>5.23</v>
          </cell>
          <cell r="AK2043">
            <v>2.2799999999999998</v>
          </cell>
          <cell r="AL2043">
            <v>2072</v>
          </cell>
          <cell r="AM2043">
            <v>799.86</v>
          </cell>
          <cell r="AN2043">
            <v>1.89</v>
          </cell>
          <cell r="AO2043">
            <v>90</v>
          </cell>
        </row>
        <row r="2044">
          <cell r="A2044" t="str">
            <v>Puente Alto</v>
          </cell>
          <cell r="B2044" t="str">
            <v xml:space="preserve"> Chayavientos</v>
          </cell>
          <cell r="C2044">
            <v>129990000</v>
          </cell>
          <cell r="D2044">
            <v>3732.8780000000002</v>
          </cell>
          <cell r="E2044">
            <v>156</v>
          </cell>
          <cell r="F2044">
            <v>80</v>
          </cell>
          <cell r="G2044">
            <v>4</v>
          </cell>
          <cell r="H2044">
            <v>2</v>
          </cell>
          <cell r="I2044">
            <v>1</v>
          </cell>
          <cell r="J2044" t="str">
            <v>29/11/2022</v>
          </cell>
          <cell r="K2044">
            <v>565439</v>
          </cell>
          <cell r="L2044">
            <v>2492680.23</v>
          </cell>
          <cell r="M2044">
            <v>1930758.23</v>
          </cell>
          <cell r="N2044">
            <v>214</v>
          </cell>
          <cell r="O2044">
            <v>532.9</v>
          </cell>
          <cell r="P2044">
            <v>1.25</v>
          </cell>
          <cell r="Q2044">
            <v>106</v>
          </cell>
          <cell r="R2044">
            <v>6</v>
          </cell>
          <cell r="S2044">
            <v>645.05999999999995</v>
          </cell>
          <cell r="T2044">
            <v>15</v>
          </cell>
          <cell r="U2044">
            <v>1378.98</v>
          </cell>
          <cell r="V2044">
            <v>28.19</v>
          </cell>
          <cell r="W2044">
            <v>1.2556730367182511</v>
          </cell>
          <cell r="X2044">
            <v>661.65</v>
          </cell>
          <cell r="Y2044">
            <v>7.67</v>
          </cell>
          <cell r="Z2044">
            <v>51.76</v>
          </cell>
          <cell r="AA2044">
            <v>348064.42</v>
          </cell>
          <cell r="AB2044">
            <v>0.9</v>
          </cell>
          <cell r="AC2044">
            <v>9.34</v>
          </cell>
          <cell r="AD2044">
            <v>69.3</v>
          </cell>
          <cell r="AE2044">
            <v>3624</v>
          </cell>
          <cell r="AF2044">
            <v>875</v>
          </cell>
          <cell r="AG2044">
            <v>0.71</v>
          </cell>
          <cell r="AH2044">
            <v>37.18</v>
          </cell>
          <cell r="AI2044">
            <v>23.31</v>
          </cell>
          <cell r="AJ2044">
            <v>6.78</v>
          </cell>
          <cell r="AK2044">
            <v>1.51</v>
          </cell>
          <cell r="AL2044">
            <v>7593</v>
          </cell>
          <cell r="AM2044">
            <v>800.28</v>
          </cell>
          <cell r="AN2044">
            <v>28.19</v>
          </cell>
          <cell r="AO2044">
            <v>105</v>
          </cell>
        </row>
        <row r="2045">
          <cell r="A2045" t="str">
            <v>Maipú</v>
          </cell>
          <cell r="B2045" t="str">
            <v xml:space="preserve"> Jose Luis Infante Larraín 1279</v>
          </cell>
          <cell r="C2045">
            <v>180000000</v>
          </cell>
          <cell r="D2045">
            <v>5168.9979999999996</v>
          </cell>
          <cell r="E2045">
            <v>115</v>
          </cell>
          <cell r="F2045">
            <v>130</v>
          </cell>
          <cell r="G2045">
            <v>3</v>
          </cell>
          <cell r="H2045">
            <v>3</v>
          </cell>
          <cell r="I2045">
            <v>0</v>
          </cell>
          <cell r="J2045" t="str">
            <v>29/11/2022</v>
          </cell>
          <cell r="K2045">
            <v>517393</v>
          </cell>
          <cell r="L2045">
            <v>2847701.93</v>
          </cell>
          <cell r="M2045">
            <v>1791808.5</v>
          </cell>
          <cell r="N2045">
            <v>185</v>
          </cell>
          <cell r="O2045">
            <v>384.19</v>
          </cell>
          <cell r="P2045">
            <v>1.33</v>
          </cell>
          <cell r="Q2045">
            <v>101</v>
          </cell>
          <cell r="R2045">
            <v>8</v>
          </cell>
          <cell r="S2045">
            <v>538.27</v>
          </cell>
          <cell r="T2045">
            <v>16</v>
          </cell>
          <cell r="U2045">
            <v>1258.33</v>
          </cell>
          <cell r="V2045">
            <v>35.22</v>
          </cell>
          <cell r="W2045">
            <v>2.1906116079118543</v>
          </cell>
          <cell r="X2045">
            <v>848.94</v>
          </cell>
          <cell r="Y2045">
            <v>8.2100000000000009</v>
          </cell>
          <cell r="Z2045">
            <v>53.33</v>
          </cell>
          <cell r="AA2045">
            <v>274737.43</v>
          </cell>
          <cell r="AB2045">
            <v>0.89</v>
          </cell>
          <cell r="AC2045">
            <v>6.81</v>
          </cell>
          <cell r="AD2045">
            <v>44</v>
          </cell>
          <cell r="AE2045">
            <v>3405</v>
          </cell>
          <cell r="AF2045">
            <v>574</v>
          </cell>
          <cell r="AG2045">
            <v>0.7</v>
          </cell>
          <cell r="AH2045">
            <v>40.74</v>
          </cell>
          <cell r="AI2045">
            <v>13.22</v>
          </cell>
          <cell r="AJ2045">
            <v>4.8</v>
          </cell>
          <cell r="AK2045">
            <v>1.69</v>
          </cell>
          <cell r="AL2045">
            <v>6715</v>
          </cell>
          <cell r="AM2045">
            <v>843.15</v>
          </cell>
          <cell r="AN2045">
            <v>23.75</v>
          </cell>
          <cell r="AO2045">
            <v>110</v>
          </cell>
        </row>
        <row r="2046">
          <cell r="A2046" t="str">
            <v>San Bernardo</v>
          </cell>
          <cell r="B2046" t="str">
            <v xml:space="preserve"> Los canelos con Los suspiros</v>
          </cell>
          <cell r="C2046">
            <v>111600000</v>
          </cell>
          <cell r="D2046">
            <v>3204.7779999999998</v>
          </cell>
          <cell r="E2046">
            <v>90</v>
          </cell>
          <cell r="F2046">
            <v>120</v>
          </cell>
          <cell r="G2046">
            <v>4</v>
          </cell>
          <cell r="H2046">
            <v>2</v>
          </cell>
          <cell r="I2046">
            <v>0</v>
          </cell>
          <cell r="J2046" t="str">
            <v>29/11/2022</v>
          </cell>
          <cell r="K2046">
            <v>295550</v>
          </cell>
          <cell r="L2046">
            <v>1202249.04</v>
          </cell>
          <cell r="M2046">
            <v>888070.94</v>
          </cell>
          <cell r="N2046">
            <v>136</v>
          </cell>
          <cell r="O2046">
            <v>435.51</v>
          </cell>
          <cell r="P2046">
            <v>1.1200000000000001</v>
          </cell>
          <cell r="Q2046">
            <v>72</v>
          </cell>
          <cell r="R2046">
            <v>6</v>
          </cell>
          <cell r="S2046">
            <v>532.71</v>
          </cell>
          <cell r="T2046">
            <v>16</v>
          </cell>
          <cell r="U2046">
            <v>1086.2</v>
          </cell>
          <cell r="V2046">
            <v>87.58</v>
          </cell>
          <cell r="W2046">
            <v>1.7781383098564814</v>
          </cell>
          <cell r="X2046">
            <v>645.42999999999995</v>
          </cell>
          <cell r="Y2046">
            <v>14.56</v>
          </cell>
          <cell r="Z2046">
            <v>31.39</v>
          </cell>
          <cell r="AA2046">
            <v>160655.12999999998</v>
          </cell>
          <cell r="AB2046">
            <v>0.4</v>
          </cell>
          <cell r="AC2046">
            <v>12.73</v>
          </cell>
          <cell r="AD2046">
            <v>38.26</v>
          </cell>
          <cell r="AE2046">
            <v>3184</v>
          </cell>
          <cell r="AF2046">
            <v>603</v>
          </cell>
          <cell r="AG2046">
            <v>1.1499999999999999</v>
          </cell>
          <cell r="AH2046">
            <v>46.15</v>
          </cell>
          <cell r="AI2046">
            <v>26.07</v>
          </cell>
          <cell r="AJ2046">
            <v>9.44</v>
          </cell>
          <cell r="AK2046">
            <v>2.14</v>
          </cell>
          <cell r="AL2046">
            <v>6355</v>
          </cell>
          <cell r="AM2046">
            <v>611.07000000000005</v>
          </cell>
          <cell r="AN2046">
            <v>10.7</v>
          </cell>
          <cell r="AO2046">
            <v>120</v>
          </cell>
        </row>
        <row r="2047">
          <cell r="A2047" t="str">
            <v>Quilicura</v>
          </cell>
          <cell r="B2047" t="str">
            <v xml:space="preserve"> Pasaje barrio fuencarral</v>
          </cell>
          <cell r="C2047">
            <v>139292000</v>
          </cell>
          <cell r="D2047">
            <v>4000</v>
          </cell>
          <cell r="E2047">
            <v>129</v>
          </cell>
          <cell r="F2047">
            <v>123</v>
          </cell>
          <cell r="G2047">
            <v>4</v>
          </cell>
          <cell r="H2047">
            <v>2</v>
          </cell>
          <cell r="I2047">
            <v>2</v>
          </cell>
          <cell r="J2047" t="str">
            <v>29/11/2022</v>
          </cell>
          <cell r="K2047">
            <v>209676</v>
          </cell>
          <cell r="L2047">
            <v>844303.87</v>
          </cell>
          <cell r="M2047">
            <v>717587.71</v>
          </cell>
          <cell r="N2047">
            <v>65</v>
          </cell>
          <cell r="O2047">
            <v>489.88</v>
          </cell>
          <cell r="P2047">
            <v>1.24</v>
          </cell>
          <cell r="Q2047">
            <v>33</v>
          </cell>
          <cell r="R2047">
            <v>2</v>
          </cell>
          <cell r="S2047">
            <v>614.71</v>
          </cell>
          <cell r="T2047">
            <v>9</v>
          </cell>
          <cell r="U2047">
            <v>885.04</v>
          </cell>
          <cell r="V2047">
            <v>12.73</v>
          </cell>
          <cell r="W2047">
            <v>1.6805772039258704</v>
          </cell>
          <cell r="X2047">
            <v>761.99</v>
          </cell>
          <cell r="Y2047">
            <v>6.3</v>
          </cell>
          <cell r="Z2047">
            <v>32.17</v>
          </cell>
          <cell r="AA2047">
            <v>81559.75</v>
          </cell>
          <cell r="AB2047">
            <v>0.62</v>
          </cell>
          <cell r="AC2047">
            <v>7.25</v>
          </cell>
          <cell r="AD2047">
            <v>16.260000000000002</v>
          </cell>
          <cell r="AE2047">
            <v>2065</v>
          </cell>
          <cell r="AF2047">
            <v>283</v>
          </cell>
          <cell r="AG2047">
            <v>0.97</v>
          </cell>
          <cell r="AH2047">
            <v>50</v>
          </cell>
          <cell r="AI2047">
            <v>17.920000000000002</v>
          </cell>
          <cell r="AJ2047">
            <v>7.08</v>
          </cell>
          <cell r="AK2047">
            <v>1.71</v>
          </cell>
          <cell r="AL2047">
            <v>3467</v>
          </cell>
          <cell r="AM2047">
            <v>742.79</v>
          </cell>
          <cell r="AN2047">
            <v>12.57</v>
          </cell>
          <cell r="AO2047">
            <v>120</v>
          </cell>
        </row>
        <row r="2048">
          <cell r="A2048" t="str">
            <v>Maipú</v>
          </cell>
          <cell r="B2048" t="str">
            <v xml:space="preserve"> Jorge Delano</v>
          </cell>
          <cell r="C2048">
            <v>114000000</v>
          </cell>
          <cell r="D2048">
            <v>3273.6979999999999</v>
          </cell>
          <cell r="E2048">
            <v>79</v>
          </cell>
          <cell r="F2048">
            <v>79</v>
          </cell>
          <cell r="G2048">
            <v>4</v>
          </cell>
          <cell r="H2048">
            <v>1</v>
          </cell>
          <cell r="I2048">
            <v>0</v>
          </cell>
          <cell r="J2048" t="str">
            <v>29/11/2022</v>
          </cell>
          <cell r="K2048">
            <v>517393</v>
          </cell>
          <cell r="L2048">
            <v>2847701.93</v>
          </cell>
          <cell r="M2048">
            <v>1791808.5</v>
          </cell>
          <cell r="N2048">
            <v>185</v>
          </cell>
          <cell r="O2048">
            <v>384.19</v>
          </cell>
          <cell r="P2048">
            <v>1.33</v>
          </cell>
          <cell r="Q2048">
            <v>101</v>
          </cell>
          <cell r="R2048">
            <v>8</v>
          </cell>
          <cell r="S2048">
            <v>538.27</v>
          </cell>
          <cell r="T2048">
            <v>16</v>
          </cell>
          <cell r="U2048">
            <v>1258.33</v>
          </cell>
          <cell r="V2048">
            <v>35.22</v>
          </cell>
          <cell r="W2048">
            <v>2.1906116079118543</v>
          </cell>
          <cell r="X2048">
            <v>848.94</v>
          </cell>
          <cell r="Y2048">
            <v>8.2100000000000009</v>
          </cell>
          <cell r="Z2048">
            <v>53.33</v>
          </cell>
          <cell r="AA2048">
            <v>274737.43</v>
          </cell>
          <cell r="AB2048">
            <v>0.89</v>
          </cell>
          <cell r="AC2048">
            <v>6.81</v>
          </cell>
          <cell r="AD2048">
            <v>44</v>
          </cell>
          <cell r="AE2048">
            <v>3405</v>
          </cell>
          <cell r="AF2048">
            <v>574</v>
          </cell>
          <cell r="AG2048">
            <v>0.7</v>
          </cell>
          <cell r="AH2048">
            <v>40.74</v>
          </cell>
          <cell r="AI2048">
            <v>13.22</v>
          </cell>
          <cell r="AJ2048">
            <v>4.8</v>
          </cell>
          <cell r="AK2048">
            <v>1.69</v>
          </cell>
          <cell r="AL2048">
            <v>6715</v>
          </cell>
          <cell r="AM2048">
            <v>843.15</v>
          </cell>
          <cell r="AN2048">
            <v>23.75</v>
          </cell>
          <cell r="AO2048">
            <v>110</v>
          </cell>
        </row>
        <row r="2049">
          <cell r="A2049" t="str">
            <v>El Bosque</v>
          </cell>
          <cell r="B2049" t="str">
            <v xml:space="preserve"> Leon xiii</v>
          </cell>
          <cell r="C2049">
            <v>257690200</v>
          </cell>
          <cell r="D2049">
            <v>7400</v>
          </cell>
          <cell r="E2049">
            <v>412</v>
          </cell>
          <cell r="F2049">
            <v>254</v>
          </cell>
          <cell r="G2049">
            <v>3</v>
          </cell>
          <cell r="H2049">
            <v>2</v>
          </cell>
          <cell r="I2049">
            <v>2</v>
          </cell>
          <cell r="J2049" t="str">
            <v>29/11/2022</v>
          </cell>
          <cell r="K2049">
            <v>162415</v>
          </cell>
          <cell r="L2049">
            <v>329261.03999999998</v>
          </cell>
          <cell r="M2049">
            <v>280109.15999999997</v>
          </cell>
          <cell r="N2049">
            <v>103</v>
          </cell>
          <cell r="O2049">
            <v>294.3</v>
          </cell>
          <cell r="P2049">
            <v>1.47</v>
          </cell>
          <cell r="Q2049">
            <v>49</v>
          </cell>
          <cell r="R2049">
            <v>1</v>
          </cell>
          <cell r="S2049">
            <v>382.68</v>
          </cell>
          <cell r="T2049">
            <v>10</v>
          </cell>
          <cell r="U2049">
            <v>730.49</v>
          </cell>
          <cell r="V2049">
            <v>0</v>
          </cell>
          <cell r="W2049">
            <v>2.0492709973343231</v>
          </cell>
          <cell r="X2049">
            <v>644.53</v>
          </cell>
          <cell r="Y2049">
            <v>16.09</v>
          </cell>
          <cell r="Z2049">
            <v>19.809999999999999</v>
          </cell>
          <cell r="AA2049">
            <v>80324.87</v>
          </cell>
          <cell r="AB2049">
            <v>0.24</v>
          </cell>
          <cell r="AC2049">
            <v>12.95</v>
          </cell>
          <cell r="AD2049">
            <v>72.78</v>
          </cell>
          <cell r="AE2049">
            <v>1372</v>
          </cell>
          <cell r="AF2049">
            <v>234</v>
          </cell>
          <cell r="AG2049">
            <v>0.94</v>
          </cell>
          <cell r="AH2049">
            <v>32.56</v>
          </cell>
          <cell r="AI2049">
            <v>22.65</v>
          </cell>
          <cell r="AJ2049">
            <v>10.220000000000001</v>
          </cell>
          <cell r="AK2049">
            <v>2.61</v>
          </cell>
          <cell r="AL2049">
            <v>4084</v>
          </cell>
          <cell r="AM2049">
            <v>641.95000000000005</v>
          </cell>
          <cell r="AN2049">
            <v>4.71</v>
          </cell>
          <cell r="AO2049">
            <v>105</v>
          </cell>
        </row>
        <row r="2050">
          <cell r="A2050" t="str">
            <v>Lampa</v>
          </cell>
          <cell r="B2050" t="str">
            <v xml:space="preserve"> Calle Uruguay    YC 60602/Ecuador</v>
          </cell>
          <cell r="C2050">
            <v>55000000</v>
          </cell>
          <cell r="D2050">
            <v>1579.4159999999999</v>
          </cell>
          <cell r="E2050">
            <v>100</v>
          </cell>
          <cell r="F2050">
            <v>72</v>
          </cell>
          <cell r="G2050">
            <v>5</v>
          </cell>
          <cell r="H2050">
            <v>1</v>
          </cell>
          <cell r="I2050">
            <v>0</v>
          </cell>
          <cell r="J2050" t="str">
            <v>29/11/2022</v>
          </cell>
          <cell r="K2050">
            <v>80683</v>
          </cell>
          <cell r="L2050">
            <v>555319.97</v>
          </cell>
          <cell r="M2050">
            <v>293578.69</v>
          </cell>
          <cell r="N2050">
            <v>45</v>
          </cell>
          <cell r="O2050">
            <v>695.88</v>
          </cell>
          <cell r="P2050">
            <v>1</v>
          </cell>
          <cell r="Q2050">
            <v>25</v>
          </cell>
          <cell r="R2050">
            <v>2</v>
          </cell>
          <cell r="S2050">
            <v>871.27</v>
          </cell>
          <cell r="T2050">
            <v>6</v>
          </cell>
          <cell r="U2050">
            <v>2835.37</v>
          </cell>
          <cell r="V2050">
            <v>26</v>
          </cell>
          <cell r="W2050">
            <v>0.76325690580162742</v>
          </cell>
          <cell r="X2050">
            <v>983.49</v>
          </cell>
          <cell r="Y2050">
            <v>19.420000000000002</v>
          </cell>
          <cell r="Z2050">
            <v>43.93</v>
          </cell>
          <cell r="AA2050">
            <v>59033.78</v>
          </cell>
          <cell r="AB2050">
            <v>18.45</v>
          </cell>
          <cell r="AC2050">
            <v>16.68</v>
          </cell>
          <cell r="AD2050">
            <v>15.2</v>
          </cell>
          <cell r="AE2050">
            <v>763</v>
          </cell>
          <cell r="AF2050">
            <v>67</v>
          </cell>
          <cell r="AG2050">
            <v>0.68</v>
          </cell>
          <cell r="AH2050">
            <v>18</v>
          </cell>
          <cell r="AI2050">
            <v>25.76</v>
          </cell>
          <cell r="AJ2050">
            <v>8.68</v>
          </cell>
          <cell r="AK2050">
            <v>1.96</v>
          </cell>
          <cell r="AL2050">
            <v>1519</v>
          </cell>
          <cell r="AM2050">
            <v>554.17999999999995</v>
          </cell>
          <cell r="AN2050">
            <v>9.2100000000000009</v>
          </cell>
          <cell r="AO2050">
            <v>120</v>
          </cell>
        </row>
        <row r="2051">
          <cell r="A2051" t="str">
            <v>Renca</v>
          </cell>
          <cell r="B2051" t="str">
            <v xml:space="preserve"> Domingo santa maria - plaza de renca</v>
          </cell>
          <cell r="C2051">
            <v>95415020</v>
          </cell>
          <cell r="D2051">
            <v>2740</v>
          </cell>
          <cell r="E2051">
            <v>129</v>
          </cell>
          <cell r="F2051">
            <v>175</v>
          </cell>
          <cell r="G2051">
            <v>4</v>
          </cell>
          <cell r="H2051">
            <v>1</v>
          </cell>
          <cell r="I2051">
            <v>3</v>
          </cell>
          <cell r="J2051" t="str">
            <v>29/11/2022</v>
          </cell>
          <cell r="K2051">
            <v>146987</v>
          </cell>
          <cell r="L2051">
            <v>672938.41</v>
          </cell>
          <cell r="M2051">
            <v>365623.58</v>
          </cell>
          <cell r="N2051">
            <v>79</v>
          </cell>
          <cell r="O2051">
            <v>343.97</v>
          </cell>
          <cell r="P2051">
            <v>1.1399999999999999</v>
          </cell>
          <cell r="Q2051">
            <v>38</v>
          </cell>
          <cell r="R2051">
            <v>0</v>
          </cell>
          <cell r="S2051">
            <v>472.9</v>
          </cell>
          <cell r="T2051">
            <v>6</v>
          </cell>
          <cell r="U2051">
            <v>1087.51</v>
          </cell>
          <cell r="V2051">
            <v>26</v>
          </cell>
          <cell r="W2051">
            <v>1.5962570233900477</v>
          </cell>
          <cell r="X2051">
            <v>778.32</v>
          </cell>
          <cell r="Y2051">
            <v>9.4600000000000009</v>
          </cell>
          <cell r="Z2051">
            <v>27.91</v>
          </cell>
          <cell r="AA2051">
            <v>76224.5</v>
          </cell>
          <cell r="AB2051">
            <v>0.17</v>
          </cell>
          <cell r="AC2051">
            <v>13.88</v>
          </cell>
          <cell r="AD2051">
            <v>24.87</v>
          </cell>
          <cell r="AE2051">
            <v>1498</v>
          </cell>
          <cell r="AF2051">
            <v>168</v>
          </cell>
          <cell r="AG2051">
            <v>1.05</v>
          </cell>
          <cell r="AH2051">
            <v>19.440000000000001</v>
          </cell>
          <cell r="AI2051">
            <v>24.52</v>
          </cell>
          <cell r="AJ2051">
            <v>10.57</v>
          </cell>
          <cell r="AK2051">
            <v>2.84</v>
          </cell>
          <cell r="AL2051">
            <v>3787</v>
          </cell>
          <cell r="AM2051">
            <v>588.6</v>
          </cell>
          <cell r="AN2051">
            <v>9.48</v>
          </cell>
          <cell r="AO2051">
            <v>110</v>
          </cell>
        </row>
        <row r="2052">
          <cell r="A2052" t="str">
            <v>Peñalolén</v>
          </cell>
          <cell r="B2052" t="str">
            <v xml:space="preserve"> Av. Consistorial</v>
          </cell>
          <cell r="C2052">
            <v>347881770</v>
          </cell>
          <cell r="D2052">
            <v>9990</v>
          </cell>
          <cell r="E2052">
            <v>125</v>
          </cell>
          <cell r="F2052">
            <v>270</v>
          </cell>
          <cell r="G2052">
            <v>5</v>
          </cell>
          <cell r="H2052">
            <v>3</v>
          </cell>
          <cell r="I2052">
            <v>2</v>
          </cell>
          <cell r="J2052" t="str">
            <v>29/11/2022</v>
          </cell>
          <cell r="K2052">
            <v>241394</v>
          </cell>
          <cell r="L2052">
            <v>1367424.45</v>
          </cell>
          <cell r="M2052">
            <v>785309.42</v>
          </cell>
          <cell r="N2052">
            <v>86</v>
          </cell>
          <cell r="O2052">
            <v>546.67999999999995</v>
          </cell>
          <cell r="P2052">
            <v>0.83</v>
          </cell>
          <cell r="Q2052">
            <v>37</v>
          </cell>
          <cell r="R2052">
            <v>15</v>
          </cell>
          <cell r="S2052">
            <v>760.66</v>
          </cell>
          <cell r="T2052">
            <v>11</v>
          </cell>
          <cell r="U2052">
            <v>1067.57</v>
          </cell>
          <cell r="V2052">
            <v>131.37</v>
          </cell>
          <cell r="W2052">
            <v>1.3867982301006019</v>
          </cell>
          <cell r="X2052">
            <v>953.54</v>
          </cell>
          <cell r="Y2052">
            <v>5.89</v>
          </cell>
          <cell r="Z2052">
            <v>50.86</v>
          </cell>
          <cell r="AA2052">
            <v>124131.04</v>
          </cell>
          <cell r="AB2052">
            <v>0.84</v>
          </cell>
          <cell r="AC2052">
            <v>12.55</v>
          </cell>
          <cell r="AD2052">
            <v>26.33</v>
          </cell>
          <cell r="AE2052">
            <v>1175</v>
          </cell>
          <cell r="AF2052">
            <v>289</v>
          </cell>
          <cell r="AG2052">
            <v>0.56000000000000005</v>
          </cell>
          <cell r="AH2052">
            <v>31.03</v>
          </cell>
          <cell r="AI2052">
            <v>26.28</v>
          </cell>
          <cell r="AJ2052">
            <v>8.4700000000000006</v>
          </cell>
          <cell r="AK2052">
            <v>2.84</v>
          </cell>
          <cell r="AL2052">
            <v>5910</v>
          </cell>
          <cell r="AM2052">
            <v>673.4</v>
          </cell>
          <cell r="AN2052">
            <v>21.78</v>
          </cell>
          <cell r="AO2052">
            <v>90</v>
          </cell>
        </row>
        <row r="2053">
          <cell r="A2053" t="str">
            <v>Maipú</v>
          </cell>
          <cell r="B2053" t="str">
            <v xml:space="preserve"> Casa de 1 Piso en Campos de Batalla</v>
          </cell>
          <cell r="C2053">
            <v>75000000</v>
          </cell>
          <cell r="D2053">
            <v>2153.7489999999998</v>
          </cell>
          <cell r="E2053">
            <v>64</v>
          </cell>
          <cell r="F2053">
            <v>250</v>
          </cell>
          <cell r="G2053">
            <v>3</v>
          </cell>
          <cell r="H2053">
            <v>1</v>
          </cell>
          <cell r="I2053">
            <v>0</v>
          </cell>
          <cell r="J2053" t="str">
            <v>29/11/2022</v>
          </cell>
          <cell r="K2053">
            <v>517393</v>
          </cell>
          <cell r="L2053">
            <v>2847701.93</v>
          </cell>
          <cell r="M2053">
            <v>1791808.5</v>
          </cell>
          <cell r="N2053">
            <v>185</v>
          </cell>
          <cell r="O2053">
            <v>384.19</v>
          </cell>
          <cell r="P2053">
            <v>1.33</v>
          </cell>
          <cell r="Q2053">
            <v>101</v>
          </cell>
          <cell r="R2053">
            <v>8</v>
          </cell>
          <cell r="S2053">
            <v>538.27</v>
          </cell>
          <cell r="T2053">
            <v>16</v>
          </cell>
          <cell r="U2053">
            <v>1258.33</v>
          </cell>
          <cell r="V2053">
            <v>35.22</v>
          </cell>
          <cell r="W2053">
            <v>2.1906116079118543</v>
          </cell>
          <cell r="X2053">
            <v>848.94</v>
          </cell>
          <cell r="Y2053">
            <v>8.2100000000000009</v>
          </cell>
          <cell r="Z2053">
            <v>53.33</v>
          </cell>
          <cell r="AA2053">
            <v>274737.43</v>
          </cell>
          <cell r="AB2053">
            <v>0.89</v>
          </cell>
          <cell r="AC2053">
            <v>6.81</v>
          </cell>
          <cell r="AD2053">
            <v>44</v>
          </cell>
          <cell r="AE2053">
            <v>3405</v>
          </cell>
          <cell r="AF2053">
            <v>574</v>
          </cell>
          <cell r="AG2053">
            <v>0.7</v>
          </cell>
          <cell r="AH2053">
            <v>40.74</v>
          </cell>
          <cell r="AI2053">
            <v>13.22</v>
          </cell>
          <cell r="AJ2053">
            <v>4.8</v>
          </cell>
          <cell r="AK2053">
            <v>1.69</v>
          </cell>
          <cell r="AL2053">
            <v>6715</v>
          </cell>
          <cell r="AM2053">
            <v>843.15</v>
          </cell>
          <cell r="AN2053">
            <v>23.75</v>
          </cell>
          <cell r="AO2053">
            <v>110</v>
          </cell>
        </row>
        <row r="2054">
          <cell r="A2054" t="str">
            <v>Maipú</v>
          </cell>
          <cell r="B2054" t="str">
            <v xml:space="preserve"> Av. El Carmen con 5 de Abril</v>
          </cell>
          <cell r="C2054">
            <v>189000000</v>
          </cell>
          <cell r="D2054">
            <v>5427.4470000000001</v>
          </cell>
          <cell r="E2054">
            <v>138</v>
          </cell>
          <cell r="F2054">
            <v>220</v>
          </cell>
          <cell r="G2054">
            <v>6</v>
          </cell>
          <cell r="H2054">
            <v>3</v>
          </cell>
          <cell r="I2054">
            <v>3</v>
          </cell>
          <cell r="J2054" t="str">
            <v>29/11/2022</v>
          </cell>
          <cell r="K2054">
            <v>517393</v>
          </cell>
          <cell r="L2054">
            <v>2847701.93</v>
          </cell>
          <cell r="M2054">
            <v>1791808.5</v>
          </cell>
          <cell r="N2054">
            <v>185</v>
          </cell>
          <cell r="O2054">
            <v>384.19</v>
          </cell>
          <cell r="P2054">
            <v>1.33</v>
          </cell>
          <cell r="Q2054">
            <v>101</v>
          </cell>
          <cell r="R2054">
            <v>8</v>
          </cell>
          <cell r="S2054">
            <v>538.27</v>
          </cell>
          <cell r="T2054">
            <v>16</v>
          </cell>
          <cell r="U2054">
            <v>1258.33</v>
          </cell>
          <cell r="V2054">
            <v>35.22</v>
          </cell>
          <cell r="W2054">
            <v>2.1906116079118543</v>
          </cell>
          <cell r="X2054">
            <v>848.94</v>
          </cell>
          <cell r="Y2054">
            <v>8.2100000000000009</v>
          </cell>
          <cell r="Z2054">
            <v>53.33</v>
          </cell>
          <cell r="AA2054">
            <v>274737.43</v>
          </cell>
          <cell r="AB2054">
            <v>0.89</v>
          </cell>
          <cell r="AC2054">
            <v>6.81</v>
          </cell>
          <cell r="AD2054">
            <v>44</v>
          </cell>
          <cell r="AE2054">
            <v>3405</v>
          </cell>
          <cell r="AF2054">
            <v>574</v>
          </cell>
          <cell r="AG2054">
            <v>0.7</v>
          </cell>
          <cell r="AH2054">
            <v>40.74</v>
          </cell>
          <cell r="AI2054">
            <v>13.22</v>
          </cell>
          <cell r="AJ2054">
            <v>4.8</v>
          </cell>
          <cell r="AK2054">
            <v>1.69</v>
          </cell>
          <cell r="AL2054">
            <v>6715</v>
          </cell>
          <cell r="AM2054">
            <v>843.15</v>
          </cell>
          <cell r="AN2054">
            <v>23.75</v>
          </cell>
          <cell r="AO2054">
            <v>110</v>
          </cell>
        </row>
        <row r="2055">
          <cell r="A2055" t="str">
            <v>Independencia</v>
          </cell>
          <cell r="B2055" t="str">
            <v xml:space="preserve"> Autopista central</v>
          </cell>
          <cell r="C2055">
            <v>145000000</v>
          </cell>
          <cell r="D2055">
            <v>4163.915</v>
          </cell>
          <cell r="E2055">
            <v>86</v>
          </cell>
          <cell r="F2055">
            <v>180</v>
          </cell>
          <cell r="G2055">
            <v>2</v>
          </cell>
          <cell r="H2055">
            <v>1</v>
          </cell>
          <cell r="I2055">
            <v>2</v>
          </cell>
          <cell r="J2055" t="str">
            <v>29/11/2022</v>
          </cell>
          <cell r="K2055">
            <v>100059</v>
          </cell>
          <cell r="L2055">
            <v>155440.97</v>
          </cell>
          <cell r="M2055">
            <v>126954.77</v>
          </cell>
          <cell r="N2055">
            <v>33</v>
          </cell>
          <cell r="O2055">
            <v>359.21</v>
          </cell>
          <cell r="P2055">
            <v>1.5</v>
          </cell>
          <cell r="Q2055">
            <v>25</v>
          </cell>
          <cell r="R2055">
            <v>3</v>
          </cell>
          <cell r="S2055">
            <v>360.06</v>
          </cell>
          <cell r="T2055">
            <v>4</v>
          </cell>
          <cell r="U2055">
            <v>889.55</v>
          </cell>
          <cell r="V2055">
            <v>0</v>
          </cell>
          <cell r="W2055">
            <v>2.4596570099410462</v>
          </cell>
          <cell r="X2055">
            <v>819.7</v>
          </cell>
          <cell r="Y2055">
            <v>9.06</v>
          </cell>
          <cell r="Z2055">
            <v>19.79</v>
          </cell>
          <cell r="AA2055">
            <v>50329.1</v>
          </cell>
          <cell r="AB2055">
            <v>0.86</v>
          </cell>
          <cell r="AC2055">
            <v>15.16</v>
          </cell>
          <cell r="AD2055">
            <v>23.98</v>
          </cell>
          <cell r="AE2055">
            <v>1053</v>
          </cell>
          <cell r="AF2055">
            <v>306</v>
          </cell>
          <cell r="AG2055">
            <v>1.05</v>
          </cell>
          <cell r="AH2055">
            <v>18</v>
          </cell>
          <cell r="AI2055">
            <v>20.91</v>
          </cell>
          <cell r="AJ2055">
            <v>13.56</v>
          </cell>
          <cell r="AK2055">
            <v>4.37</v>
          </cell>
          <cell r="AL2055">
            <v>4403</v>
          </cell>
          <cell r="AM2055">
            <v>661.7</v>
          </cell>
          <cell r="AN2055">
            <v>7.64</v>
          </cell>
          <cell r="AO2055">
            <v>90</v>
          </cell>
        </row>
        <row r="2056">
          <cell r="A2056" t="str">
            <v>Quilicura</v>
          </cell>
          <cell r="B2056" t="str">
            <v xml:space="preserve"> Estacion runge/rigoberto jara</v>
          </cell>
          <cell r="C2056">
            <v>121532270</v>
          </cell>
          <cell r="D2056">
            <v>3490</v>
          </cell>
          <cell r="E2056">
            <v>82</v>
          </cell>
          <cell r="F2056">
            <v>112</v>
          </cell>
          <cell r="G2056">
            <v>3</v>
          </cell>
          <cell r="H2056">
            <v>3</v>
          </cell>
          <cell r="I2056">
            <v>0</v>
          </cell>
          <cell r="J2056" t="str">
            <v>29/11/2022</v>
          </cell>
          <cell r="K2056">
            <v>209676</v>
          </cell>
          <cell r="L2056">
            <v>844303.87</v>
          </cell>
          <cell r="M2056">
            <v>717587.71</v>
          </cell>
          <cell r="N2056">
            <v>65</v>
          </cell>
          <cell r="O2056">
            <v>489.88</v>
          </cell>
          <cell r="P2056">
            <v>1.24</v>
          </cell>
          <cell r="Q2056">
            <v>33</v>
          </cell>
          <cell r="R2056">
            <v>2</v>
          </cell>
          <cell r="S2056">
            <v>614.71</v>
          </cell>
          <cell r="T2056">
            <v>9</v>
          </cell>
          <cell r="U2056">
            <v>885.04</v>
          </cell>
          <cell r="V2056">
            <v>12.73</v>
          </cell>
          <cell r="W2056">
            <v>1.6805772039258704</v>
          </cell>
          <cell r="X2056">
            <v>761.99</v>
          </cell>
          <cell r="Y2056">
            <v>6.3</v>
          </cell>
          <cell r="Z2056">
            <v>32.17</v>
          </cell>
          <cell r="AA2056">
            <v>81559.75</v>
          </cell>
          <cell r="AB2056">
            <v>0.62</v>
          </cell>
          <cell r="AC2056">
            <v>7.25</v>
          </cell>
          <cell r="AD2056">
            <v>16.260000000000002</v>
          </cell>
          <cell r="AE2056">
            <v>2065</v>
          </cell>
          <cell r="AF2056">
            <v>283</v>
          </cell>
          <cell r="AG2056">
            <v>0.97</v>
          </cell>
          <cell r="AH2056">
            <v>50</v>
          </cell>
          <cell r="AI2056">
            <v>17.920000000000002</v>
          </cell>
          <cell r="AJ2056">
            <v>7.08</v>
          </cell>
          <cell r="AK2056">
            <v>1.71</v>
          </cell>
          <cell r="AL2056">
            <v>3467</v>
          </cell>
          <cell r="AM2056">
            <v>742.79</v>
          </cell>
          <cell r="AN2056">
            <v>12.57</v>
          </cell>
          <cell r="AO2056">
            <v>120</v>
          </cell>
        </row>
        <row r="2057">
          <cell r="A2057" t="str">
            <v>Las Condes</v>
          </cell>
          <cell r="B2057" t="str">
            <v xml:space="preserve"> Martín de Zamora/ Presidente Errázuriz</v>
          </cell>
          <cell r="C2057">
            <v>550203400</v>
          </cell>
          <cell r="D2057">
            <v>15800</v>
          </cell>
          <cell r="E2057">
            <v>150</v>
          </cell>
          <cell r="F2057">
            <v>200</v>
          </cell>
          <cell r="G2057">
            <v>5</v>
          </cell>
          <cell r="H2057">
            <v>4</v>
          </cell>
          <cell r="I2057">
            <v>2</v>
          </cell>
          <cell r="J2057" t="str">
            <v>29/11/2022</v>
          </cell>
          <cell r="K2057">
            <v>294480</v>
          </cell>
          <cell r="L2057">
            <v>1432747.4</v>
          </cell>
          <cell r="M2057">
            <v>690846.3</v>
          </cell>
          <cell r="N2057">
            <v>22</v>
          </cell>
          <cell r="O2057">
            <v>1097.19</v>
          </cell>
          <cell r="P2057">
            <v>0.37</v>
          </cell>
          <cell r="Q2057">
            <v>12</v>
          </cell>
          <cell r="R2057">
            <v>41</v>
          </cell>
          <cell r="S2057">
            <v>1390.84</v>
          </cell>
          <cell r="T2057">
            <v>3</v>
          </cell>
          <cell r="U2057">
            <v>2099.15</v>
          </cell>
          <cell r="V2057">
            <v>0</v>
          </cell>
          <cell r="W2057">
            <v>3.0235780041461733</v>
          </cell>
          <cell r="X2057">
            <v>1480.51</v>
          </cell>
          <cell r="Y2057">
            <v>2.76</v>
          </cell>
          <cell r="Z2057">
            <v>77.150000000000006</v>
          </cell>
          <cell r="AA2057">
            <v>117284.5</v>
          </cell>
          <cell r="AB2057">
            <v>0</v>
          </cell>
          <cell r="AC2057">
            <v>0.88</v>
          </cell>
          <cell r="AD2057">
            <v>1.31</v>
          </cell>
          <cell r="AE2057">
            <v>664</v>
          </cell>
          <cell r="AF2057">
            <v>397</v>
          </cell>
          <cell r="AG2057">
            <v>0.33</v>
          </cell>
          <cell r="AH2057">
            <v>4</v>
          </cell>
          <cell r="AI2057">
            <v>4.2300000000000004</v>
          </cell>
          <cell r="AJ2057">
            <v>1.71</v>
          </cell>
          <cell r="AK2057">
            <v>0.9</v>
          </cell>
          <cell r="AL2057">
            <v>2301</v>
          </cell>
          <cell r="AM2057">
            <v>839.24</v>
          </cell>
          <cell r="AN2057">
            <v>40.57</v>
          </cell>
          <cell r="AO2057">
            <v>80</v>
          </cell>
        </row>
        <row r="2058">
          <cell r="A2058" t="str">
            <v>Puente Alto</v>
          </cell>
          <cell r="B2058" t="str">
            <v xml:space="preserve"> Isla Canaria ag/El Panel</v>
          </cell>
          <cell r="C2058">
            <v>56500000</v>
          </cell>
          <cell r="D2058">
            <v>1622.491</v>
          </cell>
          <cell r="E2058">
            <v>85</v>
          </cell>
          <cell r="F2058">
            <v>85</v>
          </cell>
          <cell r="G2058">
            <v>3</v>
          </cell>
          <cell r="H2058">
            <v>1</v>
          </cell>
          <cell r="I2058">
            <v>0</v>
          </cell>
          <cell r="J2058" t="str">
            <v>29/11/2022</v>
          </cell>
          <cell r="K2058">
            <v>565439</v>
          </cell>
          <cell r="L2058">
            <v>2492680.23</v>
          </cell>
          <cell r="M2058">
            <v>1930758.23</v>
          </cell>
          <cell r="N2058">
            <v>214</v>
          </cell>
          <cell r="O2058">
            <v>532.9</v>
          </cell>
          <cell r="P2058">
            <v>1.25</v>
          </cell>
          <cell r="Q2058">
            <v>106</v>
          </cell>
          <cell r="R2058">
            <v>6</v>
          </cell>
          <cell r="S2058">
            <v>645.05999999999995</v>
          </cell>
          <cell r="T2058">
            <v>15</v>
          </cell>
          <cell r="U2058">
            <v>1378.98</v>
          </cell>
          <cell r="V2058">
            <v>28.19</v>
          </cell>
          <cell r="W2058">
            <v>1.2556730367182511</v>
          </cell>
          <cell r="X2058">
            <v>661.65</v>
          </cell>
          <cell r="Y2058">
            <v>7.67</v>
          </cell>
          <cell r="Z2058">
            <v>51.76</v>
          </cell>
          <cell r="AA2058">
            <v>348064.42</v>
          </cell>
          <cell r="AB2058">
            <v>0.9</v>
          </cell>
          <cell r="AC2058">
            <v>9.34</v>
          </cell>
          <cell r="AD2058">
            <v>69.3</v>
          </cell>
          <cell r="AE2058">
            <v>3624</v>
          </cell>
          <cell r="AF2058">
            <v>875</v>
          </cell>
          <cell r="AG2058">
            <v>0.71</v>
          </cell>
          <cell r="AH2058">
            <v>37.18</v>
          </cell>
          <cell r="AI2058">
            <v>23.31</v>
          </cell>
          <cell r="AJ2058">
            <v>6.78</v>
          </cell>
          <cell r="AK2058">
            <v>1.51</v>
          </cell>
          <cell r="AL2058">
            <v>7593</v>
          </cell>
          <cell r="AM2058">
            <v>800.28</v>
          </cell>
          <cell r="AN2058">
            <v>28.19</v>
          </cell>
          <cell r="AO2058">
            <v>105</v>
          </cell>
        </row>
        <row r="2059">
          <cell r="A2059" t="str">
            <v>Macul</v>
          </cell>
          <cell r="B2059" t="str">
            <v xml:space="preserve"> Las Azucenas</v>
          </cell>
          <cell r="C2059">
            <v>250000000</v>
          </cell>
          <cell r="D2059">
            <v>7179.1629999999996</v>
          </cell>
          <cell r="E2059">
            <v>100</v>
          </cell>
          <cell r="F2059">
            <v>120</v>
          </cell>
          <cell r="G2059">
            <v>4</v>
          </cell>
          <cell r="H2059">
            <v>2</v>
          </cell>
          <cell r="I2059">
            <v>3</v>
          </cell>
          <cell r="J2059" t="str">
            <v>29/11/2022</v>
          </cell>
          <cell r="K2059">
            <v>116249</v>
          </cell>
          <cell r="L2059">
            <v>480763.06</v>
          </cell>
          <cell r="M2059">
            <v>299144.71999999997</v>
          </cell>
          <cell r="N2059">
            <v>42</v>
          </cell>
          <cell r="O2059">
            <v>401.02</v>
          </cell>
          <cell r="P2059">
            <v>1.03</v>
          </cell>
          <cell r="Q2059">
            <v>21</v>
          </cell>
          <cell r="R2059">
            <v>4</v>
          </cell>
          <cell r="S2059">
            <v>537.11</v>
          </cell>
          <cell r="T2059">
            <v>4</v>
          </cell>
          <cell r="U2059">
            <v>1135.94</v>
          </cell>
          <cell r="V2059">
            <v>0</v>
          </cell>
          <cell r="W2059">
            <v>2.855379899162005</v>
          </cell>
          <cell r="X2059">
            <v>955.34</v>
          </cell>
          <cell r="Y2059">
            <v>5.23</v>
          </cell>
          <cell r="Z2059">
            <v>19.27</v>
          </cell>
          <cell r="AA2059">
            <v>55634</v>
          </cell>
          <cell r="AB2059">
            <v>0</v>
          </cell>
          <cell r="AC2059">
            <v>6.7</v>
          </cell>
          <cell r="AD2059">
            <v>17.75</v>
          </cell>
          <cell r="AE2059">
            <v>861</v>
          </cell>
          <cell r="AF2059">
            <v>256</v>
          </cell>
          <cell r="AG2059">
            <v>0.86</v>
          </cell>
          <cell r="AH2059">
            <v>66.67</v>
          </cell>
          <cell r="AI2059">
            <v>13.47</v>
          </cell>
          <cell r="AJ2059">
            <v>5.97</v>
          </cell>
          <cell r="AK2059">
            <v>2.4900000000000002</v>
          </cell>
          <cell r="AL2059">
            <v>2523</v>
          </cell>
          <cell r="AM2059">
            <v>713.77</v>
          </cell>
          <cell r="AN2059">
            <v>6.81</v>
          </cell>
          <cell r="AO2059">
            <v>90</v>
          </cell>
        </row>
        <row r="2060">
          <cell r="A2060" t="str">
            <v>Renca</v>
          </cell>
          <cell r="B2060" t="str">
            <v xml:space="preserve"> YC 59270  11 de diciembre/YC 59270  Inca de Oro</v>
          </cell>
          <cell r="C2060">
            <v>85000000</v>
          </cell>
          <cell r="D2060">
            <v>2440.915</v>
          </cell>
          <cell r="E2060">
            <v>92</v>
          </cell>
          <cell r="F2060">
            <v>123</v>
          </cell>
          <cell r="G2060">
            <v>3</v>
          </cell>
          <cell r="H2060">
            <v>1</v>
          </cell>
          <cell r="I2060">
            <v>0</v>
          </cell>
          <cell r="J2060" t="str">
            <v>29/11/2022</v>
          </cell>
          <cell r="K2060">
            <v>146987</v>
          </cell>
          <cell r="L2060">
            <v>672938.41</v>
          </cell>
          <cell r="M2060">
            <v>365623.58</v>
          </cell>
          <cell r="N2060">
            <v>79</v>
          </cell>
          <cell r="O2060">
            <v>343.97</v>
          </cell>
          <cell r="P2060">
            <v>1.1399999999999999</v>
          </cell>
          <cell r="Q2060">
            <v>38</v>
          </cell>
          <cell r="R2060">
            <v>0</v>
          </cell>
          <cell r="S2060">
            <v>472.9</v>
          </cell>
          <cell r="T2060">
            <v>6</v>
          </cell>
          <cell r="U2060">
            <v>1087.51</v>
          </cell>
          <cell r="V2060">
            <v>26</v>
          </cell>
          <cell r="W2060">
            <v>1.5962570233900477</v>
          </cell>
          <cell r="X2060">
            <v>778.32</v>
          </cell>
          <cell r="Y2060">
            <v>9.4600000000000009</v>
          </cell>
          <cell r="Z2060">
            <v>27.91</v>
          </cell>
          <cell r="AA2060">
            <v>76224.5</v>
          </cell>
          <cell r="AB2060">
            <v>0.17</v>
          </cell>
          <cell r="AC2060">
            <v>13.88</v>
          </cell>
          <cell r="AD2060">
            <v>24.87</v>
          </cell>
          <cell r="AE2060">
            <v>1498</v>
          </cell>
          <cell r="AF2060">
            <v>168</v>
          </cell>
          <cell r="AG2060">
            <v>1.05</v>
          </cell>
          <cell r="AH2060">
            <v>19.440000000000001</v>
          </cell>
          <cell r="AI2060">
            <v>24.52</v>
          </cell>
          <cell r="AJ2060">
            <v>10.57</v>
          </cell>
          <cell r="AK2060">
            <v>2.84</v>
          </cell>
          <cell r="AL2060">
            <v>3787</v>
          </cell>
          <cell r="AM2060">
            <v>588.6</v>
          </cell>
          <cell r="AN2060">
            <v>9.48</v>
          </cell>
          <cell r="AO2060">
            <v>110</v>
          </cell>
        </row>
        <row r="2061">
          <cell r="A2061" t="str">
            <v>Paine</v>
          </cell>
          <cell r="B2061" t="str">
            <v xml:space="preserve"> Casa 2 Pisos en Villa Padre Mateo</v>
          </cell>
          <cell r="C2061">
            <v>80000000</v>
          </cell>
          <cell r="D2061">
            <v>2297.3319999999999</v>
          </cell>
          <cell r="E2061">
            <v>86</v>
          </cell>
          <cell r="F2061">
            <v>135</v>
          </cell>
          <cell r="G2061">
            <v>3</v>
          </cell>
          <cell r="H2061">
            <v>2</v>
          </cell>
          <cell r="I2061">
            <v>0</v>
          </cell>
          <cell r="J2061" t="str">
            <v>29/11/2022</v>
          </cell>
          <cell r="K2061">
            <v>46352</v>
          </cell>
          <cell r="L2061">
            <v>173383.58</v>
          </cell>
          <cell r="M2061">
            <v>173383.58</v>
          </cell>
          <cell r="N2061">
            <v>26</v>
          </cell>
          <cell r="O2061">
            <v>597.99</v>
          </cell>
          <cell r="P2061">
            <v>1.51</v>
          </cell>
          <cell r="Q2061">
            <v>17</v>
          </cell>
          <cell r="R2061">
            <v>0</v>
          </cell>
          <cell r="S2061">
            <v>714.82</v>
          </cell>
          <cell r="T2061">
            <v>6</v>
          </cell>
          <cell r="U2061">
            <v>1457.52</v>
          </cell>
          <cell r="V2061">
            <v>44.74</v>
          </cell>
          <cell r="W2061">
            <v>2.1732169075832228</v>
          </cell>
          <cell r="X2061">
            <v>746.68</v>
          </cell>
          <cell r="Y2061">
            <v>24.22</v>
          </cell>
          <cell r="Z2061">
            <v>57.66</v>
          </cell>
          <cell r="AA2061">
            <v>29463.13</v>
          </cell>
          <cell r="AB2061">
            <v>0.56000000000000005</v>
          </cell>
          <cell r="AC2061">
            <v>20.18</v>
          </cell>
          <cell r="AD2061">
            <v>29.05</v>
          </cell>
          <cell r="AE2061">
            <v>176</v>
          </cell>
          <cell r="AF2061">
            <v>27</v>
          </cell>
          <cell r="AG2061">
            <v>0.25</v>
          </cell>
          <cell r="AH2061">
            <v>18</v>
          </cell>
          <cell r="AI2061">
            <v>22.33</v>
          </cell>
          <cell r="AJ2061">
            <v>9.26</v>
          </cell>
          <cell r="AK2061">
            <v>1.59</v>
          </cell>
          <cell r="AL2061">
            <v>1005</v>
          </cell>
          <cell r="AM2061">
            <v>347.34</v>
          </cell>
          <cell r="AN2061">
            <v>18.96</v>
          </cell>
          <cell r="AO2061">
            <v>120</v>
          </cell>
        </row>
        <row r="2062">
          <cell r="A2062" t="str">
            <v>Renca</v>
          </cell>
          <cell r="B2062" t="str">
            <v xml:space="preserve"> Los peumos</v>
          </cell>
          <cell r="C2062">
            <v>125000000</v>
          </cell>
          <cell r="D2062">
            <v>3589.5819999999999</v>
          </cell>
          <cell r="E2062">
            <v>72</v>
          </cell>
          <cell r="F2062">
            <v>185</v>
          </cell>
          <cell r="G2062">
            <v>2</v>
          </cell>
          <cell r="H2062">
            <v>1</v>
          </cell>
          <cell r="I2062">
            <v>2</v>
          </cell>
          <cell r="J2062" t="str">
            <v>29/11/2022</v>
          </cell>
          <cell r="K2062">
            <v>146987</v>
          </cell>
          <cell r="L2062">
            <v>672938.41</v>
          </cell>
          <cell r="M2062">
            <v>365623.58</v>
          </cell>
          <cell r="N2062">
            <v>79</v>
          </cell>
          <cell r="O2062">
            <v>343.97</v>
          </cell>
          <cell r="P2062">
            <v>1.1399999999999999</v>
          </cell>
          <cell r="Q2062">
            <v>38</v>
          </cell>
          <cell r="R2062">
            <v>0</v>
          </cell>
          <cell r="S2062">
            <v>472.9</v>
          </cell>
          <cell r="T2062">
            <v>6</v>
          </cell>
          <cell r="U2062">
            <v>1087.51</v>
          </cell>
          <cell r="V2062">
            <v>26</v>
          </cell>
          <cell r="W2062">
            <v>1.5962570233900477</v>
          </cell>
          <cell r="X2062">
            <v>778.32</v>
          </cell>
          <cell r="Y2062">
            <v>9.4600000000000009</v>
          </cell>
          <cell r="Z2062">
            <v>27.91</v>
          </cell>
          <cell r="AA2062">
            <v>76224.5</v>
          </cell>
          <cell r="AB2062">
            <v>0.17</v>
          </cell>
          <cell r="AC2062">
            <v>13.88</v>
          </cell>
          <cell r="AD2062">
            <v>24.87</v>
          </cell>
          <cell r="AE2062">
            <v>1498</v>
          </cell>
          <cell r="AF2062">
            <v>168</v>
          </cell>
          <cell r="AG2062">
            <v>1.05</v>
          </cell>
          <cell r="AH2062">
            <v>19.440000000000001</v>
          </cell>
          <cell r="AI2062">
            <v>24.52</v>
          </cell>
          <cell r="AJ2062">
            <v>10.57</v>
          </cell>
          <cell r="AK2062">
            <v>2.84</v>
          </cell>
          <cell r="AL2062">
            <v>3787</v>
          </cell>
          <cell r="AM2062">
            <v>588.6</v>
          </cell>
          <cell r="AN2062">
            <v>9.48</v>
          </cell>
          <cell r="AO2062">
            <v>110</v>
          </cell>
        </row>
        <row r="2063">
          <cell r="A2063" t="str">
            <v>Vitacura</v>
          </cell>
          <cell r="B2063" t="str">
            <v xml:space="preserve"> Texas</v>
          </cell>
          <cell r="C2063">
            <v>502000000</v>
          </cell>
          <cell r="D2063">
            <v>14415.76</v>
          </cell>
          <cell r="E2063">
            <v>140</v>
          </cell>
          <cell r="F2063">
            <v>300</v>
          </cell>
          <cell r="G2063">
            <v>4</v>
          </cell>
          <cell r="H2063">
            <v>3</v>
          </cell>
          <cell r="I2063">
            <v>3</v>
          </cell>
          <cell r="J2063" t="str">
            <v>29/11/2022</v>
          </cell>
          <cell r="K2063">
            <v>85300</v>
          </cell>
          <cell r="L2063">
            <v>1592903.19</v>
          </cell>
          <cell r="M2063">
            <v>257987</v>
          </cell>
          <cell r="N2063">
            <v>4</v>
          </cell>
          <cell r="O2063">
            <v>1583.42</v>
          </cell>
          <cell r="P2063">
            <v>0.28999999999999998</v>
          </cell>
          <cell r="Q2063">
            <v>3</v>
          </cell>
          <cell r="R2063">
            <v>15</v>
          </cell>
          <cell r="S2063">
            <v>1633.06</v>
          </cell>
          <cell r="T2063">
            <v>1</v>
          </cell>
          <cell r="U2063">
            <v>2461.6</v>
          </cell>
          <cell r="V2063">
            <v>0</v>
          </cell>
          <cell r="W2063">
            <v>1.9905213719847887</v>
          </cell>
          <cell r="X2063">
            <v>1717.42</v>
          </cell>
          <cell r="Y2063">
            <v>2.5099999999999998</v>
          </cell>
          <cell r="Z2063">
            <v>35.18</v>
          </cell>
          <cell r="AA2063">
            <v>42926.63</v>
          </cell>
          <cell r="AB2063">
            <v>5.72</v>
          </cell>
          <cell r="AC2063">
            <v>0.79</v>
          </cell>
          <cell r="AD2063">
            <v>1.95</v>
          </cell>
          <cell r="AE2063">
            <v>559</v>
          </cell>
          <cell r="AF2063">
            <v>112</v>
          </cell>
          <cell r="AG2063">
            <v>0.71</v>
          </cell>
          <cell r="AH2063">
            <v>0</v>
          </cell>
          <cell r="AI2063">
            <v>3.48</v>
          </cell>
          <cell r="AJ2063">
            <v>0.79</v>
          </cell>
          <cell r="AK2063">
            <v>0.81</v>
          </cell>
          <cell r="AL2063">
            <v>301</v>
          </cell>
          <cell r="AM2063">
            <v>863.73</v>
          </cell>
          <cell r="AN2063">
            <v>8.7100000000000009</v>
          </cell>
          <cell r="AO2063">
            <v>81</v>
          </cell>
        </row>
        <row r="2064">
          <cell r="A2064" t="str">
            <v>Providencia</v>
          </cell>
          <cell r="B2064" t="str">
            <v xml:space="preserve"> claudio arrau 355</v>
          </cell>
          <cell r="C2064">
            <v>220000000</v>
          </cell>
          <cell r="D2064">
            <v>6317.6639999999998</v>
          </cell>
          <cell r="E2064">
            <v>112</v>
          </cell>
          <cell r="F2064">
            <v>112</v>
          </cell>
          <cell r="G2064">
            <v>8</v>
          </cell>
          <cell r="H2064">
            <v>8</v>
          </cell>
          <cell r="I2064">
            <v>0</v>
          </cell>
          <cell r="J2064" t="str">
            <v>29/11/2022</v>
          </cell>
          <cell r="K2064">
            <v>141986</v>
          </cell>
          <cell r="L2064">
            <v>2121068.62</v>
          </cell>
          <cell r="M2064">
            <v>262959.53000000003</v>
          </cell>
          <cell r="N2064">
            <v>15</v>
          </cell>
          <cell r="O2064">
            <v>808.55</v>
          </cell>
          <cell r="P2064">
            <v>1.45</v>
          </cell>
          <cell r="Q2064">
            <v>18</v>
          </cell>
          <cell r="R2064">
            <v>23</v>
          </cell>
          <cell r="S2064">
            <v>690.76</v>
          </cell>
          <cell r="T2064">
            <v>6</v>
          </cell>
          <cell r="U2064">
            <v>1084.74</v>
          </cell>
          <cell r="V2064">
            <v>0</v>
          </cell>
          <cell r="W2064">
            <v>4.4714613012020283</v>
          </cell>
          <cell r="X2064">
            <v>1694.2</v>
          </cell>
          <cell r="Y2064">
            <v>3.07</v>
          </cell>
          <cell r="Z2064">
            <v>65.53</v>
          </cell>
          <cell r="AA2064">
            <v>85165.3</v>
          </cell>
          <cell r="AB2064">
            <v>8.2100000000000009</v>
          </cell>
          <cell r="AC2064">
            <v>1.27</v>
          </cell>
          <cell r="AD2064">
            <v>2.15</v>
          </cell>
          <cell r="AE2064">
            <v>1418</v>
          </cell>
          <cell r="AF2064">
            <v>954</v>
          </cell>
          <cell r="AG2064">
            <v>1.54</v>
          </cell>
          <cell r="AH2064">
            <v>18.75</v>
          </cell>
          <cell r="AI2064">
            <v>3.38</v>
          </cell>
          <cell r="AJ2064">
            <v>2.23</v>
          </cell>
          <cell r="AK2064">
            <v>1.34</v>
          </cell>
          <cell r="AL2064">
            <v>2344</v>
          </cell>
          <cell r="AM2064">
            <v>738.17</v>
          </cell>
          <cell r="AN2064">
            <v>37.159999999999997</v>
          </cell>
          <cell r="AO2064">
            <v>65</v>
          </cell>
        </row>
        <row r="2065">
          <cell r="A2065" t="str">
            <v>Las Condes</v>
          </cell>
          <cell r="B2065" t="str">
            <v xml:space="preserve"> Cristobal colon / padre hurtado sur</v>
          </cell>
          <cell r="C2065">
            <v>180000000</v>
          </cell>
          <cell r="D2065">
            <v>5168.9979999999996</v>
          </cell>
          <cell r="E2065">
            <v>70</v>
          </cell>
          <cell r="F2065">
            <v>150</v>
          </cell>
          <cell r="G2065">
            <v>3</v>
          </cell>
          <cell r="H2065">
            <v>1</v>
          </cell>
          <cell r="I2065">
            <v>0</v>
          </cell>
          <cell r="J2065" t="str">
            <v>29/11/2022</v>
          </cell>
          <cell r="K2065">
            <v>294480</v>
          </cell>
          <cell r="L2065">
            <v>1432747.4</v>
          </cell>
          <cell r="M2065">
            <v>690846.3</v>
          </cell>
          <cell r="N2065">
            <v>22</v>
          </cell>
          <cell r="O2065">
            <v>1097.19</v>
          </cell>
          <cell r="P2065">
            <v>0.37</v>
          </cell>
          <cell r="Q2065">
            <v>12</v>
          </cell>
          <cell r="R2065">
            <v>41</v>
          </cell>
          <cell r="S2065">
            <v>1390.84</v>
          </cell>
          <cell r="T2065">
            <v>3</v>
          </cell>
          <cell r="U2065">
            <v>2099.15</v>
          </cell>
          <cell r="V2065">
            <v>0</v>
          </cell>
          <cell r="W2065">
            <v>3.0235780041461733</v>
          </cell>
          <cell r="X2065">
            <v>1480.51</v>
          </cell>
          <cell r="Y2065">
            <v>2.76</v>
          </cell>
          <cell r="Z2065">
            <v>77.150000000000006</v>
          </cell>
          <cell r="AA2065">
            <v>117284.5</v>
          </cell>
          <cell r="AB2065">
            <v>0</v>
          </cell>
          <cell r="AC2065">
            <v>0.88</v>
          </cell>
          <cell r="AD2065">
            <v>1.31</v>
          </cell>
          <cell r="AE2065">
            <v>664</v>
          </cell>
          <cell r="AF2065">
            <v>397</v>
          </cell>
          <cell r="AG2065">
            <v>0.33</v>
          </cell>
          <cell r="AH2065">
            <v>4</v>
          </cell>
          <cell r="AI2065">
            <v>4.2300000000000004</v>
          </cell>
          <cell r="AJ2065">
            <v>1.71</v>
          </cell>
          <cell r="AK2065">
            <v>0.9</v>
          </cell>
          <cell r="AL2065">
            <v>2301</v>
          </cell>
          <cell r="AM2065">
            <v>839.24</v>
          </cell>
          <cell r="AN2065">
            <v>40.57</v>
          </cell>
          <cell r="AO2065">
            <v>80</v>
          </cell>
        </row>
        <row r="2066">
          <cell r="A2066" t="str">
            <v>Maipú</v>
          </cell>
          <cell r="B2066" t="str">
            <v xml:space="preserve"> Cordillera de la costa 1685</v>
          </cell>
          <cell r="C2066">
            <v>179338450</v>
          </cell>
          <cell r="D2066">
            <v>5150</v>
          </cell>
          <cell r="E2066">
            <v>120</v>
          </cell>
          <cell r="F2066">
            <v>130</v>
          </cell>
          <cell r="G2066">
            <v>5</v>
          </cell>
          <cell r="H2066">
            <v>3</v>
          </cell>
          <cell r="I2066">
            <v>1</v>
          </cell>
          <cell r="J2066" t="str">
            <v>29/11/2022</v>
          </cell>
          <cell r="K2066">
            <v>517393</v>
          </cell>
          <cell r="L2066">
            <v>2847701.93</v>
          </cell>
          <cell r="M2066">
            <v>1791808.5</v>
          </cell>
          <cell r="N2066">
            <v>185</v>
          </cell>
          <cell r="O2066">
            <v>384.19</v>
          </cell>
          <cell r="P2066">
            <v>1.33</v>
          </cell>
          <cell r="Q2066">
            <v>101</v>
          </cell>
          <cell r="R2066">
            <v>8</v>
          </cell>
          <cell r="S2066">
            <v>538.27</v>
          </cell>
          <cell r="T2066">
            <v>16</v>
          </cell>
          <cell r="U2066">
            <v>1258.33</v>
          </cell>
          <cell r="V2066">
            <v>35.22</v>
          </cell>
          <cell r="W2066">
            <v>2.1906116079118543</v>
          </cell>
          <cell r="X2066">
            <v>848.94</v>
          </cell>
          <cell r="Y2066">
            <v>8.2100000000000009</v>
          </cell>
          <cell r="Z2066">
            <v>53.33</v>
          </cell>
          <cell r="AA2066">
            <v>274737.43</v>
          </cell>
          <cell r="AB2066">
            <v>0.89</v>
          </cell>
          <cell r="AC2066">
            <v>6.81</v>
          </cell>
          <cell r="AD2066">
            <v>44</v>
          </cell>
          <cell r="AE2066">
            <v>3405</v>
          </cell>
          <cell r="AF2066">
            <v>574</v>
          </cell>
          <cell r="AG2066">
            <v>0.7</v>
          </cell>
          <cell r="AH2066">
            <v>40.74</v>
          </cell>
          <cell r="AI2066">
            <v>13.22</v>
          </cell>
          <cell r="AJ2066">
            <v>4.8</v>
          </cell>
          <cell r="AK2066">
            <v>1.69</v>
          </cell>
          <cell r="AL2066">
            <v>6715</v>
          </cell>
          <cell r="AM2066">
            <v>843.15</v>
          </cell>
          <cell r="AN2066">
            <v>23.75</v>
          </cell>
          <cell r="AO2066">
            <v>110</v>
          </cell>
        </row>
        <row r="2067">
          <cell r="A2067" t="str">
            <v>Cerro Navia</v>
          </cell>
          <cell r="B2067" t="str">
            <v xml:space="preserve"> Jj perez  ag /av.Las torres</v>
          </cell>
          <cell r="C2067">
            <v>97000000</v>
          </cell>
          <cell r="D2067">
            <v>2785.5149999999999</v>
          </cell>
          <cell r="E2067">
            <v>111</v>
          </cell>
          <cell r="F2067">
            <v>140</v>
          </cell>
          <cell r="G2067">
            <v>4</v>
          </cell>
          <cell r="H2067">
            <v>2</v>
          </cell>
          <cell r="I2067">
            <v>1</v>
          </cell>
          <cell r="J2067" t="str">
            <v>29/11/2022</v>
          </cell>
          <cell r="K2067">
            <v>132401</v>
          </cell>
          <cell r="L2067">
            <v>786372.48</v>
          </cell>
          <cell r="M2067">
            <v>291964.59000000003</v>
          </cell>
          <cell r="N2067">
            <v>63</v>
          </cell>
          <cell r="O2067">
            <v>278.31</v>
          </cell>
          <cell r="P2067">
            <v>0.93</v>
          </cell>
          <cell r="Q2067">
            <v>34</v>
          </cell>
          <cell r="R2067">
            <v>0</v>
          </cell>
          <cell r="S2067">
            <v>362.07</v>
          </cell>
          <cell r="T2067">
            <v>8</v>
          </cell>
          <cell r="U2067">
            <v>753.93</v>
          </cell>
          <cell r="V2067">
            <v>25.29</v>
          </cell>
          <cell r="W2067">
            <v>2.1345046435203114</v>
          </cell>
          <cell r="X2067">
            <v>767.61</v>
          </cell>
          <cell r="Y2067">
            <v>6.93</v>
          </cell>
          <cell r="Z2067">
            <v>28.76</v>
          </cell>
          <cell r="AA2067">
            <v>65353.69</v>
          </cell>
          <cell r="AB2067">
            <v>0.28999999999999998</v>
          </cell>
          <cell r="AC2067">
            <v>17.489999999999998</v>
          </cell>
          <cell r="AD2067">
            <v>81.12</v>
          </cell>
          <cell r="AE2067">
            <v>1039</v>
          </cell>
          <cell r="AF2067">
            <v>123</v>
          </cell>
          <cell r="AG2067">
            <v>0.82</v>
          </cell>
          <cell r="AH2067">
            <v>19</v>
          </cell>
          <cell r="AI2067">
            <v>34.64</v>
          </cell>
          <cell r="AJ2067">
            <v>12.84</v>
          </cell>
          <cell r="AK2067">
            <v>4.4800000000000004</v>
          </cell>
          <cell r="AL2067">
            <v>4872</v>
          </cell>
          <cell r="AM2067">
            <v>510.54</v>
          </cell>
          <cell r="AN2067">
            <v>2.75</v>
          </cell>
          <cell r="AO2067">
            <v>110</v>
          </cell>
        </row>
        <row r="2068">
          <cell r="A2068" t="str">
            <v>Colina</v>
          </cell>
          <cell r="B2068" t="str">
            <v xml:space="preserve"> Hacienda Chacabuco</v>
          </cell>
          <cell r="C2068">
            <v>783517500</v>
          </cell>
          <cell r="D2068">
            <v>22500</v>
          </cell>
          <cell r="E2068">
            <v>240</v>
          </cell>
          <cell r="F2068">
            <v>5000</v>
          </cell>
          <cell r="G2068">
            <v>3</v>
          </cell>
          <cell r="H2068">
            <v>2</v>
          </cell>
          <cell r="I2068">
            <v>8</v>
          </cell>
          <cell r="J2068" t="str">
            <v>29/11/2022</v>
          </cell>
          <cell r="K2068">
            <v>117839</v>
          </cell>
          <cell r="L2068">
            <v>1115239.6200000001</v>
          </cell>
          <cell r="M2068">
            <v>734015.35</v>
          </cell>
          <cell r="N2068">
            <v>57</v>
          </cell>
          <cell r="O2068">
            <v>487.23</v>
          </cell>
          <cell r="P2068">
            <v>0.96</v>
          </cell>
          <cell r="Q2068">
            <v>30</v>
          </cell>
          <cell r="R2068">
            <v>10</v>
          </cell>
          <cell r="S2068">
            <v>632.22</v>
          </cell>
          <cell r="T2068">
            <v>7</v>
          </cell>
          <cell r="U2068">
            <v>1011.29</v>
          </cell>
          <cell r="V2068">
            <v>45.41</v>
          </cell>
          <cell r="W2068">
            <v>1.4295011588942701</v>
          </cell>
          <cell r="X2068">
            <v>1149.29</v>
          </cell>
          <cell r="Y2068">
            <v>14.4</v>
          </cell>
          <cell r="Z2068">
            <v>37.659999999999997</v>
          </cell>
          <cell r="AA2068">
            <v>74060.31</v>
          </cell>
          <cell r="AB2068">
            <v>1.78</v>
          </cell>
          <cell r="AC2068">
            <v>12.23</v>
          </cell>
          <cell r="AD2068">
            <v>10.3</v>
          </cell>
          <cell r="AE2068">
            <v>756</v>
          </cell>
          <cell r="AF2068">
            <v>160</v>
          </cell>
          <cell r="AG2068">
            <v>0.53</v>
          </cell>
          <cell r="AH2068">
            <v>35.71</v>
          </cell>
          <cell r="AI2068">
            <v>25.46</v>
          </cell>
          <cell r="AJ2068">
            <v>8.3000000000000007</v>
          </cell>
          <cell r="AK2068">
            <v>1.34</v>
          </cell>
          <cell r="AL2068">
            <v>1830</v>
          </cell>
          <cell r="AM2068">
            <v>714.93</v>
          </cell>
          <cell r="AN2068">
            <v>9.42</v>
          </cell>
          <cell r="AO2068">
            <v>90</v>
          </cell>
        </row>
        <row r="2069">
          <cell r="A2069" t="str">
            <v>Padre Hurtado</v>
          </cell>
          <cell r="B2069" t="str">
            <v xml:space="preserve"> Laguna del Sol</v>
          </cell>
          <cell r="C2069">
            <v>296343730</v>
          </cell>
          <cell r="D2069">
            <v>8510</v>
          </cell>
          <cell r="E2069">
            <v>267</v>
          </cell>
          <cell r="F2069">
            <v>134</v>
          </cell>
          <cell r="G2069">
            <v>4</v>
          </cell>
          <cell r="H2069">
            <v>3</v>
          </cell>
          <cell r="I2069">
            <v>2</v>
          </cell>
          <cell r="J2069" t="str">
            <v>29/11/2022</v>
          </cell>
          <cell r="K2069">
            <v>54922</v>
          </cell>
          <cell r="L2069">
            <v>393787.75</v>
          </cell>
          <cell r="M2069">
            <v>279950.21999999997</v>
          </cell>
          <cell r="N2069">
            <v>30</v>
          </cell>
          <cell r="O2069">
            <v>704.4</v>
          </cell>
          <cell r="P2069">
            <v>1.37</v>
          </cell>
          <cell r="Q2069">
            <v>16</v>
          </cell>
          <cell r="R2069">
            <v>1</v>
          </cell>
          <cell r="S2069">
            <v>783.78</v>
          </cell>
          <cell r="T2069">
            <v>2</v>
          </cell>
          <cell r="U2069">
            <v>1535.72</v>
          </cell>
          <cell r="V2069">
            <v>0</v>
          </cell>
          <cell r="W2069">
            <v>1.8638690289237183</v>
          </cell>
          <cell r="X2069">
            <v>735.83</v>
          </cell>
          <cell r="Y2069">
            <v>37.47</v>
          </cell>
          <cell r="Z2069">
            <v>32.25</v>
          </cell>
          <cell r="AA2069">
            <v>35201.799999999996</v>
          </cell>
          <cell r="AB2069">
            <v>7.87</v>
          </cell>
          <cell r="AC2069">
            <v>17.43</v>
          </cell>
          <cell r="AD2069">
            <v>39.33</v>
          </cell>
          <cell r="AE2069">
            <v>316</v>
          </cell>
          <cell r="AF2069">
            <v>31</v>
          </cell>
          <cell r="AG2069">
            <v>0.48</v>
          </cell>
          <cell r="AH2069">
            <v>40</v>
          </cell>
          <cell r="AI2069">
            <v>21.62</v>
          </cell>
          <cell r="AJ2069">
            <v>8.2100000000000009</v>
          </cell>
          <cell r="AK2069">
            <v>1.88</v>
          </cell>
          <cell r="AL2069">
            <v>1154</v>
          </cell>
          <cell r="AM2069">
            <v>683.05</v>
          </cell>
          <cell r="AN2069">
            <v>1.0900000000000001</v>
          </cell>
          <cell r="AO2069">
            <v>120</v>
          </cell>
        </row>
        <row r="2070">
          <cell r="A2070" t="str">
            <v>Colina</v>
          </cell>
          <cell r="B2070" t="str">
            <v xml:space="preserve"> av chamisero con sagrados corazones</v>
          </cell>
          <cell r="C2070">
            <v>452699000</v>
          </cell>
          <cell r="D2070">
            <v>13000</v>
          </cell>
          <cell r="E2070">
            <v>160</v>
          </cell>
          <cell r="F2070">
            <v>400</v>
          </cell>
          <cell r="G2070">
            <v>4</v>
          </cell>
          <cell r="H2070">
            <v>4</v>
          </cell>
          <cell r="I2070">
            <v>4</v>
          </cell>
          <cell r="J2070" t="str">
            <v>29/11/2022</v>
          </cell>
          <cell r="K2070">
            <v>117839</v>
          </cell>
          <cell r="L2070">
            <v>1115239.6200000001</v>
          </cell>
          <cell r="M2070">
            <v>734015.35</v>
          </cell>
          <cell r="N2070">
            <v>57</v>
          </cell>
          <cell r="O2070">
            <v>487.23</v>
          </cell>
          <cell r="P2070">
            <v>0.96</v>
          </cell>
          <cell r="Q2070">
            <v>30</v>
          </cell>
          <cell r="R2070">
            <v>10</v>
          </cell>
          <cell r="S2070">
            <v>632.22</v>
          </cell>
          <cell r="T2070">
            <v>7</v>
          </cell>
          <cell r="U2070">
            <v>1011.29</v>
          </cell>
          <cell r="V2070">
            <v>45.41</v>
          </cell>
          <cell r="W2070">
            <v>1.4295011588942701</v>
          </cell>
          <cell r="X2070">
            <v>1149.29</v>
          </cell>
          <cell r="Y2070">
            <v>14.4</v>
          </cell>
          <cell r="Z2070">
            <v>37.659999999999997</v>
          </cell>
          <cell r="AA2070">
            <v>74060.31</v>
          </cell>
          <cell r="AB2070">
            <v>1.78</v>
          </cell>
          <cell r="AC2070">
            <v>12.23</v>
          </cell>
          <cell r="AD2070">
            <v>10.3</v>
          </cell>
          <cell r="AE2070">
            <v>756</v>
          </cell>
          <cell r="AF2070">
            <v>160</v>
          </cell>
          <cell r="AG2070">
            <v>0.53</v>
          </cell>
          <cell r="AH2070">
            <v>35.71</v>
          </cell>
          <cell r="AI2070">
            <v>25.46</v>
          </cell>
          <cell r="AJ2070">
            <v>8.3000000000000007</v>
          </cell>
          <cell r="AK2070">
            <v>1.34</v>
          </cell>
          <cell r="AL2070">
            <v>1830</v>
          </cell>
          <cell r="AM2070">
            <v>714.93</v>
          </cell>
          <cell r="AN2070">
            <v>9.42</v>
          </cell>
          <cell r="AO2070">
            <v>90</v>
          </cell>
        </row>
        <row r="2071">
          <cell r="A2071" t="str">
            <v>Santiago</v>
          </cell>
          <cell r="B2071" t="str">
            <v xml:space="preserve"> Santa Rosa con General Gana</v>
          </cell>
          <cell r="C2071">
            <v>705339865</v>
          </cell>
          <cell r="D2071">
            <v>20255</v>
          </cell>
          <cell r="E2071">
            <v>379</v>
          </cell>
          <cell r="F2071">
            <v>426</v>
          </cell>
          <cell r="G2071">
            <v>5</v>
          </cell>
          <cell r="H2071">
            <v>5</v>
          </cell>
          <cell r="I2071">
            <v>0</v>
          </cell>
          <cell r="J2071" t="str">
            <v>29/11/2022</v>
          </cell>
          <cell r="K2071">
            <v>402847</v>
          </cell>
          <cell r="L2071">
            <v>1868007.66</v>
          </cell>
          <cell r="M2071">
            <v>314094.71999999997</v>
          </cell>
          <cell r="N2071">
            <v>94</v>
          </cell>
          <cell r="O2071">
            <v>389.63</v>
          </cell>
          <cell r="P2071">
            <v>2.16</v>
          </cell>
          <cell r="Q2071">
            <v>77</v>
          </cell>
          <cell r="R2071">
            <v>11</v>
          </cell>
          <cell r="S2071">
            <v>384.8</v>
          </cell>
          <cell r="T2071">
            <v>7</v>
          </cell>
          <cell r="U2071">
            <v>1185.6400000000001</v>
          </cell>
          <cell r="V2071">
            <v>0</v>
          </cell>
          <cell r="W2071">
            <v>3.4886025335688422</v>
          </cell>
          <cell r="X2071">
            <v>1145.54</v>
          </cell>
          <cell r="Y2071">
            <v>5.23</v>
          </cell>
          <cell r="Z2071">
            <v>38.57</v>
          </cell>
          <cell r="AA2071">
            <v>209226.05</v>
          </cell>
          <cell r="AB2071">
            <v>2.4300000000000002</v>
          </cell>
          <cell r="AC2071">
            <v>9.48</v>
          </cell>
          <cell r="AD2071">
            <v>4.3099999999999996</v>
          </cell>
          <cell r="AE2071">
            <v>5799</v>
          </cell>
          <cell r="AF2071">
            <v>4045</v>
          </cell>
          <cell r="AG2071">
            <v>2.02</v>
          </cell>
          <cell r="AH2071">
            <v>59.57</v>
          </cell>
          <cell r="AI2071">
            <v>9.6300000000000008</v>
          </cell>
          <cell r="AJ2071">
            <v>10.62</v>
          </cell>
          <cell r="AK2071">
            <v>3.37</v>
          </cell>
          <cell r="AL2071">
            <v>14405</v>
          </cell>
          <cell r="AM2071">
            <v>589.23</v>
          </cell>
          <cell r="AN2071">
            <v>48.24</v>
          </cell>
          <cell r="AO2071">
            <v>85</v>
          </cell>
        </row>
        <row r="2072">
          <cell r="A2072" t="str">
            <v>Ñuñoa</v>
          </cell>
          <cell r="B2072" t="str">
            <v xml:space="preserve"> Ortuzar/Estrella Solitaria</v>
          </cell>
          <cell r="C2072">
            <v>644225500</v>
          </cell>
          <cell r="D2072">
            <v>18500</v>
          </cell>
          <cell r="E2072">
            <v>130</v>
          </cell>
          <cell r="F2072">
            <v>448</v>
          </cell>
          <cell r="G2072">
            <v>3</v>
          </cell>
          <cell r="H2072">
            <v>3</v>
          </cell>
          <cell r="I2072">
            <v>0</v>
          </cell>
          <cell r="J2072" t="str">
            <v>29/11/2022</v>
          </cell>
          <cell r="K2072">
            <v>208048</v>
          </cell>
          <cell r="L2072">
            <v>508452.16</v>
          </cell>
          <cell r="M2072">
            <v>300354.24</v>
          </cell>
          <cell r="N2072">
            <v>47</v>
          </cell>
          <cell r="O2072">
            <v>462.1</v>
          </cell>
          <cell r="P2072">
            <v>1.08</v>
          </cell>
          <cell r="Q2072">
            <v>28</v>
          </cell>
          <cell r="R2072">
            <v>26</v>
          </cell>
          <cell r="S2072">
            <v>535.08000000000004</v>
          </cell>
          <cell r="T2072">
            <v>6</v>
          </cell>
          <cell r="U2072">
            <v>1089.4000000000001</v>
          </cell>
          <cell r="V2072">
            <v>0</v>
          </cell>
          <cell r="W2072">
            <v>3.3821747955052932</v>
          </cell>
          <cell r="X2072">
            <v>1192.3900000000001</v>
          </cell>
          <cell r="Y2072">
            <v>2.82</v>
          </cell>
          <cell r="Z2072">
            <v>48.36</v>
          </cell>
          <cell r="AA2072">
            <v>83721</v>
          </cell>
          <cell r="AB2072">
            <v>0</v>
          </cell>
          <cell r="AC2072">
            <v>2.06</v>
          </cell>
          <cell r="AD2072">
            <v>7.3</v>
          </cell>
          <cell r="AE2072">
            <v>1335</v>
          </cell>
          <cell r="AF2072">
            <v>446</v>
          </cell>
          <cell r="AG2072">
            <v>0.74</v>
          </cell>
          <cell r="AH2072">
            <v>20.54</v>
          </cell>
          <cell r="AI2072">
            <v>5.76</v>
          </cell>
          <cell r="AJ2072">
            <v>2.6</v>
          </cell>
          <cell r="AK2072">
            <v>1.02</v>
          </cell>
          <cell r="AL2072">
            <v>2313</v>
          </cell>
          <cell r="AM2072">
            <v>790.9</v>
          </cell>
          <cell r="AN2072">
            <v>22.43</v>
          </cell>
          <cell r="AO2072">
            <v>83</v>
          </cell>
        </row>
        <row r="2073">
          <cell r="A2073" t="str">
            <v>Las Condes</v>
          </cell>
          <cell r="B2073" t="str">
            <v xml:space="preserve"> Quinchamali - avenida las condes</v>
          </cell>
          <cell r="C2073">
            <v>818340500</v>
          </cell>
          <cell r="D2073">
            <v>23500</v>
          </cell>
          <cell r="E2073">
            <v>330</v>
          </cell>
          <cell r="F2073">
            <v>750</v>
          </cell>
          <cell r="G2073">
            <v>6</v>
          </cell>
          <cell r="H2073">
            <v>4</v>
          </cell>
          <cell r="I2073">
            <v>5</v>
          </cell>
          <cell r="J2073" t="str">
            <v>29/11/2022</v>
          </cell>
          <cell r="K2073">
            <v>294480</v>
          </cell>
          <cell r="L2073">
            <v>1432747.4</v>
          </cell>
          <cell r="M2073">
            <v>690846.3</v>
          </cell>
          <cell r="N2073">
            <v>22</v>
          </cell>
          <cell r="O2073">
            <v>1097.19</v>
          </cell>
          <cell r="P2073">
            <v>0.37</v>
          </cell>
          <cell r="Q2073">
            <v>12</v>
          </cell>
          <cell r="R2073">
            <v>41</v>
          </cell>
          <cell r="S2073">
            <v>1390.84</v>
          </cell>
          <cell r="T2073">
            <v>3</v>
          </cell>
          <cell r="U2073">
            <v>2099.15</v>
          </cell>
          <cell r="V2073">
            <v>0</v>
          </cell>
          <cell r="W2073">
            <v>3.0235780041461733</v>
          </cell>
          <cell r="X2073">
            <v>1480.51</v>
          </cell>
          <cell r="Y2073">
            <v>2.76</v>
          </cell>
          <cell r="Z2073">
            <v>77.150000000000006</v>
          </cell>
          <cell r="AA2073">
            <v>117284.5</v>
          </cell>
          <cell r="AB2073">
            <v>0</v>
          </cell>
          <cell r="AC2073">
            <v>0.88</v>
          </cell>
          <cell r="AD2073">
            <v>1.31</v>
          </cell>
          <cell r="AE2073">
            <v>664</v>
          </cell>
          <cell r="AF2073">
            <v>397</v>
          </cell>
          <cell r="AG2073">
            <v>0.33</v>
          </cell>
          <cell r="AH2073">
            <v>4</v>
          </cell>
          <cell r="AI2073">
            <v>4.2300000000000004</v>
          </cell>
          <cell r="AJ2073">
            <v>1.71</v>
          </cell>
          <cell r="AK2073">
            <v>0.9</v>
          </cell>
          <cell r="AL2073">
            <v>2301</v>
          </cell>
          <cell r="AM2073">
            <v>839.24</v>
          </cell>
          <cell r="AN2073">
            <v>40.57</v>
          </cell>
          <cell r="AO2073">
            <v>80</v>
          </cell>
        </row>
        <row r="2074">
          <cell r="A2074" t="str">
            <v>Lo Barnechea</v>
          </cell>
          <cell r="B2074" t="str">
            <v xml:space="preserve"> Colegio Mayflower</v>
          </cell>
          <cell r="C2074">
            <v>1218805000</v>
          </cell>
          <cell r="D2074">
            <v>35000</v>
          </cell>
          <cell r="E2074">
            <v>390</v>
          </cell>
          <cell r="F2074">
            <v>1680</v>
          </cell>
          <cell r="G2074">
            <v>5</v>
          </cell>
          <cell r="H2074">
            <v>4</v>
          </cell>
          <cell r="I2074">
            <v>6</v>
          </cell>
          <cell r="J2074" t="str">
            <v>29/11/2022</v>
          </cell>
          <cell r="K2074">
            <v>103092</v>
          </cell>
          <cell r="L2074">
            <v>1567804.34</v>
          </cell>
          <cell r="M2074">
            <v>626845.31999999995</v>
          </cell>
          <cell r="N2074">
            <v>15</v>
          </cell>
          <cell r="O2074">
            <v>2614.17</v>
          </cell>
          <cell r="P2074">
            <v>0.25</v>
          </cell>
          <cell r="Q2074">
            <v>9</v>
          </cell>
          <cell r="R2074">
            <v>17</v>
          </cell>
          <cell r="S2074">
            <v>3190.98</v>
          </cell>
          <cell r="T2074">
            <v>4</v>
          </cell>
          <cell r="U2074">
            <v>2888.76</v>
          </cell>
          <cell r="V2074">
            <v>96.39</v>
          </cell>
          <cell r="W2074">
            <v>1.9633318912823834</v>
          </cell>
          <cell r="X2074">
            <v>1582.54</v>
          </cell>
          <cell r="Y2074">
            <v>3.04</v>
          </cell>
          <cell r="Z2074">
            <v>49.9</v>
          </cell>
          <cell r="AA2074">
            <v>57968.619999999995</v>
          </cell>
          <cell r="AB2074">
            <v>1.26</v>
          </cell>
          <cell r="AC2074">
            <v>6.01</v>
          </cell>
          <cell r="AD2074">
            <v>2</v>
          </cell>
          <cell r="AE2074">
            <v>147</v>
          </cell>
          <cell r="AF2074">
            <v>32</v>
          </cell>
          <cell r="AG2074">
            <v>0.15</v>
          </cell>
          <cell r="AH2074">
            <v>16.670000000000002</v>
          </cell>
          <cell r="AI2074">
            <v>17.18</v>
          </cell>
          <cell r="AJ2074">
            <v>3.39</v>
          </cell>
          <cell r="AK2074">
            <v>1.35</v>
          </cell>
          <cell r="AL2074">
            <v>1127</v>
          </cell>
          <cell r="AM2074">
            <v>732.13</v>
          </cell>
          <cell r="AN2074">
            <v>1.06</v>
          </cell>
          <cell r="AO2074">
            <v>90</v>
          </cell>
        </row>
        <row r="2075">
          <cell r="A2075" t="str">
            <v>Puente Alto</v>
          </cell>
          <cell r="B2075" t="str">
            <v xml:space="preserve"> San Carlos </v>
          </cell>
          <cell r="C2075">
            <v>132327400</v>
          </cell>
          <cell r="D2075">
            <v>3800</v>
          </cell>
          <cell r="E2075">
            <v>99</v>
          </cell>
          <cell r="F2075">
            <v>78</v>
          </cell>
          <cell r="G2075">
            <v>3</v>
          </cell>
          <cell r="H2075">
            <v>3</v>
          </cell>
          <cell r="I2075">
            <v>0</v>
          </cell>
          <cell r="J2075" t="str">
            <v>29/11/2022</v>
          </cell>
          <cell r="K2075">
            <v>565439</v>
          </cell>
          <cell r="L2075">
            <v>2492680.23</v>
          </cell>
          <cell r="M2075">
            <v>1930758.23</v>
          </cell>
          <cell r="N2075">
            <v>214</v>
          </cell>
          <cell r="O2075">
            <v>532.9</v>
          </cell>
          <cell r="P2075">
            <v>1.25</v>
          </cell>
          <cell r="Q2075">
            <v>106</v>
          </cell>
          <cell r="R2075">
            <v>6</v>
          </cell>
          <cell r="S2075">
            <v>645.05999999999995</v>
          </cell>
          <cell r="T2075">
            <v>15</v>
          </cell>
          <cell r="U2075">
            <v>1378.98</v>
          </cell>
          <cell r="V2075">
            <v>28.19</v>
          </cell>
          <cell r="W2075">
            <v>1.2556730367182511</v>
          </cell>
          <cell r="X2075">
            <v>661.65</v>
          </cell>
          <cell r="Y2075">
            <v>7.67</v>
          </cell>
          <cell r="Z2075">
            <v>51.76</v>
          </cell>
          <cell r="AA2075">
            <v>348064.42</v>
          </cell>
          <cell r="AB2075">
            <v>0.9</v>
          </cell>
          <cell r="AC2075">
            <v>9.34</v>
          </cell>
          <cell r="AD2075">
            <v>69.3</v>
          </cell>
          <cell r="AE2075">
            <v>3624</v>
          </cell>
          <cell r="AF2075">
            <v>875</v>
          </cell>
          <cell r="AG2075">
            <v>0.71</v>
          </cell>
          <cell r="AH2075">
            <v>37.18</v>
          </cell>
          <cell r="AI2075">
            <v>23.31</v>
          </cell>
          <cell r="AJ2075">
            <v>6.78</v>
          </cell>
          <cell r="AK2075">
            <v>1.51</v>
          </cell>
          <cell r="AL2075">
            <v>7593</v>
          </cell>
          <cell r="AM2075">
            <v>800.28</v>
          </cell>
          <cell r="AN2075">
            <v>28.19</v>
          </cell>
          <cell r="AO2075">
            <v>105</v>
          </cell>
        </row>
        <row r="2076">
          <cell r="A2076" t="str">
            <v>Macul</v>
          </cell>
          <cell r="B2076" t="str">
            <v xml:space="preserve"> El Libano/Cuadro Verde</v>
          </cell>
          <cell r="C2076">
            <v>184561900</v>
          </cell>
          <cell r="D2076">
            <v>5300</v>
          </cell>
          <cell r="E2076">
            <v>90</v>
          </cell>
          <cell r="F2076">
            <v>120</v>
          </cell>
          <cell r="G2076">
            <v>4</v>
          </cell>
          <cell r="H2076">
            <v>2</v>
          </cell>
          <cell r="I2076">
            <v>1</v>
          </cell>
          <cell r="J2076" t="str">
            <v>29/11/2022</v>
          </cell>
          <cell r="K2076">
            <v>116249</v>
          </cell>
          <cell r="L2076">
            <v>480763.06</v>
          </cell>
          <cell r="M2076">
            <v>299144.71999999997</v>
          </cell>
          <cell r="N2076">
            <v>42</v>
          </cell>
          <cell r="O2076">
            <v>401.02</v>
          </cell>
          <cell r="P2076">
            <v>1.03</v>
          </cell>
          <cell r="Q2076">
            <v>21</v>
          </cell>
          <cell r="R2076">
            <v>4</v>
          </cell>
          <cell r="S2076">
            <v>537.11</v>
          </cell>
          <cell r="T2076">
            <v>4</v>
          </cell>
          <cell r="U2076">
            <v>1135.94</v>
          </cell>
          <cell r="V2076">
            <v>0</v>
          </cell>
          <cell r="W2076">
            <v>2.855379899162005</v>
          </cell>
          <cell r="X2076">
            <v>955.34</v>
          </cell>
          <cell r="Y2076">
            <v>5.23</v>
          </cell>
          <cell r="Z2076">
            <v>19.27</v>
          </cell>
          <cell r="AA2076">
            <v>55634</v>
          </cell>
          <cell r="AB2076">
            <v>0</v>
          </cell>
          <cell r="AC2076">
            <v>6.7</v>
          </cell>
          <cell r="AD2076">
            <v>17.75</v>
          </cell>
          <cell r="AE2076">
            <v>861</v>
          </cell>
          <cell r="AF2076">
            <v>256</v>
          </cell>
          <cell r="AG2076">
            <v>0.86</v>
          </cell>
          <cell r="AH2076">
            <v>66.67</v>
          </cell>
          <cell r="AI2076">
            <v>13.47</v>
          </cell>
          <cell r="AJ2076">
            <v>5.97</v>
          </cell>
          <cell r="AK2076">
            <v>2.4900000000000002</v>
          </cell>
          <cell r="AL2076">
            <v>2523</v>
          </cell>
          <cell r="AM2076">
            <v>713.77</v>
          </cell>
          <cell r="AN2076">
            <v>6.81</v>
          </cell>
          <cell r="AO2076">
            <v>90</v>
          </cell>
        </row>
        <row r="2077">
          <cell r="A2077" t="str">
            <v>Colina</v>
          </cell>
          <cell r="B2077" t="str">
            <v xml:space="preserve"> Chicureo Piedra Roja</v>
          </cell>
          <cell r="C2077">
            <v>550203400</v>
          </cell>
          <cell r="D2077">
            <v>15800</v>
          </cell>
          <cell r="E2077">
            <v>190</v>
          </cell>
          <cell r="F2077">
            <v>705</v>
          </cell>
          <cell r="G2077">
            <v>3</v>
          </cell>
          <cell r="H2077">
            <v>3</v>
          </cell>
          <cell r="I2077">
            <v>3</v>
          </cell>
          <cell r="J2077" t="str">
            <v>29/11/2022</v>
          </cell>
          <cell r="K2077">
            <v>117839</v>
          </cell>
          <cell r="L2077">
            <v>1115239.6200000001</v>
          </cell>
          <cell r="M2077">
            <v>734015.35</v>
          </cell>
          <cell r="N2077">
            <v>57</v>
          </cell>
          <cell r="O2077">
            <v>487.23</v>
          </cell>
          <cell r="P2077">
            <v>0.96</v>
          </cell>
          <cell r="Q2077">
            <v>30</v>
          </cell>
          <cell r="R2077">
            <v>10</v>
          </cell>
          <cell r="S2077">
            <v>632.22</v>
          </cell>
          <cell r="T2077">
            <v>7</v>
          </cell>
          <cell r="U2077">
            <v>1011.29</v>
          </cell>
          <cell r="V2077">
            <v>45.41</v>
          </cell>
          <cell r="W2077">
            <v>1.4295011588942701</v>
          </cell>
          <cell r="X2077">
            <v>1149.29</v>
          </cell>
          <cell r="Y2077">
            <v>14.4</v>
          </cell>
          <cell r="Z2077">
            <v>37.659999999999997</v>
          </cell>
          <cell r="AA2077">
            <v>74060.31</v>
          </cell>
          <cell r="AB2077">
            <v>1.78</v>
          </cell>
          <cell r="AC2077">
            <v>12.23</v>
          </cell>
          <cell r="AD2077">
            <v>10.3</v>
          </cell>
          <cell r="AE2077">
            <v>756</v>
          </cell>
          <cell r="AF2077">
            <v>160</v>
          </cell>
          <cell r="AG2077">
            <v>0.53</v>
          </cell>
          <cell r="AH2077">
            <v>35.71</v>
          </cell>
          <cell r="AI2077">
            <v>25.46</v>
          </cell>
          <cell r="AJ2077">
            <v>8.3000000000000007</v>
          </cell>
          <cell r="AK2077">
            <v>1.34</v>
          </cell>
          <cell r="AL2077">
            <v>1830</v>
          </cell>
          <cell r="AM2077">
            <v>714.93</v>
          </cell>
          <cell r="AN2077">
            <v>9.42</v>
          </cell>
          <cell r="AO2077">
            <v>90</v>
          </cell>
        </row>
        <row r="2078">
          <cell r="A2078" t="str">
            <v>Padre Hurtado</v>
          </cell>
          <cell r="B2078" t="str">
            <v xml:space="preserve"> Padre Hurtado</v>
          </cell>
          <cell r="C2078">
            <v>122000000</v>
          </cell>
          <cell r="D2078">
            <v>3503.4319999999998</v>
          </cell>
          <cell r="E2078">
            <v>68</v>
          </cell>
          <cell r="F2078">
            <v>156</v>
          </cell>
          <cell r="G2078">
            <v>2</v>
          </cell>
          <cell r="H2078">
            <v>3</v>
          </cell>
          <cell r="I2078">
            <v>2</v>
          </cell>
          <cell r="J2078" t="str">
            <v>29/11/2022</v>
          </cell>
          <cell r="K2078">
            <v>54922</v>
          </cell>
          <cell r="L2078">
            <v>393787.75</v>
          </cell>
          <cell r="M2078">
            <v>279950.21999999997</v>
          </cell>
          <cell r="N2078">
            <v>30</v>
          </cell>
          <cell r="O2078">
            <v>704.4</v>
          </cell>
          <cell r="P2078">
            <v>1.37</v>
          </cell>
          <cell r="Q2078">
            <v>16</v>
          </cell>
          <cell r="R2078">
            <v>1</v>
          </cell>
          <cell r="S2078">
            <v>783.78</v>
          </cell>
          <cell r="T2078">
            <v>2</v>
          </cell>
          <cell r="U2078">
            <v>1535.72</v>
          </cell>
          <cell r="V2078">
            <v>0</v>
          </cell>
          <cell r="W2078">
            <v>1.8638690289237183</v>
          </cell>
          <cell r="X2078">
            <v>735.83</v>
          </cell>
          <cell r="Y2078">
            <v>37.47</v>
          </cell>
          <cell r="Z2078">
            <v>32.25</v>
          </cell>
          <cell r="AA2078">
            <v>35201.799999999996</v>
          </cell>
          <cell r="AB2078">
            <v>7.87</v>
          </cell>
          <cell r="AC2078">
            <v>17.43</v>
          </cell>
          <cell r="AD2078">
            <v>39.33</v>
          </cell>
          <cell r="AE2078">
            <v>316</v>
          </cell>
          <cell r="AF2078">
            <v>31</v>
          </cell>
          <cell r="AG2078">
            <v>0.48</v>
          </cell>
          <cell r="AH2078">
            <v>40</v>
          </cell>
          <cell r="AI2078">
            <v>21.62</v>
          </cell>
          <cell r="AJ2078">
            <v>8.2100000000000009</v>
          </cell>
          <cell r="AK2078">
            <v>1.88</v>
          </cell>
          <cell r="AL2078">
            <v>1154</v>
          </cell>
          <cell r="AM2078">
            <v>683.05</v>
          </cell>
          <cell r="AN2078">
            <v>1.0900000000000001</v>
          </cell>
          <cell r="AO2078">
            <v>120</v>
          </cell>
        </row>
        <row r="2079">
          <cell r="A2079" t="str">
            <v>La Florida</v>
          </cell>
          <cell r="B2079" t="str">
            <v xml:space="preserve"> Av. La florida  ag/av. San jose de la estrella</v>
          </cell>
          <cell r="C2079">
            <v>85000000</v>
          </cell>
          <cell r="D2079">
            <v>2440.915</v>
          </cell>
          <cell r="E2079">
            <v>120</v>
          </cell>
          <cell r="F2079">
            <v>140</v>
          </cell>
          <cell r="G2079">
            <v>4</v>
          </cell>
          <cell r="H2079">
            <v>2</v>
          </cell>
          <cell r="I2079">
            <v>0</v>
          </cell>
          <cell r="J2079" t="str">
            <v>29/11/2022</v>
          </cell>
          <cell r="K2079">
            <v>366376</v>
          </cell>
          <cell r="L2079">
            <v>1375949.93</v>
          </cell>
          <cell r="M2079">
            <v>1159154.1100000001</v>
          </cell>
          <cell r="N2079">
            <v>182</v>
          </cell>
          <cell r="O2079">
            <v>427.54</v>
          </cell>
          <cell r="P2079">
            <v>1.32</v>
          </cell>
          <cell r="Q2079">
            <v>107</v>
          </cell>
          <cell r="R2079">
            <v>13</v>
          </cell>
          <cell r="S2079">
            <v>556.75</v>
          </cell>
          <cell r="T2079">
            <v>19</v>
          </cell>
          <cell r="U2079">
            <v>1171.98</v>
          </cell>
          <cell r="V2079">
            <v>54.97</v>
          </cell>
          <cell r="W2079">
            <v>2.0681218214481398</v>
          </cell>
          <cell r="X2079">
            <v>1012.89</v>
          </cell>
          <cell r="Y2079">
            <v>5.3</v>
          </cell>
          <cell r="Z2079">
            <v>52.79</v>
          </cell>
          <cell r="AA2079">
            <v>180044.42</v>
          </cell>
          <cell r="AB2079">
            <v>1.3</v>
          </cell>
          <cell r="AC2079">
            <v>7.5</v>
          </cell>
          <cell r="AD2079">
            <v>42.24</v>
          </cell>
          <cell r="AE2079">
            <v>2814</v>
          </cell>
          <cell r="AF2079">
            <v>736</v>
          </cell>
          <cell r="AG2079">
            <v>0.89</v>
          </cell>
          <cell r="AH2079">
            <v>57.58</v>
          </cell>
          <cell r="AI2079">
            <v>18.989999999999998</v>
          </cell>
          <cell r="AJ2079">
            <v>5.59</v>
          </cell>
          <cell r="AK2079">
            <v>2.12</v>
          </cell>
          <cell r="AL2079">
            <v>6098</v>
          </cell>
          <cell r="AM2079">
            <v>810.97</v>
          </cell>
          <cell r="AN2079">
            <v>15.28</v>
          </cell>
          <cell r="AO2079">
            <v>90</v>
          </cell>
        </row>
        <row r="2080">
          <cell r="A2080" t="str">
            <v>Santiago</v>
          </cell>
          <cell r="B2080" t="str">
            <v xml:space="preserve"> ñuble/viel</v>
          </cell>
          <cell r="C2080">
            <v>225000000</v>
          </cell>
          <cell r="D2080">
            <v>6461.2470000000003</v>
          </cell>
          <cell r="E2080">
            <v>147</v>
          </cell>
          <cell r="F2080">
            <v>214</v>
          </cell>
          <cell r="G2080">
            <v>6</v>
          </cell>
          <cell r="H2080">
            <v>2</v>
          </cell>
          <cell r="I2080">
            <v>2</v>
          </cell>
          <cell r="J2080" t="str">
            <v>29/11/2022</v>
          </cell>
          <cell r="K2080">
            <v>402847</v>
          </cell>
          <cell r="L2080">
            <v>1868007.66</v>
          </cell>
          <cell r="M2080">
            <v>314094.71999999997</v>
          </cell>
          <cell r="N2080">
            <v>94</v>
          </cell>
          <cell r="O2080">
            <v>389.63</v>
          </cell>
          <cell r="P2080">
            <v>2.16</v>
          </cell>
          <cell r="Q2080">
            <v>77</v>
          </cell>
          <cell r="R2080">
            <v>11</v>
          </cell>
          <cell r="S2080">
            <v>384.8</v>
          </cell>
          <cell r="T2080">
            <v>7</v>
          </cell>
          <cell r="U2080">
            <v>1185.6400000000001</v>
          </cell>
          <cell r="V2080">
            <v>0</v>
          </cell>
          <cell r="W2080">
            <v>3.4886025335688422</v>
          </cell>
          <cell r="X2080">
            <v>1145.54</v>
          </cell>
          <cell r="Y2080">
            <v>5.23</v>
          </cell>
          <cell r="Z2080">
            <v>38.57</v>
          </cell>
          <cell r="AA2080">
            <v>209226.05</v>
          </cell>
          <cell r="AB2080">
            <v>2.4300000000000002</v>
          </cell>
          <cell r="AC2080">
            <v>9.48</v>
          </cell>
          <cell r="AD2080">
            <v>4.3099999999999996</v>
          </cell>
          <cell r="AE2080">
            <v>5799</v>
          </cell>
          <cell r="AF2080">
            <v>4045</v>
          </cell>
          <cell r="AG2080">
            <v>2.02</v>
          </cell>
          <cell r="AH2080">
            <v>59.57</v>
          </cell>
          <cell r="AI2080">
            <v>9.6300000000000008</v>
          </cell>
          <cell r="AJ2080">
            <v>10.62</v>
          </cell>
          <cell r="AK2080">
            <v>3.37</v>
          </cell>
          <cell r="AL2080">
            <v>14405</v>
          </cell>
          <cell r="AM2080">
            <v>589.23</v>
          </cell>
          <cell r="AN2080">
            <v>48.24</v>
          </cell>
          <cell r="AO2080">
            <v>85</v>
          </cell>
        </row>
        <row r="2081">
          <cell r="A2081" t="str">
            <v>Maipú</v>
          </cell>
          <cell r="B2081" t="str">
            <v xml:space="preserve"> El Conquistador/Autopista del Sol</v>
          </cell>
          <cell r="C2081">
            <v>110000000</v>
          </cell>
          <cell r="D2081">
            <v>3158.8319999999999</v>
          </cell>
          <cell r="E2081">
            <v>129</v>
          </cell>
          <cell r="F2081">
            <v>149</v>
          </cell>
          <cell r="G2081">
            <v>5</v>
          </cell>
          <cell r="H2081">
            <v>2</v>
          </cell>
          <cell r="I2081">
            <v>1</v>
          </cell>
          <cell r="J2081" t="str">
            <v>29/11/2022</v>
          </cell>
          <cell r="K2081">
            <v>517393</v>
          </cell>
          <cell r="L2081">
            <v>2847701.93</v>
          </cell>
          <cell r="M2081">
            <v>1791808.5</v>
          </cell>
          <cell r="N2081">
            <v>185</v>
          </cell>
          <cell r="O2081">
            <v>384.19</v>
          </cell>
          <cell r="P2081">
            <v>1.33</v>
          </cell>
          <cell r="Q2081">
            <v>101</v>
          </cell>
          <cell r="R2081">
            <v>8</v>
          </cell>
          <cell r="S2081">
            <v>538.27</v>
          </cell>
          <cell r="T2081">
            <v>16</v>
          </cell>
          <cell r="U2081">
            <v>1258.33</v>
          </cell>
          <cell r="V2081">
            <v>35.22</v>
          </cell>
          <cell r="W2081">
            <v>2.1906116079118543</v>
          </cell>
          <cell r="X2081">
            <v>848.94</v>
          </cell>
          <cell r="Y2081">
            <v>8.2100000000000009</v>
          </cell>
          <cell r="Z2081">
            <v>53.33</v>
          </cell>
          <cell r="AA2081">
            <v>274737.43</v>
          </cell>
          <cell r="AB2081">
            <v>0.89</v>
          </cell>
          <cell r="AC2081">
            <v>6.81</v>
          </cell>
          <cell r="AD2081">
            <v>44</v>
          </cell>
          <cell r="AE2081">
            <v>3405</v>
          </cell>
          <cell r="AF2081">
            <v>574</v>
          </cell>
          <cell r="AG2081">
            <v>0.7</v>
          </cell>
          <cell r="AH2081">
            <v>40.74</v>
          </cell>
          <cell r="AI2081">
            <v>13.22</v>
          </cell>
          <cell r="AJ2081">
            <v>4.8</v>
          </cell>
          <cell r="AK2081">
            <v>1.69</v>
          </cell>
          <cell r="AL2081">
            <v>6715</v>
          </cell>
          <cell r="AM2081">
            <v>843.15</v>
          </cell>
          <cell r="AN2081">
            <v>23.75</v>
          </cell>
          <cell r="AO2081">
            <v>110</v>
          </cell>
        </row>
        <row r="2082">
          <cell r="A2082" t="str">
            <v>El Bosque</v>
          </cell>
          <cell r="B2082" t="str">
            <v xml:space="preserve"> Capitan Avalos//Gran Avenida</v>
          </cell>
          <cell r="C2082">
            <v>250000000</v>
          </cell>
          <cell r="D2082">
            <v>7179.1629999999996</v>
          </cell>
          <cell r="E2082">
            <v>90</v>
          </cell>
          <cell r="F2082">
            <v>780</v>
          </cell>
          <cell r="G2082">
            <v>2</v>
          </cell>
          <cell r="H2082">
            <v>1</v>
          </cell>
          <cell r="I2082">
            <v>0</v>
          </cell>
          <cell r="J2082" t="str">
            <v>29/11/2022</v>
          </cell>
          <cell r="K2082">
            <v>162415</v>
          </cell>
          <cell r="L2082">
            <v>329261.03999999998</v>
          </cell>
          <cell r="M2082">
            <v>280109.15999999997</v>
          </cell>
          <cell r="N2082">
            <v>103</v>
          </cell>
          <cell r="O2082">
            <v>294.3</v>
          </cell>
          <cell r="P2082">
            <v>1.47</v>
          </cell>
          <cell r="Q2082">
            <v>49</v>
          </cell>
          <cell r="R2082">
            <v>1</v>
          </cell>
          <cell r="S2082">
            <v>382.68</v>
          </cell>
          <cell r="T2082">
            <v>10</v>
          </cell>
          <cell r="U2082">
            <v>730.49</v>
          </cell>
          <cell r="V2082">
            <v>0</v>
          </cell>
          <cell r="W2082">
            <v>2.0492709973343231</v>
          </cell>
          <cell r="X2082">
            <v>644.53</v>
          </cell>
          <cell r="Y2082">
            <v>16.09</v>
          </cell>
          <cell r="Z2082">
            <v>19.809999999999999</v>
          </cell>
          <cell r="AA2082">
            <v>80324.87</v>
          </cell>
          <cell r="AB2082">
            <v>0.24</v>
          </cell>
          <cell r="AC2082">
            <v>12.95</v>
          </cell>
          <cell r="AD2082">
            <v>72.78</v>
          </cell>
          <cell r="AE2082">
            <v>1372</v>
          </cell>
          <cell r="AF2082">
            <v>234</v>
          </cell>
          <cell r="AG2082">
            <v>0.94</v>
          </cell>
          <cell r="AH2082">
            <v>32.56</v>
          </cell>
          <cell r="AI2082">
            <v>22.65</v>
          </cell>
          <cell r="AJ2082">
            <v>10.220000000000001</v>
          </cell>
          <cell r="AK2082">
            <v>2.61</v>
          </cell>
          <cell r="AL2082">
            <v>4084</v>
          </cell>
          <cell r="AM2082">
            <v>641.95000000000005</v>
          </cell>
          <cell r="AN2082">
            <v>4.71</v>
          </cell>
          <cell r="AO2082">
            <v>105</v>
          </cell>
        </row>
        <row r="2083">
          <cell r="A2083" t="str">
            <v>La Florida</v>
          </cell>
          <cell r="B2083" t="str">
            <v xml:space="preserve"> YC 56863 Camino Las Cumbres/Camino del Monte</v>
          </cell>
          <cell r="C2083">
            <v>477100000</v>
          </cell>
          <cell r="D2083">
            <v>13700.715</v>
          </cell>
          <cell r="E2083">
            <v>186</v>
          </cell>
          <cell r="F2083">
            <v>467</v>
          </cell>
          <cell r="G2083">
            <v>6</v>
          </cell>
          <cell r="H2083">
            <v>5</v>
          </cell>
          <cell r="I2083">
            <v>3</v>
          </cell>
          <cell r="J2083" t="str">
            <v>29/11/2022</v>
          </cell>
          <cell r="K2083">
            <v>366376</v>
          </cell>
          <cell r="L2083">
            <v>1375949.93</v>
          </cell>
          <cell r="M2083">
            <v>1159154.1100000001</v>
          </cell>
          <cell r="N2083">
            <v>182</v>
          </cell>
          <cell r="O2083">
            <v>427.54</v>
          </cell>
          <cell r="P2083">
            <v>1.32</v>
          </cell>
          <cell r="Q2083">
            <v>107</v>
          </cell>
          <cell r="R2083">
            <v>13</v>
          </cell>
          <cell r="S2083">
            <v>556.75</v>
          </cell>
          <cell r="T2083">
            <v>19</v>
          </cell>
          <cell r="U2083">
            <v>1171.98</v>
          </cell>
          <cell r="V2083">
            <v>54.97</v>
          </cell>
          <cell r="W2083">
            <v>2.0681218214481398</v>
          </cell>
          <cell r="X2083">
            <v>1012.89</v>
          </cell>
          <cell r="Y2083">
            <v>5.3</v>
          </cell>
          <cell r="Z2083">
            <v>52.79</v>
          </cell>
          <cell r="AA2083">
            <v>180044.42</v>
          </cell>
          <cell r="AB2083">
            <v>1.3</v>
          </cell>
          <cell r="AC2083">
            <v>7.5</v>
          </cell>
          <cell r="AD2083">
            <v>42.24</v>
          </cell>
          <cell r="AE2083">
            <v>2814</v>
          </cell>
          <cell r="AF2083">
            <v>736</v>
          </cell>
          <cell r="AG2083">
            <v>0.89</v>
          </cell>
          <cell r="AH2083">
            <v>57.58</v>
          </cell>
          <cell r="AI2083">
            <v>18.989999999999998</v>
          </cell>
          <cell r="AJ2083">
            <v>5.59</v>
          </cell>
          <cell r="AK2083">
            <v>2.12</v>
          </cell>
          <cell r="AL2083">
            <v>6098</v>
          </cell>
          <cell r="AM2083">
            <v>810.97</v>
          </cell>
          <cell r="AN2083">
            <v>15.28</v>
          </cell>
          <cell r="AO2083">
            <v>90</v>
          </cell>
        </row>
        <row r="2084">
          <cell r="A2084" t="str">
            <v>Estación Central</v>
          </cell>
          <cell r="B2084" t="str">
            <v xml:space="preserve"> Toro Mazotte con Los nogales</v>
          </cell>
          <cell r="C2084">
            <v>80000000</v>
          </cell>
          <cell r="D2084">
            <v>2297.3319999999999</v>
          </cell>
          <cell r="E2084">
            <v>60</v>
          </cell>
          <cell r="F2084">
            <v>200</v>
          </cell>
          <cell r="G2084">
            <v>7</v>
          </cell>
          <cell r="H2084">
            <v>2</v>
          </cell>
          <cell r="I2084">
            <v>0</v>
          </cell>
          <cell r="J2084" t="str">
            <v>29/11/2022</v>
          </cell>
          <cell r="K2084">
            <v>140746</v>
          </cell>
          <cell r="L2084">
            <v>533763.86</v>
          </cell>
          <cell r="M2084">
            <v>297521.89</v>
          </cell>
          <cell r="N2084">
            <v>68</v>
          </cell>
          <cell r="O2084">
            <v>328.11</v>
          </cell>
          <cell r="P2084">
            <v>1.37</v>
          </cell>
          <cell r="Q2084">
            <v>29</v>
          </cell>
          <cell r="R2084">
            <v>1</v>
          </cell>
          <cell r="S2084">
            <v>441.76</v>
          </cell>
          <cell r="T2084">
            <v>6</v>
          </cell>
          <cell r="U2084">
            <v>1032.02</v>
          </cell>
          <cell r="V2084">
            <v>75.180000000000007</v>
          </cell>
          <cell r="W2084">
            <v>3.1254181528500924</v>
          </cell>
          <cell r="X2084">
            <v>799</v>
          </cell>
          <cell r="Y2084">
            <v>9.44</v>
          </cell>
          <cell r="Z2084">
            <v>21.42</v>
          </cell>
          <cell r="AA2084">
            <v>71688</v>
          </cell>
          <cell r="AB2084">
            <v>0</v>
          </cell>
          <cell r="AC2084">
            <v>13.14</v>
          </cell>
          <cell r="AD2084">
            <v>16.05</v>
          </cell>
          <cell r="AE2084">
            <v>2099</v>
          </cell>
          <cell r="AF2084">
            <v>1330</v>
          </cell>
          <cell r="AG2084">
            <v>1.84</v>
          </cell>
          <cell r="AH2084">
            <v>52.94</v>
          </cell>
          <cell r="AI2084">
            <v>23.45</v>
          </cell>
          <cell r="AJ2084">
            <v>11.87</v>
          </cell>
          <cell r="AK2084">
            <v>4.2</v>
          </cell>
          <cell r="AL2084">
            <v>5574</v>
          </cell>
          <cell r="AM2084">
            <v>672.85</v>
          </cell>
          <cell r="AN2084">
            <v>10.19</v>
          </cell>
          <cell r="AO2084">
            <v>100</v>
          </cell>
        </row>
        <row r="2085">
          <cell r="A2085" t="str">
            <v>San Bernardo</v>
          </cell>
          <cell r="B2085" t="str">
            <v xml:space="preserve"> Faldeos de Nos</v>
          </cell>
          <cell r="C2085">
            <v>108500000</v>
          </cell>
          <cell r="D2085">
            <v>3115.7570000000001</v>
          </cell>
          <cell r="E2085">
            <v>60</v>
          </cell>
          <cell r="F2085">
            <v>120</v>
          </cell>
          <cell r="G2085">
            <v>2</v>
          </cell>
          <cell r="H2085">
            <v>1</v>
          </cell>
          <cell r="I2085">
            <v>1</v>
          </cell>
          <cell r="J2085" t="str">
            <v>29/11/2022</v>
          </cell>
          <cell r="K2085">
            <v>295550</v>
          </cell>
          <cell r="L2085">
            <v>1202249.04</v>
          </cell>
          <cell r="M2085">
            <v>888070.94</v>
          </cell>
          <cell r="N2085">
            <v>136</v>
          </cell>
          <cell r="O2085">
            <v>435.51</v>
          </cell>
          <cell r="P2085">
            <v>1.1200000000000001</v>
          </cell>
          <cell r="Q2085">
            <v>72</v>
          </cell>
          <cell r="R2085">
            <v>6</v>
          </cell>
          <cell r="S2085">
            <v>532.71</v>
          </cell>
          <cell r="T2085">
            <v>16</v>
          </cell>
          <cell r="U2085">
            <v>1086.2</v>
          </cell>
          <cell r="V2085">
            <v>87.58</v>
          </cell>
          <cell r="W2085">
            <v>1.7781383098564814</v>
          </cell>
          <cell r="X2085">
            <v>645.42999999999995</v>
          </cell>
          <cell r="Y2085">
            <v>14.56</v>
          </cell>
          <cell r="Z2085">
            <v>31.39</v>
          </cell>
          <cell r="AA2085">
            <v>160655.12999999998</v>
          </cell>
          <cell r="AB2085">
            <v>0.4</v>
          </cell>
          <cell r="AC2085">
            <v>12.73</v>
          </cell>
          <cell r="AD2085">
            <v>38.26</v>
          </cell>
          <cell r="AE2085">
            <v>3184</v>
          </cell>
          <cell r="AF2085">
            <v>603</v>
          </cell>
          <cell r="AG2085">
            <v>1.1499999999999999</v>
          </cell>
          <cell r="AH2085">
            <v>46.15</v>
          </cell>
          <cell r="AI2085">
            <v>26.07</v>
          </cell>
          <cell r="AJ2085">
            <v>9.44</v>
          </cell>
          <cell r="AK2085">
            <v>2.14</v>
          </cell>
          <cell r="AL2085">
            <v>6355</v>
          </cell>
          <cell r="AM2085">
            <v>611.07000000000005</v>
          </cell>
          <cell r="AN2085">
            <v>10.7</v>
          </cell>
          <cell r="AO2085">
            <v>120</v>
          </cell>
        </row>
        <row r="2086">
          <cell r="A2086" t="str">
            <v>La Florida</v>
          </cell>
          <cell r="B2086" t="str">
            <v xml:space="preserve"> La Florida</v>
          </cell>
          <cell r="C2086">
            <v>692977700</v>
          </cell>
          <cell r="D2086">
            <v>19900</v>
          </cell>
          <cell r="E2086">
            <v>500</v>
          </cell>
          <cell r="F2086">
            <v>1250</v>
          </cell>
          <cell r="G2086">
            <v>4</v>
          </cell>
          <cell r="H2086">
            <v>5</v>
          </cell>
          <cell r="I2086">
            <v>0</v>
          </cell>
          <cell r="J2086" t="str">
            <v>29/11/2022</v>
          </cell>
          <cell r="K2086">
            <v>366376</v>
          </cell>
          <cell r="L2086">
            <v>1375949.93</v>
          </cell>
          <cell r="M2086">
            <v>1159154.1100000001</v>
          </cell>
          <cell r="N2086">
            <v>182</v>
          </cell>
          <cell r="O2086">
            <v>427.54</v>
          </cell>
          <cell r="P2086">
            <v>1.32</v>
          </cell>
          <cell r="Q2086">
            <v>107</v>
          </cell>
          <cell r="R2086">
            <v>13</v>
          </cell>
          <cell r="S2086">
            <v>556.75</v>
          </cell>
          <cell r="T2086">
            <v>19</v>
          </cell>
          <cell r="U2086">
            <v>1171.98</v>
          </cell>
          <cell r="V2086">
            <v>54.97</v>
          </cell>
          <cell r="W2086">
            <v>2.0681218214481398</v>
          </cell>
          <cell r="X2086">
            <v>1012.89</v>
          </cell>
          <cell r="Y2086">
            <v>5.3</v>
          </cell>
          <cell r="Z2086">
            <v>52.79</v>
          </cell>
          <cell r="AA2086">
            <v>180044.42</v>
          </cell>
          <cell r="AB2086">
            <v>1.3</v>
          </cell>
          <cell r="AC2086">
            <v>7.5</v>
          </cell>
          <cell r="AD2086">
            <v>42.24</v>
          </cell>
          <cell r="AE2086">
            <v>2814</v>
          </cell>
          <cell r="AF2086">
            <v>736</v>
          </cell>
          <cell r="AG2086">
            <v>0.89</v>
          </cell>
          <cell r="AH2086">
            <v>57.58</v>
          </cell>
          <cell r="AI2086">
            <v>18.989999999999998</v>
          </cell>
          <cell r="AJ2086">
            <v>5.59</v>
          </cell>
          <cell r="AK2086">
            <v>2.12</v>
          </cell>
          <cell r="AL2086">
            <v>6098</v>
          </cell>
          <cell r="AM2086">
            <v>810.97</v>
          </cell>
          <cell r="AN2086">
            <v>15.28</v>
          </cell>
          <cell r="AO2086">
            <v>90</v>
          </cell>
        </row>
        <row r="2087">
          <cell r="A2087" t="str">
            <v>Colina</v>
          </cell>
          <cell r="B2087" t="str">
            <v xml:space="preserve"> Av el valle</v>
          </cell>
          <cell r="C2087">
            <v>1462566000</v>
          </cell>
          <cell r="D2087">
            <v>42000</v>
          </cell>
          <cell r="E2087">
            <v>252</v>
          </cell>
          <cell r="F2087">
            <v>5000</v>
          </cell>
          <cell r="G2087">
            <v>5</v>
          </cell>
          <cell r="H2087">
            <v>5</v>
          </cell>
          <cell r="I2087">
            <v>0</v>
          </cell>
          <cell r="J2087" t="str">
            <v>29/11/2022</v>
          </cell>
          <cell r="K2087">
            <v>117839</v>
          </cell>
          <cell r="L2087">
            <v>1115239.6200000001</v>
          </cell>
          <cell r="M2087">
            <v>734015.35</v>
          </cell>
          <cell r="N2087">
            <v>57</v>
          </cell>
          <cell r="O2087">
            <v>487.23</v>
          </cell>
          <cell r="P2087">
            <v>0.96</v>
          </cell>
          <cell r="Q2087">
            <v>30</v>
          </cell>
          <cell r="R2087">
            <v>10</v>
          </cell>
          <cell r="S2087">
            <v>632.22</v>
          </cell>
          <cell r="T2087">
            <v>7</v>
          </cell>
          <cell r="U2087">
            <v>1011.29</v>
          </cell>
          <cell r="V2087">
            <v>45.41</v>
          </cell>
          <cell r="W2087">
            <v>1.4295011588942701</v>
          </cell>
          <cell r="X2087">
            <v>1149.29</v>
          </cell>
          <cell r="Y2087">
            <v>14.4</v>
          </cell>
          <cell r="Z2087">
            <v>37.659999999999997</v>
          </cell>
          <cell r="AA2087">
            <v>74060.31</v>
          </cell>
          <cell r="AB2087">
            <v>1.78</v>
          </cell>
          <cell r="AC2087">
            <v>12.23</v>
          </cell>
          <cell r="AD2087">
            <v>10.3</v>
          </cell>
          <cell r="AE2087">
            <v>756</v>
          </cell>
          <cell r="AF2087">
            <v>160</v>
          </cell>
          <cell r="AG2087">
            <v>0.53</v>
          </cell>
          <cell r="AH2087">
            <v>35.71</v>
          </cell>
          <cell r="AI2087">
            <v>25.46</v>
          </cell>
          <cell r="AJ2087">
            <v>8.3000000000000007</v>
          </cell>
          <cell r="AK2087">
            <v>1.34</v>
          </cell>
          <cell r="AL2087">
            <v>1830</v>
          </cell>
          <cell r="AM2087">
            <v>714.93</v>
          </cell>
          <cell r="AN2087">
            <v>9.42</v>
          </cell>
          <cell r="AO2087">
            <v>90</v>
          </cell>
        </row>
        <row r="2088">
          <cell r="A2088" t="str">
            <v>Providencia</v>
          </cell>
          <cell r="B2088" t="str">
            <v xml:space="preserve"> Bilbao</v>
          </cell>
          <cell r="C2088">
            <v>1218456770</v>
          </cell>
          <cell r="D2088">
            <v>34990</v>
          </cell>
          <cell r="E2088">
            <v>260</v>
          </cell>
          <cell r="F2088">
            <v>580</v>
          </cell>
          <cell r="G2088">
            <v>7</v>
          </cell>
          <cell r="H2088">
            <v>6</v>
          </cell>
          <cell r="I2088">
            <v>0</v>
          </cell>
          <cell r="J2088" t="str">
            <v>29/11/2022</v>
          </cell>
          <cell r="K2088">
            <v>141986</v>
          </cell>
          <cell r="L2088">
            <v>2121068.62</v>
          </cell>
          <cell r="M2088">
            <v>262959.53000000003</v>
          </cell>
          <cell r="N2088">
            <v>15</v>
          </cell>
          <cell r="O2088">
            <v>808.55</v>
          </cell>
          <cell r="P2088">
            <v>1.45</v>
          </cell>
          <cell r="Q2088">
            <v>18</v>
          </cell>
          <cell r="R2088">
            <v>23</v>
          </cell>
          <cell r="S2088">
            <v>690.76</v>
          </cell>
          <cell r="T2088">
            <v>6</v>
          </cell>
          <cell r="U2088">
            <v>1084.74</v>
          </cell>
          <cell r="V2088">
            <v>0</v>
          </cell>
          <cell r="W2088">
            <v>4.4714613012020283</v>
          </cell>
          <cell r="X2088">
            <v>1694.2</v>
          </cell>
          <cell r="Y2088">
            <v>3.07</v>
          </cell>
          <cell r="Z2088">
            <v>65.53</v>
          </cell>
          <cell r="AA2088">
            <v>85165.3</v>
          </cell>
          <cell r="AB2088">
            <v>8.2100000000000009</v>
          </cell>
          <cell r="AC2088">
            <v>1.27</v>
          </cell>
          <cell r="AD2088">
            <v>2.15</v>
          </cell>
          <cell r="AE2088">
            <v>1418</v>
          </cell>
          <cell r="AF2088">
            <v>954</v>
          </cell>
          <cell r="AG2088">
            <v>1.54</v>
          </cell>
          <cell r="AH2088">
            <v>18.75</v>
          </cell>
          <cell r="AI2088">
            <v>3.38</v>
          </cell>
          <cell r="AJ2088">
            <v>2.23</v>
          </cell>
          <cell r="AK2088">
            <v>1.34</v>
          </cell>
          <cell r="AL2088">
            <v>2344</v>
          </cell>
          <cell r="AM2088">
            <v>738.17</v>
          </cell>
          <cell r="AN2088">
            <v>37.159999999999997</v>
          </cell>
          <cell r="AO2088">
            <v>65</v>
          </cell>
        </row>
        <row r="2089">
          <cell r="A2089" t="str">
            <v>Ñuñoa</v>
          </cell>
          <cell r="B2089" t="str">
            <v xml:space="preserve"> Grecia</v>
          </cell>
          <cell r="C2089">
            <v>362507430</v>
          </cell>
          <cell r="D2089">
            <v>10410</v>
          </cell>
          <cell r="E2089">
            <v>340</v>
          </cell>
          <cell r="F2089">
            <v>181</v>
          </cell>
          <cell r="G2089">
            <v>5</v>
          </cell>
          <cell r="H2089">
            <v>3</v>
          </cell>
          <cell r="I2089">
            <v>3</v>
          </cell>
          <cell r="J2089" t="str">
            <v>29/11/2022</v>
          </cell>
          <cell r="K2089">
            <v>208048</v>
          </cell>
          <cell r="L2089">
            <v>508452.16</v>
          </cell>
          <cell r="M2089">
            <v>300354.24</v>
          </cell>
          <cell r="N2089">
            <v>47</v>
          </cell>
          <cell r="O2089">
            <v>462.1</v>
          </cell>
          <cell r="P2089">
            <v>1.08</v>
          </cell>
          <cell r="Q2089">
            <v>28</v>
          </cell>
          <cell r="R2089">
            <v>26</v>
          </cell>
          <cell r="S2089">
            <v>535.08000000000004</v>
          </cell>
          <cell r="T2089">
            <v>6</v>
          </cell>
          <cell r="U2089">
            <v>1089.4000000000001</v>
          </cell>
          <cell r="V2089">
            <v>0</v>
          </cell>
          <cell r="W2089">
            <v>3.3821747955052932</v>
          </cell>
          <cell r="X2089">
            <v>1192.3900000000001</v>
          </cell>
          <cell r="Y2089">
            <v>2.82</v>
          </cell>
          <cell r="Z2089">
            <v>48.36</v>
          </cell>
          <cell r="AA2089">
            <v>83721</v>
          </cell>
          <cell r="AB2089">
            <v>0</v>
          </cell>
          <cell r="AC2089">
            <v>2.06</v>
          </cell>
          <cell r="AD2089">
            <v>7.3</v>
          </cell>
          <cell r="AE2089">
            <v>1335</v>
          </cell>
          <cell r="AF2089">
            <v>446</v>
          </cell>
          <cell r="AG2089">
            <v>0.74</v>
          </cell>
          <cell r="AH2089">
            <v>20.54</v>
          </cell>
          <cell r="AI2089">
            <v>5.76</v>
          </cell>
          <cell r="AJ2089">
            <v>2.6</v>
          </cell>
          <cell r="AK2089">
            <v>1.02</v>
          </cell>
          <cell r="AL2089">
            <v>2313</v>
          </cell>
          <cell r="AM2089">
            <v>790.9</v>
          </cell>
          <cell r="AN2089">
            <v>22.43</v>
          </cell>
          <cell r="AO2089">
            <v>83</v>
          </cell>
        </row>
        <row r="2090">
          <cell r="A2090" t="str">
            <v>Talagante</v>
          </cell>
          <cell r="B2090" t="str">
            <v xml:space="preserve"> Camino el diablo</v>
          </cell>
          <cell r="C2090">
            <v>555000000</v>
          </cell>
          <cell r="D2090">
            <v>15937.742</v>
          </cell>
          <cell r="E2090">
            <v>360</v>
          </cell>
          <cell r="F2090">
            <v>5000</v>
          </cell>
          <cell r="G2090">
            <v>5</v>
          </cell>
          <cell r="H2090">
            <v>4</v>
          </cell>
          <cell r="I2090">
            <v>10</v>
          </cell>
          <cell r="J2090" t="str">
            <v>29/11/2022</v>
          </cell>
          <cell r="K2090">
            <v>58950</v>
          </cell>
          <cell r="L2090">
            <v>409053.02</v>
          </cell>
          <cell r="M2090">
            <v>305231.98</v>
          </cell>
          <cell r="N2090">
            <v>34</v>
          </cell>
          <cell r="O2090">
            <v>466.11</v>
          </cell>
          <cell r="P2090">
            <v>1.71</v>
          </cell>
          <cell r="Q2090">
            <v>22</v>
          </cell>
          <cell r="R2090">
            <v>1</v>
          </cell>
          <cell r="S2090">
            <v>623.78</v>
          </cell>
          <cell r="T2090">
            <v>5</v>
          </cell>
          <cell r="U2090">
            <v>1312.85</v>
          </cell>
          <cell r="V2090">
            <v>11.01</v>
          </cell>
          <cell r="W2090">
            <v>1.9416427628214292</v>
          </cell>
          <cell r="X2090">
            <v>715.59</v>
          </cell>
          <cell r="Y2090">
            <v>27.22</v>
          </cell>
          <cell r="Z2090">
            <v>52.79</v>
          </cell>
          <cell r="AA2090">
            <v>30827.39</v>
          </cell>
          <cell r="AB2090">
            <v>1.88</v>
          </cell>
          <cell r="AC2090">
            <v>14.05</v>
          </cell>
          <cell r="AD2090">
            <v>49.4</v>
          </cell>
          <cell r="AE2090">
            <v>167</v>
          </cell>
          <cell r="AF2090">
            <v>66</v>
          </cell>
          <cell r="AG2090">
            <v>0.28999999999999998</v>
          </cell>
          <cell r="AH2090">
            <v>18</v>
          </cell>
          <cell r="AI2090">
            <v>21.33</v>
          </cell>
          <cell r="AJ2090">
            <v>8.6</v>
          </cell>
          <cell r="AK2090">
            <v>1.64</v>
          </cell>
          <cell r="AL2090">
            <v>907</v>
          </cell>
          <cell r="AM2090">
            <v>579.61</v>
          </cell>
          <cell r="AN2090">
            <v>10.59</v>
          </cell>
          <cell r="AO2090">
            <v>130</v>
          </cell>
        </row>
        <row r="2091">
          <cell r="A2091" t="str">
            <v>Vitacura</v>
          </cell>
          <cell r="B2091" t="str">
            <v xml:space="preserve"> Lo Beltrán 8100</v>
          </cell>
          <cell r="C2091">
            <v>442252100</v>
          </cell>
          <cell r="D2091">
            <v>12700</v>
          </cell>
          <cell r="E2091">
            <v>70</v>
          </cell>
          <cell r="F2091">
            <v>295</v>
          </cell>
          <cell r="G2091">
            <v>3</v>
          </cell>
          <cell r="H2091">
            <v>1</v>
          </cell>
          <cell r="I2091">
            <v>4</v>
          </cell>
          <cell r="J2091" t="str">
            <v>29/11/2022</v>
          </cell>
          <cell r="K2091">
            <v>85300</v>
          </cell>
          <cell r="L2091">
            <v>1592903.19</v>
          </cell>
          <cell r="M2091">
            <v>257987</v>
          </cell>
          <cell r="N2091">
            <v>4</v>
          </cell>
          <cell r="O2091">
            <v>1583.42</v>
          </cell>
          <cell r="P2091">
            <v>0.28999999999999998</v>
          </cell>
          <cell r="Q2091">
            <v>3</v>
          </cell>
          <cell r="R2091">
            <v>15</v>
          </cell>
          <cell r="S2091">
            <v>1633.06</v>
          </cell>
          <cell r="T2091">
            <v>1</v>
          </cell>
          <cell r="U2091">
            <v>2461.6</v>
          </cell>
          <cell r="V2091">
            <v>0</v>
          </cell>
          <cell r="W2091">
            <v>1.9905213719847887</v>
          </cell>
          <cell r="X2091">
            <v>1717.42</v>
          </cell>
          <cell r="Y2091">
            <v>2.5099999999999998</v>
          </cell>
          <cell r="Z2091">
            <v>35.18</v>
          </cell>
          <cell r="AA2091">
            <v>42926.63</v>
          </cell>
          <cell r="AB2091">
            <v>5.72</v>
          </cell>
          <cell r="AC2091">
            <v>0.79</v>
          </cell>
          <cell r="AD2091">
            <v>1.95</v>
          </cell>
          <cell r="AE2091">
            <v>559</v>
          </cell>
          <cell r="AF2091">
            <v>112</v>
          </cell>
          <cell r="AG2091">
            <v>0.71</v>
          </cell>
          <cell r="AH2091">
            <v>0</v>
          </cell>
          <cell r="AI2091">
            <v>3.48</v>
          </cell>
          <cell r="AJ2091">
            <v>0.79</v>
          </cell>
          <cell r="AK2091">
            <v>0.81</v>
          </cell>
          <cell r="AL2091">
            <v>301</v>
          </cell>
          <cell r="AM2091">
            <v>863.73</v>
          </cell>
          <cell r="AN2091">
            <v>8.7100000000000009</v>
          </cell>
          <cell r="AO2091">
            <v>81</v>
          </cell>
        </row>
        <row r="2092">
          <cell r="A2092" t="str">
            <v>Maipú</v>
          </cell>
          <cell r="B2092" t="str">
            <v xml:space="preserve"> Calle O´higgins YC-56978/Cam. a Rinconada</v>
          </cell>
          <cell r="C2092">
            <v>135000000</v>
          </cell>
          <cell r="D2092">
            <v>3876.748</v>
          </cell>
          <cell r="E2092">
            <v>98</v>
          </cell>
          <cell r="F2092">
            <v>127</v>
          </cell>
          <cell r="G2092">
            <v>4</v>
          </cell>
          <cell r="H2092">
            <v>3</v>
          </cell>
          <cell r="I2092">
            <v>0</v>
          </cell>
          <cell r="J2092" t="str">
            <v>29/11/2022</v>
          </cell>
          <cell r="K2092">
            <v>517393</v>
          </cell>
          <cell r="L2092">
            <v>2847701.93</v>
          </cell>
          <cell r="M2092">
            <v>1791808.5</v>
          </cell>
          <cell r="N2092">
            <v>185</v>
          </cell>
          <cell r="O2092">
            <v>384.19</v>
          </cell>
          <cell r="P2092">
            <v>1.33</v>
          </cell>
          <cell r="Q2092">
            <v>101</v>
          </cell>
          <cell r="R2092">
            <v>8</v>
          </cell>
          <cell r="S2092">
            <v>538.27</v>
          </cell>
          <cell r="T2092">
            <v>16</v>
          </cell>
          <cell r="U2092">
            <v>1258.33</v>
          </cell>
          <cell r="V2092">
            <v>35.22</v>
          </cell>
          <cell r="W2092">
            <v>2.1906116079118543</v>
          </cell>
          <cell r="X2092">
            <v>848.94</v>
          </cell>
          <cell r="Y2092">
            <v>8.2100000000000009</v>
          </cell>
          <cell r="Z2092">
            <v>53.33</v>
          </cell>
          <cell r="AA2092">
            <v>274737.43</v>
          </cell>
          <cell r="AB2092">
            <v>0.89</v>
          </cell>
          <cell r="AC2092">
            <v>6.81</v>
          </cell>
          <cell r="AD2092">
            <v>44</v>
          </cell>
          <cell r="AE2092">
            <v>3405</v>
          </cell>
          <cell r="AF2092">
            <v>574</v>
          </cell>
          <cell r="AG2092">
            <v>0.7</v>
          </cell>
          <cell r="AH2092">
            <v>40.74</v>
          </cell>
          <cell r="AI2092">
            <v>13.22</v>
          </cell>
          <cell r="AJ2092">
            <v>4.8</v>
          </cell>
          <cell r="AK2092">
            <v>1.69</v>
          </cell>
          <cell r="AL2092">
            <v>6715</v>
          </cell>
          <cell r="AM2092">
            <v>843.15</v>
          </cell>
          <cell r="AN2092">
            <v>23.75</v>
          </cell>
          <cell r="AO2092">
            <v>110</v>
          </cell>
        </row>
        <row r="2093">
          <cell r="A2093" t="str">
            <v>Huechuraba</v>
          </cell>
          <cell r="B2093" t="str">
            <v xml:space="preserve"> Los Fresnos</v>
          </cell>
          <cell r="C2093">
            <v>501451200</v>
          </cell>
          <cell r="D2093">
            <v>14400</v>
          </cell>
          <cell r="E2093">
            <v>234</v>
          </cell>
          <cell r="F2093">
            <v>426</v>
          </cell>
          <cell r="G2093">
            <v>5</v>
          </cell>
          <cell r="H2093">
            <v>4</v>
          </cell>
          <cell r="I2093">
            <v>2</v>
          </cell>
          <cell r="J2093" t="str">
            <v>29/11/2022</v>
          </cell>
          <cell r="K2093">
            <v>98500</v>
          </cell>
          <cell r="L2093">
            <v>1061523.43</v>
          </cell>
          <cell r="M2093">
            <v>299286.88</v>
          </cell>
          <cell r="N2093">
            <v>30</v>
          </cell>
          <cell r="O2093">
            <v>795.39</v>
          </cell>
          <cell r="P2093">
            <v>0.5</v>
          </cell>
          <cell r="Q2093">
            <v>13</v>
          </cell>
          <cell r="R2093">
            <v>6</v>
          </cell>
          <cell r="S2093">
            <v>1331.51</v>
          </cell>
          <cell r="T2093">
            <v>5</v>
          </cell>
          <cell r="U2093">
            <v>1313.16</v>
          </cell>
          <cell r="V2093">
            <v>55.17</v>
          </cell>
          <cell r="W2093">
            <v>1.6514083725539832</v>
          </cell>
          <cell r="X2093">
            <v>1032.25</v>
          </cell>
          <cell r="Y2093">
            <v>5.84</v>
          </cell>
          <cell r="Z2093">
            <v>44.94</v>
          </cell>
          <cell r="AA2093">
            <v>52906.28</v>
          </cell>
          <cell r="AB2093">
            <v>0</v>
          </cell>
          <cell r="AC2093">
            <v>12.76</v>
          </cell>
          <cell r="AD2093">
            <v>7.96</v>
          </cell>
          <cell r="AE2093">
            <v>778</v>
          </cell>
          <cell r="AF2093">
            <v>181</v>
          </cell>
          <cell r="AG2093">
            <v>0.87</v>
          </cell>
          <cell r="AH2093">
            <v>18</v>
          </cell>
          <cell r="AI2093">
            <v>28.84</v>
          </cell>
          <cell r="AJ2093">
            <v>8.08</v>
          </cell>
          <cell r="AK2093">
            <v>2.64</v>
          </cell>
          <cell r="AL2093">
            <v>2331</v>
          </cell>
          <cell r="AM2093">
            <v>690.32</v>
          </cell>
          <cell r="AN2093">
            <v>1.96</v>
          </cell>
          <cell r="AO2093">
            <v>90</v>
          </cell>
        </row>
        <row r="2094">
          <cell r="A2094" t="str">
            <v>Las Condes</v>
          </cell>
          <cell r="B2094" t="str">
            <v xml:space="preserve"> Alonso de camargo</v>
          </cell>
          <cell r="C2094">
            <v>358676900</v>
          </cell>
          <cell r="D2094">
            <v>10300</v>
          </cell>
          <cell r="E2094">
            <v>80</v>
          </cell>
          <cell r="F2094">
            <v>240</v>
          </cell>
          <cell r="G2094">
            <v>3</v>
          </cell>
          <cell r="H2094">
            <v>2</v>
          </cell>
          <cell r="I2094">
            <v>0</v>
          </cell>
          <cell r="J2094" t="str">
            <v>29/11/2022</v>
          </cell>
          <cell r="K2094">
            <v>294480</v>
          </cell>
          <cell r="L2094">
            <v>1432747.4</v>
          </cell>
          <cell r="M2094">
            <v>690846.3</v>
          </cell>
          <cell r="N2094">
            <v>22</v>
          </cell>
          <cell r="O2094">
            <v>1097.19</v>
          </cell>
          <cell r="P2094">
            <v>0.37</v>
          </cell>
          <cell r="Q2094">
            <v>12</v>
          </cell>
          <cell r="R2094">
            <v>41</v>
          </cell>
          <cell r="S2094">
            <v>1390.84</v>
          </cell>
          <cell r="T2094">
            <v>3</v>
          </cell>
          <cell r="U2094">
            <v>2099.15</v>
          </cell>
          <cell r="V2094">
            <v>0</v>
          </cell>
          <cell r="W2094">
            <v>3.0235780041461733</v>
          </cell>
          <cell r="X2094">
            <v>1480.51</v>
          </cell>
          <cell r="Y2094">
            <v>2.76</v>
          </cell>
          <cell r="Z2094">
            <v>77.150000000000006</v>
          </cell>
          <cell r="AA2094">
            <v>117284.5</v>
          </cell>
          <cell r="AB2094">
            <v>0</v>
          </cell>
          <cell r="AC2094">
            <v>0.88</v>
          </cell>
          <cell r="AD2094">
            <v>1.31</v>
          </cell>
          <cell r="AE2094">
            <v>664</v>
          </cell>
          <cell r="AF2094">
            <v>397</v>
          </cell>
          <cell r="AG2094">
            <v>0.33</v>
          </cell>
          <cell r="AH2094">
            <v>4</v>
          </cell>
          <cell r="AI2094">
            <v>4.2300000000000004</v>
          </cell>
          <cell r="AJ2094">
            <v>1.71</v>
          </cell>
          <cell r="AK2094">
            <v>0.9</v>
          </cell>
          <cell r="AL2094">
            <v>2301</v>
          </cell>
          <cell r="AM2094">
            <v>839.24</v>
          </cell>
          <cell r="AN2094">
            <v>40.57</v>
          </cell>
          <cell r="AO2094">
            <v>80</v>
          </cell>
        </row>
        <row r="2095">
          <cell r="A2095" t="str">
            <v>Las Condes</v>
          </cell>
          <cell r="B2095" t="str">
            <v xml:space="preserve"> ing. Pedro Blanquier con La Rábida</v>
          </cell>
          <cell r="C2095">
            <v>901915700</v>
          </cell>
          <cell r="D2095">
            <v>25900</v>
          </cell>
          <cell r="E2095">
            <v>260</v>
          </cell>
          <cell r="F2095">
            <v>710</v>
          </cell>
          <cell r="G2095">
            <v>5</v>
          </cell>
          <cell r="H2095">
            <v>4</v>
          </cell>
          <cell r="I2095">
            <v>5</v>
          </cell>
          <cell r="J2095" t="str">
            <v>29/11/2022</v>
          </cell>
          <cell r="K2095">
            <v>294480</v>
          </cell>
          <cell r="L2095">
            <v>1432747.4</v>
          </cell>
          <cell r="M2095">
            <v>690846.3</v>
          </cell>
          <cell r="N2095">
            <v>22</v>
          </cell>
          <cell r="O2095">
            <v>1097.19</v>
          </cell>
          <cell r="P2095">
            <v>0.37</v>
          </cell>
          <cell r="Q2095">
            <v>12</v>
          </cell>
          <cell r="R2095">
            <v>41</v>
          </cell>
          <cell r="S2095">
            <v>1390.84</v>
          </cell>
          <cell r="T2095">
            <v>3</v>
          </cell>
          <cell r="U2095">
            <v>2099.15</v>
          </cell>
          <cell r="V2095">
            <v>0</v>
          </cell>
          <cell r="W2095">
            <v>3.0235780041461733</v>
          </cell>
          <cell r="X2095">
            <v>1480.51</v>
          </cell>
          <cell r="Y2095">
            <v>2.76</v>
          </cell>
          <cell r="Z2095">
            <v>77.150000000000006</v>
          </cell>
          <cell r="AA2095">
            <v>117284.5</v>
          </cell>
          <cell r="AB2095">
            <v>0</v>
          </cell>
          <cell r="AC2095">
            <v>0.88</v>
          </cell>
          <cell r="AD2095">
            <v>1.31</v>
          </cell>
          <cell r="AE2095">
            <v>664</v>
          </cell>
          <cell r="AF2095">
            <v>397</v>
          </cell>
          <cell r="AG2095">
            <v>0.33</v>
          </cell>
          <cell r="AH2095">
            <v>4</v>
          </cell>
          <cell r="AI2095">
            <v>4.2300000000000004</v>
          </cell>
          <cell r="AJ2095">
            <v>1.71</v>
          </cell>
          <cell r="AK2095">
            <v>0.9</v>
          </cell>
          <cell r="AL2095">
            <v>2301</v>
          </cell>
          <cell r="AM2095">
            <v>839.24</v>
          </cell>
          <cell r="AN2095">
            <v>40.57</v>
          </cell>
          <cell r="AO2095">
            <v>80</v>
          </cell>
        </row>
        <row r="2096">
          <cell r="A2096" t="str">
            <v>Quilicura</v>
          </cell>
          <cell r="B2096" t="str">
            <v xml:space="preserve"> Pasaje Volcán San Jose 546</v>
          </cell>
          <cell r="C2096">
            <v>69402239</v>
          </cell>
          <cell r="D2096">
            <v>1993</v>
          </cell>
          <cell r="E2096">
            <v>60</v>
          </cell>
          <cell r="F2096">
            <v>97</v>
          </cell>
          <cell r="G2096">
            <v>3</v>
          </cell>
          <cell r="H2096">
            <v>2</v>
          </cell>
          <cell r="I2096">
            <v>2</v>
          </cell>
          <cell r="J2096" t="str">
            <v>29/11/2022</v>
          </cell>
          <cell r="K2096">
            <v>209676</v>
          </cell>
          <cell r="L2096">
            <v>844303.87</v>
          </cell>
          <cell r="M2096">
            <v>717587.71</v>
          </cell>
          <cell r="N2096">
            <v>65</v>
          </cell>
          <cell r="O2096">
            <v>489.88</v>
          </cell>
          <cell r="P2096">
            <v>1.24</v>
          </cell>
          <cell r="Q2096">
            <v>33</v>
          </cell>
          <cell r="R2096">
            <v>2</v>
          </cell>
          <cell r="S2096">
            <v>614.71</v>
          </cell>
          <cell r="T2096">
            <v>9</v>
          </cell>
          <cell r="U2096">
            <v>885.04</v>
          </cell>
          <cell r="V2096">
            <v>12.73</v>
          </cell>
          <cell r="W2096">
            <v>1.6805772039258704</v>
          </cell>
          <cell r="X2096">
            <v>761.99</v>
          </cell>
          <cell r="Y2096">
            <v>6.3</v>
          </cell>
          <cell r="Z2096">
            <v>32.17</v>
          </cell>
          <cell r="AA2096">
            <v>81559.75</v>
          </cell>
          <cell r="AB2096">
            <v>0.62</v>
          </cell>
          <cell r="AC2096">
            <v>7.25</v>
          </cell>
          <cell r="AD2096">
            <v>16.260000000000002</v>
          </cell>
          <cell r="AE2096">
            <v>2065</v>
          </cell>
          <cell r="AF2096">
            <v>283</v>
          </cell>
          <cell r="AG2096">
            <v>0.97</v>
          </cell>
          <cell r="AH2096">
            <v>50</v>
          </cell>
          <cell r="AI2096">
            <v>17.920000000000002</v>
          </cell>
          <cell r="AJ2096">
            <v>7.08</v>
          </cell>
          <cell r="AK2096">
            <v>1.71</v>
          </cell>
          <cell r="AL2096">
            <v>3467</v>
          </cell>
          <cell r="AM2096">
            <v>742.79</v>
          </cell>
          <cell r="AN2096">
            <v>12.57</v>
          </cell>
          <cell r="AO2096">
            <v>120</v>
          </cell>
        </row>
        <row r="2097">
          <cell r="A2097" t="str">
            <v>Recoleta</v>
          </cell>
          <cell r="B2097" t="str">
            <v xml:space="preserve"> Emiliano Zapata/Diagonal José María Caro</v>
          </cell>
          <cell r="C2097">
            <v>210000000</v>
          </cell>
          <cell r="D2097">
            <v>6030.4970000000003</v>
          </cell>
          <cell r="E2097">
            <v>181</v>
          </cell>
          <cell r="F2097">
            <v>252</v>
          </cell>
          <cell r="G2097">
            <v>5</v>
          </cell>
          <cell r="H2097">
            <v>2</v>
          </cell>
          <cell r="I2097">
            <v>0</v>
          </cell>
          <cell r="J2097" t="str">
            <v>28/11/2022</v>
          </cell>
          <cell r="K2097">
            <v>157569</v>
          </cell>
          <cell r="L2097">
            <v>2927155.99</v>
          </cell>
          <cell r="M2097">
            <v>260838.41</v>
          </cell>
          <cell r="N2097">
            <v>70</v>
          </cell>
          <cell r="O2097">
            <v>344.73</v>
          </cell>
          <cell r="P2097">
            <v>1.49</v>
          </cell>
          <cell r="Q2097">
            <v>39</v>
          </cell>
          <cell r="R2097">
            <v>1</v>
          </cell>
          <cell r="S2097">
            <v>426.06</v>
          </cell>
          <cell r="T2097">
            <v>7</v>
          </cell>
          <cell r="U2097">
            <v>896.72</v>
          </cell>
          <cell r="V2097">
            <v>0</v>
          </cell>
          <cell r="W2097">
            <v>2.0974374181128606</v>
          </cell>
          <cell r="X2097">
            <v>824.53</v>
          </cell>
          <cell r="Y2097">
            <v>9.7200000000000006</v>
          </cell>
          <cell r="Z2097">
            <v>22.39</v>
          </cell>
          <cell r="AA2097">
            <v>81477.8</v>
          </cell>
          <cell r="AB2097">
            <v>1.08</v>
          </cell>
          <cell r="AC2097">
            <v>18.21</v>
          </cell>
          <cell r="AD2097">
            <v>15.57</v>
          </cell>
          <cell r="AE2097">
            <v>2606</v>
          </cell>
          <cell r="AF2097">
            <v>932</v>
          </cell>
          <cell r="AG2097">
            <v>1.94</v>
          </cell>
          <cell r="AH2097">
            <v>17.239999999999998</v>
          </cell>
          <cell r="AI2097">
            <v>22.5</v>
          </cell>
          <cell r="AJ2097">
            <v>13.17</v>
          </cell>
          <cell r="AK2097">
            <v>4.4000000000000004</v>
          </cell>
          <cell r="AL2097">
            <v>6234</v>
          </cell>
          <cell r="AM2097">
            <v>600.03</v>
          </cell>
          <cell r="AN2097">
            <v>14.36</v>
          </cell>
          <cell r="AO2097">
            <v>90</v>
          </cell>
        </row>
        <row r="2098">
          <cell r="A2098" t="str">
            <v>La Reina</v>
          </cell>
          <cell r="B2098" t="str">
            <v xml:space="preserve"> Moseñor Edwards/Reina Victoria</v>
          </cell>
          <cell r="C2098">
            <v>445734400</v>
          </cell>
          <cell r="D2098">
            <v>12800</v>
          </cell>
          <cell r="E2098">
            <v>140</v>
          </cell>
          <cell r="F2098">
            <v>140</v>
          </cell>
          <cell r="G2098">
            <v>5</v>
          </cell>
          <cell r="H2098">
            <v>4</v>
          </cell>
          <cell r="I2098">
            <v>2</v>
          </cell>
          <cell r="J2098" t="str">
            <v>28/11/2022</v>
          </cell>
          <cell r="K2098">
            <v>92678</v>
          </cell>
          <cell r="L2098">
            <v>1296980.73</v>
          </cell>
          <cell r="M2098">
            <v>190795.89</v>
          </cell>
          <cell r="N2098">
            <v>28</v>
          </cell>
          <cell r="O2098">
            <v>636.16</v>
          </cell>
          <cell r="P2098">
            <v>0.82</v>
          </cell>
          <cell r="Q2098">
            <v>15</v>
          </cell>
          <cell r="R2098">
            <v>17</v>
          </cell>
          <cell r="S2098">
            <v>783.55</v>
          </cell>
          <cell r="T2098">
            <v>4</v>
          </cell>
          <cell r="U2098">
            <v>1244.3399999999999</v>
          </cell>
          <cell r="V2098">
            <v>0</v>
          </cell>
          <cell r="W2098">
            <v>1.7040330196173972</v>
          </cell>
          <cell r="X2098">
            <v>1393.46</v>
          </cell>
          <cell r="Y2098">
            <v>3.3</v>
          </cell>
          <cell r="Z2098">
            <v>33.53</v>
          </cell>
          <cell r="AA2098">
            <v>46581.770000000004</v>
          </cell>
          <cell r="AB2098">
            <v>3.88</v>
          </cell>
          <cell r="AC2098">
            <v>4.92</v>
          </cell>
          <cell r="AD2098">
            <v>6.16</v>
          </cell>
          <cell r="AE2098">
            <v>379</v>
          </cell>
          <cell r="AF2098">
            <v>103</v>
          </cell>
          <cell r="AG2098">
            <v>0.49</v>
          </cell>
          <cell r="AH2098">
            <v>26.67</v>
          </cell>
          <cell r="AI2098">
            <v>6.94</v>
          </cell>
          <cell r="AJ2098">
            <v>3.21</v>
          </cell>
          <cell r="AK2098">
            <v>1.23</v>
          </cell>
          <cell r="AL2098">
            <v>1106</v>
          </cell>
          <cell r="AM2098">
            <v>810.3</v>
          </cell>
          <cell r="AN2098">
            <v>17.28</v>
          </cell>
          <cell r="AO2098">
            <v>90</v>
          </cell>
        </row>
        <row r="2099">
          <cell r="A2099" t="str">
            <v>La Cisterna</v>
          </cell>
          <cell r="B2099" t="str">
            <v xml:space="preserve"> echeverria/victoria</v>
          </cell>
          <cell r="C2099">
            <v>180000000</v>
          </cell>
          <cell r="D2099">
            <v>5168.9979999999996</v>
          </cell>
          <cell r="E2099">
            <v>80</v>
          </cell>
          <cell r="F2099">
            <v>320</v>
          </cell>
          <cell r="G2099">
            <v>4</v>
          </cell>
          <cell r="H2099">
            <v>2</v>
          </cell>
          <cell r="I2099">
            <v>0</v>
          </cell>
          <cell r="J2099" t="str">
            <v>28/11/2022</v>
          </cell>
          <cell r="K2099">
            <v>89889</v>
          </cell>
          <cell r="L2099">
            <v>160366.5</v>
          </cell>
          <cell r="M2099">
            <v>128427.75</v>
          </cell>
          <cell r="N2099">
            <v>50</v>
          </cell>
          <cell r="O2099">
            <v>330.55</v>
          </cell>
          <cell r="P2099">
            <v>1.94</v>
          </cell>
          <cell r="Q2099">
            <v>34</v>
          </cell>
          <cell r="R2099">
            <v>2</v>
          </cell>
          <cell r="S2099">
            <v>402.71</v>
          </cell>
          <cell r="T2099">
            <v>4</v>
          </cell>
          <cell r="U2099">
            <v>1039.43</v>
          </cell>
          <cell r="V2099">
            <v>0</v>
          </cell>
          <cell r="W2099">
            <v>2.2248942920399783</v>
          </cell>
          <cell r="X2099">
            <v>1007.41</v>
          </cell>
          <cell r="Y2099">
            <v>8.26</v>
          </cell>
          <cell r="Z2099">
            <v>20.95</v>
          </cell>
          <cell r="AA2099">
            <v>46778.32</v>
          </cell>
          <cell r="AB2099">
            <v>0.02</v>
          </cell>
          <cell r="AC2099">
            <v>11.12</v>
          </cell>
          <cell r="AD2099">
            <v>20.329999999999998</v>
          </cell>
          <cell r="AE2099">
            <v>1127</v>
          </cell>
          <cell r="AF2099">
            <v>286</v>
          </cell>
          <cell r="AG2099">
            <v>1.43</v>
          </cell>
          <cell r="AH2099">
            <v>75</v>
          </cell>
          <cell r="AI2099">
            <v>17.82</v>
          </cell>
          <cell r="AJ2099">
            <v>6.35</v>
          </cell>
          <cell r="AK2099">
            <v>2.13</v>
          </cell>
          <cell r="AL2099">
            <v>1800</v>
          </cell>
          <cell r="AM2099">
            <v>707.29</v>
          </cell>
          <cell r="AN2099">
            <v>1.98</v>
          </cell>
          <cell r="AO2099">
            <v>90</v>
          </cell>
        </row>
        <row r="2100">
          <cell r="A2100" t="str">
            <v>Providencia</v>
          </cell>
          <cell r="B2100" t="str">
            <v xml:space="preserve"> Plaza las lilas</v>
          </cell>
          <cell r="C2100">
            <v>797446700</v>
          </cell>
          <cell r="D2100">
            <v>22900</v>
          </cell>
          <cell r="E2100">
            <v>200</v>
          </cell>
          <cell r="F2100">
            <v>568</v>
          </cell>
          <cell r="G2100">
            <v>9</v>
          </cell>
          <cell r="H2100">
            <v>5</v>
          </cell>
          <cell r="I2100">
            <v>0</v>
          </cell>
          <cell r="J2100" t="str">
            <v>28/11/2022</v>
          </cell>
          <cell r="K2100">
            <v>141986</v>
          </cell>
          <cell r="L2100">
            <v>2121068.62</v>
          </cell>
          <cell r="M2100">
            <v>262959.53000000003</v>
          </cell>
          <cell r="N2100">
            <v>15</v>
          </cell>
          <cell r="O2100">
            <v>808.55</v>
          </cell>
          <cell r="P2100">
            <v>1.45</v>
          </cell>
          <cell r="Q2100">
            <v>18</v>
          </cell>
          <cell r="R2100">
            <v>23</v>
          </cell>
          <cell r="S2100">
            <v>690.76</v>
          </cell>
          <cell r="T2100">
            <v>6</v>
          </cell>
          <cell r="U2100">
            <v>1084.74</v>
          </cell>
          <cell r="V2100">
            <v>0</v>
          </cell>
          <cell r="W2100">
            <v>4.4714613012020283</v>
          </cell>
          <cell r="X2100">
            <v>1694.2</v>
          </cell>
          <cell r="Y2100">
            <v>3.07</v>
          </cell>
          <cell r="Z2100">
            <v>65.53</v>
          </cell>
          <cell r="AA2100">
            <v>85165.3</v>
          </cell>
          <cell r="AB2100">
            <v>8.2100000000000009</v>
          </cell>
          <cell r="AC2100">
            <v>1.27</v>
          </cell>
          <cell r="AD2100">
            <v>2.15</v>
          </cell>
          <cell r="AE2100">
            <v>1418</v>
          </cell>
          <cell r="AF2100">
            <v>954</v>
          </cell>
          <cell r="AG2100">
            <v>1.54</v>
          </cell>
          <cell r="AH2100">
            <v>18.75</v>
          </cell>
          <cell r="AI2100">
            <v>3.38</v>
          </cell>
          <cell r="AJ2100">
            <v>2.23</v>
          </cell>
          <cell r="AK2100">
            <v>1.34</v>
          </cell>
          <cell r="AL2100">
            <v>2344</v>
          </cell>
          <cell r="AM2100">
            <v>738.17</v>
          </cell>
          <cell r="AN2100">
            <v>37.159999999999997</v>
          </cell>
          <cell r="AO2100">
            <v>65</v>
          </cell>
        </row>
        <row r="2101">
          <cell r="A2101" t="str">
            <v>San Bernardo</v>
          </cell>
          <cell r="B2101" t="str">
            <v xml:space="preserve"> Los suspiros</v>
          </cell>
          <cell r="C2101">
            <v>89600000</v>
          </cell>
          <cell r="D2101">
            <v>2573.0120000000002</v>
          </cell>
          <cell r="E2101">
            <v>90</v>
          </cell>
          <cell r="F2101">
            <v>170</v>
          </cell>
          <cell r="G2101">
            <v>3</v>
          </cell>
          <cell r="H2101">
            <v>3</v>
          </cell>
          <cell r="I2101">
            <v>2</v>
          </cell>
          <cell r="J2101" t="str">
            <v>28/11/2022</v>
          </cell>
          <cell r="K2101">
            <v>295550</v>
          </cell>
          <cell r="L2101">
            <v>1202249.04</v>
          </cell>
          <cell r="M2101">
            <v>888070.94</v>
          </cell>
          <cell r="N2101">
            <v>136</v>
          </cell>
          <cell r="O2101">
            <v>435.51</v>
          </cell>
          <cell r="P2101">
            <v>1.1200000000000001</v>
          </cell>
          <cell r="Q2101">
            <v>72</v>
          </cell>
          <cell r="R2101">
            <v>6</v>
          </cell>
          <cell r="S2101">
            <v>532.71</v>
          </cell>
          <cell r="T2101">
            <v>16</v>
          </cell>
          <cell r="U2101">
            <v>1086.2</v>
          </cell>
          <cell r="V2101">
            <v>87.58</v>
          </cell>
          <cell r="W2101">
            <v>1.7781383098564814</v>
          </cell>
          <cell r="X2101">
            <v>645.42999999999995</v>
          </cell>
          <cell r="Y2101">
            <v>14.56</v>
          </cell>
          <cell r="Z2101">
            <v>31.39</v>
          </cell>
          <cell r="AA2101">
            <v>160655.12999999998</v>
          </cell>
          <cell r="AB2101">
            <v>0.4</v>
          </cell>
          <cell r="AC2101">
            <v>12.73</v>
          </cell>
          <cell r="AD2101">
            <v>38.26</v>
          </cell>
          <cell r="AE2101">
            <v>3184</v>
          </cell>
          <cell r="AF2101">
            <v>603</v>
          </cell>
          <cell r="AG2101">
            <v>1.1499999999999999</v>
          </cell>
          <cell r="AH2101">
            <v>46.15</v>
          </cell>
          <cell r="AI2101">
            <v>26.07</v>
          </cell>
          <cell r="AJ2101">
            <v>9.44</v>
          </cell>
          <cell r="AK2101">
            <v>2.14</v>
          </cell>
          <cell r="AL2101">
            <v>6355</v>
          </cell>
          <cell r="AM2101">
            <v>611.07000000000005</v>
          </cell>
          <cell r="AN2101">
            <v>10.7</v>
          </cell>
          <cell r="AO2101">
            <v>120</v>
          </cell>
        </row>
        <row r="2102">
          <cell r="A2102" t="str">
            <v>Las Condes</v>
          </cell>
          <cell r="B2102" t="str">
            <v xml:space="preserve"> Campanario Interior</v>
          </cell>
          <cell r="C2102">
            <v>511898100</v>
          </cell>
          <cell r="D2102">
            <v>14700</v>
          </cell>
          <cell r="E2102">
            <v>200</v>
          </cell>
          <cell r="F2102">
            <v>120</v>
          </cell>
          <cell r="G2102">
            <v>3</v>
          </cell>
          <cell r="H2102">
            <v>2</v>
          </cell>
          <cell r="I2102">
            <v>0</v>
          </cell>
          <cell r="J2102" t="str">
            <v>28/11/2022</v>
          </cell>
          <cell r="K2102">
            <v>294480</v>
          </cell>
          <cell r="L2102">
            <v>1432747.4</v>
          </cell>
          <cell r="M2102">
            <v>690846.3</v>
          </cell>
          <cell r="N2102">
            <v>22</v>
          </cell>
          <cell r="O2102">
            <v>1097.19</v>
          </cell>
          <cell r="P2102">
            <v>0.37</v>
          </cell>
          <cell r="Q2102">
            <v>12</v>
          </cell>
          <cell r="R2102">
            <v>41</v>
          </cell>
          <cell r="S2102">
            <v>1390.84</v>
          </cell>
          <cell r="T2102">
            <v>3</v>
          </cell>
          <cell r="U2102">
            <v>2099.15</v>
          </cell>
          <cell r="V2102">
            <v>0</v>
          </cell>
          <cell r="W2102">
            <v>3.0235780041461733</v>
          </cell>
          <cell r="X2102">
            <v>1480.51</v>
          </cell>
          <cell r="Y2102">
            <v>2.76</v>
          </cell>
          <cell r="Z2102">
            <v>77.150000000000006</v>
          </cell>
          <cell r="AA2102">
            <v>117284.5</v>
          </cell>
          <cell r="AB2102">
            <v>0</v>
          </cell>
          <cell r="AC2102">
            <v>0.88</v>
          </cell>
          <cell r="AD2102">
            <v>1.31</v>
          </cell>
          <cell r="AE2102">
            <v>664</v>
          </cell>
          <cell r="AF2102">
            <v>397</v>
          </cell>
          <cell r="AG2102">
            <v>0.33</v>
          </cell>
          <cell r="AH2102">
            <v>4</v>
          </cell>
          <cell r="AI2102">
            <v>4.2300000000000004</v>
          </cell>
          <cell r="AJ2102">
            <v>1.71</v>
          </cell>
          <cell r="AK2102">
            <v>0.9</v>
          </cell>
          <cell r="AL2102">
            <v>2301</v>
          </cell>
          <cell r="AM2102">
            <v>839.24</v>
          </cell>
          <cell r="AN2102">
            <v>40.57</v>
          </cell>
          <cell r="AO2102">
            <v>80</v>
          </cell>
        </row>
        <row r="2103">
          <cell r="A2103" t="str">
            <v>San Bernardo</v>
          </cell>
          <cell r="B2103" t="str">
            <v xml:space="preserve"> San Francisco de Nos</v>
          </cell>
          <cell r="C2103">
            <v>219500000</v>
          </cell>
          <cell r="D2103">
            <v>6303.3050000000003</v>
          </cell>
          <cell r="E2103">
            <v>145</v>
          </cell>
          <cell r="F2103">
            <v>150</v>
          </cell>
          <cell r="G2103">
            <v>5</v>
          </cell>
          <cell r="H2103">
            <v>3</v>
          </cell>
          <cell r="I2103">
            <v>0</v>
          </cell>
          <cell r="J2103" t="str">
            <v>28/11/2022</v>
          </cell>
          <cell r="K2103">
            <v>295550</v>
          </cell>
          <cell r="L2103">
            <v>1202249.04</v>
          </cell>
          <cell r="M2103">
            <v>888070.94</v>
          </cell>
          <cell r="N2103">
            <v>136</v>
          </cell>
          <cell r="O2103">
            <v>435.51</v>
          </cell>
          <cell r="P2103">
            <v>1.1200000000000001</v>
          </cell>
          <cell r="Q2103">
            <v>72</v>
          </cell>
          <cell r="R2103">
            <v>6</v>
          </cell>
          <cell r="S2103">
            <v>532.71</v>
          </cell>
          <cell r="T2103">
            <v>16</v>
          </cell>
          <cell r="U2103">
            <v>1086.2</v>
          </cell>
          <cell r="V2103">
            <v>87.58</v>
          </cell>
          <cell r="W2103">
            <v>1.7781383098564814</v>
          </cell>
          <cell r="X2103">
            <v>645.42999999999995</v>
          </cell>
          <cell r="Y2103">
            <v>14.56</v>
          </cell>
          <cell r="Z2103">
            <v>31.39</v>
          </cell>
          <cell r="AA2103">
            <v>160655.12999999998</v>
          </cell>
          <cell r="AB2103">
            <v>0.4</v>
          </cell>
          <cell r="AC2103">
            <v>12.73</v>
          </cell>
          <cell r="AD2103">
            <v>38.26</v>
          </cell>
          <cell r="AE2103">
            <v>3184</v>
          </cell>
          <cell r="AF2103">
            <v>603</v>
          </cell>
          <cell r="AG2103">
            <v>1.1499999999999999</v>
          </cell>
          <cell r="AH2103">
            <v>46.15</v>
          </cell>
          <cell r="AI2103">
            <v>26.07</v>
          </cell>
          <cell r="AJ2103">
            <v>9.44</v>
          </cell>
          <cell r="AK2103">
            <v>2.14</v>
          </cell>
          <cell r="AL2103">
            <v>6355</v>
          </cell>
          <cell r="AM2103">
            <v>611.07000000000005</v>
          </cell>
          <cell r="AN2103">
            <v>10.7</v>
          </cell>
          <cell r="AO2103">
            <v>120</v>
          </cell>
        </row>
        <row r="2104">
          <cell r="A2104" t="str">
            <v>Maipú</v>
          </cell>
          <cell r="B2104" t="str">
            <v xml:space="preserve"> 4 poniente</v>
          </cell>
          <cell r="C2104">
            <v>135809700</v>
          </cell>
          <cell r="D2104">
            <v>3900</v>
          </cell>
          <cell r="E2104">
            <v>100</v>
          </cell>
          <cell r="F2104">
            <v>180</v>
          </cell>
          <cell r="G2104">
            <v>3</v>
          </cell>
          <cell r="H2104">
            <v>3</v>
          </cell>
          <cell r="I2104">
            <v>2</v>
          </cell>
          <cell r="J2104" t="str">
            <v>28/11/2022</v>
          </cell>
          <cell r="K2104">
            <v>517393</v>
          </cell>
          <cell r="L2104">
            <v>2847701.93</v>
          </cell>
          <cell r="M2104">
            <v>1791808.5</v>
          </cell>
          <cell r="N2104">
            <v>185</v>
          </cell>
          <cell r="O2104">
            <v>384.19</v>
          </cell>
          <cell r="P2104">
            <v>1.33</v>
          </cell>
          <cell r="Q2104">
            <v>101</v>
          </cell>
          <cell r="R2104">
            <v>8</v>
          </cell>
          <cell r="S2104">
            <v>538.27</v>
          </cell>
          <cell r="T2104">
            <v>16</v>
          </cell>
          <cell r="U2104">
            <v>1258.33</v>
          </cell>
          <cell r="V2104">
            <v>35.22</v>
          </cell>
          <cell r="W2104">
            <v>2.1906116079118543</v>
          </cell>
          <cell r="X2104">
            <v>848.94</v>
          </cell>
          <cell r="Y2104">
            <v>8.2100000000000009</v>
          </cell>
          <cell r="Z2104">
            <v>53.33</v>
          </cell>
          <cell r="AA2104">
            <v>274737.43</v>
          </cell>
          <cell r="AB2104">
            <v>0.89</v>
          </cell>
          <cell r="AC2104">
            <v>6.81</v>
          </cell>
          <cell r="AD2104">
            <v>44</v>
          </cell>
          <cell r="AE2104">
            <v>3405</v>
          </cell>
          <cell r="AF2104">
            <v>574</v>
          </cell>
          <cell r="AG2104">
            <v>0.7</v>
          </cell>
          <cell r="AH2104">
            <v>40.74</v>
          </cell>
          <cell r="AI2104">
            <v>13.22</v>
          </cell>
          <cell r="AJ2104">
            <v>4.8</v>
          </cell>
          <cell r="AK2104">
            <v>1.69</v>
          </cell>
          <cell r="AL2104">
            <v>6715</v>
          </cell>
          <cell r="AM2104">
            <v>843.15</v>
          </cell>
          <cell r="AN2104">
            <v>23.75</v>
          </cell>
          <cell r="AO2104">
            <v>110</v>
          </cell>
        </row>
        <row r="2105">
          <cell r="A2105" t="str">
            <v>Colina</v>
          </cell>
          <cell r="B2105" t="str">
            <v xml:space="preserve"> Altos de la reserva</v>
          </cell>
          <cell r="C2105">
            <v>818340500</v>
          </cell>
          <cell r="D2105">
            <v>23500</v>
          </cell>
          <cell r="E2105">
            <v>363</v>
          </cell>
          <cell r="F2105">
            <v>5350</v>
          </cell>
          <cell r="G2105">
            <v>4</v>
          </cell>
          <cell r="H2105">
            <v>6</v>
          </cell>
          <cell r="I2105">
            <v>0</v>
          </cell>
          <cell r="J2105" t="str">
            <v>28/11/2022</v>
          </cell>
          <cell r="K2105">
            <v>117839</v>
          </cell>
          <cell r="L2105">
            <v>1115239.6200000001</v>
          </cell>
          <cell r="M2105">
            <v>734015.35</v>
          </cell>
          <cell r="N2105">
            <v>57</v>
          </cell>
          <cell r="O2105">
            <v>487.23</v>
          </cell>
          <cell r="P2105">
            <v>0.96</v>
          </cell>
          <cell r="Q2105">
            <v>30</v>
          </cell>
          <cell r="R2105">
            <v>10</v>
          </cell>
          <cell r="S2105">
            <v>632.22</v>
          </cell>
          <cell r="T2105">
            <v>7</v>
          </cell>
          <cell r="U2105">
            <v>1011.29</v>
          </cell>
          <cell r="V2105">
            <v>45.41</v>
          </cell>
          <cell r="W2105">
            <v>1.4295011588942701</v>
          </cell>
          <cell r="X2105">
            <v>1149.29</v>
          </cell>
          <cell r="Y2105">
            <v>14.4</v>
          </cell>
          <cell r="Z2105">
            <v>37.659999999999997</v>
          </cell>
          <cell r="AA2105">
            <v>74060.31</v>
          </cell>
          <cell r="AB2105">
            <v>1.78</v>
          </cell>
          <cell r="AC2105">
            <v>12.23</v>
          </cell>
          <cell r="AD2105">
            <v>10.3</v>
          </cell>
          <cell r="AE2105">
            <v>756</v>
          </cell>
          <cell r="AF2105">
            <v>160</v>
          </cell>
          <cell r="AG2105">
            <v>0.53</v>
          </cell>
          <cell r="AH2105">
            <v>35.71</v>
          </cell>
          <cell r="AI2105">
            <v>25.46</v>
          </cell>
          <cell r="AJ2105">
            <v>8.3000000000000007</v>
          </cell>
          <cell r="AK2105">
            <v>1.34</v>
          </cell>
          <cell r="AL2105">
            <v>1830</v>
          </cell>
          <cell r="AM2105">
            <v>714.93</v>
          </cell>
          <cell r="AN2105">
            <v>9.42</v>
          </cell>
          <cell r="AO2105">
            <v>90</v>
          </cell>
        </row>
        <row r="2106">
          <cell r="A2106" t="str">
            <v>San Bernardo</v>
          </cell>
          <cell r="B2106" t="str">
            <v xml:space="preserve"> Santa Marta</v>
          </cell>
          <cell r="C2106">
            <v>59500000</v>
          </cell>
          <cell r="D2106">
            <v>1708.6410000000001</v>
          </cell>
          <cell r="E2106">
            <v>108</v>
          </cell>
          <cell r="F2106">
            <v>108</v>
          </cell>
          <cell r="G2106">
            <v>4</v>
          </cell>
          <cell r="H2106">
            <v>2</v>
          </cell>
          <cell r="I2106">
            <v>0</v>
          </cell>
          <cell r="J2106" t="str">
            <v>28/11/2022</v>
          </cell>
          <cell r="K2106">
            <v>295550</v>
          </cell>
          <cell r="L2106">
            <v>1202249.04</v>
          </cell>
          <cell r="M2106">
            <v>888070.94</v>
          </cell>
          <cell r="N2106">
            <v>136</v>
          </cell>
          <cell r="O2106">
            <v>435.51</v>
          </cell>
          <cell r="P2106">
            <v>1.1200000000000001</v>
          </cell>
          <cell r="Q2106">
            <v>72</v>
          </cell>
          <cell r="R2106">
            <v>6</v>
          </cell>
          <cell r="S2106">
            <v>532.71</v>
          </cell>
          <cell r="T2106">
            <v>16</v>
          </cell>
          <cell r="U2106">
            <v>1086.2</v>
          </cell>
          <cell r="V2106">
            <v>87.58</v>
          </cell>
          <cell r="W2106">
            <v>1.7781383098564814</v>
          </cell>
          <cell r="X2106">
            <v>645.42999999999995</v>
          </cell>
          <cell r="Y2106">
            <v>14.56</v>
          </cell>
          <cell r="Z2106">
            <v>31.39</v>
          </cell>
          <cell r="AA2106">
            <v>160655.12999999998</v>
          </cell>
          <cell r="AB2106">
            <v>0.4</v>
          </cell>
          <cell r="AC2106">
            <v>12.73</v>
          </cell>
          <cell r="AD2106">
            <v>38.26</v>
          </cell>
          <cell r="AE2106">
            <v>3184</v>
          </cell>
          <cell r="AF2106">
            <v>603</v>
          </cell>
          <cell r="AG2106">
            <v>1.1499999999999999</v>
          </cell>
          <cell r="AH2106">
            <v>46.15</v>
          </cell>
          <cell r="AI2106">
            <v>26.07</v>
          </cell>
          <cell r="AJ2106">
            <v>9.44</v>
          </cell>
          <cell r="AK2106">
            <v>2.14</v>
          </cell>
          <cell r="AL2106">
            <v>6355</v>
          </cell>
          <cell r="AM2106">
            <v>611.07000000000005</v>
          </cell>
          <cell r="AN2106">
            <v>10.7</v>
          </cell>
          <cell r="AO2106">
            <v>120</v>
          </cell>
        </row>
        <row r="2107">
          <cell r="A2107" t="str">
            <v>Providencia</v>
          </cell>
          <cell r="B2107" t="str">
            <v xml:space="preserve"> Providenvia</v>
          </cell>
          <cell r="C2107">
            <v>759141400</v>
          </cell>
          <cell r="D2107">
            <v>21800</v>
          </cell>
          <cell r="E2107">
            <v>208</v>
          </cell>
          <cell r="F2107">
            <v>449</v>
          </cell>
          <cell r="G2107">
            <v>5</v>
          </cell>
          <cell r="H2107">
            <v>5</v>
          </cell>
          <cell r="I2107">
            <v>3</v>
          </cell>
          <cell r="J2107" t="str">
            <v>28/11/2022</v>
          </cell>
          <cell r="K2107">
            <v>141986</v>
          </cell>
          <cell r="L2107">
            <v>2121068.62</v>
          </cell>
          <cell r="M2107">
            <v>262959.53000000003</v>
          </cell>
          <cell r="N2107">
            <v>15</v>
          </cell>
          <cell r="O2107">
            <v>808.55</v>
          </cell>
          <cell r="P2107">
            <v>1.45</v>
          </cell>
          <cell r="Q2107">
            <v>18</v>
          </cell>
          <cell r="R2107">
            <v>23</v>
          </cell>
          <cell r="S2107">
            <v>690.76</v>
          </cell>
          <cell r="T2107">
            <v>6</v>
          </cell>
          <cell r="U2107">
            <v>1084.74</v>
          </cell>
          <cell r="V2107">
            <v>0</v>
          </cell>
          <cell r="W2107">
            <v>4.4714613012020283</v>
          </cell>
          <cell r="X2107">
            <v>1694.2</v>
          </cell>
          <cell r="Y2107">
            <v>3.07</v>
          </cell>
          <cell r="Z2107">
            <v>65.53</v>
          </cell>
          <cell r="AA2107">
            <v>85165.3</v>
          </cell>
          <cell r="AB2107">
            <v>8.2100000000000009</v>
          </cell>
          <cell r="AC2107">
            <v>1.27</v>
          </cell>
          <cell r="AD2107">
            <v>2.15</v>
          </cell>
          <cell r="AE2107">
            <v>1418</v>
          </cell>
          <cell r="AF2107">
            <v>954</v>
          </cell>
          <cell r="AG2107">
            <v>1.54</v>
          </cell>
          <cell r="AH2107">
            <v>18.75</v>
          </cell>
          <cell r="AI2107">
            <v>3.38</v>
          </cell>
          <cell r="AJ2107">
            <v>2.23</v>
          </cell>
          <cell r="AK2107">
            <v>1.34</v>
          </cell>
          <cell r="AL2107">
            <v>2344</v>
          </cell>
          <cell r="AM2107">
            <v>738.17</v>
          </cell>
          <cell r="AN2107">
            <v>37.159999999999997</v>
          </cell>
          <cell r="AO2107">
            <v>65</v>
          </cell>
        </row>
        <row r="2108">
          <cell r="A2108" t="str">
            <v>Paine</v>
          </cell>
          <cell r="B2108" t="str">
            <v xml:space="preserve"> Pasaje El Tilo</v>
          </cell>
          <cell r="C2108">
            <v>80092900</v>
          </cell>
          <cell r="D2108">
            <v>2300</v>
          </cell>
          <cell r="E2108">
            <v>60</v>
          </cell>
          <cell r="F2108">
            <v>123</v>
          </cell>
          <cell r="G2108">
            <v>3</v>
          </cell>
          <cell r="H2108">
            <v>1</v>
          </cell>
          <cell r="I2108">
            <v>2</v>
          </cell>
          <cell r="J2108" t="str">
            <v>28/11/2022</v>
          </cell>
          <cell r="K2108">
            <v>46352</v>
          </cell>
          <cell r="L2108">
            <v>173383.58</v>
          </cell>
          <cell r="M2108">
            <v>173383.58</v>
          </cell>
          <cell r="N2108">
            <v>26</v>
          </cell>
          <cell r="O2108">
            <v>597.99</v>
          </cell>
          <cell r="P2108">
            <v>1.51</v>
          </cell>
          <cell r="Q2108">
            <v>17</v>
          </cell>
          <cell r="R2108">
            <v>0</v>
          </cell>
          <cell r="S2108">
            <v>714.82</v>
          </cell>
          <cell r="T2108">
            <v>6</v>
          </cell>
          <cell r="U2108">
            <v>1457.52</v>
          </cell>
          <cell r="V2108">
            <v>44.74</v>
          </cell>
          <cell r="W2108">
            <v>2.1732169075832228</v>
          </cell>
          <cell r="X2108">
            <v>746.68</v>
          </cell>
          <cell r="Y2108">
            <v>24.22</v>
          </cell>
          <cell r="Z2108">
            <v>57.66</v>
          </cell>
          <cell r="AA2108">
            <v>29463.13</v>
          </cell>
          <cell r="AB2108">
            <v>0.56000000000000005</v>
          </cell>
          <cell r="AC2108">
            <v>20.18</v>
          </cell>
          <cell r="AD2108">
            <v>29.05</v>
          </cell>
          <cell r="AE2108">
            <v>176</v>
          </cell>
          <cell r="AF2108">
            <v>27</v>
          </cell>
          <cell r="AG2108">
            <v>0.25</v>
          </cell>
          <cell r="AH2108">
            <v>18</v>
          </cell>
          <cell r="AI2108">
            <v>22.33</v>
          </cell>
          <cell r="AJ2108">
            <v>9.26</v>
          </cell>
          <cell r="AK2108">
            <v>1.59</v>
          </cell>
          <cell r="AL2108">
            <v>1005</v>
          </cell>
          <cell r="AM2108">
            <v>347.34</v>
          </cell>
          <cell r="AN2108">
            <v>18.96</v>
          </cell>
          <cell r="AO2108">
            <v>120</v>
          </cell>
        </row>
        <row r="2109">
          <cell r="A2109" t="str">
            <v>Huechuraba</v>
          </cell>
          <cell r="B2109" t="str">
            <v xml:space="preserve"> Inmejorable ubicación</v>
          </cell>
          <cell r="C2109">
            <v>264654800</v>
          </cell>
          <cell r="D2109">
            <v>7600</v>
          </cell>
          <cell r="E2109">
            <v>117</v>
          </cell>
          <cell r="F2109">
            <v>178</v>
          </cell>
          <cell r="G2109">
            <v>3</v>
          </cell>
          <cell r="H2109">
            <v>3</v>
          </cell>
          <cell r="I2109">
            <v>2</v>
          </cell>
          <cell r="J2109" t="str">
            <v>28/11/2022</v>
          </cell>
          <cell r="K2109">
            <v>98500</v>
          </cell>
          <cell r="L2109">
            <v>1061523.43</v>
          </cell>
          <cell r="M2109">
            <v>299286.88</v>
          </cell>
          <cell r="N2109">
            <v>30</v>
          </cell>
          <cell r="O2109">
            <v>795.39</v>
          </cell>
          <cell r="P2109">
            <v>0.5</v>
          </cell>
          <cell r="Q2109">
            <v>13</v>
          </cell>
          <cell r="R2109">
            <v>6</v>
          </cell>
          <cell r="S2109">
            <v>1331.51</v>
          </cell>
          <cell r="T2109">
            <v>5</v>
          </cell>
          <cell r="U2109">
            <v>1313.16</v>
          </cell>
          <cell r="V2109">
            <v>55.17</v>
          </cell>
          <cell r="W2109">
            <v>1.6514083725539832</v>
          </cell>
          <cell r="X2109">
            <v>1032.25</v>
          </cell>
          <cell r="Y2109">
            <v>5.84</v>
          </cell>
          <cell r="Z2109">
            <v>44.94</v>
          </cell>
          <cell r="AA2109">
            <v>52906.28</v>
          </cell>
          <cell r="AB2109">
            <v>0</v>
          </cell>
          <cell r="AC2109">
            <v>12.76</v>
          </cell>
          <cell r="AD2109">
            <v>7.96</v>
          </cell>
          <cell r="AE2109">
            <v>778</v>
          </cell>
          <cell r="AF2109">
            <v>181</v>
          </cell>
          <cell r="AG2109">
            <v>0.87</v>
          </cell>
          <cell r="AH2109">
            <v>18</v>
          </cell>
          <cell r="AI2109">
            <v>28.84</v>
          </cell>
          <cell r="AJ2109">
            <v>8.08</v>
          </cell>
          <cell r="AK2109">
            <v>2.64</v>
          </cell>
          <cell r="AL2109">
            <v>2331</v>
          </cell>
          <cell r="AM2109">
            <v>690.32</v>
          </cell>
          <cell r="AN2109">
            <v>1.96</v>
          </cell>
          <cell r="AO2109">
            <v>90</v>
          </cell>
        </row>
        <row r="2110">
          <cell r="A2110" t="str">
            <v>La Granja</v>
          </cell>
          <cell r="B2110" t="str">
            <v xml:space="preserve"> Quince Ote./Catorce Ote.</v>
          </cell>
          <cell r="C2110">
            <v>147092352</v>
          </cell>
          <cell r="D2110">
            <v>4224</v>
          </cell>
          <cell r="E2110">
            <v>160</v>
          </cell>
          <cell r="F2110">
            <v>204</v>
          </cell>
          <cell r="G2110">
            <v>5</v>
          </cell>
          <cell r="H2110">
            <v>2</v>
          </cell>
          <cell r="I2110">
            <v>4</v>
          </cell>
          <cell r="J2110" t="str">
            <v>28/11/2022</v>
          </cell>
          <cell r="K2110">
            <v>116312</v>
          </cell>
          <cell r="L2110">
            <v>848111.12</v>
          </cell>
          <cell r="M2110">
            <v>251114.23</v>
          </cell>
          <cell r="N2110">
            <v>67</v>
          </cell>
          <cell r="O2110">
            <v>288.75</v>
          </cell>
          <cell r="P2110">
            <v>1.33</v>
          </cell>
          <cell r="Q2110">
            <v>29</v>
          </cell>
          <cell r="R2110">
            <v>0</v>
          </cell>
          <cell r="S2110">
            <v>400.03</v>
          </cell>
          <cell r="T2110">
            <v>9</v>
          </cell>
          <cell r="U2110">
            <v>673.73</v>
          </cell>
          <cell r="V2110">
            <v>0</v>
          </cell>
          <cell r="W2110">
            <v>2.2012296998639163</v>
          </cell>
          <cell r="X2110">
            <v>818.69</v>
          </cell>
          <cell r="Y2110">
            <v>7.46</v>
          </cell>
          <cell r="Z2110">
            <v>18.13</v>
          </cell>
          <cell r="AA2110">
            <v>62346.2</v>
          </cell>
          <cell r="AB2110">
            <v>0.55000000000000004</v>
          </cell>
          <cell r="AC2110">
            <v>18.600000000000001</v>
          </cell>
          <cell r="AD2110">
            <v>70.150000000000006</v>
          </cell>
          <cell r="AE2110">
            <v>1291</v>
          </cell>
          <cell r="AF2110">
            <v>375</v>
          </cell>
          <cell r="AG2110">
            <v>1.36</v>
          </cell>
          <cell r="AH2110">
            <v>13.33</v>
          </cell>
          <cell r="AI2110">
            <v>21.91</v>
          </cell>
          <cell r="AJ2110">
            <v>10.54</v>
          </cell>
          <cell r="AK2110">
            <v>3.04</v>
          </cell>
          <cell r="AL2110">
            <v>3497</v>
          </cell>
          <cell r="AM2110">
            <v>593.42999999999995</v>
          </cell>
          <cell r="AN2110">
            <v>6.06</v>
          </cell>
          <cell r="AO2110">
            <v>100</v>
          </cell>
        </row>
        <row r="2111">
          <cell r="A2111" t="str">
            <v>Peñaflor</v>
          </cell>
          <cell r="B2111" t="str">
            <v xml:space="preserve"> Av. Francisco Bilbao/Rosales</v>
          </cell>
          <cell r="C2111">
            <v>130000000</v>
          </cell>
          <cell r="D2111">
            <v>3733.165</v>
          </cell>
          <cell r="E2111">
            <v>91</v>
          </cell>
          <cell r="F2111">
            <v>184</v>
          </cell>
          <cell r="G2111">
            <v>2</v>
          </cell>
          <cell r="H2111">
            <v>2</v>
          </cell>
          <cell r="I2111">
            <v>0</v>
          </cell>
          <cell r="J2111" t="str">
            <v>28/11/2022</v>
          </cell>
          <cell r="K2111">
            <v>82959</v>
          </cell>
          <cell r="L2111">
            <v>393977.81</v>
          </cell>
          <cell r="M2111">
            <v>194391.52</v>
          </cell>
          <cell r="N2111">
            <v>47</v>
          </cell>
          <cell r="O2111">
            <v>458.68</v>
          </cell>
          <cell r="P2111">
            <v>1.26</v>
          </cell>
          <cell r="Q2111">
            <v>30</v>
          </cell>
          <cell r="R2111">
            <v>3</v>
          </cell>
          <cell r="S2111">
            <v>592.67999999999995</v>
          </cell>
          <cell r="T2111">
            <v>4</v>
          </cell>
          <cell r="U2111">
            <v>1364.71</v>
          </cell>
          <cell r="V2111">
            <v>124.82</v>
          </cell>
          <cell r="W2111">
            <v>1.2556730367182511</v>
          </cell>
          <cell r="X2111">
            <v>744.04</v>
          </cell>
          <cell r="Y2111">
            <v>13.71</v>
          </cell>
          <cell r="Z2111">
            <v>42.57</v>
          </cell>
          <cell r="AA2111">
            <v>40454.480000000003</v>
          </cell>
          <cell r="AB2111">
            <v>0.4</v>
          </cell>
          <cell r="AC2111">
            <v>13.13</v>
          </cell>
          <cell r="AD2111">
            <v>51.42</v>
          </cell>
          <cell r="AE2111">
            <v>277</v>
          </cell>
          <cell r="AF2111">
            <v>75</v>
          </cell>
          <cell r="AG2111">
            <v>0.36</v>
          </cell>
          <cell r="AH2111">
            <v>46.15</v>
          </cell>
          <cell r="AI2111">
            <v>13.46</v>
          </cell>
          <cell r="AJ2111">
            <v>7.82</v>
          </cell>
          <cell r="AK2111">
            <v>1.77</v>
          </cell>
          <cell r="AL2111">
            <v>1223</v>
          </cell>
          <cell r="AM2111">
            <v>676.26</v>
          </cell>
          <cell r="AN2111">
            <v>8</v>
          </cell>
          <cell r="AO2111">
            <v>130</v>
          </cell>
        </row>
        <row r="2112">
          <cell r="A2112" t="str">
            <v>Puente Alto</v>
          </cell>
          <cell r="B2112" t="str">
            <v xml:space="preserve"> Casa de 1 Piso en Condominio Los Abetos</v>
          </cell>
          <cell r="C2112">
            <v>90000000</v>
          </cell>
          <cell r="D2112">
            <v>2584.4989999999998</v>
          </cell>
          <cell r="E2112">
            <v>54</v>
          </cell>
          <cell r="F2112">
            <v>128</v>
          </cell>
          <cell r="G2112">
            <v>3</v>
          </cell>
          <cell r="H2112">
            <v>1</v>
          </cell>
          <cell r="I2112">
            <v>0</v>
          </cell>
          <cell r="J2112" t="str">
            <v>28/11/2022</v>
          </cell>
          <cell r="K2112">
            <v>565439</v>
          </cell>
          <cell r="L2112">
            <v>2492680.23</v>
          </cell>
          <cell r="M2112">
            <v>1930758.23</v>
          </cell>
          <cell r="N2112">
            <v>214</v>
          </cell>
          <cell r="O2112">
            <v>532.9</v>
          </cell>
          <cell r="P2112">
            <v>1.25</v>
          </cell>
          <cell r="Q2112">
            <v>106</v>
          </cell>
          <cell r="R2112">
            <v>6</v>
          </cell>
          <cell r="S2112">
            <v>645.05999999999995</v>
          </cell>
          <cell r="T2112">
            <v>15</v>
          </cell>
          <cell r="U2112">
            <v>1378.98</v>
          </cell>
          <cell r="V2112">
            <v>28.19</v>
          </cell>
          <cell r="W2112">
            <v>1.2556730367182511</v>
          </cell>
          <cell r="X2112">
            <v>661.65</v>
          </cell>
          <cell r="Y2112">
            <v>7.67</v>
          </cell>
          <cell r="Z2112">
            <v>51.76</v>
          </cell>
          <cell r="AA2112">
            <v>348064.42</v>
          </cell>
          <cell r="AB2112">
            <v>0.9</v>
          </cell>
          <cell r="AC2112">
            <v>9.34</v>
          </cell>
          <cell r="AD2112">
            <v>69.3</v>
          </cell>
          <cell r="AE2112">
            <v>3624</v>
          </cell>
          <cell r="AF2112">
            <v>875</v>
          </cell>
          <cell r="AG2112">
            <v>0.71</v>
          </cell>
          <cell r="AH2112">
            <v>37.18</v>
          </cell>
          <cell r="AI2112">
            <v>23.31</v>
          </cell>
          <cell r="AJ2112">
            <v>6.78</v>
          </cell>
          <cell r="AK2112">
            <v>1.51</v>
          </cell>
          <cell r="AL2112">
            <v>7593</v>
          </cell>
          <cell r="AM2112">
            <v>800.28</v>
          </cell>
          <cell r="AN2112">
            <v>28.19</v>
          </cell>
          <cell r="AO2112">
            <v>105</v>
          </cell>
        </row>
        <row r="2113">
          <cell r="A2113" t="str">
            <v>Las Condes</v>
          </cell>
          <cell r="B2113" t="str">
            <v xml:space="preserve"> Los Frailes / Mall Sport / Universidad Andrés Bello</v>
          </cell>
          <cell r="C2113">
            <v>1340685500</v>
          </cell>
          <cell r="D2113">
            <v>38500</v>
          </cell>
          <cell r="E2113">
            <v>517</v>
          </cell>
          <cell r="F2113">
            <v>1419</v>
          </cell>
          <cell r="G2113">
            <v>5</v>
          </cell>
          <cell r="H2113">
            <v>5</v>
          </cell>
          <cell r="I2113">
            <v>7</v>
          </cell>
          <cell r="J2113" t="str">
            <v>28/11/2022</v>
          </cell>
          <cell r="K2113">
            <v>294480</v>
          </cell>
          <cell r="L2113">
            <v>1432747.4</v>
          </cell>
          <cell r="M2113">
            <v>690846.3</v>
          </cell>
          <cell r="N2113">
            <v>22</v>
          </cell>
          <cell r="O2113">
            <v>1097.19</v>
          </cell>
          <cell r="P2113">
            <v>0.37</v>
          </cell>
          <cell r="Q2113">
            <v>12</v>
          </cell>
          <cell r="R2113">
            <v>41</v>
          </cell>
          <cell r="S2113">
            <v>1390.84</v>
          </cell>
          <cell r="T2113">
            <v>3</v>
          </cell>
          <cell r="U2113">
            <v>2099.15</v>
          </cell>
          <cell r="V2113">
            <v>0</v>
          </cell>
          <cell r="W2113">
            <v>3.0235780041461733</v>
          </cell>
          <cell r="X2113">
            <v>1480.51</v>
          </cell>
          <cell r="Y2113">
            <v>2.76</v>
          </cell>
          <cell r="Z2113">
            <v>77.150000000000006</v>
          </cell>
          <cell r="AA2113">
            <v>117284.5</v>
          </cell>
          <cell r="AB2113">
            <v>0</v>
          </cell>
          <cell r="AC2113">
            <v>0.88</v>
          </cell>
          <cell r="AD2113">
            <v>1.31</v>
          </cell>
          <cell r="AE2113">
            <v>664</v>
          </cell>
          <cell r="AF2113">
            <v>397</v>
          </cell>
          <cell r="AG2113">
            <v>0.33</v>
          </cell>
          <cell r="AH2113">
            <v>4</v>
          </cell>
          <cell r="AI2113">
            <v>4.2300000000000004</v>
          </cell>
          <cell r="AJ2113">
            <v>1.71</v>
          </cell>
          <cell r="AK2113">
            <v>0.9</v>
          </cell>
          <cell r="AL2113">
            <v>2301</v>
          </cell>
          <cell r="AM2113">
            <v>839.24</v>
          </cell>
          <cell r="AN2113">
            <v>40.57</v>
          </cell>
          <cell r="AO2113">
            <v>80</v>
          </cell>
        </row>
        <row r="2114">
          <cell r="A2114" t="str">
            <v>Colina</v>
          </cell>
          <cell r="B2114" t="str">
            <v xml:space="preserve"> Av santa elena 278</v>
          </cell>
          <cell r="C2114">
            <v>403598570</v>
          </cell>
          <cell r="D2114">
            <v>11590</v>
          </cell>
          <cell r="E2114">
            <v>204</v>
          </cell>
          <cell r="F2114">
            <v>508</v>
          </cell>
          <cell r="G2114">
            <v>5</v>
          </cell>
          <cell r="H2114">
            <v>5</v>
          </cell>
          <cell r="I2114">
            <v>2</v>
          </cell>
          <cell r="J2114" t="str">
            <v>28/11/2022</v>
          </cell>
          <cell r="K2114">
            <v>117839</v>
          </cell>
          <cell r="L2114">
            <v>1115239.6200000001</v>
          </cell>
          <cell r="M2114">
            <v>734015.35</v>
          </cell>
          <cell r="N2114">
            <v>57</v>
          </cell>
          <cell r="O2114">
            <v>487.23</v>
          </cell>
          <cell r="P2114">
            <v>0.96</v>
          </cell>
          <cell r="Q2114">
            <v>30</v>
          </cell>
          <cell r="R2114">
            <v>10</v>
          </cell>
          <cell r="S2114">
            <v>632.22</v>
          </cell>
          <cell r="T2114">
            <v>7</v>
          </cell>
          <cell r="U2114">
            <v>1011.29</v>
          </cell>
          <cell r="V2114">
            <v>45.41</v>
          </cell>
          <cell r="W2114">
            <v>1.4295011588942701</v>
          </cell>
          <cell r="X2114">
            <v>1149.29</v>
          </cell>
          <cell r="Y2114">
            <v>14.4</v>
          </cell>
          <cell r="Z2114">
            <v>37.659999999999997</v>
          </cell>
          <cell r="AA2114">
            <v>74060.31</v>
          </cell>
          <cell r="AB2114">
            <v>1.78</v>
          </cell>
          <cell r="AC2114">
            <v>12.23</v>
          </cell>
          <cell r="AD2114">
            <v>10.3</v>
          </cell>
          <cell r="AE2114">
            <v>756</v>
          </cell>
          <cell r="AF2114">
            <v>160</v>
          </cell>
          <cell r="AG2114">
            <v>0.53</v>
          </cell>
          <cell r="AH2114">
            <v>35.71</v>
          </cell>
          <cell r="AI2114">
            <v>25.46</v>
          </cell>
          <cell r="AJ2114">
            <v>8.3000000000000007</v>
          </cell>
          <cell r="AK2114">
            <v>1.34</v>
          </cell>
          <cell r="AL2114">
            <v>1830</v>
          </cell>
          <cell r="AM2114">
            <v>714.93</v>
          </cell>
          <cell r="AN2114">
            <v>9.42</v>
          </cell>
          <cell r="AO2114">
            <v>90</v>
          </cell>
        </row>
        <row r="2115">
          <cell r="A2115" t="str">
            <v>Lo Barnechea</v>
          </cell>
          <cell r="B2115" t="str">
            <v xml:space="preserve"> camino circunvalación sur</v>
          </cell>
          <cell r="C2115">
            <v>100986700</v>
          </cell>
          <cell r="D2115">
            <v>2900</v>
          </cell>
          <cell r="E2115">
            <v>75</v>
          </cell>
          <cell r="F2115">
            <v>75</v>
          </cell>
          <cell r="G2115">
            <v>2</v>
          </cell>
          <cell r="H2115">
            <v>1</v>
          </cell>
          <cell r="I2115">
            <v>1</v>
          </cell>
          <cell r="J2115" t="str">
            <v>28/11/2022</v>
          </cell>
          <cell r="K2115">
            <v>103092</v>
          </cell>
          <cell r="L2115">
            <v>1567804.34</v>
          </cell>
          <cell r="M2115">
            <v>626845.31999999995</v>
          </cell>
          <cell r="N2115">
            <v>15</v>
          </cell>
          <cell r="O2115">
            <v>2614.17</v>
          </cell>
          <cell r="P2115">
            <v>0.25</v>
          </cell>
          <cell r="Q2115">
            <v>9</v>
          </cell>
          <cell r="R2115">
            <v>17</v>
          </cell>
          <cell r="S2115">
            <v>3190.98</v>
          </cell>
          <cell r="T2115">
            <v>4</v>
          </cell>
          <cell r="U2115">
            <v>2888.76</v>
          </cell>
          <cell r="V2115">
            <v>96.39</v>
          </cell>
          <cell r="W2115">
            <v>1.9633318912823834</v>
          </cell>
          <cell r="X2115">
            <v>1582.54</v>
          </cell>
          <cell r="Y2115">
            <v>3.04</v>
          </cell>
          <cell r="Z2115">
            <v>49.9</v>
          </cell>
          <cell r="AA2115">
            <v>57968.619999999995</v>
          </cell>
          <cell r="AB2115">
            <v>1.26</v>
          </cell>
          <cell r="AC2115">
            <v>6.01</v>
          </cell>
          <cell r="AD2115">
            <v>2</v>
          </cell>
          <cell r="AE2115">
            <v>147</v>
          </cell>
          <cell r="AF2115">
            <v>32</v>
          </cell>
          <cell r="AG2115">
            <v>0.15</v>
          </cell>
          <cell r="AH2115">
            <v>16.670000000000002</v>
          </cell>
          <cell r="AI2115">
            <v>17.18</v>
          </cell>
          <cell r="AJ2115">
            <v>3.39</v>
          </cell>
          <cell r="AK2115">
            <v>1.35</v>
          </cell>
          <cell r="AL2115">
            <v>1127</v>
          </cell>
          <cell r="AM2115">
            <v>732.13</v>
          </cell>
          <cell r="AN2115">
            <v>1.06</v>
          </cell>
          <cell r="AO2115">
            <v>90</v>
          </cell>
        </row>
        <row r="2116">
          <cell r="A2116" t="str">
            <v>La Florida</v>
          </cell>
          <cell r="B2116" t="str">
            <v xml:space="preserve"> Rafael Matus / Concordia</v>
          </cell>
          <cell r="C2116">
            <v>90000000</v>
          </cell>
          <cell r="D2116">
            <v>2584.4989999999998</v>
          </cell>
          <cell r="E2116">
            <v>90</v>
          </cell>
          <cell r="F2116">
            <v>130</v>
          </cell>
          <cell r="G2116">
            <v>3</v>
          </cell>
          <cell r="H2116">
            <v>1</v>
          </cell>
          <cell r="I2116">
            <v>0</v>
          </cell>
          <cell r="J2116" t="str">
            <v>28/11/2022</v>
          </cell>
          <cell r="K2116">
            <v>366376</v>
          </cell>
          <cell r="L2116">
            <v>1375949.93</v>
          </cell>
          <cell r="M2116">
            <v>1159154.1100000001</v>
          </cell>
          <cell r="N2116">
            <v>182</v>
          </cell>
          <cell r="O2116">
            <v>427.54</v>
          </cell>
          <cell r="P2116">
            <v>1.32</v>
          </cell>
          <cell r="Q2116">
            <v>107</v>
          </cell>
          <cell r="R2116">
            <v>13</v>
          </cell>
          <cell r="S2116">
            <v>556.75</v>
          </cell>
          <cell r="T2116">
            <v>19</v>
          </cell>
          <cell r="U2116">
            <v>1171.98</v>
          </cell>
          <cell r="V2116">
            <v>54.97</v>
          </cell>
          <cell r="W2116">
            <v>2.0681218214481398</v>
          </cell>
          <cell r="X2116">
            <v>1012.89</v>
          </cell>
          <cell r="Y2116">
            <v>5.3</v>
          </cell>
          <cell r="Z2116">
            <v>52.79</v>
          </cell>
          <cell r="AA2116">
            <v>180044.42</v>
          </cell>
          <cell r="AB2116">
            <v>1.3</v>
          </cell>
          <cell r="AC2116">
            <v>7.5</v>
          </cell>
          <cell r="AD2116">
            <v>42.24</v>
          </cell>
          <cell r="AE2116">
            <v>2814</v>
          </cell>
          <cell r="AF2116">
            <v>736</v>
          </cell>
          <cell r="AG2116">
            <v>0.89</v>
          </cell>
          <cell r="AH2116">
            <v>57.58</v>
          </cell>
          <cell r="AI2116">
            <v>18.989999999999998</v>
          </cell>
          <cell r="AJ2116">
            <v>5.59</v>
          </cell>
          <cell r="AK2116">
            <v>2.12</v>
          </cell>
          <cell r="AL2116">
            <v>6098</v>
          </cell>
          <cell r="AM2116">
            <v>810.97</v>
          </cell>
          <cell r="AN2116">
            <v>15.28</v>
          </cell>
          <cell r="AO2116">
            <v>90</v>
          </cell>
        </row>
        <row r="2117">
          <cell r="A2117" t="str">
            <v>Cerro Navia</v>
          </cell>
          <cell r="B2117" t="str">
            <v xml:space="preserve"> YC 56777 Caupolicán/Las Hualtatas</v>
          </cell>
          <cell r="C2117">
            <v>100000000</v>
          </cell>
          <cell r="D2117">
            <v>2871.665</v>
          </cell>
          <cell r="E2117">
            <v>102</v>
          </cell>
          <cell r="F2117">
            <v>160</v>
          </cell>
          <cell r="G2117">
            <v>5</v>
          </cell>
          <cell r="H2117">
            <v>1</v>
          </cell>
          <cell r="I2117">
            <v>1</v>
          </cell>
          <cell r="J2117" t="str">
            <v>28/11/2022</v>
          </cell>
          <cell r="K2117">
            <v>132401</v>
          </cell>
          <cell r="L2117">
            <v>786372.48</v>
          </cell>
          <cell r="M2117">
            <v>291964.59000000003</v>
          </cell>
          <cell r="N2117">
            <v>63</v>
          </cell>
          <cell r="O2117">
            <v>278.31</v>
          </cell>
          <cell r="P2117">
            <v>0.93</v>
          </cell>
          <cell r="Q2117">
            <v>34</v>
          </cell>
          <cell r="R2117">
            <v>0</v>
          </cell>
          <cell r="S2117">
            <v>362.07</v>
          </cell>
          <cell r="T2117">
            <v>8</v>
          </cell>
          <cell r="U2117">
            <v>753.93</v>
          </cell>
          <cell r="V2117">
            <v>25.29</v>
          </cell>
          <cell r="W2117">
            <v>2.1345046435203114</v>
          </cell>
          <cell r="X2117">
            <v>767.61</v>
          </cell>
          <cell r="Y2117">
            <v>6.93</v>
          </cell>
          <cell r="Z2117">
            <v>28.76</v>
          </cell>
          <cell r="AA2117">
            <v>65353.69</v>
          </cell>
          <cell r="AB2117">
            <v>0.28999999999999998</v>
          </cell>
          <cell r="AC2117">
            <v>17.489999999999998</v>
          </cell>
          <cell r="AD2117">
            <v>81.12</v>
          </cell>
          <cell r="AE2117">
            <v>1039</v>
          </cell>
          <cell r="AF2117">
            <v>123</v>
          </cell>
          <cell r="AG2117">
            <v>0.82</v>
          </cell>
          <cell r="AH2117">
            <v>19</v>
          </cell>
          <cell r="AI2117">
            <v>34.64</v>
          </cell>
          <cell r="AJ2117">
            <v>12.84</v>
          </cell>
          <cell r="AK2117">
            <v>4.4800000000000004</v>
          </cell>
          <cell r="AL2117">
            <v>4872</v>
          </cell>
          <cell r="AM2117">
            <v>510.54</v>
          </cell>
          <cell r="AN2117">
            <v>2.75</v>
          </cell>
          <cell r="AO2117">
            <v>110</v>
          </cell>
        </row>
        <row r="2118">
          <cell r="A2118" t="str">
            <v>Peñaflor</v>
          </cell>
          <cell r="B2118" t="str">
            <v xml:space="preserve"> autopista del sol/av manuel castillo</v>
          </cell>
          <cell r="C2118">
            <v>557168000</v>
          </cell>
          <cell r="D2118">
            <v>16000</v>
          </cell>
          <cell r="E2118">
            <v>350</v>
          </cell>
          <cell r="F2118">
            <v>5000</v>
          </cell>
          <cell r="G2118">
            <v>4</v>
          </cell>
          <cell r="H2118">
            <v>4</v>
          </cell>
          <cell r="I2118">
            <v>1</v>
          </cell>
          <cell r="J2118" t="str">
            <v>28/11/2022</v>
          </cell>
          <cell r="K2118">
            <v>82959</v>
          </cell>
          <cell r="L2118">
            <v>393977.81</v>
          </cell>
          <cell r="M2118">
            <v>194391.52</v>
          </cell>
          <cell r="N2118">
            <v>47</v>
          </cell>
          <cell r="O2118">
            <v>458.68</v>
          </cell>
          <cell r="P2118">
            <v>1.26</v>
          </cell>
          <cell r="Q2118">
            <v>30</v>
          </cell>
          <cell r="R2118">
            <v>3</v>
          </cell>
          <cell r="S2118">
            <v>592.67999999999995</v>
          </cell>
          <cell r="T2118">
            <v>4</v>
          </cell>
          <cell r="U2118">
            <v>1364.71</v>
          </cell>
          <cell r="V2118">
            <v>124.82</v>
          </cell>
          <cell r="W2118">
            <v>1.2556730367182511</v>
          </cell>
          <cell r="X2118">
            <v>744.04</v>
          </cell>
          <cell r="Y2118">
            <v>13.71</v>
          </cell>
          <cell r="Z2118">
            <v>42.57</v>
          </cell>
          <cell r="AA2118">
            <v>40454.480000000003</v>
          </cell>
          <cell r="AB2118">
            <v>0.4</v>
          </cell>
          <cell r="AC2118">
            <v>13.13</v>
          </cell>
          <cell r="AD2118">
            <v>51.42</v>
          </cell>
          <cell r="AE2118">
            <v>277</v>
          </cell>
          <cell r="AF2118">
            <v>75</v>
          </cell>
          <cell r="AG2118">
            <v>0.36</v>
          </cell>
          <cell r="AH2118">
            <v>46.15</v>
          </cell>
          <cell r="AI2118">
            <v>13.46</v>
          </cell>
          <cell r="AJ2118">
            <v>7.82</v>
          </cell>
          <cell r="AK2118">
            <v>1.77</v>
          </cell>
          <cell r="AL2118">
            <v>1223</v>
          </cell>
          <cell r="AM2118">
            <v>676.26</v>
          </cell>
          <cell r="AN2118">
            <v>8</v>
          </cell>
          <cell r="AO2118">
            <v>130</v>
          </cell>
        </row>
        <row r="2119">
          <cell r="A2119" t="str">
            <v>Providencia</v>
          </cell>
          <cell r="B2119" t="str">
            <v xml:space="preserve"> Regina Pacis/ Dinamarca</v>
          </cell>
          <cell r="C2119">
            <v>567614900</v>
          </cell>
          <cell r="D2119">
            <v>16300</v>
          </cell>
          <cell r="E2119">
            <v>175</v>
          </cell>
          <cell r="F2119">
            <v>433</v>
          </cell>
          <cell r="G2119">
            <v>4</v>
          </cell>
          <cell r="H2119">
            <v>4</v>
          </cell>
          <cell r="I2119">
            <v>0</v>
          </cell>
          <cell r="J2119" t="str">
            <v>28/11/2022</v>
          </cell>
          <cell r="K2119">
            <v>141986</v>
          </cell>
          <cell r="L2119">
            <v>2121068.62</v>
          </cell>
          <cell r="M2119">
            <v>262959.53000000003</v>
          </cell>
          <cell r="N2119">
            <v>15</v>
          </cell>
          <cell r="O2119">
            <v>808.55</v>
          </cell>
          <cell r="P2119">
            <v>1.45</v>
          </cell>
          <cell r="Q2119">
            <v>18</v>
          </cell>
          <cell r="R2119">
            <v>23</v>
          </cell>
          <cell r="S2119">
            <v>690.76</v>
          </cell>
          <cell r="T2119">
            <v>6</v>
          </cell>
          <cell r="U2119">
            <v>1084.74</v>
          </cell>
          <cell r="V2119">
            <v>0</v>
          </cell>
          <cell r="W2119">
            <v>4.4714613012020283</v>
          </cell>
          <cell r="X2119">
            <v>1694.2</v>
          </cell>
          <cell r="Y2119">
            <v>3.07</v>
          </cell>
          <cell r="Z2119">
            <v>65.53</v>
          </cell>
          <cell r="AA2119">
            <v>85165.3</v>
          </cell>
          <cell r="AB2119">
            <v>8.2100000000000009</v>
          </cell>
          <cell r="AC2119">
            <v>1.27</v>
          </cell>
          <cell r="AD2119">
            <v>2.15</v>
          </cell>
          <cell r="AE2119">
            <v>1418</v>
          </cell>
          <cell r="AF2119">
            <v>954</v>
          </cell>
          <cell r="AG2119">
            <v>1.54</v>
          </cell>
          <cell r="AH2119">
            <v>18.75</v>
          </cell>
          <cell r="AI2119">
            <v>3.38</v>
          </cell>
          <cell r="AJ2119">
            <v>2.23</v>
          </cell>
          <cell r="AK2119">
            <v>1.34</v>
          </cell>
          <cell r="AL2119">
            <v>2344</v>
          </cell>
          <cell r="AM2119">
            <v>738.17</v>
          </cell>
          <cell r="AN2119">
            <v>37.159999999999997</v>
          </cell>
          <cell r="AO2119">
            <v>65</v>
          </cell>
        </row>
        <row r="2120">
          <cell r="A2120" t="str">
            <v>Puente Alto</v>
          </cell>
          <cell r="B2120" t="str">
            <v xml:space="preserve"> Pasaje Giordano bruno 1442</v>
          </cell>
          <cell r="C2120">
            <v>80000000</v>
          </cell>
          <cell r="D2120">
            <v>2297.3319999999999</v>
          </cell>
          <cell r="E2120">
            <v>50</v>
          </cell>
          <cell r="F2120">
            <v>144</v>
          </cell>
          <cell r="G2120">
            <v>2</v>
          </cell>
          <cell r="H2120">
            <v>1</v>
          </cell>
          <cell r="I2120">
            <v>0</v>
          </cell>
          <cell r="J2120" t="str">
            <v>28/11/2022</v>
          </cell>
          <cell r="K2120">
            <v>565439</v>
          </cell>
          <cell r="L2120">
            <v>2492680.23</v>
          </cell>
          <cell r="M2120">
            <v>1930758.23</v>
          </cell>
          <cell r="N2120">
            <v>214</v>
          </cell>
          <cell r="O2120">
            <v>532.9</v>
          </cell>
          <cell r="P2120">
            <v>1.25</v>
          </cell>
          <cell r="Q2120">
            <v>106</v>
          </cell>
          <cell r="R2120">
            <v>6</v>
          </cell>
          <cell r="S2120">
            <v>645.05999999999995</v>
          </cell>
          <cell r="T2120">
            <v>15</v>
          </cell>
          <cell r="U2120">
            <v>1378.98</v>
          </cell>
          <cell r="V2120">
            <v>28.19</v>
          </cell>
          <cell r="W2120">
            <v>1.2556730367182511</v>
          </cell>
          <cell r="X2120">
            <v>661.65</v>
          </cell>
          <cell r="Y2120">
            <v>7.67</v>
          </cell>
          <cell r="Z2120">
            <v>51.76</v>
          </cell>
          <cell r="AA2120">
            <v>348064.42</v>
          </cell>
          <cell r="AB2120">
            <v>0.9</v>
          </cell>
          <cell r="AC2120">
            <v>9.34</v>
          </cell>
          <cell r="AD2120">
            <v>69.3</v>
          </cell>
          <cell r="AE2120">
            <v>3624</v>
          </cell>
          <cell r="AF2120">
            <v>875</v>
          </cell>
          <cell r="AG2120">
            <v>0.71</v>
          </cell>
          <cell r="AH2120">
            <v>37.18</v>
          </cell>
          <cell r="AI2120">
            <v>23.31</v>
          </cell>
          <cell r="AJ2120">
            <v>6.78</v>
          </cell>
          <cell r="AK2120">
            <v>1.51</v>
          </cell>
          <cell r="AL2120">
            <v>7593</v>
          </cell>
          <cell r="AM2120">
            <v>800.28</v>
          </cell>
          <cell r="AN2120">
            <v>28.19</v>
          </cell>
          <cell r="AO2120">
            <v>105</v>
          </cell>
        </row>
        <row r="2121">
          <cell r="A2121" t="str">
            <v>Puente Alto</v>
          </cell>
          <cell r="B2121" t="str">
            <v xml:space="preserve"> Villa Primavera / Tomé</v>
          </cell>
          <cell r="C2121">
            <v>88798650</v>
          </cell>
          <cell r="D2121">
            <v>2550</v>
          </cell>
          <cell r="E2121">
            <v>74</v>
          </cell>
          <cell r="F2121">
            <v>114</v>
          </cell>
          <cell r="G2121">
            <v>4</v>
          </cell>
          <cell r="H2121">
            <v>2</v>
          </cell>
          <cell r="I2121">
            <v>1</v>
          </cell>
          <cell r="J2121" t="str">
            <v>28/11/2022</v>
          </cell>
          <cell r="K2121">
            <v>565439</v>
          </cell>
          <cell r="L2121">
            <v>2492680.23</v>
          </cell>
          <cell r="M2121">
            <v>1930758.23</v>
          </cell>
          <cell r="N2121">
            <v>214</v>
          </cell>
          <cell r="O2121">
            <v>532.9</v>
          </cell>
          <cell r="P2121">
            <v>1.25</v>
          </cell>
          <cell r="Q2121">
            <v>106</v>
          </cell>
          <cell r="R2121">
            <v>6</v>
          </cell>
          <cell r="S2121">
            <v>645.05999999999995</v>
          </cell>
          <cell r="T2121">
            <v>15</v>
          </cell>
          <cell r="U2121">
            <v>1378.98</v>
          </cell>
          <cell r="V2121">
            <v>28.19</v>
          </cell>
          <cell r="W2121">
            <v>1.2556730367182511</v>
          </cell>
          <cell r="X2121">
            <v>661.65</v>
          </cell>
          <cell r="Y2121">
            <v>7.67</v>
          </cell>
          <cell r="Z2121">
            <v>51.76</v>
          </cell>
          <cell r="AA2121">
            <v>348064.42</v>
          </cell>
          <cell r="AB2121">
            <v>0.9</v>
          </cell>
          <cell r="AC2121">
            <v>9.34</v>
          </cell>
          <cell r="AD2121">
            <v>69.3</v>
          </cell>
          <cell r="AE2121">
            <v>3624</v>
          </cell>
          <cell r="AF2121">
            <v>875</v>
          </cell>
          <cell r="AG2121">
            <v>0.71</v>
          </cell>
          <cell r="AH2121">
            <v>37.18</v>
          </cell>
          <cell r="AI2121">
            <v>23.31</v>
          </cell>
          <cell r="AJ2121">
            <v>6.78</v>
          </cell>
          <cell r="AK2121">
            <v>1.51</v>
          </cell>
          <cell r="AL2121">
            <v>7593</v>
          </cell>
          <cell r="AM2121">
            <v>800.28</v>
          </cell>
          <cell r="AN2121">
            <v>28.19</v>
          </cell>
          <cell r="AO2121">
            <v>105</v>
          </cell>
        </row>
        <row r="2122">
          <cell r="A2122" t="str">
            <v>Maipú</v>
          </cell>
          <cell r="B2122" t="str">
            <v xml:space="preserve"> Se Vende Casa en Condominio Las Catalpas 2 en Maipú</v>
          </cell>
          <cell r="C2122">
            <v>105000000</v>
          </cell>
          <cell r="D2122">
            <v>3015.2489999999998</v>
          </cell>
          <cell r="E2122">
            <v>70</v>
          </cell>
          <cell r="F2122">
            <v>90</v>
          </cell>
          <cell r="G2122">
            <v>3</v>
          </cell>
          <cell r="H2122">
            <v>2</v>
          </cell>
          <cell r="I2122">
            <v>1</v>
          </cell>
          <cell r="J2122" t="str">
            <v>28/11/2022</v>
          </cell>
          <cell r="K2122">
            <v>517393</v>
          </cell>
          <cell r="L2122">
            <v>2847701.93</v>
          </cell>
          <cell r="M2122">
            <v>1791808.5</v>
          </cell>
          <cell r="N2122">
            <v>185</v>
          </cell>
          <cell r="O2122">
            <v>384.19</v>
          </cell>
          <cell r="P2122">
            <v>1.33</v>
          </cell>
          <cell r="Q2122">
            <v>101</v>
          </cell>
          <cell r="R2122">
            <v>8</v>
          </cell>
          <cell r="S2122">
            <v>538.27</v>
          </cell>
          <cell r="T2122">
            <v>16</v>
          </cell>
          <cell r="U2122">
            <v>1258.33</v>
          </cell>
          <cell r="V2122">
            <v>35.22</v>
          </cell>
          <cell r="W2122">
            <v>2.1906116079118543</v>
          </cell>
          <cell r="X2122">
            <v>848.94</v>
          </cell>
          <cell r="Y2122">
            <v>8.2100000000000009</v>
          </cell>
          <cell r="Z2122">
            <v>53.33</v>
          </cell>
          <cell r="AA2122">
            <v>274737.43</v>
          </cell>
          <cell r="AB2122">
            <v>0.89</v>
          </cell>
          <cell r="AC2122">
            <v>6.81</v>
          </cell>
          <cell r="AD2122">
            <v>44</v>
          </cell>
          <cell r="AE2122">
            <v>3405</v>
          </cell>
          <cell r="AF2122">
            <v>574</v>
          </cell>
          <cell r="AG2122">
            <v>0.7</v>
          </cell>
          <cell r="AH2122">
            <v>40.74</v>
          </cell>
          <cell r="AI2122">
            <v>13.22</v>
          </cell>
          <cell r="AJ2122">
            <v>4.8</v>
          </cell>
          <cell r="AK2122">
            <v>1.69</v>
          </cell>
          <cell r="AL2122">
            <v>6715</v>
          </cell>
          <cell r="AM2122">
            <v>843.15</v>
          </cell>
          <cell r="AN2122">
            <v>23.75</v>
          </cell>
          <cell r="AO2122">
            <v>110</v>
          </cell>
        </row>
        <row r="2123">
          <cell r="A2123" t="str">
            <v>Peñalolén</v>
          </cell>
          <cell r="B2123" t="str">
            <v xml:space="preserve"> Avda. Américo Vespucio Sur/Avda. José Arrieta</v>
          </cell>
          <cell r="C2123">
            <v>522971814</v>
          </cell>
          <cell r="D2123">
            <v>15018</v>
          </cell>
          <cell r="E2123">
            <v>472</v>
          </cell>
          <cell r="F2123">
            <v>472</v>
          </cell>
          <cell r="G2123">
            <v>4</v>
          </cell>
          <cell r="H2123">
            <v>2</v>
          </cell>
          <cell r="I2123">
            <v>0</v>
          </cell>
          <cell r="J2123" t="str">
            <v>28/11/2022</v>
          </cell>
          <cell r="K2123">
            <v>241394</v>
          </cell>
          <cell r="L2123">
            <v>1367424.45</v>
          </cell>
          <cell r="M2123">
            <v>785309.42</v>
          </cell>
          <cell r="N2123">
            <v>86</v>
          </cell>
          <cell r="O2123">
            <v>546.67999999999995</v>
          </cell>
          <cell r="P2123">
            <v>0.83</v>
          </cell>
          <cell r="Q2123">
            <v>37</v>
          </cell>
          <cell r="R2123">
            <v>15</v>
          </cell>
          <cell r="S2123">
            <v>760.66</v>
          </cell>
          <cell r="T2123">
            <v>11</v>
          </cell>
          <cell r="U2123">
            <v>1067.57</v>
          </cell>
          <cell r="V2123">
            <v>131.37</v>
          </cell>
          <cell r="W2123">
            <v>1.3867982301006019</v>
          </cell>
          <cell r="X2123">
            <v>953.54</v>
          </cell>
          <cell r="Y2123">
            <v>5.89</v>
          </cell>
          <cell r="Z2123">
            <v>50.86</v>
          </cell>
          <cell r="AA2123">
            <v>124131.04</v>
          </cell>
          <cell r="AB2123">
            <v>0.84</v>
          </cell>
          <cell r="AC2123">
            <v>12.55</v>
          </cell>
          <cell r="AD2123">
            <v>26.33</v>
          </cell>
          <cell r="AE2123">
            <v>1175</v>
          </cell>
          <cell r="AF2123">
            <v>289</v>
          </cell>
          <cell r="AG2123">
            <v>0.56000000000000005</v>
          </cell>
          <cell r="AH2123">
            <v>31.03</v>
          </cell>
          <cell r="AI2123">
            <v>26.28</v>
          </cell>
          <cell r="AJ2123">
            <v>8.4700000000000006</v>
          </cell>
          <cell r="AK2123">
            <v>2.84</v>
          </cell>
          <cell r="AL2123">
            <v>5910</v>
          </cell>
          <cell r="AM2123">
            <v>673.4</v>
          </cell>
          <cell r="AN2123">
            <v>21.78</v>
          </cell>
          <cell r="AO2123">
            <v>90</v>
          </cell>
        </row>
        <row r="2124">
          <cell r="A2124" t="str">
            <v>Padre Hurtado</v>
          </cell>
          <cell r="B2124" t="str">
            <v xml:space="preserve"> YC 56542 Villa el Copihue/Av. Las Araucarias</v>
          </cell>
          <cell r="C2124">
            <v>95000000</v>
          </cell>
          <cell r="D2124">
            <v>2728.0819999999999</v>
          </cell>
          <cell r="E2124">
            <v>120</v>
          </cell>
          <cell r="F2124">
            <v>189</v>
          </cell>
          <cell r="G2124">
            <v>3</v>
          </cell>
          <cell r="H2124">
            <v>2</v>
          </cell>
          <cell r="I2124">
            <v>1</v>
          </cell>
          <cell r="J2124" t="str">
            <v>28/11/2022</v>
          </cell>
          <cell r="K2124">
            <v>54922</v>
          </cell>
          <cell r="L2124">
            <v>393787.75</v>
          </cell>
          <cell r="M2124">
            <v>279950.21999999997</v>
          </cell>
          <cell r="N2124">
            <v>30</v>
          </cell>
          <cell r="O2124">
            <v>704.4</v>
          </cell>
          <cell r="P2124">
            <v>1.37</v>
          </cell>
          <cell r="Q2124">
            <v>16</v>
          </cell>
          <cell r="R2124">
            <v>1</v>
          </cell>
          <cell r="S2124">
            <v>783.78</v>
          </cell>
          <cell r="T2124">
            <v>2</v>
          </cell>
          <cell r="U2124">
            <v>1535.72</v>
          </cell>
          <cell r="V2124">
            <v>0</v>
          </cell>
          <cell r="W2124">
            <v>1.8638690289237183</v>
          </cell>
          <cell r="X2124">
            <v>735.83</v>
          </cell>
          <cell r="Y2124">
            <v>37.47</v>
          </cell>
          <cell r="Z2124">
            <v>32.25</v>
          </cell>
          <cell r="AA2124">
            <v>35201.799999999996</v>
          </cell>
          <cell r="AB2124">
            <v>7.87</v>
          </cell>
          <cell r="AC2124">
            <v>17.43</v>
          </cell>
          <cell r="AD2124">
            <v>39.33</v>
          </cell>
          <cell r="AE2124">
            <v>316</v>
          </cell>
          <cell r="AF2124">
            <v>31</v>
          </cell>
          <cell r="AG2124">
            <v>0.48</v>
          </cell>
          <cell r="AH2124">
            <v>40</v>
          </cell>
          <cell r="AI2124">
            <v>21.62</v>
          </cell>
          <cell r="AJ2124">
            <v>8.2100000000000009</v>
          </cell>
          <cell r="AK2124">
            <v>1.88</v>
          </cell>
          <cell r="AL2124">
            <v>1154</v>
          </cell>
          <cell r="AM2124">
            <v>683.05</v>
          </cell>
          <cell r="AN2124">
            <v>1.0900000000000001</v>
          </cell>
          <cell r="AO2124">
            <v>120</v>
          </cell>
        </row>
        <row r="2125">
          <cell r="A2125" t="str">
            <v>Maipú</v>
          </cell>
          <cell r="B2125" t="str">
            <v xml:space="preserve"> Longitudinal/Av. Arquitecto Hugo Bravo</v>
          </cell>
          <cell r="C2125">
            <v>220000000</v>
          </cell>
          <cell r="D2125">
            <v>6317.6639999999998</v>
          </cell>
          <cell r="E2125">
            <v>141</v>
          </cell>
          <cell r="F2125">
            <v>108</v>
          </cell>
          <cell r="G2125">
            <v>6</v>
          </cell>
          <cell r="H2125">
            <v>4</v>
          </cell>
          <cell r="I2125">
            <v>0</v>
          </cell>
          <cell r="J2125" t="str">
            <v>28/11/2022</v>
          </cell>
          <cell r="K2125">
            <v>517393</v>
          </cell>
          <cell r="L2125">
            <v>2847701.93</v>
          </cell>
          <cell r="M2125">
            <v>1791808.5</v>
          </cell>
          <cell r="N2125">
            <v>185</v>
          </cell>
          <cell r="O2125">
            <v>384.19</v>
          </cell>
          <cell r="P2125">
            <v>1.33</v>
          </cell>
          <cell r="Q2125">
            <v>101</v>
          </cell>
          <cell r="R2125">
            <v>8</v>
          </cell>
          <cell r="S2125">
            <v>538.27</v>
          </cell>
          <cell r="T2125">
            <v>16</v>
          </cell>
          <cell r="U2125">
            <v>1258.33</v>
          </cell>
          <cell r="V2125">
            <v>35.22</v>
          </cell>
          <cell r="W2125">
            <v>2.1906116079118543</v>
          </cell>
          <cell r="X2125">
            <v>848.94</v>
          </cell>
          <cell r="Y2125">
            <v>8.2100000000000009</v>
          </cell>
          <cell r="Z2125">
            <v>53.33</v>
          </cell>
          <cell r="AA2125">
            <v>274737.43</v>
          </cell>
          <cell r="AB2125">
            <v>0.89</v>
          </cell>
          <cell r="AC2125">
            <v>6.81</v>
          </cell>
          <cell r="AD2125">
            <v>44</v>
          </cell>
          <cell r="AE2125">
            <v>3405</v>
          </cell>
          <cell r="AF2125">
            <v>574</v>
          </cell>
          <cell r="AG2125">
            <v>0.7</v>
          </cell>
          <cell r="AH2125">
            <v>40.74</v>
          </cell>
          <cell r="AI2125">
            <v>13.22</v>
          </cell>
          <cell r="AJ2125">
            <v>4.8</v>
          </cell>
          <cell r="AK2125">
            <v>1.69</v>
          </cell>
          <cell r="AL2125">
            <v>6715</v>
          </cell>
          <cell r="AM2125">
            <v>843.15</v>
          </cell>
          <cell r="AN2125">
            <v>23.75</v>
          </cell>
          <cell r="AO2125">
            <v>110</v>
          </cell>
        </row>
        <row r="2126">
          <cell r="A2126" t="str">
            <v>Lo Barnechea</v>
          </cell>
          <cell r="B2126" t="str">
            <v xml:space="preserve"> Contralmirante Fernadez Vial/ Camino La Aguada</v>
          </cell>
          <cell r="C2126">
            <v>1037725400</v>
          </cell>
          <cell r="D2126">
            <v>29800</v>
          </cell>
          <cell r="E2126">
            <v>440</v>
          </cell>
          <cell r="F2126">
            <v>1000</v>
          </cell>
          <cell r="G2126">
            <v>6</v>
          </cell>
          <cell r="H2126">
            <v>5</v>
          </cell>
          <cell r="I2126">
            <v>2</v>
          </cell>
          <cell r="J2126" t="str">
            <v>28/11/2022</v>
          </cell>
          <cell r="K2126">
            <v>103092</v>
          </cell>
          <cell r="L2126">
            <v>1567804.34</v>
          </cell>
          <cell r="M2126">
            <v>626845.31999999995</v>
          </cell>
          <cell r="N2126">
            <v>15</v>
          </cell>
          <cell r="O2126">
            <v>2614.17</v>
          </cell>
          <cell r="P2126">
            <v>0.25</v>
          </cell>
          <cell r="Q2126">
            <v>9</v>
          </cell>
          <cell r="R2126">
            <v>17</v>
          </cell>
          <cell r="S2126">
            <v>3190.98</v>
          </cell>
          <cell r="T2126">
            <v>4</v>
          </cell>
          <cell r="U2126">
            <v>2888.76</v>
          </cell>
          <cell r="V2126">
            <v>96.39</v>
          </cell>
          <cell r="W2126">
            <v>1.9633318912823834</v>
          </cell>
          <cell r="X2126">
            <v>1582.54</v>
          </cell>
          <cell r="Y2126">
            <v>3.04</v>
          </cell>
          <cell r="Z2126">
            <v>49.9</v>
          </cell>
          <cell r="AA2126">
            <v>57968.619999999995</v>
          </cell>
          <cell r="AB2126">
            <v>1.26</v>
          </cell>
          <cell r="AC2126">
            <v>6.01</v>
          </cell>
          <cell r="AD2126">
            <v>2</v>
          </cell>
          <cell r="AE2126">
            <v>147</v>
          </cell>
          <cell r="AF2126">
            <v>32</v>
          </cell>
          <cell r="AG2126">
            <v>0.15</v>
          </cell>
          <cell r="AH2126">
            <v>16.670000000000002</v>
          </cell>
          <cell r="AI2126">
            <v>17.18</v>
          </cell>
          <cell r="AJ2126">
            <v>3.39</v>
          </cell>
          <cell r="AK2126">
            <v>1.35</v>
          </cell>
          <cell r="AL2126">
            <v>1127</v>
          </cell>
          <cell r="AM2126">
            <v>732.13</v>
          </cell>
          <cell r="AN2126">
            <v>1.06</v>
          </cell>
          <cell r="AO2126">
            <v>90</v>
          </cell>
        </row>
        <row r="2127">
          <cell r="A2127" t="str">
            <v>Quilicura</v>
          </cell>
          <cell r="B2127" t="str">
            <v xml:space="preserve"> Tokio</v>
          </cell>
          <cell r="C2127">
            <v>85873518</v>
          </cell>
          <cell r="D2127">
            <v>2466</v>
          </cell>
          <cell r="E2127">
            <v>70</v>
          </cell>
          <cell r="F2127">
            <v>84</v>
          </cell>
          <cell r="G2127">
            <v>3</v>
          </cell>
          <cell r="H2127">
            <v>1</v>
          </cell>
          <cell r="I2127">
            <v>1</v>
          </cell>
          <cell r="J2127" t="str">
            <v>28/11/2022</v>
          </cell>
          <cell r="K2127">
            <v>209676</v>
          </cell>
          <cell r="L2127">
            <v>844303.87</v>
          </cell>
          <cell r="M2127">
            <v>717587.71</v>
          </cell>
          <cell r="N2127">
            <v>65</v>
          </cell>
          <cell r="O2127">
            <v>489.88</v>
          </cell>
          <cell r="P2127">
            <v>1.24</v>
          </cell>
          <cell r="Q2127">
            <v>33</v>
          </cell>
          <cell r="R2127">
            <v>2</v>
          </cell>
          <cell r="S2127">
            <v>614.71</v>
          </cell>
          <cell r="T2127">
            <v>9</v>
          </cell>
          <cell r="U2127">
            <v>885.04</v>
          </cell>
          <cell r="V2127">
            <v>12.73</v>
          </cell>
          <cell r="W2127">
            <v>1.6805772039258704</v>
          </cell>
          <cell r="X2127">
            <v>761.99</v>
          </cell>
          <cell r="Y2127">
            <v>6.3</v>
          </cell>
          <cell r="Z2127">
            <v>32.17</v>
          </cell>
          <cell r="AA2127">
            <v>81559.75</v>
          </cell>
          <cell r="AB2127">
            <v>0.62</v>
          </cell>
          <cell r="AC2127">
            <v>7.25</v>
          </cell>
          <cell r="AD2127">
            <v>16.260000000000002</v>
          </cell>
          <cell r="AE2127">
            <v>2065</v>
          </cell>
          <cell r="AF2127">
            <v>283</v>
          </cell>
          <cell r="AG2127">
            <v>0.97</v>
          </cell>
          <cell r="AH2127">
            <v>50</v>
          </cell>
          <cell r="AI2127">
            <v>17.920000000000002</v>
          </cell>
          <cell r="AJ2127">
            <v>7.08</v>
          </cell>
          <cell r="AK2127">
            <v>1.71</v>
          </cell>
          <cell r="AL2127">
            <v>3467</v>
          </cell>
          <cell r="AM2127">
            <v>742.79</v>
          </cell>
          <cell r="AN2127">
            <v>12.57</v>
          </cell>
          <cell r="AO2127">
            <v>120</v>
          </cell>
        </row>
        <row r="2128">
          <cell r="A2128" t="str">
            <v>Maipú</v>
          </cell>
          <cell r="B2128" t="str">
            <v xml:space="preserve"> Casa Villa El Golf en Maipu</v>
          </cell>
          <cell r="C2128">
            <v>95000000</v>
          </cell>
          <cell r="D2128">
            <v>2728.0819999999999</v>
          </cell>
          <cell r="E2128">
            <v>92</v>
          </cell>
          <cell r="F2128">
            <v>92</v>
          </cell>
          <cell r="G2128">
            <v>3</v>
          </cell>
          <cell r="H2128">
            <v>1</v>
          </cell>
          <cell r="I2128">
            <v>1</v>
          </cell>
          <cell r="J2128" t="str">
            <v>28/11/2022</v>
          </cell>
          <cell r="K2128">
            <v>517393</v>
          </cell>
          <cell r="L2128">
            <v>2847701.93</v>
          </cell>
          <cell r="M2128">
            <v>1791808.5</v>
          </cell>
          <cell r="N2128">
            <v>185</v>
          </cell>
          <cell r="O2128">
            <v>384.19</v>
          </cell>
          <cell r="P2128">
            <v>1.33</v>
          </cell>
          <cell r="Q2128">
            <v>101</v>
          </cell>
          <cell r="R2128">
            <v>8</v>
          </cell>
          <cell r="S2128">
            <v>538.27</v>
          </cell>
          <cell r="T2128">
            <v>16</v>
          </cell>
          <cell r="U2128">
            <v>1258.33</v>
          </cell>
          <cell r="V2128">
            <v>35.22</v>
          </cell>
          <cell r="W2128">
            <v>2.1906116079118543</v>
          </cell>
          <cell r="X2128">
            <v>848.94</v>
          </cell>
          <cell r="Y2128">
            <v>8.2100000000000009</v>
          </cell>
          <cell r="Z2128">
            <v>53.33</v>
          </cell>
          <cell r="AA2128">
            <v>274737.43</v>
          </cell>
          <cell r="AB2128">
            <v>0.89</v>
          </cell>
          <cell r="AC2128">
            <v>6.81</v>
          </cell>
          <cell r="AD2128">
            <v>44</v>
          </cell>
          <cell r="AE2128">
            <v>3405</v>
          </cell>
          <cell r="AF2128">
            <v>574</v>
          </cell>
          <cell r="AG2128">
            <v>0.7</v>
          </cell>
          <cell r="AH2128">
            <v>40.74</v>
          </cell>
          <cell r="AI2128">
            <v>13.22</v>
          </cell>
          <cell r="AJ2128">
            <v>4.8</v>
          </cell>
          <cell r="AK2128">
            <v>1.69</v>
          </cell>
          <cell r="AL2128">
            <v>6715</v>
          </cell>
          <cell r="AM2128">
            <v>843.15</v>
          </cell>
          <cell r="AN2128">
            <v>23.75</v>
          </cell>
          <cell r="AO2128">
            <v>110</v>
          </cell>
        </row>
        <row r="2129">
          <cell r="A2129" t="str">
            <v>El Monte</v>
          </cell>
          <cell r="B2129" t="str">
            <v xml:space="preserve"> Zozimo Errazuriz   YC  60649/Las Camelias</v>
          </cell>
          <cell r="C2129">
            <v>75000000</v>
          </cell>
          <cell r="D2129">
            <v>2153.7489999999998</v>
          </cell>
          <cell r="E2129">
            <v>55</v>
          </cell>
          <cell r="F2129">
            <v>150</v>
          </cell>
          <cell r="G2129">
            <v>3</v>
          </cell>
          <cell r="H2129">
            <v>1</v>
          </cell>
          <cell r="I2129">
            <v>0</v>
          </cell>
          <cell r="J2129" t="str">
            <v>28/11/2022</v>
          </cell>
          <cell r="K2129">
            <v>29998</v>
          </cell>
          <cell r="L2129">
            <v>108909.92</v>
          </cell>
          <cell r="M2129">
            <v>108909.92</v>
          </cell>
          <cell r="N2129">
            <v>22</v>
          </cell>
          <cell r="O2129">
            <v>557.61</v>
          </cell>
          <cell r="P2129">
            <v>1.1299999999999999</v>
          </cell>
          <cell r="Q2129">
            <v>11</v>
          </cell>
          <cell r="R2129">
            <v>0</v>
          </cell>
          <cell r="S2129">
            <v>727.91</v>
          </cell>
          <cell r="T2129">
            <v>3</v>
          </cell>
          <cell r="U2129">
            <v>1426.58</v>
          </cell>
          <cell r="V2129">
            <v>15.86</v>
          </cell>
          <cell r="W2129">
            <v>1.5206705574112547</v>
          </cell>
          <cell r="X2129">
            <v>636.1</v>
          </cell>
          <cell r="Y2129">
            <v>21.52</v>
          </cell>
          <cell r="Z2129">
            <v>35.5</v>
          </cell>
          <cell r="AA2129">
            <v>13604.54</v>
          </cell>
          <cell r="AB2129">
            <v>2.2200000000000002</v>
          </cell>
          <cell r="AC2129">
            <v>24.1</v>
          </cell>
          <cell r="AD2129">
            <v>39.61</v>
          </cell>
          <cell r="AE2129">
            <v>81</v>
          </cell>
          <cell r="AF2129">
            <v>20</v>
          </cell>
          <cell r="AG2129">
            <v>0.26</v>
          </cell>
          <cell r="AH2129">
            <v>18</v>
          </cell>
          <cell r="AI2129">
            <v>33.67</v>
          </cell>
          <cell r="AJ2129">
            <v>9.31</v>
          </cell>
          <cell r="AK2129">
            <v>2.0699999999999998</v>
          </cell>
          <cell r="AL2129">
            <v>459</v>
          </cell>
          <cell r="AM2129">
            <v>462.28</v>
          </cell>
          <cell r="AN2129">
            <v>5.84</v>
          </cell>
          <cell r="AO2129">
            <v>120</v>
          </cell>
        </row>
        <row r="2130">
          <cell r="A2130" t="str">
            <v>Las Condes</v>
          </cell>
          <cell r="B2130" t="str">
            <v xml:space="preserve"> Las Condes</v>
          </cell>
          <cell r="C2130">
            <v>870575000</v>
          </cell>
          <cell r="D2130">
            <v>25000</v>
          </cell>
          <cell r="E2130">
            <v>252</v>
          </cell>
          <cell r="F2130">
            <v>446</v>
          </cell>
          <cell r="G2130">
            <v>5</v>
          </cell>
          <cell r="H2130">
            <v>5</v>
          </cell>
          <cell r="I2130">
            <v>3</v>
          </cell>
          <cell r="J2130" t="str">
            <v>28/11/2022</v>
          </cell>
          <cell r="K2130">
            <v>294480</v>
          </cell>
          <cell r="L2130">
            <v>1432747.4</v>
          </cell>
          <cell r="M2130">
            <v>690846.3</v>
          </cell>
          <cell r="N2130">
            <v>22</v>
          </cell>
          <cell r="O2130">
            <v>1097.19</v>
          </cell>
          <cell r="P2130">
            <v>0.37</v>
          </cell>
          <cell r="Q2130">
            <v>12</v>
          </cell>
          <cell r="R2130">
            <v>41</v>
          </cell>
          <cell r="S2130">
            <v>1390.84</v>
          </cell>
          <cell r="T2130">
            <v>3</v>
          </cell>
          <cell r="U2130">
            <v>2099.15</v>
          </cell>
          <cell r="V2130">
            <v>0</v>
          </cell>
          <cell r="W2130">
            <v>3.0235780041461733</v>
          </cell>
          <cell r="X2130">
            <v>1480.51</v>
          </cell>
          <cell r="Y2130">
            <v>2.76</v>
          </cell>
          <cell r="Z2130">
            <v>77.150000000000006</v>
          </cell>
          <cell r="AA2130">
            <v>117284.5</v>
          </cell>
          <cell r="AB2130">
            <v>0</v>
          </cell>
          <cell r="AC2130">
            <v>0.88</v>
          </cell>
          <cell r="AD2130">
            <v>1.31</v>
          </cell>
          <cell r="AE2130">
            <v>664</v>
          </cell>
          <cell r="AF2130">
            <v>397</v>
          </cell>
          <cell r="AG2130">
            <v>0.33</v>
          </cell>
          <cell r="AH2130">
            <v>4</v>
          </cell>
          <cell r="AI2130">
            <v>4.2300000000000004</v>
          </cell>
          <cell r="AJ2130">
            <v>1.71</v>
          </cell>
          <cell r="AK2130">
            <v>0.9</v>
          </cell>
          <cell r="AL2130">
            <v>2301</v>
          </cell>
          <cell r="AM2130">
            <v>839.24</v>
          </cell>
          <cell r="AN2130">
            <v>40.57</v>
          </cell>
          <cell r="AO2130">
            <v>80</v>
          </cell>
        </row>
        <row r="2131">
          <cell r="A2131" t="str">
            <v>Las Condes</v>
          </cell>
          <cell r="B2131" t="str">
            <v xml:space="preserve"> Vasco de Gama / Vasco Nuñez</v>
          </cell>
          <cell r="C2131">
            <v>330818500</v>
          </cell>
          <cell r="D2131">
            <v>9500</v>
          </cell>
          <cell r="E2131">
            <v>137</v>
          </cell>
          <cell r="F2131">
            <v>147</v>
          </cell>
          <cell r="G2131">
            <v>3</v>
          </cell>
          <cell r="H2131">
            <v>2</v>
          </cell>
          <cell r="I2131">
            <v>2</v>
          </cell>
          <cell r="J2131" t="str">
            <v>28/11/2022</v>
          </cell>
          <cell r="K2131">
            <v>294480</v>
          </cell>
          <cell r="L2131">
            <v>1432747.4</v>
          </cell>
          <cell r="M2131">
            <v>690846.3</v>
          </cell>
          <cell r="N2131">
            <v>22</v>
          </cell>
          <cell r="O2131">
            <v>1097.19</v>
          </cell>
          <cell r="P2131">
            <v>0.37</v>
          </cell>
          <cell r="Q2131">
            <v>12</v>
          </cell>
          <cell r="R2131">
            <v>41</v>
          </cell>
          <cell r="S2131">
            <v>1390.84</v>
          </cell>
          <cell r="T2131">
            <v>3</v>
          </cell>
          <cell r="U2131">
            <v>2099.15</v>
          </cell>
          <cell r="V2131">
            <v>0</v>
          </cell>
          <cell r="W2131">
            <v>3.0235780041461733</v>
          </cell>
          <cell r="X2131">
            <v>1480.51</v>
          </cell>
          <cell r="Y2131">
            <v>2.76</v>
          </cell>
          <cell r="Z2131">
            <v>77.150000000000006</v>
          </cell>
          <cell r="AA2131">
            <v>117284.5</v>
          </cell>
          <cell r="AB2131">
            <v>0</v>
          </cell>
          <cell r="AC2131">
            <v>0.88</v>
          </cell>
          <cell r="AD2131">
            <v>1.31</v>
          </cell>
          <cell r="AE2131">
            <v>664</v>
          </cell>
          <cell r="AF2131">
            <v>397</v>
          </cell>
          <cell r="AG2131">
            <v>0.33</v>
          </cell>
          <cell r="AH2131">
            <v>4</v>
          </cell>
          <cell r="AI2131">
            <v>4.2300000000000004</v>
          </cell>
          <cell r="AJ2131">
            <v>1.71</v>
          </cell>
          <cell r="AK2131">
            <v>0.9</v>
          </cell>
          <cell r="AL2131">
            <v>2301</v>
          </cell>
          <cell r="AM2131">
            <v>839.24</v>
          </cell>
          <cell r="AN2131">
            <v>40.57</v>
          </cell>
          <cell r="AO2131">
            <v>80</v>
          </cell>
        </row>
        <row r="2132">
          <cell r="A2132" t="str">
            <v>San Bernardo</v>
          </cell>
          <cell r="B2132" t="str">
            <v xml:space="preserve"> San Francisco con Santa Teresa</v>
          </cell>
          <cell r="C2132">
            <v>55000000</v>
          </cell>
          <cell r="D2132">
            <v>1579.4159999999999</v>
          </cell>
          <cell r="E2132">
            <v>60</v>
          </cell>
          <cell r="F2132">
            <v>101</v>
          </cell>
          <cell r="G2132">
            <v>4</v>
          </cell>
          <cell r="H2132">
            <v>1</v>
          </cell>
          <cell r="I2132">
            <v>0</v>
          </cell>
          <cell r="J2132" t="str">
            <v>28/11/2022</v>
          </cell>
          <cell r="K2132">
            <v>295550</v>
          </cell>
          <cell r="L2132">
            <v>1202249.04</v>
          </cell>
          <cell r="M2132">
            <v>888070.94</v>
          </cell>
          <cell r="N2132">
            <v>136</v>
          </cell>
          <cell r="O2132">
            <v>435.51</v>
          </cell>
          <cell r="P2132">
            <v>1.1200000000000001</v>
          </cell>
          <cell r="Q2132">
            <v>72</v>
          </cell>
          <cell r="R2132">
            <v>6</v>
          </cell>
          <cell r="S2132">
            <v>532.71</v>
          </cell>
          <cell r="T2132">
            <v>16</v>
          </cell>
          <cell r="U2132">
            <v>1086.2</v>
          </cell>
          <cell r="V2132">
            <v>87.58</v>
          </cell>
          <cell r="W2132">
            <v>1.7781383098564814</v>
          </cell>
          <cell r="X2132">
            <v>645.42999999999995</v>
          </cell>
          <cell r="Y2132">
            <v>14.56</v>
          </cell>
          <cell r="Z2132">
            <v>31.39</v>
          </cell>
          <cell r="AA2132">
            <v>160655.12999999998</v>
          </cell>
          <cell r="AB2132">
            <v>0.4</v>
          </cell>
          <cell r="AC2132">
            <v>12.73</v>
          </cell>
          <cell r="AD2132">
            <v>38.26</v>
          </cell>
          <cell r="AE2132">
            <v>3184</v>
          </cell>
          <cell r="AF2132">
            <v>603</v>
          </cell>
          <cell r="AG2132">
            <v>1.1499999999999999</v>
          </cell>
          <cell r="AH2132">
            <v>46.15</v>
          </cell>
          <cell r="AI2132">
            <v>26.07</v>
          </cell>
          <cell r="AJ2132">
            <v>9.44</v>
          </cell>
          <cell r="AK2132">
            <v>2.14</v>
          </cell>
          <cell r="AL2132">
            <v>6355</v>
          </cell>
          <cell r="AM2132">
            <v>611.07000000000005</v>
          </cell>
          <cell r="AN2132">
            <v>10.7</v>
          </cell>
          <cell r="AO2132">
            <v>120</v>
          </cell>
        </row>
        <row r="2133">
          <cell r="A2133" t="str">
            <v>La Florida</v>
          </cell>
          <cell r="B2133" t="str">
            <v xml:space="preserve"> Santa Raquel</v>
          </cell>
          <cell r="C2133">
            <v>310000000</v>
          </cell>
          <cell r="D2133">
            <v>8902.1620000000003</v>
          </cell>
          <cell r="E2133">
            <v>220</v>
          </cell>
          <cell r="F2133">
            <v>220</v>
          </cell>
          <cell r="G2133">
            <v>3</v>
          </cell>
          <cell r="H2133">
            <v>2</v>
          </cell>
          <cell r="I2133">
            <v>2</v>
          </cell>
          <cell r="J2133" t="str">
            <v>28/11/2022</v>
          </cell>
          <cell r="K2133">
            <v>366376</v>
          </cell>
          <cell r="L2133">
            <v>1375949.93</v>
          </cell>
          <cell r="M2133">
            <v>1159154.1100000001</v>
          </cell>
          <cell r="N2133">
            <v>182</v>
          </cell>
          <cell r="O2133">
            <v>427.54</v>
          </cell>
          <cell r="P2133">
            <v>1.32</v>
          </cell>
          <cell r="Q2133">
            <v>107</v>
          </cell>
          <cell r="R2133">
            <v>13</v>
          </cell>
          <cell r="S2133">
            <v>556.75</v>
          </cell>
          <cell r="T2133">
            <v>19</v>
          </cell>
          <cell r="U2133">
            <v>1171.98</v>
          </cell>
          <cell r="V2133">
            <v>54.97</v>
          </cell>
          <cell r="W2133">
            <v>2.0681218214481398</v>
          </cell>
          <cell r="X2133">
            <v>1012.89</v>
          </cell>
          <cell r="Y2133">
            <v>5.3</v>
          </cell>
          <cell r="Z2133">
            <v>52.79</v>
          </cell>
          <cell r="AA2133">
            <v>180044.42</v>
          </cell>
          <cell r="AB2133">
            <v>1.3</v>
          </cell>
          <cell r="AC2133">
            <v>7.5</v>
          </cell>
          <cell r="AD2133">
            <v>42.24</v>
          </cell>
          <cell r="AE2133">
            <v>2814</v>
          </cell>
          <cell r="AF2133">
            <v>736</v>
          </cell>
          <cell r="AG2133">
            <v>0.89</v>
          </cell>
          <cell r="AH2133">
            <v>57.58</v>
          </cell>
          <cell r="AI2133">
            <v>18.989999999999998</v>
          </cell>
          <cell r="AJ2133">
            <v>5.59</v>
          </cell>
          <cell r="AK2133">
            <v>2.12</v>
          </cell>
          <cell r="AL2133">
            <v>6098</v>
          </cell>
          <cell r="AM2133">
            <v>810.97</v>
          </cell>
          <cell r="AN2133">
            <v>15.28</v>
          </cell>
          <cell r="AO2133">
            <v>90</v>
          </cell>
        </row>
        <row r="2134">
          <cell r="A2134" t="str">
            <v>Cerro Navia</v>
          </cell>
          <cell r="B2134" t="str">
            <v xml:space="preserve"> Resbalón ag - 61108/huele</v>
          </cell>
          <cell r="C2134">
            <v>80000000</v>
          </cell>
          <cell r="D2134">
            <v>2297.3319999999999</v>
          </cell>
          <cell r="E2134">
            <v>70</v>
          </cell>
          <cell r="F2134">
            <v>162</v>
          </cell>
          <cell r="G2134">
            <v>2</v>
          </cell>
          <cell r="H2134">
            <v>1</v>
          </cell>
          <cell r="I2134">
            <v>0</v>
          </cell>
          <cell r="J2134" t="str">
            <v>28/11/2022</v>
          </cell>
          <cell r="K2134">
            <v>132401</v>
          </cell>
          <cell r="L2134">
            <v>786372.48</v>
          </cell>
          <cell r="M2134">
            <v>291964.59000000003</v>
          </cell>
          <cell r="N2134">
            <v>63</v>
          </cell>
          <cell r="O2134">
            <v>278.31</v>
          </cell>
          <cell r="P2134">
            <v>0.93</v>
          </cell>
          <cell r="Q2134">
            <v>34</v>
          </cell>
          <cell r="R2134">
            <v>0</v>
          </cell>
          <cell r="S2134">
            <v>362.07</v>
          </cell>
          <cell r="T2134">
            <v>8</v>
          </cell>
          <cell r="U2134">
            <v>753.93</v>
          </cell>
          <cell r="V2134">
            <v>25.29</v>
          </cell>
          <cell r="W2134">
            <v>2.1345046435203114</v>
          </cell>
          <cell r="X2134">
            <v>767.61</v>
          </cell>
          <cell r="Y2134">
            <v>6.93</v>
          </cell>
          <cell r="Z2134">
            <v>28.76</v>
          </cell>
          <cell r="AA2134">
            <v>65353.69</v>
          </cell>
          <cell r="AB2134">
            <v>0.28999999999999998</v>
          </cell>
          <cell r="AC2134">
            <v>17.489999999999998</v>
          </cell>
          <cell r="AD2134">
            <v>81.12</v>
          </cell>
          <cell r="AE2134">
            <v>1039</v>
          </cell>
          <cell r="AF2134">
            <v>123</v>
          </cell>
          <cell r="AG2134">
            <v>0.82</v>
          </cell>
          <cell r="AH2134">
            <v>19</v>
          </cell>
          <cell r="AI2134">
            <v>34.64</v>
          </cell>
          <cell r="AJ2134">
            <v>12.84</v>
          </cell>
          <cell r="AK2134">
            <v>4.4800000000000004</v>
          </cell>
          <cell r="AL2134">
            <v>4872</v>
          </cell>
          <cell r="AM2134">
            <v>510.54</v>
          </cell>
          <cell r="AN2134">
            <v>2.75</v>
          </cell>
          <cell r="AO2134">
            <v>110</v>
          </cell>
        </row>
        <row r="2135">
          <cell r="A2135" t="str">
            <v>Lo Barnechea</v>
          </cell>
          <cell r="B2135" t="str">
            <v xml:space="preserve"> Valle Escondido . Camino Los Refugios del Arrayan</v>
          </cell>
          <cell r="C2135">
            <v>1845619000</v>
          </cell>
          <cell r="D2135">
            <v>53000</v>
          </cell>
          <cell r="E2135">
            <v>800</v>
          </cell>
          <cell r="F2135">
            <v>2574</v>
          </cell>
          <cell r="G2135">
            <v>6</v>
          </cell>
          <cell r="H2135">
            <v>6</v>
          </cell>
          <cell r="I2135">
            <v>6</v>
          </cell>
          <cell r="J2135" t="str">
            <v>28/11/2022</v>
          </cell>
          <cell r="K2135">
            <v>103092</v>
          </cell>
          <cell r="L2135">
            <v>1567804.34</v>
          </cell>
          <cell r="M2135">
            <v>626845.31999999995</v>
          </cell>
          <cell r="N2135">
            <v>15</v>
          </cell>
          <cell r="O2135">
            <v>2614.17</v>
          </cell>
          <cell r="P2135">
            <v>0.25</v>
          </cell>
          <cell r="Q2135">
            <v>9</v>
          </cell>
          <cell r="R2135">
            <v>17</v>
          </cell>
          <cell r="S2135">
            <v>3190.98</v>
          </cell>
          <cell r="T2135">
            <v>4</v>
          </cell>
          <cell r="U2135">
            <v>2888.76</v>
          </cell>
          <cell r="V2135">
            <v>96.39</v>
          </cell>
          <cell r="W2135">
            <v>1.9633318912823834</v>
          </cell>
          <cell r="X2135">
            <v>1582.54</v>
          </cell>
          <cell r="Y2135">
            <v>3.04</v>
          </cell>
          <cell r="Z2135">
            <v>49.9</v>
          </cell>
          <cell r="AA2135">
            <v>57968.619999999995</v>
          </cell>
          <cell r="AB2135">
            <v>1.26</v>
          </cell>
          <cell r="AC2135">
            <v>6.01</v>
          </cell>
          <cell r="AD2135">
            <v>2</v>
          </cell>
          <cell r="AE2135">
            <v>147</v>
          </cell>
          <cell r="AF2135">
            <v>32</v>
          </cell>
          <cell r="AG2135">
            <v>0.15</v>
          </cell>
          <cell r="AH2135">
            <v>16.670000000000002</v>
          </cell>
          <cell r="AI2135">
            <v>17.18</v>
          </cell>
          <cell r="AJ2135">
            <v>3.39</v>
          </cell>
          <cell r="AK2135">
            <v>1.35</v>
          </cell>
          <cell r="AL2135">
            <v>1127</v>
          </cell>
          <cell r="AM2135">
            <v>732.13</v>
          </cell>
          <cell r="AN2135">
            <v>1.06</v>
          </cell>
          <cell r="AO2135">
            <v>90</v>
          </cell>
        </row>
        <row r="2136">
          <cell r="A2136" t="str">
            <v>La Reina</v>
          </cell>
          <cell r="B2136" t="str">
            <v xml:space="preserve"> Valenzuela puelma la reina</v>
          </cell>
          <cell r="C2136">
            <v>435287500</v>
          </cell>
          <cell r="D2136">
            <v>12500</v>
          </cell>
          <cell r="E2136">
            <v>156</v>
          </cell>
          <cell r="F2136">
            <v>260</v>
          </cell>
          <cell r="G2136">
            <v>4</v>
          </cell>
          <cell r="H2136">
            <v>3</v>
          </cell>
          <cell r="I2136">
            <v>1</v>
          </cell>
          <cell r="J2136" t="str">
            <v>28/11/2022</v>
          </cell>
          <cell r="K2136">
            <v>92678</v>
          </cell>
          <cell r="L2136">
            <v>1296980.73</v>
          </cell>
          <cell r="M2136">
            <v>190795.89</v>
          </cell>
          <cell r="N2136">
            <v>28</v>
          </cell>
          <cell r="O2136">
            <v>636.16</v>
          </cell>
          <cell r="P2136">
            <v>0.82</v>
          </cell>
          <cell r="Q2136">
            <v>15</v>
          </cell>
          <cell r="R2136">
            <v>17</v>
          </cell>
          <cell r="S2136">
            <v>783.55</v>
          </cell>
          <cell r="T2136">
            <v>4</v>
          </cell>
          <cell r="U2136">
            <v>1244.3399999999999</v>
          </cell>
          <cell r="V2136">
            <v>0</v>
          </cell>
          <cell r="W2136">
            <v>1.7040330196173972</v>
          </cell>
          <cell r="X2136">
            <v>1393.46</v>
          </cell>
          <cell r="Y2136">
            <v>3.3</v>
          </cell>
          <cell r="Z2136">
            <v>33.53</v>
          </cell>
          <cell r="AA2136">
            <v>46581.770000000004</v>
          </cell>
          <cell r="AB2136">
            <v>3.88</v>
          </cell>
          <cell r="AC2136">
            <v>4.92</v>
          </cell>
          <cell r="AD2136">
            <v>6.16</v>
          </cell>
          <cell r="AE2136">
            <v>379</v>
          </cell>
          <cell r="AF2136">
            <v>103</v>
          </cell>
          <cell r="AG2136">
            <v>0.49</v>
          </cell>
          <cell r="AH2136">
            <v>26.67</v>
          </cell>
          <cell r="AI2136">
            <v>6.94</v>
          </cell>
          <cell r="AJ2136">
            <v>3.21</v>
          </cell>
          <cell r="AK2136">
            <v>1.23</v>
          </cell>
          <cell r="AL2136">
            <v>1106</v>
          </cell>
          <cell r="AM2136">
            <v>810.3</v>
          </cell>
          <cell r="AN2136">
            <v>17.28</v>
          </cell>
          <cell r="AO2136">
            <v>90</v>
          </cell>
        </row>
        <row r="2137">
          <cell r="A2137" t="str">
            <v>Cerro Navia</v>
          </cell>
          <cell r="B2137" t="str">
            <v xml:space="preserve"> Hipolito salas/ san antonio</v>
          </cell>
          <cell r="C2137">
            <v>88000000</v>
          </cell>
          <cell r="D2137">
            <v>2527.0650000000001</v>
          </cell>
          <cell r="E2137">
            <v>97</v>
          </cell>
          <cell r="F2137">
            <v>162</v>
          </cell>
          <cell r="G2137">
            <v>3</v>
          </cell>
          <cell r="H2137">
            <v>2</v>
          </cell>
          <cell r="I2137">
            <v>0</v>
          </cell>
          <cell r="J2137" t="str">
            <v>28/11/2022</v>
          </cell>
          <cell r="K2137">
            <v>132401</v>
          </cell>
          <cell r="L2137">
            <v>786372.48</v>
          </cell>
          <cell r="M2137">
            <v>291964.59000000003</v>
          </cell>
          <cell r="N2137">
            <v>63</v>
          </cell>
          <cell r="O2137">
            <v>278.31</v>
          </cell>
          <cell r="P2137">
            <v>0.93</v>
          </cell>
          <cell r="Q2137">
            <v>34</v>
          </cell>
          <cell r="R2137">
            <v>0</v>
          </cell>
          <cell r="S2137">
            <v>362.07</v>
          </cell>
          <cell r="T2137">
            <v>8</v>
          </cell>
          <cell r="U2137">
            <v>753.93</v>
          </cell>
          <cell r="V2137">
            <v>25.29</v>
          </cell>
          <cell r="W2137">
            <v>2.1345046435203114</v>
          </cell>
          <cell r="X2137">
            <v>767.61</v>
          </cell>
          <cell r="Y2137">
            <v>6.93</v>
          </cell>
          <cell r="Z2137">
            <v>28.76</v>
          </cell>
          <cell r="AA2137">
            <v>65353.69</v>
          </cell>
          <cell r="AB2137">
            <v>0.28999999999999998</v>
          </cell>
          <cell r="AC2137">
            <v>17.489999999999998</v>
          </cell>
          <cell r="AD2137">
            <v>81.12</v>
          </cell>
          <cell r="AE2137">
            <v>1039</v>
          </cell>
          <cell r="AF2137">
            <v>123</v>
          </cell>
          <cell r="AG2137">
            <v>0.82</v>
          </cell>
          <cell r="AH2137">
            <v>19</v>
          </cell>
          <cell r="AI2137">
            <v>34.64</v>
          </cell>
          <cell r="AJ2137">
            <v>12.84</v>
          </cell>
          <cell r="AK2137">
            <v>4.4800000000000004</v>
          </cell>
          <cell r="AL2137">
            <v>4872</v>
          </cell>
          <cell r="AM2137">
            <v>510.54</v>
          </cell>
          <cell r="AN2137">
            <v>2.75</v>
          </cell>
          <cell r="AO2137">
            <v>110</v>
          </cell>
        </row>
        <row r="2138">
          <cell r="A2138" t="str">
            <v>Maipú</v>
          </cell>
          <cell r="B2138" t="str">
            <v xml:space="preserve"> Parque Central Oriente/Jacaranda</v>
          </cell>
          <cell r="C2138">
            <v>149990000</v>
          </cell>
          <cell r="D2138">
            <v>4307.2110000000002</v>
          </cell>
          <cell r="E2138">
            <v>105</v>
          </cell>
          <cell r="F2138">
            <v>150</v>
          </cell>
          <cell r="G2138">
            <v>3</v>
          </cell>
          <cell r="H2138">
            <v>3</v>
          </cell>
          <cell r="I2138">
            <v>0</v>
          </cell>
          <cell r="J2138" t="str">
            <v>28/11/2022</v>
          </cell>
          <cell r="K2138">
            <v>517393</v>
          </cell>
          <cell r="L2138">
            <v>2847701.93</v>
          </cell>
          <cell r="M2138">
            <v>1791808.5</v>
          </cell>
          <cell r="N2138">
            <v>185</v>
          </cell>
          <cell r="O2138">
            <v>384.19</v>
          </cell>
          <cell r="P2138">
            <v>1.33</v>
          </cell>
          <cell r="Q2138">
            <v>101</v>
          </cell>
          <cell r="R2138">
            <v>8</v>
          </cell>
          <cell r="S2138">
            <v>538.27</v>
          </cell>
          <cell r="T2138">
            <v>16</v>
          </cell>
          <cell r="U2138">
            <v>1258.33</v>
          </cell>
          <cell r="V2138">
            <v>35.22</v>
          </cell>
          <cell r="W2138">
            <v>2.1906116079118543</v>
          </cell>
          <cell r="X2138">
            <v>848.94</v>
          </cell>
          <cell r="Y2138">
            <v>8.2100000000000009</v>
          </cell>
          <cell r="Z2138">
            <v>53.33</v>
          </cell>
          <cell r="AA2138">
            <v>274737.43</v>
          </cell>
          <cell r="AB2138">
            <v>0.89</v>
          </cell>
          <cell r="AC2138">
            <v>6.81</v>
          </cell>
          <cell r="AD2138">
            <v>44</v>
          </cell>
          <cell r="AE2138">
            <v>3405</v>
          </cell>
          <cell r="AF2138">
            <v>574</v>
          </cell>
          <cell r="AG2138">
            <v>0.7</v>
          </cell>
          <cell r="AH2138">
            <v>40.74</v>
          </cell>
          <cell r="AI2138">
            <v>13.22</v>
          </cell>
          <cell r="AJ2138">
            <v>4.8</v>
          </cell>
          <cell r="AK2138">
            <v>1.69</v>
          </cell>
          <cell r="AL2138">
            <v>6715</v>
          </cell>
          <cell r="AM2138">
            <v>843.15</v>
          </cell>
          <cell r="AN2138">
            <v>23.75</v>
          </cell>
          <cell r="AO2138">
            <v>110</v>
          </cell>
        </row>
        <row r="2139">
          <cell r="A2139" t="str">
            <v>Puente Alto</v>
          </cell>
          <cell r="B2139" t="str">
            <v xml:space="preserve"> Neculan</v>
          </cell>
          <cell r="C2139">
            <v>165000000</v>
          </cell>
          <cell r="D2139">
            <v>4738.2479999999996</v>
          </cell>
          <cell r="E2139">
            <v>110</v>
          </cell>
          <cell r="F2139">
            <v>150</v>
          </cell>
          <cell r="G2139">
            <v>4</v>
          </cell>
          <cell r="H2139">
            <v>2</v>
          </cell>
          <cell r="I2139">
            <v>2</v>
          </cell>
          <cell r="J2139" t="str">
            <v>28/11/2022</v>
          </cell>
          <cell r="K2139">
            <v>565439</v>
          </cell>
          <cell r="L2139">
            <v>2492680.23</v>
          </cell>
          <cell r="M2139">
            <v>1930758.23</v>
          </cell>
          <cell r="N2139">
            <v>214</v>
          </cell>
          <cell r="O2139">
            <v>532.9</v>
          </cell>
          <cell r="P2139">
            <v>1.25</v>
          </cell>
          <cell r="Q2139">
            <v>106</v>
          </cell>
          <cell r="R2139">
            <v>6</v>
          </cell>
          <cell r="S2139">
            <v>645.05999999999995</v>
          </cell>
          <cell r="T2139">
            <v>15</v>
          </cell>
          <cell r="U2139">
            <v>1378.98</v>
          </cell>
          <cell r="V2139">
            <v>28.19</v>
          </cell>
          <cell r="W2139">
            <v>1.2556730367182511</v>
          </cell>
          <cell r="X2139">
            <v>661.65</v>
          </cell>
          <cell r="Y2139">
            <v>7.67</v>
          </cell>
          <cell r="Z2139">
            <v>51.76</v>
          </cell>
          <cell r="AA2139">
            <v>348064.42</v>
          </cell>
          <cell r="AB2139">
            <v>0.9</v>
          </cell>
          <cell r="AC2139">
            <v>9.34</v>
          </cell>
          <cell r="AD2139">
            <v>69.3</v>
          </cell>
          <cell r="AE2139">
            <v>3624</v>
          </cell>
          <cell r="AF2139">
            <v>875</v>
          </cell>
          <cell r="AG2139">
            <v>0.71</v>
          </cell>
          <cell r="AH2139">
            <v>37.18</v>
          </cell>
          <cell r="AI2139">
            <v>23.31</v>
          </cell>
          <cell r="AJ2139">
            <v>6.78</v>
          </cell>
          <cell r="AK2139">
            <v>1.51</v>
          </cell>
          <cell r="AL2139">
            <v>7593</v>
          </cell>
          <cell r="AM2139">
            <v>800.28</v>
          </cell>
          <cell r="AN2139">
            <v>28.19</v>
          </cell>
          <cell r="AO2139">
            <v>105</v>
          </cell>
        </row>
        <row r="2140">
          <cell r="A2140" t="str">
            <v>La Florida</v>
          </cell>
          <cell r="B2140" t="str">
            <v xml:space="preserve"> El mármol</v>
          </cell>
          <cell r="C2140">
            <v>190000000</v>
          </cell>
          <cell r="D2140">
            <v>5456.1639999999998</v>
          </cell>
          <cell r="E2140">
            <v>80</v>
          </cell>
          <cell r="F2140">
            <v>390</v>
          </cell>
          <cell r="G2140">
            <v>5</v>
          </cell>
          <cell r="H2140">
            <v>1</v>
          </cell>
          <cell r="I2140">
            <v>1</v>
          </cell>
          <cell r="J2140" t="str">
            <v>28/11/2022</v>
          </cell>
          <cell r="K2140">
            <v>366376</v>
          </cell>
          <cell r="L2140">
            <v>1375949.93</v>
          </cell>
          <cell r="M2140">
            <v>1159154.1100000001</v>
          </cell>
          <cell r="N2140">
            <v>182</v>
          </cell>
          <cell r="O2140">
            <v>427.54</v>
          </cell>
          <cell r="P2140">
            <v>1.32</v>
          </cell>
          <cell r="Q2140">
            <v>107</v>
          </cell>
          <cell r="R2140">
            <v>13</v>
          </cell>
          <cell r="S2140">
            <v>556.75</v>
          </cell>
          <cell r="T2140">
            <v>19</v>
          </cell>
          <cell r="U2140">
            <v>1171.98</v>
          </cell>
          <cell r="V2140">
            <v>54.97</v>
          </cell>
          <cell r="W2140">
            <v>2.0681218214481398</v>
          </cell>
          <cell r="X2140">
            <v>1012.89</v>
          </cell>
          <cell r="Y2140">
            <v>5.3</v>
          </cell>
          <cell r="Z2140">
            <v>52.79</v>
          </cell>
          <cell r="AA2140">
            <v>180044.42</v>
          </cell>
          <cell r="AB2140">
            <v>1.3</v>
          </cell>
          <cell r="AC2140">
            <v>7.5</v>
          </cell>
          <cell r="AD2140">
            <v>42.24</v>
          </cell>
          <cell r="AE2140">
            <v>2814</v>
          </cell>
          <cell r="AF2140">
            <v>736</v>
          </cell>
          <cell r="AG2140">
            <v>0.89</v>
          </cell>
          <cell r="AH2140">
            <v>57.58</v>
          </cell>
          <cell r="AI2140">
            <v>18.989999999999998</v>
          </cell>
          <cell r="AJ2140">
            <v>5.59</v>
          </cell>
          <cell r="AK2140">
            <v>2.12</v>
          </cell>
          <cell r="AL2140">
            <v>6098</v>
          </cell>
          <cell r="AM2140">
            <v>810.97</v>
          </cell>
          <cell r="AN2140">
            <v>15.28</v>
          </cell>
          <cell r="AO2140">
            <v>90</v>
          </cell>
        </row>
        <row r="2141">
          <cell r="A2141" t="str">
            <v>Puente Alto</v>
          </cell>
          <cell r="B2141" t="str">
            <v xml:space="preserve"> Juan Enrique Rosales</v>
          </cell>
          <cell r="C2141">
            <v>160000000</v>
          </cell>
          <cell r="D2141">
            <v>4594.6639999999998</v>
          </cell>
          <cell r="E2141">
            <v>90</v>
          </cell>
          <cell r="F2141">
            <v>120</v>
          </cell>
          <cell r="G2141">
            <v>3</v>
          </cell>
          <cell r="H2141">
            <v>3</v>
          </cell>
          <cell r="I2141">
            <v>1</v>
          </cell>
          <cell r="J2141" t="str">
            <v>28/11/2022</v>
          </cell>
          <cell r="K2141">
            <v>565439</v>
          </cell>
          <cell r="L2141">
            <v>2492680.23</v>
          </cell>
          <cell r="M2141">
            <v>1930758.23</v>
          </cell>
          <cell r="N2141">
            <v>214</v>
          </cell>
          <cell r="O2141">
            <v>532.9</v>
          </cell>
          <cell r="P2141">
            <v>1.25</v>
          </cell>
          <cell r="Q2141">
            <v>106</v>
          </cell>
          <cell r="R2141">
            <v>6</v>
          </cell>
          <cell r="S2141">
            <v>645.05999999999995</v>
          </cell>
          <cell r="T2141">
            <v>15</v>
          </cell>
          <cell r="U2141">
            <v>1378.98</v>
          </cell>
          <cell r="V2141">
            <v>28.19</v>
          </cell>
          <cell r="W2141">
            <v>1.2556730367182511</v>
          </cell>
          <cell r="X2141">
            <v>661.65</v>
          </cell>
          <cell r="Y2141">
            <v>7.67</v>
          </cell>
          <cell r="Z2141">
            <v>51.76</v>
          </cell>
          <cell r="AA2141">
            <v>348064.42</v>
          </cell>
          <cell r="AB2141">
            <v>0.9</v>
          </cell>
          <cell r="AC2141">
            <v>9.34</v>
          </cell>
          <cell r="AD2141">
            <v>69.3</v>
          </cell>
          <cell r="AE2141">
            <v>3624</v>
          </cell>
          <cell r="AF2141">
            <v>875</v>
          </cell>
          <cell r="AG2141">
            <v>0.71</v>
          </cell>
          <cell r="AH2141">
            <v>37.18</v>
          </cell>
          <cell r="AI2141">
            <v>23.31</v>
          </cell>
          <cell r="AJ2141">
            <v>6.78</v>
          </cell>
          <cell r="AK2141">
            <v>1.51</v>
          </cell>
          <cell r="AL2141">
            <v>7593</v>
          </cell>
          <cell r="AM2141">
            <v>800.28</v>
          </cell>
          <cell r="AN2141">
            <v>28.19</v>
          </cell>
          <cell r="AO2141">
            <v>105</v>
          </cell>
        </row>
        <row r="2142">
          <cell r="A2142" t="str">
            <v>Puente Alto</v>
          </cell>
          <cell r="B2142" t="str">
            <v xml:space="preserve"> C. Rucapan 07060</v>
          </cell>
          <cell r="C2142">
            <v>165000000</v>
          </cell>
          <cell r="D2142">
            <v>4738.2479999999996</v>
          </cell>
          <cell r="E2142">
            <v>90</v>
          </cell>
          <cell r="F2142">
            <v>146</v>
          </cell>
          <cell r="G2142">
            <v>4</v>
          </cell>
          <cell r="H2142">
            <v>2</v>
          </cell>
          <cell r="I2142">
            <v>1</v>
          </cell>
          <cell r="J2142" t="str">
            <v>28/11/2022</v>
          </cell>
          <cell r="K2142">
            <v>565439</v>
          </cell>
          <cell r="L2142">
            <v>2492680.23</v>
          </cell>
          <cell r="M2142">
            <v>1930758.23</v>
          </cell>
          <cell r="N2142">
            <v>214</v>
          </cell>
          <cell r="O2142">
            <v>532.9</v>
          </cell>
          <cell r="P2142">
            <v>1.25</v>
          </cell>
          <cell r="Q2142">
            <v>106</v>
          </cell>
          <cell r="R2142">
            <v>6</v>
          </cell>
          <cell r="S2142">
            <v>645.05999999999995</v>
          </cell>
          <cell r="T2142">
            <v>15</v>
          </cell>
          <cell r="U2142">
            <v>1378.98</v>
          </cell>
          <cell r="V2142">
            <v>28.19</v>
          </cell>
          <cell r="W2142">
            <v>1.2556730367182511</v>
          </cell>
          <cell r="X2142">
            <v>661.65</v>
          </cell>
          <cell r="Y2142">
            <v>7.67</v>
          </cell>
          <cell r="Z2142">
            <v>51.76</v>
          </cell>
          <cell r="AA2142">
            <v>348064.42</v>
          </cell>
          <cell r="AB2142">
            <v>0.9</v>
          </cell>
          <cell r="AC2142">
            <v>9.34</v>
          </cell>
          <cell r="AD2142">
            <v>69.3</v>
          </cell>
          <cell r="AE2142">
            <v>3624</v>
          </cell>
          <cell r="AF2142">
            <v>875</v>
          </cell>
          <cell r="AG2142">
            <v>0.71</v>
          </cell>
          <cell r="AH2142">
            <v>37.18</v>
          </cell>
          <cell r="AI2142">
            <v>23.31</v>
          </cell>
          <cell r="AJ2142">
            <v>6.78</v>
          </cell>
          <cell r="AK2142">
            <v>1.51</v>
          </cell>
          <cell r="AL2142">
            <v>7593</v>
          </cell>
          <cell r="AM2142">
            <v>800.28</v>
          </cell>
          <cell r="AN2142">
            <v>28.19</v>
          </cell>
          <cell r="AO2142">
            <v>105</v>
          </cell>
        </row>
        <row r="2143">
          <cell r="A2143" t="str">
            <v>La Florida</v>
          </cell>
          <cell r="B2143" t="str">
            <v xml:space="preserve"> El cristal</v>
          </cell>
          <cell r="C2143">
            <v>80000000</v>
          </cell>
          <cell r="D2143">
            <v>2297.3319999999999</v>
          </cell>
          <cell r="E2143">
            <v>90</v>
          </cell>
          <cell r="F2143">
            <v>72</v>
          </cell>
          <cell r="G2143">
            <v>3</v>
          </cell>
          <cell r="H2143">
            <v>2</v>
          </cell>
          <cell r="I2143">
            <v>1</v>
          </cell>
          <cell r="J2143" t="str">
            <v>28/11/2022</v>
          </cell>
          <cell r="K2143">
            <v>366376</v>
          </cell>
          <cell r="L2143">
            <v>1375949.93</v>
          </cell>
          <cell r="M2143">
            <v>1159154.1100000001</v>
          </cell>
          <cell r="N2143">
            <v>182</v>
          </cell>
          <cell r="O2143">
            <v>427.54</v>
          </cell>
          <cell r="P2143">
            <v>1.32</v>
          </cell>
          <cell r="Q2143">
            <v>107</v>
          </cell>
          <cell r="R2143">
            <v>13</v>
          </cell>
          <cell r="S2143">
            <v>556.75</v>
          </cell>
          <cell r="T2143">
            <v>19</v>
          </cell>
          <cell r="U2143">
            <v>1171.98</v>
          </cell>
          <cell r="V2143">
            <v>54.97</v>
          </cell>
          <cell r="W2143">
            <v>2.0681218214481398</v>
          </cell>
          <cell r="X2143">
            <v>1012.89</v>
          </cell>
          <cell r="Y2143">
            <v>5.3</v>
          </cell>
          <cell r="Z2143">
            <v>52.79</v>
          </cell>
          <cell r="AA2143">
            <v>180044.42</v>
          </cell>
          <cell r="AB2143">
            <v>1.3</v>
          </cell>
          <cell r="AC2143">
            <v>7.5</v>
          </cell>
          <cell r="AD2143">
            <v>42.24</v>
          </cell>
          <cell r="AE2143">
            <v>2814</v>
          </cell>
          <cell r="AF2143">
            <v>736</v>
          </cell>
          <cell r="AG2143">
            <v>0.89</v>
          </cell>
          <cell r="AH2143">
            <v>57.58</v>
          </cell>
          <cell r="AI2143">
            <v>18.989999999999998</v>
          </cell>
          <cell r="AJ2143">
            <v>5.59</v>
          </cell>
          <cell r="AK2143">
            <v>2.12</v>
          </cell>
          <cell r="AL2143">
            <v>6098</v>
          </cell>
          <cell r="AM2143">
            <v>810.97</v>
          </cell>
          <cell r="AN2143">
            <v>15.28</v>
          </cell>
          <cell r="AO2143">
            <v>90</v>
          </cell>
        </row>
        <row r="2144">
          <cell r="A2144" t="str">
            <v>Puente Alto</v>
          </cell>
          <cell r="B2144" t="str">
            <v xml:space="preserve"> Avenida Las Nieves Oriente</v>
          </cell>
          <cell r="C2144">
            <v>92000000</v>
          </cell>
          <cell r="D2144">
            <v>2641.9319999999998</v>
          </cell>
          <cell r="E2144">
            <v>80</v>
          </cell>
          <cell r="F2144">
            <v>100</v>
          </cell>
          <cell r="G2144">
            <v>2</v>
          </cell>
          <cell r="H2144">
            <v>1</v>
          </cell>
          <cell r="I2144">
            <v>1</v>
          </cell>
          <cell r="J2144" t="str">
            <v>28/11/2022</v>
          </cell>
          <cell r="K2144">
            <v>565439</v>
          </cell>
          <cell r="L2144">
            <v>2492680.23</v>
          </cell>
          <cell r="M2144">
            <v>1930758.23</v>
          </cell>
          <cell r="N2144">
            <v>214</v>
          </cell>
          <cell r="O2144">
            <v>532.9</v>
          </cell>
          <cell r="P2144">
            <v>1.25</v>
          </cell>
          <cell r="Q2144">
            <v>106</v>
          </cell>
          <cell r="R2144">
            <v>6</v>
          </cell>
          <cell r="S2144">
            <v>645.05999999999995</v>
          </cell>
          <cell r="T2144">
            <v>15</v>
          </cell>
          <cell r="U2144">
            <v>1378.98</v>
          </cell>
          <cell r="V2144">
            <v>28.19</v>
          </cell>
          <cell r="W2144">
            <v>1.2556730367182511</v>
          </cell>
          <cell r="X2144">
            <v>661.65</v>
          </cell>
          <cell r="Y2144">
            <v>7.67</v>
          </cell>
          <cell r="Z2144">
            <v>51.76</v>
          </cell>
          <cell r="AA2144">
            <v>348064.42</v>
          </cell>
          <cell r="AB2144">
            <v>0.9</v>
          </cell>
          <cell r="AC2144">
            <v>9.34</v>
          </cell>
          <cell r="AD2144">
            <v>69.3</v>
          </cell>
          <cell r="AE2144">
            <v>3624</v>
          </cell>
          <cell r="AF2144">
            <v>875</v>
          </cell>
          <cell r="AG2144">
            <v>0.71</v>
          </cell>
          <cell r="AH2144">
            <v>37.18</v>
          </cell>
          <cell r="AI2144">
            <v>23.31</v>
          </cell>
          <cell r="AJ2144">
            <v>6.78</v>
          </cell>
          <cell r="AK2144">
            <v>1.51</v>
          </cell>
          <cell r="AL2144">
            <v>7593</v>
          </cell>
          <cell r="AM2144">
            <v>800.28</v>
          </cell>
          <cell r="AN2144">
            <v>28.19</v>
          </cell>
          <cell r="AO2144">
            <v>105</v>
          </cell>
        </row>
        <row r="2145">
          <cell r="A2145" t="str">
            <v>La Reina</v>
          </cell>
          <cell r="B2145" t="str">
            <v xml:space="preserve"> Palmas de Mallorca</v>
          </cell>
          <cell r="C2145">
            <v>1009867000</v>
          </cell>
          <cell r="D2145">
            <v>29000</v>
          </cell>
          <cell r="E2145">
            <v>260</v>
          </cell>
          <cell r="F2145">
            <v>700</v>
          </cell>
          <cell r="G2145">
            <v>7</v>
          </cell>
          <cell r="H2145">
            <v>6</v>
          </cell>
          <cell r="I2145">
            <v>4</v>
          </cell>
          <cell r="J2145" t="str">
            <v>28/11/2022</v>
          </cell>
          <cell r="K2145">
            <v>92678</v>
          </cell>
          <cell r="L2145">
            <v>1296980.73</v>
          </cell>
          <cell r="M2145">
            <v>190795.89</v>
          </cell>
          <cell r="N2145">
            <v>28</v>
          </cell>
          <cell r="O2145">
            <v>636.16</v>
          </cell>
          <cell r="P2145">
            <v>0.82</v>
          </cell>
          <cell r="Q2145">
            <v>15</v>
          </cell>
          <cell r="R2145">
            <v>17</v>
          </cell>
          <cell r="S2145">
            <v>783.55</v>
          </cell>
          <cell r="T2145">
            <v>4</v>
          </cell>
          <cell r="U2145">
            <v>1244.3399999999999</v>
          </cell>
          <cell r="V2145">
            <v>0</v>
          </cell>
          <cell r="W2145">
            <v>1.7040330196173972</v>
          </cell>
          <cell r="X2145">
            <v>1393.46</v>
          </cell>
          <cell r="Y2145">
            <v>3.3</v>
          </cell>
          <cell r="Z2145">
            <v>33.53</v>
          </cell>
          <cell r="AA2145">
            <v>46581.770000000004</v>
          </cell>
          <cell r="AB2145">
            <v>3.88</v>
          </cell>
          <cell r="AC2145">
            <v>4.92</v>
          </cell>
          <cell r="AD2145">
            <v>6.16</v>
          </cell>
          <cell r="AE2145">
            <v>379</v>
          </cell>
          <cell r="AF2145">
            <v>103</v>
          </cell>
          <cell r="AG2145">
            <v>0.49</v>
          </cell>
          <cell r="AH2145">
            <v>26.67</v>
          </cell>
          <cell r="AI2145">
            <v>6.94</v>
          </cell>
          <cell r="AJ2145">
            <v>3.21</v>
          </cell>
          <cell r="AK2145">
            <v>1.23</v>
          </cell>
          <cell r="AL2145">
            <v>1106</v>
          </cell>
          <cell r="AM2145">
            <v>810.3</v>
          </cell>
          <cell r="AN2145">
            <v>17.28</v>
          </cell>
          <cell r="AO2145">
            <v>90</v>
          </cell>
        </row>
        <row r="2146">
          <cell r="A2146" t="str">
            <v>La Pintana</v>
          </cell>
          <cell r="B2146" t="str">
            <v xml:space="preserve"> Enrique Bunster/Francisco Bilbao</v>
          </cell>
          <cell r="C2146">
            <v>70000000</v>
          </cell>
          <cell r="D2146">
            <v>2010.1659999999999</v>
          </cell>
          <cell r="E2146">
            <v>137</v>
          </cell>
          <cell r="F2146">
            <v>137</v>
          </cell>
          <cell r="G2146">
            <v>6</v>
          </cell>
          <cell r="H2146">
            <v>6</v>
          </cell>
          <cell r="I2146">
            <v>0</v>
          </cell>
          <cell r="J2146" t="str">
            <v>28/11/2022</v>
          </cell>
          <cell r="K2146">
            <v>176105</v>
          </cell>
          <cell r="L2146">
            <v>611122.67000000004</v>
          </cell>
          <cell r="M2146">
            <v>473591.43</v>
          </cell>
          <cell r="N2146">
            <v>96</v>
          </cell>
          <cell r="O2146">
            <v>304.41000000000003</v>
          </cell>
          <cell r="P2146">
            <v>1.19</v>
          </cell>
          <cell r="Q2146">
            <v>49</v>
          </cell>
          <cell r="R2146">
            <v>0</v>
          </cell>
          <cell r="S2146">
            <v>444.13</v>
          </cell>
          <cell r="T2146">
            <v>12</v>
          </cell>
          <cell r="U2146">
            <v>859.9</v>
          </cell>
          <cell r="V2146">
            <v>0</v>
          </cell>
          <cell r="W2146">
            <v>1.2556730367182511</v>
          </cell>
          <cell r="X2146">
            <v>583.70000000000005</v>
          </cell>
          <cell r="Y2146">
            <v>8.01</v>
          </cell>
          <cell r="Z2146">
            <v>11.57</v>
          </cell>
          <cell r="AA2146">
            <v>90563.1</v>
          </cell>
          <cell r="AB2146">
            <v>0</v>
          </cell>
          <cell r="AC2146">
            <v>17.34</v>
          </cell>
          <cell r="AD2146">
            <v>80.58</v>
          </cell>
          <cell r="AE2146">
            <v>1420</v>
          </cell>
          <cell r="AF2146">
            <v>227</v>
          </cell>
          <cell r="AG2146">
            <v>0.87</v>
          </cell>
          <cell r="AH2146">
            <v>13.33</v>
          </cell>
          <cell r="AI2146">
            <v>32.74</v>
          </cell>
          <cell r="AJ2146">
            <v>13.15</v>
          </cell>
          <cell r="AK2146">
            <v>3.04</v>
          </cell>
          <cell r="AL2146">
            <v>4680</v>
          </cell>
          <cell r="AM2146">
            <v>310.05</v>
          </cell>
          <cell r="AN2146">
            <v>23.18</v>
          </cell>
          <cell r="AO2146">
            <v>120</v>
          </cell>
        </row>
        <row r="2147">
          <cell r="A2147" t="str">
            <v>Puente Alto</v>
          </cell>
          <cell r="B2147" t="str">
            <v xml:space="preserve"> Los Tricahues </v>
          </cell>
          <cell r="C2147">
            <v>65000000</v>
          </cell>
          <cell r="D2147">
            <v>1866.5820000000001</v>
          </cell>
          <cell r="E2147">
            <v>107</v>
          </cell>
          <cell r="F2147">
            <v>83</v>
          </cell>
          <cell r="G2147">
            <v>4</v>
          </cell>
          <cell r="H2147">
            <v>1</v>
          </cell>
          <cell r="I2147">
            <v>3</v>
          </cell>
          <cell r="J2147" t="str">
            <v>28/11/2022</v>
          </cell>
          <cell r="K2147">
            <v>565439</v>
          </cell>
          <cell r="L2147">
            <v>2492680.23</v>
          </cell>
          <cell r="M2147">
            <v>1930758.23</v>
          </cell>
          <cell r="N2147">
            <v>214</v>
          </cell>
          <cell r="O2147">
            <v>532.9</v>
          </cell>
          <cell r="P2147">
            <v>1.25</v>
          </cell>
          <cell r="Q2147">
            <v>106</v>
          </cell>
          <cell r="R2147">
            <v>6</v>
          </cell>
          <cell r="S2147">
            <v>645.05999999999995</v>
          </cell>
          <cell r="T2147">
            <v>15</v>
          </cell>
          <cell r="U2147">
            <v>1378.98</v>
          </cell>
          <cell r="V2147">
            <v>28.19</v>
          </cell>
          <cell r="W2147">
            <v>1.2556730367182511</v>
          </cell>
          <cell r="X2147">
            <v>661.65</v>
          </cell>
          <cell r="Y2147">
            <v>7.67</v>
          </cell>
          <cell r="Z2147">
            <v>51.76</v>
          </cell>
          <cell r="AA2147">
            <v>348064.42</v>
          </cell>
          <cell r="AB2147">
            <v>0.9</v>
          </cell>
          <cell r="AC2147">
            <v>9.34</v>
          </cell>
          <cell r="AD2147">
            <v>69.3</v>
          </cell>
          <cell r="AE2147">
            <v>3624</v>
          </cell>
          <cell r="AF2147">
            <v>875</v>
          </cell>
          <cell r="AG2147">
            <v>0.71</v>
          </cell>
          <cell r="AH2147">
            <v>37.18</v>
          </cell>
          <cell r="AI2147">
            <v>23.31</v>
          </cell>
          <cell r="AJ2147">
            <v>6.78</v>
          </cell>
          <cell r="AK2147">
            <v>1.51</v>
          </cell>
          <cell r="AL2147">
            <v>7593</v>
          </cell>
          <cell r="AM2147">
            <v>800.28</v>
          </cell>
          <cell r="AN2147">
            <v>28.19</v>
          </cell>
          <cell r="AO2147">
            <v>105</v>
          </cell>
        </row>
        <row r="2148">
          <cell r="A2148" t="str">
            <v>La Granja</v>
          </cell>
          <cell r="B2148" t="str">
            <v xml:space="preserve"> Pasaje Isla Melchor</v>
          </cell>
          <cell r="C2148">
            <v>55000000</v>
          </cell>
          <cell r="D2148">
            <v>1579.4159999999999</v>
          </cell>
          <cell r="E2148">
            <v>85</v>
          </cell>
          <cell r="F2148">
            <v>85</v>
          </cell>
          <cell r="G2148">
            <v>4</v>
          </cell>
          <cell r="H2148">
            <v>1</v>
          </cell>
          <cell r="I2148">
            <v>0</v>
          </cell>
          <cell r="J2148" t="str">
            <v>28/11/2022</v>
          </cell>
          <cell r="K2148">
            <v>116312</v>
          </cell>
          <cell r="L2148">
            <v>848111.12</v>
          </cell>
          <cell r="M2148">
            <v>251114.23</v>
          </cell>
          <cell r="N2148">
            <v>67</v>
          </cell>
          <cell r="O2148">
            <v>288.75</v>
          </cell>
          <cell r="P2148">
            <v>1.33</v>
          </cell>
          <cell r="Q2148">
            <v>29</v>
          </cell>
          <cell r="R2148">
            <v>0</v>
          </cell>
          <cell r="S2148">
            <v>400.03</v>
          </cell>
          <cell r="T2148">
            <v>9</v>
          </cell>
          <cell r="U2148">
            <v>673.73</v>
          </cell>
          <cell r="V2148">
            <v>0</v>
          </cell>
          <cell r="W2148">
            <v>2.2012296998639163</v>
          </cell>
          <cell r="X2148">
            <v>818.69</v>
          </cell>
          <cell r="Y2148">
            <v>7.46</v>
          </cell>
          <cell r="Z2148">
            <v>18.13</v>
          </cell>
          <cell r="AA2148">
            <v>62346.2</v>
          </cell>
          <cell r="AB2148">
            <v>0.55000000000000004</v>
          </cell>
          <cell r="AC2148">
            <v>18.600000000000001</v>
          </cell>
          <cell r="AD2148">
            <v>70.150000000000006</v>
          </cell>
          <cell r="AE2148">
            <v>1291</v>
          </cell>
          <cell r="AF2148">
            <v>375</v>
          </cell>
          <cell r="AG2148">
            <v>1.36</v>
          </cell>
          <cell r="AH2148">
            <v>13.33</v>
          </cell>
          <cell r="AI2148">
            <v>21.91</v>
          </cell>
          <cell r="AJ2148">
            <v>10.54</v>
          </cell>
          <cell r="AK2148">
            <v>3.04</v>
          </cell>
          <cell r="AL2148">
            <v>3497</v>
          </cell>
          <cell r="AM2148">
            <v>593.42999999999995</v>
          </cell>
          <cell r="AN2148">
            <v>6.06</v>
          </cell>
          <cell r="AO2148">
            <v>100</v>
          </cell>
        </row>
        <row r="2149">
          <cell r="A2149" t="str">
            <v>Cerro Navia</v>
          </cell>
          <cell r="B2149" t="str">
            <v xml:space="preserve"> Las fragatas  ag /mar de chile</v>
          </cell>
          <cell r="C2149">
            <v>75000000</v>
          </cell>
          <cell r="D2149">
            <v>2153.7489999999998</v>
          </cell>
          <cell r="E2149">
            <v>76</v>
          </cell>
          <cell r="F2149">
            <v>110</v>
          </cell>
          <cell r="G2149">
            <v>4</v>
          </cell>
          <cell r="H2149">
            <v>2</v>
          </cell>
          <cell r="I2149">
            <v>0</v>
          </cell>
          <cell r="J2149" t="str">
            <v>28/11/2022</v>
          </cell>
          <cell r="K2149">
            <v>132401</v>
          </cell>
          <cell r="L2149">
            <v>786372.48</v>
          </cell>
          <cell r="M2149">
            <v>291964.59000000003</v>
          </cell>
          <cell r="N2149">
            <v>63</v>
          </cell>
          <cell r="O2149">
            <v>278.31</v>
          </cell>
          <cell r="P2149">
            <v>0.93</v>
          </cell>
          <cell r="Q2149">
            <v>34</v>
          </cell>
          <cell r="R2149">
            <v>0</v>
          </cell>
          <cell r="S2149">
            <v>362.07</v>
          </cell>
          <cell r="T2149">
            <v>8</v>
          </cell>
          <cell r="U2149">
            <v>753.93</v>
          </cell>
          <cell r="V2149">
            <v>25.29</v>
          </cell>
          <cell r="W2149">
            <v>2.1345046435203114</v>
          </cell>
          <cell r="X2149">
            <v>767.61</v>
          </cell>
          <cell r="Y2149">
            <v>6.93</v>
          </cell>
          <cell r="Z2149">
            <v>28.76</v>
          </cell>
          <cell r="AA2149">
            <v>65353.69</v>
          </cell>
          <cell r="AB2149">
            <v>0.28999999999999998</v>
          </cell>
          <cell r="AC2149">
            <v>17.489999999999998</v>
          </cell>
          <cell r="AD2149">
            <v>81.12</v>
          </cell>
          <cell r="AE2149">
            <v>1039</v>
          </cell>
          <cell r="AF2149">
            <v>123</v>
          </cell>
          <cell r="AG2149">
            <v>0.82</v>
          </cell>
          <cell r="AH2149">
            <v>19</v>
          </cell>
          <cell r="AI2149">
            <v>34.64</v>
          </cell>
          <cell r="AJ2149">
            <v>12.84</v>
          </cell>
          <cell r="AK2149">
            <v>4.4800000000000004</v>
          </cell>
          <cell r="AL2149">
            <v>4872</v>
          </cell>
          <cell r="AM2149">
            <v>510.54</v>
          </cell>
          <cell r="AN2149">
            <v>2.75</v>
          </cell>
          <cell r="AO2149">
            <v>110</v>
          </cell>
        </row>
        <row r="2150">
          <cell r="A2150" t="str">
            <v>Vitacura</v>
          </cell>
          <cell r="B2150" t="str">
            <v xml:space="preserve"> !! se reciben ofertas¡¡/manquehue luis pasteur</v>
          </cell>
          <cell r="C2150">
            <v>477075100</v>
          </cell>
          <cell r="D2150">
            <v>13700</v>
          </cell>
          <cell r="E2150">
            <v>110</v>
          </cell>
          <cell r="F2150">
            <v>240</v>
          </cell>
          <cell r="G2150">
            <v>3</v>
          </cell>
          <cell r="H2150">
            <v>2</v>
          </cell>
          <cell r="I2150">
            <v>1</v>
          </cell>
          <cell r="J2150" t="str">
            <v>28/11/2022</v>
          </cell>
          <cell r="K2150">
            <v>85300</v>
          </cell>
          <cell r="L2150">
            <v>1592903.19</v>
          </cell>
          <cell r="M2150">
            <v>257987</v>
          </cell>
          <cell r="N2150">
            <v>4</v>
          </cell>
          <cell r="O2150">
            <v>1583.42</v>
          </cell>
          <cell r="P2150">
            <v>0.28999999999999998</v>
          </cell>
          <cell r="Q2150">
            <v>3</v>
          </cell>
          <cell r="R2150">
            <v>15</v>
          </cell>
          <cell r="S2150">
            <v>1633.06</v>
          </cell>
          <cell r="T2150">
            <v>1</v>
          </cell>
          <cell r="U2150">
            <v>2461.6</v>
          </cell>
          <cell r="V2150">
            <v>0</v>
          </cell>
          <cell r="W2150">
            <v>1.9905213719847887</v>
          </cell>
          <cell r="X2150">
            <v>1717.42</v>
          </cell>
          <cell r="Y2150">
            <v>2.5099999999999998</v>
          </cell>
          <cell r="Z2150">
            <v>35.18</v>
          </cell>
          <cell r="AA2150">
            <v>42926.63</v>
          </cell>
          <cell r="AB2150">
            <v>5.72</v>
          </cell>
          <cell r="AC2150">
            <v>0.79</v>
          </cell>
          <cell r="AD2150">
            <v>1.95</v>
          </cell>
          <cell r="AE2150">
            <v>559</v>
          </cell>
          <cell r="AF2150">
            <v>112</v>
          </cell>
          <cell r="AG2150">
            <v>0.71</v>
          </cell>
          <cell r="AH2150">
            <v>0</v>
          </cell>
          <cell r="AI2150">
            <v>3.48</v>
          </cell>
          <cell r="AJ2150">
            <v>0.79</v>
          </cell>
          <cell r="AK2150">
            <v>0.81</v>
          </cell>
          <cell r="AL2150">
            <v>301</v>
          </cell>
          <cell r="AM2150">
            <v>863.73</v>
          </cell>
          <cell r="AN2150">
            <v>8.7100000000000009</v>
          </cell>
          <cell r="AO2150">
            <v>81</v>
          </cell>
        </row>
        <row r="2151">
          <cell r="A2151" t="str">
            <v>Pudahuel</v>
          </cell>
          <cell r="B2151" t="str">
            <v xml:space="preserve"> federico errazuriz/ Pudahuel 5 dormitorios</v>
          </cell>
          <cell r="C2151">
            <v>97504400</v>
          </cell>
          <cell r="D2151">
            <v>2800</v>
          </cell>
          <cell r="E2151">
            <v>125</v>
          </cell>
          <cell r="F2151">
            <v>100</v>
          </cell>
          <cell r="G2151">
            <v>5</v>
          </cell>
          <cell r="H2151">
            <v>1</v>
          </cell>
          <cell r="I2151">
            <v>1</v>
          </cell>
          <cell r="J2151" t="str">
            <v>28/11/2022</v>
          </cell>
          <cell r="K2151">
            <v>222754</v>
          </cell>
          <cell r="L2151">
            <v>1048199.86</v>
          </cell>
          <cell r="M2151">
            <v>752623.24</v>
          </cell>
          <cell r="N2151">
            <v>72</v>
          </cell>
          <cell r="O2151">
            <v>384.8</v>
          </cell>
          <cell r="P2151">
            <v>0.97</v>
          </cell>
          <cell r="Q2151">
            <v>39</v>
          </cell>
          <cell r="R2151">
            <v>1</v>
          </cell>
          <cell r="S2151">
            <v>374.17</v>
          </cell>
          <cell r="T2151">
            <v>13</v>
          </cell>
          <cell r="U2151">
            <v>660.45</v>
          </cell>
          <cell r="V2151">
            <v>0</v>
          </cell>
          <cell r="W2151">
            <v>1.7894542944139189</v>
          </cell>
          <cell r="X2151">
            <v>860.85</v>
          </cell>
          <cell r="Y2151">
            <v>8.7100000000000009</v>
          </cell>
          <cell r="Z2151">
            <v>40.11</v>
          </cell>
          <cell r="AA2151">
            <v>123507.95999999999</v>
          </cell>
          <cell r="AB2151">
            <v>0.44</v>
          </cell>
          <cell r="AC2151">
            <v>9.2899999999999991</v>
          </cell>
          <cell r="AD2151">
            <v>30.22</v>
          </cell>
          <cell r="AE2151">
            <v>2592</v>
          </cell>
          <cell r="AF2151">
            <v>331</v>
          </cell>
          <cell r="AG2151">
            <v>1.18</v>
          </cell>
          <cell r="AH2151">
            <v>19.350000000000001</v>
          </cell>
          <cell r="AI2151">
            <v>22.51</v>
          </cell>
          <cell r="AJ2151">
            <v>8.08</v>
          </cell>
          <cell r="AK2151">
            <v>2.64</v>
          </cell>
          <cell r="AL2151">
            <v>4718</v>
          </cell>
          <cell r="AM2151">
            <v>729.19</v>
          </cell>
          <cell r="AN2151">
            <v>6.3</v>
          </cell>
          <cell r="AO2151">
            <v>105</v>
          </cell>
        </row>
        <row r="2152">
          <cell r="A2152" t="str">
            <v>Macul</v>
          </cell>
          <cell r="B2152" t="str">
            <v xml:space="preserve"> Huachipato 3588</v>
          </cell>
          <cell r="C2152">
            <v>180000000</v>
          </cell>
          <cell r="D2152">
            <v>5168.9979999999996</v>
          </cell>
          <cell r="E2152">
            <v>93</v>
          </cell>
          <cell r="F2152">
            <v>86</v>
          </cell>
          <cell r="G2152">
            <v>4</v>
          </cell>
          <cell r="H2152">
            <v>2</v>
          </cell>
          <cell r="I2152">
            <v>2</v>
          </cell>
          <cell r="J2152" t="str">
            <v>28/11/2022</v>
          </cell>
          <cell r="K2152">
            <v>116249</v>
          </cell>
          <cell r="L2152">
            <v>480763.06</v>
          </cell>
          <cell r="M2152">
            <v>299144.71999999997</v>
          </cell>
          <cell r="N2152">
            <v>42</v>
          </cell>
          <cell r="O2152">
            <v>401.02</v>
          </cell>
          <cell r="P2152">
            <v>1.03</v>
          </cell>
          <cell r="Q2152">
            <v>21</v>
          </cell>
          <cell r="R2152">
            <v>4</v>
          </cell>
          <cell r="S2152">
            <v>537.11</v>
          </cell>
          <cell r="T2152">
            <v>4</v>
          </cell>
          <cell r="U2152">
            <v>1135.94</v>
          </cell>
          <cell r="V2152">
            <v>0</v>
          </cell>
          <cell r="W2152">
            <v>2.855379899162005</v>
          </cell>
          <cell r="X2152">
            <v>955.34</v>
          </cell>
          <cell r="Y2152">
            <v>5.23</v>
          </cell>
          <cell r="Z2152">
            <v>19.27</v>
          </cell>
          <cell r="AA2152">
            <v>55634</v>
          </cell>
          <cell r="AB2152">
            <v>0</v>
          </cell>
          <cell r="AC2152">
            <v>6.7</v>
          </cell>
          <cell r="AD2152">
            <v>17.75</v>
          </cell>
          <cell r="AE2152">
            <v>861</v>
          </cell>
          <cell r="AF2152">
            <v>256</v>
          </cell>
          <cell r="AG2152">
            <v>0.86</v>
          </cell>
          <cell r="AH2152">
            <v>66.67</v>
          </cell>
          <cell r="AI2152">
            <v>13.47</v>
          </cell>
          <cell r="AJ2152">
            <v>5.97</v>
          </cell>
          <cell r="AK2152">
            <v>2.4900000000000002</v>
          </cell>
          <cell r="AL2152">
            <v>2523</v>
          </cell>
          <cell r="AM2152">
            <v>713.77</v>
          </cell>
          <cell r="AN2152">
            <v>6.81</v>
          </cell>
          <cell r="AO2152">
            <v>90</v>
          </cell>
        </row>
        <row r="2153">
          <cell r="A2153" t="str">
            <v>Padre Hurtado</v>
          </cell>
          <cell r="B2153" t="str">
            <v xml:space="preserve"> Rio Tolten 630</v>
          </cell>
          <cell r="C2153">
            <v>120000000</v>
          </cell>
          <cell r="D2153">
            <v>3445.998</v>
          </cell>
          <cell r="E2153">
            <v>70</v>
          </cell>
          <cell r="F2153">
            <v>325</v>
          </cell>
          <cell r="G2153">
            <v>3</v>
          </cell>
          <cell r="H2153">
            <v>1</v>
          </cell>
          <cell r="I2153">
            <v>0</v>
          </cell>
          <cell r="J2153" t="str">
            <v>28/11/2022</v>
          </cell>
          <cell r="K2153">
            <v>54922</v>
          </cell>
          <cell r="L2153">
            <v>393787.75</v>
          </cell>
          <cell r="M2153">
            <v>279950.21999999997</v>
          </cell>
          <cell r="N2153">
            <v>30</v>
          </cell>
          <cell r="O2153">
            <v>704.4</v>
          </cell>
          <cell r="P2153">
            <v>1.37</v>
          </cell>
          <cell r="Q2153">
            <v>16</v>
          </cell>
          <cell r="R2153">
            <v>1</v>
          </cell>
          <cell r="S2153">
            <v>783.78</v>
          </cell>
          <cell r="T2153">
            <v>2</v>
          </cell>
          <cell r="U2153">
            <v>1535.72</v>
          </cell>
          <cell r="V2153">
            <v>0</v>
          </cell>
          <cell r="W2153">
            <v>1.8638690289237183</v>
          </cell>
          <cell r="X2153">
            <v>735.83</v>
          </cell>
          <cell r="Y2153">
            <v>37.47</v>
          </cell>
          <cell r="Z2153">
            <v>32.25</v>
          </cell>
          <cell r="AA2153">
            <v>35201.799999999996</v>
          </cell>
          <cell r="AB2153">
            <v>7.87</v>
          </cell>
          <cell r="AC2153">
            <v>17.43</v>
          </cell>
          <cell r="AD2153">
            <v>39.33</v>
          </cell>
          <cell r="AE2153">
            <v>316</v>
          </cell>
          <cell r="AF2153">
            <v>31</v>
          </cell>
          <cell r="AG2153">
            <v>0.48</v>
          </cell>
          <cell r="AH2153">
            <v>40</v>
          </cell>
          <cell r="AI2153">
            <v>21.62</v>
          </cell>
          <cell r="AJ2153">
            <v>8.2100000000000009</v>
          </cell>
          <cell r="AK2153">
            <v>1.88</v>
          </cell>
          <cell r="AL2153">
            <v>1154</v>
          </cell>
          <cell r="AM2153">
            <v>683.05</v>
          </cell>
          <cell r="AN2153">
            <v>1.0900000000000001</v>
          </cell>
          <cell r="AO2153">
            <v>120</v>
          </cell>
        </row>
        <row r="2154">
          <cell r="A2154" t="str">
            <v>La Florida</v>
          </cell>
          <cell r="B2154" t="str">
            <v xml:space="preserve"> Ntra. Sra. de Andacollo // Enrique Olivares</v>
          </cell>
          <cell r="C2154">
            <v>119900000</v>
          </cell>
          <cell r="D2154">
            <v>3443.127</v>
          </cell>
          <cell r="E2154">
            <v>77</v>
          </cell>
          <cell r="F2154">
            <v>136</v>
          </cell>
          <cell r="G2154">
            <v>3</v>
          </cell>
          <cell r="H2154">
            <v>2</v>
          </cell>
          <cell r="I2154">
            <v>2</v>
          </cell>
          <cell r="J2154" t="str">
            <v>28/11/2022</v>
          </cell>
          <cell r="K2154">
            <v>366376</v>
          </cell>
          <cell r="L2154">
            <v>1375949.93</v>
          </cell>
          <cell r="M2154">
            <v>1159154.1100000001</v>
          </cell>
          <cell r="N2154">
            <v>182</v>
          </cell>
          <cell r="O2154">
            <v>427.54</v>
          </cell>
          <cell r="P2154">
            <v>1.32</v>
          </cell>
          <cell r="Q2154">
            <v>107</v>
          </cell>
          <cell r="R2154">
            <v>13</v>
          </cell>
          <cell r="S2154">
            <v>556.75</v>
          </cell>
          <cell r="T2154">
            <v>19</v>
          </cell>
          <cell r="U2154">
            <v>1171.98</v>
          </cell>
          <cell r="V2154">
            <v>54.97</v>
          </cell>
          <cell r="W2154">
            <v>2.0681218214481398</v>
          </cell>
          <cell r="X2154">
            <v>1012.89</v>
          </cell>
          <cell r="Y2154">
            <v>5.3</v>
          </cell>
          <cell r="Z2154">
            <v>52.79</v>
          </cell>
          <cell r="AA2154">
            <v>180044.42</v>
          </cell>
          <cell r="AB2154">
            <v>1.3</v>
          </cell>
          <cell r="AC2154">
            <v>7.5</v>
          </cell>
          <cell r="AD2154">
            <v>42.24</v>
          </cell>
          <cell r="AE2154">
            <v>2814</v>
          </cell>
          <cell r="AF2154">
            <v>736</v>
          </cell>
          <cell r="AG2154">
            <v>0.89</v>
          </cell>
          <cell r="AH2154">
            <v>57.58</v>
          </cell>
          <cell r="AI2154">
            <v>18.989999999999998</v>
          </cell>
          <cell r="AJ2154">
            <v>5.59</v>
          </cell>
          <cell r="AK2154">
            <v>2.12</v>
          </cell>
          <cell r="AL2154">
            <v>6098</v>
          </cell>
          <cell r="AM2154">
            <v>810.97</v>
          </cell>
          <cell r="AN2154">
            <v>15.28</v>
          </cell>
          <cell r="AO2154">
            <v>90</v>
          </cell>
        </row>
        <row r="2155">
          <cell r="A2155" t="str">
            <v>Macul</v>
          </cell>
          <cell r="B2155" t="str">
            <v xml:space="preserve"> Castillo Urizar Sur</v>
          </cell>
          <cell r="C2155">
            <v>150000000</v>
          </cell>
          <cell r="D2155">
            <v>4307.4979999999996</v>
          </cell>
          <cell r="E2155">
            <v>90</v>
          </cell>
          <cell r="F2155">
            <v>161</v>
          </cell>
          <cell r="G2155">
            <v>3</v>
          </cell>
          <cell r="H2155">
            <v>1</v>
          </cell>
          <cell r="I2155">
            <v>2</v>
          </cell>
          <cell r="J2155" t="str">
            <v>28/11/2022</v>
          </cell>
          <cell r="K2155">
            <v>116249</v>
          </cell>
          <cell r="L2155">
            <v>480763.06</v>
          </cell>
          <cell r="M2155">
            <v>299144.71999999997</v>
          </cell>
          <cell r="N2155">
            <v>42</v>
          </cell>
          <cell r="O2155">
            <v>401.02</v>
          </cell>
          <cell r="P2155">
            <v>1.03</v>
          </cell>
          <cell r="Q2155">
            <v>21</v>
          </cell>
          <cell r="R2155">
            <v>4</v>
          </cell>
          <cell r="S2155">
            <v>537.11</v>
          </cell>
          <cell r="T2155">
            <v>4</v>
          </cell>
          <cell r="U2155">
            <v>1135.94</v>
          </cell>
          <cell r="V2155">
            <v>0</v>
          </cell>
          <cell r="W2155">
            <v>2.855379899162005</v>
          </cell>
          <cell r="X2155">
            <v>955.34</v>
          </cell>
          <cell r="Y2155">
            <v>5.23</v>
          </cell>
          <cell r="Z2155">
            <v>19.27</v>
          </cell>
          <cell r="AA2155">
            <v>55634</v>
          </cell>
          <cell r="AB2155">
            <v>0</v>
          </cell>
          <cell r="AC2155">
            <v>6.7</v>
          </cell>
          <cell r="AD2155">
            <v>17.75</v>
          </cell>
          <cell r="AE2155">
            <v>861</v>
          </cell>
          <cell r="AF2155">
            <v>256</v>
          </cell>
          <cell r="AG2155">
            <v>0.86</v>
          </cell>
          <cell r="AH2155">
            <v>66.67</v>
          </cell>
          <cell r="AI2155">
            <v>13.47</v>
          </cell>
          <cell r="AJ2155">
            <v>5.97</v>
          </cell>
          <cell r="AK2155">
            <v>2.4900000000000002</v>
          </cell>
          <cell r="AL2155">
            <v>2523</v>
          </cell>
          <cell r="AM2155">
            <v>713.77</v>
          </cell>
          <cell r="AN2155">
            <v>6.81</v>
          </cell>
          <cell r="AO2155">
            <v>90</v>
          </cell>
        </row>
        <row r="2156">
          <cell r="A2156" t="str">
            <v>Las Condes</v>
          </cell>
          <cell r="B2156" t="str">
            <v xml:space="preserve"> Diego de deza</v>
          </cell>
          <cell r="C2156">
            <v>572838350</v>
          </cell>
          <cell r="D2156">
            <v>16450</v>
          </cell>
          <cell r="E2156">
            <v>212</v>
          </cell>
          <cell r="F2156">
            <v>140</v>
          </cell>
          <cell r="G2156">
            <v>4</v>
          </cell>
          <cell r="H2156">
            <v>3</v>
          </cell>
          <cell r="I2156">
            <v>0</v>
          </cell>
          <cell r="J2156" t="str">
            <v>28/11/2022</v>
          </cell>
          <cell r="K2156">
            <v>294480</v>
          </cell>
          <cell r="L2156">
            <v>1432747.4</v>
          </cell>
          <cell r="M2156">
            <v>690846.3</v>
          </cell>
          <cell r="N2156">
            <v>22</v>
          </cell>
          <cell r="O2156">
            <v>1097.19</v>
          </cell>
          <cell r="P2156">
            <v>0.37</v>
          </cell>
          <cell r="Q2156">
            <v>12</v>
          </cell>
          <cell r="R2156">
            <v>41</v>
          </cell>
          <cell r="S2156">
            <v>1390.84</v>
          </cell>
          <cell r="T2156">
            <v>3</v>
          </cell>
          <cell r="U2156">
            <v>2099.15</v>
          </cell>
          <cell r="V2156">
            <v>0</v>
          </cell>
          <cell r="W2156">
            <v>3.0235780041461733</v>
          </cell>
          <cell r="X2156">
            <v>1480.51</v>
          </cell>
          <cell r="Y2156">
            <v>2.76</v>
          </cell>
          <cell r="Z2156">
            <v>77.150000000000006</v>
          </cell>
          <cell r="AA2156">
            <v>117284.5</v>
          </cell>
          <cell r="AB2156">
            <v>0</v>
          </cell>
          <cell r="AC2156">
            <v>0.88</v>
          </cell>
          <cell r="AD2156">
            <v>1.31</v>
          </cell>
          <cell r="AE2156">
            <v>664</v>
          </cell>
          <cell r="AF2156">
            <v>397</v>
          </cell>
          <cell r="AG2156">
            <v>0.33</v>
          </cell>
          <cell r="AH2156">
            <v>4</v>
          </cell>
          <cell r="AI2156">
            <v>4.2300000000000004</v>
          </cell>
          <cell r="AJ2156">
            <v>1.71</v>
          </cell>
          <cell r="AK2156">
            <v>0.9</v>
          </cell>
          <cell r="AL2156">
            <v>2301</v>
          </cell>
          <cell r="AM2156">
            <v>839.24</v>
          </cell>
          <cell r="AN2156">
            <v>40.57</v>
          </cell>
          <cell r="AO2156">
            <v>80</v>
          </cell>
        </row>
        <row r="2157">
          <cell r="A2157" t="str">
            <v>La Florida</v>
          </cell>
          <cell r="B2157" t="str">
            <v xml:space="preserve"> marcela paz 3443</v>
          </cell>
          <cell r="C2157">
            <v>111433600</v>
          </cell>
          <cell r="D2157">
            <v>3200</v>
          </cell>
          <cell r="E2157">
            <v>96</v>
          </cell>
          <cell r="F2157">
            <v>92</v>
          </cell>
          <cell r="G2157">
            <v>5</v>
          </cell>
          <cell r="H2157">
            <v>2</v>
          </cell>
          <cell r="I2157">
            <v>1</v>
          </cell>
          <cell r="J2157" t="str">
            <v>28/11/2022</v>
          </cell>
          <cell r="K2157">
            <v>366376</v>
          </cell>
          <cell r="L2157">
            <v>1375949.93</v>
          </cell>
          <cell r="M2157">
            <v>1159154.1100000001</v>
          </cell>
          <cell r="N2157">
            <v>182</v>
          </cell>
          <cell r="O2157">
            <v>427.54</v>
          </cell>
          <cell r="P2157">
            <v>1.32</v>
          </cell>
          <cell r="Q2157">
            <v>107</v>
          </cell>
          <cell r="R2157">
            <v>13</v>
          </cell>
          <cell r="S2157">
            <v>556.75</v>
          </cell>
          <cell r="T2157">
            <v>19</v>
          </cell>
          <cell r="U2157">
            <v>1171.98</v>
          </cell>
          <cell r="V2157">
            <v>54.97</v>
          </cell>
          <cell r="W2157">
            <v>2.0681218214481398</v>
          </cell>
          <cell r="X2157">
            <v>1012.89</v>
          </cell>
          <cell r="Y2157">
            <v>5.3</v>
          </cell>
          <cell r="Z2157">
            <v>52.79</v>
          </cell>
          <cell r="AA2157">
            <v>180044.42</v>
          </cell>
          <cell r="AB2157">
            <v>1.3</v>
          </cell>
          <cell r="AC2157">
            <v>7.5</v>
          </cell>
          <cell r="AD2157">
            <v>42.24</v>
          </cell>
          <cell r="AE2157">
            <v>2814</v>
          </cell>
          <cell r="AF2157">
            <v>736</v>
          </cell>
          <cell r="AG2157">
            <v>0.89</v>
          </cell>
          <cell r="AH2157">
            <v>57.58</v>
          </cell>
          <cell r="AI2157">
            <v>18.989999999999998</v>
          </cell>
          <cell r="AJ2157">
            <v>5.59</v>
          </cell>
          <cell r="AK2157">
            <v>2.12</v>
          </cell>
          <cell r="AL2157">
            <v>6098</v>
          </cell>
          <cell r="AM2157">
            <v>810.97</v>
          </cell>
          <cell r="AN2157">
            <v>15.28</v>
          </cell>
          <cell r="AO2157">
            <v>90</v>
          </cell>
        </row>
        <row r="2158">
          <cell r="A2158" t="str">
            <v>Peñaflor</v>
          </cell>
          <cell r="B2158" t="str">
            <v xml:space="preserve"> 12 de Septiembre con 14 de julio</v>
          </cell>
          <cell r="C2158">
            <v>60000000</v>
          </cell>
          <cell r="D2158">
            <v>1722.999</v>
          </cell>
          <cell r="E2158">
            <v>100</v>
          </cell>
          <cell r="F2158">
            <v>100</v>
          </cell>
          <cell r="G2158">
            <v>4</v>
          </cell>
          <cell r="H2158">
            <v>1</v>
          </cell>
          <cell r="I2158">
            <v>1</v>
          </cell>
          <cell r="J2158" t="str">
            <v>28/11/2022</v>
          </cell>
          <cell r="K2158">
            <v>82959</v>
          </cell>
          <cell r="L2158">
            <v>393977.81</v>
          </cell>
          <cell r="M2158">
            <v>194391.52</v>
          </cell>
          <cell r="N2158">
            <v>47</v>
          </cell>
          <cell r="O2158">
            <v>458.68</v>
          </cell>
          <cell r="P2158">
            <v>1.26</v>
          </cell>
          <cell r="Q2158">
            <v>30</v>
          </cell>
          <cell r="R2158">
            <v>3</v>
          </cell>
          <cell r="S2158">
            <v>592.67999999999995</v>
          </cell>
          <cell r="T2158">
            <v>4</v>
          </cell>
          <cell r="U2158">
            <v>1364.71</v>
          </cell>
          <cell r="V2158">
            <v>124.82</v>
          </cell>
          <cell r="W2158">
            <v>1.2556730367182511</v>
          </cell>
          <cell r="X2158">
            <v>744.04</v>
          </cell>
          <cell r="Y2158">
            <v>13.71</v>
          </cell>
          <cell r="Z2158">
            <v>42.57</v>
          </cell>
          <cell r="AA2158">
            <v>40454.480000000003</v>
          </cell>
          <cell r="AB2158">
            <v>0.4</v>
          </cell>
          <cell r="AC2158">
            <v>13.13</v>
          </cell>
          <cell r="AD2158">
            <v>51.42</v>
          </cell>
          <cell r="AE2158">
            <v>277</v>
          </cell>
          <cell r="AF2158">
            <v>75</v>
          </cell>
          <cell r="AG2158">
            <v>0.36</v>
          </cell>
          <cell r="AH2158">
            <v>46.15</v>
          </cell>
          <cell r="AI2158">
            <v>13.46</v>
          </cell>
          <cell r="AJ2158">
            <v>7.82</v>
          </cell>
          <cell r="AK2158">
            <v>1.77</v>
          </cell>
          <cell r="AL2158">
            <v>1223</v>
          </cell>
          <cell r="AM2158">
            <v>676.26</v>
          </cell>
          <cell r="AN2158">
            <v>8</v>
          </cell>
          <cell r="AO2158">
            <v>130</v>
          </cell>
        </row>
        <row r="2159">
          <cell r="A2159" t="str">
            <v>Colina</v>
          </cell>
          <cell r="B2159" t="str">
            <v xml:space="preserve"> Teresa Spikula 97</v>
          </cell>
          <cell r="C2159">
            <v>626814000</v>
          </cell>
          <cell r="D2159">
            <v>18000</v>
          </cell>
          <cell r="E2159">
            <v>250</v>
          </cell>
          <cell r="F2159">
            <v>5000</v>
          </cell>
          <cell r="G2159">
            <v>4</v>
          </cell>
          <cell r="H2159">
            <v>4</v>
          </cell>
          <cell r="I2159">
            <v>10</v>
          </cell>
          <cell r="J2159" t="str">
            <v>28/11/2022</v>
          </cell>
          <cell r="K2159">
            <v>117839</v>
          </cell>
          <cell r="L2159">
            <v>1115239.6200000001</v>
          </cell>
          <cell r="M2159">
            <v>734015.35</v>
          </cell>
          <cell r="N2159">
            <v>57</v>
          </cell>
          <cell r="O2159">
            <v>487.23</v>
          </cell>
          <cell r="P2159">
            <v>0.96</v>
          </cell>
          <cell r="Q2159">
            <v>30</v>
          </cell>
          <cell r="R2159">
            <v>10</v>
          </cell>
          <cell r="S2159">
            <v>632.22</v>
          </cell>
          <cell r="T2159">
            <v>7</v>
          </cell>
          <cell r="U2159">
            <v>1011.29</v>
          </cell>
          <cell r="V2159">
            <v>45.41</v>
          </cell>
          <cell r="W2159">
            <v>1.4295011588942701</v>
          </cell>
          <cell r="X2159">
            <v>1149.29</v>
          </cell>
          <cell r="Y2159">
            <v>14.4</v>
          </cell>
          <cell r="Z2159">
            <v>37.659999999999997</v>
          </cell>
          <cell r="AA2159">
            <v>74060.31</v>
          </cell>
          <cell r="AB2159">
            <v>1.78</v>
          </cell>
          <cell r="AC2159">
            <v>12.23</v>
          </cell>
          <cell r="AD2159">
            <v>10.3</v>
          </cell>
          <cell r="AE2159">
            <v>756</v>
          </cell>
          <cell r="AF2159">
            <v>160</v>
          </cell>
          <cell r="AG2159">
            <v>0.53</v>
          </cell>
          <cell r="AH2159">
            <v>35.71</v>
          </cell>
          <cell r="AI2159">
            <v>25.46</v>
          </cell>
          <cell r="AJ2159">
            <v>8.3000000000000007</v>
          </cell>
          <cell r="AK2159">
            <v>1.34</v>
          </cell>
          <cell r="AL2159">
            <v>1830</v>
          </cell>
          <cell r="AM2159">
            <v>714.93</v>
          </cell>
          <cell r="AN2159">
            <v>9.42</v>
          </cell>
          <cell r="AO2159">
            <v>90</v>
          </cell>
        </row>
        <row r="2160">
          <cell r="A2160" t="str">
            <v>Puente Alto</v>
          </cell>
          <cell r="B2160" t="str">
            <v xml:space="preserve"> Jorge Pinto    YC 58563/Las Calas</v>
          </cell>
          <cell r="C2160">
            <v>67570000</v>
          </cell>
          <cell r="D2160">
            <v>1940.384</v>
          </cell>
          <cell r="E2160">
            <v>80</v>
          </cell>
          <cell r="F2160">
            <v>95</v>
          </cell>
          <cell r="G2160">
            <v>3</v>
          </cell>
          <cell r="H2160">
            <v>2</v>
          </cell>
          <cell r="I2160">
            <v>1</v>
          </cell>
          <cell r="J2160" t="str">
            <v>28/11/2022</v>
          </cell>
          <cell r="K2160">
            <v>565439</v>
          </cell>
          <cell r="L2160">
            <v>2492680.23</v>
          </cell>
          <cell r="M2160">
            <v>1930758.23</v>
          </cell>
          <cell r="N2160">
            <v>214</v>
          </cell>
          <cell r="O2160">
            <v>532.9</v>
          </cell>
          <cell r="P2160">
            <v>1.25</v>
          </cell>
          <cell r="Q2160">
            <v>106</v>
          </cell>
          <cell r="R2160">
            <v>6</v>
          </cell>
          <cell r="S2160">
            <v>645.05999999999995</v>
          </cell>
          <cell r="T2160">
            <v>15</v>
          </cell>
          <cell r="U2160">
            <v>1378.98</v>
          </cell>
          <cell r="V2160">
            <v>28.19</v>
          </cell>
          <cell r="W2160">
            <v>1.2556730367182511</v>
          </cell>
          <cell r="X2160">
            <v>661.65</v>
          </cell>
          <cell r="Y2160">
            <v>7.67</v>
          </cell>
          <cell r="Z2160">
            <v>51.76</v>
          </cell>
          <cell r="AA2160">
            <v>348064.42</v>
          </cell>
          <cell r="AB2160">
            <v>0.9</v>
          </cell>
          <cell r="AC2160">
            <v>9.34</v>
          </cell>
          <cell r="AD2160">
            <v>69.3</v>
          </cell>
          <cell r="AE2160">
            <v>3624</v>
          </cell>
          <cell r="AF2160">
            <v>875</v>
          </cell>
          <cell r="AG2160">
            <v>0.71</v>
          </cell>
          <cell r="AH2160">
            <v>37.18</v>
          </cell>
          <cell r="AI2160">
            <v>23.31</v>
          </cell>
          <cell r="AJ2160">
            <v>6.78</v>
          </cell>
          <cell r="AK2160">
            <v>1.51</v>
          </cell>
          <cell r="AL2160">
            <v>7593</v>
          </cell>
          <cell r="AM2160">
            <v>800.28</v>
          </cell>
          <cell r="AN2160">
            <v>28.19</v>
          </cell>
          <cell r="AO2160">
            <v>105</v>
          </cell>
        </row>
        <row r="2161">
          <cell r="A2161" t="str">
            <v>La Granja</v>
          </cell>
          <cell r="B2161" t="str">
            <v xml:space="preserve"> Av cardenal raul silva henriquez  ag/san gregorio</v>
          </cell>
          <cell r="C2161">
            <v>107951300</v>
          </cell>
          <cell r="D2161">
            <v>3100</v>
          </cell>
          <cell r="E2161">
            <v>80</v>
          </cell>
          <cell r="F2161">
            <v>240</v>
          </cell>
          <cell r="G2161">
            <v>2</v>
          </cell>
          <cell r="H2161">
            <v>1</v>
          </cell>
          <cell r="I2161">
            <v>1</v>
          </cell>
          <cell r="J2161" t="str">
            <v>28/11/2022</v>
          </cell>
          <cell r="K2161">
            <v>116312</v>
          </cell>
          <cell r="L2161">
            <v>848111.12</v>
          </cell>
          <cell r="M2161">
            <v>251114.23</v>
          </cell>
          <cell r="N2161">
            <v>67</v>
          </cell>
          <cell r="O2161">
            <v>288.75</v>
          </cell>
          <cell r="P2161">
            <v>1.33</v>
          </cell>
          <cell r="Q2161">
            <v>29</v>
          </cell>
          <cell r="R2161">
            <v>0</v>
          </cell>
          <cell r="S2161">
            <v>400.03</v>
          </cell>
          <cell r="T2161">
            <v>9</v>
          </cell>
          <cell r="U2161">
            <v>673.73</v>
          </cell>
          <cell r="V2161">
            <v>0</v>
          </cell>
          <cell r="W2161">
            <v>2.2012296998639163</v>
          </cell>
          <cell r="X2161">
            <v>818.69</v>
          </cell>
          <cell r="Y2161">
            <v>7.46</v>
          </cell>
          <cell r="Z2161">
            <v>18.13</v>
          </cell>
          <cell r="AA2161">
            <v>62346.2</v>
          </cell>
          <cell r="AB2161">
            <v>0.55000000000000004</v>
          </cell>
          <cell r="AC2161">
            <v>18.600000000000001</v>
          </cell>
          <cell r="AD2161">
            <v>70.150000000000006</v>
          </cell>
          <cell r="AE2161">
            <v>1291</v>
          </cell>
          <cell r="AF2161">
            <v>375</v>
          </cell>
          <cell r="AG2161">
            <v>1.36</v>
          </cell>
          <cell r="AH2161">
            <v>13.33</v>
          </cell>
          <cell r="AI2161">
            <v>21.91</v>
          </cell>
          <cell r="AJ2161">
            <v>10.54</v>
          </cell>
          <cell r="AK2161">
            <v>3.04</v>
          </cell>
          <cell r="AL2161">
            <v>3497</v>
          </cell>
          <cell r="AM2161">
            <v>593.42999999999995</v>
          </cell>
          <cell r="AN2161">
            <v>6.06</v>
          </cell>
          <cell r="AO2161">
            <v>100</v>
          </cell>
        </row>
        <row r="2162">
          <cell r="A2162" t="str">
            <v>Puente Alto</v>
          </cell>
          <cell r="B2162" t="str">
            <v xml:space="preserve"> Camino a san jose de maipo 5879</v>
          </cell>
          <cell r="C2162">
            <v>265000000</v>
          </cell>
          <cell r="D2162">
            <v>7609.9129999999996</v>
          </cell>
          <cell r="E2162">
            <v>140</v>
          </cell>
          <cell r="F2162">
            <v>200</v>
          </cell>
          <cell r="G2162">
            <v>3</v>
          </cell>
          <cell r="H2162">
            <v>3</v>
          </cell>
          <cell r="I2162">
            <v>3</v>
          </cell>
          <cell r="J2162" t="str">
            <v>28/11/2022</v>
          </cell>
          <cell r="K2162">
            <v>565439</v>
          </cell>
          <cell r="L2162">
            <v>2492680.23</v>
          </cell>
          <cell r="M2162">
            <v>1930758.23</v>
          </cell>
          <cell r="N2162">
            <v>214</v>
          </cell>
          <cell r="O2162">
            <v>532.9</v>
          </cell>
          <cell r="P2162">
            <v>1.25</v>
          </cell>
          <cell r="Q2162">
            <v>106</v>
          </cell>
          <cell r="R2162">
            <v>6</v>
          </cell>
          <cell r="S2162">
            <v>645.05999999999995</v>
          </cell>
          <cell r="T2162">
            <v>15</v>
          </cell>
          <cell r="U2162">
            <v>1378.98</v>
          </cell>
          <cell r="V2162">
            <v>28.19</v>
          </cell>
          <cell r="W2162">
            <v>1.2556730367182511</v>
          </cell>
          <cell r="X2162">
            <v>661.65</v>
          </cell>
          <cell r="Y2162">
            <v>7.67</v>
          </cell>
          <cell r="Z2162">
            <v>51.76</v>
          </cell>
          <cell r="AA2162">
            <v>348064.42</v>
          </cell>
          <cell r="AB2162">
            <v>0.9</v>
          </cell>
          <cell r="AC2162">
            <v>9.34</v>
          </cell>
          <cell r="AD2162">
            <v>69.3</v>
          </cell>
          <cell r="AE2162">
            <v>3624</v>
          </cell>
          <cell r="AF2162">
            <v>875</v>
          </cell>
          <cell r="AG2162">
            <v>0.71</v>
          </cell>
          <cell r="AH2162">
            <v>37.18</v>
          </cell>
          <cell r="AI2162">
            <v>23.31</v>
          </cell>
          <cell r="AJ2162">
            <v>6.78</v>
          </cell>
          <cell r="AK2162">
            <v>1.51</v>
          </cell>
          <cell r="AL2162">
            <v>7593</v>
          </cell>
          <cell r="AM2162">
            <v>800.28</v>
          </cell>
          <cell r="AN2162">
            <v>28.19</v>
          </cell>
          <cell r="AO2162">
            <v>105</v>
          </cell>
        </row>
        <row r="2163">
          <cell r="A2163" t="str">
            <v>La Florida</v>
          </cell>
          <cell r="B2163" t="str">
            <v xml:space="preserve"> El Parque/Bosque Chileno</v>
          </cell>
          <cell r="C2163">
            <v>180000000</v>
          </cell>
          <cell r="D2163">
            <v>5168.9979999999996</v>
          </cell>
          <cell r="E2163">
            <v>120</v>
          </cell>
          <cell r="F2163">
            <v>209</v>
          </cell>
          <cell r="G2163">
            <v>4</v>
          </cell>
          <cell r="H2163">
            <v>3</v>
          </cell>
          <cell r="I2163">
            <v>4</v>
          </cell>
          <cell r="J2163" t="str">
            <v>28/11/2022</v>
          </cell>
          <cell r="K2163">
            <v>366376</v>
          </cell>
          <cell r="L2163">
            <v>1375949.93</v>
          </cell>
          <cell r="M2163">
            <v>1159154.1100000001</v>
          </cell>
          <cell r="N2163">
            <v>182</v>
          </cell>
          <cell r="O2163">
            <v>427.54</v>
          </cell>
          <cell r="P2163">
            <v>1.32</v>
          </cell>
          <cell r="Q2163">
            <v>107</v>
          </cell>
          <cell r="R2163">
            <v>13</v>
          </cell>
          <cell r="S2163">
            <v>556.75</v>
          </cell>
          <cell r="T2163">
            <v>19</v>
          </cell>
          <cell r="U2163">
            <v>1171.98</v>
          </cell>
          <cell r="V2163">
            <v>54.97</v>
          </cell>
          <cell r="W2163">
            <v>2.0681218214481398</v>
          </cell>
          <cell r="X2163">
            <v>1012.89</v>
          </cell>
          <cell r="Y2163">
            <v>5.3</v>
          </cell>
          <cell r="Z2163">
            <v>52.79</v>
          </cell>
          <cell r="AA2163">
            <v>180044.42</v>
          </cell>
          <cell r="AB2163">
            <v>1.3</v>
          </cell>
          <cell r="AC2163">
            <v>7.5</v>
          </cell>
          <cell r="AD2163">
            <v>42.24</v>
          </cell>
          <cell r="AE2163">
            <v>2814</v>
          </cell>
          <cell r="AF2163">
            <v>736</v>
          </cell>
          <cell r="AG2163">
            <v>0.89</v>
          </cell>
          <cell r="AH2163">
            <v>57.58</v>
          </cell>
          <cell r="AI2163">
            <v>18.989999999999998</v>
          </cell>
          <cell r="AJ2163">
            <v>5.59</v>
          </cell>
          <cell r="AK2163">
            <v>2.12</v>
          </cell>
          <cell r="AL2163">
            <v>6098</v>
          </cell>
          <cell r="AM2163">
            <v>810.97</v>
          </cell>
          <cell r="AN2163">
            <v>15.28</v>
          </cell>
          <cell r="AO2163">
            <v>90</v>
          </cell>
        </row>
        <row r="2164">
          <cell r="A2164" t="str">
            <v>Lo Espejo</v>
          </cell>
          <cell r="B2164" t="str">
            <v xml:space="preserve"> Casa Aislada en Lo Sierra</v>
          </cell>
          <cell r="C2164">
            <v>60000000</v>
          </cell>
          <cell r="D2164">
            <v>1722.999</v>
          </cell>
          <cell r="E2164">
            <v>139</v>
          </cell>
          <cell r="F2164">
            <v>227</v>
          </cell>
          <cell r="G2164">
            <v>3</v>
          </cell>
          <cell r="H2164">
            <v>1</v>
          </cell>
          <cell r="I2164">
            <v>0</v>
          </cell>
          <cell r="J2164" t="str">
            <v>28/11/2022</v>
          </cell>
          <cell r="K2164">
            <v>98651</v>
          </cell>
          <cell r="L2164">
            <v>430503.44</v>
          </cell>
          <cell r="M2164">
            <v>229264.55</v>
          </cell>
          <cell r="N2164">
            <v>56</v>
          </cell>
          <cell r="O2164">
            <v>271.47000000000003</v>
          </cell>
          <cell r="P2164">
            <v>0.95</v>
          </cell>
          <cell r="Q2164">
            <v>25</v>
          </cell>
          <cell r="R2164">
            <v>0</v>
          </cell>
          <cell r="S2164">
            <v>331.7</v>
          </cell>
          <cell r="T2164">
            <v>8</v>
          </cell>
          <cell r="U2164">
            <v>809.37</v>
          </cell>
          <cell r="V2164">
            <v>43.75</v>
          </cell>
          <cell r="W2164">
            <v>1.2023886315936827</v>
          </cell>
          <cell r="X2164">
            <v>759.76</v>
          </cell>
          <cell r="Y2164">
            <v>11.14</v>
          </cell>
          <cell r="Z2164">
            <v>10.96</v>
          </cell>
          <cell r="AA2164">
            <v>51219.65</v>
          </cell>
          <cell r="AB2164">
            <v>0</v>
          </cell>
          <cell r="AC2164">
            <v>14.85</v>
          </cell>
          <cell r="AD2164">
            <v>67.459999999999994</v>
          </cell>
          <cell r="AE2164">
            <v>1126</v>
          </cell>
          <cell r="AF2164">
            <v>353</v>
          </cell>
          <cell r="AG2164">
            <v>1.43</v>
          </cell>
          <cell r="AH2164">
            <v>42</v>
          </cell>
          <cell r="AI2164">
            <v>37.5</v>
          </cell>
          <cell r="AJ2164">
            <v>12.07</v>
          </cell>
          <cell r="AK2164">
            <v>4.83</v>
          </cell>
          <cell r="AL2164">
            <v>3524</v>
          </cell>
          <cell r="AM2164">
            <v>532.98</v>
          </cell>
          <cell r="AN2164">
            <v>2.94</v>
          </cell>
          <cell r="AO2164">
            <v>130</v>
          </cell>
        </row>
        <row r="2165">
          <cell r="A2165" t="str">
            <v>Peñalolén</v>
          </cell>
          <cell r="B2165" t="str">
            <v xml:space="preserve"> Camino Las pircas</v>
          </cell>
          <cell r="C2165">
            <v>777945820</v>
          </cell>
          <cell r="D2165">
            <v>22340</v>
          </cell>
          <cell r="E2165">
            <v>224</v>
          </cell>
          <cell r="F2165">
            <v>1792</v>
          </cell>
          <cell r="G2165">
            <v>2</v>
          </cell>
          <cell r="H2165">
            <v>2</v>
          </cell>
          <cell r="I2165">
            <v>6</v>
          </cell>
          <cell r="J2165" t="str">
            <v>28/11/2022</v>
          </cell>
          <cell r="K2165">
            <v>241394</v>
          </cell>
          <cell r="L2165">
            <v>1367424.45</v>
          </cell>
          <cell r="M2165">
            <v>785309.42</v>
          </cell>
          <cell r="N2165">
            <v>86</v>
          </cell>
          <cell r="O2165">
            <v>546.67999999999995</v>
          </cell>
          <cell r="P2165">
            <v>0.83</v>
          </cell>
          <cell r="Q2165">
            <v>37</v>
          </cell>
          <cell r="R2165">
            <v>15</v>
          </cell>
          <cell r="S2165">
            <v>760.66</v>
          </cell>
          <cell r="T2165">
            <v>11</v>
          </cell>
          <cell r="U2165">
            <v>1067.57</v>
          </cell>
          <cell r="V2165">
            <v>131.37</v>
          </cell>
          <cell r="W2165">
            <v>1.3867982301006019</v>
          </cell>
          <cell r="X2165">
            <v>953.54</v>
          </cell>
          <cell r="Y2165">
            <v>5.89</v>
          </cell>
          <cell r="Z2165">
            <v>50.86</v>
          </cell>
          <cell r="AA2165">
            <v>124131.04</v>
          </cell>
          <cell r="AB2165">
            <v>0.84</v>
          </cell>
          <cell r="AC2165">
            <v>12.55</v>
          </cell>
          <cell r="AD2165">
            <v>26.33</v>
          </cell>
          <cell r="AE2165">
            <v>1175</v>
          </cell>
          <cell r="AF2165">
            <v>289</v>
          </cell>
          <cell r="AG2165">
            <v>0.56000000000000005</v>
          </cell>
          <cell r="AH2165">
            <v>31.03</v>
          </cell>
          <cell r="AI2165">
            <v>26.28</v>
          </cell>
          <cell r="AJ2165">
            <v>8.4700000000000006</v>
          </cell>
          <cell r="AK2165">
            <v>2.84</v>
          </cell>
          <cell r="AL2165">
            <v>5910</v>
          </cell>
          <cell r="AM2165">
            <v>673.4</v>
          </cell>
          <cell r="AN2165">
            <v>21.78</v>
          </cell>
          <cell r="AO2165">
            <v>90</v>
          </cell>
        </row>
        <row r="2166">
          <cell r="A2166" t="str">
            <v>Puente Alto</v>
          </cell>
          <cell r="B2166" t="str">
            <v xml:space="preserve"> YC 59080 Av. Juanita/YC 59080 Estacion Temuco</v>
          </cell>
          <cell r="C2166">
            <v>61430000</v>
          </cell>
          <cell r="D2166">
            <v>1764.0640000000001</v>
          </cell>
          <cell r="E2166">
            <v>81</v>
          </cell>
          <cell r="F2166">
            <v>81</v>
          </cell>
          <cell r="G2166">
            <v>4</v>
          </cell>
          <cell r="H2166">
            <v>1</v>
          </cell>
          <cell r="I2166">
            <v>0</v>
          </cell>
          <cell r="J2166" t="str">
            <v>28/11/2022</v>
          </cell>
          <cell r="K2166">
            <v>565439</v>
          </cell>
          <cell r="L2166">
            <v>2492680.23</v>
          </cell>
          <cell r="M2166">
            <v>1930758.23</v>
          </cell>
          <cell r="N2166">
            <v>214</v>
          </cell>
          <cell r="O2166">
            <v>532.9</v>
          </cell>
          <cell r="P2166">
            <v>1.25</v>
          </cell>
          <cell r="Q2166">
            <v>106</v>
          </cell>
          <cell r="R2166">
            <v>6</v>
          </cell>
          <cell r="S2166">
            <v>645.05999999999995</v>
          </cell>
          <cell r="T2166">
            <v>15</v>
          </cell>
          <cell r="U2166">
            <v>1378.98</v>
          </cell>
          <cell r="V2166">
            <v>28.19</v>
          </cell>
          <cell r="W2166">
            <v>1.2556730367182511</v>
          </cell>
          <cell r="X2166">
            <v>661.65</v>
          </cell>
          <cell r="Y2166">
            <v>7.67</v>
          </cell>
          <cell r="Z2166">
            <v>51.76</v>
          </cell>
          <cell r="AA2166">
            <v>348064.42</v>
          </cell>
          <cell r="AB2166">
            <v>0.9</v>
          </cell>
          <cell r="AC2166">
            <v>9.34</v>
          </cell>
          <cell r="AD2166">
            <v>69.3</v>
          </cell>
          <cell r="AE2166">
            <v>3624</v>
          </cell>
          <cell r="AF2166">
            <v>875</v>
          </cell>
          <cell r="AG2166">
            <v>0.71</v>
          </cell>
          <cell r="AH2166">
            <v>37.18</v>
          </cell>
          <cell r="AI2166">
            <v>23.31</v>
          </cell>
          <cell r="AJ2166">
            <v>6.78</v>
          </cell>
          <cell r="AK2166">
            <v>1.51</v>
          </cell>
          <cell r="AL2166">
            <v>7593</v>
          </cell>
          <cell r="AM2166">
            <v>800.28</v>
          </cell>
          <cell r="AN2166">
            <v>28.19</v>
          </cell>
          <cell r="AO2166">
            <v>105</v>
          </cell>
        </row>
        <row r="2167">
          <cell r="A2167" t="str">
            <v>Padre Hurtado</v>
          </cell>
          <cell r="B2167" t="str">
            <v xml:space="preserve"> Camino a Melipilla  YC 61068/Municipalidad de Padre Hurtado</v>
          </cell>
          <cell r="C2167">
            <v>135000000</v>
          </cell>
          <cell r="D2167">
            <v>3876.748</v>
          </cell>
          <cell r="E2167">
            <v>68</v>
          </cell>
          <cell r="F2167">
            <v>500</v>
          </cell>
          <cell r="G2167">
            <v>3</v>
          </cell>
          <cell r="H2167">
            <v>1</v>
          </cell>
          <cell r="I2167">
            <v>0</v>
          </cell>
          <cell r="J2167" t="str">
            <v>28/11/2022</v>
          </cell>
          <cell r="K2167">
            <v>54922</v>
          </cell>
          <cell r="L2167">
            <v>393787.75</v>
          </cell>
          <cell r="M2167">
            <v>279950.21999999997</v>
          </cell>
          <cell r="N2167">
            <v>30</v>
          </cell>
          <cell r="O2167">
            <v>704.4</v>
          </cell>
          <cell r="P2167">
            <v>1.37</v>
          </cell>
          <cell r="Q2167">
            <v>16</v>
          </cell>
          <cell r="R2167">
            <v>1</v>
          </cell>
          <cell r="S2167">
            <v>783.78</v>
          </cell>
          <cell r="T2167">
            <v>2</v>
          </cell>
          <cell r="U2167">
            <v>1535.72</v>
          </cell>
          <cell r="V2167">
            <v>0</v>
          </cell>
          <cell r="W2167">
            <v>1.8638690289237183</v>
          </cell>
          <cell r="X2167">
            <v>735.83</v>
          </cell>
          <cell r="Y2167">
            <v>37.47</v>
          </cell>
          <cell r="Z2167">
            <v>32.25</v>
          </cell>
          <cell r="AA2167">
            <v>35201.799999999996</v>
          </cell>
          <cell r="AB2167">
            <v>7.87</v>
          </cell>
          <cell r="AC2167">
            <v>17.43</v>
          </cell>
          <cell r="AD2167">
            <v>39.33</v>
          </cell>
          <cell r="AE2167">
            <v>316</v>
          </cell>
          <cell r="AF2167">
            <v>31</v>
          </cell>
          <cell r="AG2167">
            <v>0.48</v>
          </cell>
          <cell r="AH2167">
            <v>40</v>
          </cell>
          <cell r="AI2167">
            <v>21.62</v>
          </cell>
          <cell r="AJ2167">
            <v>8.2100000000000009</v>
          </cell>
          <cell r="AK2167">
            <v>1.88</v>
          </cell>
          <cell r="AL2167">
            <v>1154</v>
          </cell>
          <cell r="AM2167">
            <v>683.05</v>
          </cell>
          <cell r="AN2167">
            <v>1.0900000000000001</v>
          </cell>
          <cell r="AO2167">
            <v>120</v>
          </cell>
        </row>
        <row r="2168">
          <cell r="A2168" t="str">
            <v>Maipú</v>
          </cell>
          <cell r="B2168" t="str">
            <v xml:space="preserve"> Avenida Esquina Blanca</v>
          </cell>
          <cell r="C2168">
            <v>142000000</v>
          </cell>
          <cell r="D2168">
            <v>4077.7649999999999</v>
          </cell>
          <cell r="E2168">
            <v>84</v>
          </cell>
          <cell r="F2168">
            <v>90</v>
          </cell>
          <cell r="G2168">
            <v>4</v>
          </cell>
          <cell r="H2168">
            <v>2</v>
          </cell>
          <cell r="I2168">
            <v>2</v>
          </cell>
          <cell r="J2168" t="str">
            <v>28/11/2022</v>
          </cell>
          <cell r="K2168">
            <v>517393</v>
          </cell>
          <cell r="L2168">
            <v>2847701.93</v>
          </cell>
          <cell r="M2168">
            <v>1791808.5</v>
          </cell>
          <cell r="N2168">
            <v>185</v>
          </cell>
          <cell r="O2168">
            <v>384.19</v>
          </cell>
          <cell r="P2168">
            <v>1.33</v>
          </cell>
          <cell r="Q2168">
            <v>101</v>
          </cell>
          <cell r="R2168">
            <v>8</v>
          </cell>
          <cell r="S2168">
            <v>538.27</v>
          </cell>
          <cell r="T2168">
            <v>16</v>
          </cell>
          <cell r="U2168">
            <v>1258.33</v>
          </cell>
          <cell r="V2168">
            <v>35.22</v>
          </cell>
          <cell r="W2168">
            <v>2.1906116079118543</v>
          </cell>
          <cell r="X2168">
            <v>848.94</v>
          </cell>
          <cell r="Y2168">
            <v>8.2100000000000009</v>
          </cell>
          <cell r="Z2168">
            <v>53.33</v>
          </cell>
          <cell r="AA2168">
            <v>274737.43</v>
          </cell>
          <cell r="AB2168">
            <v>0.89</v>
          </cell>
          <cell r="AC2168">
            <v>6.81</v>
          </cell>
          <cell r="AD2168">
            <v>44</v>
          </cell>
          <cell r="AE2168">
            <v>3405</v>
          </cell>
          <cell r="AF2168">
            <v>574</v>
          </cell>
          <cell r="AG2168">
            <v>0.7</v>
          </cell>
          <cell r="AH2168">
            <v>40.74</v>
          </cell>
          <cell r="AI2168">
            <v>13.22</v>
          </cell>
          <cell r="AJ2168">
            <v>4.8</v>
          </cell>
          <cell r="AK2168">
            <v>1.69</v>
          </cell>
          <cell r="AL2168">
            <v>6715</v>
          </cell>
          <cell r="AM2168">
            <v>843.15</v>
          </cell>
          <cell r="AN2168">
            <v>23.75</v>
          </cell>
          <cell r="AO2168">
            <v>110</v>
          </cell>
        </row>
        <row r="2169">
          <cell r="A2169" t="str">
            <v>Las Condes</v>
          </cell>
          <cell r="B2169" t="str">
            <v xml:space="preserve"> Dominicos Antiguo / Quebrada Honda</v>
          </cell>
          <cell r="C2169">
            <v>1037725400</v>
          </cell>
          <cell r="D2169">
            <v>29800</v>
          </cell>
          <cell r="E2169">
            <v>399</v>
          </cell>
          <cell r="F2169">
            <v>1288</v>
          </cell>
          <cell r="G2169">
            <v>5</v>
          </cell>
          <cell r="H2169">
            <v>4</v>
          </cell>
          <cell r="I2169">
            <v>0</v>
          </cell>
          <cell r="J2169" t="str">
            <v>28/11/2022</v>
          </cell>
          <cell r="K2169">
            <v>294480</v>
          </cell>
          <cell r="L2169">
            <v>1432747.4</v>
          </cell>
          <cell r="M2169">
            <v>690846.3</v>
          </cell>
          <cell r="N2169">
            <v>22</v>
          </cell>
          <cell r="O2169">
            <v>1097.19</v>
          </cell>
          <cell r="P2169">
            <v>0.37</v>
          </cell>
          <cell r="Q2169">
            <v>12</v>
          </cell>
          <cell r="R2169">
            <v>41</v>
          </cell>
          <cell r="S2169">
            <v>1390.84</v>
          </cell>
          <cell r="T2169">
            <v>3</v>
          </cell>
          <cell r="U2169">
            <v>2099.15</v>
          </cell>
          <cell r="V2169">
            <v>0</v>
          </cell>
          <cell r="W2169">
            <v>3.0235780041461733</v>
          </cell>
          <cell r="X2169">
            <v>1480.51</v>
          </cell>
          <cell r="Y2169">
            <v>2.76</v>
          </cell>
          <cell r="Z2169">
            <v>77.150000000000006</v>
          </cell>
          <cell r="AA2169">
            <v>117284.5</v>
          </cell>
          <cell r="AB2169">
            <v>0</v>
          </cell>
          <cell r="AC2169">
            <v>0.88</v>
          </cell>
          <cell r="AD2169">
            <v>1.31</v>
          </cell>
          <cell r="AE2169">
            <v>664</v>
          </cell>
          <cell r="AF2169">
            <v>397</v>
          </cell>
          <cell r="AG2169">
            <v>0.33</v>
          </cell>
          <cell r="AH2169">
            <v>4</v>
          </cell>
          <cell r="AI2169">
            <v>4.2300000000000004</v>
          </cell>
          <cell r="AJ2169">
            <v>1.71</v>
          </cell>
          <cell r="AK2169">
            <v>0.9</v>
          </cell>
          <cell r="AL2169">
            <v>2301</v>
          </cell>
          <cell r="AM2169">
            <v>839.24</v>
          </cell>
          <cell r="AN2169">
            <v>40.57</v>
          </cell>
          <cell r="AO2169">
            <v>80</v>
          </cell>
        </row>
        <row r="2170">
          <cell r="A2170" t="str">
            <v>La Florida</v>
          </cell>
          <cell r="B2170" t="str">
            <v xml:space="preserve"> Lía Aguirre</v>
          </cell>
          <cell r="C2170">
            <v>122785898</v>
          </cell>
          <cell r="D2170">
            <v>3526</v>
          </cell>
          <cell r="E2170">
            <v>78</v>
          </cell>
          <cell r="F2170">
            <v>110</v>
          </cell>
          <cell r="G2170">
            <v>3</v>
          </cell>
          <cell r="H2170">
            <v>2</v>
          </cell>
          <cell r="I2170">
            <v>2</v>
          </cell>
          <cell r="J2170" t="str">
            <v>28/11/2022</v>
          </cell>
          <cell r="K2170">
            <v>366376</v>
          </cell>
          <cell r="L2170">
            <v>1375949.93</v>
          </cell>
          <cell r="M2170">
            <v>1159154.1100000001</v>
          </cell>
          <cell r="N2170">
            <v>182</v>
          </cell>
          <cell r="O2170">
            <v>427.54</v>
          </cell>
          <cell r="P2170">
            <v>1.32</v>
          </cell>
          <cell r="Q2170">
            <v>107</v>
          </cell>
          <cell r="R2170">
            <v>13</v>
          </cell>
          <cell r="S2170">
            <v>556.75</v>
          </cell>
          <cell r="T2170">
            <v>19</v>
          </cell>
          <cell r="U2170">
            <v>1171.98</v>
          </cell>
          <cell r="V2170">
            <v>54.97</v>
          </cell>
          <cell r="W2170">
            <v>2.0681218214481398</v>
          </cell>
          <cell r="X2170">
            <v>1012.89</v>
          </cell>
          <cell r="Y2170">
            <v>5.3</v>
          </cell>
          <cell r="Z2170">
            <v>52.79</v>
          </cell>
          <cell r="AA2170">
            <v>180044.42</v>
          </cell>
          <cell r="AB2170">
            <v>1.3</v>
          </cell>
          <cell r="AC2170">
            <v>7.5</v>
          </cell>
          <cell r="AD2170">
            <v>42.24</v>
          </cell>
          <cell r="AE2170">
            <v>2814</v>
          </cell>
          <cell r="AF2170">
            <v>736</v>
          </cell>
          <cell r="AG2170">
            <v>0.89</v>
          </cell>
          <cell r="AH2170">
            <v>57.58</v>
          </cell>
          <cell r="AI2170">
            <v>18.989999999999998</v>
          </cell>
          <cell r="AJ2170">
            <v>5.59</v>
          </cell>
          <cell r="AK2170">
            <v>2.12</v>
          </cell>
          <cell r="AL2170">
            <v>6098</v>
          </cell>
          <cell r="AM2170">
            <v>810.97</v>
          </cell>
          <cell r="AN2170">
            <v>15.28</v>
          </cell>
          <cell r="AO2170">
            <v>90</v>
          </cell>
        </row>
        <row r="2171">
          <cell r="A2171" t="str">
            <v>Maipú</v>
          </cell>
          <cell r="B2171" t="str">
            <v xml:space="preserve"> Rene olivares becerra nu-60278/los urbanistas</v>
          </cell>
          <cell r="C2171">
            <v>155000000</v>
          </cell>
          <cell r="D2171">
            <v>4451.0810000000001</v>
          </cell>
          <cell r="E2171">
            <v>86</v>
          </cell>
          <cell r="F2171">
            <v>132</v>
          </cell>
          <cell r="G2171">
            <v>3</v>
          </cell>
          <cell r="H2171">
            <v>3</v>
          </cell>
          <cell r="I2171">
            <v>0</v>
          </cell>
          <cell r="J2171" t="str">
            <v>28/11/2022</v>
          </cell>
          <cell r="K2171">
            <v>517393</v>
          </cell>
          <cell r="L2171">
            <v>2847701.93</v>
          </cell>
          <cell r="M2171">
            <v>1791808.5</v>
          </cell>
          <cell r="N2171">
            <v>185</v>
          </cell>
          <cell r="O2171">
            <v>384.19</v>
          </cell>
          <cell r="P2171">
            <v>1.33</v>
          </cell>
          <cell r="Q2171">
            <v>101</v>
          </cell>
          <cell r="R2171">
            <v>8</v>
          </cell>
          <cell r="S2171">
            <v>538.27</v>
          </cell>
          <cell r="T2171">
            <v>16</v>
          </cell>
          <cell r="U2171">
            <v>1258.33</v>
          </cell>
          <cell r="V2171">
            <v>35.22</v>
          </cell>
          <cell r="W2171">
            <v>2.1906116079118543</v>
          </cell>
          <cell r="X2171">
            <v>848.94</v>
          </cell>
          <cell r="Y2171">
            <v>8.2100000000000009</v>
          </cell>
          <cell r="Z2171">
            <v>53.33</v>
          </cell>
          <cell r="AA2171">
            <v>274737.43</v>
          </cell>
          <cell r="AB2171">
            <v>0.89</v>
          </cell>
          <cell r="AC2171">
            <v>6.81</v>
          </cell>
          <cell r="AD2171">
            <v>44</v>
          </cell>
          <cell r="AE2171">
            <v>3405</v>
          </cell>
          <cell r="AF2171">
            <v>574</v>
          </cell>
          <cell r="AG2171">
            <v>0.7</v>
          </cell>
          <cell r="AH2171">
            <v>40.74</v>
          </cell>
          <cell r="AI2171">
            <v>13.22</v>
          </cell>
          <cell r="AJ2171">
            <v>4.8</v>
          </cell>
          <cell r="AK2171">
            <v>1.69</v>
          </cell>
          <cell r="AL2171">
            <v>6715</v>
          </cell>
          <cell r="AM2171">
            <v>843.15</v>
          </cell>
          <cell r="AN2171">
            <v>23.75</v>
          </cell>
          <cell r="AO2171">
            <v>110</v>
          </cell>
        </row>
        <row r="2172">
          <cell r="A2172" t="str">
            <v>Colina</v>
          </cell>
          <cell r="B2172" t="str">
            <v xml:space="preserve"> Ayres de chicureo</v>
          </cell>
          <cell r="C2172">
            <v>287289750</v>
          </cell>
          <cell r="D2172">
            <v>8250</v>
          </cell>
          <cell r="E2172">
            <v>104</v>
          </cell>
          <cell r="F2172">
            <v>284</v>
          </cell>
          <cell r="G2172">
            <v>3</v>
          </cell>
          <cell r="H2172">
            <v>3</v>
          </cell>
          <cell r="I2172">
            <v>2</v>
          </cell>
          <cell r="J2172" t="str">
            <v>28/11/2022</v>
          </cell>
          <cell r="K2172">
            <v>117839</v>
          </cell>
          <cell r="L2172">
            <v>1115239.6200000001</v>
          </cell>
          <cell r="M2172">
            <v>734015.35</v>
          </cell>
          <cell r="N2172">
            <v>57</v>
          </cell>
          <cell r="O2172">
            <v>487.23</v>
          </cell>
          <cell r="P2172">
            <v>0.96</v>
          </cell>
          <cell r="Q2172">
            <v>30</v>
          </cell>
          <cell r="R2172">
            <v>10</v>
          </cell>
          <cell r="S2172">
            <v>632.22</v>
          </cell>
          <cell r="T2172">
            <v>7</v>
          </cell>
          <cell r="U2172">
            <v>1011.29</v>
          </cell>
          <cell r="V2172">
            <v>45.41</v>
          </cell>
          <cell r="W2172">
            <v>1.4295011588942701</v>
          </cell>
          <cell r="X2172">
            <v>1149.29</v>
          </cell>
          <cell r="Y2172">
            <v>14.4</v>
          </cell>
          <cell r="Z2172">
            <v>37.659999999999997</v>
          </cell>
          <cell r="AA2172">
            <v>74060.31</v>
          </cell>
          <cell r="AB2172">
            <v>1.78</v>
          </cell>
          <cell r="AC2172">
            <v>12.23</v>
          </cell>
          <cell r="AD2172">
            <v>10.3</v>
          </cell>
          <cell r="AE2172">
            <v>756</v>
          </cell>
          <cell r="AF2172">
            <v>160</v>
          </cell>
          <cell r="AG2172">
            <v>0.53</v>
          </cell>
          <cell r="AH2172">
            <v>35.71</v>
          </cell>
          <cell r="AI2172">
            <v>25.46</v>
          </cell>
          <cell r="AJ2172">
            <v>8.3000000000000007</v>
          </cell>
          <cell r="AK2172">
            <v>1.34</v>
          </cell>
          <cell r="AL2172">
            <v>1830</v>
          </cell>
          <cell r="AM2172">
            <v>714.93</v>
          </cell>
          <cell r="AN2172">
            <v>9.42</v>
          </cell>
          <cell r="AO2172">
            <v>90</v>
          </cell>
        </row>
        <row r="2173">
          <cell r="A2173" t="str">
            <v>Estación Central</v>
          </cell>
          <cell r="B2173" t="str">
            <v xml:space="preserve"> Cercano a metro Ecuador</v>
          </cell>
          <cell r="C2173">
            <v>262913650</v>
          </cell>
          <cell r="D2173">
            <v>7550</v>
          </cell>
          <cell r="E2173">
            <v>140</v>
          </cell>
          <cell r="F2173">
            <v>350</v>
          </cell>
          <cell r="G2173">
            <v>4</v>
          </cell>
          <cell r="H2173">
            <v>3</v>
          </cell>
          <cell r="I2173">
            <v>2</v>
          </cell>
          <cell r="J2173" t="str">
            <v>28/11/2022</v>
          </cell>
          <cell r="K2173">
            <v>140746</v>
          </cell>
          <cell r="L2173">
            <v>533763.86</v>
          </cell>
          <cell r="M2173">
            <v>297521.89</v>
          </cell>
          <cell r="N2173">
            <v>68</v>
          </cell>
          <cell r="O2173">
            <v>328.11</v>
          </cell>
          <cell r="P2173">
            <v>1.37</v>
          </cell>
          <cell r="Q2173">
            <v>29</v>
          </cell>
          <cell r="R2173">
            <v>1</v>
          </cell>
          <cell r="S2173">
            <v>441.76</v>
          </cell>
          <cell r="T2173">
            <v>6</v>
          </cell>
          <cell r="U2173">
            <v>1032.02</v>
          </cell>
          <cell r="V2173">
            <v>75.180000000000007</v>
          </cell>
          <cell r="W2173">
            <v>3.1254181528500924</v>
          </cell>
          <cell r="X2173">
            <v>799</v>
          </cell>
          <cell r="Y2173">
            <v>9.44</v>
          </cell>
          <cell r="Z2173">
            <v>21.42</v>
          </cell>
          <cell r="AA2173">
            <v>71688</v>
          </cell>
          <cell r="AB2173">
            <v>0</v>
          </cell>
          <cell r="AC2173">
            <v>13.14</v>
          </cell>
          <cell r="AD2173">
            <v>16.05</v>
          </cell>
          <cell r="AE2173">
            <v>2099</v>
          </cell>
          <cell r="AF2173">
            <v>1330</v>
          </cell>
          <cell r="AG2173">
            <v>1.84</v>
          </cell>
          <cell r="AH2173">
            <v>52.94</v>
          </cell>
          <cell r="AI2173">
            <v>23.45</v>
          </cell>
          <cell r="AJ2173">
            <v>11.87</v>
          </cell>
          <cell r="AK2173">
            <v>4.2</v>
          </cell>
          <cell r="AL2173">
            <v>5574</v>
          </cell>
          <cell r="AM2173">
            <v>672.85</v>
          </cell>
          <cell r="AN2173">
            <v>10.19</v>
          </cell>
          <cell r="AO2173">
            <v>100</v>
          </cell>
        </row>
        <row r="2174">
          <cell r="A2174" t="str">
            <v>Las Condes</v>
          </cell>
          <cell r="B2174" t="str">
            <v xml:space="preserve"> Juan de Austria/Bilbao</v>
          </cell>
          <cell r="C2174">
            <v>484039700</v>
          </cell>
          <cell r="D2174">
            <v>13900</v>
          </cell>
          <cell r="E2174">
            <v>134</v>
          </cell>
          <cell r="F2174">
            <v>210</v>
          </cell>
          <cell r="G2174">
            <v>3</v>
          </cell>
          <cell r="H2174">
            <v>2</v>
          </cell>
          <cell r="I2174">
            <v>0</v>
          </cell>
          <cell r="J2174" t="str">
            <v>28/11/2022</v>
          </cell>
          <cell r="K2174">
            <v>294480</v>
          </cell>
          <cell r="L2174">
            <v>1432747.4</v>
          </cell>
          <cell r="M2174">
            <v>690846.3</v>
          </cell>
          <cell r="N2174">
            <v>22</v>
          </cell>
          <cell r="O2174">
            <v>1097.19</v>
          </cell>
          <cell r="P2174">
            <v>0.37</v>
          </cell>
          <cell r="Q2174">
            <v>12</v>
          </cell>
          <cell r="R2174">
            <v>41</v>
          </cell>
          <cell r="S2174">
            <v>1390.84</v>
          </cell>
          <cell r="T2174">
            <v>3</v>
          </cell>
          <cell r="U2174">
            <v>2099.15</v>
          </cell>
          <cell r="V2174">
            <v>0</v>
          </cell>
          <cell r="W2174">
            <v>3.0235780041461733</v>
          </cell>
          <cell r="X2174">
            <v>1480.51</v>
          </cell>
          <cell r="Y2174">
            <v>2.76</v>
          </cell>
          <cell r="Z2174">
            <v>77.150000000000006</v>
          </cell>
          <cell r="AA2174">
            <v>117284.5</v>
          </cell>
          <cell r="AB2174">
            <v>0</v>
          </cell>
          <cell r="AC2174">
            <v>0.88</v>
          </cell>
          <cell r="AD2174">
            <v>1.31</v>
          </cell>
          <cell r="AE2174">
            <v>664</v>
          </cell>
          <cell r="AF2174">
            <v>397</v>
          </cell>
          <cell r="AG2174">
            <v>0.33</v>
          </cell>
          <cell r="AH2174">
            <v>4</v>
          </cell>
          <cell r="AI2174">
            <v>4.2300000000000004</v>
          </cell>
          <cell r="AJ2174">
            <v>1.71</v>
          </cell>
          <cell r="AK2174">
            <v>0.9</v>
          </cell>
          <cell r="AL2174">
            <v>2301</v>
          </cell>
          <cell r="AM2174">
            <v>839.24</v>
          </cell>
          <cell r="AN2174">
            <v>40.57</v>
          </cell>
          <cell r="AO2174">
            <v>80</v>
          </cell>
        </row>
        <row r="2175">
          <cell r="A2175" t="str">
            <v>Lo Barnechea</v>
          </cell>
          <cell r="B2175" t="str">
            <v xml:space="preserve"> Camino El Yunque</v>
          </cell>
          <cell r="C2175">
            <v>504933500</v>
          </cell>
          <cell r="D2175">
            <v>14500</v>
          </cell>
          <cell r="E2175">
            <v>150</v>
          </cell>
          <cell r="F2175">
            <v>240</v>
          </cell>
          <cell r="G2175">
            <v>4</v>
          </cell>
          <cell r="H2175">
            <v>4</v>
          </cell>
          <cell r="I2175">
            <v>2</v>
          </cell>
          <cell r="J2175" t="str">
            <v>28/11/2022</v>
          </cell>
          <cell r="K2175">
            <v>103092</v>
          </cell>
          <cell r="L2175">
            <v>1567804.34</v>
          </cell>
          <cell r="M2175">
            <v>626845.31999999995</v>
          </cell>
          <cell r="N2175">
            <v>15</v>
          </cell>
          <cell r="O2175">
            <v>2614.17</v>
          </cell>
          <cell r="P2175">
            <v>0.25</v>
          </cell>
          <cell r="Q2175">
            <v>9</v>
          </cell>
          <cell r="R2175">
            <v>17</v>
          </cell>
          <cell r="S2175">
            <v>3190.98</v>
          </cell>
          <cell r="T2175">
            <v>4</v>
          </cell>
          <cell r="U2175">
            <v>2888.76</v>
          </cell>
          <cell r="V2175">
            <v>96.39</v>
          </cell>
          <cell r="W2175">
            <v>1.9633318912823834</v>
          </cell>
          <cell r="X2175">
            <v>1582.54</v>
          </cell>
          <cell r="Y2175">
            <v>3.04</v>
          </cell>
          <cell r="Z2175">
            <v>49.9</v>
          </cell>
          <cell r="AA2175">
            <v>57968.619999999995</v>
          </cell>
          <cell r="AB2175">
            <v>1.26</v>
          </cell>
          <cell r="AC2175">
            <v>6.01</v>
          </cell>
          <cell r="AD2175">
            <v>2</v>
          </cell>
          <cell r="AE2175">
            <v>147</v>
          </cell>
          <cell r="AF2175">
            <v>32</v>
          </cell>
          <cell r="AG2175">
            <v>0.15</v>
          </cell>
          <cell r="AH2175">
            <v>16.670000000000002</v>
          </cell>
          <cell r="AI2175">
            <v>17.18</v>
          </cell>
          <cell r="AJ2175">
            <v>3.39</v>
          </cell>
          <cell r="AK2175">
            <v>1.35</v>
          </cell>
          <cell r="AL2175">
            <v>1127</v>
          </cell>
          <cell r="AM2175">
            <v>732.13</v>
          </cell>
          <cell r="AN2175">
            <v>1.06</v>
          </cell>
          <cell r="AO2175">
            <v>90</v>
          </cell>
        </row>
        <row r="2176">
          <cell r="A2176" t="str">
            <v>Lo Barnechea</v>
          </cell>
          <cell r="B2176" t="str">
            <v xml:space="preserve"> Camino del Remanso 9300 - 9600</v>
          </cell>
          <cell r="C2176">
            <v>975054360</v>
          </cell>
          <cell r="D2176">
            <v>28000.297999999999</v>
          </cell>
          <cell r="E2176">
            <v>803</v>
          </cell>
          <cell r="F2176">
            <v>361</v>
          </cell>
          <cell r="G2176">
            <v>4</v>
          </cell>
          <cell r="H2176">
            <v>7</v>
          </cell>
          <cell r="I2176">
            <v>0</v>
          </cell>
          <cell r="J2176" t="str">
            <v>28/11/2022</v>
          </cell>
          <cell r="K2176">
            <v>103092</v>
          </cell>
          <cell r="L2176">
            <v>1567804.34</v>
          </cell>
          <cell r="M2176">
            <v>626845.31999999995</v>
          </cell>
          <cell r="N2176">
            <v>15</v>
          </cell>
          <cell r="O2176">
            <v>2614.17</v>
          </cell>
          <cell r="P2176">
            <v>0.25</v>
          </cell>
          <cell r="Q2176">
            <v>9</v>
          </cell>
          <cell r="R2176">
            <v>17</v>
          </cell>
          <cell r="S2176">
            <v>3190.98</v>
          </cell>
          <cell r="T2176">
            <v>4</v>
          </cell>
          <cell r="U2176">
            <v>2888.76</v>
          </cell>
          <cell r="V2176">
            <v>96.39</v>
          </cell>
          <cell r="W2176">
            <v>1.9633318912823834</v>
          </cell>
          <cell r="X2176">
            <v>1582.54</v>
          </cell>
          <cell r="Y2176">
            <v>3.04</v>
          </cell>
          <cell r="Z2176">
            <v>49.9</v>
          </cell>
          <cell r="AA2176">
            <v>57968.619999999995</v>
          </cell>
          <cell r="AB2176">
            <v>1.26</v>
          </cell>
          <cell r="AC2176">
            <v>6.01</v>
          </cell>
          <cell r="AD2176">
            <v>2</v>
          </cell>
          <cell r="AE2176">
            <v>147</v>
          </cell>
          <cell r="AF2176">
            <v>32</v>
          </cell>
          <cell r="AG2176">
            <v>0.15</v>
          </cell>
          <cell r="AH2176">
            <v>16.670000000000002</v>
          </cell>
          <cell r="AI2176">
            <v>17.18</v>
          </cell>
          <cell r="AJ2176">
            <v>3.39</v>
          </cell>
          <cell r="AK2176">
            <v>1.35</v>
          </cell>
          <cell r="AL2176">
            <v>1127</v>
          </cell>
          <cell r="AM2176">
            <v>732.13</v>
          </cell>
          <cell r="AN2176">
            <v>1.06</v>
          </cell>
          <cell r="AO2176">
            <v>90</v>
          </cell>
        </row>
        <row r="2177">
          <cell r="A2177" t="str">
            <v>La Florida</v>
          </cell>
          <cell r="B2177" t="str">
            <v xml:space="preserve"> Jardín alto // av. Walker martínez</v>
          </cell>
          <cell r="C2177">
            <v>205455700</v>
          </cell>
          <cell r="D2177">
            <v>5900</v>
          </cell>
          <cell r="E2177">
            <v>125</v>
          </cell>
          <cell r="F2177">
            <v>170</v>
          </cell>
          <cell r="G2177">
            <v>4</v>
          </cell>
          <cell r="H2177">
            <v>3</v>
          </cell>
          <cell r="I2177">
            <v>2</v>
          </cell>
          <cell r="J2177" t="str">
            <v>28/11/2022</v>
          </cell>
          <cell r="K2177">
            <v>366376</v>
          </cell>
          <cell r="L2177">
            <v>1375949.93</v>
          </cell>
          <cell r="M2177">
            <v>1159154.1100000001</v>
          </cell>
          <cell r="N2177">
            <v>182</v>
          </cell>
          <cell r="O2177">
            <v>427.54</v>
          </cell>
          <cell r="P2177">
            <v>1.32</v>
          </cell>
          <cell r="Q2177">
            <v>107</v>
          </cell>
          <cell r="R2177">
            <v>13</v>
          </cell>
          <cell r="S2177">
            <v>556.75</v>
          </cell>
          <cell r="T2177">
            <v>19</v>
          </cell>
          <cell r="U2177">
            <v>1171.98</v>
          </cell>
          <cell r="V2177">
            <v>54.97</v>
          </cell>
          <cell r="W2177">
            <v>2.0681218214481398</v>
          </cell>
          <cell r="X2177">
            <v>1012.89</v>
          </cell>
          <cell r="Y2177">
            <v>5.3</v>
          </cell>
          <cell r="Z2177">
            <v>52.79</v>
          </cell>
          <cell r="AA2177">
            <v>180044.42</v>
          </cell>
          <cell r="AB2177">
            <v>1.3</v>
          </cell>
          <cell r="AC2177">
            <v>7.5</v>
          </cell>
          <cell r="AD2177">
            <v>42.24</v>
          </cell>
          <cell r="AE2177">
            <v>2814</v>
          </cell>
          <cell r="AF2177">
            <v>736</v>
          </cell>
          <cell r="AG2177">
            <v>0.89</v>
          </cell>
          <cell r="AH2177">
            <v>57.58</v>
          </cell>
          <cell r="AI2177">
            <v>18.989999999999998</v>
          </cell>
          <cell r="AJ2177">
            <v>5.59</v>
          </cell>
          <cell r="AK2177">
            <v>2.12</v>
          </cell>
          <cell r="AL2177">
            <v>6098</v>
          </cell>
          <cell r="AM2177">
            <v>810.97</v>
          </cell>
          <cell r="AN2177">
            <v>15.28</v>
          </cell>
          <cell r="AO2177">
            <v>90</v>
          </cell>
        </row>
        <row r="2178">
          <cell r="A2178" t="str">
            <v>Puente Alto</v>
          </cell>
          <cell r="B2178" t="str">
            <v xml:space="preserve"> Uruguay</v>
          </cell>
          <cell r="C2178">
            <v>106036035</v>
          </cell>
          <cell r="D2178">
            <v>3045</v>
          </cell>
          <cell r="E2178">
            <v>176</v>
          </cell>
          <cell r="F2178">
            <v>155</v>
          </cell>
          <cell r="G2178">
            <v>5</v>
          </cell>
          <cell r="H2178">
            <v>1</v>
          </cell>
          <cell r="I2178">
            <v>1</v>
          </cell>
          <cell r="J2178" t="str">
            <v>28/11/2022</v>
          </cell>
          <cell r="K2178">
            <v>565439</v>
          </cell>
          <cell r="L2178">
            <v>2492680.23</v>
          </cell>
          <cell r="M2178">
            <v>1930758.23</v>
          </cell>
          <cell r="N2178">
            <v>214</v>
          </cell>
          <cell r="O2178">
            <v>532.9</v>
          </cell>
          <cell r="P2178">
            <v>1.25</v>
          </cell>
          <cell r="Q2178">
            <v>106</v>
          </cell>
          <cell r="R2178">
            <v>6</v>
          </cell>
          <cell r="S2178">
            <v>645.05999999999995</v>
          </cell>
          <cell r="T2178">
            <v>15</v>
          </cell>
          <cell r="U2178">
            <v>1378.98</v>
          </cell>
          <cell r="V2178">
            <v>28.19</v>
          </cell>
          <cell r="W2178">
            <v>1.2556730367182511</v>
          </cell>
          <cell r="X2178">
            <v>661.65</v>
          </cell>
          <cell r="Y2178">
            <v>7.67</v>
          </cell>
          <cell r="Z2178">
            <v>51.76</v>
          </cell>
          <cell r="AA2178">
            <v>348064.42</v>
          </cell>
          <cell r="AB2178">
            <v>0.9</v>
          </cell>
          <cell r="AC2178">
            <v>9.34</v>
          </cell>
          <cell r="AD2178">
            <v>69.3</v>
          </cell>
          <cell r="AE2178">
            <v>3624</v>
          </cell>
          <cell r="AF2178">
            <v>875</v>
          </cell>
          <cell r="AG2178">
            <v>0.71</v>
          </cell>
          <cell r="AH2178">
            <v>37.18</v>
          </cell>
          <cell r="AI2178">
            <v>23.31</v>
          </cell>
          <cell r="AJ2178">
            <v>6.78</v>
          </cell>
          <cell r="AK2178">
            <v>1.51</v>
          </cell>
          <cell r="AL2178">
            <v>7593</v>
          </cell>
          <cell r="AM2178">
            <v>800.28</v>
          </cell>
          <cell r="AN2178">
            <v>28.19</v>
          </cell>
          <cell r="AO2178">
            <v>105</v>
          </cell>
        </row>
        <row r="2179">
          <cell r="A2179" t="str">
            <v>San Bernardo</v>
          </cell>
          <cell r="B2179" t="str">
            <v xml:space="preserve"> Camino Padre Hurtado  YC 55862/Los Destacamentos</v>
          </cell>
          <cell r="C2179">
            <v>130000000</v>
          </cell>
          <cell r="D2179">
            <v>3733.165</v>
          </cell>
          <cell r="E2179">
            <v>78</v>
          </cell>
          <cell r="F2179">
            <v>199</v>
          </cell>
          <cell r="G2179">
            <v>3</v>
          </cell>
          <cell r="H2179">
            <v>3</v>
          </cell>
          <cell r="I2179">
            <v>0</v>
          </cell>
          <cell r="J2179" t="str">
            <v>28/11/2022</v>
          </cell>
          <cell r="K2179">
            <v>295550</v>
          </cell>
          <cell r="L2179">
            <v>1202249.04</v>
          </cell>
          <cell r="M2179">
            <v>888070.94</v>
          </cell>
          <cell r="N2179">
            <v>136</v>
          </cell>
          <cell r="O2179">
            <v>435.51</v>
          </cell>
          <cell r="P2179">
            <v>1.1200000000000001</v>
          </cell>
          <cell r="Q2179">
            <v>72</v>
          </cell>
          <cell r="R2179">
            <v>6</v>
          </cell>
          <cell r="S2179">
            <v>532.71</v>
          </cell>
          <cell r="T2179">
            <v>16</v>
          </cell>
          <cell r="U2179">
            <v>1086.2</v>
          </cell>
          <cell r="V2179">
            <v>87.58</v>
          </cell>
          <cell r="W2179">
            <v>1.7781383098564814</v>
          </cell>
          <cell r="X2179">
            <v>645.42999999999995</v>
          </cell>
          <cell r="Y2179">
            <v>14.56</v>
          </cell>
          <cell r="Z2179">
            <v>31.39</v>
          </cell>
          <cell r="AA2179">
            <v>160655.12999999998</v>
          </cell>
          <cell r="AB2179">
            <v>0.4</v>
          </cell>
          <cell r="AC2179">
            <v>12.73</v>
          </cell>
          <cell r="AD2179">
            <v>38.26</v>
          </cell>
          <cell r="AE2179">
            <v>3184</v>
          </cell>
          <cell r="AF2179">
            <v>603</v>
          </cell>
          <cell r="AG2179">
            <v>1.1499999999999999</v>
          </cell>
          <cell r="AH2179">
            <v>46.15</v>
          </cell>
          <cell r="AI2179">
            <v>26.07</v>
          </cell>
          <cell r="AJ2179">
            <v>9.44</v>
          </cell>
          <cell r="AK2179">
            <v>2.14</v>
          </cell>
          <cell r="AL2179">
            <v>6355</v>
          </cell>
          <cell r="AM2179">
            <v>611.07000000000005</v>
          </cell>
          <cell r="AN2179">
            <v>10.7</v>
          </cell>
          <cell r="AO2179">
            <v>120</v>
          </cell>
        </row>
        <row r="2180">
          <cell r="A2180" t="str">
            <v>Puente Alto</v>
          </cell>
          <cell r="B2180" t="str">
            <v xml:space="preserve"> Puente Alto</v>
          </cell>
          <cell r="C2180">
            <v>143226999</v>
          </cell>
          <cell r="D2180">
            <v>4113</v>
          </cell>
          <cell r="E2180">
            <v>136</v>
          </cell>
          <cell r="F2180">
            <v>152</v>
          </cell>
          <cell r="G2180">
            <v>3</v>
          </cell>
          <cell r="H2180">
            <v>2</v>
          </cell>
          <cell r="I2180">
            <v>1</v>
          </cell>
          <cell r="J2180" t="str">
            <v>28/11/2022</v>
          </cell>
          <cell r="K2180">
            <v>565439</v>
          </cell>
          <cell r="L2180">
            <v>2492680.23</v>
          </cell>
          <cell r="M2180">
            <v>1930758.23</v>
          </cell>
          <cell r="N2180">
            <v>214</v>
          </cell>
          <cell r="O2180">
            <v>532.9</v>
          </cell>
          <cell r="P2180">
            <v>1.25</v>
          </cell>
          <cell r="Q2180">
            <v>106</v>
          </cell>
          <cell r="R2180">
            <v>6</v>
          </cell>
          <cell r="S2180">
            <v>645.05999999999995</v>
          </cell>
          <cell r="T2180">
            <v>15</v>
          </cell>
          <cell r="U2180">
            <v>1378.98</v>
          </cell>
          <cell r="V2180">
            <v>28.19</v>
          </cell>
          <cell r="W2180">
            <v>1.2556730367182511</v>
          </cell>
          <cell r="X2180">
            <v>661.65</v>
          </cell>
          <cell r="Y2180">
            <v>7.67</v>
          </cell>
          <cell r="Z2180">
            <v>51.76</v>
          </cell>
          <cell r="AA2180">
            <v>348064.42</v>
          </cell>
          <cell r="AB2180">
            <v>0.9</v>
          </cell>
          <cell r="AC2180">
            <v>9.34</v>
          </cell>
          <cell r="AD2180">
            <v>69.3</v>
          </cell>
          <cell r="AE2180">
            <v>3624</v>
          </cell>
          <cell r="AF2180">
            <v>875</v>
          </cell>
          <cell r="AG2180">
            <v>0.71</v>
          </cell>
          <cell r="AH2180">
            <v>37.18</v>
          </cell>
          <cell r="AI2180">
            <v>23.31</v>
          </cell>
          <cell r="AJ2180">
            <v>6.78</v>
          </cell>
          <cell r="AK2180">
            <v>1.51</v>
          </cell>
          <cell r="AL2180">
            <v>7593</v>
          </cell>
          <cell r="AM2180">
            <v>800.28</v>
          </cell>
          <cell r="AN2180">
            <v>28.19</v>
          </cell>
          <cell r="AO2180">
            <v>105</v>
          </cell>
        </row>
        <row r="2181">
          <cell r="A2181" t="str">
            <v>La Cisterna</v>
          </cell>
          <cell r="B2181" t="str">
            <v xml:space="preserve"> Acogedora casa de Dos pisos</v>
          </cell>
          <cell r="C2181">
            <v>320000000</v>
          </cell>
          <cell r="D2181">
            <v>9189.3289999999997</v>
          </cell>
          <cell r="E2181">
            <v>320</v>
          </cell>
          <cell r="F2181">
            <v>540</v>
          </cell>
          <cell r="G2181">
            <v>6</v>
          </cell>
          <cell r="H2181">
            <v>3</v>
          </cell>
          <cell r="I2181">
            <v>1</v>
          </cell>
          <cell r="J2181" t="str">
            <v>28/11/2022</v>
          </cell>
          <cell r="K2181">
            <v>89889</v>
          </cell>
          <cell r="L2181">
            <v>160366.5</v>
          </cell>
          <cell r="M2181">
            <v>128427.75</v>
          </cell>
          <cell r="N2181">
            <v>50</v>
          </cell>
          <cell r="O2181">
            <v>330.55</v>
          </cell>
          <cell r="P2181">
            <v>1.94</v>
          </cell>
          <cell r="Q2181">
            <v>34</v>
          </cell>
          <cell r="R2181">
            <v>2</v>
          </cell>
          <cell r="S2181">
            <v>402.71</v>
          </cell>
          <cell r="T2181">
            <v>4</v>
          </cell>
          <cell r="U2181">
            <v>1039.43</v>
          </cell>
          <cell r="V2181">
            <v>0</v>
          </cell>
          <cell r="W2181">
            <v>2.2248942920399783</v>
          </cell>
          <cell r="X2181">
            <v>1007.41</v>
          </cell>
          <cell r="Y2181">
            <v>8.26</v>
          </cell>
          <cell r="Z2181">
            <v>20.95</v>
          </cell>
          <cell r="AA2181">
            <v>46778.32</v>
          </cell>
          <cell r="AB2181">
            <v>0.02</v>
          </cell>
          <cell r="AC2181">
            <v>11.12</v>
          </cell>
          <cell r="AD2181">
            <v>20.329999999999998</v>
          </cell>
          <cell r="AE2181">
            <v>1127</v>
          </cell>
          <cell r="AF2181">
            <v>286</v>
          </cell>
          <cell r="AG2181">
            <v>1.43</v>
          </cell>
          <cell r="AH2181">
            <v>75</v>
          </cell>
          <cell r="AI2181">
            <v>17.82</v>
          </cell>
          <cell r="AJ2181">
            <v>6.35</v>
          </cell>
          <cell r="AK2181">
            <v>2.13</v>
          </cell>
          <cell r="AL2181">
            <v>1800</v>
          </cell>
          <cell r="AM2181">
            <v>707.29</v>
          </cell>
          <cell r="AN2181">
            <v>1.98</v>
          </cell>
          <cell r="AO2181">
            <v>90</v>
          </cell>
        </row>
        <row r="2182">
          <cell r="A2182" t="str">
            <v>Buin</v>
          </cell>
          <cell r="B2182" t="str">
            <v xml:space="preserve"> Victor Troncoso Muñoz 1080</v>
          </cell>
          <cell r="C2182">
            <v>184561900</v>
          </cell>
          <cell r="D2182">
            <v>5300</v>
          </cell>
          <cell r="E2182">
            <v>86</v>
          </cell>
          <cell r="F2182">
            <v>193</v>
          </cell>
          <cell r="G2182">
            <v>3</v>
          </cell>
          <cell r="H2182">
            <v>3</v>
          </cell>
          <cell r="I2182">
            <v>3</v>
          </cell>
          <cell r="J2182" t="str">
            <v>28/11/2022</v>
          </cell>
          <cell r="K2182">
            <v>82267</v>
          </cell>
          <cell r="L2182">
            <v>603984.88</v>
          </cell>
          <cell r="M2182">
            <v>558346.25</v>
          </cell>
          <cell r="N2182">
            <v>33</v>
          </cell>
          <cell r="O2182">
            <v>814.84</v>
          </cell>
          <cell r="P2182">
            <v>1.1000000000000001</v>
          </cell>
          <cell r="Q2182">
            <v>20</v>
          </cell>
          <cell r="R2182">
            <v>7</v>
          </cell>
          <cell r="S2182">
            <v>857.21</v>
          </cell>
          <cell r="T2182">
            <v>10</v>
          </cell>
          <cell r="U2182">
            <v>1463.04</v>
          </cell>
          <cell r="V2182">
            <v>25.59</v>
          </cell>
          <cell r="W2182">
            <v>1.2556730367182511</v>
          </cell>
          <cell r="X2182">
            <v>760.39</v>
          </cell>
          <cell r="Y2182">
            <v>10.11</v>
          </cell>
          <cell r="Z2182">
            <v>42.65</v>
          </cell>
          <cell r="AA2182">
            <v>46718.98</v>
          </cell>
          <cell r="AB2182">
            <v>0.47</v>
          </cell>
          <cell r="AC2182">
            <v>16.53</v>
          </cell>
          <cell r="AD2182">
            <v>21.96</v>
          </cell>
          <cell r="AE2182">
            <v>388</v>
          </cell>
          <cell r="AF2182">
            <v>105</v>
          </cell>
          <cell r="AG2182">
            <v>0.46</v>
          </cell>
          <cell r="AH2182">
            <v>18</v>
          </cell>
          <cell r="AI2182">
            <v>24.93</v>
          </cell>
          <cell r="AJ2182">
            <v>7.55</v>
          </cell>
          <cell r="AK2182">
            <v>1.6</v>
          </cell>
          <cell r="AL2182">
            <v>1553</v>
          </cell>
          <cell r="AM2182">
            <v>569</v>
          </cell>
          <cell r="AN2182">
            <v>27.26</v>
          </cell>
          <cell r="AO2182">
            <v>90</v>
          </cell>
        </row>
        <row r="2183">
          <cell r="A2183" t="str">
            <v>Santiago</v>
          </cell>
          <cell r="B2183" t="str">
            <v xml:space="preserve"> Casa 9 dormitorios en tranquilo sector residencial cercana al Metro</v>
          </cell>
          <cell r="C2183">
            <v>173766770</v>
          </cell>
          <cell r="D2183">
            <v>4990</v>
          </cell>
          <cell r="E2183">
            <v>170</v>
          </cell>
          <cell r="F2183">
            <v>162</v>
          </cell>
          <cell r="G2183">
            <v>9</v>
          </cell>
          <cell r="H2183">
            <v>5</v>
          </cell>
          <cell r="I2183">
            <v>0</v>
          </cell>
          <cell r="J2183" t="str">
            <v>28/11/2022</v>
          </cell>
          <cell r="K2183">
            <v>402847</v>
          </cell>
          <cell r="L2183">
            <v>1868007.66</v>
          </cell>
          <cell r="M2183">
            <v>314094.71999999997</v>
          </cell>
          <cell r="N2183">
            <v>94</v>
          </cell>
          <cell r="O2183">
            <v>389.63</v>
          </cell>
          <cell r="P2183">
            <v>2.16</v>
          </cell>
          <cell r="Q2183">
            <v>77</v>
          </cell>
          <cell r="R2183">
            <v>11</v>
          </cell>
          <cell r="S2183">
            <v>384.8</v>
          </cell>
          <cell r="T2183">
            <v>7</v>
          </cell>
          <cell r="U2183">
            <v>1185.6400000000001</v>
          </cell>
          <cell r="V2183">
            <v>0</v>
          </cell>
          <cell r="W2183">
            <v>3.4886025335688422</v>
          </cell>
          <cell r="X2183">
            <v>1145.54</v>
          </cell>
          <cell r="Y2183">
            <v>5.23</v>
          </cell>
          <cell r="Z2183">
            <v>38.57</v>
          </cell>
          <cell r="AA2183">
            <v>209226.05</v>
          </cell>
          <cell r="AB2183">
            <v>2.4300000000000002</v>
          </cell>
          <cell r="AC2183">
            <v>9.48</v>
          </cell>
          <cell r="AD2183">
            <v>4.3099999999999996</v>
          </cell>
          <cell r="AE2183">
            <v>5799</v>
          </cell>
          <cell r="AF2183">
            <v>4045</v>
          </cell>
          <cell r="AG2183">
            <v>2.02</v>
          </cell>
          <cell r="AH2183">
            <v>59.57</v>
          </cell>
          <cell r="AI2183">
            <v>9.6300000000000008</v>
          </cell>
          <cell r="AJ2183">
            <v>10.62</v>
          </cell>
          <cell r="AK2183">
            <v>3.37</v>
          </cell>
          <cell r="AL2183">
            <v>14405</v>
          </cell>
          <cell r="AM2183">
            <v>589.23</v>
          </cell>
          <cell r="AN2183">
            <v>48.24</v>
          </cell>
          <cell r="AO2183">
            <v>85</v>
          </cell>
        </row>
        <row r="2184">
          <cell r="A2184" t="str">
            <v>Puente Alto</v>
          </cell>
          <cell r="B2184" t="str">
            <v xml:space="preserve"> Sgto. Menadier  YC 55914/Genaro Salinas</v>
          </cell>
          <cell r="C2184">
            <v>80000000</v>
          </cell>
          <cell r="D2184">
            <v>2297.3319999999999</v>
          </cell>
          <cell r="E2184">
            <v>75</v>
          </cell>
          <cell r="F2184">
            <v>120</v>
          </cell>
          <cell r="G2184">
            <v>4</v>
          </cell>
          <cell r="H2184">
            <v>1</v>
          </cell>
          <cell r="I2184">
            <v>0</v>
          </cell>
          <cell r="J2184" t="str">
            <v>28/11/2022</v>
          </cell>
          <cell r="K2184">
            <v>565439</v>
          </cell>
          <cell r="L2184">
            <v>2492680.23</v>
          </cell>
          <cell r="M2184">
            <v>1930758.23</v>
          </cell>
          <cell r="N2184">
            <v>214</v>
          </cell>
          <cell r="O2184">
            <v>532.9</v>
          </cell>
          <cell r="P2184">
            <v>1.25</v>
          </cell>
          <cell r="Q2184">
            <v>106</v>
          </cell>
          <cell r="R2184">
            <v>6</v>
          </cell>
          <cell r="S2184">
            <v>645.05999999999995</v>
          </cell>
          <cell r="T2184">
            <v>15</v>
          </cell>
          <cell r="U2184">
            <v>1378.98</v>
          </cell>
          <cell r="V2184">
            <v>28.19</v>
          </cell>
          <cell r="W2184">
            <v>1.2556730367182511</v>
          </cell>
          <cell r="X2184">
            <v>661.65</v>
          </cell>
          <cell r="Y2184">
            <v>7.67</v>
          </cell>
          <cell r="Z2184">
            <v>51.76</v>
          </cell>
          <cell r="AA2184">
            <v>348064.42</v>
          </cell>
          <cell r="AB2184">
            <v>0.9</v>
          </cell>
          <cell r="AC2184">
            <v>9.34</v>
          </cell>
          <cell r="AD2184">
            <v>69.3</v>
          </cell>
          <cell r="AE2184">
            <v>3624</v>
          </cell>
          <cell r="AF2184">
            <v>875</v>
          </cell>
          <cell r="AG2184">
            <v>0.71</v>
          </cell>
          <cell r="AH2184">
            <v>37.18</v>
          </cell>
          <cell r="AI2184">
            <v>23.31</v>
          </cell>
          <cell r="AJ2184">
            <v>6.78</v>
          </cell>
          <cell r="AK2184">
            <v>1.51</v>
          </cell>
          <cell r="AL2184">
            <v>7593</v>
          </cell>
          <cell r="AM2184">
            <v>800.28</v>
          </cell>
          <cell r="AN2184">
            <v>28.19</v>
          </cell>
          <cell r="AO2184">
            <v>105</v>
          </cell>
        </row>
        <row r="2185">
          <cell r="A2185" t="str">
            <v>Vitacura</v>
          </cell>
          <cell r="B2185" t="str">
            <v xml:space="preserve"> Rayen</v>
          </cell>
          <cell r="C2185">
            <v>1236216500</v>
          </cell>
          <cell r="D2185">
            <v>35500</v>
          </cell>
          <cell r="E2185">
            <v>333</v>
          </cell>
          <cell r="F2185">
            <v>1100</v>
          </cell>
          <cell r="G2185">
            <v>5</v>
          </cell>
          <cell r="H2185">
            <v>4</v>
          </cell>
          <cell r="I2185">
            <v>3</v>
          </cell>
          <cell r="J2185" t="str">
            <v>28/11/2022</v>
          </cell>
          <cell r="K2185">
            <v>85300</v>
          </cell>
          <cell r="L2185">
            <v>1592903.19</v>
          </cell>
          <cell r="M2185">
            <v>257987</v>
          </cell>
          <cell r="N2185">
            <v>4</v>
          </cell>
          <cell r="O2185">
            <v>1583.42</v>
          </cell>
          <cell r="P2185">
            <v>0.28999999999999998</v>
          </cell>
          <cell r="Q2185">
            <v>3</v>
          </cell>
          <cell r="R2185">
            <v>15</v>
          </cell>
          <cell r="S2185">
            <v>1633.06</v>
          </cell>
          <cell r="T2185">
            <v>1</v>
          </cell>
          <cell r="U2185">
            <v>2461.6</v>
          </cell>
          <cell r="V2185">
            <v>0</v>
          </cell>
          <cell r="W2185">
            <v>1.9905213719847887</v>
          </cell>
          <cell r="X2185">
            <v>1717.42</v>
          </cell>
          <cell r="Y2185">
            <v>2.5099999999999998</v>
          </cell>
          <cell r="Z2185">
            <v>35.18</v>
          </cell>
          <cell r="AA2185">
            <v>42926.63</v>
          </cell>
          <cell r="AB2185">
            <v>5.72</v>
          </cell>
          <cell r="AC2185">
            <v>0.79</v>
          </cell>
          <cell r="AD2185">
            <v>1.95</v>
          </cell>
          <cell r="AE2185">
            <v>559</v>
          </cell>
          <cell r="AF2185">
            <v>112</v>
          </cell>
          <cell r="AG2185">
            <v>0.71</v>
          </cell>
          <cell r="AH2185">
            <v>0</v>
          </cell>
          <cell r="AI2185">
            <v>3.48</v>
          </cell>
          <cell r="AJ2185">
            <v>0.79</v>
          </cell>
          <cell r="AK2185">
            <v>0.81</v>
          </cell>
          <cell r="AL2185">
            <v>301</v>
          </cell>
          <cell r="AM2185">
            <v>863.73</v>
          </cell>
          <cell r="AN2185">
            <v>8.7100000000000009</v>
          </cell>
          <cell r="AO2185">
            <v>81</v>
          </cell>
        </row>
        <row r="2186">
          <cell r="A2186" t="str">
            <v>Lo Barnechea</v>
          </cell>
          <cell r="B2186" t="str">
            <v xml:space="preserve"> Camino la loica</v>
          </cell>
          <cell r="C2186">
            <v>1323274000</v>
          </cell>
          <cell r="D2186">
            <v>38000</v>
          </cell>
          <cell r="E2186">
            <v>460</v>
          </cell>
          <cell r="F2186">
            <v>1000</v>
          </cell>
          <cell r="G2186">
            <v>4</v>
          </cell>
          <cell r="H2186">
            <v>7</v>
          </cell>
          <cell r="I2186">
            <v>4</v>
          </cell>
          <cell r="J2186" t="str">
            <v>28/11/2022</v>
          </cell>
          <cell r="K2186">
            <v>103092</v>
          </cell>
          <cell r="L2186">
            <v>1567804.34</v>
          </cell>
          <cell r="M2186">
            <v>626845.31999999995</v>
          </cell>
          <cell r="N2186">
            <v>15</v>
          </cell>
          <cell r="O2186">
            <v>2614.17</v>
          </cell>
          <cell r="P2186">
            <v>0.25</v>
          </cell>
          <cell r="Q2186">
            <v>9</v>
          </cell>
          <cell r="R2186">
            <v>17</v>
          </cell>
          <cell r="S2186">
            <v>3190.98</v>
          </cell>
          <cell r="T2186">
            <v>4</v>
          </cell>
          <cell r="U2186">
            <v>2888.76</v>
          </cell>
          <cell r="V2186">
            <v>96.39</v>
          </cell>
          <cell r="W2186">
            <v>1.9633318912823834</v>
          </cell>
          <cell r="X2186">
            <v>1582.54</v>
          </cell>
          <cell r="Y2186">
            <v>3.04</v>
          </cell>
          <cell r="Z2186">
            <v>49.9</v>
          </cell>
          <cell r="AA2186">
            <v>57968.619999999995</v>
          </cell>
          <cell r="AB2186">
            <v>1.26</v>
          </cell>
          <cell r="AC2186">
            <v>6.01</v>
          </cell>
          <cell r="AD2186">
            <v>2</v>
          </cell>
          <cell r="AE2186">
            <v>147</v>
          </cell>
          <cell r="AF2186">
            <v>32</v>
          </cell>
          <cell r="AG2186">
            <v>0.15</v>
          </cell>
          <cell r="AH2186">
            <v>16.670000000000002</v>
          </cell>
          <cell r="AI2186">
            <v>17.18</v>
          </cell>
          <cell r="AJ2186">
            <v>3.39</v>
          </cell>
          <cell r="AK2186">
            <v>1.35</v>
          </cell>
          <cell r="AL2186">
            <v>1127</v>
          </cell>
          <cell r="AM2186">
            <v>732.13</v>
          </cell>
          <cell r="AN2186">
            <v>1.06</v>
          </cell>
          <cell r="AO2186">
            <v>90</v>
          </cell>
        </row>
        <row r="2187">
          <cell r="A2187" t="str">
            <v>La Reina</v>
          </cell>
          <cell r="B2187" t="str">
            <v xml:space="preserve"> Carlos Silva Vildosola</v>
          </cell>
          <cell r="C2187">
            <v>1079513000</v>
          </cell>
          <cell r="D2187">
            <v>31000</v>
          </cell>
          <cell r="E2187">
            <v>1100</v>
          </cell>
          <cell r="F2187">
            <v>1100</v>
          </cell>
          <cell r="G2187">
            <v>6</v>
          </cell>
          <cell r="H2187">
            <v>5</v>
          </cell>
          <cell r="I2187">
            <v>4</v>
          </cell>
          <cell r="J2187" t="str">
            <v>28/11/2022</v>
          </cell>
          <cell r="K2187">
            <v>92678</v>
          </cell>
          <cell r="L2187">
            <v>1296980.73</v>
          </cell>
          <cell r="M2187">
            <v>190795.89</v>
          </cell>
          <cell r="N2187">
            <v>28</v>
          </cell>
          <cell r="O2187">
            <v>636.16</v>
          </cell>
          <cell r="P2187">
            <v>0.82</v>
          </cell>
          <cell r="Q2187">
            <v>15</v>
          </cell>
          <cell r="R2187">
            <v>17</v>
          </cell>
          <cell r="S2187">
            <v>783.55</v>
          </cell>
          <cell r="T2187">
            <v>4</v>
          </cell>
          <cell r="U2187">
            <v>1244.3399999999999</v>
          </cell>
          <cell r="V2187">
            <v>0</v>
          </cell>
          <cell r="W2187">
            <v>1.7040330196173972</v>
          </cell>
          <cell r="X2187">
            <v>1393.46</v>
          </cell>
          <cell r="Y2187">
            <v>3.3</v>
          </cell>
          <cell r="Z2187">
            <v>33.53</v>
          </cell>
          <cell r="AA2187">
            <v>46581.770000000004</v>
          </cell>
          <cell r="AB2187">
            <v>3.88</v>
          </cell>
          <cell r="AC2187">
            <v>4.92</v>
          </cell>
          <cell r="AD2187">
            <v>6.16</v>
          </cell>
          <cell r="AE2187">
            <v>379</v>
          </cell>
          <cell r="AF2187">
            <v>103</v>
          </cell>
          <cell r="AG2187">
            <v>0.49</v>
          </cell>
          <cell r="AH2187">
            <v>26.67</v>
          </cell>
          <cell r="AI2187">
            <v>6.94</v>
          </cell>
          <cell r="AJ2187">
            <v>3.21</v>
          </cell>
          <cell r="AK2187">
            <v>1.23</v>
          </cell>
          <cell r="AL2187">
            <v>1106</v>
          </cell>
          <cell r="AM2187">
            <v>810.3</v>
          </cell>
          <cell r="AN2187">
            <v>17.28</v>
          </cell>
          <cell r="AO2187">
            <v>90</v>
          </cell>
        </row>
        <row r="2188">
          <cell r="A2188" t="str">
            <v>Las Condes</v>
          </cell>
          <cell r="B2188" t="str">
            <v xml:space="preserve"> Las Condes</v>
          </cell>
          <cell r="C2188">
            <v>745212200</v>
          </cell>
          <cell r="D2188">
            <v>21400</v>
          </cell>
          <cell r="E2188">
            <v>252</v>
          </cell>
          <cell r="F2188">
            <v>805</v>
          </cell>
          <cell r="G2188">
            <v>3</v>
          </cell>
          <cell r="H2188">
            <v>3</v>
          </cell>
          <cell r="I2188">
            <v>4</v>
          </cell>
          <cell r="J2188" t="str">
            <v>28/11/2022</v>
          </cell>
          <cell r="K2188">
            <v>294480</v>
          </cell>
          <cell r="L2188">
            <v>1432747.4</v>
          </cell>
          <cell r="M2188">
            <v>690846.3</v>
          </cell>
          <cell r="N2188">
            <v>22</v>
          </cell>
          <cell r="O2188">
            <v>1097.19</v>
          </cell>
          <cell r="P2188">
            <v>0.37</v>
          </cell>
          <cell r="Q2188">
            <v>12</v>
          </cell>
          <cell r="R2188">
            <v>41</v>
          </cell>
          <cell r="S2188">
            <v>1390.84</v>
          </cell>
          <cell r="T2188">
            <v>3</v>
          </cell>
          <cell r="U2188">
            <v>2099.15</v>
          </cell>
          <cell r="V2188">
            <v>0</v>
          </cell>
          <cell r="W2188">
            <v>3.0235780041461733</v>
          </cell>
          <cell r="X2188">
            <v>1480.51</v>
          </cell>
          <cell r="Y2188">
            <v>2.76</v>
          </cell>
          <cell r="Z2188">
            <v>77.150000000000006</v>
          </cell>
          <cell r="AA2188">
            <v>117284.5</v>
          </cell>
          <cell r="AB2188">
            <v>0</v>
          </cell>
          <cell r="AC2188">
            <v>0.88</v>
          </cell>
          <cell r="AD2188">
            <v>1.31</v>
          </cell>
          <cell r="AE2188">
            <v>664</v>
          </cell>
          <cell r="AF2188">
            <v>397</v>
          </cell>
          <cell r="AG2188">
            <v>0.33</v>
          </cell>
          <cell r="AH2188">
            <v>4</v>
          </cell>
          <cell r="AI2188">
            <v>4.2300000000000004</v>
          </cell>
          <cell r="AJ2188">
            <v>1.71</v>
          </cell>
          <cell r="AK2188">
            <v>0.9</v>
          </cell>
          <cell r="AL2188">
            <v>2301</v>
          </cell>
          <cell r="AM2188">
            <v>839.24</v>
          </cell>
          <cell r="AN2188">
            <v>40.57</v>
          </cell>
          <cell r="AO2188">
            <v>80</v>
          </cell>
        </row>
        <row r="2189">
          <cell r="A2189" t="str">
            <v>Maipú</v>
          </cell>
          <cell r="B2189" t="str">
            <v xml:space="preserve"> Miguel Rubio/Julio Cordero Bustamante</v>
          </cell>
          <cell r="C2189">
            <v>97504400</v>
          </cell>
          <cell r="D2189">
            <v>2800</v>
          </cell>
          <cell r="E2189">
            <v>80</v>
          </cell>
          <cell r="F2189">
            <v>134</v>
          </cell>
          <cell r="G2189">
            <v>4</v>
          </cell>
          <cell r="H2189">
            <v>2</v>
          </cell>
          <cell r="I2189">
            <v>0</v>
          </cell>
          <cell r="J2189" t="str">
            <v>28/11/2022</v>
          </cell>
          <cell r="K2189">
            <v>517393</v>
          </cell>
          <cell r="L2189">
            <v>2847701.93</v>
          </cell>
          <cell r="M2189">
            <v>1791808.5</v>
          </cell>
          <cell r="N2189">
            <v>185</v>
          </cell>
          <cell r="O2189">
            <v>384.19</v>
          </cell>
          <cell r="P2189">
            <v>1.33</v>
          </cell>
          <cell r="Q2189">
            <v>101</v>
          </cell>
          <cell r="R2189">
            <v>8</v>
          </cell>
          <cell r="S2189">
            <v>538.27</v>
          </cell>
          <cell r="T2189">
            <v>16</v>
          </cell>
          <cell r="U2189">
            <v>1258.33</v>
          </cell>
          <cell r="V2189">
            <v>35.22</v>
          </cell>
          <cell r="W2189">
            <v>2.1906116079118543</v>
          </cell>
          <cell r="X2189">
            <v>848.94</v>
          </cell>
          <cell r="Y2189">
            <v>8.2100000000000009</v>
          </cell>
          <cell r="Z2189">
            <v>53.33</v>
          </cell>
          <cell r="AA2189">
            <v>274737.43</v>
          </cell>
          <cell r="AB2189">
            <v>0.89</v>
          </cell>
          <cell r="AC2189">
            <v>6.81</v>
          </cell>
          <cell r="AD2189">
            <v>44</v>
          </cell>
          <cell r="AE2189">
            <v>3405</v>
          </cell>
          <cell r="AF2189">
            <v>574</v>
          </cell>
          <cell r="AG2189">
            <v>0.7</v>
          </cell>
          <cell r="AH2189">
            <v>40.74</v>
          </cell>
          <cell r="AI2189">
            <v>13.22</v>
          </cell>
          <cell r="AJ2189">
            <v>4.8</v>
          </cell>
          <cell r="AK2189">
            <v>1.69</v>
          </cell>
          <cell r="AL2189">
            <v>6715</v>
          </cell>
          <cell r="AM2189">
            <v>843.15</v>
          </cell>
          <cell r="AN2189">
            <v>23.75</v>
          </cell>
          <cell r="AO2189">
            <v>110</v>
          </cell>
        </row>
        <row r="2190">
          <cell r="A2190" t="str">
            <v>Lo Barnechea</v>
          </cell>
          <cell r="B2190" t="str">
            <v xml:space="preserve"> Av. La dehesa / golf lomas de la dehesa</v>
          </cell>
          <cell r="C2190">
            <v>710389200</v>
          </cell>
          <cell r="D2190">
            <v>20400</v>
          </cell>
          <cell r="E2190">
            <v>255</v>
          </cell>
          <cell r="F2190">
            <v>650</v>
          </cell>
          <cell r="G2190">
            <v>7</v>
          </cell>
          <cell r="H2190">
            <v>4</v>
          </cell>
          <cell r="I2190">
            <v>0</v>
          </cell>
          <cell r="J2190" t="str">
            <v>28/11/2022</v>
          </cell>
          <cell r="K2190">
            <v>103092</v>
          </cell>
          <cell r="L2190">
            <v>1567804.34</v>
          </cell>
          <cell r="M2190">
            <v>626845.31999999995</v>
          </cell>
          <cell r="N2190">
            <v>15</v>
          </cell>
          <cell r="O2190">
            <v>2614.17</v>
          </cell>
          <cell r="P2190">
            <v>0.25</v>
          </cell>
          <cell r="Q2190">
            <v>9</v>
          </cell>
          <cell r="R2190">
            <v>17</v>
          </cell>
          <cell r="S2190">
            <v>3190.98</v>
          </cell>
          <cell r="T2190">
            <v>4</v>
          </cell>
          <cell r="U2190">
            <v>2888.76</v>
          </cell>
          <cell r="V2190">
            <v>96.39</v>
          </cell>
          <cell r="W2190">
            <v>1.9633318912823834</v>
          </cell>
          <cell r="X2190">
            <v>1582.54</v>
          </cell>
          <cell r="Y2190">
            <v>3.04</v>
          </cell>
          <cell r="Z2190">
            <v>49.9</v>
          </cell>
          <cell r="AA2190">
            <v>57968.619999999995</v>
          </cell>
          <cell r="AB2190">
            <v>1.26</v>
          </cell>
          <cell r="AC2190">
            <v>6.01</v>
          </cell>
          <cell r="AD2190">
            <v>2</v>
          </cell>
          <cell r="AE2190">
            <v>147</v>
          </cell>
          <cell r="AF2190">
            <v>32</v>
          </cell>
          <cell r="AG2190">
            <v>0.15</v>
          </cell>
          <cell r="AH2190">
            <v>16.670000000000002</v>
          </cell>
          <cell r="AI2190">
            <v>17.18</v>
          </cell>
          <cell r="AJ2190">
            <v>3.39</v>
          </cell>
          <cell r="AK2190">
            <v>1.35</v>
          </cell>
          <cell r="AL2190">
            <v>1127</v>
          </cell>
          <cell r="AM2190">
            <v>732.13</v>
          </cell>
          <cell r="AN2190">
            <v>1.06</v>
          </cell>
          <cell r="AO2190">
            <v>90</v>
          </cell>
        </row>
        <row r="2191">
          <cell r="A2191" t="str">
            <v>Colina</v>
          </cell>
          <cell r="B2191" t="str">
            <v xml:space="preserve"> Chamisero/ Los Maitenes</v>
          </cell>
          <cell r="C2191">
            <v>504933500</v>
          </cell>
          <cell r="D2191">
            <v>14500</v>
          </cell>
          <cell r="E2191">
            <v>152</v>
          </cell>
          <cell r="F2191">
            <v>420</v>
          </cell>
          <cell r="G2191">
            <v>4</v>
          </cell>
          <cell r="H2191">
            <v>4</v>
          </cell>
          <cell r="I2191">
            <v>0</v>
          </cell>
          <cell r="J2191" t="str">
            <v>28/11/2022</v>
          </cell>
          <cell r="K2191">
            <v>117839</v>
          </cell>
          <cell r="L2191">
            <v>1115239.6200000001</v>
          </cell>
          <cell r="M2191">
            <v>734015.35</v>
          </cell>
          <cell r="N2191">
            <v>57</v>
          </cell>
          <cell r="O2191">
            <v>487.23</v>
          </cell>
          <cell r="P2191">
            <v>0.96</v>
          </cell>
          <cell r="Q2191">
            <v>30</v>
          </cell>
          <cell r="R2191">
            <v>10</v>
          </cell>
          <cell r="S2191">
            <v>632.22</v>
          </cell>
          <cell r="T2191">
            <v>7</v>
          </cell>
          <cell r="U2191">
            <v>1011.29</v>
          </cell>
          <cell r="V2191">
            <v>45.41</v>
          </cell>
          <cell r="W2191">
            <v>1.4295011588942701</v>
          </cell>
          <cell r="X2191">
            <v>1149.29</v>
          </cell>
          <cell r="Y2191">
            <v>14.4</v>
          </cell>
          <cell r="Z2191">
            <v>37.659999999999997</v>
          </cell>
          <cell r="AA2191">
            <v>74060.31</v>
          </cell>
          <cell r="AB2191">
            <v>1.78</v>
          </cell>
          <cell r="AC2191">
            <v>12.23</v>
          </cell>
          <cell r="AD2191">
            <v>10.3</v>
          </cell>
          <cell r="AE2191">
            <v>756</v>
          </cell>
          <cell r="AF2191">
            <v>160</v>
          </cell>
          <cell r="AG2191">
            <v>0.53</v>
          </cell>
          <cell r="AH2191">
            <v>35.71</v>
          </cell>
          <cell r="AI2191">
            <v>25.46</v>
          </cell>
          <cell r="AJ2191">
            <v>8.3000000000000007</v>
          </cell>
          <cell r="AK2191">
            <v>1.34</v>
          </cell>
          <cell r="AL2191">
            <v>1830</v>
          </cell>
          <cell r="AM2191">
            <v>714.93</v>
          </cell>
          <cell r="AN2191">
            <v>9.42</v>
          </cell>
          <cell r="AO2191">
            <v>90</v>
          </cell>
        </row>
        <row r="2192">
          <cell r="A2192" t="str">
            <v>San Bernardo</v>
          </cell>
          <cell r="B2192" t="str">
            <v xml:space="preserve"> Franz Schubert </v>
          </cell>
          <cell r="C2192">
            <v>124875278</v>
          </cell>
          <cell r="D2192">
            <v>3586</v>
          </cell>
          <cell r="E2192">
            <v>70</v>
          </cell>
          <cell r="F2192">
            <v>108</v>
          </cell>
          <cell r="G2192">
            <v>3</v>
          </cell>
          <cell r="H2192">
            <v>2</v>
          </cell>
          <cell r="I2192">
            <v>2</v>
          </cell>
          <cell r="J2192" t="str">
            <v>28/11/2022</v>
          </cell>
          <cell r="K2192">
            <v>295550</v>
          </cell>
          <cell r="L2192">
            <v>1202249.04</v>
          </cell>
          <cell r="M2192">
            <v>888070.94</v>
          </cell>
          <cell r="N2192">
            <v>136</v>
          </cell>
          <cell r="O2192">
            <v>435.51</v>
          </cell>
          <cell r="P2192">
            <v>1.1200000000000001</v>
          </cell>
          <cell r="Q2192">
            <v>72</v>
          </cell>
          <cell r="R2192">
            <v>6</v>
          </cell>
          <cell r="S2192">
            <v>532.71</v>
          </cell>
          <cell r="T2192">
            <v>16</v>
          </cell>
          <cell r="U2192">
            <v>1086.2</v>
          </cell>
          <cell r="V2192">
            <v>87.58</v>
          </cell>
          <cell r="W2192">
            <v>1.7781383098564814</v>
          </cell>
          <cell r="X2192">
            <v>645.42999999999995</v>
          </cell>
          <cell r="Y2192">
            <v>14.56</v>
          </cell>
          <cell r="Z2192">
            <v>31.39</v>
          </cell>
          <cell r="AA2192">
            <v>160655.12999999998</v>
          </cell>
          <cell r="AB2192">
            <v>0.4</v>
          </cell>
          <cell r="AC2192">
            <v>12.73</v>
          </cell>
          <cell r="AD2192">
            <v>38.26</v>
          </cell>
          <cell r="AE2192">
            <v>3184</v>
          </cell>
          <cell r="AF2192">
            <v>603</v>
          </cell>
          <cell r="AG2192">
            <v>1.1499999999999999</v>
          </cell>
          <cell r="AH2192">
            <v>46.15</v>
          </cell>
          <cell r="AI2192">
            <v>26.07</v>
          </cell>
          <cell r="AJ2192">
            <v>9.44</v>
          </cell>
          <cell r="AK2192">
            <v>2.14</v>
          </cell>
          <cell r="AL2192">
            <v>6355</v>
          </cell>
          <cell r="AM2192">
            <v>611.07000000000005</v>
          </cell>
          <cell r="AN2192">
            <v>10.7</v>
          </cell>
          <cell r="AO2192">
            <v>120</v>
          </cell>
        </row>
        <row r="2193">
          <cell r="A2193" t="str">
            <v>Peñalolén</v>
          </cell>
          <cell r="B2193" t="str">
            <v xml:space="preserve"> Casa cercana a Tobalaba y Sanchez Fontencilla en Peñalolen</v>
          </cell>
          <cell r="C2193">
            <v>195000000</v>
          </cell>
          <cell r="D2193">
            <v>5599.7470000000003</v>
          </cell>
          <cell r="E2193">
            <v>141</v>
          </cell>
          <cell r="F2193">
            <v>200</v>
          </cell>
          <cell r="G2193">
            <v>4</v>
          </cell>
          <cell r="H2193">
            <v>2</v>
          </cell>
          <cell r="I2193">
            <v>3</v>
          </cell>
          <cell r="J2193" t="str">
            <v>28/11/2022</v>
          </cell>
          <cell r="K2193">
            <v>241394</v>
          </cell>
          <cell r="L2193">
            <v>1367424.45</v>
          </cell>
          <cell r="M2193">
            <v>785309.42</v>
          </cell>
          <cell r="N2193">
            <v>86</v>
          </cell>
          <cell r="O2193">
            <v>546.67999999999995</v>
          </cell>
          <cell r="P2193">
            <v>0.83</v>
          </cell>
          <cell r="Q2193">
            <v>37</v>
          </cell>
          <cell r="R2193">
            <v>15</v>
          </cell>
          <cell r="S2193">
            <v>760.66</v>
          </cell>
          <cell r="T2193">
            <v>11</v>
          </cell>
          <cell r="U2193">
            <v>1067.57</v>
          </cell>
          <cell r="V2193">
            <v>131.37</v>
          </cell>
          <cell r="W2193">
            <v>1.3867982301006019</v>
          </cell>
          <cell r="X2193">
            <v>953.54</v>
          </cell>
          <cell r="Y2193">
            <v>5.89</v>
          </cell>
          <cell r="Z2193">
            <v>50.86</v>
          </cell>
          <cell r="AA2193">
            <v>124131.04</v>
          </cell>
          <cell r="AB2193">
            <v>0.84</v>
          </cell>
          <cell r="AC2193">
            <v>12.55</v>
          </cell>
          <cell r="AD2193">
            <v>26.33</v>
          </cell>
          <cell r="AE2193">
            <v>1175</v>
          </cell>
          <cell r="AF2193">
            <v>289</v>
          </cell>
          <cell r="AG2193">
            <v>0.56000000000000005</v>
          </cell>
          <cell r="AH2193">
            <v>31.03</v>
          </cell>
          <cell r="AI2193">
            <v>26.28</v>
          </cell>
          <cell r="AJ2193">
            <v>8.4700000000000006</v>
          </cell>
          <cell r="AK2193">
            <v>2.84</v>
          </cell>
          <cell r="AL2193">
            <v>5910</v>
          </cell>
          <cell r="AM2193">
            <v>673.4</v>
          </cell>
          <cell r="AN2193">
            <v>21.78</v>
          </cell>
          <cell r="AO2193">
            <v>90</v>
          </cell>
        </row>
        <row r="2194">
          <cell r="A2194" t="str">
            <v>Maipú</v>
          </cell>
          <cell r="B2194" t="str">
            <v xml:space="preserve"> Casa en Villa El Sol</v>
          </cell>
          <cell r="C2194">
            <v>80000000</v>
          </cell>
          <cell r="D2194">
            <v>2297.3319999999999</v>
          </cell>
          <cell r="E2194">
            <v>120</v>
          </cell>
          <cell r="F2194">
            <v>120</v>
          </cell>
          <cell r="G2194">
            <v>3</v>
          </cell>
          <cell r="H2194">
            <v>2</v>
          </cell>
          <cell r="I2194">
            <v>1</v>
          </cell>
          <cell r="J2194" t="str">
            <v>28/11/2022</v>
          </cell>
          <cell r="K2194">
            <v>517393</v>
          </cell>
          <cell r="L2194">
            <v>2847701.93</v>
          </cell>
          <cell r="M2194">
            <v>1791808.5</v>
          </cell>
          <cell r="N2194">
            <v>185</v>
          </cell>
          <cell r="O2194">
            <v>384.19</v>
          </cell>
          <cell r="P2194">
            <v>1.33</v>
          </cell>
          <cell r="Q2194">
            <v>101</v>
          </cell>
          <cell r="R2194">
            <v>8</v>
          </cell>
          <cell r="S2194">
            <v>538.27</v>
          </cell>
          <cell r="T2194">
            <v>16</v>
          </cell>
          <cell r="U2194">
            <v>1258.33</v>
          </cell>
          <cell r="V2194">
            <v>35.22</v>
          </cell>
          <cell r="W2194">
            <v>2.1906116079118543</v>
          </cell>
          <cell r="X2194">
            <v>848.94</v>
          </cell>
          <cell r="Y2194">
            <v>8.2100000000000009</v>
          </cell>
          <cell r="Z2194">
            <v>53.33</v>
          </cell>
          <cell r="AA2194">
            <v>274737.43</v>
          </cell>
          <cell r="AB2194">
            <v>0.89</v>
          </cell>
          <cell r="AC2194">
            <v>6.81</v>
          </cell>
          <cell r="AD2194">
            <v>44</v>
          </cell>
          <cell r="AE2194">
            <v>3405</v>
          </cell>
          <cell r="AF2194">
            <v>574</v>
          </cell>
          <cell r="AG2194">
            <v>0.7</v>
          </cell>
          <cell r="AH2194">
            <v>40.74</v>
          </cell>
          <cell r="AI2194">
            <v>13.22</v>
          </cell>
          <cell r="AJ2194">
            <v>4.8</v>
          </cell>
          <cell r="AK2194">
            <v>1.69</v>
          </cell>
          <cell r="AL2194">
            <v>6715</v>
          </cell>
          <cell r="AM2194">
            <v>843.15</v>
          </cell>
          <cell r="AN2194">
            <v>23.75</v>
          </cell>
          <cell r="AO2194">
            <v>110</v>
          </cell>
        </row>
        <row r="2195">
          <cell r="A2195" t="str">
            <v>Las Condes</v>
          </cell>
          <cell r="B2195" t="str">
            <v xml:space="preserve"> Monjas Inglesas / Los Domínicos / Gran terreno</v>
          </cell>
          <cell r="C2195">
            <v>609402500</v>
          </cell>
          <cell r="D2195">
            <v>17500</v>
          </cell>
          <cell r="E2195">
            <v>360</v>
          </cell>
          <cell r="F2195">
            <v>561</v>
          </cell>
          <cell r="G2195">
            <v>6</v>
          </cell>
          <cell r="H2195">
            <v>4</v>
          </cell>
          <cell r="I2195">
            <v>0</v>
          </cell>
          <cell r="J2195" t="str">
            <v>28/11/2022</v>
          </cell>
          <cell r="K2195">
            <v>294480</v>
          </cell>
          <cell r="L2195">
            <v>1432747.4</v>
          </cell>
          <cell r="M2195">
            <v>690846.3</v>
          </cell>
          <cell r="N2195">
            <v>22</v>
          </cell>
          <cell r="O2195">
            <v>1097.19</v>
          </cell>
          <cell r="P2195">
            <v>0.37</v>
          </cell>
          <cell r="Q2195">
            <v>12</v>
          </cell>
          <cell r="R2195">
            <v>41</v>
          </cell>
          <cell r="S2195">
            <v>1390.84</v>
          </cell>
          <cell r="T2195">
            <v>3</v>
          </cell>
          <cell r="U2195">
            <v>2099.15</v>
          </cell>
          <cell r="V2195">
            <v>0</v>
          </cell>
          <cell r="W2195">
            <v>3.0235780041461733</v>
          </cell>
          <cell r="X2195">
            <v>1480.51</v>
          </cell>
          <cell r="Y2195">
            <v>2.76</v>
          </cell>
          <cell r="Z2195">
            <v>77.150000000000006</v>
          </cell>
          <cell r="AA2195">
            <v>117284.5</v>
          </cell>
          <cell r="AB2195">
            <v>0</v>
          </cell>
          <cell r="AC2195">
            <v>0.88</v>
          </cell>
          <cell r="AD2195">
            <v>1.31</v>
          </cell>
          <cell r="AE2195">
            <v>664</v>
          </cell>
          <cell r="AF2195">
            <v>397</v>
          </cell>
          <cell r="AG2195">
            <v>0.33</v>
          </cell>
          <cell r="AH2195">
            <v>4</v>
          </cell>
          <cell r="AI2195">
            <v>4.2300000000000004</v>
          </cell>
          <cell r="AJ2195">
            <v>1.71</v>
          </cell>
          <cell r="AK2195">
            <v>0.9</v>
          </cell>
          <cell r="AL2195">
            <v>2301</v>
          </cell>
          <cell r="AM2195">
            <v>839.24</v>
          </cell>
          <cell r="AN2195">
            <v>40.57</v>
          </cell>
          <cell r="AO2195">
            <v>80</v>
          </cell>
        </row>
        <row r="2196">
          <cell r="A2196" t="str">
            <v>San Bernardo</v>
          </cell>
          <cell r="B2196" t="str">
            <v xml:space="preserve"> Av eliodoro yañez   am/lo herrera</v>
          </cell>
          <cell r="C2196">
            <v>478816250</v>
          </cell>
          <cell r="D2196">
            <v>13750</v>
          </cell>
          <cell r="E2196">
            <v>262</v>
          </cell>
          <cell r="F2196">
            <v>841</v>
          </cell>
          <cell r="G2196">
            <v>5</v>
          </cell>
          <cell r="H2196">
            <v>4</v>
          </cell>
          <cell r="I2196">
            <v>1</v>
          </cell>
          <cell r="J2196" t="str">
            <v>28/11/2022</v>
          </cell>
          <cell r="K2196">
            <v>295550</v>
          </cell>
          <cell r="L2196">
            <v>1202249.04</v>
          </cell>
          <cell r="M2196">
            <v>888070.94</v>
          </cell>
          <cell r="N2196">
            <v>136</v>
          </cell>
          <cell r="O2196">
            <v>435.51</v>
          </cell>
          <cell r="P2196">
            <v>1.1200000000000001</v>
          </cell>
          <cell r="Q2196">
            <v>72</v>
          </cell>
          <cell r="R2196">
            <v>6</v>
          </cell>
          <cell r="S2196">
            <v>532.71</v>
          </cell>
          <cell r="T2196">
            <v>16</v>
          </cell>
          <cell r="U2196">
            <v>1086.2</v>
          </cell>
          <cell r="V2196">
            <v>87.58</v>
          </cell>
          <cell r="W2196">
            <v>1.7781383098564814</v>
          </cell>
          <cell r="X2196">
            <v>645.42999999999995</v>
          </cell>
          <cell r="Y2196">
            <v>14.56</v>
          </cell>
          <cell r="Z2196">
            <v>31.39</v>
          </cell>
          <cell r="AA2196">
            <v>160655.12999999998</v>
          </cell>
          <cell r="AB2196">
            <v>0.4</v>
          </cell>
          <cell r="AC2196">
            <v>12.73</v>
          </cell>
          <cell r="AD2196">
            <v>38.26</v>
          </cell>
          <cell r="AE2196">
            <v>3184</v>
          </cell>
          <cell r="AF2196">
            <v>603</v>
          </cell>
          <cell r="AG2196">
            <v>1.1499999999999999</v>
          </cell>
          <cell r="AH2196">
            <v>46.15</v>
          </cell>
          <cell r="AI2196">
            <v>26.07</v>
          </cell>
          <cell r="AJ2196">
            <v>9.44</v>
          </cell>
          <cell r="AK2196">
            <v>2.14</v>
          </cell>
          <cell r="AL2196">
            <v>6355</v>
          </cell>
          <cell r="AM2196">
            <v>611.07000000000005</v>
          </cell>
          <cell r="AN2196">
            <v>10.7</v>
          </cell>
          <cell r="AO2196">
            <v>120</v>
          </cell>
        </row>
        <row r="2197">
          <cell r="A2197" t="str">
            <v>San Miguel</v>
          </cell>
          <cell r="B2197" t="str">
            <v xml:space="preserve"> La Marina/Ventura Blanco Viel</v>
          </cell>
          <cell r="C2197">
            <v>624000000</v>
          </cell>
          <cell r="D2197">
            <v>17919.190999999999</v>
          </cell>
          <cell r="E2197">
            <v>145</v>
          </cell>
          <cell r="F2197">
            <v>1080</v>
          </cell>
          <cell r="G2197">
            <v>8</v>
          </cell>
          <cell r="H2197">
            <v>4</v>
          </cell>
          <cell r="I2197">
            <v>0</v>
          </cell>
          <cell r="J2197" t="str">
            <v>28/11/2022</v>
          </cell>
          <cell r="K2197">
            <v>107828</v>
          </cell>
          <cell r="L2197">
            <v>212503.55</v>
          </cell>
          <cell r="M2197">
            <v>111933.5</v>
          </cell>
          <cell r="N2197">
            <v>46</v>
          </cell>
          <cell r="O2197">
            <v>335.75</v>
          </cell>
          <cell r="P2197">
            <v>1.28</v>
          </cell>
          <cell r="Q2197">
            <v>30</v>
          </cell>
          <cell r="R2197">
            <v>4</v>
          </cell>
          <cell r="S2197">
            <v>398.06</v>
          </cell>
          <cell r="T2197">
            <v>4</v>
          </cell>
          <cell r="U2197">
            <v>906.7</v>
          </cell>
          <cell r="V2197">
            <v>0</v>
          </cell>
          <cell r="W2197">
            <v>1.2435673098822997</v>
          </cell>
          <cell r="X2197">
            <v>1228.8</v>
          </cell>
          <cell r="Y2197">
            <v>5.22</v>
          </cell>
          <cell r="Z2197">
            <v>21.59</v>
          </cell>
          <cell r="AA2197">
            <v>49502.54</v>
          </cell>
          <cell r="AB2197">
            <v>0.95</v>
          </cell>
          <cell r="AC2197">
            <v>5.72</v>
          </cell>
          <cell r="AD2197">
            <v>11.06</v>
          </cell>
          <cell r="AE2197">
            <v>1202</v>
          </cell>
          <cell r="AF2197">
            <v>380</v>
          </cell>
          <cell r="AG2197">
            <v>1.25</v>
          </cell>
          <cell r="AH2197">
            <v>24</v>
          </cell>
          <cell r="AI2197">
            <v>17.25</v>
          </cell>
          <cell r="AJ2197">
            <v>5.23</v>
          </cell>
          <cell r="AK2197">
            <v>2.2799999999999998</v>
          </cell>
          <cell r="AL2197">
            <v>2072</v>
          </cell>
          <cell r="AM2197">
            <v>799.86</v>
          </cell>
          <cell r="AN2197">
            <v>1.89</v>
          </cell>
          <cell r="AO2197">
            <v>90</v>
          </cell>
        </row>
        <row r="2198">
          <cell r="A2198" t="str">
            <v>San Bernardo</v>
          </cell>
          <cell r="B2198" t="str">
            <v xml:space="preserve"> Santa filomena</v>
          </cell>
          <cell r="C2198">
            <v>145600000</v>
          </cell>
          <cell r="D2198">
            <v>4181.1450000000004</v>
          </cell>
          <cell r="E2198">
            <v>90</v>
          </cell>
          <cell r="F2198">
            <v>160</v>
          </cell>
          <cell r="G2198">
            <v>3</v>
          </cell>
          <cell r="H2198">
            <v>3</v>
          </cell>
          <cell r="I2198">
            <v>2</v>
          </cell>
          <cell r="J2198" t="str">
            <v>28/11/2022</v>
          </cell>
          <cell r="K2198">
            <v>295550</v>
          </cell>
          <cell r="L2198">
            <v>1202249.04</v>
          </cell>
          <cell r="M2198">
            <v>888070.94</v>
          </cell>
          <cell r="N2198">
            <v>136</v>
          </cell>
          <cell r="O2198">
            <v>435.51</v>
          </cell>
          <cell r="P2198">
            <v>1.1200000000000001</v>
          </cell>
          <cell r="Q2198">
            <v>72</v>
          </cell>
          <cell r="R2198">
            <v>6</v>
          </cell>
          <cell r="S2198">
            <v>532.71</v>
          </cell>
          <cell r="T2198">
            <v>16</v>
          </cell>
          <cell r="U2198">
            <v>1086.2</v>
          </cell>
          <cell r="V2198">
            <v>87.58</v>
          </cell>
          <cell r="W2198">
            <v>1.7781383098564814</v>
          </cell>
          <cell r="X2198">
            <v>645.42999999999995</v>
          </cell>
          <cell r="Y2198">
            <v>14.56</v>
          </cell>
          <cell r="Z2198">
            <v>31.39</v>
          </cell>
          <cell r="AA2198">
            <v>160655.12999999998</v>
          </cell>
          <cell r="AB2198">
            <v>0.4</v>
          </cell>
          <cell r="AC2198">
            <v>12.73</v>
          </cell>
          <cell r="AD2198">
            <v>38.26</v>
          </cell>
          <cell r="AE2198">
            <v>3184</v>
          </cell>
          <cell r="AF2198">
            <v>603</v>
          </cell>
          <cell r="AG2198">
            <v>1.1499999999999999</v>
          </cell>
          <cell r="AH2198">
            <v>46.15</v>
          </cell>
          <cell r="AI2198">
            <v>26.07</v>
          </cell>
          <cell r="AJ2198">
            <v>9.44</v>
          </cell>
          <cell r="AK2198">
            <v>2.14</v>
          </cell>
          <cell r="AL2198">
            <v>6355</v>
          </cell>
          <cell r="AM2198">
            <v>611.07000000000005</v>
          </cell>
          <cell r="AN2198">
            <v>10.7</v>
          </cell>
          <cell r="AO2198">
            <v>120</v>
          </cell>
        </row>
        <row r="2199">
          <cell r="A2199" t="str">
            <v>Vitacura</v>
          </cell>
          <cell r="B2199" t="str">
            <v xml:space="preserve"> Club   de Polo   - Escriva de Balaguer/Lo Arcaya 8 puede estacionar hasta 8 autos</v>
          </cell>
          <cell r="C2199">
            <v>828787400</v>
          </cell>
          <cell r="D2199">
            <v>23800</v>
          </cell>
          <cell r="E2199">
            <v>140</v>
          </cell>
          <cell r="F2199">
            <v>530</v>
          </cell>
          <cell r="G2199">
            <v>8</v>
          </cell>
          <cell r="H2199">
            <v>4</v>
          </cell>
          <cell r="I2199">
            <v>0</v>
          </cell>
          <cell r="J2199" t="str">
            <v>28/11/2022</v>
          </cell>
          <cell r="K2199">
            <v>85300</v>
          </cell>
          <cell r="L2199">
            <v>1592903.19</v>
          </cell>
          <cell r="M2199">
            <v>257987</v>
          </cell>
          <cell r="N2199">
            <v>4</v>
          </cell>
          <cell r="O2199">
            <v>1583.42</v>
          </cell>
          <cell r="P2199">
            <v>0.28999999999999998</v>
          </cell>
          <cell r="Q2199">
            <v>3</v>
          </cell>
          <cell r="R2199">
            <v>15</v>
          </cell>
          <cell r="S2199">
            <v>1633.06</v>
          </cell>
          <cell r="T2199">
            <v>1</v>
          </cell>
          <cell r="U2199">
            <v>2461.6</v>
          </cell>
          <cell r="V2199">
            <v>0</v>
          </cell>
          <cell r="W2199">
            <v>1.9905213719847887</v>
          </cell>
          <cell r="X2199">
            <v>1717.42</v>
          </cell>
          <cell r="Y2199">
            <v>2.5099999999999998</v>
          </cell>
          <cell r="Z2199">
            <v>35.18</v>
          </cell>
          <cell r="AA2199">
            <v>42926.63</v>
          </cell>
          <cell r="AB2199">
            <v>5.72</v>
          </cell>
          <cell r="AC2199">
            <v>0.79</v>
          </cell>
          <cell r="AD2199">
            <v>1.95</v>
          </cell>
          <cell r="AE2199">
            <v>559</v>
          </cell>
          <cell r="AF2199">
            <v>112</v>
          </cell>
          <cell r="AG2199">
            <v>0.71</v>
          </cell>
          <cell r="AH2199">
            <v>0</v>
          </cell>
          <cell r="AI2199">
            <v>3.48</v>
          </cell>
          <cell r="AJ2199">
            <v>0.79</v>
          </cell>
          <cell r="AK2199">
            <v>0.81</v>
          </cell>
          <cell r="AL2199">
            <v>301</v>
          </cell>
          <cell r="AM2199">
            <v>863.73</v>
          </cell>
          <cell r="AN2199">
            <v>8.7100000000000009</v>
          </cell>
          <cell r="AO2199">
            <v>81</v>
          </cell>
        </row>
        <row r="2200">
          <cell r="A2200" t="str">
            <v>Providencia</v>
          </cell>
          <cell r="B2200" t="str">
            <v xml:space="preserve"> Plaza las lilas</v>
          </cell>
          <cell r="C2200">
            <v>482298550</v>
          </cell>
          <cell r="D2200">
            <v>13850</v>
          </cell>
          <cell r="E2200">
            <v>136</v>
          </cell>
          <cell r="F2200">
            <v>200</v>
          </cell>
          <cell r="G2200">
            <v>4</v>
          </cell>
          <cell r="H2200">
            <v>2</v>
          </cell>
          <cell r="I2200">
            <v>1</v>
          </cell>
          <cell r="J2200" t="str">
            <v>28/11/2022</v>
          </cell>
          <cell r="K2200">
            <v>141986</v>
          </cell>
          <cell r="L2200">
            <v>2121068.62</v>
          </cell>
          <cell r="M2200">
            <v>262959.53000000003</v>
          </cell>
          <cell r="N2200">
            <v>15</v>
          </cell>
          <cell r="O2200">
            <v>808.55</v>
          </cell>
          <cell r="P2200">
            <v>1.45</v>
          </cell>
          <cell r="Q2200">
            <v>18</v>
          </cell>
          <cell r="R2200">
            <v>23</v>
          </cell>
          <cell r="S2200">
            <v>690.76</v>
          </cell>
          <cell r="T2200">
            <v>6</v>
          </cell>
          <cell r="U2200">
            <v>1084.74</v>
          </cell>
          <cell r="V2200">
            <v>0</v>
          </cell>
          <cell r="W2200">
            <v>4.4714613012020283</v>
          </cell>
          <cell r="X2200">
            <v>1694.2</v>
          </cell>
          <cell r="Y2200">
            <v>3.07</v>
          </cell>
          <cell r="Z2200">
            <v>65.53</v>
          </cell>
          <cell r="AA2200">
            <v>85165.3</v>
          </cell>
          <cell r="AB2200">
            <v>8.2100000000000009</v>
          </cell>
          <cell r="AC2200">
            <v>1.27</v>
          </cell>
          <cell r="AD2200">
            <v>2.15</v>
          </cell>
          <cell r="AE2200">
            <v>1418</v>
          </cell>
          <cell r="AF2200">
            <v>954</v>
          </cell>
          <cell r="AG2200">
            <v>1.54</v>
          </cell>
          <cell r="AH2200">
            <v>18.75</v>
          </cell>
          <cell r="AI2200">
            <v>3.38</v>
          </cell>
          <cell r="AJ2200">
            <v>2.23</v>
          </cell>
          <cell r="AK2200">
            <v>1.34</v>
          </cell>
          <cell r="AL2200">
            <v>2344</v>
          </cell>
          <cell r="AM2200">
            <v>738.17</v>
          </cell>
          <cell r="AN2200">
            <v>37.159999999999997</v>
          </cell>
          <cell r="AO2200">
            <v>65</v>
          </cell>
        </row>
        <row r="2201">
          <cell r="A2201" t="str">
            <v>Providencia</v>
          </cell>
          <cell r="B2201" t="str">
            <v xml:space="preserve"> Av. Francisco Bilbao Providencia</v>
          </cell>
          <cell r="C2201">
            <v>696460000</v>
          </cell>
          <cell r="D2201">
            <v>20000</v>
          </cell>
          <cell r="E2201">
            <v>300</v>
          </cell>
          <cell r="F2201">
            <v>550</v>
          </cell>
          <cell r="G2201">
            <v>6</v>
          </cell>
          <cell r="H2201">
            <v>3</v>
          </cell>
          <cell r="I2201">
            <v>5</v>
          </cell>
          <cell r="J2201" t="str">
            <v>28/11/2022</v>
          </cell>
          <cell r="K2201">
            <v>141986</v>
          </cell>
          <cell r="L2201">
            <v>2121068.62</v>
          </cell>
          <cell r="M2201">
            <v>262959.53000000003</v>
          </cell>
          <cell r="N2201">
            <v>15</v>
          </cell>
          <cell r="O2201">
            <v>808.55</v>
          </cell>
          <cell r="P2201">
            <v>1.45</v>
          </cell>
          <cell r="Q2201">
            <v>18</v>
          </cell>
          <cell r="R2201">
            <v>23</v>
          </cell>
          <cell r="S2201">
            <v>690.76</v>
          </cell>
          <cell r="T2201">
            <v>6</v>
          </cell>
          <cell r="U2201">
            <v>1084.74</v>
          </cell>
          <cell r="V2201">
            <v>0</v>
          </cell>
          <cell r="W2201">
            <v>4.4714613012020283</v>
          </cell>
          <cell r="X2201">
            <v>1694.2</v>
          </cell>
          <cell r="Y2201">
            <v>3.07</v>
          </cell>
          <cell r="Z2201">
            <v>65.53</v>
          </cell>
          <cell r="AA2201">
            <v>85165.3</v>
          </cell>
          <cell r="AB2201">
            <v>8.2100000000000009</v>
          </cell>
          <cell r="AC2201">
            <v>1.27</v>
          </cell>
          <cell r="AD2201">
            <v>2.15</v>
          </cell>
          <cell r="AE2201">
            <v>1418</v>
          </cell>
          <cell r="AF2201">
            <v>954</v>
          </cell>
          <cell r="AG2201">
            <v>1.54</v>
          </cell>
          <cell r="AH2201">
            <v>18.75</v>
          </cell>
          <cell r="AI2201">
            <v>3.38</v>
          </cell>
          <cell r="AJ2201">
            <v>2.23</v>
          </cell>
          <cell r="AK2201">
            <v>1.34</v>
          </cell>
          <cell r="AL2201">
            <v>2344</v>
          </cell>
          <cell r="AM2201">
            <v>738.17</v>
          </cell>
          <cell r="AN2201">
            <v>37.159999999999997</v>
          </cell>
          <cell r="AO2201">
            <v>65</v>
          </cell>
        </row>
        <row r="2202">
          <cell r="A2202" t="str">
            <v>Puente Alto</v>
          </cell>
          <cell r="B2202" t="str">
            <v xml:space="preserve"> Metro sótero del rio</v>
          </cell>
          <cell r="C2202">
            <v>133000000</v>
          </cell>
          <cell r="D2202">
            <v>3819.3150000000001</v>
          </cell>
          <cell r="E2202">
            <v>76</v>
          </cell>
          <cell r="F2202">
            <v>100</v>
          </cell>
          <cell r="G2202">
            <v>3</v>
          </cell>
          <cell r="H2202">
            <v>3</v>
          </cell>
          <cell r="I2202">
            <v>0</v>
          </cell>
          <cell r="J2202" t="str">
            <v>28/11/2022</v>
          </cell>
          <cell r="K2202">
            <v>565439</v>
          </cell>
          <cell r="L2202">
            <v>2492680.23</v>
          </cell>
          <cell r="M2202">
            <v>1930758.23</v>
          </cell>
          <cell r="N2202">
            <v>214</v>
          </cell>
          <cell r="O2202">
            <v>532.9</v>
          </cell>
          <cell r="P2202">
            <v>1.25</v>
          </cell>
          <cell r="Q2202">
            <v>106</v>
          </cell>
          <cell r="R2202">
            <v>6</v>
          </cell>
          <cell r="S2202">
            <v>645.05999999999995</v>
          </cell>
          <cell r="T2202">
            <v>15</v>
          </cell>
          <cell r="U2202">
            <v>1378.98</v>
          </cell>
          <cell r="V2202">
            <v>28.19</v>
          </cell>
          <cell r="W2202">
            <v>1.2556730367182511</v>
          </cell>
          <cell r="X2202">
            <v>661.65</v>
          </cell>
          <cell r="Y2202">
            <v>7.67</v>
          </cell>
          <cell r="Z2202">
            <v>51.76</v>
          </cell>
          <cell r="AA2202">
            <v>348064.42</v>
          </cell>
          <cell r="AB2202">
            <v>0.9</v>
          </cell>
          <cell r="AC2202">
            <v>9.34</v>
          </cell>
          <cell r="AD2202">
            <v>69.3</v>
          </cell>
          <cell r="AE2202">
            <v>3624</v>
          </cell>
          <cell r="AF2202">
            <v>875</v>
          </cell>
          <cell r="AG2202">
            <v>0.71</v>
          </cell>
          <cell r="AH2202">
            <v>37.18</v>
          </cell>
          <cell r="AI2202">
            <v>23.31</v>
          </cell>
          <cell r="AJ2202">
            <v>6.78</v>
          </cell>
          <cell r="AK2202">
            <v>1.51</v>
          </cell>
          <cell r="AL2202">
            <v>7593</v>
          </cell>
          <cell r="AM2202">
            <v>800.28</v>
          </cell>
          <cell r="AN2202">
            <v>28.19</v>
          </cell>
          <cell r="AO2202">
            <v>105</v>
          </cell>
        </row>
        <row r="2203">
          <cell r="A2203" t="str">
            <v>Pudahuel</v>
          </cell>
          <cell r="B2203" t="str">
            <v xml:space="preserve"> José Manuel Guzmán con Cerro San Cristóbal</v>
          </cell>
          <cell r="C2203">
            <v>114915900</v>
          </cell>
          <cell r="D2203">
            <v>3300</v>
          </cell>
          <cell r="E2203">
            <v>72</v>
          </cell>
          <cell r="F2203">
            <v>75</v>
          </cell>
          <cell r="G2203">
            <v>4</v>
          </cell>
          <cell r="H2203">
            <v>2</v>
          </cell>
          <cell r="I2203">
            <v>2</v>
          </cell>
          <cell r="J2203" t="str">
            <v>28/11/2022</v>
          </cell>
          <cell r="K2203">
            <v>222754</v>
          </cell>
          <cell r="L2203">
            <v>1048199.86</v>
          </cell>
          <cell r="M2203">
            <v>752623.24</v>
          </cell>
          <cell r="N2203">
            <v>72</v>
          </cell>
          <cell r="O2203">
            <v>384.8</v>
          </cell>
          <cell r="P2203">
            <v>0.97</v>
          </cell>
          <cell r="Q2203">
            <v>39</v>
          </cell>
          <cell r="R2203">
            <v>1</v>
          </cell>
          <cell r="S2203">
            <v>374.17</v>
          </cell>
          <cell r="T2203">
            <v>13</v>
          </cell>
          <cell r="U2203">
            <v>660.45</v>
          </cell>
          <cell r="V2203">
            <v>0</v>
          </cell>
          <cell r="W2203">
            <v>1.7894542944139189</v>
          </cell>
          <cell r="X2203">
            <v>860.85</v>
          </cell>
          <cell r="Y2203">
            <v>8.7100000000000009</v>
          </cell>
          <cell r="Z2203">
            <v>40.11</v>
          </cell>
          <cell r="AA2203">
            <v>123507.95999999999</v>
          </cell>
          <cell r="AB2203">
            <v>0.44</v>
          </cell>
          <cell r="AC2203">
            <v>9.2899999999999991</v>
          </cell>
          <cell r="AD2203">
            <v>30.22</v>
          </cell>
          <cell r="AE2203">
            <v>2592</v>
          </cell>
          <cell r="AF2203">
            <v>331</v>
          </cell>
          <cell r="AG2203">
            <v>1.18</v>
          </cell>
          <cell r="AH2203">
            <v>19.350000000000001</v>
          </cell>
          <cell r="AI2203">
            <v>22.51</v>
          </cell>
          <cell r="AJ2203">
            <v>8.08</v>
          </cell>
          <cell r="AK2203">
            <v>2.64</v>
          </cell>
          <cell r="AL2203">
            <v>4718</v>
          </cell>
          <cell r="AM2203">
            <v>729.19</v>
          </cell>
          <cell r="AN2203">
            <v>6.3</v>
          </cell>
          <cell r="AO2203">
            <v>105</v>
          </cell>
        </row>
        <row r="2204">
          <cell r="A2204" t="str">
            <v>Lo Prado</v>
          </cell>
          <cell r="B2204" t="str">
            <v xml:space="preserve"> Casa a un par de cuadras del Metro San Pablo</v>
          </cell>
          <cell r="C2204">
            <v>200000000</v>
          </cell>
          <cell r="D2204">
            <v>5743.3310000000001</v>
          </cell>
          <cell r="E2204">
            <v>177</v>
          </cell>
          <cell r="F2204">
            <v>327</v>
          </cell>
          <cell r="G2204">
            <v>5</v>
          </cell>
          <cell r="H2204">
            <v>2</v>
          </cell>
          <cell r="I2204">
            <v>0</v>
          </cell>
          <cell r="J2204" t="str">
            <v>28/11/2022</v>
          </cell>
          <cell r="K2204">
            <v>95901</v>
          </cell>
          <cell r="L2204">
            <v>306691.98</v>
          </cell>
          <cell r="M2204">
            <v>168752.55</v>
          </cell>
          <cell r="N2204">
            <v>42</v>
          </cell>
          <cell r="O2204">
            <v>273.37</v>
          </cell>
          <cell r="P2204">
            <v>1.08</v>
          </cell>
          <cell r="Q2204">
            <v>23</v>
          </cell>
          <cell r="R2204">
            <v>0</v>
          </cell>
          <cell r="S2204">
            <v>345.23</v>
          </cell>
          <cell r="T2204">
            <v>7</v>
          </cell>
          <cell r="U2204">
            <v>760.15</v>
          </cell>
          <cell r="V2204">
            <v>0</v>
          </cell>
          <cell r="W2204">
            <v>2.0618531130597182</v>
          </cell>
          <cell r="X2204">
            <v>719.34</v>
          </cell>
          <cell r="Y2204">
            <v>8.49</v>
          </cell>
          <cell r="Z2204">
            <v>22.86</v>
          </cell>
          <cell r="AA2204">
            <v>42790.57</v>
          </cell>
          <cell r="AB2204">
            <v>0.98</v>
          </cell>
          <cell r="AC2204">
            <v>13.18</v>
          </cell>
          <cell r="AD2204">
            <v>70.489999999999995</v>
          </cell>
          <cell r="AE2204">
            <v>843</v>
          </cell>
          <cell r="AF2204">
            <v>236</v>
          </cell>
          <cell r="AG2204">
            <v>1.05</v>
          </cell>
          <cell r="AH2204">
            <v>15</v>
          </cell>
          <cell r="AI2204">
            <v>24.48</v>
          </cell>
          <cell r="AJ2204">
            <v>11.34</v>
          </cell>
          <cell r="AK2204">
            <v>3.68</v>
          </cell>
          <cell r="AL2204">
            <v>3168</v>
          </cell>
          <cell r="AM2204">
            <v>562</v>
          </cell>
          <cell r="AN2204">
            <v>1.97</v>
          </cell>
          <cell r="AO2204">
            <v>90</v>
          </cell>
        </row>
        <row r="2205">
          <cell r="A2205" t="str">
            <v>Huechuraba</v>
          </cell>
          <cell r="B2205" t="str">
            <v xml:space="preserve"> Hermosa casa tres pisos; dentro de condominio.</v>
          </cell>
          <cell r="C2205">
            <v>271619400</v>
          </cell>
          <cell r="D2205">
            <v>7800</v>
          </cell>
          <cell r="E2205">
            <v>140</v>
          </cell>
          <cell r="F2205">
            <v>176</v>
          </cell>
          <cell r="G2205">
            <v>4</v>
          </cell>
          <cell r="H2205">
            <v>4</v>
          </cell>
          <cell r="I2205">
            <v>2</v>
          </cell>
          <cell r="J2205" t="str">
            <v>28/11/2022</v>
          </cell>
          <cell r="K2205">
            <v>98500</v>
          </cell>
          <cell r="L2205">
            <v>1061523.43</v>
          </cell>
          <cell r="M2205">
            <v>299286.88</v>
          </cell>
          <cell r="N2205">
            <v>30</v>
          </cell>
          <cell r="O2205">
            <v>795.39</v>
          </cell>
          <cell r="P2205">
            <v>0.5</v>
          </cell>
          <cell r="Q2205">
            <v>13</v>
          </cell>
          <cell r="R2205">
            <v>6</v>
          </cell>
          <cell r="S2205">
            <v>1331.51</v>
          </cell>
          <cell r="T2205">
            <v>5</v>
          </cell>
          <cell r="U2205">
            <v>1313.16</v>
          </cell>
          <cell r="V2205">
            <v>55.17</v>
          </cell>
          <cell r="W2205">
            <v>1.6514083725539832</v>
          </cell>
          <cell r="X2205">
            <v>1032.25</v>
          </cell>
          <cell r="Y2205">
            <v>5.84</v>
          </cell>
          <cell r="Z2205">
            <v>44.94</v>
          </cell>
          <cell r="AA2205">
            <v>52906.28</v>
          </cell>
          <cell r="AB2205">
            <v>0</v>
          </cell>
          <cell r="AC2205">
            <v>12.76</v>
          </cell>
          <cell r="AD2205">
            <v>7.96</v>
          </cell>
          <cell r="AE2205">
            <v>778</v>
          </cell>
          <cell r="AF2205">
            <v>181</v>
          </cell>
          <cell r="AG2205">
            <v>0.87</v>
          </cell>
          <cell r="AH2205">
            <v>18</v>
          </cell>
          <cell r="AI2205">
            <v>28.84</v>
          </cell>
          <cell r="AJ2205">
            <v>8.08</v>
          </cell>
          <cell r="AK2205">
            <v>2.64</v>
          </cell>
          <cell r="AL2205">
            <v>2331</v>
          </cell>
          <cell r="AM2205">
            <v>690.32</v>
          </cell>
          <cell r="AN2205">
            <v>1.96</v>
          </cell>
          <cell r="AO2205">
            <v>90</v>
          </cell>
        </row>
        <row r="2206">
          <cell r="A2206" t="str">
            <v>Recoleta</v>
          </cell>
          <cell r="B2206" t="str">
            <v xml:space="preserve"> Presidente Wilson</v>
          </cell>
          <cell r="C2206">
            <v>200000000</v>
          </cell>
          <cell r="D2206">
            <v>5743.3310000000001</v>
          </cell>
          <cell r="E2206">
            <v>120</v>
          </cell>
          <cell r="F2206">
            <v>200</v>
          </cell>
          <cell r="G2206">
            <v>4</v>
          </cell>
          <cell r="H2206">
            <v>1</v>
          </cell>
          <cell r="I2206">
            <v>1</v>
          </cell>
          <cell r="J2206" t="str">
            <v>28/11/2022</v>
          </cell>
          <cell r="K2206">
            <v>157569</v>
          </cell>
          <cell r="L2206">
            <v>2927155.99</v>
          </cell>
          <cell r="M2206">
            <v>260838.41</v>
          </cell>
          <cell r="N2206">
            <v>70</v>
          </cell>
          <cell r="O2206">
            <v>344.73</v>
          </cell>
          <cell r="P2206">
            <v>1.49</v>
          </cell>
          <cell r="Q2206">
            <v>39</v>
          </cell>
          <cell r="R2206">
            <v>1</v>
          </cell>
          <cell r="S2206">
            <v>426.06</v>
          </cell>
          <cell r="T2206">
            <v>7</v>
          </cell>
          <cell r="U2206">
            <v>896.72</v>
          </cell>
          <cell r="V2206">
            <v>0</v>
          </cell>
          <cell r="W2206">
            <v>2.0974374181128606</v>
          </cell>
          <cell r="X2206">
            <v>824.53</v>
          </cell>
          <cell r="Y2206">
            <v>9.7200000000000006</v>
          </cell>
          <cell r="Z2206">
            <v>22.39</v>
          </cell>
          <cell r="AA2206">
            <v>81477.8</v>
          </cell>
          <cell r="AB2206">
            <v>1.08</v>
          </cell>
          <cell r="AC2206">
            <v>18.21</v>
          </cell>
          <cell r="AD2206">
            <v>15.57</v>
          </cell>
          <cell r="AE2206">
            <v>2606</v>
          </cell>
          <cell r="AF2206">
            <v>932</v>
          </cell>
          <cell r="AG2206">
            <v>1.94</v>
          </cell>
          <cell r="AH2206">
            <v>17.239999999999998</v>
          </cell>
          <cell r="AI2206">
            <v>22.5</v>
          </cell>
          <cell r="AJ2206">
            <v>13.17</v>
          </cell>
          <cell r="AK2206">
            <v>4.4000000000000004</v>
          </cell>
          <cell r="AL2206">
            <v>6234</v>
          </cell>
          <cell r="AM2206">
            <v>600.03</v>
          </cell>
          <cell r="AN2206">
            <v>14.36</v>
          </cell>
          <cell r="AO2206">
            <v>90</v>
          </cell>
        </row>
        <row r="2207">
          <cell r="A2207" t="str">
            <v>Las Condes</v>
          </cell>
          <cell r="B2207" t="str">
            <v xml:space="preserve"> Martín de Zamora / Colegios Villa María / Verbo Divino</v>
          </cell>
          <cell r="C2207">
            <v>696111770</v>
          </cell>
          <cell r="D2207">
            <v>19990</v>
          </cell>
          <cell r="E2207">
            <v>187</v>
          </cell>
          <cell r="F2207">
            <v>433</v>
          </cell>
          <cell r="G2207">
            <v>3</v>
          </cell>
          <cell r="H2207">
            <v>3</v>
          </cell>
          <cell r="I2207">
            <v>2</v>
          </cell>
          <cell r="J2207" t="str">
            <v>28/11/2022</v>
          </cell>
          <cell r="K2207">
            <v>294480</v>
          </cell>
          <cell r="L2207">
            <v>1432747.4</v>
          </cell>
          <cell r="M2207">
            <v>690846.3</v>
          </cell>
          <cell r="N2207">
            <v>22</v>
          </cell>
          <cell r="O2207">
            <v>1097.19</v>
          </cell>
          <cell r="P2207">
            <v>0.37</v>
          </cell>
          <cell r="Q2207">
            <v>12</v>
          </cell>
          <cell r="R2207">
            <v>41</v>
          </cell>
          <cell r="S2207">
            <v>1390.84</v>
          </cell>
          <cell r="T2207">
            <v>3</v>
          </cell>
          <cell r="U2207">
            <v>2099.15</v>
          </cell>
          <cell r="V2207">
            <v>0</v>
          </cell>
          <cell r="W2207">
            <v>3.0235780041461733</v>
          </cell>
          <cell r="X2207">
            <v>1480.51</v>
          </cell>
          <cell r="Y2207">
            <v>2.76</v>
          </cell>
          <cell r="Z2207">
            <v>77.150000000000006</v>
          </cell>
          <cell r="AA2207">
            <v>117284.5</v>
          </cell>
          <cell r="AB2207">
            <v>0</v>
          </cell>
          <cell r="AC2207">
            <v>0.88</v>
          </cell>
          <cell r="AD2207">
            <v>1.31</v>
          </cell>
          <cell r="AE2207">
            <v>664</v>
          </cell>
          <cell r="AF2207">
            <v>397</v>
          </cell>
          <cell r="AG2207">
            <v>0.33</v>
          </cell>
          <cell r="AH2207">
            <v>4</v>
          </cell>
          <cell r="AI2207">
            <v>4.2300000000000004</v>
          </cell>
          <cell r="AJ2207">
            <v>1.71</v>
          </cell>
          <cell r="AK2207">
            <v>0.9</v>
          </cell>
          <cell r="AL2207">
            <v>2301</v>
          </cell>
          <cell r="AM2207">
            <v>839.24</v>
          </cell>
          <cell r="AN2207">
            <v>40.57</v>
          </cell>
          <cell r="AO2207">
            <v>80</v>
          </cell>
        </row>
        <row r="2208">
          <cell r="A2208" t="str">
            <v>Las Condes</v>
          </cell>
          <cell r="B2208" t="str">
            <v xml:space="preserve"> Colegio Villa Maria</v>
          </cell>
          <cell r="C2208">
            <v>546721100</v>
          </cell>
          <cell r="D2208">
            <v>15700</v>
          </cell>
          <cell r="E2208">
            <v>160</v>
          </cell>
          <cell r="F2208">
            <v>200</v>
          </cell>
          <cell r="G2208">
            <v>4</v>
          </cell>
          <cell r="H2208">
            <v>2</v>
          </cell>
          <cell r="I2208">
            <v>0</v>
          </cell>
          <cell r="J2208" t="str">
            <v>28/11/2022</v>
          </cell>
          <cell r="K2208">
            <v>294480</v>
          </cell>
          <cell r="L2208">
            <v>1432747.4</v>
          </cell>
          <cell r="M2208">
            <v>690846.3</v>
          </cell>
          <cell r="N2208">
            <v>22</v>
          </cell>
          <cell r="O2208">
            <v>1097.19</v>
          </cell>
          <cell r="P2208">
            <v>0.37</v>
          </cell>
          <cell r="Q2208">
            <v>12</v>
          </cell>
          <cell r="R2208">
            <v>41</v>
          </cell>
          <cell r="S2208">
            <v>1390.84</v>
          </cell>
          <cell r="T2208">
            <v>3</v>
          </cell>
          <cell r="U2208">
            <v>2099.15</v>
          </cell>
          <cell r="V2208">
            <v>0</v>
          </cell>
          <cell r="W2208">
            <v>3.0235780041461733</v>
          </cell>
          <cell r="X2208">
            <v>1480.51</v>
          </cell>
          <cell r="Y2208">
            <v>2.76</v>
          </cell>
          <cell r="Z2208">
            <v>77.150000000000006</v>
          </cell>
          <cell r="AA2208">
            <v>117284.5</v>
          </cell>
          <cell r="AB2208">
            <v>0</v>
          </cell>
          <cell r="AC2208">
            <v>0.88</v>
          </cell>
          <cell r="AD2208">
            <v>1.31</v>
          </cell>
          <cell r="AE2208">
            <v>664</v>
          </cell>
          <cell r="AF2208">
            <v>397</v>
          </cell>
          <cell r="AG2208">
            <v>0.33</v>
          </cell>
          <cell r="AH2208">
            <v>4</v>
          </cell>
          <cell r="AI2208">
            <v>4.2300000000000004</v>
          </cell>
          <cell r="AJ2208">
            <v>1.71</v>
          </cell>
          <cell r="AK2208">
            <v>0.9</v>
          </cell>
          <cell r="AL2208">
            <v>2301</v>
          </cell>
          <cell r="AM2208">
            <v>839.24</v>
          </cell>
          <cell r="AN2208">
            <v>40.57</v>
          </cell>
          <cell r="AO2208">
            <v>80</v>
          </cell>
        </row>
        <row r="2209">
          <cell r="A2209" t="str">
            <v>Pedro Aguirre Cerda</v>
          </cell>
          <cell r="B2209" t="str">
            <v xml:space="preserve"> Sendero uno</v>
          </cell>
          <cell r="C2209">
            <v>174115000</v>
          </cell>
          <cell r="D2209">
            <v>5000</v>
          </cell>
          <cell r="E2209">
            <v>105</v>
          </cell>
          <cell r="F2209">
            <v>270</v>
          </cell>
          <cell r="G2209">
            <v>3</v>
          </cell>
          <cell r="H2209">
            <v>3</v>
          </cell>
          <cell r="I2209">
            <v>3</v>
          </cell>
          <cell r="J2209" t="str">
            <v>28/11/2022</v>
          </cell>
          <cell r="K2209">
            <v>101035</v>
          </cell>
          <cell r="L2209">
            <v>530088.27</v>
          </cell>
          <cell r="M2209">
            <v>178462.78</v>
          </cell>
          <cell r="N2209">
            <v>61</v>
          </cell>
          <cell r="O2209">
            <v>275.89999999999998</v>
          </cell>
          <cell r="P2209">
            <v>1.31</v>
          </cell>
          <cell r="Q2209">
            <v>33</v>
          </cell>
          <cell r="R2209">
            <v>0</v>
          </cell>
          <cell r="S2209">
            <v>362.65</v>
          </cell>
          <cell r="T2209">
            <v>7</v>
          </cell>
          <cell r="U2209">
            <v>695.3</v>
          </cell>
          <cell r="V2209">
            <v>44</v>
          </cell>
          <cell r="W2209">
            <v>1.3699844057702351</v>
          </cell>
          <cell r="X2209">
            <v>857.74</v>
          </cell>
          <cell r="Y2209">
            <v>8.74</v>
          </cell>
          <cell r="Z2209">
            <v>7.37</v>
          </cell>
          <cell r="AA2209">
            <v>43465</v>
          </cell>
          <cell r="AB2209">
            <v>0</v>
          </cell>
          <cell r="AC2209">
            <v>12.17</v>
          </cell>
          <cell r="AD2209">
            <v>61.23</v>
          </cell>
          <cell r="AE2209">
            <v>736</v>
          </cell>
          <cell r="AF2209">
            <v>222</v>
          </cell>
          <cell r="AG2209">
            <v>0.89</v>
          </cell>
          <cell r="AH2209">
            <v>30</v>
          </cell>
          <cell r="AI2209">
            <v>26.76</v>
          </cell>
          <cell r="AJ2209">
            <v>10</v>
          </cell>
          <cell r="AK2209">
            <v>4.18</v>
          </cell>
          <cell r="AL2209">
            <v>3257</v>
          </cell>
          <cell r="AM2209">
            <v>702.9</v>
          </cell>
          <cell r="AN2209">
            <v>3.31</v>
          </cell>
          <cell r="AO2209">
            <v>120</v>
          </cell>
        </row>
        <row r="2210">
          <cell r="A2210" t="str">
            <v>Puente Alto</v>
          </cell>
          <cell r="B2210" t="str">
            <v xml:space="preserve"> No especifica</v>
          </cell>
          <cell r="C2210">
            <v>74000000</v>
          </cell>
          <cell r="D2210">
            <v>2125.0320000000002</v>
          </cell>
          <cell r="E2210">
            <v>78</v>
          </cell>
          <cell r="F2210">
            <v>110</v>
          </cell>
          <cell r="G2210">
            <v>3</v>
          </cell>
          <cell r="H2210">
            <v>1</v>
          </cell>
          <cell r="I2210">
            <v>2</v>
          </cell>
          <cell r="J2210" t="str">
            <v>28/11/2022</v>
          </cell>
          <cell r="K2210">
            <v>565439</v>
          </cell>
          <cell r="L2210">
            <v>2492680.23</v>
          </cell>
          <cell r="M2210">
            <v>1930758.23</v>
          </cell>
          <cell r="N2210">
            <v>214</v>
          </cell>
          <cell r="O2210">
            <v>532.9</v>
          </cell>
          <cell r="P2210">
            <v>1.25</v>
          </cell>
          <cell r="Q2210">
            <v>106</v>
          </cell>
          <cell r="R2210">
            <v>6</v>
          </cell>
          <cell r="S2210">
            <v>645.05999999999995</v>
          </cell>
          <cell r="T2210">
            <v>15</v>
          </cell>
          <cell r="U2210">
            <v>1378.98</v>
          </cell>
          <cell r="V2210">
            <v>28.19</v>
          </cell>
          <cell r="W2210">
            <v>1.2556730367182511</v>
          </cell>
          <cell r="X2210">
            <v>661.65</v>
          </cell>
          <cell r="Y2210">
            <v>7.67</v>
          </cell>
          <cell r="Z2210">
            <v>51.76</v>
          </cell>
          <cell r="AA2210">
            <v>348064.42</v>
          </cell>
          <cell r="AB2210">
            <v>0.9</v>
          </cell>
          <cell r="AC2210">
            <v>9.34</v>
          </cell>
          <cell r="AD2210">
            <v>69.3</v>
          </cell>
          <cell r="AE2210">
            <v>3624</v>
          </cell>
          <cell r="AF2210">
            <v>875</v>
          </cell>
          <cell r="AG2210">
            <v>0.71</v>
          </cell>
          <cell r="AH2210">
            <v>37.18</v>
          </cell>
          <cell r="AI2210">
            <v>23.31</v>
          </cell>
          <cell r="AJ2210">
            <v>6.78</v>
          </cell>
          <cell r="AK2210">
            <v>1.51</v>
          </cell>
          <cell r="AL2210">
            <v>7593</v>
          </cell>
          <cell r="AM2210">
            <v>800.28</v>
          </cell>
          <cell r="AN2210">
            <v>28.19</v>
          </cell>
          <cell r="AO2210">
            <v>105</v>
          </cell>
        </row>
        <row r="2211">
          <cell r="A2211" t="str">
            <v>Maipú</v>
          </cell>
          <cell r="B2211" t="str">
            <v xml:space="preserve"> Maipú</v>
          </cell>
          <cell r="C2211">
            <v>240000000</v>
          </cell>
          <cell r="D2211">
            <v>6891.9970000000003</v>
          </cell>
          <cell r="E2211">
            <v>125</v>
          </cell>
          <cell r="F2211">
            <v>300</v>
          </cell>
          <cell r="G2211">
            <v>6</v>
          </cell>
          <cell r="H2211">
            <v>3</v>
          </cell>
          <cell r="I2211">
            <v>2</v>
          </cell>
          <cell r="J2211" t="str">
            <v>28/11/2022</v>
          </cell>
          <cell r="K2211">
            <v>517393</v>
          </cell>
          <cell r="L2211">
            <v>2847701.93</v>
          </cell>
          <cell r="M2211">
            <v>1791808.5</v>
          </cell>
          <cell r="N2211">
            <v>185</v>
          </cell>
          <cell r="O2211">
            <v>384.19</v>
          </cell>
          <cell r="P2211">
            <v>1.33</v>
          </cell>
          <cell r="Q2211">
            <v>101</v>
          </cell>
          <cell r="R2211">
            <v>8</v>
          </cell>
          <cell r="S2211">
            <v>538.27</v>
          </cell>
          <cell r="T2211">
            <v>16</v>
          </cell>
          <cell r="U2211">
            <v>1258.33</v>
          </cell>
          <cell r="V2211">
            <v>35.22</v>
          </cell>
          <cell r="W2211">
            <v>2.1906116079118543</v>
          </cell>
          <cell r="X2211">
            <v>848.94</v>
          </cell>
          <cell r="Y2211">
            <v>8.2100000000000009</v>
          </cell>
          <cell r="Z2211">
            <v>53.33</v>
          </cell>
          <cell r="AA2211">
            <v>274737.43</v>
          </cell>
          <cell r="AB2211">
            <v>0.89</v>
          </cell>
          <cell r="AC2211">
            <v>6.81</v>
          </cell>
          <cell r="AD2211">
            <v>44</v>
          </cell>
          <cell r="AE2211">
            <v>3405</v>
          </cell>
          <cell r="AF2211">
            <v>574</v>
          </cell>
          <cell r="AG2211">
            <v>0.7</v>
          </cell>
          <cell r="AH2211">
            <v>40.74</v>
          </cell>
          <cell r="AI2211">
            <v>13.22</v>
          </cell>
          <cell r="AJ2211">
            <v>4.8</v>
          </cell>
          <cell r="AK2211">
            <v>1.69</v>
          </cell>
          <cell r="AL2211">
            <v>6715</v>
          </cell>
          <cell r="AM2211">
            <v>843.15</v>
          </cell>
          <cell r="AN2211">
            <v>23.75</v>
          </cell>
          <cell r="AO2211">
            <v>110</v>
          </cell>
        </row>
        <row r="2212">
          <cell r="A2212" t="str">
            <v>Lo Barnechea</v>
          </cell>
          <cell r="B2212" t="str">
            <v xml:space="preserve"> Gran casa sector colegio Everst</v>
          </cell>
          <cell r="C2212">
            <v>1201393500</v>
          </cell>
          <cell r="D2212">
            <v>34500</v>
          </cell>
          <cell r="E2212">
            <v>450</v>
          </cell>
          <cell r="F2212">
            <v>1000</v>
          </cell>
          <cell r="G2212">
            <v>4</v>
          </cell>
          <cell r="H2212">
            <v>4</v>
          </cell>
          <cell r="I2212">
            <v>4</v>
          </cell>
          <cell r="J2212" t="str">
            <v>28/11/2022</v>
          </cell>
          <cell r="K2212">
            <v>103092</v>
          </cell>
          <cell r="L2212">
            <v>1567804.34</v>
          </cell>
          <cell r="M2212">
            <v>626845.31999999995</v>
          </cell>
          <cell r="N2212">
            <v>15</v>
          </cell>
          <cell r="O2212">
            <v>2614.17</v>
          </cell>
          <cell r="P2212">
            <v>0.25</v>
          </cell>
          <cell r="Q2212">
            <v>9</v>
          </cell>
          <cell r="R2212">
            <v>17</v>
          </cell>
          <cell r="S2212">
            <v>3190.98</v>
          </cell>
          <cell r="T2212">
            <v>4</v>
          </cell>
          <cell r="U2212">
            <v>2888.76</v>
          </cell>
          <cell r="V2212">
            <v>96.39</v>
          </cell>
          <cell r="W2212">
            <v>1.9633318912823834</v>
          </cell>
          <cell r="X2212">
            <v>1582.54</v>
          </cell>
          <cell r="Y2212">
            <v>3.04</v>
          </cell>
          <cell r="Z2212">
            <v>49.9</v>
          </cell>
          <cell r="AA2212">
            <v>57968.619999999995</v>
          </cell>
          <cell r="AB2212">
            <v>1.26</v>
          </cell>
          <cell r="AC2212">
            <v>6.01</v>
          </cell>
          <cell r="AD2212">
            <v>2</v>
          </cell>
          <cell r="AE2212">
            <v>147</v>
          </cell>
          <cell r="AF2212">
            <v>32</v>
          </cell>
          <cell r="AG2212">
            <v>0.15</v>
          </cell>
          <cell r="AH2212">
            <v>16.670000000000002</v>
          </cell>
          <cell r="AI2212">
            <v>17.18</v>
          </cell>
          <cell r="AJ2212">
            <v>3.39</v>
          </cell>
          <cell r="AK2212">
            <v>1.35</v>
          </cell>
          <cell r="AL2212">
            <v>1127</v>
          </cell>
          <cell r="AM2212">
            <v>732.13</v>
          </cell>
          <cell r="AN2212">
            <v>1.06</v>
          </cell>
          <cell r="AO2212">
            <v>90</v>
          </cell>
        </row>
        <row r="2213">
          <cell r="A2213" t="str">
            <v>Maipú</v>
          </cell>
          <cell r="B2213" t="str">
            <v xml:space="preserve"> Bandera Chilena</v>
          </cell>
          <cell r="C2213">
            <v>83575200</v>
          </cell>
          <cell r="D2213">
            <v>2400</v>
          </cell>
          <cell r="E2213">
            <v>120</v>
          </cell>
          <cell r="F2213">
            <v>80</v>
          </cell>
          <cell r="G2213">
            <v>3</v>
          </cell>
          <cell r="H2213">
            <v>2</v>
          </cell>
          <cell r="I2213">
            <v>3</v>
          </cell>
          <cell r="J2213" t="str">
            <v>28/11/2022</v>
          </cell>
          <cell r="K2213">
            <v>517393</v>
          </cell>
          <cell r="L2213">
            <v>2847701.93</v>
          </cell>
          <cell r="M2213">
            <v>1791808.5</v>
          </cell>
          <cell r="N2213">
            <v>185</v>
          </cell>
          <cell r="O2213">
            <v>384.19</v>
          </cell>
          <cell r="P2213">
            <v>1.33</v>
          </cell>
          <cell r="Q2213">
            <v>101</v>
          </cell>
          <cell r="R2213">
            <v>8</v>
          </cell>
          <cell r="S2213">
            <v>538.27</v>
          </cell>
          <cell r="T2213">
            <v>16</v>
          </cell>
          <cell r="U2213">
            <v>1258.33</v>
          </cell>
          <cell r="V2213">
            <v>35.22</v>
          </cell>
          <cell r="W2213">
            <v>2.1906116079118543</v>
          </cell>
          <cell r="X2213">
            <v>848.94</v>
          </cell>
          <cell r="Y2213">
            <v>8.2100000000000009</v>
          </cell>
          <cell r="Z2213">
            <v>53.33</v>
          </cell>
          <cell r="AA2213">
            <v>274737.43</v>
          </cell>
          <cell r="AB2213">
            <v>0.89</v>
          </cell>
          <cell r="AC2213">
            <v>6.81</v>
          </cell>
          <cell r="AD2213">
            <v>44</v>
          </cell>
          <cell r="AE2213">
            <v>3405</v>
          </cell>
          <cell r="AF2213">
            <v>574</v>
          </cell>
          <cell r="AG2213">
            <v>0.7</v>
          </cell>
          <cell r="AH2213">
            <v>40.74</v>
          </cell>
          <cell r="AI2213">
            <v>13.22</v>
          </cell>
          <cell r="AJ2213">
            <v>4.8</v>
          </cell>
          <cell r="AK2213">
            <v>1.69</v>
          </cell>
          <cell r="AL2213">
            <v>6715</v>
          </cell>
          <cell r="AM2213">
            <v>843.15</v>
          </cell>
          <cell r="AN2213">
            <v>23.75</v>
          </cell>
          <cell r="AO2213">
            <v>110</v>
          </cell>
        </row>
        <row r="2214">
          <cell r="A2214" t="str">
            <v>La Florida</v>
          </cell>
          <cell r="B2214" t="str">
            <v xml:space="preserve"> Rojas Magallanes/Vicuña Mackenna</v>
          </cell>
          <cell r="C2214">
            <v>585026400</v>
          </cell>
          <cell r="D2214">
            <v>16800</v>
          </cell>
          <cell r="E2214">
            <v>250</v>
          </cell>
          <cell r="F2214">
            <v>1000</v>
          </cell>
          <cell r="G2214">
            <v>4</v>
          </cell>
          <cell r="H2214">
            <v>3</v>
          </cell>
          <cell r="I2214">
            <v>0</v>
          </cell>
          <cell r="J2214" t="str">
            <v>28/11/2022</v>
          </cell>
          <cell r="K2214">
            <v>366376</v>
          </cell>
          <cell r="L2214">
            <v>1375949.93</v>
          </cell>
          <cell r="M2214">
            <v>1159154.1100000001</v>
          </cell>
          <cell r="N2214">
            <v>182</v>
          </cell>
          <cell r="O2214">
            <v>427.54</v>
          </cell>
          <cell r="P2214">
            <v>1.32</v>
          </cell>
          <cell r="Q2214">
            <v>107</v>
          </cell>
          <cell r="R2214">
            <v>13</v>
          </cell>
          <cell r="S2214">
            <v>556.75</v>
          </cell>
          <cell r="T2214">
            <v>19</v>
          </cell>
          <cell r="U2214">
            <v>1171.98</v>
          </cell>
          <cell r="V2214">
            <v>54.97</v>
          </cell>
          <cell r="W2214">
            <v>2.0681218214481398</v>
          </cell>
          <cell r="X2214">
            <v>1012.89</v>
          </cell>
          <cell r="Y2214">
            <v>5.3</v>
          </cell>
          <cell r="Z2214">
            <v>52.79</v>
          </cell>
          <cell r="AA2214">
            <v>180044.42</v>
          </cell>
          <cell r="AB2214">
            <v>1.3</v>
          </cell>
          <cell r="AC2214">
            <v>7.5</v>
          </cell>
          <cell r="AD2214">
            <v>42.24</v>
          </cell>
          <cell r="AE2214">
            <v>2814</v>
          </cell>
          <cell r="AF2214">
            <v>736</v>
          </cell>
          <cell r="AG2214">
            <v>0.89</v>
          </cell>
          <cell r="AH2214">
            <v>57.58</v>
          </cell>
          <cell r="AI2214">
            <v>18.989999999999998</v>
          </cell>
          <cell r="AJ2214">
            <v>5.59</v>
          </cell>
          <cell r="AK2214">
            <v>2.12</v>
          </cell>
          <cell r="AL2214">
            <v>6098</v>
          </cell>
          <cell r="AM2214">
            <v>810.97</v>
          </cell>
          <cell r="AN2214">
            <v>15.28</v>
          </cell>
          <cell r="AO2214">
            <v>90</v>
          </cell>
        </row>
        <row r="2215">
          <cell r="A2215" t="str">
            <v>La Reina</v>
          </cell>
          <cell r="B2215" t="str">
            <v xml:space="preserve"> Sector Carlos Ossandón</v>
          </cell>
          <cell r="C2215">
            <v>644225500</v>
          </cell>
          <cell r="D2215">
            <v>18500</v>
          </cell>
          <cell r="E2215">
            <v>213</v>
          </cell>
          <cell r="F2215">
            <v>470</v>
          </cell>
          <cell r="G2215">
            <v>4</v>
          </cell>
          <cell r="H2215">
            <v>4</v>
          </cell>
          <cell r="I2215">
            <v>5</v>
          </cell>
          <cell r="J2215" t="str">
            <v>28/11/2022</v>
          </cell>
          <cell r="K2215">
            <v>92678</v>
          </cell>
          <cell r="L2215">
            <v>1296980.73</v>
          </cell>
          <cell r="M2215">
            <v>190795.89</v>
          </cell>
          <cell r="N2215">
            <v>28</v>
          </cell>
          <cell r="O2215">
            <v>636.16</v>
          </cell>
          <cell r="P2215">
            <v>0.82</v>
          </cell>
          <cell r="Q2215">
            <v>15</v>
          </cell>
          <cell r="R2215">
            <v>17</v>
          </cell>
          <cell r="S2215">
            <v>783.55</v>
          </cell>
          <cell r="T2215">
            <v>4</v>
          </cell>
          <cell r="U2215">
            <v>1244.3399999999999</v>
          </cell>
          <cell r="V2215">
            <v>0</v>
          </cell>
          <cell r="W2215">
            <v>1.7040330196173972</v>
          </cell>
          <cell r="X2215">
            <v>1393.46</v>
          </cell>
          <cell r="Y2215">
            <v>3.3</v>
          </cell>
          <cell r="Z2215">
            <v>33.53</v>
          </cell>
          <cell r="AA2215">
            <v>46581.770000000004</v>
          </cell>
          <cell r="AB2215">
            <v>3.88</v>
          </cell>
          <cell r="AC2215">
            <v>4.92</v>
          </cell>
          <cell r="AD2215">
            <v>6.16</v>
          </cell>
          <cell r="AE2215">
            <v>379</v>
          </cell>
          <cell r="AF2215">
            <v>103</v>
          </cell>
          <cell r="AG2215">
            <v>0.49</v>
          </cell>
          <cell r="AH2215">
            <v>26.67</v>
          </cell>
          <cell r="AI2215">
            <v>6.94</v>
          </cell>
          <cell r="AJ2215">
            <v>3.21</v>
          </cell>
          <cell r="AK2215">
            <v>1.23</v>
          </cell>
          <cell r="AL2215">
            <v>1106</v>
          </cell>
          <cell r="AM2215">
            <v>810.3</v>
          </cell>
          <cell r="AN2215">
            <v>17.28</v>
          </cell>
          <cell r="AO2215">
            <v>90</v>
          </cell>
        </row>
        <row r="2216">
          <cell r="A2216" t="str">
            <v>Huechuraba</v>
          </cell>
          <cell r="B2216" t="str">
            <v xml:space="preserve"> Berta Correa 2010</v>
          </cell>
          <cell r="C2216">
            <v>205455700</v>
          </cell>
          <cell r="D2216">
            <v>5900</v>
          </cell>
          <cell r="E2216">
            <v>100</v>
          </cell>
          <cell r="F2216">
            <v>140</v>
          </cell>
          <cell r="G2216">
            <v>3</v>
          </cell>
          <cell r="H2216">
            <v>3</v>
          </cell>
          <cell r="I2216">
            <v>0</v>
          </cell>
          <cell r="J2216" t="str">
            <v>28/11/2022</v>
          </cell>
          <cell r="K2216">
            <v>98500</v>
          </cell>
          <cell r="L2216">
            <v>1061523.43</v>
          </cell>
          <cell r="M2216">
            <v>299286.88</v>
          </cell>
          <cell r="N2216">
            <v>30</v>
          </cell>
          <cell r="O2216">
            <v>795.39</v>
          </cell>
          <cell r="P2216">
            <v>0.5</v>
          </cell>
          <cell r="Q2216">
            <v>13</v>
          </cell>
          <cell r="R2216">
            <v>6</v>
          </cell>
          <cell r="S2216">
            <v>1331.51</v>
          </cell>
          <cell r="T2216">
            <v>5</v>
          </cell>
          <cell r="U2216">
            <v>1313.16</v>
          </cell>
          <cell r="V2216">
            <v>55.17</v>
          </cell>
          <cell r="W2216">
            <v>1.6514083725539832</v>
          </cell>
          <cell r="X2216">
            <v>1032.25</v>
          </cell>
          <cell r="Y2216">
            <v>5.84</v>
          </cell>
          <cell r="Z2216">
            <v>44.94</v>
          </cell>
          <cell r="AA2216">
            <v>52906.28</v>
          </cell>
          <cell r="AB2216">
            <v>0</v>
          </cell>
          <cell r="AC2216">
            <v>12.76</v>
          </cell>
          <cell r="AD2216">
            <v>7.96</v>
          </cell>
          <cell r="AE2216">
            <v>778</v>
          </cell>
          <cell r="AF2216">
            <v>181</v>
          </cell>
          <cell r="AG2216">
            <v>0.87</v>
          </cell>
          <cell r="AH2216">
            <v>18</v>
          </cell>
          <cell r="AI2216">
            <v>28.84</v>
          </cell>
          <cell r="AJ2216">
            <v>8.08</v>
          </cell>
          <cell r="AK2216">
            <v>2.64</v>
          </cell>
          <cell r="AL2216">
            <v>2331</v>
          </cell>
          <cell r="AM2216">
            <v>690.32</v>
          </cell>
          <cell r="AN2216">
            <v>1.96</v>
          </cell>
          <cell r="AO2216">
            <v>90</v>
          </cell>
        </row>
        <row r="2217">
          <cell r="A2217" t="str">
            <v>Colina</v>
          </cell>
          <cell r="B2217" t="str">
            <v xml:space="preserve"> av chamisero 13000</v>
          </cell>
          <cell r="C2217">
            <v>449216700</v>
          </cell>
          <cell r="D2217">
            <v>12900</v>
          </cell>
          <cell r="E2217">
            <v>175</v>
          </cell>
          <cell r="F2217">
            <v>600</v>
          </cell>
          <cell r="G2217">
            <v>4</v>
          </cell>
          <cell r="H2217">
            <v>5</v>
          </cell>
          <cell r="I2217">
            <v>4</v>
          </cell>
          <cell r="J2217" t="str">
            <v>28/11/2022</v>
          </cell>
          <cell r="K2217">
            <v>117839</v>
          </cell>
          <cell r="L2217">
            <v>1115239.6200000001</v>
          </cell>
          <cell r="M2217">
            <v>734015.35</v>
          </cell>
          <cell r="N2217">
            <v>57</v>
          </cell>
          <cell r="O2217">
            <v>487.23</v>
          </cell>
          <cell r="P2217">
            <v>0.96</v>
          </cell>
          <cell r="Q2217">
            <v>30</v>
          </cell>
          <cell r="R2217">
            <v>10</v>
          </cell>
          <cell r="S2217">
            <v>632.22</v>
          </cell>
          <cell r="T2217">
            <v>7</v>
          </cell>
          <cell r="U2217">
            <v>1011.29</v>
          </cell>
          <cell r="V2217">
            <v>45.41</v>
          </cell>
          <cell r="W2217">
            <v>1.4295011588942701</v>
          </cell>
          <cell r="X2217">
            <v>1149.29</v>
          </cell>
          <cell r="Y2217">
            <v>14.4</v>
          </cell>
          <cell r="Z2217">
            <v>37.659999999999997</v>
          </cell>
          <cell r="AA2217">
            <v>74060.31</v>
          </cell>
          <cell r="AB2217">
            <v>1.78</v>
          </cell>
          <cell r="AC2217">
            <v>12.23</v>
          </cell>
          <cell r="AD2217">
            <v>10.3</v>
          </cell>
          <cell r="AE2217">
            <v>756</v>
          </cell>
          <cell r="AF2217">
            <v>160</v>
          </cell>
          <cell r="AG2217">
            <v>0.53</v>
          </cell>
          <cell r="AH2217">
            <v>35.71</v>
          </cell>
          <cell r="AI2217">
            <v>25.46</v>
          </cell>
          <cell r="AJ2217">
            <v>8.3000000000000007</v>
          </cell>
          <cell r="AK2217">
            <v>1.34</v>
          </cell>
          <cell r="AL2217">
            <v>1830</v>
          </cell>
          <cell r="AM2217">
            <v>714.93</v>
          </cell>
          <cell r="AN2217">
            <v>9.42</v>
          </cell>
          <cell r="AO2217">
            <v>90</v>
          </cell>
        </row>
        <row r="2218">
          <cell r="A2218" t="str">
            <v>La Florida</v>
          </cell>
          <cell r="B2218" t="str">
            <v xml:space="preserve"> La florida</v>
          </cell>
          <cell r="C2218">
            <v>70000000</v>
          </cell>
          <cell r="D2218">
            <v>2010.1659999999999</v>
          </cell>
          <cell r="E2218">
            <v>70</v>
          </cell>
          <cell r="F2218">
            <v>90</v>
          </cell>
          <cell r="G2218">
            <v>3</v>
          </cell>
          <cell r="H2218">
            <v>2</v>
          </cell>
          <cell r="I2218">
            <v>0</v>
          </cell>
          <cell r="J2218" t="str">
            <v>28/11/2022</v>
          </cell>
          <cell r="K2218">
            <v>366376</v>
          </cell>
          <cell r="L2218">
            <v>1375949.93</v>
          </cell>
          <cell r="M2218">
            <v>1159154.1100000001</v>
          </cell>
          <cell r="N2218">
            <v>182</v>
          </cell>
          <cell r="O2218">
            <v>427.54</v>
          </cell>
          <cell r="P2218">
            <v>1.32</v>
          </cell>
          <cell r="Q2218">
            <v>107</v>
          </cell>
          <cell r="R2218">
            <v>13</v>
          </cell>
          <cell r="S2218">
            <v>556.75</v>
          </cell>
          <cell r="T2218">
            <v>19</v>
          </cell>
          <cell r="U2218">
            <v>1171.98</v>
          </cell>
          <cell r="V2218">
            <v>54.97</v>
          </cell>
          <cell r="W2218">
            <v>2.0681218214481398</v>
          </cell>
          <cell r="X2218">
            <v>1012.89</v>
          </cell>
          <cell r="Y2218">
            <v>5.3</v>
          </cell>
          <cell r="Z2218">
            <v>52.79</v>
          </cell>
          <cell r="AA2218">
            <v>180044.42</v>
          </cell>
          <cell r="AB2218">
            <v>1.3</v>
          </cell>
          <cell r="AC2218">
            <v>7.5</v>
          </cell>
          <cell r="AD2218">
            <v>42.24</v>
          </cell>
          <cell r="AE2218">
            <v>2814</v>
          </cell>
          <cell r="AF2218">
            <v>736</v>
          </cell>
          <cell r="AG2218">
            <v>0.89</v>
          </cell>
          <cell r="AH2218">
            <v>57.58</v>
          </cell>
          <cell r="AI2218">
            <v>18.989999999999998</v>
          </cell>
          <cell r="AJ2218">
            <v>5.59</v>
          </cell>
          <cell r="AK2218">
            <v>2.12</v>
          </cell>
          <cell r="AL2218">
            <v>6098</v>
          </cell>
          <cell r="AM2218">
            <v>810.97</v>
          </cell>
          <cell r="AN2218">
            <v>15.28</v>
          </cell>
          <cell r="AO2218">
            <v>90</v>
          </cell>
        </row>
        <row r="2219">
          <cell r="A2219" t="str">
            <v>Cerrillos</v>
          </cell>
          <cell r="B2219" t="str">
            <v xml:space="preserve"> YC 56424 Av. Salvador Allende/Av. Las Torres</v>
          </cell>
          <cell r="C2219">
            <v>100000000</v>
          </cell>
          <cell r="D2219">
            <v>2871.665</v>
          </cell>
          <cell r="E2219">
            <v>75</v>
          </cell>
          <cell r="F2219">
            <v>95</v>
          </cell>
          <cell r="G2219">
            <v>3</v>
          </cell>
          <cell r="H2219">
            <v>1</v>
          </cell>
          <cell r="I2219">
            <v>0</v>
          </cell>
          <cell r="J2219" t="str">
            <v>28/11/2022</v>
          </cell>
          <cell r="K2219">
            <v>80710</v>
          </cell>
          <cell r="L2219">
            <v>1176964.6499999999</v>
          </cell>
          <cell r="M2219">
            <v>305502.19</v>
          </cell>
          <cell r="N2219">
            <v>44</v>
          </cell>
          <cell r="O2219">
            <v>349.78</v>
          </cell>
          <cell r="P2219">
            <v>1.05</v>
          </cell>
          <cell r="Q2219">
            <v>20</v>
          </cell>
          <cell r="R2219">
            <v>0</v>
          </cell>
          <cell r="S2219">
            <v>733.7</v>
          </cell>
          <cell r="T2219">
            <v>4</v>
          </cell>
          <cell r="U2219">
            <v>1243.08</v>
          </cell>
          <cell r="V2219">
            <v>0</v>
          </cell>
          <cell r="W2219">
            <v>2.1018228595055128</v>
          </cell>
          <cell r="X2219">
            <v>831.05</v>
          </cell>
          <cell r="Y2219">
            <v>5.48</v>
          </cell>
          <cell r="Z2219">
            <v>41.53</v>
          </cell>
          <cell r="AA2219">
            <v>40645</v>
          </cell>
          <cell r="AB2219">
            <v>0</v>
          </cell>
          <cell r="AC2219">
            <v>9.5399999999999991</v>
          </cell>
          <cell r="AD2219">
            <v>18.53</v>
          </cell>
          <cell r="AE2219">
            <v>998</v>
          </cell>
          <cell r="AF2219">
            <v>216</v>
          </cell>
          <cell r="AG2219">
            <v>1.38</v>
          </cell>
          <cell r="AH2219">
            <v>40</v>
          </cell>
          <cell r="AI2219">
            <v>27.42</v>
          </cell>
          <cell r="AJ2219">
            <v>8.6999999999999993</v>
          </cell>
          <cell r="AK2219">
            <v>2.35</v>
          </cell>
          <cell r="AL2219">
            <v>1847</v>
          </cell>
          <cell r="AM2219">
            <v>693.22</v>
          </cell>
          <cell r="AN2219">
            <v>9.2799999999999994</v>
          </cell>
          <cell r="AO2219">
            <v>90</v>
          </cell>
        </row>
        <row r="2220">
          <cell r="A2220" t="str">
            <v>Ñuñoa</v>
          </cell>
          <cell r="B2220" t="str">
            <v xml:space="preserve"> La Verbena</v>
          </cell>
          <cell r="C2220">
            <v>390000000</v>
          </cell>
          <cell r="D2220">
            <v>11199.495000000001</v>
          </cell>
          <cell r="E2220">
            <v>132</v>
          </cell>
          <cell r="F2220">
            <v>216</v>
          </cell>
          <cell r="G2220">
            <v>3</v>
          </cell>
          <cell r="H2220">
            <v>2</v>
          </cell>
          <cell r="I2220">
            <v>1</v>
          </cell>
          <cell r="J2220" t="str">
            <v>28/11/2022</v>
          </cell>
          <cell r="K2220">
            <v>208048</v>
          </cell>
          <cell r="L2220">
            <v>508452.16</v>
          </cell>
          <cell r="M2220">
            <v>300354.24</v>
          </cell>
          <cell r="N2220">
            <v>47</v>
          </cell>
          <cell r="O2220">
            <v>462.1</v>
          </cell>
          <cell r="P2220">
            <v>1.08</v>
          </cell>
          <cell r="Q2220">
            <v>28</v>
          </cell>
          <cell r="R2220">
            <v>26</v>
          </cell>
          <cell r="S2220">
            <v>535.08000000000004</v>
          </cell>
          <cell r="T2220">
            <v>6</v>
          </cell>
          <cell r="U2220">
            <v>1089.4000000000001</v>
          </cell>
          <cell r="V2220">
            <v>0</v>
          </cell>
          <cell r="W2220">
            <v>3.3821747955052932</v>
          </cell>
          <cell r="X2220">
            <v>1192.3900000000001</v>
          </cell>
          <cell r="Y2220">
            <v>2.82</v>
          </cell>
          <cell r="Z2220">
            <v>48.36</v>
          </cell>
          <cell r="AA2220">
            <v>83721</v>
          </cell>
          <cell r="AB2220">
            <v>0</v>
          </cell>
          <cell r="AC2220">
            <v>2.06</v>
          </cell>
          <cell r="AD2220">
            <v>7.3</v>
          </cell>
          <cell r="AE2220">
            <v>1335</v>
          </cell>
          <cell r="AF2220">
            <v>446</v>
          </cell>
          <cell r="AG2220">
            <v>0.74</v>
          </cell>
          <cell r="AH2220">
            <v>20.54</v>
          </cell>
          <cell r="AI2220">
            <v>5.76</v>
          </cell>
          <cell r="AJ2220">
            <v>2.6</v>
          </cell>
          <cell r="AK2220">
            <v>1.02</v>
          </cell>
          <cell r="AL2220">
            <v>2313</v>
          </cell>
          <cell r="AM2220">
            <v>790.9</v>
          </cell>
          <cell r="AN2220">
            <v>22.43</v>
          </cell>
          <cell r="AO2220">
            <v>83</v>
          </cell>
        </row>
        <row r="2221">
          <cell r="A2221" t="str">
            <v>Las Condes</v>
          </cell>
          <cell r="B2221" t="str">
            <v xml:space="preserve"> Vasco de Gama / Vasco Nuñez</v>
          </cell>
          <cell r="C2221">
            <v>330783677</v>
          </cell>
          <cell r="D2221">
            <v>9499</v>
          </cell>
          <cell r="E2221">
            <v>137</v>
          </cell>
          <cell r="F2221">
            <v>147</v>
          </cell>
          <cell r="G2221">
            <v>3</v>
          </cell>
          <cell r="H2221">
            <v>2</v>
          </cell>
          <cell r="I2221">
            <v>2</v>
          </cell>
          <cell r="J2221" t="str">
            <v>28/11/2022</v>
          </cell>
          <cell r="K2221">
            <v>294480</v>
          </cell>
          <cell r="L2221">
            <v>1432747.4</v>
          </cell>
          <cell r="M2221">
            <v>690846.3</v>
          </cell>
          <cell r="N2221">
            <v>22</v>
          </cell>
          <cell r="O2221">
            <v>1097.19</v>
          </cell>
          <cell r="P2221">
            <v>0.37</v>
          </cell>
          <cell r="Q2221">
            <v>12</v>
          </cell>
          <cell r="R2221">
            <v>41</v>
          </cell>
          <cell r="S2221">
            <v>1390.84</v>
          </cell>
          <cell r="T2221">
            <v>3</v>
          </cell>
          <cell r="U2221">
            <v>2099.15</v>
          </cell>
          <cell r="V2221">
            <v>0</v>
          </cell>
          <cell r="W2221">
            <v>3.0235780041461733</v>
          </cell>
          <cell r="X2221">
            <v>1480.51</v>
          </cell>
          <cell r="Y2221">
            <v>2.76</v>
          </cell>
          <cell r="Z2221">
            <v>77.150000000000006</v>
          </cell>
          <cell r="AA2221">
            <v>117284.5</v>
          </cell>
          <cell r="AB2221">
            <v>0</v>
          </cell>
          <cell r="AC2221">
            <v>0.88</v>
          </cell>
          <cell r="AD2221">
            <v>1.31</v>
          </cell>
          <cell r="AE2221">
            <v>664</v>
          </cell>
          <cell r="AF2221">
            <v>397</v>
          </cell>
          <cell r="AG2221">
            <v>0.33</v>
          </cell>
          <cell r="AH2221">
            <v>4</v>
          </cell>
          <cell r="AI2221">
            <v>4.2300000000000004</v>
          </cell>
          <cell r="AJ2221">
            <v>1.71</v>
          </cell>
          <cell r="AK2221">
            <v>0.9</v>
          </cell>
          <cell r="AL2221">
            <v>2301</v>
          </cell>
          <cell r="AM2221">
            <v>839.24</v>
          </cell>
          <cell r="AN2221">
            <v>40.57</v>
          </cell>
          <cell r="AO2221">
            <v>80</v>
          </cell>
        </row>
        <row r="2222">
          <cell r="A2222" t="str">
            <v>Las Condes</v>
          </cell>
          <cell r="B2222" t="str">
            <v xml:space="preserve"> Hernando de Magallanes-Alonso Camargo</v>
          </cell>
          <cell r="C2222">
            <v>644225500</v>
          </cell>
          <cell r="D2222">
            <v>18500</v>
          </cell>
          <cell r="E2222">
            <v>245</v>
          </cell>
          <cell r="F2222">
            <v>480</v>
          </cell>
          <cell r="G2222">
            <v>4</v>
          </cell>
          <cell r="H2222">
            <v>4</v>
          </cell>
          <cell r="I2222">
            <v>3</v>
          </cell>
          <cell r="J2222" t="str">
            <v>28/11/2022</v>
          </cell>
          <cell r="K2222">
            <v>294480</v>
          </cell>
          <cell r="L2222">
            <v>1432747.4</v>
          </cell>
          <cell r="M2222">
            <v>690846.3</v>
          </cell>
          <cell r="N2222">
            <v>22</v>
          </cell>
          <cell r="O2222">
            <v>1097.19</v>
          </cell>
          <cell r="P2222">
            <v>0.37</v>
          </cell>
          <cell r="Q2222">
            <v>12</v>
          </cell>
          <cell r="R2222">
            <v>41</v>
          </cell>
          <cell r="S2222">
            <v>1390.84</v>
          </cell>
          <cell r="T2222">
            <v>3</v>
          </cell>
          <cell r="U2222">
            <v>2099.15</v>
          </cell>
          <cell r="V2222">
            <v>0</v>
          </cell>
          <cell r="W2222">
            <v>3.0235780041461733</v>
          </cell>
          <cell r="X2222">
            <v>1480.51</v>
          </cell>
          <cell r="Y2222">
            <v>2.76</v>
          </cell>
          <cell r="Z2222">
            <v>77.150000000000006</v>
          </cell>
          <cell r="AA2222">
            <v>117284.5</v>
          </cell>
          <cell r="AB2222">
            <v>0</v>
          </cell>
          <cell r="AC2222">
            <v>0.88</v>
          </cell>
          <cell r="AD2222">
            <v>1.31</v>
          </cell>
          <cell r="AE2222">
            <v>664</v>
          </cell>
          <cell r="AF2222">
            <v>397</v>
          </cell>
          <cell r="AG2222">
            <v>0.33</v>
          </cell>
          <cell r="AH2222">
            <v>4</v>
          </cell>
          <cell r="AI2222">
            <v>4.2300000000000004</v>
          </cell>
          <cell r="AJ2222">
            <v>1.71</v>
          </cell>
          <cell r="AK2222">
            <v>0.9</v>
          </cell>
          <cell r="AL2222">
            <v>2301</v>
          </cell>
          <cell r="AM2222">
            <v>839.24</v>
          </cell>
          <cell r="AN2222">
            <v>40.57</v>
          </cell>
          <cell r="AO2222">
            <v>80</v>
          </cell>
        </row>
        <row r="2223">
          <cell r="A2223" t="str">
            <v>Lo Barnechea</v>
          </cell>
          <cell r="B2223" t="str">
            <v xml:space="preserve"> Bernardo Larrain Cotapos/Pedro Lira Urquieta</v>
          </cell>
          <cell r="C2223">
            <v>1006384700</v>
          </cell>
          <cell r="D2223">
            <v>28900</v>
          </cell>
          <cell r="E2223">
            <v>500</v>
          </cell>
          <cell r="F2223">
            <v>1400</v>
          </cell>
          <cell r="G2223">
            <v>4</v>
          </cell>
          <cell r="H2223">
            <v>6</v>
          </cell>
          <cell r="I2223">
            <v>0</v>
          </cell>
          <cell r="J2223" t="str">
            <v>28/11/2022</v>
          </cell>
          <cell r="K2223">
            <v>103092</v>
          </cell>
          <cell r="L2223">
            <v>1567804.34</v>
          </cell>
          <cell r="M2223">
            <v>626845.31999999995</v>
          </cell>
          <cell r="N2223">
            <v>15</v>
          </cell>
          <cell r="O2223">
            <v>2614.17</v>
          </cell>
          <cell r="P2223">
            <v>0.25</v>
          </cell>
          <cell r="Q2223">
            <v>9</v>
          </cell>
          <cell r="R2223">
            <v>17</v>
          </cell>
          <cell r="S2223">
            <v>3190.98</v>
          </cell>
          <cell r="T2223">
            <v>4</v>
          </cell>
          <cell r="U2223">
            <v>2888.76</v>
          </cell>
          <cell r="V2223">
            <v>96.39</v>
          </cell>
          <cell r="W2223">
            <v>1.9633318912823834</v>
          </cell>
          <cell r="X2223">
            <v>1582.54</v>
          </cell>
          <cell r="Y2223">
            <v>3.04</v>
          </cell>
          <cell r="Z2223">
            <v>49.9</v>
          </cell>
          <cell r="AA2223">
            <v>57968.619999999995</v>
          </cell>
          <cell r="AB2223">
            <v>1.26</v>
          </cell>
          <cell r="AC2223">
            <v>6.01</v>
          </cell>
          <cell r="AD2223">
            <v>2</v>
          </cell>
          <cell r="AE2223">
            <v>147</v>
          </cell>
          <cell r="AF2223">
            <v>32</v>
          </cell>
          <cell r="AG2223">
            <v>0.15</v>
          </cell>
          <cell r="AH2223">
            <v>16.670000000000002</v>
          </cell>
          <cell r="AI2223">
            <v>17.18</v>
          </cell>
          <cell r="AJ2223">
            <v>3.39</v>
          </cell>
          <cell r="AK2223">
            <v>1.35</v>
          </cell>
          <cell r="AL2223">
            <v>1127</v>
          </cell>
          <cell r="AM2223">
            <v>732.13</v>
          </cell>
          <cell r="AN2223">
            <v>1.06</v>
          </cell>
          <cell r="AO2223">
            <v>90</v>
          </cell>
        </row>
        <row r="2224">
          <cell r="A2224" t="str">
            <v>La Cisterna</v>
          </cell>
          <cell r="B2224" t="str">
            <v xml:space="preserve"> Colon nu-60941/san luis</v>
          </cell>
          <cell r="C2224">
            <v>321416290</v>
          </cell>
          <cell r="D2224">
            <v>9230</v>
          </cell>
          <cell r="E2224">
            <v>151</v>
          </cell>
          <cell r="F2224">
            <v>417</v>
          </cell>
          <cell r="G2224">
            <v>5</v>
          </cell>
          <cell r="H2224">
            <v>2</v>
          </cell>
          <cell r="I2224">
            <v>0</v>
          </cell>
          <cell r="J2224" t="str">
            <v>28/11/2022</v>
          </cell>
          <cell r="K2224">
            <v>89889</v>
          </cell>
          <cell r="L2224">
            <v>160366.5</v>
          </cell>
          <cell r="M2224">
            <v>128427.75</v>
          </cell>
          <cell r="N2224">
            <v>50</v>
          </cell>
          <cell r="O2224">
            <v>330.55</v>
          </cell>
          <cell r="P2224">
            <v>1.94</v>
          </cell>
          <cell r="Q2224">
            <v>34</v>
          </cell>
          <cell r="R2224">
            <v>2</v>
          </cell>
          <cell r="S2224">
            <v>402.71</v>
          </cell>
          <cell r="T2224">
            <v>4</v>
          </cell>
          <cell r="U2224">
            <v>1039.43</v>
          </cell>
          <cell r="V2224">
            <v>0</v>
          </cell>
          <cell r="W2224">
            <v>2.2248942920399783</v>
          </cell>
          <cell r="X2224">
            <v>1007.41</v>
          </cell>
          <cell r="Y2224">
            <v>8.26</v>
          </cell>
          <cell r="Z2224">
            <v>20.95</v>
          </cell>
          <cell r="AA2224">
            <v>46778.32</v>
          </cell>
          <cell r="AB2224">
            <v>0.02</v>
          </cell>
          <cell r="AC2224">
            <v>11.12</v>
          </cell>
          <cell r="AD2224">
            <v>20.329999999999998</v>
          </cell>
          <cell r="AE2224">
            <v>1127</v>
          </cell>
          <cell r="AF2224">
            <v>286</v>
          </cell>
          <cell r="AG2224">
            <v>1.43</v>
          </cell>
          <cell r="AH2224">
            <v>75</v>
          </cell>
          <cell r="AI2224">
            <v>17.82</v>
          </cell>
          <cell r="AJ2224">
            <v>6.35</v>
          </cell>
          <cell r="AK2224">
            <v>2.13</v>
          </cell>
          <cell r="AL2224">
            <v>1800</v>
          </cell>
          <cell r="AM2224">
            <v>707.29</v>
          </cell>
          <cell r="AN2224">
            <v>1.98</v>
          </cell>
          <cell r="AO2224">
            <v>90</v>
          </cell>
        </row>
        <row r="2225">
          <cell r="A2225" t="str">
            <v>San Bernardo</v>
          </cell>
          <cell r="B2225" t="str">
            <v xml:space="preserve"> Lo Blanco con Santa Mercedes</v>
          </cell>
          <cell r="C2225">
            <v>60000000</v>
          </cell>
          <cell r="D2225">
            <v>1722.999</v>
          </cell>
          <cell r="E2225">
            <v>60</v>
          </cell>
          <cell r="F2225">
            <v>100</v>
          </cell>
          <cell r="G2225">
            <v>3</v>
          </cell>
          <cell r="H2225">
            <v>2</v>
          </cell>
          <cell r="I2225">
            <v>2</v>
          </cell>
          <cell r="J2225" t="str">
            <v>28/11/2022</v>
          </cell>
          <cell r="K2225">
            <v>295550</v>
          </cell>
          <cell r="L2225">
            <v>1202249.04</v>
          </cell>
          <cell r="M2225">
            <v>888070.94</v>
          </cell>
          <cell r="N2225">
            <v>136</v>
          </cell>
          <cell r="O2225">
            <v>435.51</v>
          </cell>
          <cell r="P2225">
            <v>1.1200000000000001</v>
          </cell>
          <cell r="Q2225">
            <v>72</v>
          </cell>
          <cell r="R2225">
            <v>6</v>
          </cell>
          <cell r="S2225">
            <v>532.71</v>
          </cell>
          <cell r="T2225">
            <v>16</v>
          </cell>
          <cell r="U2225">
            <v>1086.2</v>
          </cell>
          <cell r="V2225">
            <v>87.58</v>
          </cell>
          <cell r="W2225">
            <v>1.7781383098564814</v>
          </cell>
          <cell r="X2225">
            <v>645.42999999999995</v>
          </cell>
          <cell r="Y2225">
            <v>14.56</v>
          </cell>
          <cell r="Z2225">
            <v>31.39</v>
          </cell>
          <cell r="AA2225">
            <v>160655.12999999998</v>
          </cell>
          <cell r="AB2225">
            <v>0.4</v>
          </cell>
          <cell r="AC2225">
            <v>12.73</v>
          </cell>
          <cell r="AD2225">
            <v>38.26</v>
          </cell>
          <cell r="AE2225">
            <v>3184</v>
          </cell>
          <cell r="AF2225">
            <v>603</v>
          </cell>
          <cell r="AG2225">
            <v>1.1499999999999999</v>
          </cell>
          <cell r="AH2225">
            <v>46.15</v>
          </cell>
          <cell r="AI2225">
            <v>26.07</v>
          </cell>
          <cell r="AJ2225">
            <v>9.44</v>
          </cell>
          <cell r="AK2225">
            <v>2.14</v>
          </cell>
          <cell r="AL2225">
            <v>6355</v>
          </cell>
          <cell r="AM2225">
            <v>611.07000000000005</v>
          </cell>
          <cell r="AN2225">
            <v>10.7</v>
          </cell>
          <cell r="AO2225">
            <v>120</v>
          </cell>
        </row>
        <row r="2226">
          <cell r="A2226" t="str">
            <v>La Reina</v>
          </cell>
          <cell r="B2226" t="str">
            <v xml:space="preserve"> Echeñique</v>
          </cell>
          <cell r="C2226">
            <v>581544100</v>
          </cell>
          <cell r="D2226">
            <v>16700</v>
          </cell>
          <cell r="E2226">
            <v>200</v>
          </cell>
          <cell r="F2226">
            <v>510</v>
          </cell>
          <cell r="G2226">
            <v>5</v>
          </cell>
          <cell r="H2226">
            <v>4</v>
          </cell>
          <cell r="I2226">
            <v>4</v>
          </cell>
          <cell r="J2226" t="str">
            <v>28/11/2022</v>
          </cell>
          <cell r="K2226">
            <v>92678</v>
          </cell>
          <cell r="L2226">
            <v>1296980.73</v>
          </cell>
          <cell r="M2226">
            <v>190795.89</v>
          </cell>
          <cell r="N2226">
            <v>28</v>
          </cell>
          <cell r="O2226">
            <v>636.16</v>
          </cell>
          <cell r="P2226">
            <v>0.82</v>
          </cell>
          <cell r="Q2226">
            <v>15</v>
          </cell>
          <cell r="R2226">
            <v>17</v>
          </cell>
          <cell r="S2226">
            <v>783.55</v>
          </cell>
          <cell r="T2226">
            <v>4</v>
          </cell>
          <cell r="U2226">
            <v>1244.3399999999999</v>
          </cell>
          <cell r="V2226">
            <v>0</v>
          </cell>
          <cell r="W2226">
            <v>1.7040330196173972</v>
          </cell>
          <cell r="X2226">
            <v>1393.46</v>
          </cell>
          <cell r="Y2226">
            <v>3.3</v>
          </cell>
          <cell r="Z2226">
            <v>33.53</v>
          </cell>
          <cell r="AA2226">
            <v>46581.770000000004</v>
          </cell>
          <cell r="AB2226">
            <v>3.88</v>
          </cell>
          <cell r="AC2226">
            <v>4.92</v>
          </cell>
          <cell r="AD2226">
            <v>6.16</v>
          </cell>
          <cell r="AE2226">
            <v>379</v>
          </cell>
          <cell r="AF2226">
            <v>103</v>
          </cell>
          <cell r="AG2226">
            <v>0.49</v>
          </cell>
          <cell r="AH2226">
            <v>26.67</v>
          </cell>
          <cell r="AI2226">
            <v>6.94</v>
          </cell>
          <cell r="AJ2226">
            <v>3.21</v>
          </cell>
          <cell r="AK2226">
            <v>1.23</v>
          </cell>
          <cell r="AL2226">
            <v>1106</v>
          </cell>
          <cell r="AM2226">
            <v>810.3</v>
          </cell>
          <cell r="AN2226">
            <v>17.28</v>
          </cell>
          <cell r="AO2226">
            <v>90</v>
          </cell>
        </row>
        <row r="2227">
          <cell r="A2227" t="str">
            <v>Independencia</v>
          </cell>
          <cell r="B2227" t="str">
            <v xml:space="preserve"> Independencia</v>
          </cell>
          <cell r="C2227">
            <v>540000000</v>
          </cell>
          <cell r="D2227">
            <v>15506.993</v>
          </cell>
          <cell r="E2227">
            <v>651</v>
          </cell>
          <cell r="F2227">
            <v>651</v>
          </cell>
          <cell r="G2227">
            <v>27</v>
          </cell>
          <cell r="H2227">
            <v>6</v>
          </cell>
          <cell r="I2227">
            <v>0</v>
          </cell>
          <cell r="J2227" t="str">
            <v>28/11/2022</v>
          </cell>
          <cell r="K2227">
            <v>100059</v>
          </cell>
          <cell r="L2227">
            <v>155440.97</v>
          </cell>
          <cell r="M2227">
            <v>126954.77</v>
          </cell>
          <cell r="N2227">
            <v>33</v>
          </cell>
          <cell r="O2227">
            <v>359.21</v>
          </cell>
          <cell r="P2227">
            <v>1.5</v>
          </cell>
          <cell r="Q2227">
            <v>25</v>
          </cell>
          <cell r="R2227">
            <v>3</v>
          </cell>
          <cell r="S2227">
            <v>360.06</v>
          </cell>
          <cell r="T2227">
            <v>4</v>
          </cell>
          <cell r="U2227">
            <v>889.55</v>
          </cell>
          <cell r="V2227">
            <v>0</v>
          </cell>
          <cell r="W2227">
            <v>2.4596570099410462</v>
          </cell>
          <cell r="X2227">
            <v>819.7</v>
          </cell>
          <cell r="Y2227">
            <v>9.06</v>
          </cell>
          <cell r="Z2227">
            <v>19.79</v>
          </cell>
          <cell r="AA2227">
            <v>50329.1</v>
          </cell>
          <cell r="AB2227">
            <v>0.86</v>
          </cell>
          <cell r="AC2227">
            <v>15.16</v>
          </cell>
          <cell r="AD2227">
            <v>23.98</v>
          </cell>
          <cell r="AE2227">
            <v>1053</v>
          </cell>
          <cell r="AF2227">
            <v>306</v>
          </cell>
          <cell r="AG2227">
            <v>1.05</v>
          </cell>
          <cell r="AH2227">
            <v>18</v>
          </cell>
          <cell r="AI2227">
            <v>20.91</v>
          </cell>
          <cell r="AJ2227">
            <v>13.56</v>
          </cell>
          <cell r="AK2227">
            <v>4.37</v>
          </cell>
          <cell r="AL2227">
            <v>4403</v>
          </cell>
          <cell r="AM2227">
            <v>661.7</v>
          </cell>
          <cell r="AN2227">
            <v>7.64</v>
          </cell>
          <cell r="AO2227">
            <v>90</v>
          </cell>
        </row>
        <row r="2228">
          <cell r="A2228" t="str">
            <v>Ñuñoa</v>
          </cell>
          <cell r="B2228" t="str">
            <v xml:space="preserve"> Casa 2 Pisos en excelente sector.</v>
          </cell>
          <cell r="C2228">
            <v>140000000</v>
          </cell>
          <cell r="D2228">
            <v>4020.3310000000001</v>
          </cell>
          <cell r="E2228">
            <v>114</v>
          </cell>
          <cell r="F2228">
            <v>88</v>
          </cell>
          <cell r="G2228">
            <v>3</v>
          </cell>
          <cell r="H2228">
            <v>2</v>
          </cell>
          <cell r="I2228">
            <v>0</v>
          </cell>
          <cell r="J2228" t="str">
            <v>28/11/2022</v>
          </cell>
          <cell r="K2228">
            <v>208048</v>
          </cell>
          <cell r="L2228">
            <v>508452.16</v>
          </cell>
          <cell r="M2228">
            <v>300354.24</v>
          </cell>
          <cell r="N2228">
            <v>47</v>
          </cell>
          <cell r="O2228">
            <v>462.1</v>
          </cell>
          <cell r="P2228">
            <v>1.08</v>
          </cell>
          <cell r="Q2228">
            <v>28</v>
          </cell>
          <cell r="R2228">
            <v>26</v>
          </cell>
          <cell r="S2228">
            <v>535.08000000000004</v>
          </cell>
          <cell r="T2228">
            <v>6</v>
          </cell>
          <cell r="U2228">
            <v>1089.4000000000001</v>
          </cell>
          <cell r="V2228">
            <v>0</v>
          </cell>
          <cell r="W2228">
            <v>3.3821747955052932</v>
          </cell>
          <cell r="X2228">
            <v>1192.3900000000001</v>
          </cell>
          <cell r="Y2228">
            <v>2.82</v>
          </cell>
          <cell r="Z2228">
            <v>48.36</v>
          </cell>
          <cell r="AA2228">
            <v>83721</v>
          </cell>
          <cell r="AB2228">
            <v>0</v>
          </cell>
          <cell r="AC2228">
            <v>2.06</v>
          </cell>
          <cell r="AD2228">
            <v>7.3</v>
          </cell>
          <cell r="AE2228">
            <v>1335</v>
          </cell>
          <cell r="AF2228">
            <v>446</v>
          </cell>
          <cell r="AG2228">
            <v>0.74</v>
          </cell>
          <cell r="AH2228">
            <v>20.54</v>
          </cell>
          <cell r="AI2228">
            <v>5.76</v>
          </cell>
          <cell r="AJ2228">
            <v>2.6</v>
          </cell>
          <cell r="AK2228">
            <v>1.02</v>
          </cell>
          <cell r="AL2228">
            <v>2313</v>
          </cell>
          <cell r="AM2228">
            <v>790.9</v>
          </cell>
          <cell r="AN2228">
            <v>22.43</v>
          </cell>
          <cell r="AO2228">
            <v>83</v>
          </cell>
        </row>
        <row r="2229">
          <cell r="A2229" t="str">
            <v>Conchalí</v>
          </cell>
          <cell r="B2229" t="str">
            <v xml:space="preserve"> Cardenal Caro/Rupango</v>
          </cell>
          <cell r="C2229">
            <v>160000000</v>
          </cell>
          <cell r="D2229">
            <v>4594.6639999999998</v>
          </cell>
          <cell r="E2229">
            <v>170</v>
          </cell>
          <cell r="F2229">
            <v>220</v>
          </cell>
          <cell r="G2229">
            <v>6</v>
          </cell>
          <cell r="H2229">
            <v>2</v>
          </cell>
          <cell r="I2229">
            <v>0</v>
          </cell>
          <cell r="J2229" t="str">
            <v>28/11/2022</v>
          </cell>
          <cell r="K2229">
            <v>126800</v>
          </cell>
          <cell r="L2229">
            <v>417852</v>
          </cell>
          <cell r="M2229">
            <v>340860.35</v>
          </cell>
          <cell r="N2229">
            <v>66</v>
          </cell>
          <cell r="O2229">
            <v>308.24</v>
          </cell>
          <cell r="P2229">
            <v>1.38</v>
          </cell>
          <cell r="Q2229">
            <v>36</v>
          </cell>
          <cell r="R2229">
            <v>1</v>
          </cell>
          <cell r="S2229">
            <v>361.62</v>
          </cell>
          <cell r="T2229">
            <v>9</v>
          </cell>
          <cell r="U2229">
            <v>833.6</v>
          </cell>
          <cell r="V2229">
            <v>60.78</v>
          </cell>
          <cell r="W2229">
            <v>1.7487498595921118</v>
          </cell>
          <cell r="X2229">
            <v>803.68</v>
          </cell>
          <cell r="Y2229">
            <v>5.99</v>
          </cell>
          <cell r="Z2229">
            <v>16.28</v>
          </cell>
          <cell r="AA2229">
            <v>64500.2</v>
          </cell>
          <cell r="AB2229">
            <v>0</v>
          </cell>
          <cell r="AC2229">
            <v>16.670000000000002</v>
          </cell>
          <cell r="AD2229">
            <v>46.18</v>
          </cell>
          <cell r="AE2229">
            <v>1437</v>
          </cell>
          <cell r="AF2229">
            <v>262</v>
          </cell>
          <cell r="AG2229">
            <v>1.24</v>
          </cell>
          <cell r="AH2229">
            <v>25</v>
          </cell>
          <cell r="AI2229">
            <v>29.37</v>
          </cell>
          <cell r="AJ2229">
            <v>10.44</v>
          </cell>
          <cell r="AK2229">
            <v>4.46</v>
          </cell>
          <cell r="AL2229">
            <v>4409</v>
          </cell>
          <cell r="AM2229">
            <v>681.45</v>
          </cell>
          <cell r="AN2229">
            <v>4.79</v>
          </cell>
          <cell r="AO2229">
            <v>80</v>
          </cell>
        </row>
        <row r="2230">
          <cell r="A2230" t="str">
            <v>Puente Alto</v>
          </cell>
          <cell r="B2230" t="str">
            <v xml:space="preserve"> Cuenca   YC  60891/La Gloria</v>
          </cell>
          <cell r="C2230">
            <v>153570000</v>
          </cell>
          <cell r="D2230">
            <v>4410.0159999999996</v>
          </cell>
          <cell r="E2230">
            <v>100</v>
          </cell>
          <cell r="F2230">
            <v>160</v>
          </cell>
          <cell r="G2230">
            <v>3</v>
          </cell>
          <cell r="H2230">
            <v>2</v>
          </cell>
          <cell r="I2230">
            <v>0</v>
          </cell>
          <cell r="J2230" t="str">
            <v>28/11/2022</v>
          </cell>
          <cell r="K2230">
            <v>565439</v>
          </cell>
          <cell r="L2230">
            <v>2492680.23</v>
          </cell>
          <cell r="M2230">
            <v>1930758.23</v>
          </cell>
          <cell r="N2230">
            <v>214</v>
          </cell>
          <cell r="O2230">
            <v>532.9</v>
          </cell>
          <cell r="P2230">
            <v>1.25</v>
          </cell>
          <cell r="Q2230">
            <v>106</v>
          </cell>
          <cell r="R2230">
            <v>6</v>
          </cell>
          <cell r="S2230">
            <v>645.05999999999995</v>
          </cell>
          <cell r="T2230">
            <v>15</v>
          </cell>
          <cell r="U2230">
            <v>1378.98</v>
          </cell>
          <cell r="V2230">
            <v>28.19</v>
          </cell>
          <cell r="W2230">
            <v>1.2556730367182511</v>
          </cell>
          <cell r="X2230">
            <v>661.65</v>
          </cell>
          <cell r="Y2230">
            <v>7.67</v>
          </cell>
          <cell r="Z2230">
            <v>51.76</v>
          </cell>
          <cell r="AA2230">
            <v>348064.42</v>
          </cell>
          <cell r="AB2230">
            <v>0.9</v>
          </cell>
          <cell r="AC2230">
            <v>9.34</v>
          </cell>
          <cell r="AD2230">
            <v>69.3</v>
          </cell>
          <cell r="AE2230">
            <v>3624</v>
          </cell>
          <cell r="AF2230">
            <v>875</v>
          </cell>
          <cell r="AG2230">
            <v>0.71</v>
          </cell>
          <cell r="AH2230">
            <v>37.18</v>
          </cell>
          <cell r="AI2230">
            <v>23.31</v>
          </cell>
          <cell r="AJ2230">
            <v>6.78</v>
          </cell>
          <cell r="AK2230">
            <v>1.51</v>
          </cell>
          <cell r="AL2230">
            <v>7593</v>
          </cell>
          <cell r="AM2230">
            <v>800.28</v>
          </cell>
          <cell r="AN2230">
            <v>28.19</v>
          </cell>
          <cell r="AO2230">
            <v>105</v>
          </cell>
        </row>
        <row r="2231">
          <cell r="A2231" t="str">
            <v>Huechuraba</v>
          </cell>
          <cell r="B2231" t="str">
            <v xml:space="preserve"> El Carmen/Pedro Fontova</v>
          </cell>
          <cell r="C2231">
            <v>396982200</v>
          </cell>
          <cell r="D2231">
            <v>11400</v>
          </cell>
          <cell r="E2231">
            <v>140</v>
          </cell>
          <cell r="F2231">
            <v>400</v>
          </cell>
          <cell r="G2231">
            <v>4</v>
          </cell>
          <cell r="H2231">
            <v>4</v>
          </cell>
          <cell r="I2231">
            <v>2</v>
          </cell>
          <cell r="J2231" t="str">
            <v>28/11/2022</v>
          </cell>
          <cell r="K2231">
            <v>98500</v>
          </cell>
          <cell r="L2231">
            <v>1061523.43</v>
          </cell>
          <cell r="M2231">
            <v>299286.88</v>
          </cell>
          <cell r="N2231">
            <v>30</v>
          </cell>
          <cell r="O2231">
            <v>795.39</v>
          </cell>
          <cell r="P2231">
            <v>0.5</v>
          </cell>
          <cell r="Q2231">
            <v>13</v>
          </cell>
          <cell r="R2231">
            <v>6</v>
          </cell>
          <cell r="S2231">
            <v>1331.51</v>
          </cell>
          <cell r="T2231">
            <v>5</v>
          </cell>
          <cell r="U2231">
            <v>1313.16</v>
          </cell>
          <cell r="V2231">
            <v>55.17</v>
          </cell>
          <cell r="W2231">
            <v>1.6514083725539832</v>
          </cell>
          <cell r="X2231">
            <v>1032.25</v>
          </cell>
          <cell r="Y2231">
            <v>5.84</v>
          </cell>
          <cell r="Z2231">
            <v>44.94</v>
          </cell>
          <cell r="AA2231">
            <v>52906.28</v>
          </cell>
          <cell r="AB2231">
            <v>0</v>
          </cell>
          <cell r="AC2231">
            <v>12.76</v>
          </cell>
          <cell r="AD2231">
            <v>7.96</v>
          </cell>
          <cell r="AE2231">
            <v>778</v>
          </cell>
          <cell r="AF2231">
            <v>181</v>
          </cell>
          <cell r="AG2231">
            <v>0.87</v>
          </cell>
          <cell r="AH2231">
            <v>18</v>
          </cell>
          <cell r="AI2231">
            <v>28.84</v>
          </cell>
          <cell r="AJ2231">
            <v>8.08</v>
          </cell>
          <cell r="AK2231">
            <v>2.64</v>
          </cell>
          <cell r="AL2231">
            <v>2331</v>
          </cell>
          <cell r="AM2231">
            <v>690.32</v>
          </cell>
          <cell r="AN2231">
            <v>1.96</v>
          </cell>
          <cell r="AO2231">
            <v>90</v>
          </cell>
        </row>
        <row r="2232">
          <cell r="A2232" t="str">
            <v>Peñalolén</v>
          </cell>
          <cell r="B2232" t="str">
            <v xml:space="preserve"> El embalse</v>
          </cell>
          <cell r="C2232">
            <v>249332680</v>
          </cell>
          <cell r="D2232">
            <v>7160</v>
          </cell>
          <cell r="E2232">
            <v>123</v>
          </cell>
          <cell r="F2232">
            <v>123</v>
          </cell>
          <cell r="G2232">
            <v>3</v>
          </cell>
          <cell r="H2232">
            <v>3</v>
          </cell>
          <cell r="I2232">
            <v>0</v>
          </cell>
          <cell r="J2232" t="str">
            <v>28/11/2022</v>
          </cell>
          <cell r="K2232">
            <v>241394</v>
          </cell>
          <cell r="L2232">
            <v>1367424.45</v>
          </cell>
          <cell r="M2232">
            <v>785309.42</v>
          </cell>
          <cell r="N2232">
            <v>86</v>
          </cell>
          <cell r="O2232">
            <v>546.67999999999995</v>
          </cell>
          <cell r="P2232">
            <v>0.83</v>
          </cell>
          <cell r="Q2232">
            <v>37</v>
          </cell>
          <cell r="R2232">
            <v>15</v>
          </cell>
          <cell r="S2232">
            <v>760.66</v>
          </cell>
          <cell r="T2232">
            <v>11</v>
          </cell>
          <cell r="U2232">
            <v>1067.57</v>
          </cell>
          <cell r="V2232">
            <v>131.37</v>
          </cell>
          <cell r="W2232">
            <v>1.3867982301006019</v>
          </cell>
          <cell r="X2232">
            <v>953.54</v>
          </cell>
          <cell r="Y2232">
            <v>5.89</v>
          </cell>
          <cell r="Z2232">
            <v>50.86</v>
          </cell>
          <cell r="AA2232">
            <v>124131.04</v>
          </cell>
          <cell r="AB2232">
            <v>0.84</v>
          </cell>
          <cell r="AC2232">
            <v>12.55</v>
          </cell>
          <cell r="AD2232">
            <v>26.33</v>
          </cell>
          <cell r="AE2232">
            <v>1175</v>
          </cell>
          <cell r="AF2232">
            <v>289</v>
          </cell>
          <cell r="AG2232">
            <v>0.56000000000000005</v>
          </cell>
          <cell r="AH2232">
            <v>31.03</v>
          </cell>
          <cell r="AI2232">
            <v>26.28</v>
          </cell>
          <cell r="AJ2232">
            <v>8.4700000000000006</v>
          </cell>
          <cell r="AK2232">
            <v>2.84</v>
          </cell>
          <cell r="AL2232">
            <v>5910</v>
          </cell>
          <cell r="AM2232">
            <v>673.4</v>
          </cell>
          <cell r="AN2232">
            <v>21.78</v>
          </cell>
          <cell r="AO2232">
            <v>90</v>
          </cell>
        </row>
        <row r="2233">
          <cell r="A2233" t="str">
            <v>Renca</v>
          </cell>
          <cell r="B2233" t="str">
            <v xml:space="preserve"> Av. Domingo santa rosa ag - 60436/apostol santiago</v>
          </cell>
          <cell r="C2233">
            <v>121880500</v>
          </cell>
          <cell r="D2233">
            <v>3500</v>
          </cell>
          <cell r="E2233">
            <v>73</v>
          </cell>
          <cell r="F2233">
            <v>128</v>
          </cell>
          <cell r="G2233">
            <v>2</v>
          </cell>
          <cell r="H2233">
            <v>3</v>
          </cell>
          <cell r="I2233">
            <v>0</v>
          </cell>
          <cell r="J2233" t="str">
            <v>28/11/2022</v>
          </cell>
          <cell r="K2233">
            <v>146987</v>
          </cell>
          <cell r="L2233">
            <v>672938.41</v>
          </cell>
          <cell r="M2233">
            <v>365623.58</v>
          </cell>
          <cell r="N2233">
            <v>79</v>
          </cell>
          <cell r="O2233">
            <v>343.97</v>
          </cell>
          <cell r="P2233">
            <v>1.1399999999999999</v>
          </cell>
          <cell r="Q2233">
            <v>38</v>
          </cell>
          <cell r="R2233">
            <v>0</v>
          </cell>
          <cell r="S2233">
            <v>472.9</v>
          </cell>
          <cell r="T2233">
            <v>6</v>
          </cell>
          <cell r="U2233">
            <v>1087.51</v>
          </cell>
          <cell r="V2233">
            <v>26</v>
          </cell>
          <cell r="W2233">
            <v>1.5962570233900477</v>
          </cell>
          <cell r="X2233">
            <v>778.32</v>
          </cell>
          <cell r="Y2233">
            <v>9.4600000000000009</v>
          </cell>
          <cell r="Z2233">
            <v>27.91</v>
          </cell>
          <cell r="AA2233">
            <v>76224.5</v>
          </cell>
          <cell r="AB2233">
            <v>0.17</v>
          </cell>
          <cell r="AC2233">
            <v>13.88</v>
          </cell>
          <cell r="AD2233">
            <v>24.87</v>
          </cell>
          <cell r="AE2233">
            <v>1498</v>
          </cell>
          <cell r="AF2233">
            <v>168</v>
          </cell>
          <cell r="AG2233">
            <v>1.05</v>
          </cell>
          <cell r="AH2233">
            <v>19.440000000000001</v>
          </cell>
          <cell r="AI2233">
            <v>24.52</v>
          </cell>
          <cell r="AJ2233">
            <v>10.57</v>
          </cell>
          <cell r="AK2233">
            <v>2.84</v>
          </cell>
          <cell r="AL2233">
            <v>3787</v>
          </cell>
          <cell r="AM2233">
            <v>588.6</v>
          </cell>
          <cell r="AN2233">
            <v>9.48</v>
          </cell>
          <cell r="AO2233">
            <v>110</v>
          </cell>
        </row>
        <row r="2234">
          <cell r="A2234" t="str">
            <v>Lo Barnechea</v>
          </cell>
          <cell r="B2234" t="str">
            <v xml:space="preserve"> Paseo de Alcala 10538</v>
          </cell>
          <cell r="C2234">
            <v>1532212000</v>
          </cell>
          <cell r="D2234">
            <v>44000</v>
          </cell>
          <cell r="E2234">
            <v>630</v>
          </cell>
          <cell r="F2234">
            <v>1690</v>
          </cell>
          <cell r="G2234">
            <v>3</v>
          </cell>
          <cell r="H2234">
            <v>7</v>
          </cell>
          <cell r="I2234">
            <v>4</v>
          </cell>
          <cell r="J2234" t="str">
            <v>28/11/2022</v>
          </cell>
          <cell r="K2234">
            <v>103092</v>
          </cell>
          <cell r="L2234">
            <v>1567804.34</v>
          </cell>
          <cell r="M2234">
            <v>626845.31999999995</v>
          </cell>
          <cell r="N2234">
            <v>15</v>
          </cell>
          <cell r="O2234">
            <v>2614.17</v>
          </cell>
          <cell r="P2234">
            <v>0.25</v>
          </cell>
          <cell r="Q2234">
            <v>9</v>
          </cell>
          <cell r="R2234">
            <v>17</v>
          </cell>
          <cell r="S2234">
            <v>3190.98</v>
          </cell>
          <cell r="T2234">
            <v>4</v>
          </cell>
          <cell r="U2234">
            <v>2888.76</v>
          </cell>
          <cell r="V2234">
            <v>96.39</v>
          </cell>
          <cell r="W2234">
            <v>1.9633318912823834</v>
          </cell>
          <cell r="X2234">
            <v>1582.54</v>
          </cell>
          <cell r="Y2234">
            <v>3.04</v>
          </cell>
          <cell r="Z2234">
            <v>49.9</v>
          </cell>
          <cell r="AA2234">
            <v>57968.619999999995</v>
          </cell>
          <cell r="AB2234">
            <v>1.26</v>
          </cell>
          <cell r="AC2234">
            <v>6.01</v>
          </cell>
          <cell r="AD2234">
            <v>2</v>
          </cell>
          <cell r="AE2234">
            <v>147</v>
          </cell>
          <cell r="AF2234">
            <v>32</v>
          </cell>
          <cell r="AG2234">
            <v>0.15</v>
          </cell>
          <cell r="AH2234">
            <v>16.670000000000002</v>
          </cell>
          <cell r="AI2234">
            <v>17.18</v>
          </cell>
          <cell r="AJ2234">
            <v>3.39</v>
          </cell>
          <cell r="AK2234">
            <v>1.35</v>
          </cell>
          <cell r="AL2234">
            <v>1127</v>
          </cell>
          <cell r="AM2234">
            <v>732.13</v>
          </cell>
          <cell r="AN2234">
            <v>1.06</v>
          </cell>
          <cell r="AO2234">
            <v>90</v>
          </cell>
        </row>
        <row r="2235">
          <cell r="A2235" t="str">
            <v>El Monte</v>
          </cell>
          <cell r="B2235" t="str">
            <v xml:space="preserve"> San miguel</v>
          </cell>
          <cell r="C2235">
            <v>75000000</v>
          </cell>
          <cell r="D2235">
            <v>2153.7489999999998</v>
          </cell>
          <cell r="E2235">
            <v>81</v>
          </cell>
          <cell r="F2235">
            <v>110</v>
          </cell>
          <cell r="G2235">
            <v>2</v>
          </cell>
          <cell r="H2235">
            <v>1</v>
          </cell>
          <cell r="I2235">
            <v>1</v>
          </cell>
          <cell r="J2235" t="str">
            <v>28/11/2022</v>
          </cell>
          <cell r="K2235">
            <v>29998</v>
          </cell>
          <cell r="L2235">
            <v>108909.92</v>
          </cell>
          <cell r="M2235">
            <v>108909.92</v>
          </cell>
          <cell r="N2235">
            <v>22</v>
          </cell>
          <cell r="O2235">
            <v>557.61</v>
          </cell>
          <cell r="P2235">
            <v>1.1299999999999999</v>
          </cell>
          <cell r="Q2235">
            <v>11</v>
          </cell>
          <cell r="R2235">
            <v>0</v>
          </cell>
          <cell r="S2235">
            <v>727.91</v>
          </cell>
          <cell r="T2235">
            <v>3</v>
          </cell>
          <cell r="U2235">
            <v>1426.58</v>
          </cell>
          <cell r="V2235">
            <v>15.86</v>
          </cell>
          <cell r="W2235">
            <v>1.5206705574112547</v>
          </cell>
          <cell r="X2235">
            <v>636.1</v>
          </cell>
          <cell r="Y2235">
            <v>21.52</v>
          </cell>
          <cell r="Z2235">
            <v>35.5</v>
          </cell>
          <cell r="AA2235">
            <v>13604.54</v>
          </cell>
          <cell r="AB2235">
            <v>2.2200000000000002</v>
          </cell>
          <cell r="AC2235">
            <v>24.1</v>
          </cell>
          <cell r="AD2235">
            <v>39.61</v>
          </cell>
          <cell r="AE2235">
            <v>81</v>
          </cell>
          <cell r="AF2235">
            <v>20</v>
          </cell>
          <cell r="AG2235">
            <v>0.26</v>
          </cell>
          <cell r="AH2235">
            <v>18</v>
          </cell>
          <cell r="AI2235">
            <v>33.67</v>
          </cell>
          <cell r="AJ2235">
            <v>9.31</v>
          </cell>
          <cell r="AK2235">
            <v>2.0699999999999998</v>
          </cell>
          <cell r="AL2235">
            <v>459</v>
          </cell>
          <cell r="AM2235">
            <v>462.28</v>
          </cell>
          <cell r="AN2235">
            <v>5.84</v>
          </cell>
          <cell r="AO2235">
            <v>120</v>
          </cell>
        </row>
        <row r="2236">
          <cell r="A2236" t="str">
            <v>El Bosque</v>
          </cell>
          <cell r="B2236" t="str">
            <v xml:space="preserve"> General Korner/Luis Barros Borgoño</v>
          </cell>
          <cell r="C2236">
            <v>127000000</v>
          </cell>
          <cell r="D2236">
            <v>3647.0149999999999</v>
          </cell>
          <cell r="E2236">
            <v>173</v>
          </cell>
          <cell r="F2236">
            <v>300</v>
          </cell>
          <cell r="G2236">
            <v>4</v>
          </cell>
          <cell r="H2236">
            <v>3</v>
          </cell>
          <cell r="I2236">
            <v>0</v>
          </cell>
          <cell r="J2236" t="str">
            <v>28/11/2022</v>
          </cell>
          <cell r="K2236">
            <v>162415</v>
          </cell>
          <cell r="L2236">
            <v>329261.03999999998</v>
          </cell>
          <cell r="M2236">
            <v>280109.15999999997</v>
          </cell>
          <cell r="N2236">
            <v>103</v>
          </cell>
          <cell r="O2236">
            <v>294.3</v>
          </cell>
          <cell r="P2236">
            <v>1.47</v>
          </cell>
          <cell r="Q2236">
            <v>49</v>
          </cell>
          <cell r="R2236">
            <v>1</v>
          </cell>
          <cell r="S2236">
            <v>382.68</v>
          </cell>
          <cell r="T2236">
            <v>10</v>
          </cell>
          <cell r="U2236">
            <v>730.49</v>
          </cell>
          <cell r="V2236">
            <v>0</v>
          </cell>
          <cell r="W2236">
            <v>2.0492709973343231</v>
          </cell>
          <cell r="X2236">
            <v>644.53</v>
          </cell>
          <cell r="Y2236">
            <v>16.09</v>
          </cell>
          <cell r="Z2236">
            <v>19.809999999999999</v>
          </cell>
          <cell r="AA2236">
            <v>80324.87</v>
          </cell>
          <cell r="AB2236">
            <v>0.24</v>
          </cell>
          <cell r="AC2236">
            <v>12.95</v>
          </cell>
          <cell r="AD2236">
            <v>72.78</v>
          </cell>
          <cell r="AE2236">
            <v>1372</v>
          </cell>
          <cell r="AF2236">
            <v>234</v>
          </cell>
          <cell r="AG2236">
            <v>0.94</v>
          </cell>
          <cell r="AH2236">
            <v>32.56</v>
          </cell>
          <cell r="AI2236">
            <v>22.65</v>
          </cell>
          <cell r="AJ2236">
            <v>10.220000000000001</v>
          </cell>
          <cell r="AK2236">
            <v>2.61</v>
          </cell>
          <cell r="AL2236">
            <v>4084</v>
          </cell>
          <cell r="AM2236">
            <v>641.95000000000005</v>
          </cell>
          <cell r="AN2236">
            <v>4.71</v>
          </cell>
          <cell r="AO2236">
            <v>105</v>
          </cell>
        </row>
        <row r="2237">
          <cell r="A2237" t="str">
            <v>La Granja</v>
          </cell>
          <cell r="B2237" t="str">
            <v xml:space="preserve"> Valdivia esquina punta arenas</v>
          </cell>
          <cell r="C2237">
            <v>113000000</v>
          </cell>
          <cell r="D2237">
            <v>3244.982</v>
          </cell>
          <cell r="E2237">
            <v>150</v>
          </cell>
          <cell r="F2237">
            <v>300</v>
          </cell>
          <cell r="G2237">
            <v>2</v>
          </cell>
          <cell r="H2237">
            <v>1</v>
          </cell>
          <cell r="I2237">
            <v>2</v>
          </cell>
          <cell r="J2237" t="str">
            <v>28/11/2022</v>
          </cell>
          <cell r="K2237">
            <v>116312</v>
          </cell>
          <cell r="L2237">
            <v>848111.12</v>
          </cell>
          <cell r="M2237">
            <v>251114.23</v>
          </cell>
          <cell r="N2237">
            <v>67</v>
          </cell>
          <cell r="O2237">
            <v>288.75</v>
          </cell>
          <cell r="P2237">
            <v>1.33</v>
          </cell>
          <cell r="Q2237">
            <v>29</v>
          </cell>
          <cell r="R2237">
            <v>0</v>
          </cell>
          <cell r="S2237">
            <v>400.03</v>
          </cell>
          <cell r="T2237">
            <v>9</v>
          </cell>
          <cell r="U2237">
            <v>673.73</v>
          </cell>
          <cell r="V2237">
            <v>0</v>
          </cell>
          <cell r="W2237">
            <v>2.2012296998639163</v>
          </cell>
          <cell r="X2237">
            <v>818.69</v>
          </cell>
          <cell r="Y2237">
            <v>7.46</v>
          </cell>
          <cell r="Z2237">
            <v>18.13</v>
          </cell>
          <cell r="AA2237">
            <v>62346.2</v>
          </cell>
          <cell r="AB2237">
            <v>0.55000000000000004</v>
          </cell>
          <cell r="AC2237">
            <v>18.600000000000001</v>
          </cell>
          <cell r="AD2237">
            <v>70.150000000000006</v>
          </cell>
          <cell r="AE2237">
            <v>1291</v>
          </cell>
          <cell r="AF2237">
            <v>375</v>
          </cell>
          <cell r="AG2237">
            <v>1.36</v>
          </cell>
          <cell r="AH2237">
            <v>13.33</v>
          </cell>
          <cell r="AI2237">
            <v>21.91</v>
          </cell>
          <cell r="AJ2237">
            <v>10.54</v>
          </cell>
          <cell r="AK2237">
            <v>3.04</v>
          </cell>
          <cell r="AL2237">
            <v>3497</v>
          </cell>
          <cell r="AM2237">
            <v>593.42999999999995</v>
          </cell>
          <cell r="AN2237">
            <v>6.06</v>
          </cell>
          <cell r="AO2237">
            <v>100</v>
          </cell>
        </row>
        <row r="2238">
          <cell r="A2238" t="str">
            <v>Santiago</v>
          </cell>
          <cell r="B2238" t="str">
            <v xml:space="preserve"> Santiago con San Ignacio de Loyola</v>
          </cell>
          <cell r="C2238">
            <v>228090650</v>
          </cell>
          <cell r="D2238">
            <v>6550</v>
          </cell>
          <cell r="E2238">
            <v>202</v>
          </cell>
          <cell r="F2238">
            <v>332</v>
          </cell>
          <cell r="G2238">
            <v>4</v>
          </cell>
          <cell r="H2238">
            <v>3</v>
          </cell>
          <cell r="I2238">
            <v>0</v>
          </cell>
          <cell r="J2238" t="str">
            <v>28/11/2022</v>
          </cell>
          <cell r="K2238">
            <v>402847</v>
          </cell>
          <cell r="L2238">
            <v>1868007.66</v>
          </cell>
          <cell r="M2238">
            <v>314094.71999999997</v>
          </cell>
          <cell r="N2238">
            <v>94</v>
          </cell>
          <cell r="O2238">
            <v>389.63</v>
          </cell>
          <cell r="P2238">
            <v>2.16</v>
          </cell>
          <cell r="Q2238">
            <v>77</v>
          </cell>
          <cell r="R2238">
            <v>11</v>
          </cell>
          <cell r="S2238">
            <v>384.8</v>
          </cell>
          <cell r="T2238">
            <v>7</v>
          </cell>
          <cell r="U2238">
            <v>1185.6400000000001</v>
          </cell>
          <cell r="V2238">
            <v>0</v>
          </cell>
          <cell r="W2238">
            <v>3.4886025335688422</v>
          </cell>
          <cell r="X2238">
            <v>1145.54</v>
          </cell>
          <cell r="Y2238">
            <v>5.23</v>
          </cell>
          <cell r="Z2238">
            <v>38.57</v>
          </cell>
          <cell r="AA2238">
            <v>209226.05</v>
          </cell>
          <cell r="AB2238">
            <v>2.4300000000000002</v>
          </cell>
          <cell r="AC2238">
            <v>9.48</v>
          </cell>
          <cell r="AD2238">
            <v>4.3099999999999996</v>
          </cell>
          <cell r="AE2238">
            <v>5799</v>
          </cell>
          <cell r="AF2238">
            <v>4045</v>
          </cell>
          <cell r="AG2238">
            <v>2.02</v>
          </cell>
          <cell r="AH2238">
            <v>59.57</v>
          </cell>
          <cell r="AI2238">
            <v>9.6300000000000008</v>
          </cell>
          <cell r="AJ2238">
            <v>10.62</v>
          </cell>
          <cell r="AK2238">
            <v>3.37</v>
          </cell>
          <cell r="AL2238">
            <v>14405</v>
          </cell>
          <cell r="AM2238">
            <v>589.23</v>
          </cell>
          <cell r="AN2238">
            <v>48.24</v>
          </cell>
          <cell r="AO2238">
            <v>85</v>
          </cell>
        </row>
        <row r="2239">
          <cell r="A2239" t="str">
            <v>Las Condes</v>
          </cell>
          <cell r="B2239" t="str">
            <v xml:space="preserve"> Camino el alba ---colegio scuala italiana/colegio cumbre -en precio  -gran terreno</v>
          </cell>
          <cell r="C2239">
            <v>957632500</v>
          </cell>
          <cell r="D2239">
            <v>27500</v>
          </cell>
          <cell r="E2239">
            <v>480</v>
          </cell>
          <cell r="F2239">
            <v>1510</v>
          </cell>
          <cell r="G2239">
            <v>5</v>
          </cell>
          <cell r="H2239">
            <v>5</v>
          </cell>
          <cell r="I2239">
            <v>0</v>
          </cell>
          <cell r="J2239" t="str">
            <v>28/11/2022</v>
          </cell>
          <cell r="K2239">
            <v>294480</v>
          </cell>
          <cell r="L2239">
            <v>1432747.4</v>
          </cell>
          <cell r="M2239">
            <v>690846.3</v>
          </cell>
          <cell r="N2239">
            <v>22</v>
          </cell>
          <cell r="O2239">
            <v>1097.19</v>
          </cell>
          <cell r="P2239">
            <v>0.37</v>
          </cell>
          <cell r="Q2239">
            <v>12</v>
          </cell>
          <cell r="R2239">
            <v>41</v>
          </cell>
          <cell r="S2239">
            <v>1390.84</v>
          </cell>
          <cell r="T2239">
            <v>3</v>
          </cell>
          <cell r="U2239">
            <v>2099.15</v>
          </cell>
          <cell r="V2239">
            <v>0</v>
          </cell>
          <cell r="W2239">
            <v>3.0235780041461733</v>
          </cell>
          <cell r="X2239">
            <v>1480.51</v>
          </cell>
          <cell r="Y2239">
            <v>2.76</v>
          </cell>
          <cell r="Z2239">
            <v>77.150000000000006</v>
          </cell>
          <cell r="AA2239">
            <v>117284.5</v>
          </cell>
          <cell r="AB2239">
            <v>0</v>
          </cell>
          <cell r="AC2239">
            <v>0.88</v>
          </cell>
          <cell r="AD2239">
            <v>1.31</v>
          </cell>
          <cell r="AE2239">
            <v>664</v>
          </cell>
          <cell r="AF2239">
            <v>397</v>
          </cell>
          <cell r="AG2239">
            <v>0.33</v>
          </cell>
          <cell r="AH2239">
            <v>4</v>
          </cell>
          <cell r="AI2239">
            <v>4.2300000000000004</v>
          </cell>
          <cell r="AJ2239">
            <v>1.71</v>
          </cell>
          <cell r="AK2239">
            <v>0.9</v>
          </cell>
          <cell r="AL2239">
            <v>2301</v>
          </cell>
          <cell r="AM2239">
            <v>839.24</v>
          </cell>
          <cell r="AN2239">
            <v>40.57</v>
          </cell>
          <cell r="AO2239">
            <v>80</v>
          </cell>
        </row>
        <row r="2240">
          <cell r="A2240" t="str">
            <v>Lo Prado</v>
          </cell>
          <cell r="B2240" t="str">
            <v xml:space="preserve"> Metro Nepturno</v>
          </cell>
          <cell r="C2240">
            <v>80000000</v>
          </cell>
          <cell r="D2240">
            <v>2297.3319999999999</v>
          </cell>
          <cell r="E2240">
            <v>100</v>
          </cell>
          <cell r="F2240">
            <v>120</v>
          </cell>
          <cell r="G2240">
            <v>3</v>
          </cell>
          <cell r="H2240">
            <v>2</v>
          </cell>
          <cell r="I2240">
            <v>1</v>
          </cell>
          <cell r="J2240" t="str">
            <v>28/11/2022</v>
          </cell>
          <cell r="K2240">
            <v>95901</v>
          </cell>
          <cell r="L2240">
            <v>306691.98</v>
          </cell>
          <cell r="M2240">
            <v>168752.55</v>
          </cell>
          <cell r="N2240">
            <v>42</v>
          </cell>
          <cell r="O2240">
            <v>273.37</v>
          </cell>
          <cell r="P2240">
            <v>1.08</v>
          </cell>
          <cell r="Q2240">
            <v>23</v>
          </cell>
          <cell r="R2240">
            <v>0</v>
          </cell>
          <cell r="S2240">
            <v>345.23</v>
          </cell>
          <cell r="T2240">
            <v>7</v>
          </cell>
          <cell r="U2240">
            <v>760.15</v>
          </cell>
          <cell r="V2240">
            <v>0</v>
          </cell>
          <cell r="W2240">
            <v>2.0618531130597182</v>
          </cell>
          <cell r="X2240">
            <v>719.34</v>
          </cell>
          <cell r="Y2240">
            <v>8.49</v>
          </cell>
          <cell r="Z2240">
            <v>22.86</v>
          </cell>
          <cell r="AA2240">
            <v>42790.57</v>
          </cell>
          <cell r="AB2240">
            <v>0.98</v>
          </cell>
          <cell r="AC2240">
            <v>13.18</v>
          </cell>
          <cell r="AD2240">
            <v>70.489999999999995</v>
          </cell>
          <cell r="AE2240">
            <v>843</v>
          </cell>
          <cell r="AF2240">
            <v>236</v>
          </cell>
          <cell r="AG2240">
            <v>1.05</v>
          </cell>
          <cell r="AH2240">
            <v>15</v>
          </cell>
          <cell r="AI2240">
            <v>24.48</v>
          </cell>
          <cell r="AJ2240">
            <v>11.34</v>
          </cell>
          <cell r="AK2240">
            <v>3.68</v>
          </cell>
          <cell r="AL2240">
            <v>3168</v>
          </cell>
          <cell r="AM2240">
            <v>562</v>
          </cell>
          <cell r="AN2240">
            <v>1.97</v>
          </cell>
          <cell r="AO2240">
            <v>90</v>
          </cell>
        </row>
        <row r="2241">
          <cell r="A2241" t="str">
            <v>Puente Alto</v>
          </cell>
          <cell r="B2241" t="str">
            <v xml:space="preserve"> Pasaje Los Hualos</v>
          </cell>
          <cell r="C2241">
            <v>165409250</v>
          </cell>
          <cell r="D2241">
            <v>4750</v>
          </cell>
          <cell r="E2241">
            <v>75</v>
          </cell>
          <cell r="F2241">
            <v>200</v>
          </cell>
          <cell r="G2241">
            <v>3</v>
          </cell>
          <cell r="H2241">
            <v>2</v>
          </cell>
          <cell r="I2241">
            <v>5</v>
          </cell>
          <cell r="J2241" t="str">
            <v>28/11/2022</v>
          </cell>
          <cell r="K2241">
            <v>565439</v>
          </cell>
          <cell r="L2241">
            <v>2492680.23</v>
          </cell>
          <cell r="M2241">
            <v>1930758.23</v>
          </cell>
          <cell r="N2241">
            <v>214</v>
          </cell>
          <cell r="O2241">
            <v>532.9</v>
          </cell>
          <cell r="P2241">
            <v>1.25</v>
          </cell>
          <cell r="Q2241">
            <v>106</v>
          </cell>
          <cell r="R2241">
            <v>6</v>
          </cell>
          <cell r="S2241">
            <v>645.05999999999995</v>
          </cell>
          <cell r="T2241">
            <v>15</v>
          </cell>
          <cell r="U2241">
            <v>1378.98</v>
          </cell>
          <cell r="V2241">
            <v>28.19</v>
          </cell>
          <cell r="W2241">
            <v>1.2556730367182511</v>
          </cell>
          <cell r="X2241">
            <v>661.65</v>
          </cell>
          <cell r="Y2241">
            <v>7.67</v>
          </cell>
          <cell r="Z2241">
            <v>51.76</v>
          </cell>
          <cell r="AA2241">
            <v>348064.42</v>
          </cell>
          <cell r="AB2241">
            <v>0.9</v>
          </cell>
          <cell r="AC2241">
            <v>9.34</v>
          </cell>
          <cell r="AD2241">
            <v>69.3</v>
          </cell>
          <cell r="AE2241">
            <v>3624</v>
          </cell>
          <cell r="AF2241">
            <v>875</v>
          </cell>
          <cell r="AG2241">
            <v>0.71</v>
          </cell>
          <cell r="AH2241">
            <v>37.18</v>
          </cell>
          <cell r="AI2241">
            <v>23.31</v>
          </cell>
          <cell r="AJ2241">
            <v>6.78</v>
          </cell>
          <cell r="AK2241">
            <v>1.51</v>
          </cell>
          <cell r="AL2241">
            <v>7593</v>
          </cell>
          <cell r="AM2241">
            <v>800.28</v>
          </cell>
          <cell r="AN2241">
            <v>28.19</v>
          </cell>
          <cell r="AO2241">
            <v>105</v>
          </cell>
        </row>
        <row r="2242">
          <cell r="A2242" t="str">
            <v>Las Condes</v>
          </cell>
          <cell r="B2242" t="str">
            <v xml:space="preserve"> Las Condes / Charles Hamilton</v>
          </cell>
          <cell r="C2242">
            <v>588508700</v>
          </cell>
          <cell r="D2242">
            <v>16900</v>
          </cell>
          <cell r="E2242">
            <v>140</v>
          </cell>
          <cell r="F2242">
            <v>300</v>
          </cell>
          <cell r="G2242">
            <v>4</v>
          </cell>
          <cell r="H2242">
            <v>3</v>
          </cell>
          <cell r="I2242">
            <v>2</v>
          </cell>
          <cell r="J2242" t="str">
            <v>28/11/2022</v>
          </cell>
          <cell r="K2242">
            <v>294480</v>
          </cell>
          <cell r="L2242">
            <v>1432747.4</v>
          </cell>
          <cell r="M2242">
            <v>690846.3</v>
          </cell>
          <cell r="N2242">
            <v>22</v>
          </cell>
          <cell r="O2242">
            <v>1097.19</v>
          </cell>
          <cell r="P2242">
            <v>0.37</v>
          </cell>
          <cell r="Q2242">
            <v>12</v>
          </cell>
          <cell r="R2242">
            <v>41</v>
          </cell>
          <cell r="S2242">
            <v>1390.84</v>
          </cell>
          <cell r="T2242">
            <v>3</v>
          </cell>
          <cell r="U2242">
            <v>2099.15</v>
          </cell>
          <cell r="V2242">
            <v>0</v>
          </cell>
          <cell r="W2242">
            <v>3.0235780041461733</v>
          </cell>
          <cell r="X2242">
            <v>1480.51</v>
          </cell>
          <cell r="Y2242">
            <v>2.76</v>
          </cell>
          <cell r="Z2242">
            <v>77.150000000000006</v>
          </cell>
          <cell r="AA2242">
            <v>117284.5</v>
          </cell>
          <cell r="AB2242">
            <v>0</v>
          </cell>
          <cell r="AC2242">
            <v>0.88</v>
          </cell>
          <cell r="AD2242">
            <v>1.31</v>
          </cell>
          <cell r="AE2242">
            <v>664</v>
          </cell>
          <cell r="AF2242">
            <v>397</v>
          </cell>
          <cell r="AG2242">
            <v>0.33</v>
          </cell>
          <cell r="AH2242">
            <v>4</v>
          </cell>
          <cell r="AI2242">
            <v>4.2300000000000004</v>
          </cell>
          <cell r="AJ2242">
            <v>1.71</v>
          </cell>
          <cell r="AK2242">
            <v>0.9</v>
          </cell>
          <cell r="AL2242">
            <v>2301</v>
          </cell>
          <cell r="AM2242">
            <v>839.24</v>
          </cell>
          <cell r="AN2242">
            <v>40.57</v>
          </cell>
          <cell r="AO2242">
            <v>80</v>
          </cell>
        </row>
        <row r="2243">
          <cell r="A2243" t="str">
            <v>Lo Barnechea</v>
          </cell>
          <cell r="B2243" t="str">
            <v xml:space="preserve"> Lo Barnechea</v>
          </cell>
          <cell r="C2243">
            <v>661288770</v>
          </cell>
          <cell r="D2243">
            <v>18990</v>
          </cell>
          <cell r="E2243">
            <v>234</v>
          </cell>
          <cell r="F2243">
            <v>603</v>
          </cell>
          <cell r="G2243">
            <v>6</v>
          </cell>
          <cell r="H2243">
            <v>5</v>
          </cell>
          <cell r="I2243">
            <v>2</v>
          </cell>
          <cell r="J2243" t="str">
            <v>28/11/2022</v>
          </cell>
          <cell r="K2243">
            <v>103092</v>
          </cell>
          <cell r="L2243">
            <v>1567804.34</v>
          </cell>
          <cell r="M2243">
            <v>626845.31999999995</v>
          </cell>
          <cell r="N2243">
            <v>15</v>
          </cell>
          <cell r="O2243">
            <v>2614.17</v>
          </cell>
          <cell r="P2243">
            <v>0.25</v>
          </cell>
          <cell r="Q2243">
            <v>9</v>
          </cell>
          <cell r="R2243">
            <v>17</v>
          </cell>
          <cell r="S2243">
            <v>3190.98</v>
          </cell>
          <cell r="T2243">
            <v>4</v>
          </cell>
          <cell r="U2243">
            <v>2888.76</v>
          </cell>
          <cell r="V2243">
            <v>96.39</v>
          </cell>
          <cell r="W2243">
            <v>1.9633318912823834</v>
          </cell>
          <cell r="X2243">
            <v>1582.54</v>
          </cell>
          <cell r="Y2243">
            <v>3.04</v>
          </cell>
          <cell r="Z2243">
            <v>49.9</v>
          </cell>
          <cell r="AA2243">
            <v>57968.619999999995</v>
          </cell>
          <cell r="AB2243">
            <v>1.26</v>
          </cell>
          <cell r="AC2243">
            <v>6.01</v>
          </cell>
          <cell r="AD2243">
            <v>2</v>
          </cell>
          <cell r="AE2243">
            <v>147</v>
          </cell>
          <cell r="AF2243">
            <v>32</v>
          </cell>
          <cell r="AG2243">
            <v>0.15</v>
          </cell>
          <cell r="AH2243">
            <v>16.670000000000002</v>
          </cell>
          <cell r="AI2243">
            <v>17.18</v>
          </cell>
          <cell r="AJ2243">
            <v>3.39</v>
          </cell>
          <cell r="AK2243">
            <v>1.35</v>
          </cell>
          <cell r="AL2243">
            <v>1127</v>
          </cell>
          <cell r="AM2243">
            <v>732.13</v>
          </cell>
          <cell r="AN2243">
            <v>1.06</v>
          </cell>
          <cell r="AO2243">
            <v>90</v>
          </cell>
        </row>
        <row r="2244">
          <cell r="A2244" t="str">
            <v>Lampa</v>
          </cell>
          <cell r="B2244" t="str">
            <v xml:space="preserve"> Condominio Los Comendadores</v>
          </cell>
          <cell r="C2244">
            <v>485780850</v>
          </cell>
          <cell r="D2244">
            <v>13950</v>
          </cell>
          <cell r="E2244">
            <v>308</v>
          </cell>
          <cell r="F2244">
            <v>5060</v>
          </cell>
          <cell r="G2244">
            <v>5</v>
          </cell>
          <cell r="H2244">
            <v>4</v>
          </cell>
          <cell r="I2244">
            <v>3</v>
          </cell>
          <cell r="J2244" t="str">
            <v>28/11/2022</v>
          </cell>
          <cell r="K2244">
            <v>80683</v>
          </cell>
          <cell r="L2244">
            <v>555319.97</v>
          </cell>
          <cell r="M2244">
            <v>293578.69</v>
          </cell>
          <cell r="N2244">
            <v>45</v>
          </cell>
          <cell r="O2244">
            <v>695.88</v>
          </cell>
          <cell r="P2244">
            <v>1</v>
          </cell>
          <cell r="Q2244">
            <v>25</v>
          </cell>
          <cell r="R2244">
            <v>2</v>
          </cell>
          <cell r="S2244">
            <v>871.27</v>
          </cell>
          <cell r="T2244">
            <v>6</v>
          </cell>
          <cell r="U2244">
            <v>2835.37</v>
          </cell>
          <cell r="V2244">
            <v>26</v>
          </cell>
          <cell r="W2244">
            <v>0.76325690580162742</v>
          </cell>
          <cell r="X2244">
            <v>983.49</v>
          </cell>
          <cell r="Y2244">
            <v>19.420000000000002</v>
          </cell>
          <cell r="Z2244">
            <v>43.93</v>
          </cell>
          <cell r="AA2244">
            <v>59033.78</v>
          </cell>
          <cell r="AB2244">
            <v>18.45</v>
          </cell>
          <cell r="AC2244">
            <v>16.68</v>
          </cell>
          <cell r="AD2244">
            <v>15.2</v>
          </cell>
          <cell r="AE2244">
            <v>763</v>
          </cell>
          <cell r="AF2244">
            <v>67</v>
          </cell>
          <cell r="AG2244">
            <v>0.68</v>
          </cell>
          <cell r="AH2244">
            <v>18</v>
          </cell>
          <cell r="AI2244">
            <v>25.76</v>
          </cell>
          <cell r="AJ2244">
            <v>8.68</v>
          </cell>
          <cell r="AK2244">
            <v>1.96</v>
          </cell>
          <cell r="AL2244">
            <v>1519</v>
          </cell>
          <cell r="AM2244">
            <v>554.17999999999995</v>
          </cell>
          <cell r="AN2244">
            <v>9.2100000000000009</v>
          </cell>
          <cell r="AO2244">
            <v>120</v>
          </cell>
        </row>
        <row r="2245">
          <cell r="A2245" t="str">
            <v>Pedro Aguirre Cerda</v>
          </cell>
          <cell r="B2245" t="str">
            <v xml:space="preserve"> Casa de 1 Piso frente a Est. Metro-Tren Pedro Aguirre Cerda</v>
          </cell>
          <cell r="C2245">
            <v>80000000</v>
          </cell>
          <cell r="D2245">
            <v>2297.3319999999999</v>
          </cell>
          <cell r="E2245">
            <v>98</v>
          </cell>
          <cell r="F2245">
            <v>184</v>
          </cell>
          <cell r="G2245">
            <v>3</v>
          </cell>
          <cell r="H2245">
            <v>2</v>
          </cell>
          <cell r="I2245">
            <v>0</v>
          </cell>
          <cell r="J2245" t="str">
            <v>28/11/2022</v>
          </cell>
          <cell r="K2245">
            <v>101035</v>
          </cell>
          <cell r="L2245">
            <v>530088.27</v>
          </cell>
          <cell r="M2245">
            <v>178462.78</v>
          </cell>
          <cell r="N2245">
            <v>61</v>
          </cell>
          <cell r="O2245">
            <v>275.89999999999998</v>
          </cell>
          <cell r="P2245">
            <v>1.31</v>
          </cell>
          <cell r="Q2245">
            <v>33</v>
          </cell>
          <cell r="R2245">
            <v>0</v>
          </cell>
          <cell r="S2245">
            <v>362.65</v>
          </cell>
          <cell r="T2245">
            <v>7</v>
          </cell>
          <cell r="U2245">
            <v>695.3</v>
          </cell>
          <cell r="V2245">
            <v>44</v>
          </cell>
          <cell r="W2245">
            <v>1.3699844057702351</v>
          </cell>
          <cell r="X2245">
            <v>857.74</v>
          </cell>
          <cell r="Y2245">
            <v>8.74</v>
          </cell>
          <cell r="Z2245">
            <v>7.37</v>
          </cell>
          <cell r="AA2245">
            <v>43465</v>
          </cell>
          <cell r="AB2245">
            <v>0</v>
          </cell>
          <cell r="AC2245">
            <v>12.17</v>
          </cell>
          <cell r="AD2245">
            <v>61.23</v>
          </cell>
          <cell r="AE2245">
            <v>736</v>
          </cell>
          <cell r="AF2245">
            <v>222</v>
          </cell>
          <cell r="AG2245">
            <v>0.89</v>
          </cell>
          <cell r="AH2245">
            <v>30</v>
          </cell>
          <cell r="AI2245">
            <v>26.76</v>
          </cell>
          <cell r="AJ2245">
            <v>10</v>
          </cell>
          <cell r="AK2245">
            <v>4.18</v>
          </cell>
          <cell r="AL2245">
            <v>3257</v>
          </cell>
          <cell r="AM2245">
            <v>702.9</v>
          </cell>
          <cell r="AN2245">
            <v>3.31</v>
          </cell>
          <cell r="AO2245">
            <v>120</v>
          </cell>
        </row>
        <row r="2246">
          <cell r="A2246" t="str">
            <v>Estación Central</v>
          </cell>
          <cell r="B2246" t="str">
            <v xml:space="preserve"> Lanceros del Rey/Sancho</v>
          </cell>
          <cell r="C2246">
            <v>160000000</v>
          </cell>
          <cell r="D2246">
            <v>4594.6639999999998</v>
          </cell>
          <cell r="E2246">
            <v>61</v>
          </cell>
          <cell r="F2246">
            <v>200</v>
          </cell>
          <cell r="G2246">
            <v>2</v>
          </cell>
          <cell r="H2246">
            <v>1</v>
          </cell>
          <cell r="I2246">
            <v>3</v>
          </cell>
          <cell r="J2246" t="str">
            <v>28/11/2022</v>
          </cell>
          <cell r="K2246">
            <v>140746</v>
          </cell>
          <cell r="L2246">
            <v>533763.86</v>
          </cell>
          <cell r="M2246">
            <v>297521.89</v>
          </cell>
          <cell r="N2246">
            <v>68</v>
          </cell>
          <cell r="O2246">
            <v>328.11</v>
          </cell>
          <cell r="P2246">
            <v>1.37</v>
          </cell>
          <cell r="Q2246">
            <v>29</v>
          </cell>
          <cell r="R2246">
            <v>1</v>
          </cell>
          <cell r="S2246">
            <v>441.76</v>
          </cell>
          <cell r="T2246">
            <v>6</v>
          </cell>
          <cell r="U2246">
            <v>1032.02</v>
          </cell>
          <cell r="V2246">
            <v>75.180000000000007</v>
          </cell>
          <cell r="W2246">
            <v>3.1254181528500924</v>
          </cell>
          <cell r="X2246">
            <v>799</v>
          </cell>
          <cell r="Y2246">
            <v>9.44</v>
          </cell>
          <cell r="Z2246">
            <v>21.42</v>
          </cell>
          <cell r="AA2246">
            <v>71688</v>
          </cell>
          <cell r="AB2246">
            <v>0</v>
          </cell>
          <cell r="AC2246">
            <v>13.14</v>
          </cell>
          <cell r="AD2246">
            <v>16.05</v>
          </cell>
          <cell r="AE2246">
            <v>2099</v>
          </cell>
          <cell r="AF2246">
            <v>1330</v>
          </cell>
          <cell r="AG2246">
            <v>1.84</v>
          </cell>
          <cell r="AH2246">
            <v>52.94</v>
          </cell>
          <cell r="AI2246">
            <v>23.45</v>
          </cell>
          <cell r="AJ2246">
            <v>11.87</v>
          </cell>
          <cell r="AK2246">
            <v>4.2</v>
          </cell>
          <cell r="AL2246">
            <v>5574</v>
          </cell>
          <cell r="AM2246">
            <v>672.85</v>
          </cell>
          <cell r="AN2246">
            <v>10.19</v>
          </cell>
          <cell r="AO2246">
            <v>100</v>
          </cell>
        </row>
        <row r="2247">
          <cell r="A2247" t="str">
            <v>Lo Barnechea</v>
          </cell>
          <cell r="B2247" t="str">
            <v xml:space="preserve"> teresa vial</v>
          </cell>
          <cell r="C2247">
            <v>619849400</v>
          </cell>
          <cell r="D2247">
            <v>17800</v>
          </cell>
          <cell r="E2247">
            <v>175</v>
          </cell>
          <cell r="F2247">
            <v>300</v>
          </cell>
          <cell r="G2247">
            <v>1</v>
          </cell>
          <cell r="H2247">
            <v>2</v>
          </cell>
          <cell r="I2247">
            <v>0</v>
          </cell>
          <cell r="J2247" t="str">
            <v>28/11/2022</v>
          </cell>
          <cell r="K2247">
            <v>103092</v>
          </cell>
          <cell r="L2247">
            <v>1567804.34</v>
          </cell>
          <cell r="M2247">
            <v>626845.31999999995</v>
          </cell>
          <cell r="N2247">
            <v>15</v>
          </cell>
          <cell r="O2247">
            <v>2614.17</v>
          </cell>
          <cell r="P2247">
            <v>0.25</v>
          </cell>
          <cell r="Q2247">
            <v>9</v>
          </cell>
          <cell r="R2247">
            <v>17</v>
          </cell>
          <cell r="S2247">
            <v>3190.98</v>
          </cell>
          <cell r="T2247">
            <v>4</v>
          </cell>
          <cell r="U2247">
            <v>2888.76</v>
          </cell>
          <cell r="V2247">
            <v>96.39</v>
          </cell>
          <cell r="W2247">
            <v>1.9633318912823834</v>
          </cell>
          <cell r="X2247">
            <v>1582.54</v>
          </cell>
          <cell r="Y2247">
            <v>3.04</v>
          </cell>
          <cell r="Z2247">
            <v>49.9</v>
          </cell>
          <cell r="AA2247">
            <v>57968.619999999995</v>
          </cell>
          <cell r="AB2247">
            <v>1.26</v>
          </cell>
          <cell r="AC2247">
            <v>6.01</v>
          </cell>
          <cell r="AD2247">
            <v>2</v>
          </cell>
          <cell r="AE2247">
            <v>147</v>
          </cell>
          <cell r="AF2247">
            <v>32</v>
          </cell>
          <cell r="AG2247">
            <v>0.15</v>
          </cell>
          <cell r="AH2247">
            <v>16.670000000000002</v>
          </cell>
          <cell r="AI2247">
            <v>17.18</v>
          </cell>
          <cell r="AJ2247">
            <v>3.39</v>
          </cell>
          <cell r="AK2247">
            <v>1.35</v>
          </cell>
          <cell r="AL2247">
            <v>1127</v>
          </cell>
          <cell r="AM2247">
            <v>732.13</v>
          </cell>
          <cell r="AN2247">
            <v>1.06</v>
          </cell>
          <cell r="AO2247">
            <v>90</v>
          </cell>
        </row>
        <row r="2248">
          <cell r="A2248" t="str">
            <v>La Reina</v>
          </cell>
          <cell r="B2248" t="str">
            <v xml:space="preserve"> Country club</v>
          </cell>
          <cell r="C2248">
            <v>487173770</v>
          </cell>
          <cell r="D2248">
            <v>13990</v>
          </cell>
          <cell r="E2248">
            <v>240</v>
          </cell>
          <cell r="F2248">
            <v>400</v>
          </cell>
          <cell r="G2248">
            <v>5</v>
          </cell>
          <cell r="H2248">
            <v>3</v>
          </cell>
          <cell r="I2248">
            <v>0</v>
          </cell>
          <cell r="J2248" t="str">
            <v>28/11/2022</v>
          </cell>
          <cell r="K2248">
            <v>92678</v>
          </cell>
          <cell r="L2248">
            <v>1296980.73</v>
          </cell>
          <cell r="M2248">
            <v>190795.89</v>
          </cell>
          <cell r="N2248">
            <v>28</v>
          </cell>
          <cell r="O2248">
            <v>636.16</v>
          </cell>
          <cell r="P2248">
            <v>0.82</v>
          </cell>
          <cell r="Q2248">
            <v>15</v>
          </cell>
          <cell r="R2248">
            <v>17</v>
          </cell>
          <cell r="S2248">
            <v>783.55</v>
          </cell>
          <cell r="T2248">
            <v>4</v>
          </cell>
          <cell r="U2248">
            <v>1244.3399999999999</v>
          </cell>
          <cell r="V2248">
            <v>0</v>
          </cell>
          <cell r="W2248">
            <v>1.7040330196173972</v>
          </cell>
          <cell r="X2248">
            <v>1393.46</v>
          </cell>
          <cell r="Y2248">
            <v>3.3</v>
          </cell>
          <cell r="Z2248">
            <v>33.53</v>
          </cell>
          <cell r="AA2248">
            <v>46581.770000000004</v>
          </cell>
          <cell r="AB2248">
            <v>3.88</v>
          </cell>
          <cell r="AC2248">
            <v>4.92</v>
          </cell>
          <cell r="AD2248">
            <v>6.16</v>
          </cell>
          <cell r="AE2248">
            <v>379</v>
          </cell>
          <cell r="AF2248">
            <v>103</v>
          </cell>
          <cell r="AG2248">
            <v>0.49</v>
          </cell>
          <cell r="AH2248">
            <v>26.67</v>
          </cell>
          <cell r="AI2248">
            <v>6.94</v>
          </cell>
          <cell r="AJ2248">
            <v>3.21</v>
          </cell>
          <cell r="AK2248">
            <v>1.23</v>
          </cell>
          <cell r="AL2248">
            <v>1106</v>
          </cell>
          <cell r="AM2248">
            <v>810.3</v>
          </cell>
          <cell r="AN2248">
            <v>17.28</v>
          </cell>
          <cell r="AO2248">
            <v>90</v>
          </cell>
        </row>
        <row r="2249">
          <cell r="A2249" t="str">
            <v>La Reina</v>
          </cell>
          <cell r="B2249" t="str">
            <v xml:space="preserve"> maria monval</v>
          </cell>
          <cell r="C2249">
            <v>504933500</v>
          </cell>
          <cell r="D2249">
            <v>14500</v>
          </cell>
          <cell r="E2249">
            <v>187</v>
          </cell>
          <cell r="F2249">
            <v>492</v>
          </cell>
          <cell r="G2249">
            <v>5</v>
          </cell>
          <cell r="H2249">
            <v>4</v>
          </cell>
          <cell r="I2249">
            <v>2</v>
          </cell>
          <cell r="J2249" t="str">
            <v>28/11/2022</v>
          </cell>
          <cell r="K2249">
            <v>92678</v>
          </cell>
          <cell r="L2249">
            <v>1296980.73</v>
          </cell>
          <cell r="M2249">
            <v>190795.89</v>
          </cell>
          <cell r="N2249">
            <v>28</v>
          </cell>
          <cell r="O2249">
            <v>636.16</v>
          </cell>
          <cell r="P2249">
            <v>0.82</v>
          </cell>
          <cell r="Q2249">
            <v>15</v>
          </cell>
          <cell r="R2249">
            <v>17</v>
          </cell>
          <cell r="S2249">
            <v>783.55</v>
          </cell>
          <cell r="T2249">
            <v>4</v>
          </cell>
          <cell r="U2249">
            <v>1244.3399999999999</v>
          </cell>
          <cell r="V2249">
            <v>0</v>
          </cell>
          <cell r="W2249">
            <v>1.7040330196173972</v>
          </cell>
          <cell r="X2249">
            <v>1393.46</v>
          </cell>
          <cell r="Y2249">
            <v>3.3</v>
          </cell>
          <cell r="Z2249">
            <v>33.53</v>
          </cell>
          <cell r="AA2249">
            <v>46581.770000000004</v>
          </cell>
          <cell r="AB2249">
            <v>3.88</v>
          </cell>
          <cell r="AC2249">
            <v>4.92</v>
          </cell>
          <cell r="AD2249">
            <v>6.16</v>
          </cell>
          <cell r="AE2249">
            <v>379</v>
          </cell>
          <cell r="AF2249">
            <v>103</v>
          </cell>
          <cell r="AG2249">
            <v>0.49</v>
          </cell>
          <cell r="AH2249">
            <v>26.67</v>
          </cell>
          <cell r="AI2249">
            <v>6.94</v>
          </cell>
          <cell r="AJ2249">
            <v>3.21</v>
          </cell>
          <cell r="AK2249">
            <v>1.23</v>
          </cell>
          <cell r="AL2249">
            <v>1106</v>
          </cell>
          <cell r="AM2249">
            <v>810.3</v>
          </cell>
          <cell r="AN2249">
            <v>17.28</v>
          </cell>
          <cell r="AO2249">
            <v>90</v>
          </cell>
        </row>
        <row r="2250">
          <cell r="A2250" t="str">
            <v>Santiago</v>
          </cell>
          <cell r="B2250" t="str">
            <v xml:space="preserve"> Santiago</v>
          </cell>
          <cell r="C2250">
            <v>160000000</v>
          </cell>
          <cell r="D2250">
            <v>4594.6639999999998</v>
          </cell>
          <cell r="E2250">
            <v>100</v>
          </cell>
          <cell r="F2250">
            <v>164</v>
          </cell>
          <cell r="G2250">
            <v>3</v>
          </cell>
          <cell r="H2250">
            <v>2</v>
          </cell>
          <cell r="I2250">
            <v>1</v>
          </cell>
          <cell r="J2250" t="str">
            <v>28/11/2022</v>
          </cell>
          <cell r="K2250">
            <v>402847</v>
          </cell>
          <cell r="L2250">
            <v>1868007.66</v>
          </cell>
          <cell r="M2250">
            <v>314094.71999999997</v>
          </cell>
          <cell r="N2250">
            <v>94</v>
          </cell>
          <cell r="O2250">
            <v>389.63</v>
          </cell>
          <cell r="P2250">
            <v>2.16</v>
          </cell>
          <cell r="Q2250">
            <v>77</v>
          </cell>
          <cell r="R2250">
            <v>11</v>
          </cell>
          <cell r="S2250">
            <v>384.8</v>
          </cell>
          <cell r="T2250">
            <v>7</v>
          </cell>
          <cell r="U2250">
            <v>1185.6400000000001</v>
          </cell>
          <cell r="V2250">
            <v>0</v>
          </cell>
          <cell r="W2250">
            <v>3.4886025335688422</v>
          </cell>
          <cell r="X2250">
            <v>1145.54</v>
          </cell>
          <cell r="Y2250">
            <v>5.23</v>
          </cell>
          <cell r="Z2250">
            <v>38.57</v>
          </cell>
          <cell r="AA2250">
            <v>209226.05</v>
          </cell>
          <cell r="AB2250">
            <v>2.4300000000000002</v>
          </cell>
          <cell r="AC2250">
            <v>9.48</v>
          </cell>
          <cell r="AD2250">
            <v>4.3099999999999996</v>
          </cell>
          <cell r="AE2250">
            <v>5799</v>
          </cell>
          <cell r="AF2250">
            <v>4045</v>
          </cell>
          <cell r="AG2250">
            <v>2.02</v>
          </cell>
          <cell r="AH2250">
            <v>59.57</v>
          </cell>
          <cell r="AI2250">
            <v>9.6300000000000008</v>
          </cell>
          <cell r="AJ2250">
            <v>10.62</v>
          </cell>
          <cell r="AK2250">
            <v>3.37</v>
          </cell>
          <cell r="AL2250">
            <v>14405</v>
          </cell>
          <cell r="AM2250">
            <v>589.23</v>
          </cell>
          <cell r="AN2250">
            <v>48.24</v>
          </cell>
          <cell r="AO2250">
            <v>85</v>
          </cell>
        </row>
        <row r="2251">
          <cell r="A2251" t="str">
            <v>La Florida</v>
          </cell>
          <cell r="B2251" t="str">
            <v xml:space="preserve"> Los Tulipanes / Las Magnolias</v>
          </cell>
          <cell r="C2251">
            <v>344747700</v>
          </cell>
          <cell r="D2251">
            <v>9900</v>
          </cell>
          <cell r="E2251">
            <v>123</v>
          </cell>
          <cell r="F2251">
            <v>485</v>
          </cell>
          <cell r="G2251">
            <v>4</v>
          </cell>
          <cell r="H2251">
            <v>2</v>
          </cell>
          <cell r="I2251">
            <v>4</v>
          </cell>
          <cell r="J2251" t="str">
            <v>28/11/2022</v>
          </cell>
          <cell r="K2251">
            <v>366376</v>
          </cell>
          <cell r="L2251">
            <v>1375949.93</v>
          </cell>
          <cell r="M2251">
            <v>1159154.1100000001</v>
          </cell>
          <cell r="N2251">
            <v>182</v>
          </cell>
          <cell r="O2251">
            <v>427.54</v>
          </cell>
          <cell r="P2251">
            <v>1.32</v>
          </cell>
          <cell r="Q2251">
            <v>107</v>
          </cell>
          <cell r="R2251">
            <v>13</v>
          </cell>
          <cell r="S2251">
            <v>556.75</v>
          </cell>
          <cell r="T2251">
            <v>19</v>
          </cell>
          <cell r="U2251">
            <v>1171.98</v>
          </cell>
          <cell r="V2251">
            <v>54.97</v>
          </cell>
          <cell r="W2251">
            <v>2.0681218214481398</v>
          </cell>
          <cell r="X2251">
            <v>1012.89</v>
          </cell>
          <cell r="Y2251">
            <v>5.3</v>
          </cell>
          <cell r="Z2251">
            <v>52.79</v>
          </cell>
          <cell r="AA2251">
            <v>180044.42</v>
          </cell>
          <cell r="AB2251">
            <v>1.3</v>
          </cell>
          <cell r="AC2251">
            <v>7.5</v>
          </cell>
          <cell r="AD2251">
            <v>42.24</v>
          </cell>
          <cell r="AE2251">
            <v>2814</v>
          </cell>
          <cell r="AF2251">
            <v>736</v>
          </cell>
          <cell r="AG2251">
            <v>0.89</v>
          </cell>
          <cell r="AH2251">
            <v>57.58</v>
          </cell>
          <cell r="AI2251">
            <v>18.989999999999998</v>
          </cell>
          <cell r="AJ2251">
            <v>5.59</v>
          </cell>
          <cell r="AK2251">
            <v>2.12</v>
          </cell>
          <cell r="AL2251">
            <v>6098</v>
          </cell>
          <cell r="AM2251">
            <v>810.97</v>
          </cell>
          <cell r="AN2251">
            <v>15.28</v>
          </cell>
          <cell r="AO2251">
            <v>90</v>
          </cell>
        </row>
        <row r="2252">
          <cell r="A2252" t="str">
            <v>Buin</v>
          </cell>
          <cell r="B2252" t="str">
            <v xml:space="preserve"> Claudio Bravo/Enrique Orellana</v>
          </cell>
          <cell r="C2252">
            <v>150000000</v>
          </cell>
          <cell r="D2252">
            <v>4307.4979999999996</v>
          </cell>
          <cell r="E2252">
            <v>94</v>
          </cell>
          <cell r="F2252">
            <v>180</v>
          </cell>
          <cell r="G2252">
            <v>3</v>
          </cell>
          <cell r="H2252">
            <v>3</v>
          </cell>
          <cell r="I2252">
            <v>0</v>
          </cell>
          <cell r="J2252" t="str">
            <v>28/11/2022</v>
          </cell>
          <cell r="K2252">
            <v>82267</v>
          </cell>
          <cell r="L2252">
            <v>603984.88</v>
          </cell>
          <cell r="M2252">
            <v>558346.25</v>
          </cell>
          <cell r="N2252">
            <v>33</v>
          </cell>
          <cell r="O2252">
            <v>814.84</v>
          </cell>
          <cell r="P2252">
            <v>1.1000000000000001</v>
          </cell>
          <cell r="Q2252">
            <v>20</v>
          </cell>
          <cell r="R2252">
            <v>7</v>
          </cell>
          <cell r="S2252">
            <v>857.21</v>
          </cell>
          <cell r="T2252">
            <v>10</v>
          </cell>
          <cell r="U2252">
            <v>1463.04</v>
          </cell>
          <cell r="V2252">
            <v>25.59</v>
          </cell>
          <cell r="W2252">
            <v>1.2556730367182511</v>
          </cell>
          <cell r="X2252">
            <v>760.39</v>
          </cell>
          <cell r="Y2252">
            <v>10.11</v>
          </cell>
          <cell r="Z2252">
            <v>42.65</v>
          </cell>
          <cell r="AA2252">
            <v>46718.98</v>
          </cell>
          <cell r="AB2252">
            <v>0.47</v>
          </cell>
          <cell r="AC2252">
            <v>16.53</v>
          </cell>
          <cell r="AD2252">
            <v>21.96</v>
          </cell>
          <cell r="AE2252">
            <v>388</v>
          </cell>
          <cell r="AF2252">
            <v>105</v>
          </cell>
          <cell r="AG2252">
            <v>0.46</v>
          </cell>
          <cell r="AH2252">
            <v>18</v>
          </cell>
          <cell r="AI2252">
            <v>24.93</v>
          </cell>
          <cell r="AJ2252">
            <v>7.55</v>
          </cell>
          <cell r="AK2252">
            <v>1.6</v>
          </cell>
          <cell r="AL2252">
            <v>1553</v>
          </cell>
          <cell r="AM2252">
            <v>569</v>
          </cell>
          <cell r="AN2252">
            <v>27.26</v>
          </cell>
          <cell r="AO2252">
            <v>90</v>
          </cell>
        </row>
        <row r="2253">
          <cell r="A2253" t="str">
            <v>Peñalolén</v>
          </cell>
          <cell r="B2253" t="str">
            <v xml:space="preserve"> Consistorial</v>
          </cell>
          <cell r="C2253">
            <v>358676900</v>
          </cell>
          <cell r="D2253">
            <v>10300</v>
          </cell>
          <cell r="E2253">
            <v>172</v>
          </cell>
          <cell r="F2253">
            <v>231</v>
          </cell>
          <cell r="G2253">
            <v>5</v>
          </cell>
          <cell r="H2253">
            <v>4</v>
          </cell>
          <cell r="I2253">
            <v>3</v>
          </cell>
          <cell r="J2253" t="str">
            <v>28/11/2022</v>
          </cell>
          <cell r="K2253">
            <v>241394</v>
          </cell>
          <cell r="L2253">
            <v>1367424.45</v>
          </cell>
          <cell r="M2253">
            <v>785309.42</v>
          </cell>
          <cell r="N2253">
            <v>86</v>
          </cell>
          <cell r="O2253">
            <v>546.67999999999995</v>
          </cell>
          <cell r="P2253">
            <v>0.83</v>
          </cell>
          <cell r="Q2253">
            <v>37</v>
          </cell>
          <cell r="R2253">
            <v>15</v>
          </cell>
          <cell r="S2253">
            <v>760.66</v>
          </cell>
          <cell r="T2253">
            <v>11</v>
          </cell>
          <cell r="U2253">
            <v>1067.57</v>
          </cell>
          <cell r="V2253">
            <v>131.37</v>
          </cell>
          <cell r="W2253">
            <v>1.3867982301006019</v>
          </cell>
          <cell r="X2253">
            <v>953.54</v>
          </cell>
          <cell r="Y2253">
            <v>5.89</v>
          </cell>
          <cell r="Z2253">
            <v>50.86</v>
          </cell>
          <cell r="AA2253">
            <v>124131.04</v>
          </cell>
          <cell r="AB2253">
            <v>0.84</v>
          </cell>
          <cell r="AC2253">
            <v>12.55</v>
          </cell>
          <cell r="AD2253">
            <v>26.33</v>
          </cell>
          <cell r="AE2253">
            <v>1175</v>
          </cell>
          <cell r="AF2253">
            <v>289</v>
          </cell>
          <cell r="AG2253">
            <v>0.56000000000000005</v>
          </cell>
          <cell r="AH2253">
            <v>31.03</v>
          </cell>
          <cell r="AI2253">
            <v>26.28</v>
          </cell>
          <cell r="AJ2253">
            <v>8.4700000000000006</v>
          </cell>
          <cell r="AK2253">
            <v>2.84</v>
          </cell>
          <cell r="AL2253">
            <v>5910</v>
          </cell>
          <cell r="AM2253">
            <v>673.4</v>
          </cell>
          <cell r="AN2253">
            <v>21.78</v>
          </cell>
          <cell r="AO2253">
            <v>90</v>
          </cell>
        </row>
        <row r="2254">
          <cell r="A2254" t="str">
            <v>Lo Espejo</v>
          </cell>
          <cell r="B2254" t="str">
            <v xml:space="preserve"> Av la feria  yc  55346/av mexico</v>
          </cell>
          <cell r="C2254">
            <v>92000000</v>
          </cell>
          <cell r="D2254">
            <v>2641.9319999999998</v>
          </cell>
          <cell r="E2254">
            <v>66</v>
          </cell>
          <cell r="F2254">
            <v>102</v>
          </cell>
          <cell r="G2254">
            <v>4</v>
          </cell>
          <cell r="H2254">
            <v>1</v>
          </cell>
          <cell r="I2254">
            <v>1</v>
          </cell>
          <cell r="J2254" t="str">
            <v>28/11/2022</v>
          </cell>
          <cell r="K2254">
            <v>98651</v>
          </cell>
          <cell r="L2254">
            <v>430503.44</v>
          </cell>
          <cell r="M2254">
            <v>229264.55</v>
          </cell>
          <cell r="N2254">
            <v>56</v>
          </cell>
          <cell r="O2254">
            <v>271.47000000000003</v>
          </cell>
          <cell r="P2254">
            <v>0.95</v>
          </cell>
          <cell r="Q2254">
            <v>25</v>
          </cell>
          <cell r="R2254">
            <v>0</v>
          </cell>
          <cell r="S2254">
            <v>331.7</v>
          </cell>
          <cell r="T2254">
            <v>8</v>
          </cell>
          <cell r="U2254">
            <v>809.37</v>
          </cell>
          <cell r="V2254">
            <v>43.75</v>
          </cell>
          <cell r="W2254">
            <v>1.2023886315936827</v>
          </cell>
          <cell r="X2254">
            <v>759.76</v>
          </cell>
          <cell r="Y2254">
            <v>11.14</v>
          </cell>
          <cell r="Z2254">
            <v>10.96</v>
          </cell>
          <cell r="AA2254">
            <v>51219.65</v>
          </cell>
          <cell r="AB2254">
            <v>0</v>
          </cell>
          <cell r="AC2254">
            <v>14.85</v>
          </cell>
          <cell r="AD2254">
            <v>67.459999999999994</v>
          </cell>
          <cell r="AE2254">
            <v>1126</v>
          </cell>
          <cell r="AF2254">
            <v>353</v>
          </cell>
          <cell r="AG2254">
            <v>1.43</v>
          </cell>
          <cell r="AH2254">
            <v>42</v>
          </cell>
          <cell r="AI2254">
            <v>37.5</v>
          </cell>
          <cell r="AJ2254">
            <v>12.07</v>
          </cell>
          <cell r="AK2254">
            <v>4.83</v>
          </cell>
          <cell r="AL2254">
            <v>3524</v>
          </cell>
          <cell r="AM2254">
            <v>532.98</v>
          </cell>
          <cell r="AN2254">
            <v>2.94</v>
          </cell>
          <cell r="AO2254">
            <v>130</v>
          </cell>
        </row>
        <row r="2255">
          <cell r="A2255" t="str">
            <v>Quilicura</v>
          </cell>
          <cell r="B2255" t="str">
            <v xml:space="preserve"> Av. Valle Lo Campino Norte/Las Torres Sur</v>
          </cell>
          <cell r="C2255">
            <v>156703500</v>
          </cell>
          <cell r="D2255">
            <v>4500</v>
          </cell>
          <cell r="E2255">
            <v>92</v>
          </cell>
          <cell r="F2255">
            <v>128</v>
          </cell>
          <cell r="G2255">
            <v>3</v>
          </cell>
          <cell r="H2255">
            <v>3</v>
          </cell>
          <cell r="I2255">
            <v>0</v>
          </cell>
          <cell r="J2255" t="str">
            <v>28/11/2022</v>
          </cell>
          <cell r="K2255">
            <v>209676</v>
          </cell>
          <cell r="L2255">
            <v>844303.87</v>
          </cell>
          <cell r="M2255">
            <v>717587.71</v>
          </cell>
          <cell r="N2255">
            <v>65</v>
          </cell>
          <cell r="O2255">
            <v>489.88</v>
          </cell>
          <cell r="P2255">
            <v>1.24</v>
          </cell>
          <cell r="Q2255">
            <v>33</v>
          </cell>
          <cell r="R2255">
            <v>2</v>
          </cell>
          <cell r="S2255">
            <v>614.71</v>
          </cell>
          <cell r="T2255">
            <v>9</v>
          </cell>
          <cell r="U2255">
            <v>885.04</v>
          </cell>
          <cell r="V2255">
            <v>12.73</v>
          </cell>
          <cell r="W2255">
            <v>1.6805772039258704</v>
          </cell>
          <cell r="X2255">
            <v>761.99</v>
          </cell>
          <cell r="Y2255">
            <v>6.3</v>
          </cell>
          <cell r="Z2255">
            <v>32.17</v>
          </cell>
          <cell r="AA2255">
            <v>81559.75</v>
          </cell>
          <cell r="AB2255">
            <v>0.62</v>
          </cell>
          <cell r="AC2255">
            <v>7.25</v>
          </cell>
          <cell r="AD2255">
            <v>16.260000000000002</v>
          </cell>
          <cell r="AE2255">
            <v>2065</v>
          </cell>
          <cell r="AF2255">
            <v>283</v>
          </cell>
          <cell r="AG2255">
            <v>0.97</v>
          </cell>
          <cell r="AH2255">
            <v>50</v>
          </cell>
          <cell r="AI2255">
            <v>17.920000000000002</v>
          </cell>
          <cell r="AJ2255">
            <v>7.08</v>
          </cell>
          <cell r="AK2255">
            <v>1.71</v>
          </cell>
          <cell r="AL2255">
            <v>3467</v>
          </cell>
          <cell r="AM2255">
            <v>742.79</v>
          </cell>
          <cell r="AN2255">
            <v>12.57</v>
          </cell>
          <cell r="AO2255">
            <v>120</v>
          </cell>
        </row>
        <row r="2256">
          <cell r="A2256" t="str">
            <v>Colina</v>
          </cell>
          <cell r="B2256" t="str">
            <v xml:space="preserve"> condominio los maderos</v>
          </cell>
          <cell r="C2256">
            <v>557168000</v>
          </cell>
          <cell r="D2256">
            <v>16000</v>
          </cell>
          <cell r="E2256">
            <v>164</v>
          </cell>
          <cell r="F2256">
            <v>620</v>
          </cell>
          <cell r="G2256">
            <v>3</v>
          </cell>
          <cell r="H2256">
            <v>2</v>
          </cell>
          <cell r="I2256">
            <v>0</v>
          </cell>
          <cell r="J2256" t="str">
            <v>28/11/2022</v>
          </cell>
          <cell r="K2256">
            <v>117839</v>
          </cell>
          <cell r="L2256">
            <v>1115239.6200000001</v>
          </cell>
          <cell r="M2256">
            <v>734015.35</v>
          </cell>
          <cell r="N2256">
            <v>57</v>
          </cell>
          <cell r="O2256">
            <v>487.23</v>
          </cell>
          <cell r="P2256">
            <v>0.96</v>
          </cell>
          <cell r="Q2256">
            <v>30</v>
          </cell>
          <cell r="R2256">
            <v>10</v>
          </cell>
          <cell r="S2256">
            <v>632.22</v>
          </cell>
          <cell r="T2256">
            <v>7</v>
          </cell>
          <cell r="U2256">
            <v>1011.29</v>
          </cell>
          <cell r="V2256">
            <v>45.41</v>
          </cell>
          <cell r="W2256">
            <v>1.4295011588942701</v>
          </cell>
          <cell r="X2256">
            <v>1149.29</v>
          </cell>
          <cell r="Y2256">
            <v>14.4</v>
          </cell>
          <cell r="Z2256">
            <v>37.659999999999997</v>
          </cell>
          <cell r="AA2256">
            <v>74060.31</v>
          </cell>
          <cell r="AB2256">
            <v>1.78</v>
          </cell>
          <cell r="AC2256">
            <v>12.23</v>
          </cell>
          <cell r="AD2256">
            <v>10.3</v>
          </cell>
          <cell r="AE2256">
            <v>756</v>
          </cell>
          <cell r="AF2256">
            <v>160</v>
          </cell>
          <cell r="AG2256">
            <v>0.53</v>
          </cell>
          <cell r="AH2256">
            <v>35.71</v>
          </cell>
          <cell r="AI2256">
            <v>25.46</v>
          </cell>
          <cell r="AJ2256">
            <v>8.3000000000000007</v>
          </cell>
          <cell r="AK2256">
            <v>1.34</v>
          </cell>
          <cell r="AL2256">
            <v>1830</v>
          </cell>
          <cell r="AM2256">
            <v>714.93</v>
          </cell>
          <cell r="AN2256">
            <v>9.42</v>
          </cell>
          <cell r="AO2256">
            <v>90</v>
          </cell>
        </row>
        <row r="2257">
          <cell r="A2257" t="str">
            <v>Puente Alto</v>
          </cell>
          <cell r="B2257" t="str">
            <v xml:space="preserve"> La parroquia con Brisas del Maipo</v>
          </cell>
          <cell r="C2257">
            <v>235647241</v>
          </cell>
          <cell r="D2257">
            <v>6767</v>
          </cell>
          <cell r="E2257">
            <v>208</v>
          </cell>
          <cell r="F2257">
            <v>985</v>
          </cell>
          <cell r="G2257">
            <v>6</v>
          </cell>
          <cell r="H2257">
            <v>4</v>
          </cell>
          <cell r="I2257">
            <v>6</v>
          </cell>
          <cell r="J2257" t="str">
            <v>28/11/2022</v>
          </cell>
          <cell r="K2257">
            <v>565439</v>
          </cell>
          <cell r="L2257">
            <v>2492680.23</v>
          </cell>
          <cell r="M2257">
            <v>1930758.23</v>
          </cell>
          <cell r="N2257">
            <v>214</v>
          </cell>
          <cell r="O2257">
            <v>532.9</v>
          </cell>
          <cell r="P2257">
            <v>1.25</v>
          </cell>
          <cell r="Q2257">
            <v>106</v>
          </cell>
          <cell r="R2257">
            <v>6</v>
          </cell>
          <cell r="S2257">
            <v>645.05999999999995</v>
          </cell>
          <cell r="T2257">
            <v>15</v>
          </cell>
          <cell r="U2257">
            <v>1378.98</v>
          </cell>
          <cell r="V2257">
            <v>28.19</v>
          </cell>
          <cell r="W2257">
            <v>1.2556730367182511</v>
          </cell>
          <cell r="X2257">
            <v>661.65</v>
          </cell>
          <cell r="Y2257">
            <v>7.67</v>
          </cell>
          <cell r="Z2257">
            <v>51.76</v>
          </cell>
          <cell r="AA2257">
            <v>348064.42</v>
          </cell>
          <cell r="AB2257">
            <v>0.9</v>
          </cell>
          <cell r="AC2257">
            <v>9.34</v>
          </cell>
          <cell r="AD2257">
            <v>69.3</v>
          </cell>
          <cell r="AE2257">
            <v>3624</v>
          </cell>
          <cell r="AF2257">
            <v>875</v>
          </cell>
          <cell r="AG2257">
            <v>0.71</v>
          </cell>
          <cell r="AH2257">
            <v>37.18</v>
          </cell>
          <cell r="AI2257">
            <v>23.31</v>
          </cell>
          <cell r="AJ2257">
            <v>6.78</v>
          </cell>
          <cell r="AK2257">
            <v>1.51</v>
          </cell>
          <cell r="AL2257">
            <v>7593</v>
          </cell>
          <cell r="AM2257">
            <v>800.28</v>
          </cell>
          <cell r="AN2257">
            <v>28.19</v>
          </cell>
          <cell r="AO2257">
            <v>105</v>
          </cell>
        </row>
        <row r="2258">
          <cell r="A2258" t="str">
            <v>Santiago</v>
          </cell>
          <cell r="B2258" t="str">
            <v xml:space="preserve"> Cuevas / Rogelio Ugarte</v>
          </cell>
          <cell r="C2258">
            <v>493093680</v>
          </cell>
          <cell r="D2258">
            <v>14160</v>
          </cell>
          <cell r="E2258">
            <v>708</v>
          </cell>
          <cell r="F2258">
            <v>708</v>
          </cell>
          <cell r="G2258">
            <v>1</v>
          </cell>
          <cell r="H2258">
            <v>1</v>
          </cell>
          <cell r="I2258">
            <v>0</v>
          </cell>
          <cell r="J2258" t="str">
            <v>28/11/2022</v>
          </cell>
          <cell r="K2258">
            <v>402847</v>
          </cell>
          <cell r="L2258">
            <v>1868007.66</v>
          </cell>
          <cell r="M2258">
            <v>314094.71999999997</v>
          </cell>
          <cell r="N2258">
            <v>94</v>
          </cell>
          <cell r="O2258">
            <v>389.63</v>
          </cell>
          <cell r="P2258">
            <v>2.16</v>
          </cell>
          <cell r="Q2258">
            <v>77</v>
          </cell>
          <cell r="R2258">
            <v>11</v>
          </cell>
          <cell r="S2258">
            <v>384.8</v>
          </cell>
          <cell r="T2258">
            <v>7</v>
          </cell>
          <cell r="U2258">
            <v>1185.6400000000001</v>
          </cell>
          <cell r="V2258">
            <v>0</v>
          </cell>
          <cell r="W2258">
            <v>3.4886025335688422</v>
          </cell>
          <cell r="X2258">
            <v>1145.54</v>
          </cell>
          <cell r="Y2258">
            <v>5.23</v>
          </cell>
          <cell r="Z2258">
            <v>38.57</v>
          </cell>
          <cell r="AA2258">
            <v>209226.05</v>
          </cell>
          <cell r="AB2258">
            <v>2.4300000000000002</v>
          </cell>
          <cell r="AC2258">
            <v>9.48</v>
          </cell>
          <cell r="AD2258">
            <v>4.3099999999999996</v>
          </cell>
          <cell r="AE2258">
            <v>5799</v>
          </cell>
          <cell r="AF2258">
            <v>4045</v>
          </cell>
          <cell r="AG2258">
            <v>2.02</v>
          </cell>
          <cell r="AH2258">
            <v>59.57</v>
          </cell>
          <cell r="AI2258">
            <v>9.6300000000000008</v>
          </cell>
          <cell r="AJ2258">
            <v>10.62</v>
          </cell>
          <cell r="AK2258">
            <v>3.37</v>
          </cell>
          <cell r="AL2258">
            <v>14405</v>
          </cell>
          <cell r="AM2258">
            <v>589.23</v>
          </cell>
          <cell r="AN2258">
            <v>48.24</v>
          </cell>
          <cell r="AO2258">
            <v>85</v>
          </cell>
        </row>
        <row r="2259">
          <cell r="A2259" t="str">
            <v>Quinta Normal</v>
          </cell>
          <cell r="B2259" t="str">
            <v xml:space="preserve"> Radal 1380</v>
          </cell>
          <cell r="C2259">
            <v>187626324</v>
          </cell>
          <cell r="D2259">
            <v>5388</v>
          </cell>
          <cell r="E2259">
            <v>115</v>
          </cell>
          <cell r="F2259">
            <v>298</v>
          </cell>
          <cell r="G2259">
            <v>3</v>
          </cell>
          <cell r="H2259">
            <v>1</v>
          </cell>
          <cell r="I2259">
            <v>1</v>
          </cell>
          <cell r="J2259" t="str">
            <v>28/11/2022</v>
          </cell>
          <cell r="K2259">
            <v>109784</v>
          </cell>
          <cell r="L2259">
            <v>398697.29</v>
          </cell>
          <cell r="M2259">
            <v>139118.69</v>
          </cell>
          <cell r="N2259">
            <v>68</v>
          </cell>
          <cell r="O2259">
            <v>323.08999999999997</v>
          </cell>
          <cell r="P2259">
            <v>1.52</v>
          </cell>
          <cell r="Q2259">
            <v>39</v>
          </cell>
          <cell r="R2259">
            <v>0</v>
          </cell>
          <cell r="S2259">
            <v>415.54</v>
          </cell>
          <cell r="T2259">
            <v>8</v>
          </cell>
          <cell r="U2259">
            <v>799.68</v>
          </cell>
          <cell r="V2259">
            <v>103.49</v>
          </cell>
          <cell r="W2259">
            <v>1.4540240178461712</v>
          </cell>
          <cell r="X2259">
            <v>915.73</v>
          </cell>
          <cell r="Y2259">
            <v>8.27</v>
          </cell>
          <cell r="Z2259">
            <v>13.4</v>
          </cell>
          <cell r="AA2259">
            <v>60608</v>
          </cell>
          <cell r="AB2259">
            <v>0</v>
          </cell>
          <cell r="AC2259">
            <v>14.7</v>
          </cell>
          <cell r="AD2259">
            <v>28.55</v>
          </cell>
          <cell r="AE2259">
            <v>1818</v>
          </cell>
          <cell r="AF2259">
            <v>252</v>
          </cell>
          <cell r="AG2259">
            <v>1.59</v>
          </cell>
          <cell r="AH2259">
            <v>15.63</v>
          </cell>
          <cell r="AI2259">
            <v>23.48</v>
          </cell>
          <cell r="AJ2259">
            <v>9.07</v>
          </cell>
          <cell r="AK2259">
            <v>3.63</v>
          </cell>
          <cell r="AL2259">
            <v>3376</v>
          </cell>
          <cell r="AM2259">
            <v>657.24</v>
          </cell>
          <cell r="AN2259">
            <v>10.29</v>
          </cell>
          <cell r="AO2259">
            <v>85</v>
          </cell>
        </row>
        <row r="2260">
          <cell r="A2260" t="str">
            <v>Maipú</v>
          </cell>
          <cell r="B2260" t="str">
            <v xml:space="preserve"> Casa en maipú</v>
          </cell>
          <cell r="C2260">
            <v>383053000</v>
          </cell>
          <cell r="D2260">
            <v>11000</v>
          </cell>
          <cell r="E2260">
            <v>300</v>
          </cell>
          <cell r="F2260">
            <v>790</v>
          </cell>
          <cell r="G2260">
            <v>9</v>
          </cell>
          <cell r="H2260">
            <v>4</v>
          </cell>
          <cell r="I2260">
            <v>4</v>
          </cell>
          <cell r="J2260" t="str">
            <v>28/11/2022</v>
          </cell>
          <cell r="K2260">
            <v>517393</v>
          </cell>
          <cell r="L2260">
            <v>2847701.93</v>
          </cell>
          <cell r="M2260">
            <v>1791808.5</v>
          </cell>
          <cell r="N2260">
            <v>185</v>
          </cell>
          <cell r="O2260">
            <v>384.19</v>
          </cell>
          <cell r="P2260">
            <v>1.33</v>
          </cell>
          <cell r="Q2260">
            <v>101</v>
          </cell>
          <cell r="R2260">
            <v>8</v>
          </cell>
          <cell r="S2260">
            <v>538.27</v>
          </cell>
          <cell r="T2260">
            <v>16</v>
          </cell>
          <cell r="U2260">
            <v>1258.33</v>
          </cell>
          <cell r="V2260">
            <v>35.22</v>
          </cell>
          <cell r="W2260">
            <v>2.1906116079118543</v>
          </cell>
          <cell r="X2260">
            <v>848.94</v>
          </cell>
          <cell r="Y2260">
            <v>8.2100000000000009</v>
          </cell>
          <cell r="Z2260">
            <v>53.33</v>
          </cell>
          <cell r="AA2260">
            <v>274737.43</v>
          </cell>
          <cell r="AB2260">
            <v>0.89</v>
          </cell>
          <cell r="AC2260">
            <v>6.81</v>
          </cell>
          <cell r="AD2260">
            <v>44</v>
          </cell>
          <cell r="AE2260">
            <v>3405</v>
          </cell>
          <cell r="AF2260">
            <v>574</v>
          </cell>
          <cell r="AG2260">
            <v>0.7</v>
          </cell>
          <cell r="AH2260">
            <v>40.74</v>
          </cell>
          <cell r="AI2260">
            <v>13.22</v>
          </cell>
          <cell r="AJ2260">
            <v>4.8</v>
          </cell>
          <cell r="AK2260">
            <v>1.69</v>
          </cell>
          <cell r="AL2260">
            <v>6715</v>
          </cell>
          <cell r="AM2260">
            <v>843.15</v>
          </cell>
          <cell r="AN2260">
            <v>23.75</v>
          </cell>
          <cell r="AO2260">
            <v>110</v>
          </cell>
        </row>
        <row r="2261">
          <cell r="A2261" t="str">
            <v>La Reina</v>
          </cell>
          <cell r="B2261" t="str">
            <v xml:space="preserve"> Loreley / Ramón Laval</v>
          </cell>
          <cell r="C2261">
            <v>445734400</v>
          </cell>
          <cell r="D2261">
            <v>12800</v>
          </cell>
          <cell r="E2261">
            <v>140</v>
          </cell>
          <cell r="F2261">
            <v>140</v>
          </cell>
          <cell r="G2261">
            <v>5</v>
          </cell>
          <cell r="H2261">
            <v>4</v>
          </cell>
          <cell r="I2261">
            <v>0</v>
          </cell>
          <cell r="J2261" t="str">
            <v>28/11/2022</v>
          </cell>
          <cell r="K2261">
            <v>92678</v>
          </cell>
          <cell r="L2261">
            <v>1296980.73</v>
          </cell>
          <cell r="M2261">
            <v>190795.89</v>
          </cell>
          <cell r="N2261">
            <v>28</v>
          </cell>
          <cell r="O2261">
            <v>636.16</v>
          </cell>
          <cell r="P2261">
            <v>0.82</v>
          </cell>
          <cell r="Q2261">
            <v>15</v>
          </cell>
          <cell r="R2261">
            <v>17</v>
          </cell>
          <cell r="S2261">
            <v>783.55</v>
          </cell>
          <cell r="T2261">
            <v>4</v>
          </cell>
          <cell r="U2261">
            <v>1244.3399999999999</v>
          </cell>
          <cell r="V2261">
            <v>0</v>
          </cell>
          <cell r="W2261">
            <v>1.7040330196173972</v>
          </cell>
          <cell r="X2261">
            <v>1393.46</v>
          </cell>
          <cell r="Y2261">
            <v>3.3</v>
          </cell>
          <cell r="Z2261">
            <v>33.53</v>
          </cell>
          <cell r="AA2261">
            <v>46581.770000000004</v>
          </cell>
          <cell r="AB2261">
            <v>3.88</v>
          </cell>
          <cell r="AC2261">
            <v>4.92</v>
          </cell>
          <cell r="AD2261">
            <v>6.16</v>
          </cell>
          <cell r="AE2261">
            <v>379</v>
          </cell>
          <cell r="AF2261">
            <v>103</v>
          </cell>
          <cell r="AG2261">
            <v>0.49</v>
          </cell>
          <cell r="AH2261">
            <v>26.67</v>
          </cell>
          <cell r="AI2261">
            <v>6.94</v>
          </cell>
          <cell r="AJ2261">
            <v>3.21</v>
          </cell>
          <cell r="AK2261">
            <v>1.23</v>
          </cell>
          <cell r="AL2261">
            <v>1106</v>
          </cell>
          <cell r="AM2261">
            <v>810.3</v>
          </cell>
          <cell r="AN2261">
            <v>17.28</v>
          </cell>
          <cell r="AO2261">
            <v>90</v>
          </cell>
        </row>
        <row r="2262">
          <cell r="A2262" t="str">
            <v>La Florida</v>
          </cell>
          <cell r="B2262" t="str">
            <v xml:space="preserve"> Jardin  Alto/Rojas Magallanes</v>
          </cell>
          <cell r="C2262">
            <v>236099940</v>
          </cell>
          <cell r="D2262">
            <v>6780</v>
          </cell>
          <cell r="E2262">
            <v>130</v>
          </cell>
          <cell r="F2262">
            <v>161</v>
          </cell>
          <cell r="G2262">
            <v>4</v>
          </cell>
          <cell r="H2262">
            <v>2</v>
          </cell>
          <cell r="I2262">
            <v>1</v>
          </cell>
          <cell r="J2262" t="str">
            <v>28/11/2022</v>
          </cell>
          <cell r="K2262">
            <v>366376</v>
          </cell>
          <cell r="L2262">
            <v>1375949.93</v>
          </cell>
          <cell r="M2262">
            <v>1159154.1100000001</v>
          </cell>
          <cell r="N2262">
            <v>182</v>
          </cell>
          <cell r="O2262">
            <v>427.54</v>
          </cell>
          <cell r="P2262">
            <v>1.32</v>
          </cell>
          <cell r="Q2262">
            <v>107</v>
          </cell>
          <cell r="R2262">
            <v>13</v>
          </cell>
          <cell r="S2262">
            <v>556.75</v>
          </cell>
          <cell r="T2262">
            <v>19</v>
          </cell>
          <cell r="U2262">
            <v>1171.98</v>
          </cell>
          <cell r="V2262">
            <v>54.97</v>
          </cell>
          <cell r="W2262">
            <v>2.0681218214481398</v>
          </cell>
          <cell r="X2262">
            <v>1012.89</v>
          </cell>
          <cell r="Y2262">
            <v>5.3</v>
          </cell>
          <cell r="Z2262">
            <v>52.79</v>
          </cell>
          <cell r="AA2262">
            <v>180044.42</v>
          </cell>
          <cell r="AB2262">
            <v>1.3</v>
          </cell>
          <cell r="AC2262">
            <v>7.5</v>
          </cell>
          <cell r="AD2262">
            <v>42.24</v>
          </cell>
          <cell r="AE2262">
            <v>2814</v>
          </cell>
          <cell r="AF2262">
            <v>736</v>
          </cell>
          <cell r="AG2262">
            <v>0.89</v>
          </cell>
          <cell r="AH2262">
            <v>57.58</v>
          </cell>
          <cell r="AI2262">
            <v>18.989999999999998</v>
          </cell>
          <cell r="AJ2262">
            <v>5.59</v>
          </cell>
          <cell r="AK2262">
            <v>2.12</v>
          </cell>
          <cell r="AL2262">
            <v>6098</v>
          </cell>
          <cell r="AM2262">
            <v>810.97</v>
          </cell>
          <cell r="AN2262">
            <v>15.28</v>
          </cell>
          <cell r="AO2262">
            <v>90</v>
          </cell>
        </row>
        <row r="2263">
          <cell r="A2263" t="str">
            <v>El Bosque</v>
          </cell>
          <cell r="B2263" t="str">
            <v xml:space="preserve"> El Bosque</v>
          </cell>
          <cell r="C2263">
            <v>68000000</v>
          </cell>
          <cell r="D2263">
            <v>1952.732</v>
          </cell>
          <cell r="E2263">
            <v>76</v>
          </cell>
          <cell r="F2263">
            <v>162</v>
          </cell>
          <cell r="G2263">
            <v>2</v>
          </cell>
          <cell r="H2263">
            <v>1</v>
          </cell>
          <cell r="I2263">
            <v>2</v>
          </cell>
          <cell r="J2263" t="str">
            <v>28/11/2022</v>
          </cell>
          <cell r="K2263">
            <v>162415</v>
          </cell>
          <cell r="L2263">
            <v>329261.03999999998</v>
          </cell>
          <cell r="M2263">
            <v>280109.15999999997</v>
          </cell>
          <cell r="N2263">
            <v>103</v>
          </cell>
          <cell r="O2263">
            <v>294.3</v>
          </cell>
          <cell r="P2263">
            <v>1.47</v>
          </cell>
          <cell r="Q2263">
            <v>49</v>
          </cell>
          <cell r="R2263">
            <v>1</v>
          </cell>
          <cell r="S2263">
            <v>382.68</v>
          </cell>
          <cell r="T2263">
            <v>10</v>
          </cell>
          <cell r="U2263">
            <v>730.49</v>
          </cell>
          <cell r="V2263">
            <v>0</v>
          </cell>
          <cell r="W2263">
            <v>2.0492709973343231</v>
          </cell>
          <cell r="X2263">
            <v>644.53</v>
          </cell>
          <cell r="Y2263">
            <v>16.09</v>
          </cell>
          <cell r="Z2263">
            <v>19.809999999999999</v>
          </cell>
          <cell r="AA2263">
            <v>80324.87</v>
          </cell>
          <cell r="AB2263">
            <v>0.24</v>
          </cell>
          <cell r="AC2263">
            <v>12.95</v>
          </cell>
          <cell r="AD2263">
            <v>72.78</v>
          </cell>
          <cell r="AE2263">
            <v>1372</v>
          </cell>
          <cell r="AF2263">
            <v>234</v>
          </cell>
          <cell r="AG2263">
            <v>0.94</v>
          </cell>
          <cell r="AH2263">
            <v>32.56</v>
          </cell>
          <cell r="AI2263">
            <v>22.65</v>
          </cell>
          <cell r="AJ2263">
            <v>10.220000000000001</v>
          </cell>
          <cell r="AK2263">
            <v>2.61</v>
          </cell>
          <cell r="AL2263">
            <v>4084</v>
          </cell>
          <cell r="AM2263">
            <v>641.95000000000005</v>
          </cell>
          <cell r="AN2263">
            <v>4.71</v>
          </cell>
          <cell r="AO2263">
            <v>105</v>
          </cell>
        </row>
        <row r="2264">
          <cell r="A2264" t="str">
            <v>Santiago</v>
          </cell>
          <cell r="B2264" t="str">
            <v xml:space="preserve"> almirante barroso 519</v>
          </cell>
          <cell r="C2264">
            <v>200000000</v>
          </cell>
          <cell r="D2264">
            <v>5743.3310000000001</v>
          </cell>
          <cell r="E2264">
            <v>184</v>
          </cell>
          <cell r="F2264">
            <v>72</v>
          </cell>
          <cell r="G2264">
            <v>5</v>
          </cell>
          <cell r="H2264">
            <v>4</v>
          </cell>
          <cell r="I2264">
            <v>1</v>
          </cell>
          <cell r="J2264" t="str">
            <v>28/11/2022</v>
          </cell>
          <cell r="K2264">
            <v>402847</v>
          </cell>
          <cell r="L2264">
            <v>1868007.66</v>
          </cell>
          <cell r="M2264">
            <v>314094.71999999997</v>
          </cell>
          <cell r="N2264">
            <v>94</v>
          </cell>
          <cell r="O2264">
            <v>389.63</v>
          </cell>
          <cell r="P2264">
            <v>2.16</v>
          </cell>
          <cell r="Q2264">
            <v>77</v>
          </cell>
          <cell r="R2264">
            <v>11</v>
          </cell>
          <cell r="S2264">
            <v>384.8</v>
          </cell>
          <cell r="T2264">
            <v>7</v>
          </cell>
          <cell r="U2264">
            <v>1185.6400000000001</v>
          </cell>
          <cell r="V2264">
            <v>0</v>
          </cell>
          <cell r="W2264">
            <v>3.4886025335688422</v>
          </cell>
          <cell r="X2264">
            <v>1145.54</v>
          </cell>
          <cell r="Y2264">
            <v>5.23</v>
          </cell>
          <cell r="Z2264">
            <v>38.57</v>
          </cell>
          <cell r="AA2264">
            <v>209226.05</v>
          </cell>
          <cell r="AB2264">
            <v>2.4300000000000002</v>
          </cell>
          <cell r="AC2264">
            <v>9.48</v>
          </cell>
          <cell r="AD2264">
            <v>4.3099999999999996</v>
          </cell>
          <cell r="AE2264">
            <v>5799</v>
          </cell>
          <cell r="AF2264">
            <v>4045</v>
          </cell>
          <cell r="AG2264">
            <v>2.02</v>
          </cell>
          <cell r="AH2264">
            <v>59.57</v>
          </cell>
          <cell r="AI2264">
            <v>9.6300000000000008</v>
          </cell>
          <cell r="AJ2264">
            <v>10.62</v>
          </cell>
          <cell r="AK2264">
            <v>3.37</v>
          </cell>
          <cell r="AL2264">
            <v>14405</v>
          </cell>
          <cell r="AM2264">
            <v>589.23</v>
          </cell>
          <cell r="AN2264">
            <v>48.24</v>
          </cell>
          <cell r="AO2264">
            <v>85</v>
          </cell>
        </row>
        <row r="2265">
          <cell r="A2265" t="str">
            <v>Lo Barnechea</v>
          </cell>
          <cell r="B2265" t="str">
            <v xml:space="preserve"> Santiago college-colegio everest</v>
          </cell>
          <cell r="C2265">
            <v>797446700</v>
          </cell>
          <cell r="D2265">
            <v>22900</v>
          </cell>
          <cell r="E2265">
            <v>400</v>
          </cell>
          <cell r="F2265">
            <v>260</v>
          </cell>
          <cell r="G2265">
            <v>4</v>
          </cell>
          <cell r="H2265">
            <v>4</v>
          </cell>
          <cell r="I2265">
            <v>0</v>
          </cell>
          <cell r="J2265" t="str">
            <v>28/11/2022</v>
          </cell>
          <cell r="K2265">
            <v>103092</v>
          </cell>
          <cell r="L2265">
            <v>1567804.34</v>
          </cell>
          <cell r="M2265">
            <v>626845.31999999995</v>
          </cell>
          <cell r="N2265">
            <v>15</v>
          </cell>
          <cell r="O2265">
            <v>2614.17</v>
          </cell>
          <cell r="P2265">
            <v>0.25</v>
          </cell>
          <cell r="Q2265">
            <v>9</v>
          </cell>
          <cell r="R2265">
            <v>17</v>
          </cell>
          <cell r="S2265">
            <v>3190.98</v>
          </cell>
          <cell r="T2265">
            <v>4</v>
          </cell>
          <cell r="U2265">
            <v>2888.76</v>
          </cell>
          <cell r="V2265">
            <v>96.39</v>
          </cell>
          <cell r="W2265">
            <v>1.9633318912823834</v>
          </cell>
          <cell r="X2265">
            <v>1582.54</v>
          </cell>
          <cell r="Y2265">
            <v>3.04</v>
          </cell>
          <cell r="Z2265">
            <v>49.9</v>
          </cell>
          <cell r="AA2265">
            <v>57968.619999999995</v>
          </cell>
          <cell r="AB2265">
            <v>1.26</v>
          </cell>
          <cell r="AC2265">
            <v>6.01</v>
          </cell>
          <cell r="AD2265">
            <v>2</v>
          </cell>
          <cell r="AE2265">
            <v>147</v>
          </cell>
          <cell r="AF2265">
            <v>32</v>
          </cell>
          <cell r="AG2265">
            <v>0.15</v>
          </cell>
          <cell r="AH2265">
            <v>16.670000000000002</v>
          </cell>
          <cell r="AI2265">
            <v>17.18</v>
          </cell>
          <cell r="AJ2265">
            <v>3.39</v>
          </cell>
          <cell r="AK2265">
            <v>1.35</v>
          </cell>
          <cell r="AL2265">
            <v>1127</v>
          </cell>
          <cell r="AM2265">
            <v>732.13</v>
          </cell>
          <cell r="AN2265">
            <v>1.06</v>
          </cell>
          <cell r="AO2265">
            <v>90</v>
          </cell>
        </row>
        <row r="2266">
          <cell r="A2266" t="str">
            <v>Colina</v>
          </cell>
          <cell r="B2266" t="str">
            <v xml:space="preserve"> General San Martin</v>
          </cell>
          <cell r="C2266">
            <v>347881770</v>
          </cell>
          <cell r="D2266">
            <v>9990</v>
          </cell>
          <cell r="E2266">
            <v>130</v>
          </cell>
          <cell r="F2266">
            <v>480</v>
          </cell>
          <cell r="G2266">
            <v>3</v>
          </cell>
          <cell r="H2266">
            <v>3</v>
          </cell>
          <cell r="I2266">
            <v>0</v>
          </cell>
          <cell r="J2266" t="str">
            <v>28/11/2022</v>
          </cell>
          <cell r="K2266">
            <v>117839</v>
          </cell>
          <cell r="L2266">
            <v>1115239.6200000001</v>
          </cell>
          <cell r="M2266">
            <v>734015.35</v>
          </cell>
          <cell r="N2266">
            <v>57</v>
          </cell>
          <cell r="O2266">
            <v>487.23</v>
          </cell>
          <cell r="P2266">
            <v>0.96</v>
          </cell>
          <cell r="Q2266">
            <v>30</v>
          </cell>
          <cell r="R2266">
            <v>10</v>
          </cell>
          <cell r="S2266">
            <v>632.22</v>
          </cell>
          <cell r="T2266">
            <v>7</v>
          </cell>
          <cell r="U2266">
            <v>1011.29</v>
          </cell>
          <cell r="V2266">
            <v>45.41</v>
          </cell>
          <cell r="W2266">
            <v>1.4295011588942701</v>
          </cell>
          <cell r="X2266">
            <v>1149.29</v>
          </cell>
          <cell r="Y2266">
            <v>14.4</v>
          </cell>
          <cell r="Z2266">
            <v>37.659999999999997</v>
          </cell>
          <cell r="AA2266">
            <v>74060.31</v>
          </cell>
          <cell r="AB2266">
            <v>1.78</v>
          </cell>
          <cell r="AC2266">
            <v>12.23</v>
          </cell>
          <cell r="AD2266">
            <v>10.3</v>
          </cell>
          <cell r="AE2266">
            <v>756</v>
          </cell>
          <cell r="AF2266">
            <v>160</v>
          </cell>
          <cell r="AG2266">
            <v>0.53</v>
          </cell>
          <cell r="AH2266">
            <v>35.71</v>
          </cell>
          <cell r="AI2266">
            <v>25.46</v>
          </cell>
          <cell r="AJ2266">
            <v>8.3000000000000007</v>
          </cell>
          <cell r="AK2266">
            <v>1.34</v>
          </cell>
          <cell r="AL2266">
            <v>1830</v>
          </cell>
          <cell r="AM2266">
            <v>714.93</v>
          </cell>
          <cell r="AN2266">
            <v>9.42</v>
          </cell>
          <cell r="AO2266">
            <v>90</v>
          </cell>
        </row>
        <row r="2267">
          <cell r="A2267" t="str">
            <v>San Bernardo</v>
          </cell>
          <cell r="B2267" t="str">
            <v xml:space="preserve"> Colon Francisco Aranda</v>
          </cell>
          <cell r="C2267">
            <v>128600000</v>
          </cell>
          <cell r="D2267">
            <v>3692.962</v>
          </cell>
          <cell r="E2267">
            <v>110</v>
          </cell>
          <cell r="F2267">
            <v>220</v>
          </cell>
          <cell r="G2267">
            <v>3</v>
          </cell>
          <cell r="H2267">
            <v>2</v>
          </cell>
          <cell r="I2267">
            <v>3</v>
          </cell>
          <cell r="J2267" t="str">
            <v>28/11/2022</v>
          </cell>
          <cell r="K2267">
            <v>295550</v>
          </cell>
          <cell r="L2267">
            <v>1202249.04</v>
          </cell>
          <cell r="M2267">
            <v>888070.94</v>
          </cell>
          <cell r="N2267">
            <v>136</v>
          </cell>
          <cell r="O2267">
            <v>435.51</v>
          </cell>
          <cell r="P2267">
            <v>1.1200000000000001</v>
          </cell>
          <cell r="Q2267">
            <v>72</v>
          </cell>
          <cell r="R2267">
            <v>6</v>
          </cell>
          <cell r="S2267">
            <v>532.71</v>
          </cell>
          <cell r="T2267">
            <v>16</v>
          </cell>
          <cell r="U2267">
            <v>1086.2</v>
          </cell>
          <cell r="V2267">
            <v>87.58</v>
          </cell>
          <cell r="W2267">
            <v>1.7781383098564814</v>
          </cell>
          <cell r="X2267">
            <v>645.42999999999995</v>
          </cell>
          <cell r="Y2267">
            <v>14.56</v>
          </cell>
          <cell r="Z2267">
            <v>31.39</v>
          </cell>
          <cell r="AA2267">
            <v>160655.12999999998</v>
          </cell>
          <cell r="AB2267">
            <v>0.4</v>
          </cell>
          <cell r="AC2267">
            <v>12.73</v>
          </cell>
          <cell r="AD2267">
            <v>38.26</v>
          </cell>
          <cell r="AE2267">
            <v>3184</v>
          </cell>
          <cell r="AF2267">
            <v>603</v>
          </cell>
          <cell r="AG2267">
            <v>1.1499999999999999</v>
          </cell>
          <cell r="AH2267">
            <v>46.15</v>
          </cell>
          <cell r="AI2267">
            <v>26.07</v>
          </cell>
          <cell r="AJ2267">
            <v>9.44</v>
          </cell>
          <cell r="AK2267">
            <v>2.14</v>
          </cell>
          <cell r="AL2267">
            <v>6355</v>
          </cell>
          <cell r="AM2267">
            <v>611.07000000000005</v>
          </cell>
          <cell r="AN2267">
            <v>10.7</v>
          </cell>
          <cell r="AO2267">
            <v>120</v>
          </cell>
        </row>
        <row r="2268">
          <cell r="A2268" t="str">
            <v>Maipú</v>
          </cell>
          <cell r="B2268" t="str">
            <v xml:space="preserve"> Casa de 1 Piso en Villa Loussiana</v>
          </cell>
          <cell r="C2268">
            <v>120000000</v>
          </cell>
          <cell r="D2268">
            <v>3445.998</v>
          </cell>
          <cell r="E2268">
            <v>65</v>
          </cell>
          <cell r="F2268">
            <v>289</v>
          </cell>
          <cell r="G2268">
            <v>2</v>
          </cell>
          <cell r="H2268">
            <v>1</v>
          </cell>
          <cell r="I2268">
            <v>0</v>
          </cell>
          <cell r="J2268" t="str">
            <v>28/11/2022</v>
          </cell>
          <cell r="K2268">
            <v>517393</v>
          </cell>
          <cell r="L2268">
            <v>2847701.93</v>
          </cell>
          <cell r="M2268">
            <v>1791808.5</v>
          </cell>
          <cell r="N2268">
            <v>185</v>
          </cell>
          <cell r="O2268">
            <v>384.19</v>
          </cell>
          <cell r="P2268">
            <v>1.33</v>
          </cell>
          <cell r="Q2268">
            <v>101</v>
          </cell>
          <cell r="R2268">
            <v>8</v>
          </cell>
          <cell r="S2268">
            <v>538.27</v>
          </cell>
          <cell r="T2268">
            <v>16</v>
          </cell>
          <cell r="U2268">
            <v>1258.33</v>
          </cell>
          <cell r="V2268">
            <v>35.22</v>
          </cell>
          <cell r="W2268">
            <v>2.1906116079118543</v>
          </cell>
          <cell r="X2268">
            <v>848.94</v>
          </cell>
          <cell r="Y2268">
            <v>8.2100000000000009</v>
          </cell>
          <cell r="Z2268">
            <v>53.33</v>
          </cell>
          <cell r="AA2268">
            <v>274737.43</v>
          </cell>
          <cell r="AB2268">
            <v>0.89</v>
          </cell>
          <cell r="AC2268">
            <v>6.81</v>
          </cell>
          <cell r="AD2268">
            <v>44</v>
          </cell>
          <cell r="AE2268">
            <v>3405</v>
          </cell>
          <cell r="AF2268">
            <v>574</v>
          </cell>
          <cell r="AG2268">
            <v>0.7</v>
          </cell>
          <cell r="AH2268">
            <v>40.74</v>
          </cell>
          <cell r="AI2268">
            <v>13.22</v>
          </cell>
          <cell r="AJ2268">
            <v>4.8</v>
          </cell>
          <cell r="AK2268">
            <v>1.69</v>
          </cell>
          <cell r="AL2268">
            <v>6715</v>
          </cell>
          <cell r="AM2268">
            <v>843.15</v>
          </cell>
          <cell r="AN2268">
            <v>23.75</v>
          </cell>
          <cell r="AO2268">
            <v>110</v>
          </cell>
        </row>
        <row r="2269">
          <cell r="A2269" t="str">
            <v>San Bernardo</v>
          </cell>
          <cell r="B2269" t="str">
            <v xml:space="preserve"> San Juan de Dios  YC 60886/Av. Padre Hurtado</v>
          </cell>
          <cell r="C2269">
            <v>74000000</v>
          </cell>
          <cell r="D2269">
            <v>2125.0320000000002</v>
          </cell>
          <cell r="E2269">
            <v>90</v>
          </cell>
          <cell r="F2269">
            <v>95</v>
          </cell>
          <cell r="G2269">
            <v>5</v>
          </cell>
          <cell r="H2269">
            <v>1</v>
          </cell>
          <cell r="I2269">
            <v>0</v>
          </cell>
          <cell r="J2269" t="str">
            <v>28/11/2022</v>
          </cell>
          <cell r="K2269">
            <v>295550</v>
          </cell>
          <cell r="L2269">
            <v>1202249.04</v>
          </cell>
          <cell r="M2269">
            <v>888070.94</v>
          </cell>
          <cell r="N2269">
            <v>136</v>
          </cell>
          <cell r="O2269">
            <v>435.51</v>
          </cell>
          <cell r="P2269">
            <v>1.1200000000000001</v>
          </cell>
          <cell r="Q2269">
            <v>72</v>
          </cell>
          <cell r="R2269">
            <v>6</v>
          </cell>
          <cell r="S2269">
            <v>532.71</v>
          </cell>
          <cell r="T2269">
            <v>16</v>
          </cell>
          <cell r="U2269">
            <v>1086.2</v>
          </cell>
          <cell r="V2269">
            <v>87.58</v>
          </cell>
          <cell r="W2269">
            <v>1.7781383098564814</v>
          </cell>
          <cell r="X2269">
            <v>645.42999999999995</v>
          </cell>
          <cell r="Y2269">
            <v>14.56</v>
          </cell>
          <cell r="Z2269">
            <v>31.39</v>
          </cell>
          <cell r="AA2269">
            <v>160655.12999999998</v>
          </cell>
          <cell r="AB2269">
            <v>0.4</v>
          </cell>
          <cell r="AC2269">
            <v>12.73</v>
          </cell>
          <cell r="AD2269">
            <v>38.26</v>
          </cell>
          <cell r="AE2269">
            <v>3184</v>
          </cell>
          <cell r="AF2269">
            <v>603</v>
          </cell>
          <cell r="AG2269">
            <v>1.1499999999999999</v>
          </cell>
          <cell r="AH2269">
            <v>46.15</v>
          </cell>
          <cell r="AI2269">
            <v>26.07</v>
          </cell>
          <cell r="AJ2269">
            <v>9.44</v>
          </cell>
          <cell r="AK2269">
            <v>2.14</v>
          </cell>
          <cell r="AL2269">
            <v>6355</v>
          </cell>
          <cell r="AM2269">
            <v>611.07000000000005</v>
          </cell>
          <cell r="AN2269">
            <v>10.7</v>
          </cell>
          <cell r="AO2269">
            <v>120</v>
          </cell>
        </row>
        <row r="2270">
          <cell r="A2270" t="str">
            <v>Independencia</v>
          </cell>
          <cell r="B2270" t="str">
            <v xml:space="preserve"> Santa Laura/Plaza Chacabuco</v>
          </cell>
          <cell r="C2270">
            <v>470110500</v>
          </cell>
          <cell r="D2270">
            <v>13500</v>
          </cell>
          <cell r="E2270">
            <v>120</v>
          </cell>
          <cell r="F2270">
            <v>300</v>
          </cell>
          <cell r="G2270">
            <v>3</v>
          </cell>
          <cell r="H2270">
            <v>2</v>
          </cell>
          <cell r="I2270">
            <v>1</v>
          </cell>
          <cell r="J2270" t="str">
            <v>28/11/2022</v>
          </cell>
          <cell r="K2270">
            <v>100059</v>
          </cell>
          <cell r="L2270">
            <v>155440.97</v>
          </cell>
          <cell r="M2270">
            <v>126954.77</v>
          </cell>
          <cell r="N2270">
            <v>33</v>
          </cell>
          <cell r="O2270">
            <v>359.21</v>
          </cell>
          <cell r="P2270">
            <v>1.5</v>
          </cell>
          <cell r="Q2270">
            <v>25</v>
          </cell>
          <cell r="R2270">
            <v>3</v>
          </cell>
          <cell r="S2270">
            <v>360.06</v>
          </cell>
          <cell r="T2270">
            <v>4</v>
          </cell>
          <cell r="U2270">
            <v>889.55</v>
          </cell>
          <cell r="V2270">
            <v>0</v>
          </cell>
          <cell r="W2270">
            <v>2.4596570099410462</v>
          </cell>
          <cell r="X2270">
            <v>819.7</v>
          </cell>
          <cell r="Y2270">
            <v>9.06</v>
          </cell>
          <cell r="Z2270">
            <v>19.79</v>
          </cell>
          <cell r="AA2270">
            <v>50329.1</v>
          </cell>
          <cell r="AB2270">
            <v>0.86</v>
          </cell>
          <cell r="AC2270">
            <v>15.16</v>
          </cell>
          <cell r="AD2270">
            <v>23.98</v>
          </cell>
          <cell r="AE2270">
            <v>1053</v>
          </cell>
          <cell r="AF2270">
            <v>306</v>
          </cell>
          <cell r="AG2270">
            <v>1.05</v>
          </cell>
          <cell r="AH2270">
            <v>18</v>
          </cell>
          <cell r="AI2270">
            <v>20.91</v>
          </cell>
          <cell r="AJ2270">
            <v>13.56</v>
          </cell>
          <cell r="AK2270">
            <v>4.37</v>
          </cell>
          <cell r="AL2270">
            <v>4403</v>
          </cell>
          <cell r="AM2270">
            <v>661.7</v>
          </cell>
          <cell r="AN2270">
            <v>7.64</v>
          </cell>
          <cell r="AO2270">
            <v>90</v>
          </cell>
        </row>
        <row r="2271">
          <cell r="A2271" t="str">
            <v>Maipú</v>
          </cell>
          <cell r="B2271" t="str">
            <v xml:space="preserve"> Las Naciones</v>
          </cell>
          <cell r="C2271">
            <v>137900000</v>
          </cell>
          <cell r="D2271">
            <v>3960.0259999999998</v>
          </cell>
          <cell r="E2271">
            <v>110</v>
          </cell>
          <cell r="F2271">
            <v>152</v>
          </cell>
          <cell r="G2271">
            <v>4</v>
          </cell>
          <cell r="H2271">
            <v>2</v>
          </cell>
          <cell r="I2271">
            <v>0</v>
          </cell>
          <cell r="J2271" t="str">
            <v>28/11/2022</v>
          </cell>
          <cell r="K2271">
            <v>517393</v>
          </cell>
          <cell r="L2271">
            <v>2847701.93</v>
          </cell>
          <cell r="M2271">
            <v>1791808.5</v>
          </cell>
          <cell r="N2271">
            <v>185</v>
          </cell>
          <cell r="O2271">
            <v>384.19</v>
          </cell>
          <cell r="P2271">
            <v>1.33</v>
          </cell>
          <cell r="Q2271">
            <v>101</v>
          </cell>
          <cell r="R2271">
            <v>8</v>
          </cell>
          <cell r="S2271">
            <v>538.27</v>
          </cell>
          <cell r="T2271">
            <v>16</v>
          </cell>
          <cell r="U2271">
            <v>1258.33</v>
          </cell>
          <cell r="V2271">
            <v>35.22</v>
          </cell>
          <cell r="W2271">
            <v>2.1906116079118543</v>
          </cell>
          <cell r="X2271">
            <v>848.94</v>
          </cell>
          <cell r="Y2271">
            <v>8.2100000000000009</v>
          </cell>
          <cell r="Z2271">
            <v>53.33</v>
          </cell>
          <cell r="AA2271">
            <v>274737.43</v>
          </cell>
          <cell r="AB2271">
            <v>0.89</v>
          </cell>
          <cell r="AC2271">
            <v>6.81</v>
          </cell>
          <cell r="AD2271">
            <v>44</v>
          </cell>
          <cell r="AE2271">
            <v>3405</v>
          </cell>
          <cell r="AF2271">
            <v>574</v>
          </cell>
          <cell r="AG2271">
            <v>0.7</v>
          </cell>
          <cell r="AH2271">
            <v>40.74</v>
          </cell>
          <cell r="AI2271">
            <v>13.22</v>
          </cell>
          <cell r="AJ2271">
            <v>4.8</v>
          </cell>
          <cell r="AK2271">
            <v>1.69</v>
          </cell>
          <cell r="AL2271">
            <v>6715</v>
          </cell>
          <cell r="AM2271">
            <v>843.15</v>
          </cell>
          <cell r="AN2271">
            <v>23.75</v>
          </cell>
          <cell r="AO2271">
            <v>110</v>
          </cell>
        </row>
        <row r="2272">
          <cell r="A2272" t="str">
            <v>Pudahuel</v>
          </cell>
          <cell r="B2272" t="str">
            <v xml:space="preserve"> Obispo Francisco Valdes</v>
          </cell>
          <cell r="C2272">
            <v>130000000</v>
          </cell>
          <cell r="D2272">
            <v>3733.165</v>
          </cell>
          <cell r="E2272">
            <v>100</v>
          </cell>
          <cell r="F2272">
            <v>128</v>
          </cell>
          <cell r="G2272">
            <v>2</v>
          </cell>
          <cell r="H2272">
            <v>1</v>
          </cell>
          <cell r="I2272">
            <v>1</v>
          </cell>
          <cell r="J2272" t="str">
            <v>28/11/2022</v>
          </cell>
          <cell r="K2272">
            <v>222754</v>
          </cell>
          <cell r="L2272">
            <v>1048199.86</v>
          </cell>
          <cell r="M2272">
            <v>752623.24</v>
          </cell>
          <cell r="N2272">
            <v>72</v>
          </cell>
          <cell r="O2272">
            <v>384.8</v>
          </cell>
          <cell r="P2272">
            <v>0.97</v>
          </cell>
          <cell r="Q2272">
            <v>39</v>
          </cell>
          <cell r="R2272">
            <v>1</v>
          </cell>
          <cell r="S2272">
            <v>374.17</v>
          </cell>
          <cell r="T2272">
            <v>13</v>
          </cell>
          <cell r="U2272">
            <v>660.45</v>
          </cell>
          <cell r="V2272">
            <v>0</v>
          </cell>
          <cell r="W2272">
            <v>1.7894542944139189</v>
          </cell>
          <cell r="X2272">
            <v>860.85</v>
          </cell>
          <cell r="Y2272">
            <v>8.7100000000000009</v>
          </cell>
          <cell r="Z2272">
            <v>40.11</v>
          </cell>
          <cell r="AA2272">
            <v>123507.95999999999</v>
          </cell>
          <cell r="AB2272">
            <v>0.44</v>
          </cell>
          <cell r="AC2272">
            <v>9.2899999999999991</v>
          </cell>
          <cell r="AD2272">
            <v>30.22</v>
          </cell>
          <cell r="AE2272">
            <v>2592</v>
          </cell>
          <cell r="AF2272">
            <v>331</v>
          </cell>
          <cell r="AG2272">
            <v>1.18</v>
          </cell>
          <cell r="AH2272">
            <v>19.350000000000001</v>
          </cell>
          <cell r="AI2272">
            <v>22.51</v>
          </cell>
          <cell r="AJ2272">
            <v>8.08</v>
          </cell>
          <cell r="AK2272">
            <v>2.64</v>
          </cell>
          <cell r="AL2272">
            <v>4718</v>
          </cell>
          <cell r="AM2272">
            <v>729.19</v>
          </cell>
          <cell r="AN2272">
            <v>6.3</v>
          </cell>
          <cell r="AO2272">
            <v>105</v>
          </cell>
        </row>
        <row r="2273">
          <cell r="A2273" t="str">
            <v>La Florida</v>
          </cell>
          <cell r="B2273" t="str">
            <v xml:space="preserve"> Alto macul</v>
          </cell>
          <cell r="C2273">
            <v>337783100</v>
          </cell>
          <cell r="D2273">
            <v>9700</v>
          </cell>
          <cell r="E2273">
            <v>149</v>
          </cell>
          <cell r="F2273">
            <v>358</v>
          </cell>
          <cell r="G2273">
            <v>4</v>
          </cell>
          <cell r="H2273">
            <v>3</v>
          </cell>
          <cell r="I2273">
            <v>4</v>
          </cell>
          <cell r="J2273" t="str">
            <v>28/11/2022</v>
          </cell>
          <cell r="K2273">
            <v>366376</v>
          </cell>
          <cell r="L2273">
            <v>1375949.93</v>
          </cell>
          <cell r="M2273">
            <v>1159154.1100000001</v>
          </cell>
          <cell r="N2273">
            <v>182</v>
          </cell>
          <cell r="O2273">
            <v>427.54</v>
          </cell>
          <cell r="P2273">
            <v>1.32</v>
          </cell>
          <cell r="Q2273">
            <v>107</v>
          </cell>
          <cell r="R2273">
            <v>13</v>
          </cell>
          <cell r="S2273">
            <v>556.75</v>
          </cell>
          <cell r="T2273">
            <v>19</v>
          </cell>
          <cell r="U2273">
            <v>1171.98</v>
          </cell>
          <cell r="V2273">
            <v>54.97</v>
          </cell>
          <cell r="W2273">
            <v>2.0681218214481398</v>
          </cell>
          <cell r="X2273">
            <v>1012.89</v>
          </cell>
          <cell r="Y2273">
            <v>5.3</v>
          </cell>
          <cell r="Z2273">
            <v>52.79</v>
          </cell>
          <cell r="AA2273">
            <v>180044.42</v>
          </cell>
          <cell r="AB2273">
            <v>1.3</v>
          </cell>
          <cell r="AC2273">
            <v>7.5</v>
          </cell>
          <cell r="AD2273">
            <v>42.24</v>
          </cell>
          <cell r="AE2273">
            <v>2814</v>
          </cell>
          <cell r="AF2273">
            <v>736</v>
          </cell>
          <cell r="AG2273">
            <v>0.89</v>
          </cell>
          <cell r="AH2273">
            <v>57.58</v>
          </cell>
          <cell r="AI2273">
            <v>18.989999999999998</v>
          </cell>
          <cell r="AJ2273">
            <v>5.59</v>
          </cell>
          <cell r="AK2273">
            <v>2.12</v>
          </cell>
          <cell r="AL2273">
            <v>6098</v>
          </cell>
          <cell r="AM2273">
            <v>810.97</v>
          </cell>
          <cell r="AN2273">
            <v>15.28</v>
          </cell>
          <cell r="AO2273">
            <v>90</v>
          </cell>
        </row>
        <row r="2274">
          <cell r="A2274" t="str">
            <v>Peñaflor</v>
          </cell>
          <cell r="B2274" t="str">
            <v xml:space="preserve"> Rosales </v>
          </cell>
          <cell r="C2274">
            <v>141381380</v>
          </cell>
          <cell r="D2274">
            <v>4060</v>
          </cell>
          <cell r="E2274">
            <v>200</v>
          </cell>
          <cell r="F2274">
            <v>90</v>
          </cell>
          <cell r="G2274">
            <v>3</v>
          </cell>
          <cell r="H2274">
            <v>2</v>
          </cell>
          <cell r="I2274">
            <v>1</v>
          </cell>
          <cell r="J2274" t="str">
            <v>28/11/2022</v>
          </cell>
          <cell r="K2274">
            <v>82959</v>
          </cell>
          <cell r="L2274">
            <v>393977.81</v>
          </cell>
          <cell r="M2274">
            <v>194391.52</v>
          </cell>
          <cell r="N2274">
            <v>47</v>
          </cell>
          <cell r="O2274">
            <v>458.68</v>
          </cell>
          <cell r="P2274">
            <v>1.26</v>
          </cell>
          <cell r="Q2274">
            <v>30</v>
          </cell>
          <cell r="R2274">
            <v>3</v>
          </cell>
          <cell r="S2274">
            <v>592.67999999999995</v>
          </cell>
          <cell r="T2274">
            <v>4</v>
          </cell>
          <cell r="U2274">
            <v>1364.71</v>
          </cell>
          <cell r="V2274">
            <v>124.82</v>
          </cell>
          <cell r="W2274">
            <v>1.2556730367182511</v>
          </cell>
          <cell r="X2274">
            <v>744.04</v>
          </cell>
          <cell r="Y2274">
            <v>13.71</v>
          </cell>
          <cell r="Z2274">
            <v>42.57</v>
          </cell>
          <cell r="AA2274">
            <v>40454.480000000003</v>
          </cell>
          <cell r="AB2274">
            <v>0.4</v>
          </cell>
          <cell r="AC2274">
            <v>13.13</v>
          </cell>
          <cell r="AD2274">
            <v>51.42</v>
          </cell>
          <cell r="AE2274">
            <v>277</v>
          </cell>
          <cell r="AF2274">
            <v>75</v>
          </cell>
          <cell r="AG2274">
            <v>0.36</v>
          </cell>
          <cell r="AH2274">
            <v>46.15</v>
          </cell>
          <cell r="AI2274">
            <v>13.46</v>
          </cell>
          <cell r="AJ2274">
            <v>7.82</v>
          </cell>
          <cell r="AK2274">
            <v>1.77</v>
          </cell>
          <cell r="AL2274">
            <v>1223</v>
          </cell>
          <cell r="AM2274">
            <v>676.26</v>
          </cell>
          <cell r="AN2274">
            <v>8</v>
          </cell>
          <cell r="AO2274">
            <v>130</v>
          </cell>
        </row>
        <row r="2275">
          <cell r="A2275" t="str">
            <v>La Reina</v>
          </cell>
          <cell r="B2275" t="str">
            <v xml:space="preserve"> Carlos Ossandón</v>
          </cell>
          <cell r="C2275">
            <v>567614900</v>
          </cell>
          <cell r="D2275">
            <v>16300</v>
          </cell>
          <cell r="E2275">
            <v>200</v>
          </cell>
          <cell r="F2275">
            <v>250</v>
          </cell>
          <cell r="G2275">
            <v>6</v>
          </cell>
          <cell r="H2275">
            <v>3</v>
          </cell>
          <cell r="I2275">
            <v>2</v>
          </cell>
          <cell r="J2275" t="str">
            <v>28/11/2022</v>
          </cell>
          <cell r="K2275">
            <v>92678</v>
          </cell>
          <cell r="L2275">
            <v>1296980.73</v>
          </cell>
          <cell r="M2275">
            <v>190795.89</v>
          </cell>
          <cell r="N2275">
            <v>28</v>
          </cell>
          <cell r="O2275">
            <v>636.16</v>
          </cell>
          <cell r="P2275">
            <v>0.82</v>
          </cell>
          <cell r="Q2275">
            <v>15</v>
          </cell>
          <cell r="R2275">
            <v>17</v>
          </cell>
          <cell r="S2275">
            <v>783.55</v>
          </cell>
          <cell r="T2275">
            <v>4</v>
          </cell>
          <cell r="U2275">
            <v>1244.3399999999999</v>
          </cell>
          <cell r="V2275">
            <v>0</v>
          </cell>
          <cell r="W2275">
            <v>1.7040330196173972</v>
          </cell>
          <cell r="X2275">
            <v>1393.46</v>
          </cell>
          <cell r="Y2275">
            <v>3.3</v>
          </cell>
          <cell r="Z2275">
            <v>33.53</v>
          </cell>
          <cell r="AA2275">
            <v>46581.770000000004</v>
          </cell>
          <cell r="AB2275">
            <v>3.88</v>
          </cell>
          <cell r="AC2275">
            <v>4.92</v>
          </cell>
          <cell r="AD2275">
            <v>6.16</v>
          </cell>
          <cell r="AE2275">
            <v>379</v>
          </cell>
          <cell r="AF2275">
            <v>103</v>
          </cell>
          <cell r="AG2275">
            <v>0.49</v>
          </cell>
          <cell r="AH2275">
            <v>26.67</v>
          </cell>
          <cell r="AI2275">
            <v>6.94</v>
          </cell>
          <cell r="AJ2275">
            <v>3.21</v>
          </cell>
          <cell r="AK2275">
            <v>1.23</v>
          </cell>
          <cell r="AL2275">
            <v>1106</v>
          </cell>
          <cell r="AM2275">
            <v>810.3</v>
          </cell>
          <cell r="AN2275">
            <v>17.28</v>
          </cell>
          <cell r="AO2275">
            <v>90</v>
          </cell>
        </row>
        <row r="2276">
          <cell r="A2276" t="str">
            <v>Peñalolén</v>
          </cell>
          <cell r="B2276" t="str">
            <v xml:space="preserve"> Av lago gris  am/av las parcelas</v>
          </cell>
          <cell r="C2276">
            <v>150000000</v>
          </cell>
          <cell r="D2276">
            <v>4307.4979999999996</v>
          </cell>
          <cell r="E2276">
            <v>220</v>
          </cell>
          <cell r="F2276">
            <v>120</v>
          </cell>
          <cell r="G2276">
            <v>5</v>
          </cell>
          <cell r="H2276">
            <v>2</v>
          </cell>
          <cell r="I2276">
            <v>1</v>
          </cell>
          <cell r="J2276" t="str">
            <v>28/11/2022</v>
          </cell>
          <cell r="K2276">
            <v>241394</v>
          </cell>
          <cell r="L2276">
            <v>1367424.45</v>
          </cell>
          <cell r="M2276">
            <v>785309.42</v>
          </cell>
          <cell r="N2276">
            <v>86</v>
          </cell>
          <cell r="O2276">
            <v>546.67999999999995</v>
          </cell>
          <cell r="P2276">
            <v>0.83</v>
          </cell>
          <cell r="Q2276">
            <v>37</v>
          </cell>
          <cell r="R2276">
            <v>15</v>
          </cell>
          <cell r="S2276">
            <v>760.66</v>
          </cell>
          <cell r="T2276">
            <v>11</v>
          </cell>
          <cell r="U2276">
            <v>1067.57</v>
          </cell>
          <cell r="V2276">
            <v>131.37</v>
          </cell>
          <cell r="W2276">
            <v>1.3867982301006019</v>
          </cell>
          <cell r="X2276">
            <v>953.54</v>
          </cell>
          <cell r="Y2276">
            <v>5.89</v>
          </cell>
          <cell r="Z2276">
            <v>50.86</v>
          </cell>
          <cell r="AA2276">
            <v>124131.04</v>
          </cell>
          <cell r="AB2276">
            <v>0.84</v>
          </cell>
          <cell r="AC2276">
            <v>12.55</v>
          </cell>
          <cell r="AD2276">
            <v>26.33</v>
          </cell>
          <cell r="AE2276">
            <v>1175</v>
          </cell>
          <cell r="AF2276">
            <v>289</v>
          </cell>
          <cell r="AG2276">
            <v>0.56000000000000005</v>
          </cell>
          <cell r="AH2276">
            <v>31.03</v>
          </cell>
          <cell r="AI2276">
            <v>26.28</v>
          </cell>
          <cell r="AJ2276">
            <v>8.4700000000000006</v>
          </cell>
          <cell r="AK2276">
            <v>2.84</v>
          </cell>
          <cell r="AL2276">
            <v>5910</v>
          </cell>
          <cell r="AM2276">
            <v>673.4</v>
          </cell>
          <cell r="AN2276">
            <v>21.78</v>
          </cell>
          <cell r="AO2276">
            <v>90</v>
          </cell>
        </row>
        <row r="2277">
          <cell r="A2277" t="str">
            <v>Pirque</v>
          </cell>
          <cell r="B2277" t="str">
            <v xml:space="preserve"> Los Maitenes</v>
          </cell>
          <cell r="C2277">
            <v>853163500</v>
          </cell>
          <cell r="D2277">
            <v>24500</v>
          </cell>
          <cell r="E2277">
            <v>15000</v>
          </cell>
          <cell r="F2277">
            <v>400</v>
          </cell>
          <cell r="G2277">
            <v>3</v>
          </cell>
          <cell r="H2277">
            <v>3</v>
          </cell>
          <cell r="I2277">
            <v>0</v>
          </cell>
          <cell r="J2277" t="str">
            <v>28/11/2022</v>
          </cell>
          <cell r="K2277">
            <v>11514</v>
          </cell>
          <cell r="L2277">
            <v>27703.81</v>
          </cell>
          <cell r="M2277">
            <v>27703.81</v>
          </cell>
          <cell r="N2277">
            <v>3</v>
          </cell>
          <cell r="O2277">
            <v>1718.92</v>
          </cell>
          <cell r="P2277">
            <v>1.04</v>
          </cell>
          <cell r="Q2277">
            <v>2</v>
          </cell>
          <cell r="R2277">
            <v>1</v>
          </cell>
          <cell r="S2277">
            <v>1698.62</v>
          </cell>
          <cell r="T2277">
            <v>3</v>
          </cell>
          <cell r="U2277">
            <v>1829.74</v>
          </cell>
          <cell r="V2277">
            <v>36.14</v>
          </cell>
          <cell r="W2277">
            <v>2.0482944649381345</v>
          </cell>
          <cell r="X2277">
            <v>892.17</v>
          </cell>
          <cell r="Y2277">
            <v>23.82</v>
          </cell>
          <cell r="Z2277">
            <v>28.91</v>
          </cell>
          <cell r="AA2277">
            <v>9485</v>
          </cell>
          <cell r="AB2277">
            <v>0</v>
          </cell>
          <cell r="AC2277">
            <v>28.86</v>
          </cell>
          <cell r="AD2277">
            <v>14.14</v>
          </cell>
          <cell r="AE2277">
            <v>35</v>
          </cell>
          <cell r="AF2277">
            <v>15</v>
          </cell>
          <cell r="AG2277">
            <v>0.17</v>
          </cell>
          <cell r="AH2277">
            <v>22</v>
          </cell>
          <cell r="AI2277">
            <v>20.329999999999998</v>
          </cell>
          <cell r="AJ2277">
            <v>7.29</v>
          </cell>
          <cell r="AK2277">
            <v>1.1200000000000001</v>
          </cell>
          <cell r="AL2277">
            <v>206</v>
          </cell>
          <cell r="AM2277">
            <v>93.37</v>
          </cell>
          <cell r="AN2277">
            <v>3.14</v>
          </cell>
          <cell r="AO2277">
            <v>95</v>
          </cell>
        </row>
        <row r="2278">
          <cell r="A2278" t="str">
            <v>Lo Barnechea</v>
          </cell>
          <cell r="B2278" t="str">
            <v xml:space="preserve"> Camino Los Refugios del Arrayan 17300</v>
          </cell>
          <cell r="C2278">
            <v>940221000</v>
          </cell>
          <cell r="D2278">
            <v>27000</v>
          </cell>
          <cell r="E2278">
            <v>450</v>
          </cell>
          <cell r="F2278">
            <v>1800</v>
          </cell>
          <cell r="G2278">
            <v>5</v>
          </cell>
          <cell r="H2278">
            <v>7</v>
          </cell>
          <cell r="I2278">
            <v>5</v>
          </cell>
          <cell r="J2278" t="str">
            <v>28/11/2022</v>
          </cell>
          <cell r="K2278">
            <v>103092</v>
          </cell>
          <cell r="L2278">
            <v>1567804.34</v>
          </cell>
          <cell r="M2278">
            <v>626845.31999999995</v>
          </cell>
          <cell r="N2278">
            <v>15</v>
          </cell>
          <cell r="O2278">
            <v>2614.17</v>
          </cell>
          <cell r="P2278">
            <v>0.25</v>
          </cell>
          <cell r="Q2278">
            <v>9</v>
          </cell>
          <cell r="R2278">
            <v>17</v>
          </cell>
          <cell r="S2278">
            <v>3190.98</v>
          </cell>
          <cell r="T2278">
            <v>4</v>
          </cell>
          <cell r="U2278">
            <v>2888.76</v>
          </cell>
          <cell r="V2278">
            <v>96.39</v>
          </cell>
          <cell r="W2278">
            <v>1.9633318912823834</v>
          </cell>
          <cell r="X2278">
            <v>1582.54</v>
          </cell>
          <cell r="Y2278">
            <v>3.04</v>
          </cell>
          <cell r="Z2278">
            <v>49.9</v>
          </cell>
          <cell r="AA2278">
            <v>57968.619999999995</v>
          </cell>
          <cell r="AB2278">
            <v>1.26</v>
          </cell>
          <cell r="AC2278">
            <v>6.01</v>
          </cell>
          <cell r="AD2278">
            <v>2</v>
          </cell>
          <cell r="AE2278">
            <v>147</v>
          </cell>
          <cell r="AF2278">
            <v>32</v>
          </cell>
          <cell r="AG2278">
            <v>0.15</v>
          </cell>
          <cell r="AH2278">
            <v>16.670000000000002</v>
          </cell>
          <cell r="AI2278">
            <v>17.18</v>
          </cell>
          <cell r="AJ2278">
            <v>3.39</v>
          </cell>
          <cell r="AK2278">
            <v>1.35</v>
          </cell>
          <cell r="AL2278">
            <v>1127</v>
          </cell>
          <cell r="AM2278">
            <v>732.13</v>
          </cell>
          <cell r="AN2278">
            <v>1.06</v>
          </cell>
          <cell r="AO2278">
            <v>90</v>
          </cell>
        </row>
        <row r="2279">
          <cell r="A2279" t="str">
            <v>El Bosque</v>
          </cell>
          <cell r="B2279" t="str">
            <v xml:space="preserve"> Paradero 38</v>
          </cell>
          <cell r="C2279">
            <v>134500000</v>
          </cell>
          <cell r="D2279">
            <v>3862.39</v>
          </cell>
          <cell r="E2279">
            <v>120</v>
          </cell>
          <cell r="F2279">
            <v>180</v>
          </cell>
          <cell r="G2279">
            <v>4</v>
          </cell>
          <cell r="H2279">
            <v>2</v>
          </cell>
          <cell r="I2279">
            <v>0</v>
          </cell>
          <cell r="J2279" t="str">
            <v>28/11/2022</v>
          </cell>
          <cell r="K2279">
            <v>162415</v>
          </cell>
          <cell r="L2279">
            <v>329261.03999999998</v>
          </cell>
          <cell r="M2279">
            <v>280109.15999999997</v>
          </cell>
          <cell r="N2279">
            <v>103</v>
          </cell>
          <cell r="O2279">
            <v>294.3</v>
          </cell>
          <cell r="P2279">
            <v>1.47</v>
          </cell>
          <cell r="Q2279">
            <v>49</v>
          </cell>
          <cell r="R2279">
            <v>1</v>
          </cell>
          <cell r="S2279">
            <v>382.68</v>
          </cell>
          <cell r="T2279">
            <v>10</v>
          </cell>
          <cell r="U2279">
            <v>730.49</v>
          </cell>
          <cell r="V2279">
            <v>0</v>
          </cell>
          <cell r="W2279">
            <v>2.0492709973343231</v>
          </cell>
          <cell r="X2279">
            <v>644.53</v>
          </cell>
          <cell r="Y2279">
            <v>16.09</v>
          </cell>
          <cell r="Z2279">
            <v>19.809999999999999</v>
          </cell>
          <cell r="AA2279">
            <v>80324.87</v>
          </cell>
          <cell r="AB2279">
            <v>0.24</v>
          </cell>
          <cell r="AC2279">
            <v>12.95</v>
          </cell>
          <cell r="AD2279">
            <v>72.78</v>
          </cell>
          <cell r="AE2279">
            <v>1372</v>
          </cell>
          <cell r="AF2279">
            <v>234</v>
          </cell>
          <cell r="AG2279">
            <v>0.94</v>
          </cell>
          <cell r="AH2279">
            <v>32.56</v>
          </cell>
          <cell r="AI2279">
            <v>22.65</v>
          </cell>
          <cell r="AJ2279">
            <v>10.220000000000001</v>
          </cell>
          <cell r="AK2279">
            <v>2.61</v>
          </cell>
          <cell r="AL2279">
            <v>4084</v>
          </cell>
          <cell r="AM2279">
            <v>641.95000000000005</v>
          </cell>
          <cell r="AN2279">
            <v>4.71</v>
          </cell>
          <cell r="AO2279">
            <v>105</v>
          </cell>
        </row>
        <row r="2280">
          <cell r="A2280" t="str">
            <v>Las Condes</v>
          </cell>
          <cell r="B2280" t="str">
            <v xml:space="preserve"> El alamein</v>
          </cell>
          <cell r="C2280">
            <v>790482100</v>
          </cell>
          <cell r="D2280">
            <v>22700</v>
          </cell>
          <cell r="E2280">
            <v>227</v>
          </cell>
          <cell r="F2280">
            <v>227</v>
          </cell>
          <cell r="G2280">
            <v>5</v>
          </cell>
          <cell r="H2280">
            <v>3</v>
          </cell>
          <cell r="I2280">
            <v>3</v>
          </cell>
          <cell r="J2280" t="str">
            <v>28/11/2022</v>
          </cell>
          <cell r="K2280">
            <v>294480</v>
          </cell>
          <cell r="L2280">
            <v>1432747.4</v>
          </cell>
          <cell r="M2280">
            <v>690846.3</v>
          </cell>
          <cell r="N2280">
            <v>22</v>
          </cell>
          <cell r="O2280">
            <v>1097.19</v>
          </cell>
          <cell r="P2280">
            <v>0.37</v>
          </cell>
          <cell r="Q2280">
            <v>12</v>
          </cell>
          <cell r="R2280">
            <v>41</v>
          </cell>
          <cell r="S2280">
            <v>1390.84</v>
          </cell>
          <cell r="T2280">
            <v>3</v>
          </cell>
          <cell r="U2280">
            <v>2099.15</v>
          </cell>
          <cell r="V2280">
            <v>0</v>
          </cell>
          <cell r="W2280">
            <v>3.0235780041461733</v>
          </cell>
          <cell r="X2280">
            <v>1480.51</v>
          </cell>
          <cell r="Y2280">
            <v>2.76</v>
          </cell>
          <cell r="Z2280">
            <v>77.150000000000006</v>
          </cell>
          <cell r="AA2280">
            <v>117284.5</v>
          </cell>
          <cell r="AB2280">
            <v>0</v>
          </cell>
          <cell r="AC2280">
            <v>0.88</v>
          </cell>
          <cell r="AD2280">
            <v>1.31</v>
          </cell>
          <cell r="AE2280">
            <v>664</v>
          </cell>
          <cell r="AF2280">
            <v>397</v>
          </cell>
          <cell r="AG2280">
            <v>0.33</v>
          </cell>
          <cell r="AH2280">
            <v>4</v>
          </cell>
          <cell r="AI2280">
            <v>4.2300000000000004</v>
          </cell>
          <cell r="AJ2280">
            <v>1.71</v>
          </cell>
          <cell r="AK2280">
            <v>0.9</v>
          </cell>
          <cell r="AL2280">
            <v>2301</v>
          </cell>
          <cell r="AM2280">
            <v>839.24</v>
          </cell>
          <cell r="AN2280">
            <v>40.57</v>
          </cell>
          <cell r="AO2280">
            <v>80</v>
          </cell>
        </row>
        <row r="2281">
          <cell r="A2281" t="str">
            <v>Calera de Tango</v>
          </cell>
          <cell r="B2281" t="str">
            <v xml:space="preserve"> Av. Calera de tango ag /camino catemito</v>
          </cell>
          <cell r="C2281">
            <v>539756500</v>
          </cell>
          <cell r="D2281">
            <v>15500</v>
          </cell>
          <cell r="E2281">
            <v>280</v>
          </cell>
          <cell r="F2281">
            <v>5000</v>
          </cell>
          <cell r="G2281">
            <v>5</v>
          </cell>
          <cell r="H2281">
            <v>4</v>
          </cell>
          <cell r="I2281">
            <v>3</v>
          </cell>
          <cell r="J2281" t="str">
            <v>28/11/2022</v>
          </cell>
          <cell r="K2281">
            <v>11488</v>
          </cell>
          <cell r="L2281">
            <v>29946.03</v>
          </cell>
          <cell r="M2281">
            <v>29946.03</v>
          </cell>
          <cell r="N2281">
            <v>5</v>
          </cell>
          <cell r="O2281">
            <v>1164.78</v>
          </cell>
          <cell r="P2281">
            <v>0.9</v>
          </cell>
          <cell r="Q2281">
            <v>2</v>
          </cell>
          <cell r="R2281">
            <v>1</v>
          </cell>
          <cell r="S2281">
            <v>1266.8</v>
          </cell>
          <cell r="T2281">
            <v>1</v>
          </cell>
          <cell r="U2281">
            <v>1099.43</v>
          </cell>
          <cell r="V2281">
            <v>0</v>
          </cell>
          <cell r="W2281">
            <v>2.369760200085099</v>
          </cell>
          <cell r="X2281">
            <v>780.54</v>
          </cell>
          <cell r="Y2281">
            <v>25.02</v>
          </cell>
          <cell r="Z2281">
            <v>15.66</v>
          </cell>
          <cell r="AA2281">
            <v>17426.87</v>
          </cell>
          <cell r="AB2281">
            <v>1.82</v>
          </cell>
          <cell r="AC2281">
            <v>22.44</v>
          </cell>
          <cell r="AD2281">
            <v>15.49</v>
          </cell>
          <cell r="AE2281">
            <v>127</v>
          </cell>
          <cell r="AF2281">
            <v>17</v>
          </cell>
          <cell r="AG2281">
            <v>0.52</v>
          </cell>
          <cell r="AH2281">
            <v>18</v>
          </cell>
          <cell r="AI2281">
            <v>22.06</v>
          </cell>
          <cell r="AJ2281">
            <v>9.3800000000000008</v>
          </cell>
          <cell r="AK2281">
            <v>1.49</v>
          </cell>
          <cell r="AL2281">
            <v>294</v>
          </cell>
          <cell r="AM2281">
            <v>591.94000000000005</v>
          </cell>
          <cell r="AN2281">
            <v>8.2799999999999994</v>
          </cell>
          <cell r="AO2281">
            <v>120</v>
          </cell>
        </row>
        <row r="2282">
          <cell r="A2282" t="str">
            <v>Vitacura</v>
          </cell>
          <cell r="B2282" t="str">
            <v xml:space="preserve"> Santa Maria de Manquehue</v>
          </cell>
          <cell r="C2282">
            <v>870575000</v>
          </cell>
          <cell r="D2282">
            <v>25000</v>
          </cell>
          <cell r="E2282">
            <v>270</v>
          </cell>
          <cell r="F2282">
            <v>1005</v>
          </cell>
          <cell r="G2282">
            <v>6</v>
          </cell>
          <cell r="H2282">
            <v>4</v>
          </cell>
          <cell r="I2282">
            <v>4</v>
          </cell>
          <cell r="J2282" t="str">
            <v>28/11/2022</v>
          </cell>
          <cell r="K2282">
            <v>85300</v>
          </cell>
          <cell r="L2282">
            <v>1592903.19</v>
          </cell>
          <cell r="M2282">
            <v>257987</v>
          </cell>
          <cell r="N2282">
            <v>4</v>
          </cell>
          <cell r="O2282">
            <v>1583.42</v>
          </cell>
          <cell r="P2282">
            <v>0.28999999999999998</v>
          </cell>
          <cell r="Q2282">
            <v>3</v>
          </cell>
          <cell r="R2282">
            <v>15</v>
          </cell>
          <cell r="S2282">
            <v>1633.06</v>
          </cell>
          <cell r="T2282">
            <v>1</v>
          </cell>
          <cell r="U2282">
            <v>2461.6</v>
          </cell>
          <cell r="V2282">
            <v>0</v>
          </cell>
          <cell r="W2282">
            <v>1.9905213719847887</v>
          </cell>
          <cell r="X2282">
            <v>1717.42</v>
          </cell>
          <cell r="Y2282">
            <v>2.5099999999999998</v>
          </cell>
          <cell r="Z2282">
            <v>35.18</v>
          </cell>
          <cell r="AA2282">
            <v>42926.63</v>
          </cell>
          <cell r="AB2282">
            <v>5.72</v>
          </cell>
          <cell r="AC2282">
            <v>0.79</v>
          </cell>
          <cell r="AD2282">
            <v>1.95</v>
          </cell>
          <cell r="AE2282">
            <v>559</v>
          </cell>
          <cell r="AF2282">
            <v>112</v>
          </cell>
          <cell r="AG2282">
            <v>0.71</v>
          </cell>
          <cell r="AH2282">
            <v>0</v>
          </cell>
          <cell r="AI2282">
            <v>3.48</v>
          </cell>
          <cell r="AJ2282">
            <v>0.79</v>
          </cell>
          <cell r="AK2282">
            <v>0.81</v>
          </cell>
          <cell r="AL2282">
            <v>301</v>
          </cell>
          <cell r="AM2282">
            <v>863.73</v>
          </cell>
          <cell r="AN2282">
            <v>8.7100000000000009</v>
          </cell>
          <cell r="AO2282">
            <v>81</v>
          </cell>
        </row>
        <row r="2283">
          <cell r="A2283" t="str">
            <v>Lampa</v>
          </cell>
          <cell r="B2283" t="str">
            <v xml:space="preserve"> Avenida La Hacienda</v>
          </cell>
          <cell r="C2283">
            <v>83000000</v>
          </cell>
          <cell r="D2283">
            <v>2383.482</v>
          </cell>
          <cell r="E2283">
            <v>81</v>
          </cell>
          <cell r="F2283">
            <v>120</v>
          </cell>
          <cell r="G2283">
            <v>3</v>
          </cell>
          <cell r="H2283">
            <v>1</v>
          </cell>
          <cell r="I2283">
            <v>2</v>
          </cell>
          <cell r="J2283" t="str">
            <v>28/11/2022</v>
          </cell>
          <cell r="K2283">
            <v>80683</v>
          </cell>
          <cell r="L2283">
            <v>555319.97</v>
          </cell>
          <cell r="M2283">
            <v>293578.69</v>
          </cell>
          <cell r="N2283">
            <v>45</v>
          </cell>
          <cell r="O2283">
            <v>695.88</v>
          </cell>
          <cell r="P2283">
            <v>1</v>
          </cell>
          <cell r="Q2283">
            <v>25</v>
          </cell>
          <cell r="R2283">
            <v>2</v>
          </cell>
          <cell r="S2283">
            <v>871.27</v>
          </cell>
          <cell r="T2283">
            <v>6</v>
          </cell>
          <cell r="U2283">
            <v>2835.37</v>
          </cell>
          <cell r="V2283">
            <v>26</v>
          </cell>
          <cell r="W2283">
            <v>0.76325690580162742</v>
          </cell>
          <cell r="X2283">
            <v>983.49</v>
          </cell>
          <cell r="Y2283">
            <v>19.420000000000002</v>
          </cell>
          <cell r="Z2283">
            <v>43.93</v>
          </cell>
          <cell r="AA2283">
            <v>59033.78</v>
          </cell>
          <cell r="AB2283">
            <v>18.45</v>
          </cell>
          <cell r="AC2283">
            <v>16.68</v>
          </cell>
          <cell r="AD2283">
            <v>15.2</v>
          </cell>
          <cell r="AE2283">
            <v>763</v>
          </cell>
          <cell r="AF2283">
            <v>67</v>
          </cell>
          <cell r="AG2283">
            <v>0.68</v>
          </cell>
          <cell r="AH2283">
            <v>18</v>
          </cell>
          <cell r="AI2283">
            <v>25.76</v>
          </cell>
          <cell r="AJ2283">
            <v>8.68</v>
          </cell>
          <cell r="AK2283">
            <v>1.96</v>
          </cell>
          <cell r="AL2283">
            <v>1519</v>
          </cell>
          <cell r="AM2283">
            <v>554.17999999999995</v>
          </cell>
          <cell r="AN2283">
            <v>9.2100000000000009</v>
          </cell>
          <cell r="AO2283">
            <v>120</v>
          </cell>
        </row>
        <row r="2284">
          <cell r="A2284" t="str">
            <v>Colina</v>
          </cell>
          <cell r="B2284" t="str">
            <v xml:space="preserve"> Loteo san luis sitio c-2</v>
          </cell>
          <cell r="C2284">
            <v>295995500</v>
          </cell>
          <cell r="D2284">
            <v>8500</v>
          </cell>
          <cell r="E2284">
            <v>380</v>
          </cell>
          <cell r="F2284">
            <v>800</v>
          </cell>
          <cell r="G2284">
            <v>4</v>
          </cell>
          <cell r="H2284">
            <v>3</v>
          </cell>
          <cell r="I2284">
            <v>8</v>
          </cell>
          <cell r="J2284" t="str">
            <v>28/11/2022</v>
          </cell>
          <cell r="K2284">
            <v>117839</v>
          </cell>
          <cell r="L2284">
            <v>1115239.6200000001</v>
          </cell>
          <cell r="M2284">
            <v>734015.35</v>
          </cell>
          <cell r="N2284">
            <v>57</v>
          </cell>
          <cell r="O2284">
            <v>487.23</v>
          </cell>
          <cell r="P2284">
            <v>0.96</v>
          </cell>
          <cell r="Q2284">
            <v>30</v>
          </cell>
          <cell r="R2284">
            <v>10</v>
          </cell>
          <cell r="S2284">
            <v>632.22</v>
          </cell>
          <cell r="T2284">
            <v>7</v>
          </cell>
          <cell r="U2284">
            <v>1011.29</v>
          </cell>
          <cell r="V2284">
            <v>45.41</v>
          </cell>
          <cell r="W2284">
            <v>1.4295011588942701</v>
          </cell>
          <cell r="X2284">
            <v>1149.29</v>
          </cell>
          <cell r="Y2284">
            <v>14.4</v>
          </cell>
          <cell r="Z2284">
            <v>37.659999999999997</v>
          </cell>
          <cell r="AA2284">
            <v>74060.31</v>
          </cell>
          <cell r="AB2284">
            <v>1.78</v>
          </cell>
          <cell r="AC2284">
            <v>12.23</v>
          </cell>
          <cell r="AD2284">
            <v>10.3</v>
          </cell>
          <cell r="AE2284">
            <v>756</v>
          </cell>
          <cell r="AF2284">
            <v>160</v>
          </cell>
          <cell r="AG2284">
            <v>0.53</v>
          </cell>
          <cell r="AH2284">
            <v>35.71</v>
          </cell>
          <cell r="AI2284">
            <v>25.46</v>
          </cell>
          <cell r="AJ2284">
            <v>8.3000000000000007</v>
          </cell>
          <cell r="AK2284">
            <v>1.34</v>
          </cell>
          <cell r="AL2284">
            <v>1830</v>
          </cell>
          <cell r="AM2284">
            <v>714.93</v>
          </cell>
          <cell r="AN2284">
            <v>9.42</v>
          </cell>
          <cell r="AO2284">
            <v>90</v>
          </cell>
        </row>
        <row r="2285">
          <cell r="A2285" t="str">
            <v>Huechuraba</v>
          </cell>
          <cell r="B2285" t="str">
            <v xml:space="preserve"> Berta Correa 2010</v>
          </cell>
          <cell r="C2285">
            <v>208589770</v>
          </cell>
          <cell r="D2285">
            <v>5990</v>
          </cell>
          <cell r="E2285">
            <v>95</v>
          </cell>
          <cell r="F2285">
            <v>120</v>
          </cell>
          <cell r="G2285">
            <v>3</v>
          </cell>
          <cell r="H2285">
            <v>3</v>
          </cell>
          <cell r="I2285">
            <v>2</v>
          </cell>
          <cell r="J2285" t="str">
            <v>28/11/2022</v>
          </cell>
          <cell r="K2285">
            <v>98500</v>
          </cell>
          <cell r="L2285">
            <v>1061523.43</v>
          </cell>
          <cell r="M2285">
            <v>299286.88</v>
          </cell>
          <cell r="N2285">
            <v>30</v>
          </cell>
          <cell r="O2285">
            <v>795.39</v>
          </cell>
          <cell r="P2285">
            <v>0.5</v>
          </cell>
          <cell r="Q2285">
            <v>13</v>
          </cell>
          <cell r="R2285">
            <v>6</v>
          </cell>
          <cell r="S2285">
            <v>1331.51</v>
          </cell>
          <cell r="T2285">
            <v>5</v>
          </cell>
          <cell r="U2285">
            <v>1313.16</v>
          </cell>
          <cell r="V2285">
            <v>55.17</v>
          </cell>
          <cell r="W2285">
            <v>1.6514083725539832</v>
          </cell>
          <cell r="X2285">
            <v>1032.25</v>
          </cell>
          <cell r="Y2285">
            <v>5.84</v>
          </cell>
          <cell r="Z2285">
            <v>44.94</v>
          </cell>
          <cell r="AA2285">
            <v>52906.28</v>
          </cell>
          <cell r="AB2285">
            <v>0</v>
          </cell>
          <cell r="AC2285">
            <v>12.76</v>
          </cell>
          <cell r="AD2285">
            <v>7.96</v>
          </cell>
          <cell r="AE2285">
            <v>778</v>
          </cell>
          <cell r="AF2285">
            <v>181</v>
          </cell>
          <cell r="AG2285">
            <v>0.87</v>
          </cell>
          <cell r="AH2285">
            <v>18</v>
          </cell>
          <cell r="AI2285">
            <v>28.84</v>
          </cell>
          <cell r="AJ2285">
            <v>8.08</v>
          </cell>
          <cell r="AK2285">
            <v>2.64</v>
          </cell>
          <cell r="AL2285">
            <v>2331</v>
          </cell>
          <cell r="AM2285">
            <v>690.32</v>
          </cell>
          <cell r="AN2285">
            <v>1.96</v>
          </cell>
          <cell r="AO2285">
            <v>90</v>
          </cell>
        </row>
        <row r="2286">
          <cell r="A2286" t="str">
            <v>Vitacura</v>
          </cell>
          <cell r="B2286" t="str">
            <v xml:space="preserve"> Colegio Aleman/Geronimo de Alderete</v>
          </cell>
          <cell r="C2286">
            <v>414045470</v>
          </cell>
          <cell r="D2286">
            <v>11890</v>
          </cell>
          <cell r="E2286">
            <v>130</v>
          </cell>
          <cell r="F2286">
            <v>275</v>
          </cell>
          <cell r="G2286">
            <v>4</v>
          </cell>
          <cell r="H2286">
            <v>3</v>
          </cell>
          <cell r="I2286">
            <v>0</v>
          </cell>
          <cell r="J2286" t="str">
            <v>28/11/2022</v>
          </cell>
          <cell r="K2286">
            <v>85300</v>
          </cell>
          <cell r="L2286">
            <v>1592903.19</v>
          </cell>
          <cell r="M2286">
            <v>257987</v>
          </cell>
          <cell r="N2286">
            <v>4</v>
          </cell>
          <cell r="O2286">
            <v>1583.42</v>
          </cell>
          <cell r="P2286">
            <v>0.28999999999999998</v>
          </cell>
          <cell r="Q2286">
            <v>3</v>
          </cell>
          <cell r="R2286">
            <v>15</v>
          </cell>
          <cell r="S2286">
            <v>1633.06</v>
          </cell>
          <cell r="T2286">
            <v>1</v>
          </cell>
          <cell r="U2286">
            <v>2461.6</v>
          </cell>
          <cell r="V2286">
            <v>0</v>
          </cell>
          <cell r="W2286">
            <v>1.9905213719847887</v>
          </cell>
          <cell r="X2286">
            <v>1717.42</v>
          </cell>
          <cell r="Y2286">
            <v>2.5099999999999998</v>
          </cell>
          <cell r="Z2286">
            <v>35.18</v>
          </cell>
          <cell r="AA2286">
            <v>42926.63</v>
          </cell>
          <cell r="AB2286">
            <v>5.72</v>
          </cell>
          <cell r="AC2286">
            <v>0.79</v>
          </cell>
          <cell r="AD2286">
            <v>1.95</v>
          </cell>
          <cell r="AE2286">
            <v>559</v>
          </cell>
          <cell r="AF2286">
            <v>112</v>
          </cell>
          <cell r="AG2286">
            <v>0.71</v>
          </cell>
          <cell r="AH2286">
            <v>0</v>
          </cell>
          <cell r="AI2286">
            <v>3.48</v>
          </cell>
          <cell r="AJ2286">
            <v>0.79</v>
          </cell>
          <cell r="AK2286">
            <v>0.81</v>
          </cell>
          <cell r="AL2286">
            <v>301</v>
          </cell>
          <cell r="AM2286">
            <v>863.73</v>
          </cell>
          <cell r="AN2286">
            <v>8.7100000000000009</v>
          </cell>
          <cell r="AO2286">
            <v>81</v>
          </cell>
        </row>
        <row r="2287">
          <cell r="A2287" t="str">
            <v>Peñaflor</v>
          </cell>
          <cell r="B2287" t="str">
            <v xml:space="preserve"> YC 56990 Alcalde Luis Araya Cereceda/21 de Mayo</v>
          </cell>
          <cell r="C2287">
            <v>550000000</v>
          </cell>
          <cell r="D2287">
            <v>15794.159</v>
          </cell>
          <cell r="E2287">
            <v>220</v>
          </cell>
          <cell r="F2287">
            <v>912</v>
          </cell>
          <cell r="G2287">
            <v>4</v>
          </cell>
          <cell r="H2287">
            <v>2</v>
          </cell>
          <cell r="I2287">
            <v>0</v>
          </cell>
          <cell r="J2287" t="str">
            <v>28/11/2022</v>
          </cell>
          <cell r="K2287">
            <v>82959</v>
          </cell>
          <cell r="L2287">
            <v>393977.81</v>
          </cell>
          <cell r="M2287">
            <v>194391.52</v>
          </cell>
          <cell r="N2287">
            <v>47</v>
          </cell>
          <cell r="O2287">
            <v>458.68</v>
          </cell>
          <cell r="P2287">
            <v>1.26</v>
          </cell>
          <cell r="Q2287">
            <v>30</v>
          </cell>
          <cell r="R2287">
            <v>3</v>
          </cell>
          <cell r="S2287">
            <v>592.67999999999995</v>
          </cell>
          <cell r="T2287">
            <v>4</v>
          </cell>
          <cell r="U2287">
            <v>1364.71</v>
          </cell>
          <cell r="V2287">
            <v>124.82</v>
          </cell>
          <cell r="W2287">
            <v>1.2556730367182511</v>
          </cell>
          <cell r="X2287">
            <v>744.04</v>
          </cell>
          <cell r="Y2287">
            <v>13.71</v>
          </cell>
          <cell r="Z2287">
            <v>42.57</v>
          </cell>
          <cell r="AA2287">
            <v>40454.480000000003</v>
          </cell>
          <cell r="AB2287">
            <v>0.4</v>
          </cell>
          <cell r="AC2287">
            <v>13.13</v>
          </cell>
          <cell r="AD2287">
            <v>51.42</v>
          </cell>
          <cell r="AE2287">
            <v>277</v>
          </cell>
          <cell r="AF2287">
            <v>75</v>
          </cell>
          <cell r="AG2287">
            <v>0.36</v>
          </cell>
          <cell r="AH2287">
            <v>46.15</v>
          </cell>
          <cell r="AI2287">
            <v>13.46</v>
          </cell>
          <cell r="AJ2287">
            <v>7.82</v>
          </cell>
          <cell r="AK2287">
            <v>1.77</v>
          </cell>
          <cell r="AL2287">
            <v>1223</v>
          </cell>
          <cell r="AM2287">
            <v>676.26</v>
          </cell>
          <cell r="AN2287">
            <v>8</v>
          </cell>
          <cell r="AO2287">
            <v>130</v>
          </cell>
        </row>
        <row r="2288">
          <cell r="A2288" t="str">
            <v>Maipú</v>
          </cell>
          <cell r="B2288" t="str">
            <v xml:space="preserve"> Gabriel Gonzalez Videla   YC  61039/Jose Manuel Balmaceda</v>
          </cell>
          <cell r="C2288">
            <v>115000000</v>
          </cell>
          <cell r="D2288">
            <v>3302.415</v>
          </cell>
          <cell r="E2288">
            <v>96</v>
          </cell>
          <cell r="F2288">
            <v>128</v>
          </cell>
          <cell r="G2288">
            <v>3</v>
          </cell>
          <cell r="H2288">
            <v>2</v>
          </cell>
          <cell r="I2288">
            <v>0</v>
          </cell>
          <cell r="J2288" t="str">
            <v>28/11/2022</v>
          </cell>
          <cell r="K2288">
            <v>517393</v>
          </cell>
          <cell r="L2288">
            <v>2847701.93</v>
          </cell>
          <cell r="M2288">
            <v>1791808.5</v>
          </cell>
          <cell r="N2288">
            <v>185</v>
          </cell>
          <cell r="O2288">
            <v>384.19</v>
          </cell>
          <cell r="P2288">
            <v>1.33</v>
          </cell>
          <cell r="Q2288">
            <v>101</v>
          </cell>
          <cell r="R2288">
            <v>8</v>
          </cell>
          <cell r="S2288">
            <v>538.27</v>
          </cell>
          <cell r="T2288">
            <v>16</v>
          </cell>
          <cell r="U2288">
            <v>1258.33</v>
          </cell>
          <cell r="V2288">
            <v>35.22</v>
          </cell>
          <cell r="W2288">
            <v>2.1906116079118543</v>
          </cell>
          <cell r="X2288">
            <v>848.94</v>
          </cell>
          <cell r="Y2288">
            <v>8.2100000000000009</v>
          </cell>
          <cell r="Z2288">
            <v>53.33</v>
          </cell>
          <cell r="AA2288">
            <v>274737.43</v>
          </cell>
          <cell r="AB2288">
            <v>0.89</v>
          </cell>
          <cell r="AC2288">
            <v>6.81</v>
          </cell>
          <cell r="AD2288">
            <v>44</v>
          </cell>
          <cell r="AE2288">
            <v>3405</v>
          </cell>
          <cell r="AF2288">
            <v>574</v>
          </cell>
          <cell r="AG2288">
            <v>0.7</v>
          </cell>
          <cell r="AH2288">
            <v>40.74</v>
          </cell>
          <cell r="AI2288">
            <v>13.22</v>
          </cell>
          <cell r="AJ2288">
            <v>4.8</v>
          </cell>
          <cell r="AK2288">
            <v>1.69</v>
          </cell>
          <cell r="AL2288">
            <v>6715</v>
          </cell>
          <cell r="AM2288">
            <v>843.15</v>
          </cell>
          <cell r="AN2288">
            <v>23.75</v>
          </cell>
          <cell r="AO2288">
            <v>110</v>
          </cell>
        </row>
        <row r="2289">
          <cell r="A2289" t="str">
            <v>Lo Barnechea</v>
          </cell>
          <cell r="B2289" t="str">
            <v xml:space="preserve"> Colegio Newland</v>
          </cell>
          <cell r="C2289">
            <v>800929000</v>
          </cell>
          <cell r="D2289">
            <v>23000</v>
          </cell>
          <cell r="E2289">
            <v>248</v>
          </cell>
          <cell r="F2289">
            <v>918</v>
          </cell>
          <cell r="G2289">
            <v>4</v>
          </cell>
          <cell r="H2289">
            <v>4</v>
          </cell>
          <cell r="I2289">
            <v>0</v>
          </cell>
          <cell r="J2289" t="str">
            <v>28/11/2022</v>
          </cell>
          <cell r="K2289">
            <v>103092</v>
          </cell>
          <cell r="L2289">
            <v>1567804.34</v>
          </cell>
          <cell r="M2289">
            <v>626845.31999999995</v>
          </cell>
          <cell r="N2289">
            <v>15</v>
          </cell>
          <cell r="O2289">
            <v>2614.17</v>
          </cell>
          <cell r="P2289">
            <v>0.25</v>
          </cell>
          <cell r="Q2289">
            <v>9</v>
          </cell>
          <cell r="R2289">
            <v>17</v>
          </cell>
          <cell r="S2289">
            <v>3190.98</v>
          </cell>
          <cell r="T2289">
            <v>4</v>
          </cell>
          <cell r="U2289">
            <v>2888.76</v>
          </cell>
          <cell r="V2289">
            <v>96.39</v>
          </cell>
          <cell r="W2289">
            <v>1.9633318912823834</v>
          </cell>
          <cell r="X2289">
            <v>1582.54</v>
          </cell>
          <cell r="Y2289">
            <v>3.04</v>
          </cell>
          <cell r="Z2289">
            <v>49.9</v>
          </cell>
          <cell r="AA2289">
            <v>57968.619999999995</v>
          </cell>
          <cell r="AB2289">
            <v>1.26</v>
          </cell>
          <cell r="AC2289">
            <v>6.01</v>
          </cell>
          <cell r="AD2289">
            <v>2</v>
          </cell>
          <cell r="AE2289">
            <v>147</v>
          </cell>
          <cell r="AF2289">
            <v>32</v>
          </cell>
          <cell r="AG2289">
            <v>0.15</v>
          </cell>
          <cell r="AH2289">
            <v>16.670000000000002</v>
          </cell>
          <cell r="AI2289">
            <v>17.18</v>
          </cell>
          <cell r="AJ2289">
            <v>3.39</v>
          </cell>
          <cell r="AK2289">
            <v>1.35</v>
          </cell>
          <cell r="AL2289">
            <v>1127</v>
          </cell>
          <cell r="AM2289">
            <v>732.13</v>
          </cell>
          <cell r="AN2289">
            <v>1.06</v>
          </cell>
          <cell r="AO2289">
            <v>90</v>
          </cell>
        </row>
        <row r="2290">
          <cell r="A2290" t="str">
            <v>Colina</v>
          </cell>
          <cell r="B2290" t="str">
            <v xml:space="preserve"> Av José Rabat 12000</v>
          </cell>
          <cell r="C2290">
            <v>724318400</v>
          </cell>
          <cell r="D2290">
            <v>20800</v>
          </cell>
          <cell r="E2290">
            <v>262</v>
          </cell>
          <cell r="F2290">
            <v>550</v>
          </cell>
          <cell r="G2290">
            <v>4</v>
          </cell>
          <cell r="H2290">
            <v>3</v>
          </cell>
          <cell r="I2290">
            <v>2</v>
          </cell>
          <cell r="J2290" t="str">
            <v>28/11/2022</v>
          </cell>
          <cell r="K2290">
            <v>117839</v>
          </cell>
          <cell r="L2290">
            <v>1115239.6200000001</v>
          </cell>
          <cell r="M2290">
            <v>734015.35</v>
          </cell>
          <cell r="N2290">
            <v>57</v>
          </cell>
          <cell r="O2290">
            <v>487.23</v>
          </cell>
          <cell r="P2290">
            <v>0.96</v>
          </cell>
          <cell r="Q2290">
            <v>30</v>
          </cell>
          <cell r="R2290">
            <v>10</v>
          </cell>
          <cell r="S2290">
            <v>632.22</v>
          </cell>
          <cell r="T2290">
            <v>7</v>
          </cell>
          <cell r="U2290">
            <v>1011.29</v>
          </cell>
          <cell r="V2290">
            <v>45.41</v>
          </cell>
          <cell r="W2290">
            <v>1.4295011588942701</v>
          </cell>
          <cell r="X2290">
            <v>1149.29</v>
          </cell>
          <cell r="Y2290">
            <v>14.4</v>
          </cell>
          <cell r="Z2290">
            <v>37.659999999999997</v>
          </cell>
          <cell r="AA2290">
            <v>74060.31</v>
          </cell>
          <cell r="AB2290">
            <v>1.78</v>
          </cell>
          <cell r="AC2290">
            <v>12.23</v>
          </cell>
          <cell r="AD2290">
            <v>10.3</v>
          </cell>
          <cell r="AE2290">
            <v>756</v>
          </cell>
          <cell r="AF2290">
            <v>160</v>
          </cell>
          <cell r="AG2290">
            <v>0.53</v>
          </cell>
          <cell r="AH2290">
            <v>35.71</v>
          </cell>
          <cell r="AI2290">
            <v>25.46</v>
          </cell>
          <cell r="AJ2290">
            <v>8.3000000000000007</v>
          </cell>
          <cell r="AK2290">
            <v>1.34</v>
          </cell>
          <cell r="AL2290">
            <v>1830</v>
          </cell>
          <cell r="AM2290">
            <v>714.93</v>
          </cell>
          <cell r="AN2290">
            <v>9.42</v>
          </cell>
          <cell r="AO2290">
            <v>90</v>
          </cell>
        </row>
        <row r="2291">
          <cell r="A2291" t="str">
            <v>La Florida</v>
          </cell>
          <cell r="B2291" t="str">
            <v xml:space="preserve"> Av. La Florida  con San José de La Estrella</v>
          </cell>
          <cell r="C2291">
            <v>99999999</v>
          </cell>
          <cell r="D2291">
            <v>2871.665</v>
          </cell>
          <cell r="E2291">
            <v>75</v>
          </cell>
          <cell r="F2291">
            <v>110</v>
          </cell>
          <cell r="G2291">
            <v>4</v>
          </cell>
          <cell r="H2291">
            <v>2</v>
          </cell>
          <cell r="I2291">
            <v>1</v>
          </cell>
          <cell r="J2291" t="str">
            <v>28/11/2022</v>
          </cell>
          <cell r="K2291">
            <v>366376</v>
          </cell>
          <cell r="L2291">
            <v>1375949.93</v>
          </cell>
          <cell r="M2291">
            <v>1159154.1100000001</v>
          </cell>
          <cell r="N2291">
            <v>182</v>
          </cell>
          <cell r="O2291">
            <v>427.54</v>
          </cell>
          <cell r="P2291">
            <v>1.32</v>
          </cell>
          <cell r="Q2291">
            <v>107</v>
          </cell>
          <cell r="R2291">
            <v>13</v>
          </cell>
          <cell r="S2291">
            <v>556.75</v>
          </cell>
          <cell r="T2291">
            <v>19</v>
          </cell>
          <cell r="U2291">
            <v>1171.98</v>
          </cell>
          <cell r="V2291">
            <v>54.97</v>
          </cell>
          <cell r="W2291">
            <v>2.0681218214481398</v>
          </cell>
          <cell r="X2291">
            <v>1012.89</v>
          </cell>
          <cell r="Y2291">
            <v>5.3</v>
          </cell>
          <cell r="Z2291">
            <v>52.79</v>
          </cell>
          <cell r="AA2291">
            <v>180044.42</v>
          </cell>
          <cell r="AB2291">
            <v>1.3</v>
          </cell>
          <cell r="AC2291">
            <v>7.5</v>
          </cell>
          <cell r="AD2291">
            <v>42.24</v>
          </cell>
          <cell r="AE2291">
            <v>2814</v>
          </cell>
          <cell r="AF2291">
            <v>736</v>
          </cell>
          <cell r="AG2291">
            <v>0.89</v>
          </cell>
          <cell r="AH2291">
            <v>57.58</v>
          </cell>
          <cell r="AI2291">
            <v>18.989999999999998</v>
          </cell>
          <cell r="AJ2291">
            <v>5.59</v>
          </cell>
          <cell r="AK2291">
            <v>2.12</v>
          </cell>
          <cell r="AL2291">
            <v>6098</v>
          </cell>
          <cell r="AM2291">
            <v>810.97</v>
          </cell>
          <cell r="AN2291">
            <v>15.28</v>
          </cell>
          <cell r="AO2291">
            <v>90</v>
          </cell>
        </row>
        <row r="2292">
          <cell r="A2292" t="str">
            <v>San Bernardo</v>
          </cell>
          <cell r="B2292" t="str">
            <v xml:space="preserve"> Enrique Madrid Osorio/Pasaje El Parque</v>
          </cell>
          <cell r="C2292">
            <v>140000000</v>
          </cell>
          <cell r="D2292">
            <v>4020.3310000000001</v>
          </cell>
          <cell r="E2292">
            <v>120</v>
          </cell>
          <cell r="F2292">
            <v>192</v>
          </cell>
          <cell r="G2292">
            <v>5</v>
          </cell>
          <cell r="H2292">
            <v>2</v>
          </cell>
          <cell r="I2292">
            <v>1</v>
          </cell>
          <cell r="J2292" t="str">
            <v>28/11/2022</v>
          </cell>
          <cell r="K2292">
            <v>295550</v>
          </cell>
          <cell r="L2292">
            <v>1202249.04</v>
          </cell>
          <cell r="M2292">
            <v>888070.94</v>
          </cell>
          <cell r="N2292">
            <v>136</v>
          </cell>
          <cell r="O2292">
            <v>435.51</v>
          </cell>
          <cell r="P2292">
            <v>1.1200000000000001</v>
          </cell>
          <cell r="Q2292">
            <v>72</v>
          </cell>
          <cell r="R2292">
            <v>6</v>
          </cell>
          <cell r="S2292">
            <v>532.71</v>
          </cell>
          <cell r="T2292">
            <v>16</v>
          </cell>
          <cell r="U2292">
            <v>1086.2</v>
          </cell>
          <cell r="V2292">
            <v>87.58</v>
          </cell>
          <cell r="W2292">
            <v>1.7781383098564814</v>
          </cell>
          <cell r="X2292">
            <v>645.42999999999995</v>
          </cell>
          <cell r="Y2292">
            <v>14.56</v>
          </cell>
          <cell r="Z2292">
            <v>31.39</v>
          </cell>
          <cell r="AA2292">
            <v>160655.12999999998</v>
          </cell>
          <cell r="AB2292">
            <v>0.4</v>
          </cell>
          <cell r="AC2292">
            <v>12.73</v>
          </cell>
          <cell r="AD2292">
            <v>38.26</v>
          </cell>
          <cell r="AE2292">
            <v>3184</v>
          </cell>
          <cell r="AF2292">
            <v>603</v>
          </cell>
          <cell r="AG2292">
            <v>1.1499999999999999</v>
          </cell>
          <cell r="AH2292">
            <v>46.15</v>
          </cell>
          <cell r="AI2292">
            <v>26.07</v>
          </cell>
          <cell r="AJ2292">
            <v>9.44</v>
          </cell>
          <cell r="AK2292">
            <v>2.14</v>
          </cell>
          <cell r="AL2292">
            <v>6355</v>
          </cell>
          <cell r="AM2292">
            <v>611.07000000000005</v>
          </cell>
          <cell r="AN2292">
            <v>10.7</v>
          </cell>
          <cell r="AO2292">
            <v>120</v>
          </cell>
        </row>
        <row r="2293">
          <cell r="A2293" t="str">
            <v>Las Condes</v>
          </cell>
          <cell r="B2293" t="str">
            <v xml:space="preserve"> El Arpa / Zanzibar</v>
          </cell>
          <cell r="C2293">
            <v>463111077</v>
          </cell>
          <cell r="D2293">
            <v>13299</v>
          </cell>
          <cell r="E2293">
            <v>208</v>
          </cell>
          <cell r="F2293">
            <v>290</v>
          </cell>
          <cell r="G2293">
            <v>5</v>
          </cell>
          <cell r="H2293">
            <v>3</v>
          </cell>
          <cell r="I2293">
            <v>2</v>
          </cell>
          <cell r="J2293" t="str">
            <v>28/11/2022</v>
          </cell>
          <cell r="K2293">
            <v>294480</v>
          </cell>
          <cell r="L2293">
            <v>1432747.4</v>
          </cell>
          <cell r="M2293">
            <v>690846.3</v>
          </cell>
          <cell r="N2293">
            <v>22</v>
          </cell>
          <cell r="O2293">
            <v>1097.19</v>
          </cell>
          <cell r="P2293">
            <v>0.37</v>
          </cell>
          <cell r="Q2293">
            <v>12</v>
          </cell>
          <cell r="R2293">
            <v>41</v>
          </cell>
          <cell r="S2293">
            <v>1390.84</v>
          </cell>
          <cell r="T2293">
            <v>3</v>
          </cell>
          <cell r="U2293">
            <v>2099.15</v>
          </cell>
          <cell r="V2293">
            <v>0</v>
          </cell>
          <cell r="W2293">
            <v>3.0235780041461733</v>
          </cell>
          <cell r="X2293">
            <v>1480.51</v>
          </cell>
          <cell r="Y2293">
            <v>2.76</v>
          </cell>
          <cell r="Z2293">
            <v>77.150000000000006</v>
          </cell>
          <cell r="AA2293">
            <v>117284.5</v>
          </cell>
          <cell r="AB2293">
            <v>0</v>
          </cell>
          <cell r="AC2293">
            <v>0.88</v>
          </cell>
          <cell r="AD2293">
            <v>1.31</v>
          </cell>
          <cell r="AE2293">
            <v>664</v>
          </cell>
          <cell r="AF2293">
            <v>397</v>
          </cell>
          <cell r="AG2293">
            <v>0.33</v>
          </cell>
          <cell r="AH2293">
            <v>4</v>
          </cell>
          <cell r="AI2293">
            <v>4.2300000000000004</v>
          </cell>
          <cell r="AJ2293">
            <v>1.71</v>
          </cell>
          <cell r="AK2293">
            <v>0.9</v>
          </cell>
          <cell r="AL2293">
            <v>2301</v>
          </cell>
          <cell r="AM2293">
            <v>839.24</v>
          </cell>
          <cell r="AN2293">
            <v>40.57</v>
          </cell>
          <cell r="AO2293">
            <v>80</v>
          </cell>
        </row>
        <row r="2294">
          <cell r="A2294" t="str">
            <v>La Florida</v>
          </cell>
          <cell r="B2294" t="str">
            <v xml:space="preserve"> Pasaje Genova</v>
          </cell>
          <cell r="C2294">
            <v>121880500</v>
          </cell>
          <cell r="D2294">
            <v>3500</v>
          </cell>
          <cell r="E2294">
            <v>89</v>
          </cell>
          <cell r="F2294">
            <v>89</v>
          </cell>
          <cell r="G2294">
            <v>3</v>
          </cell>
          <cell r="H2294">
            <v>1</v>
          </cell>
          <cell r="I2294">
            <v>0</v>
          </cell>
          <cell r="J2294" t="str">
            <v>28/11/2022</v>
          </cell>
          <cell r="K2294">
            <v>366376</v>
          </cell>
          <cell r="L2294">
            <v>1375949.93</v>
          </cell>
          <cell r="M2294">
            <v>1159154.1100000001</v>
          </cell>
          <cell r="N2294">
            <v>182</v>
          </cell>
          <cell r="O2294">
            <v>427.54</v>
          </cell>
          <cell r="P2294">
            <v>1.32</v>
          </cell>
          <cell r="Q2294">
            <v>107</v>
          </cell>
          <cell r="R2294">
            <v>13</v>
          </cell>
          <cell r="S2294">
            <v>556.75</v>
          </cell>
          <cell r="T2294">
            <v>19</v>
          </cell>
          <cell r="U2294">
            <v>1171.98</v>
          </cell>
          <cell r="V2294">
            <v>54.97</v>
          </cell>
          <cell r="W2294">
            <v>2.0681218214481398</v>
          </cell>
          <cell r="X2294">
            <v>1012.89</v>
          </cell>
          <cell r="Y2294">
            <v>5.3</v>
          </cell>
          <cell r="Z2294">
            <v>52.79</v>
          </cell>
          <cell r="AA2294">
            <v>180044.42</v>
          </cell>
          <cell r="AB2294">
            <v>1.3</v>
          </cell>
          <cell r="AC2294">
            <v>7.5</v>
          </cell>
          <cell r="AD2294">
            <v>42.24</v>
          </cell>
          <cell r="AE2294">
            <v>2814</v>
          </cell>
          <cell r="AF2294">
            <v>736</v>
          </cell>
          <cell r="AG2294">
            <v>0.89</v>
          </cell>
          <cell r="AH2294">
            <v>57.58</v>
          </cell>
          <cell r="AI2294">
            <v>18.989999999999998</v>
          </cell>
          <cell r="AJ2294">
            <v>5.59</v>
          </cell>
          <cell r="AK2294">
            <v>2.12</v>
          </cell>
          <cell r="AL2294">
            <v>6098</v>
          </cell>
          <cell r="AM2294">
            <v>810.97</v>
          </cell>
          <cell r="AN2294">
            <v>15.28</v>
          </cell>
          <cell r="AO2294">
            <v>90</v>
          </cell>
        </row>
        <row r="2295">
          <cell r="A2295" t="str">
            <v>Maipú</v>
          </cell>
          <cell r="B2295" t="str">
            <v xml:space="preserve"> Av. Cuatro pte./av. Sur</v>
          </cell>
          <cell r="C2295">
            <v>109762096</v>
          </cell>
          <cell r="D2295">
            <v>3152</v>
          </cell>
          <cell r="E2295">
            <v>100</v>
          </cell>
          <cell r="F2295">
            <v>120</v>
          </cell>
          <cell r="G2295">
            <v>4</v>
          </cell>
          <cell r="H2295">
            <v>2</v>
          </cell>
          <cell r="I2295">
            <v>0</v>
          </cell>
          <cell r="J2295" t="str">
            <v>28/11/2022</v>
          </cell>
          <cell r="K2295">
            <v>517393</v>
          </cell>
          <cell r="L2295">
            <v>2847701.93</v>
          </cell>
          <cell r="M2295">
            <v>1791808.5</v>
          </cell>
          <cell r="N2295">
            <v>185</v>
          </cell>
          <cell r="O2295">
            <v>384.19</v>
          </cell>
          <cell r="P2295">
            <v>1.33</v>
          </cell>
          <cell r="Q2295">
            <v>101</v>
          </cell>
          <cell r="R2295">
            <v>8</v>
          </cell>
          <cell r="S2295">
            <v>538.27</v>
          </cell>
          <cell r="T2295">
            <v>16</v>
          </cell>
          <cell r="U2295">
            <v>1258.33</v>
          </cell>
          <cell r="V2295">
            <v>35.22</v>
          </cell>
          <cell r="W2295">
            <v>2.1906116079118543</v>
          </cell>
          <cell r="X2295">
            <v>848.94</v>
          </cell>
          <cell r="Y2295">
            <v>8.2100000000000009</v>
          </cell>
          <cell r="Z2295">
            <v>53.33</v>
          </cell>
          <cell r="AA2295">
            <v>274737.43</v>
          </cell>
          <cell r="AB2295">
            <v>0.89</v>
          </cell>
          <cell r="AC2295">
            <v>6.81</v>
          </cell>
          <cell r="AD2295">
            <v>44</v>
          </cell>
          <cell r="AE2295">
            <v>3405</v>
          </cell>
          <cell r="AF2295">
            <v>574</v>
          </cell>
          <cell r="AG2295">
            <v>0.7</v>
          </cell>
          <cell r="AH2295">
            <v>40.74</v>
          </cell>
          <cell r="AI2295">
            <v>13.22</v>
          </cell>
          <cell r="AJ2295">
            <v>4.8</v>
          </cell>
          <cell r="AK2295">
            <v>1.69</v>
          </cell>
          <cell r="AL2295">
            <v>6715</v>
          </cell>
          <cell r="AM2295">
            <v>843.15</v>
          </cell>
          <cell r="AN2295">
            <v>23.75</v>
          </cell>
          <cell r="AO2295">
            <v>110</v>
          </cell>
        </row>
        <row r="2296">
          <cell r="A2296" t="str">
            <v>Conchalí</v>
          </cell>
          <cell r="B2296" t="str">
            <v xml:space="preserve"> San Fernando</v>
          </cell>
          <cell r="C2296">
            <v>220000000</v>
          </cell>
          <cell r="D2296">
            <v>6317.6639999999998</v>
          </cell>
          <cell r="E2296">
            <v>220</v>
          </cell>
          <cell r="F2296">
            <v>220</v>
          </cell>
          <cell r="G2296">
            <v>2</v>
          </cell>
          <cell r="H2296">
            <v>2</v>
          </cell>
          <cell r="I2296">
            <v>4</v>
          </cell>
          <cell r="J2296" t="str">
            <v>28/11/2022</v>
          </cell>
          <cell r="K2296">
            <v>126800</v>
          </cell>
          <cell r="L2296">
            <v>417852</v>
          </cell>
          <cell r="M2296">
            <v>340860.35</v>
          </cell>
          <cell r="N2296">
            <v>66</v>
          </cell>
          <cell r="O2296">
            <v>308.24</v>
          </cell>
          <cell r="P2296">
            <v>1.38</v>
          </cell>
          <cell r="Q2296">
            <v>36</v>
          </cell>
          <cell r="R2296">
            <v>1</v>
          </cell>
          <cell r="S2296">
            <v>361.62</v>
          </cell>
          <cell r="T2296">
            <v>9</v>
          </cell>
          <cell r="U2296">
            <v>833.6</v>
          </cell>
          <cell r="V2296">
            <v>60.78</v>
          </cell>
          <cell r="W2296">
            <v>1.7487498595921118</v>
          </cell>
          <cell r="X2296">
            <v>803.68</v>
          </cell>
          <cell r="Y2296">
            <v>5.99</v>
          </cell>
          <cell r="Z2296">
            <v>16.28</v>
          </cell>
          <cell r="AA2296">
            <v>64500.2</v>
          </cell>
          <cell r="AB2296">
            <v>0</v>
          </cell>
          <cell r="AC2296">
            <v>16.670000000000002</v>
          </cell>
          <cell r="AD2296">
            <v>46.18</v>
          </cell>
          <cell r="AE2296">
            <v>1437</v>
          </cell>
          <cell r="AF2296">
            <v>262</v>
          </cell>
          <cell r="AG2296">
            <v>1.24</v>
          </cell>
          <cell r="AH2296">
            <v>25</v>
          </cell>
          <cell r="AI2296">
            <v>29.37</v>
          </cell>
          <cell r="AJ2296">
            <v>10.44</v>
          </cell>
          <cell r="AK2296">
            <v>4.46</v>
          </cell>
          <cell r="AL2296">
            <v>4409</v>
          </cell>
          <cell r="AM2296">
            <v>681.45</v>
          </cell>
          <cell r="AN2296">
            <v>4.79</v>
          </cell>
          <cell r="AO2296">
            <v>80</v>
          </cell>
        </row>
        <row r="2297">
          <cell r="A2297" t="str">
            <v>La Florida</v>
          </cell>
          <cell r="B2297" t="str">
            <v xml:space="preserve"> La condesa</v>
          </cell>
          <cell r="C2297">
            <v>156947261</v>
          </cell>
          <cell r="D2297">
            <v>4507</v>
          </cell>
          <cell r="E2297">
            <v>78</v>
          </cell>
          <cell r="F2297">
            <v>129</v>
          </cell>
          <cell r="G2297">
            <v>5</v>
          </cell>
          <cell r="H2297">
            <v>2</v>
          </cell>
          <cell r="I2297">
            <v>2</v>
          </cell>
          <cell r="J2297" t="str">
            <v>28/11/2022</v>
          </cell>
          <cell r="K2297">
            <v>366376</v>
          </cell>
          <cell r="L2297">
            <v>1375949.93</v>
          </cell>
          <cell r="M2297">
            <v>1159154.1100000001</v>
          </cell>
          <cell r="N2297">
            <v>182</v>
          </cell>
          <cell r="O2297">
            <v>427.54</v>
          </cell>
          <cell r="P2297">
            <v>1.32</v>
          </cell>
          <cell r="Q2297">
            <v>107</v>
          </cell>
          <cell r="R2297">
            <v>13</v>
          </cell>
          <cell r="S2297">
            <v>556.75</v>
          </cell>
          <cell r="T2297">
            <v>19</v>
          </cell>
          <cell r="U2297">
            <v>1171.98</v>
          </cell>
          <cell r="V2297">
            <v>54.97</v>
          </cell>
          <cell r="W2297">
            <v>2.0681218214481398</v>
          </cell>
          <cell r="X2297">
            <v>1012.89</v>
          </cell>
          <cell r="Y2297">
            <v>5.3</v>
          </cell>
          <cell r="Z2297">
            <v>52.79</v>
          </cell>
          <cell r="AA2297">
            <v>180044.42</v>
          </cell>
          <cell r="AB2297">
            <v>1.3</v>
          </cell>
          <cell r="AC2297">
            <v>7.5</v>
          </cell>
          <cell r="AD2297">
            <v>42.24</v>
          </cell>
          <cell r="AE2297">
            <v>2814</v>
          </cell>
          <cell r="AF2297">
            <v>736</v>
          </cell>
          <cell r="AG2297">
            <v>0.89</v>
          </cell>
          <cell r="AH2297">
            <v>57.58</v>
          </cell>
          <cell r="AI2297">
            <v>18.989999999999998</v>
          </cell>
          <cell r="AJ2297">
            <v>5.59</v>
          </cell>
          <cell r="AK2297">
            <v>2.12</v>
          </cell>
          <cell r="AL2297">
            <v>6098</v>
          </cell>
          <cell r="AM2297">
            <v>810.97</v>
          </cell>
          <cell r="AN2297">
            <v>15.28</v>
          </cell>
          <cell r="AO2297">
            <v>90</v>
          </cell>
        </row>
        <row r="2298">
          <cell r="A2298" t="str">
            <v>Puente Alto</v>
          </cell>
          <cell r="B2298" t="str">
            <v xml:space="preserve"> Av. Ejercito libertador/porvenir</v>
          </cell>
          <cell r="C2298">
            <v>80058077</v>
          </cell>
          <cell r="D2298">
            <v>2299</v>
          </cell>
          <cell r="E2298">
            <v>55</v>
          </cell>
          <cell r="F2298">
            <v>80</v>
          </cell>
          <cell r="G2298">
            <v>2</v>
          </cell>
          <cell r="H2298">
            <v>1</v>
          </cell>
          <cell r="I2298">
            <v>0</v>
          </cell>
          <cell r="J2298" t="str">
            <v>28/11/2022</v>
          </cell>
          <cell r="K2298">
            <v>565439</v>
          </cell>
          <cell r="L2298">
            <v>2492680.23</v>
          </cell>
          <cell r="M2298">
            <v>1930758.23</v>
          </cell>
          <cell r="N2298">
            <v>214</v>
          </cell>
          <cell r="O2298">
            <v>532.9</v>
          </cell>
          <cell r="P2298">
            <v>1.25</v>
          </cell>
          <cell r="Q2298">
            <v>106</v>
          </cell>
          <cell r="R2298">
            <v>6</v>
          </cell>
          <cell r="S2298">
            <v>645.05999999999995</v>
          </cell>
          <cell r="T2298">
            <v>15</v>
          </cell>
          <cell r="U2298">
            <v>1378.98</v>
          </cell>
          <cell r="V2298">
            <v>28.19</v>
          </cell>
          <cell r="W2298">
            <v>1.2556730367182511</v>
          </cell>
          <cell r="X2298">
            <v>661.65</v>
          </cell>
          <cell r="Y2298">
            <v>7.67</v>
          </cell>
          <cell r="Z2298">
            <v>51.76</v>
          </cell>
          <cell r="AA2298">
            <v>348064.42</v>
          </cell>
          <cell r="AB2298">
            <v>0.9</v>
          </cell>
          <cell r="AC2298">
            <v>9.34</v>
          </cell>
          <cell r="AD2298">
            <v>69.3</v>
          </cell>
          <cell r="AE2298">
            <v>3624</v>
          </cell>
          <cell r="AF2298">
            <v>875</v>
          </cell>
          <cell r="AG2298">
            <v>0.71</v>
          </cell>
          <cell r="AH2298">
            <v>37.18</v>
          </cell>
          <cell r="AI2298">
            <v>23.31</v>
          </cell>
          <cell r="AJ2298">
            <v>6.78</v>
          </cell>
          <cell r="AK2298">
            <v>1.51</v>
          </cell>
          <cell r="AL2298">
            <v>7593</v>
          </cell>
          <cell r="AM2298">
            <v>800.28</v>
          </cell>
          <cell r="AN2298">
            <v>28.19</v>
          </cell>
          <cell r="AO2298">
            <v>105</v>
          </cell>
        </row>
        <row r="2299">
          <cell r="A2299" t="str">
            <v>Providencia</v>
          </cell>
          <cell r="B2299" t="str">
            <v xml:space="preserve"> Quillay</v>
          </cell>
          <cell r="C2299">
            <v>623331700</v>
          </cell>
          <cell r="D2299">
            <v>17900</v>
          </cell>
          <cell r="E2299">
            <v>270</v>
          </cell>
          <cell r="F2299">
            <v>529</v>
          </cell>
          <cell r="G2299">
            <v>5</v>
          </cell>
          <cell r="H2299">
            <v>3</v>
          </cell>
          <cell r="I2299">
            <v>2</v>
          </cell>
          <cell r="J2299" t="str">
            <v>28/11/2022</v>
          </cell>
          <cell r="K2299">
            <v>141986</v>
          </cell>
          <cell r="L2299">
            <v>2121068.62</v>
          </cell>
          <cell r="M2299">
            <v>262959.53000000003</v>
          </cell>
          <cell r="N2299">
            <v>15</v>
          </cell>
          <cell r="O2299">
            <v>808.55</v>
          </cell>
          <cell r="P2299">
            <v>1.45</v>
          </cell>
          <cell r="Q2299">
            <v>18</v>
          </cell>
          <cell r="R2299">
            <v>23</v>
          </cell>
          <cell r="S2299">
            <v>690.76</v>
          </cell>
          <cell r="T2299">
            <v>6</v>
          </cell>
          <cell r="U2299">
            <v>1084.74</v>
          </cell>
          <cell r="V2299">
            <v>0</v>
          </cell>
          <cell r="W2299">
            <v>4.4714613012020283</v>
          </cell>
          <cell r="X2299">
            <v>1694.2</v>
          </cell>
          <cell r="Y2299">
            <v>3.07</v>
          </cell>
          <cell r="Z2299">
            <v>65.53</v>
          </cell>
          <cell r="AA2299">
            <v>85165.3</v>
          </cell>
          <cell r="AB2299">
            <v>8.2100000000000009</v>
          </cell>
          <cell r="AC2299">
            <v>1.27</v>
          </cell>
          <cell r="AD2299">
            <v>2.15</v>
          </cell>
          <cell r="AE2299">
            <v>1418</v>
          </cell>
          <cell r="AF2299">
            <v>954</v>
          </cell>
          <cell r="AG2299">
            <v>1.54</v>
          </cell>
          <cell r="AH2299">
            <v>18.75</v>
          </cell>
          <cell r="AI2299">
            <v>3.38</v>
          </cell>
          <cell r="AJ2299">
            <v>2.23</v>
          </cell>
          <cell r="AK2299">
            <v>1.34</v>
          </cell>
          <cell r="AL2299">
            <v>2344</v>
          </cell>
          <cell r="AM2299">
            <v>738.17</v>
          </cell>
          <cell r="AN2299">
            <v>37.159999999999997</v>
          </cell>
          <cell r="AO2299">
            <v>65</v>
          </cell>
        </row>
        <row r="2300">
          <cell r="A2300" t="str">
            <v>La Florida</v>
          </cell>
          <cell r="B2300" t="str">
            <v xml:space="preserve"> Las Palmas/Villa España/Real Alicante</v>
          </cell>
          <cell r="C2300">
            <v>184561900</v>
          </cell>
          <cell r="D2300">
            <v>5300</v>
          </cell>
          <cell r="E2300">
            <v>78</v>
          </cell>
          <cell r="F2300">
            <v>150</v>
          </cell>
          <cell r="G2300">
            <v>3</v>
          </cell>
          <cell r="H2300">
            <v>2</v>
          </cell>
          <cell r="I2300">
            <v>0</v>
          </cell>
          <cell r="J2300" t="str">
            <v>28/11/2022</v>
          </cell>
          <cell r="K2300">
            <v>366376</v>
          </cell>
          <cell r="L2300">
            <v>1375949.93</v>
          </cell>
          <cell r="M2300">
            <v>1159154.1100000001</v>
          </cell>
          <cell r="N2300">
            <v>182</v>
          </cell>
          <cell r="O2300">
            <v>427.54</v>
          </cell>
          <cell r="P2300">
            <v>1.32</v>
          </cell>
          <cell r="Q2300">
            <v>107</v>
          </cell>
          <cell r="R2300">
            <v>13</v>
          </cell>
          <cell r="S2300">
            <v>556.75</v>
          </cell>
          <cell r="T2300">
            <v>19</v>
          </cell>
          <cell r="U2300">
            <v>1171.98</v>
          </cell>
          <cell r="V2300">
            <v>54.97</v>
          </cell>
          <cell r="W2300">
            <v>2.0681218214481398</v>
          </cell>
          <cell r="X2300">
            <v>1012.89</v>
          </cell>
          <cell r="Y2300">
            <v>5.3</v>
          </cell>
          <cell r="Z2300">
            <v>52.79</v>
          </cell>
          <cell r="AA2300">
            <v>180044.42</v>
          </cell>
          <cell r="AB2300">
            <v>1.3</v>
          </cell>
          <cell r="AC2300">
            <v>7.5</v>
          </cell>
          <cell r="AD2300">
            <v>42.24</v>
          </cell>
          <cell r="AE2300">
            <v>2814</v>
          </cell>
          <cell r="AF2300">
            <v>736</v>
          </cell>
          <cell r="AG2300">
            <v>0.89</v>
          </cell>
          <cell r="AH2300">
            <v>57.58</v>
          </cell>
          <cell r="AI2300">
            <v>18.989999999999998</v>
          </cell>
          <cell r="AJ2300">
            <v>5.59</v>
          </cell>
          <cell r="AK2300">
            <v>2.12</v>
          </cell>
          <cell r="AL2300">
            <v>6098</v>
          </cell>
          <cell r="AM2300">
            <v>810.97</v>
          </cell>
          <cell r="AN2300">
            <v>15.28</v>
          </cell>
          <cell r="AO2300">
            <v>90</v>
          </cell>
        </row>
        <row r="2301">
          <cell r="A2301" t="str">
            <v>Peñaflor</v>
          </cell>
          <cell r="B2301" t="str">
            <v xml:space="preserve"> Calle dos</v>
          </cell>
          <cell r="C2301">
            <v>146012839</v>
          </cell>
          <cell r="D2301">
            <v>4193</v>
          </cell>
          <cell r="E2301">
            <v>121</v>
          </cell>
          <cell r="F2301">
            <v>328</v>
          </cell>
          <cell r="G2301">
            <v>3</v>
          </cell>
          <cell r="H2301">
            <v>1</v>
          </cell>
          <cell r="I2301">
            <v>4</v>
          </cell>
          <cell r="J2301" t="str">
            <v>28/11/2022</v>
          </cell>
          <cell r="K2301">
            <v>82959</v>
          </cell>
          <cell r="L2301">
            <v>393977.81</v>
          </cell>
          <cell r="M2301">
            <v>194391.52</v>
          </cell>
          <cell r="N2301">
            <v>47</v>
          </cell>
          <cell r="O2301">
            <v>458.68</v>
          </cell>
          <cell r="P2301">
            <v>1.26</v>
          </cell>
          <cell r="Q2301">
            <v>30</v>
          </cell>
          <cell r="R2301">
            <v>3</v>
          </cell>
          <cell r="S2301">
            <v>592.67999999999995</v>
          </cell>
          <cell r="T2301">
            <v>4</v>
          </cell>
          <cell r="U2301">
            <v>1364.71</v>
          </cell>
          <cell r="V2301">
            <v>124.82</v>
          </cell>
          <cell r="W2301">
            <v>1.2556730367182511</v>
          </cell>
          <cell r="X2301">
            <v>744.04</v>
          </cell>
          <cell r="Y2301">
            <v>13.71</v>
          </cell>
          <cell r="Z2301">
            <v>42.57</v>
          </cell>
          <cell r="AA2301">
            <v>40454.480000000003</v>
          </cell>
          <cell r="AB2301">
            <v>0.4</v>
          </cell>
          <cell r="AC2301">
            <v>13.13</v>
          </cell>
          <cell r="AD2301">
            <v>51.42</v>
          </cell>
          <cell r="AE2301">
            <v>277</v>
          </cell>
          <cell r="AF2301">
            <v>75</v>
          </cell>
          <cell r="AG2301">
            <v>0.36</v>
          </cell>
          <cell r="AH2301">
            <v>46.15</v>
          </cell>
          <cell r="AI2301">
            <v>13.46</v>
          </cell>
          <cell r="AJ2301">
            <v>7.82</v>
          </cell>
          <cell r="AK2301">
            <v>1.77</v>
          </cell>
          <cell r="AL2301">
            <v>1223</v>
          </cell>
          <cell r="AM2301">
            <v>676.26</v>
          </cell>
          <cell r="AN2301">
            <v>8</v>
          </cell>
          <cell r="AO2301">
            <v>130</v>
          </cell>
        </row>
        <row r="2302">
          <cell r="A2302" t="str">
            <v>Recoleta</v>
          </cell>
          <cell r="B2302" t="str">
            <v xml:space="preserve"> Ricardo Lemus</v>
          </cell>
          <cell r="C2302">
            <v>574858084</v>
          </cell>
          <cell r="D2302">
            <v>16508</v>
          </cell>
          <cell r="E2302">
            <v>203</v>
          </cell>
          <cell r="F2302">
            <v>378</v>
          </cell>
          <cell r="G2302">
            <v>7</v>
          </cell>
          <cell r="H2302">
            <v>6</v>
          </cell>
          <cell r="I2302">
            <v>5</v>
          </cell>
          <cell r="J2302" t="str">
            <v>28/11/2022</v>
          </cell>
          <cell r="K2302">
            <v>157569</v>
          </cell>
          <cell r="L2302">
            <v>2927155.99</v>
          </cell>
          <cell r="M2302">
            <v>260838.41</v>
          </cell>
          <cell r="N2302">
            <v>70</v>
          </cell>
          <cell r="O2302">
            <v>344.73</v>
          </cell>
          <cell r="P2302">
            <v>1.49</v>
          </cell>
          <cell r="Q2302">
            <v>39</v>
          </cell>
          <cell r="R2302">
            <v>1</v>
          </cell>
          <cell r="S2302">
            <v>426.06</v>
          </cell>
          <cell r="T2302">
            <v>7</v>
          </cell>
          <cell r="U2302">
            <v>896.72</v>
          </cell>
          <cell r="V2302">
            <v>0</v>
          </cell>
          <cell r="W2302">
            <v>2.0974374181128606</v>
          </cell>
          <cell r="X2302">
            <v>824.53</v>
          </cell>
          <cell r="Y2302">
            <v>9.7200000000000006</v>
          </cell>
          <cell r="Z2302">
            <v>22.39</v>
          </cell>
          <cell r="AA2302">
            <v>81477.8</v>
          </cell>
          <cell r="AB2302">
            <v>1.08</v>
          </cell>
          <cell r="AC2302">
            <v>18.21</v>
          </cell>
          <cell r="AD2302">
            <v>15.57</v>
          </cell>
          <cell r="AE2302">
            <v>2606</v>
          </cell>
          <cell r="AF2302">
            <v>932</v>
          </cell>
          <cell r="AG2302">
            <v>1.94</v>
          </cell>
          <cell r="AH2302">
            <v>17.239999999999998</v>
          </cell>
          <cell r="AI2302">
            <v>22.5</v>
          </cell>
          <cell r="AJ2302">
            <v>13.17</v>
          </cell>
          <cell r="AK2302">
            <v>4.4000000000000004</v>
          </cell>
          <cell r="AL2302">
            <v>6234</v>
          </cell>
          <cell r="AM2302">
            <v>600.03</v>
          </cell>
          <cell r="AN2302">
            <v>14.36</v>
          </cell>
          <cell r="AO2302">
            <v>90</v>
          </cell>
        </row>
        <row r="2303">
          <cell r="A2303" t="str">
            <v>La Florida</v>
          </cell>
          <cell r="B2303" t="str">
            <v xml:space="preserve"> Palena</v>
          </cell>
          <cell r="C2303">
            <v>185153891</v>
          </cell>
          <cell r="D2303">
            <v>5317</v>
          </cell>
          <cell r="E2303">
            <v>113</v>
          </cell>
          <cell r="F2303">
            <v>181</v>
          </cell>
          <cell r="G2303">
            <v>8</v>
          </cell>
          <cell r="H2303">
            <v>3</v>
          </cell>
          <cell r="I2303">
            <v>2</v>
          </cell>
          <cell r="J2303" t="str">
            <v>28/11/2022</v>
          </cell>
          <cell r="K2303">
            <v>366376</v>
          </cell>
          <cell r="L2303">
            <v>1375949.93</v>
          </cell>
          <cell r="M2303">
            <v>1159154.1100000001</v>
          </cell>
          <cell r="N2303">
            <v>182</v>
          </cell>
          <cell r="O2303">
            <v>427.54</v>
          </cell>
          <cell r="P2303">
            <v>1.32</v>
          </cell>
          <cell r="Q2303">
            <v>107</v>
          </cell>
          <cell r="R2303">
            <v>13</v>
          </cell>
          <cell r="S2303">
            <v>556.75</v>
          </cell>
          <cell r="T2303">
            <v>19</v>
          </cell>
          <cell r="U2303">
            <v>1171.98</v>
          </cell>
          <cell r="V2303">
            <v>54.97</v>
          </cell>
          <cell r="W2303">
            <v>2.0681218214481398</v>
          </cell>
          <cell r="X2303">
            <v>1012.89</v>
          </cell>
          <cell r="Y2303">
            <v>5.3</v>
          </cell>
          <cell r="Z2303">
            <v>52.79</v>
          </cell>
          <cell r="AA2303">
            <v>180044.42</v>
          </cell>
          <cell r="AB2303">
            <v>1.3</v>
          </cell>
          <cell r="AC2303">
            <v>7.5</v>
          </cell>
          <cell r="AD2303">
            <v>42.24</v>
          </cell>
          <cell r="AE2303">
            <v>2814</v>
          </cell>
          <cell r="AF2303">
            <v>736</v>
          </cell>
          <cell r="AG2303">
            <v>0.89</v>
          </cell>
          <cell r="AH2303">
            <v>57.58</v>
          </cell>
          <cell r="AI2303">
            <v>18.989999999999998</v>
          </cell>
          <cell r="AJ2303">
            <v>5.59</v>
          </cell>
          <cell r="AK2303">
            <v>2.12</v>
          </cell>
          <cell r="AL2303">
            <v>6098</v>
          </cell>
          <cell r="AM2303">
            <v>810.97</v>
          </cell>
          <cell r="AN2303">
            <v>15.28</v>
          </cell>
          <cell r="AO2303">
            <v>90</v>
          </cell>
        </row>
        <row r="2304">
          <cell r="A2304" t="str">
            <v>La Florida</v>
          </cell>
          <cell r="B2304" t="str">
            <v xml:space="preserve"> Avenida Departamental</v>
          </cell>
          <cell r="C2304">
            <v>360034997</v>
          </cell>
          <cell r="D2304">
            <v>10339</v>
          </cell>
          <cell r="E2304">
            <v>140</v>
          </cell>
          <cell r="F2304">
            <v>227</v>
          </cell>
          <cell r="G2304">
            <v>4</v>
          </cell>
          <cell r="H2304">
            <v>3</v>
          </cell>
          <cell r="I2304">
            <v>2</v>
          </cell>
          <cell r="J2304" t="str">
            <v>28/11/2022</v>
          </cell>
          <cell r="K2304">
            <v>366376</v>
          </cell>
          <cell r="L2304">
            <v>1375949.93</v>
          </cell>
          <cell r="M2304">
            <v>1159154.1100000001</v>
          </cell>
          <cell r="N2304">
            <v>182</v>
          </cell>
          <cell r="O2304">
            <v>427.54</v>
          </cell>
          <cell r="P2304">
            <v>1.32</v>
          </cell>
          <cell r="Q2304">
            <v>107</v>
          </cell>
          <cell r="R2304">
            <v>13</v>
          </cell>
          <cell r="S2304">
            <v>556.75</v>
          </cell>
          <cell r="T2304">
            <v>19</v>
          </cell>
          <cell r="U2304">
            <v>1171.98</v>
          </cell>
          <cell r="V2304">
            <v>54.97</v>
          </cell>
          <cell r="W2304">
            <v>2.0681218214481398</v>
          </cell>
          <cell r="X2304">
            <v>1012.89</v>
          </cell>
          <cell r="Y2304">
            <v>5.3</v>
          </cell>
          <cell r="Z2304">
            <v>52.79</v>
          </cell>
          <cell r="AA2304">
            <v>180044.42</v>
          </cell>
          <cell r="AB2304">
            <v>1.3</v>
          </cell>
          <cell r="AC2304">
            <v>7.5</v>
          </cell>
          <cell r="AD2304">
            <v>42.24</v>
          </cell>
          <cell r="AE2304">
            <v>2814</v>
          </cell>
          <cell r="AF2304">
            <v>736</v>
          </cell>
          <cell r="AG2304">
            <v>0.89</v>
          </cell>
          <cell r="AH2304">
            <v>57.58</v>
          </cell>
          <cell r="AI2304">
            <v>18.989999999999998</v>
          </cell>
          <cell r="AJ2304">
            <v>5.59</v>
          </cell>
          <cell r="AK2304">
            <v>2.12</v>
          </cell>
          <cell r="AL2304">
            <v>6098</v>
          </cell>
          <cell r="AM2304">
            <v>810.97</v>
          </cell>
          <cell r="AN2304">
            <v>15.28</v>
          </cell>
          <cell r="AO2304">
            <v>90</v>
          </cell>
        </row>
        <row r="2305">
          <cell r="A2305" t="str">
            <v>La Florida</v>
          </cell>
          <cell r="B2305" t="str">
            <v xml:space="preserve"> Avenida Departamental</v>
          </cell>
          <cell r="C2305">
            <v>257167855</v>
          </cell>
          <cell r="D2305">
            <v>7385</v>
          </cell>
          <cell r="E2305">
            <v>67</v>
          </cell>
          <cell r="F2305">
            <v>227</v>
          </cell>
          <cell r="G2305">
            <v>3</v>
          </cell>
          <cell r="H2305">
            <v>1</v>
          </cell>
          <cell r="I2305">
            <v>4</v>
          </cell>
          <cell r="J2305" t="str">
            <v>28/11/2022</v>
          </cell>
          <cell r="K2305">
            <v>366376</v>
          </cell>
          <cell r="L2305">
            <v>1375949.93</v>
          </cell>
          <cell r="M2305">
            <v>1159154.1100000001</v>
          </cell>
          <cell r="N2305">
            <v>182</v>
          </cell>
          <cell r="O2305">
            <v>427.54</v>
          </cell>
          <cell r="P2305">
            <v>1.32</v>
          </cell>
          <cell r="Q2305">
            <v>107</v>
          </cell>
          <cell r="R2305">
            <v>13</v>
          </cell>
          <cell r="S2305">
            <v>556.75</v>
          </cell>
          <cell r="T2305">
            <v>19</v>
          </cell>
          <cell r="U2305">
            <v>1171.98</v>
          </cell>
          <cell r="V2305">
            <v>54.97</v>
          </cell>
          <cell r="W2305">
            <v>2.0681218214481398</v>
          </cell>
          <cell r="X2305">
            <v>1012.89</v>
          </cell>
          <cell r="Y2305">
            <v>5.3</v>
          </cell>
          <cell r="Z2305">
            <v>52.79</v>
          </cell>
          <cell r="AA2305">
            <v>180044.42</v>
          </cell>
          <cell r="AB2305">
            <v>1.3</v>
          </cell>
          <cell r="AC2305">
            <v>7.5</v>
          </cell>
          <cell r="AD2305">
            <v>42.24</v>
          </cell>
          <cell r="AE2305">
            <v>2814</v>
          </cell>
          <cell r="AF2305">
            <v>736</v>
          </cell>
          <cell r="AG2305">
            <v>0.89</v>
          </cell>
          <cell r="AH2305">
            <v>57.58</v>
          </cell>
          <cell r="AI2305">
            <v>18.989999999999998</v>
          </cell>
          <cell r="AJ2305">
            <v>5.59</v>
          </cell>
          <cell r="AK2305">
            <v>2.12</v>
          </cell>
          <cell r="AL2305">
            <v>6098</v>
          </cell>
          <cell r="AM2305">
            <v>810.97</v>
          </cell>
          <cell r="AN2305">
            <v>15.28</v>
          </cell>
          <cell r="AO2305">
            <v>90</v>
          </cell>
        </row>
        <row r="2306">
          <cell r="A2306" t="str">
            <v>Puente Alto</v>
          </cell>
          <cell r="B2306" t="str">
            <v xml:space="preserve"> Cabo ross</v>
          </cell>
          <cell r="C2306">
            <v>102379620</v>
          </cell>
          <cell r="D2306">
            <v>2940</v>
          </cell>
          <cell r="E2306">
            <v>80</v>
          </cell>
          <cell r="F2306">
            <v>85</v>
          </cell>
          <cell r="G2306">
            <v>5</v>
          </cell>
          <cell r="H2306">
            <v>1</v>
          </cell>
          <cell r="I2306">
            <v>0</v>
          </cell>
          <cell r="J2306" t="str">
            <v>28/11/2022</v>
          </cell>
          <cell r="K2306">
            <v>565439</v>
          </cell>
          <cell r="L2306">
            <v>2492680.23</v>
          </cell>
          <cell r="M2306">
            <v>1930758.23</v>
          </cell>
          <cell r="N2306">
            <v>214</v>
          </cell>
          <cell r="O2306">
            <v>532.9</v>
          </cell>
          <cell r="P2306">
            <v>1.25</v>
          </cell>
          <cell r="Q2306">
            <v>106</v>
          </cell>
          <cell r="R2306">
            <v>6</v>
          </cell>
          <cell r="S2306">
            <v>645.05999999999995</v>
          </cell>
          <cell r="T2306">
            <v>15</v>
          </cell>
          <cell r="U2306">
            <v>1378.98</v>
          </cell>
          <cell r="V2306">
            <v>28.19</v>
          </cell>
          <cell r="W2306">
            <v>1.2556730367182511</v>
          </cell>
          <cell r="X2306">
            <v>661.65</v>
          </cell>
          <cell r="Y2306">
            <v>7.67</v>
          </cell>
          <cell r="Z2306">
            <v>51.76</v>
          </cell>
          <cell r="AA2306">
            <v>348064.42</v>
          </cell>
          <cell r="AB2306">
            <v>0.9</v>
          </cell>
          <cell r="AC2306">
            <v>9.34</v>
          </cell>
          <cell r="AD2306">
            <v>69.3</v>
          </cell>
          <cell r="AE2306">
            <v>3624</v>
          </cell>
          <cell r="AF2306">
            <v>875</v>
          </cell>
          <cell r="AG2306">
            <v>0.71</v>
          </cell>
          <cell r="AH2306">
            <v>37.18</v>
          </cell>
          <cell r="AI2306">
            <v>23.31</v>
          </cell>
          <cell r="AJ2306">
            <v>6.78</v>
          </cell>
          <cell r="AK2306">
            <v>1.51</v>
          </cell>
          <cell r="AL2306">
            <v>7593</v>
          </cell>
          <cell r="AM2306">
            <v>800.28</v>
          </cell>
          <cell r="AN2306">
            <v>28.19</v>
          </cell>
          <cell r="AO2306">
            <v>105</v>
          </cell>
        </row>
        <row r="2307">
          <cell r="A2307" t="str">
            <v>Puente Alto</v>
          </cell>
          <cell r="B2307" t="str">
            <v xml:space="preserve"> Independencia con Avenida concha y toro</v>
          </cell>
          <cell r="C2307">
            <v>217156228</v>
          </cell>
          <cell r="D2307">
            <v>6236</v>
          </cell>
          <cell r="E2307">
            <v>113</v>
          </cell>
          <cell r="F2307">
            <v>178</v>
          </cell>
          <cell r="G2307">
            <v>4</v>
          </cell>
          <cell r="H2307">
            <v>3</v>
          </cell>
          <cell r="I2307">
            <v>2</v>
          </cell>
          <cell r="J2307" t="str">
            <v>28/11/2022</v>
          </cell>
          <cell r="K2307">
            <v>565439</v>
          </cell>
          <cell r="L2307">
            <v>2492680.23</v>
          </cell>
          <cell r="M2307">
            <v>1930758.23</v>
          </cell>
          <cell r="N2307">
            <v>214</v>
          </cell>
          <cell r="O2307">
            <v>532.9</v>
          </cell>
          <cell r="P2307">
            <v>1.25</v>
          </cell>
          <cell r="Q2307">
            <v>106</v>
          </cell>
          <cell r="R2307">
            <v>6</v>
          </cell>
          <cell r="S2307">
            <v>645.05999999999995</v>
          </cell>
          <cell r="T2307">
            <v>15</v>
          </cell>
          <cell r="U2307">
            <v>1378.98</v>
          </cell>
          <cell r="V2307">
            <v>28.19</v>
          </cell>
          <cell r="W2307">
            <v>1.2556730367182511</v>
          </cell>
          <cell r="X2307">
            <v>661.65</v>
          </cell>
          <cell r="Y2307">
            <v>7.67</v>
          </cell>
          <cell r="Z2307">
            <v>51.76</v>
          </cell>
          <cell r="AA2307">
            <v>348064.42</v>
          </cell>
          <cell r="AB2307">
            <v>0.9</v>
          </cell>
          <cell r="AC2307">
            <v>9.34</v>
          </cell>
          <cell r="AD2307">
            <v>69.3</v>
          </cell>
          <cell r="AE2307">
            <v>3624</v>
          </cell>
          <cell r="AF2307">
            <v>875</v>
          </cell>
          <cell r="AG2307">
            <v>0.71</v>
          </cell>
          <cell r="AH2307">
            <v>37.18</v>
          </cell>
          <cell r="AI2307">
            <v>23.31</v>
          </cell>
          <cell r="AJ2307">
            <v>6.78</v>
          </cell>
          <cell r="AK2307">
            <v>1.51</v>
          </cell>
          <cell r="AL2307">
            <v>7593</v>
          </cell>
          <cell r="AM2307">
            <v>800.28</v>
          </cell>
          <cell r="AN2307">
            <v>28.19</v>
          </cell>
          <cell r="AO2307">
            <v>105</v>
          </cell>
        </row>
        <row r="2308">
          <cell r="A2308" t="str">
            <v>Quilicura</v>
          </cell>
          <cell r="B2308" t="str">
            <v xml:space="preserve"> Avda O´higgins</v>
          </cell>
          <cell r="C2308">
            <v>175000000</v>
          </cell>
          <cell r="D2308">
            <v>5025.4139999999998</v>
          </cell>
          <cell r="E2308">
            <v>98</v>
          </cell>
          <cell r="F2308">
            <v>117</v>
          </cell>
          <cell r="G2308">
            <v>4</v>
          </cell>
          <cell r="H2308">
            <v>3</v>
          </cell>
          <cell r="I2308">
            <v>1</v>
          </cell>
          <cell r="J2308" t="str">
            <v>28/11/2022</v>
          </cell>
          <cell r="K2308">
            <v>209676</v>
          </cell>
          <cell r="L2308">
            <v>844303.87</v>
          </cell>
          <cell r="M2308">
            <v>717587.71</v>
          </cell>
          <cell r="N2308">
            <v>65</v>
          </cell>
          <cell r="O2308">
            <v>489.88</v>
          </cell>
          <cell r="P2308">
            <v>1.24</v>
          </cell>
          <cell r="Q2308">
            <v>33</v>
          </cell>
          <cell r="R2308">
            <v>2</v>
          </cell>
          <cell r="S2308">
            <v>614.71</v>
          </cell>
          <cell r="T2308">
            <v>9</v>
          </cell>
          <cell r="U2308">
            <v>885.04</v>
          </cell>
          <cell r="V2308">
            <v>12.73</v>
          </cell>
          <cell r="W2308">
            <v>1.6805772039258704</v>
          </cell>
          <cell r="X2308">
            <v>761.99</v>
          </cell>
          <cell r="Y2308">
            <v>6.3</v>
          </cell>
          <cell r="Z2308">
            <v>32.17</v>
          </cell>
          <cell r="AA2308">
            <v>81559.75</v>
          </cell>
          <cell r="AB2308">
            <v>0.62</v>
          </cell>
          <cell r="AC2308">
            <v>7.25</v>
          </cell>
          <cell r="AD2308">
            <v>16.260000000000002</v>
          </cell>
          <cell r="AE2308">
            <v>2065</v>
          </cell>
          <cell r="AF2308">
            <v>283</v>
          </cell>
          <cell r="AG2308">
            <v>0.97</v>
          </cell>
          <cell r="AH2308">
            <v>50</v>
          </cell>
          <cell r="AI2308">
            <v>17.920000000000002</v>
          </cell>
          <cell r="AJ2308">
            <v>7.08</v>
          </cell>
          <cell r="AK2308">
            <v>1.71</v>
          </cell>
          <cell r="AL2308">
            <v>3467</v>
          </cell>
          <cell r="AM2308">
            <v>742.79</v>
          </cell>
          <cell r="AN2308">
            <v>12.57</v>
          </cell>
          <cell r="AO2308">
            <v>120</v>
          </cell>
        </row>
        <row r="2309">
          <cell r="A2309" t="str">
            <v>Huechuraba</v>
          </cell>
          <cell r="B2309" t="str">
            <v xml:space="preserve"> los dátiles 5687</v>
          </cell>
          <cell r="C2309">
            <v>275101700</v>
          </cell>
          <cell r="D2309">
            <v>7900</v>
          </cell>
          <cell r="E2309">
            <v>120</v>
          </cell>
          <cell r="F2309">
            <v>180</v>
          </cell>
          <cell r="G2309">
            <v>3</v>
          </cell>
          <cell r="H2309">
            <v>3</v>
          </cell>
          <cell r="I2309">
            <v>2</v>
          </cell>
          <cell r="J2309" t="str">
            <v>28/11/2022</v>
          </cell>
          <cell r="K2309">
            <v>98500</v>
          </cell>
          <cell r="L2309">
            <v>1061523.43</v>
          </cell>
          <cell r="M2309">
            <v>299286.88</v>
          </cell>
          <cell r="N2309">
            <v>30</v>
          </cell>
          <cell r="O2309">
            <v>795.39</v>
          </cell>
          <cell r="P2309">
            <v>0.5</v>
          </cell>
          <cell r="Q2309">
            <v>13</v>
          </cell>
          <cell r="R2309">
            <v>6</v>
          </cell>
          <cell r="S2309">
            <v>1331.51</v>
          </cell>
          <cell r="T2309">
            <v>5</v>
          </cell>
          <cell r="U2309">
            <v>1313.16</v>
          </cell>
          <cell r="V2309">
            <v>55.17</v>
          </cell>
          <cell r="W2309">
            <v>1.6514083725539832</v>
          </cell>
          <cell r="X2309">
            <v>1032.25</v>
          </cell>
          <cell r="Y2309">
            <v>5.84</v>
          </cell>
          <cell r="Z2309">
            <v>44.94</v>
          </cell>
          <cell r="AA2309">
            <v>52906.28</v>
          </cell>
          <cell r="AB2309">
            <v>0</v>
          </cell>
          <cell r="AC2309">
            <v>12.76</v>
          </cell>
          <cell r="AD2309">
            <v>7.96</v>
          </cell>
          <cell r="AE2309">
            <v>778</v>
          </cell>
          <cell r="AF2309">
            <v>181</v>
          </cell>
          <cell r="AG2309">
            <v>0.87</v>
          </cell>
          <cell r="AH2309">
            <v>18</v>
          </cell>
          <cell r="AI2309">
            <v>28.84</v>
          </cell>
          <cell r="AJ2309">
            <v>8.08</v>
          </cell>
          <cell r="AK2309">
            <v>2.64</v>
          </cell>
          <cell r="AL2309">
            <v>2331</v>
          </cell>
          <cell r="AM2309">
            <v>690.32</v>
          </cell>
          <cell r="AN2309">
            <v>1.96</v>
          </cell>
          <cell r="AO2309">
            <v>90</v>
          </cell>
        </row>
        <row r="2310">
          <cell r="A2310" t="str">
            <v>Colina</v>
          </cell>
          <cell r="B2310" t="str">
            <v xml:space="preserve"> Central de chicureo/las canteras</v>
          </cell>
          <cell r="C2310">
            <v>470075677</v>
          </cell>
          <cell r="D2310">
            <v>13499</v>
          </cell>
          <cell r="E2310">
            <v>396</v>
          </cell>
          <cell r="F2310">
            <v>5000</v>
          </cell>
          <cell r="G2310">
            <v>6</v>
          </cell>
          <cell r="H2310">
            <v>6</v>
          </cell>
          <cell r="I2310">
            <v>0</v>
          </cell>
          <cell r="J2310" t="str">
            <v>28/11/2022</v>
          </cell>
          <cell r="K2310">
            <v>117839</v>
          </cell>
          <cell r="L2310">
            <v>1115239.6200000001</v>
          </cell>
          <cell r="M2310">
            <v>734015.35</v>
          </cell>
          <cell r="N2310">
            <v>57</v>
          </cell>
          <cell r="O2310">
            <v>487.23</v>
          </cell>
          <cell r="P2310">
            <v>0.96</v>
          </cell>
          <cell r="Q2310">
            <v>30</v>
          </cell>
          <cell r="R2310">
            <v>10</v>
          </cell>
          <cell r="S2310">
            <v>632.22</v>
          </cell>
          <cell r="T2310">
            <v>7</v>
          </cell>
          <cell r="U2310">
            <v>1011.29</v>
          </cell>
          <cell r="V2310">
            <v>45.41</v>
          </cell>
          <cell r="W2310">
            <v>1.4295011588942701</v>
          </cell>
          <cell r="X2310">
            <v>1149.29</v>
          </cell>
          <cell r="Y2310">
            <v>14.4</v>
          </cell>
          <cell r="Z2310">
            <v>37.659999999999997</v>
          </cell>
          <cell r="AA2310">
            <v>74060.31</v>
          </cell>
          <cell r="AB2310">
            <v>1.78</v>
          </cell>
          <cell r="AC2310">
            <v>12.23</v>
          </cell>
          <cell r="AD2310">
            <v>10.3</v>
          </cell>
          <cell r="AE2310">
            <v>756</v>
          </cell>
          <cell r="AF2310">
            <v>160</v>
          </cell>
          <cell r="AG2310">
            <v>0.53</v>
          </cell>
          <cell r="AH2310">
            <v>35.71</v>
          </cell>
          <cell r="AI2310">
            <v>25.46</v>
          </cell>
          <cell r="AJ2310">
            <v>8.3000000000000007</v>
          </cell>
          <cell r="AK2310">
            <v>1.34</v>
          </cell>
          <cell r="AL2310">
            <v>1830</v>
          </cell>
          <cell r="AM2310">
            <v>714.93</v>
          </cell>
          <cell r="AN2310">
            <v>9.42</v>
          </cell>
          <cell r="AO2310">
            <v>90</v>
          </cell>
        </row>
        <row r="2311">
          <cell r="A2311" t="str">
            <v>La Florida</v>
          </cell>
          <cell r="B2311" t="str">
            <v xml:space="preserve"> Avenida La Florida/Los Gladiolos</v>
          </cell>
          <cell r="C2311">
            <v>85000000</v>
          </cell>
          <cell r="D2311">
            <v>2440.915</v>
          </cell>
          <cell r="E2311">
            <v>80</v>
          </cell>
          <cell r="F2311">
            <v>120</v>
          </cell>
          <cell r="G2311">
            <v>3</v>
          </cell>
          <cell r="H2311">
            <v>1</v>
          </cell>
          <cell r="I2311">
            <v>0</v>
          </cell>
          <cell r="J2311" t="str">
            <v>28/11/2022</v>
          </cell>
          <cell r="K2311">
            <v>366376</v>
          </cell>
          <cell r="L2311">
            <v>1375949.93</v>
          </cell>
          <cell r="M2311">
            <v>1159154.1100000001</v>
          </cell>
          <cell r="N2311">
            <v>182</v>
          </cell>
          <cell r="O2311">
            <v>427.54</v>
          </cell>
          <cell r="P2311">
            <v>1.32</v>
          </cell>
          <cell r="Q2311">
            <v>107</v>
          </cell>
          <cell r="R2311">
            <v>13</v>
          </cell>
          <cell r="S2311">
            <v>556.75</v>
          </cell>
          <cell r="T2311">
            <v>19</v>
          </cell>
          <cell r="U2311">
            <v>1171.98</v>
          </cell>
          <cell r="V2311">
            <v>54.97</v>
          </cell>
          <cell r="W2311">
            <v>2.0681218214481398</v>
          </cell>
          <cell r="X2311">
            <v>1012.89</v>
          </cell>
          <cell r="Y2311">
            <v>5.3</v>
          </cell>
          <cell r="Z2311">
            <v>52.79</v>
          </cell>
          <cell r="AA2311">
            <v>180044.42</v>
          </cell>
          <cell r="AB2311">
            <v>1.3</v>
          </cell>
          <cell r="AC2311">
            <v>7.5</v>
          </cell>
          <cell r="AD2311">
            <v>42.24</v>
          </cell>
          <cell r="AE2311">
            <v>2814</v>
          </cell>
          <cell r="AF2311">
            <v>736</v>
          </cell>
          <cell r="AG2311">
            <v>0.89</v>
          </cell>
          <cell r="AH2311">
            <v>57.58</v>
          </cell>
          <cell r="AI2311">
            <v>18.989999999999998</v>
          </cell>
          <cell r="AJ2311">
            <v>5.59</v>
          </cell>
          <cell r="AK2311">
            <v>2.12</v>
          </cell>
          <cell r="AL2311">
            <v>6098</v>
          </cell>
          <cell r="AM2311">
            <v>810.97</v>
          </cell>
          <cell r="AN2311">
            <v>15.28</v>
          </cell>
          <cell r="AO2311">
            <v>90</v>
          </cell>
        </row>
        <row r="2312">
          <cell r="A2312" t="str">
            <v>Peñalolén</v>
          </cell>
          <cell r="B2312" t="str">
            <v xml:space="preserve"> Comunidad ecologica peñalolen</v>
          </cell>
          <cell r="C2312">
            <v>360000000</v>
          </cell>
          <cell r="D2312">
            <v>10337.995000000001</v>
          </cell>
          <cell r="E2312">
            <v>210</v>
          </cell>
          <cell r="F2312">
            <v>1000</v>
          </cell>
          <cell r="G2312">
            <v>4</v>
          </cell>
          <cell r="H2312">
            <v>3</v>
          </cell>
          <cell r="I2312">
            <v>0</v>
          </cell>
          <cell r="J2312" t="str">
            <v>28/11/2022</v>
          </cell>
          <cell r="K2312">
            <v>241394</v>
          </cell>
          <cell r="L2312">
            <v>1367424.45</v>
          </cell>
          <cell r="M2312">
            <v>785309.42</v>
          </cell>
          <cell r="N2312">
            <v>86</v>
          </cell>
          <cell r="O2312">
            <v>546.67999999999995</v>
          </cell>
          <cell r="P2312">
            <v>0.83</v>
          </cell>
          <cell r="Q2312">
            <v>37</v>
          </cell>
          <cell r="R2312">
            <v>15</v>
          </cell>
          <cell r="S2312">
            <v>760.66</v>
          </cell>
          <cell r="T2312">
            <v>11</v>
          </cell>
          <cell r="U2312">
            <v>1067.57</v>
          </cell>
          <cell r="V2312">
            <v>131.37</v>
          </cell>
          <cell r="W2312">
            <v>1.3867982301006019</v>
          </cell>
          <cell r="X2312">
            <v>953.54</v>
          </cell>
          <cell r="Y2312">
            <v>5.89</v>
          </cell>
          <cell r="Z2312">
            <v>50.86</v>
          </cell>
          <cell r="AA2312">
            <v>124131.04</v>
          </cell>
          <cell r="AB2312">
            <v>0.84</v>
          </cell>
          <cell r="AC2312">
            <v>12.55</v>
          </cell>
          <cell r="AD2312">
            <v>26.33</v>
          </cell>
          <cell r="AE2312">
            <v>1175</v>
          </cell>
          <cell r="AF2312">
            <v>289</v>
          </cell>
          <cell r="AG2312">
            <v>0.56000000000000005</v>
          </cell>
          <cell r="AH2312">
            <v>31.03</v>
          </cell>
          <cell r="AI2312">
            <v>26.28</v>
          </cell>
          <cell r="AJ2312">
            <v>8.4700000000000006</v>
          </cell>
          <cell r="AK2312">
            <v>2.84</v>
          </cell>
          <cell r="AL2312">
            <v>5910</v>
          </cell>
          <cell r="AM2312">
            <v>673.4</v>
          </cell>
          <cell r="AN2312">
            <v>21.78</v>
          </cell>
          <cell r="AO2312">
            <v>90</v>
          </cell>
        </row>
        <row r="2313">
          <cell r="A2313" t="str">
            <v>Santiago</v>
          </cell>
          <cell r="B2313" t="str">
            <v xml:space="preserve"> Las Chilcas Norte</v>
          </cell>
          <cell r="C2313">
            <v>348230000</v>
          </cell>
          <cell r="D2313">
            <v>10000</v>
          </cell>
          <cell r="E2313">
            <v>140</v>
          </cell>
          <cell r="F2313">
            <v>1000</v>
          </cell>
          <cell r="G2313">
            <v>3</v>
          </cell>
          <cell r="H2313">
            <v>2</v>
          </cell>
          <cell r="I2313">
            <v>4</v>
          </cell>
          <cell r="J2313" t="str">
            <v>28/11/2022</v>
          </cell>
          <cell r="K2313">
            <v>402847</v>
          </cell>
          <cell r="L2313">
            <v>1868007.66</v>
          </cell>
          <cell r="M2313">
            <v>314094.71999999997</v>
          </cell>
          <cell r="N2313">
            <v>94</v>
          </cell>
          <cell r="O2313">
            <v>389.63</v>
          </cell>
          <cell r="P2313">
            <v>2.16</v>
          </cell>
          <cell r="Q2313">
            <v>77</v>
          </cell>
          <cell r="R2313">
            <v>11</v>
          </cell>
          <cell r="S2313">
            <v>384.8</v>
          </cell>
          <cell r="T2313">
            <v>7</v>
          </cell>
          <cell r="U2313">
            <v>1185.6400000000001</v>
          </cell>
          <cell r="V2313">
            <v>0</v>
          </cell>
          <cell r="W2313">
            <v>3.4886025335688422</v>
          </cell>
          <cell r="X2313">
            <v>1145.54</v>
          </cell>
          <cell r="Y2313">
            <v>5.23</v>
          </cell>
          <cell r="Z2313">
            <v>38.57</v>
          </cell>
          <cell r="AA2313">
            <v>209226.05</v>
          </cell>
          <cell r="AB2313">
            <v>2.4300000000000002</v>
          </cell>
          <cell r="AC2313">
            <v>9.48</v>
          </cell>
          <cell r="AD2313">
            <v>4.3099999999999996</v>
          </cell>
          <cell r="AE2313">
            <v>5799</v>
          </cell>
          <cell r="AF2313">
            <v>4045</v>
          </cell>
          <cell r="AG2313">
            <v>2.02</v>
          </cell>
          <cell r="AH2313">
            <v>59.57</v>
          </cell>
          <cell r="AI2313">
            <v>9.6300000000000008</v>
          </cell>
          <cell r="AJ2313">
            <v>10.62</v>
          </cell>
          <cell r="AK2313">
            <v>3.37</v>
          </cell>
          <cell r="AL2313">
            <v>14405</v>
          </cell>
          <cell r="AM2313">
            <v>589.23</v>
          </cell>
          <cell r="AN2313">
            <v>48.24</v>
          </cell>
          <cell r="AO2313">
            <v>85</v>
          </cell>
        </row>
        <row r="2314">
          <cell r="A2314" t="str">
            <v>Peñalolén</v>
          </cell>
          <cell r="B2314" t="str">
            <v xml:space="preserve"> Peñalolen / La Reina</v>
          </cell>
          <cell r="C2314">
            <v>549158710</v>
          </cell>
          <cell r="D2314">
            <v>15770</v>
          </cell>
          <cell r="E2314">
            <v>260</v>
          </cell>
          <cell r="F2314">
            <v>550</v>
          </cell>
          <cell r="G2314">
            <v>5</v>
          </cell>
          <cell r="H2314">
            <v>4</v>
          </cell>
          <cell r="I2314">
            <v>2</v>
          </cell>
          <cell r="J2314" t="str">
            <v>28/11/2022</v>
          </cell>
          <cell r="K2314">
            <v>241394</v>
          </cell>
          <cell r="L2314">
            <v>1367424.45</v>
          </cell>
          <cell r="M2314">
            <v>785309.42</v>
          </cell>
          <cell r="N2314">
            <v>86</v>
          </cell>
          <cell r="O2314">
            <v>546.67999999999995</v>
          </cell>
          <cell r="P2314">
            <v>0.83</v>
          </cell>
          <cell r="Q2314">
            <v>37</v>
          </cell>
          <cell r="R2314">
            <v>15</v>
          </cell>
          <cell r="S2314">
            <v>760.66</v>
          </cell>
          <cell r="T2314">
            <v>11</v>
          </cell>
          <cell r="U2314">
            <v>1067.57</v>
          </cell>
          <cell r="V2314">
            <v>131.37</v>
          </cell>
          <cell r="W2314">
            <v>1.3867982301006019</v>
          </cell>
          <cell r="X2314">
            <v>953.54</v>
          </cell>
          <cell r="Y2314">
            <v>5.89</v>
          </cell>
          <cell r="Z2314">
            <v>50.86</v>
          </cell>
          <cell r="AA2314">
            <v>124131.04</v>
          </cell>
          <cell r="AB2314">
            <v>0.84</v>
          </cell>
          <cell r="AC2314">
            <v>12.55</v>
          </cell>
          <cell r="AD2314">
            <v>26.33</v>
          </cell>
          <cell r="AE2314">
            <v>1175</v>
          </cell>
          <cell r="AF2314">
            <v>289</v>
          </cell>
          <cell r="AG2314">
            <v>0.56000000000000005</v>
          </cell>
          <cell r="AH2314">
            <v>31.03</v>
          </cell>
          <cell r="AI2314">
            <v>26.28</v>
          </cell>
          <cell r="AJ2314">
            <v>8.4700000000000006</v>
          </cell>
          <cell r="AK2314">
            <v>2.84</v>
          </cell>
          <cell r="AL2314">
            <v>5910</v>
          </cell>
          <cell r="AM2314">
            <v>673.4</v>
          </cell>
          <cell r="AN2314">
            <v>21.78</v>
          </cell>
          <cell r="AO2314">
            <v>90</v>
          </cell>
        </row>
        <row r="2315">
          <cell r="A2315" t="str">
            <v>Estación Central</v>
          </cell>
          <cell r="B2315" t="str">
            <v xml:space="preserve"> Av. Gral Velasquez  YC 55746/Arica</v>
          </cell>
          <cell r="C2315">
            <v>170000000</v>
          </cell>
          <cell r="D2315">
            <v>4881.8310000000001</v>
          </cell>
          <cell r="E2315">
            <v>86</v>
          </cell>
          <cell r="F2315">
            <v>510</v>
          </cell>
          <cell r="G2315">
            <v>3</v>
          </cell>
          <cell r="H2315">
            <v>2</v>
          </cell>
          <cell r="I2315">
            <v>1</v>
          </cell>
          <cell r="J2315" t="str">
            <v>28/11/2022</v>
          </cell>
          <cell r="K2315">
            <v>140746</v>
          </cell>
          <cell r="L2315">
            <v>533763.86</v>
          </cell>
          <cell r="M2315">
            <v>297521.89</v>
          </cell>
          <cell r="N2315">
            <v>68</v>
          </cell>
          <cell r="O2315">
            <v>328.11</v>
          </cell>
          <cell r="P2315">
            <v>1.37</v>
          </cell>
          <cell r="Q2315">
            <v>29</v>
          </cell>
          <cell r="R2315">
            <v>1</v>
          </cell>
          <cell r="S2315">
            <v>441.76</v>
          </cell>
          <cell r="T2315">
            <v>6</v>
          </cell>
          <cell r="U2315">
            <v>1032.02</v>
          </cell>
          <cell r="V2315">
            <v>75.180000000000007</v>
          </cell>
          <cell r="W2315">
            <v>3.1254181528500924</v>
          </cell>
          <cell r="X2315">
            <v>799</v>
          </cell>
          <cell r="Y2315">
            <v>9.44</v>
          </cell>
          <cell r="Z2315">
            <v>21.42</v>
          </cell>
          <cell r="AA2315">
            <v>71688</v>
          </cell>
          <cell r="AB2315">
            <v>0</v>
          </cell>
          <cell r="AC2315">
            <v>13.14</v>
          </cell>
          <cell r="AD2315">
            <v>16.05</v>
          </cell>
          <cell r="AE2315">
            <v>2099</v>
          </cell>
          <cell r="AF2315">
            <v>1330</v>
          </cell>
          <cell r="AG2315">
            <v>1.84</v>
          </cell>
          <cell r="AH2315">
            <v>52.94</v>
          </cell>
          <cell r="AI2315">
            <v>23.45</v>
          </cell>
          <cell r="AJ2315">
            <v>11.87</v>
          </cell>
          <cell r="AK2315">
            <v>4.2</v>
          </cell>
          <cell r="AL2315">
            <v>5574</v>
          </cell>
          <cell r="AM2315">
            <v>672.85</v>
          </cell>
          <cell r="AN2315">
            <v>10.19</v>
          </cell>
          <cell r="AO2315">
            <v>100</v>
          </cell>
        </row>
        <row r="2316">
          <cell r="A2316" t="str">
            <v>El Bosque</v>
          </cell>
          <cell r="B2316" t="str">
            <v xml:space="preserve"> Los mañios/avenida padre hurtado</v>
          </cell>
          <cell r="C2316">
            <v>110000000</v>
          </cell>
          <cell r="D2316">
            <v>3158.8319999999999</v>
          </cell>
          <cell r="E2316">
            <v>70</v>
          </cell>
          <cell r="F2316">
            <v>220</v>
          </cell>
          <cell r="G2316">
            <v>4</v>
          </cell>
          <cell r="H2316">
            <v>2</v>
          </cell>
          <cell r="I2316">
            <v>0</v>
          </cell>
          <cell r="J2316" t="str">
            <v>28/11/2022</v>
          </cell>
          <cell r="K2316">
            <v>162415</v>
          </cell>
          <cell r="L2316">
            <v>329261.03999999998</v>
          </cell>
          <cell r="M2316">
            <v>280109.15999999997</v>
          </cell>
          <cell r="N2316">
            <v>103</v>
          </cell>
          <cell r="O2316">
            <v>294.3</v>
          </cell>
          <cell r="P2316">
            <v>1.47</v>
          </cell>
          <cell r="Q2316">
            <v>49</v>
          </cell>
          <cell r="R2316">
            <v>1</v>
          </cell>
          <cell r="S2316">
            <v>382.68</v>
          </cell>
          <cell r="T2316">
            <v>10</v>
          </cell>
          <cell r="U2316">
            <v>730.49</v>
          </cell>
          <cell r="V2316">
            <v>0</v>
          </cell>
          <cell r="W2316">
            <v>2.0492709973343231</v>
          </cell>
          <cell r="X2316">
            <v>644.53</v>
          </cell>
          <cell r="Y2316">
            <v>16.09</v>
          </cell>
          <cell r="Z2316">
            <v>19.809999999999999</v>
          </cell>
          <cell r="AA2316">
            <v>80324.87</v>
          </cell>
          <cell r="AB2316">
            <v>0.24</v>
          </cell>
          <cell r="AC2316">
            <v>12.95</v>
          </cell>
          <cell r="AD2316">
            <v>72.78</v>
          </cell>
          <cell r="AE2316">
            <v>1372</v>
          </cell>
          <cell r="AF2316">
            <v>234</v>
          </cell>
          <cell r="AG2316">
            <v>0.94</v>
          </cell>
          <cell r="AH2316">
            <v>32.56</v>
          </cell>
          <cell r="AI2316">
            <v>22.65</v>
          </cell>
          <cell r="AJ2316">
            <v>10.220000000000001</v>
          </cell>
          <cell r="AK2316">
            <v>2.61</v>
          </cell>
          <cell r="AL2316">
            <v>4084</v>
          </cell>
          <cell r="AM2316">
            <v>641.95000000000005</v>
          </cell>
          <cell r="AN2316">
            <v>4.71</v>
          </cell>
          <cell r="AO2316">
            <v>105</v>
          </cell>
        </row>
        <row r="2317">
          <cell r="A2317" t="str">
            <v>Puente Alto</v>
          </cell>
          <cell r="B2317" t="str">
            <v xml:space="preserve"> Jeronimo Méndez</v>
          </cell>
          <cell r="C2317">
            <v>85000000</v>
          </cell>
          <cell r="D2317">
            <v>2440.915</v>
          </cell>
          <cell r="E2317">
            <v>198</v>
          </cell>
          <cell r="F2317">
            <v>120</v>
          </cell>
          <cell r="G2317">
            <v>4</v>
          </cell>
          <cell r="H2317">
            <v>1</v>
          </cell>
          <cell r="I2317">
            <v>3</v>
          </cell>
          <cell r="J2317" t="str">
            <v>28/11/2022</v>
          </cell>
          <cell r="K2317">
            <v>565439</v>
          </cell>
          <cell r="L2317">
            <v>2492680.23</v>
          </cell>
          <cell r="M2317">
            <v>1930758.23</v>
          </cell>
          <cell r="N2317">
            <v>214</v>
          </cell>
          <cell r="O2317">
            <v>532.9</v>
          </cell>
          <cell r="P2317">
            <v>1.25</v>
          </cell>
          <cell r="Q2317">
            <v>106</v>
          </cell>
          <cell r="R2317">
            <v>6</v>
          </cell>
          <cell r="S2317">
            <v>645.05999999999995</v>
          </cell>
          <cell r="T2317">
            <v>15</v>
          </cell>
          <cell r="U2317">
            <v>1378.98</v>
          </cell>
          <cell r="V2317">
            <v>28.19</v>
          </cell>
          <cell r="W2317">
            <v>1.2556730367182511</v>
          </cell>
          <cell r="X2317">
            <v>661.65</v>
          </cell>
          <cell r="Y2317">
            <v>7.67</v>
          </cell>
          <cell r="Z2317">
            <v>51.76</v>
          </cell>
          <cell r="AA2317">
            <v>348064.42</v>
          </cell>
          <cell r="AB2317">
            <v>0.9</v>
          </cell>
          <cell r="AC2317">
            <v>9.34</v>
          </cell>
          <cell r="AD2317">
            <v>69.3</v>
          </cell>
          <cell r="AE2317">
            <v>3624</v>
          </cell>
          <cell r="AF2317">
            <v>875</v>
          </cell>
          <cell r="AG2317">
            <v>0.71</v>
          </cell>
          <cell r="AH2317">
            <v>37.18</v>
          </cell>
          <cell r="AI2317">
            <v>23.31</v>
          </cell>
          <cell r="AJ2317">
            <v>6.78</v>
          </cell>
          <cell r="AK2317">
            <v>1.51</v>
          </cell>
          <cell r="AL2317">
            <v>7593</v>
          </cell>
          <cell r="AM2317">
            <v>800.28</v>
          </cell>
          <cell r="AN2317">
            <v>28.19</v>
          </cell>
          <cell r="AO2317">
            <v>105</v>
          </cell>
        </row>
        <row r="2318">
          <cell r="A2318" t="str">
            <v>Colina</v>
          </cell>
          <cell r="B2318" t="str">
            <v xml:space="preserve"> Av. Padre Sergio Correa - Av el Parque</v>
          </cell>
          <cell r="C2318">
            <v>518862700</v>
          </cell>
          <cell r="D2318">
            <v>14900</v>
          </cell>
          <cell r="E2318">
            <v>182</v>
          </cell>
          <cell r="F2318">
            <v>579</v>
          </cell>
          <cell r="G2318">
            <v>4</v>
          </cell>
          <cell r="H2318">
            <v>4</v>
          </cell>
          <cell r="I2318">
            <v>2</v>
          </cell>
          <cell r="J2318" t="str">
            <v>28/11/2022</v>
          </cell>
          <cell r="K2318">
            <v>117839</v>
          </cell>
          <cell r="L2318">
            <v>1115239.6200000001</v>
          </cell>
          <cell r="M2318">
            <v>734015.35</v>
          </cell>
          <cell r="N2318">
            <v>57</v>
          </cell>
          <cell r="O2318">
            <v>487.23</v>
          </cell>
          <cell r="P2318">
            <v>0.96</v>
          </cell>
          <cell r="Q2318">
            <v>30</v>
          </cell>
          <cell r="R2318">
            <v>10</v>
          </cell>
          <cell r="S2318">
            <v>632.22</v>
          </cell>
          <cell r="T2318">
            <v>7</v>
          </cell>
          <cell r="U2318">
            <v>1011.29</v>
          </cell>
          <cell r="V2318">
            <v>45.41</v>
          </cell>
          <cell r="W2318">
            <v>1.4295011588942701</v>
          </cell>
          <cell r="X2318">
            <v>1149.29</v>
          </cell>
          <cell r="Y2318">
            <v>14.4</v>
          </cell>
          <cell r="Z2318">
            <v>37.659999999999997</v>
          </cell>
          <cell r="AA2318">
            <v>74060.31</v>
          </cell>
          <cell r="AB2318">
            <v>1.78</v>
          </cell>
          <cell r="AC2318">
            <v>12.23</v>
          </cell>
          <cell r="AD2318">
            <v>10.3</v>
          </cell>
          <cell r="AE2318">
            <v>756</v>
          </cell>
          <cell r="AF2318">
            <v>160</v>
          </cell>
          <cell r="AG2318">
            <v>0.53</v>
          </cell>
          <cell r="AH2318">
            <v>35.71</v>
          </cell>
          <cell r="AI2318">
            <v>25.46</v>
          </cell>
          <cell r="AJ2318">
            <v>8.3000000000000007</v>
          </cell>
          <cell r="AK2318">
            <v>1.34</v>
          </cell>
          <cell r="AL2318">
            <v>1830</v>
          </cell>
          <cell r="AM2318">
            <v>714.93</v>
          </cell>
          <cell r="AN2318">
            <v>9.42</v>
          </cell>
          <cell r="AO2318">
            <v>90</v>
          </cell>
        </row>
        <row r="2319">
          <cell r="A2319" t="str">
            <v>La Florida</v>
          </cell>
          <cell r="B2319" t="str">
            <v xml:space="preserve"> Huemul </v>
          </cell>
          <cell r="C2319">
            <v>94999990</v>
          </cell>
          <cell r="D2319">
            <v>2728.0819999999999</v>
          </cell>
          <cell r="E2319">
            <v>100</v>
          </cell>
          <cell r="F2319">
            <v>75</v>
          </cell>
          <cell r="G2319">
            <v>4</v>
          </cell>
          <cell r="H2319">
            <v>1</v>
          </cell>
          <cell r="I2319">
            <v>3</v>
          </cell>
          <cell r="J2319" t="str">
            <v>28/11/2022</v>
          </cell>
          <cell r="K2319">
            <v>366376</v>
          </cell>
          <cell r="L2319">
            <v>1375949.93</v>
          </cell>
          <cell r="M2319">
            <v>1159154.1100000001</v>
          </cell>
          <cell r="N2319">
            <v>182</v>
          </cell>
          <cell r="O2319">
            <v>427.54</v>
          </cell>
          <cell r="P2319">
            <v>1.32</v>
          </cell>
          <cell r="Q2319">
            <v>107</v>
          </cell>
          <cell r="R2319">
            <v>13</v>
          </cell>
          <cell r="S2319">
            <v>556.75</v>
          </cell>
          <cell r="T2319">
            <v>19</v>
          </cell>
          <cell r="U2319">
            <v>1171.98</v>
          </cell>
          <cell r="V2319">
            <v>54.97</v>
          </cell>
          <cell r="W2319">
            <v>2.0681218214481398</v>
          </cell>
          <cell r="X2319">
            <v>1012.89</v>
          </cell>
          <cell r="Y2319">
            <v>5.3</v>
          </cell>
          <cell r="Z2319">
            <v>52.79</v>
          </cell>
          <cell r="AA2319">
            <v>180044.42</v>
          </cell>
          <cell r="AB2319">
            <v>1.3</v>
          </cell>
          <cell r="AC2319">
            <v>7.5</v>
          </cell>
          <cell r="AD2319">
            <v>42.24</v>
          </cell>
          <cell r="AE2319">
            <v>2814</v>
          </cell>
          <cell r="AF2319">
            <v>736</v>
          </cell>
          <cell r="AG2319">
            <v>0.89</v>
          </cell>
          <cell r="AH2319">
            <v>57.58</v>
          </cell>
          <cell r="AI2319">
            <v>18.989999999999998</v>
          </cell>
          <cell r="AJ2319">
            <v>5.59</v>
          </cell>
          <cell r="AK2319">
            <v>2.12</v>
          </cell>
          <cell r="AL2319">
            <v>6098</v>
          </cell>
          <cell r="AM2319">
            <v>810.97</v>
          </cell>
          <cell r="AN2319">
            <v>15.28</v>
          </cell>
          <cell r="AO2319">
            <v>90</v>
          </cell>
        </row>
        <row r="2320">
          <cell r="A2320" t="str">
            <v>Peñaflor</v>
          </cell>
          <cell r="B2320" t="str">
            <v xml:space="preserve"> Peñaflor</v>
          </cell>
          <cell r="C2320">
            <v>383053000</v>
          </cell>
          <cell r="D2320">
            <v>11000</v>
          </cell>
          <cell r="E2320">
            <v>150</v>
          </cell>
          <cell r="F2320">
            <v>1572</v>
          </cell>
          <cell r="G2320">
            <v>4</v>
          </cell>
          <cell r="H2320">
            <v>4</v>
          </cell>
          <cell r="I2320">
            <v>2</v>
          </cell>
          <cell r="J2320" t="str">
            <v>28/11/2022</v>
          </cell>
          <cell r="K2320">
            <v>82959</v>
          </cell>
          <cell r="L2320">
            <v>393977.81</v>
          </cell>
          <cell r="M2320">
            <v>194391.52</v>
          </cell>
          <cell r="N2320">
            <v>47</v>
          </cell>
          <cell r="O2320">
            <v>458.68</v>
          </cell>
          <cell r="P2320">
            <v>1.26</v>
          </cell>
          <cell r="Q2320">
            <v>30</v>
          </cell>
          <cell r="R2320">
            <v>3</v>
          </cell>
          <cell r="S2320">
            <v>592.67999999999995</v>
          </cell>
          <cell r="T2320">
            <v>4</v>
          </cell>
          <cell r="U2320">
            <v>1364.71</v>
          </cell>
          <cell r="V2320">
            <v>124.82</v>
          </cell>
          <cell r="W2320">
            <v>1.2556730367182511</v>
          </cell>
          <cell r="X2320">
            <v>744.04</v>
          </cell>
          <cell r="Y2320">
            <v>13.71</v>
          </cell>
          <cell r="Z2320">
            <v>42.57</v>
          </cell>
          <cell r="AA2320">
            <v>40454.480000000003</v>
          </cell>
          <cell r="AB2320">
            <v>0.4</v>
          </cell>
          <cell r="AC2320">
            <v>13.13</v>
          </cell>
          <cell r="AD2320">
            <v>51.42</v>
          </cell>
          <cell r="AE2320">
            <v>277</v>
          </cell>
          <cell r="AF2320">
            <v>75</v>
          </cell>
          <cell r="AG2320">
            <v>0.36</v>
          </cell>
          <cell r="AH2320">
            <v>46.15</v>
          </cell>
          <cell r="AI2320">
            <v>13.46</v>
          </cell>
          <cell r="AJ2320">
            <v>7.82</v>
          </cell>
          <cell r="AK2320">
            <v>1.77</v>
          </cell>
          <cell r="AL2320">
            <v>1223</v>
          </cell>
          <cell r="AM2320">
            <v>676.26</v>
          </cell>
          <cell r="AN2320">
            <v>8</v>
          </cell>
          <cell r="AO2320">
            <v>130</v>
          </cell>
        </row>
        <row r="2321">
          <cell r="A2321" t="str">
            <v>Lampa</v>
          </cell>
          <cell r="B2321" t="str">
            <v xml:space="preserve"> Valle grande/av. El porvenir</v>
          </cell>
          <cell r="C2321">
            <v>180000000</v>
          </cell>
          <cell r="D2321">
            <v>5168.9979999999996</v>
          </cell>
          <cell r="E2321">
            <v>120</v>
          </cell>
          <cell r="F2321">
            <v>200</v>
          </cell>
          <cell r="G2321">
            <v>4</v>
          </cell>
          <cell r="H2321">
            <v>3</v>
          </cell>
          <cell r="I2321">
            <v>1</v>
          </cell>
          <cell r="J2321" t="str">
            <v>28/11/2022</v>
          </cell>
          <cell r="K2321">
            <v>80683</v>
          </cell>
          <cell r="L2321">
            <v>555319.97</v>
          </cell>
          <cell r="M2321">
            <v>293578.69</v>
          </cell>
          <cell r="N2321">
            <v>45</v>
          </cell>
          <cell r="O2321">
            <v>695.88</v>
          </cell>
          <cell r="P2321">
            <v>1</v>
          </cell>
          <cell r="Q2321">
            <v>25</v>
          </cell>
          <cell r="R2321">
            <v>2</v>
          </cell>
          <cell r="S2321">
            <v>871.27</v>
          </cell>
          <cell r="T2321">
            <v>6</v>
          </cell>
          <cell r="U2321">
            <v>2835.37</v>
          </cell>
          <cell r="V2321">
            <v>26</v>
          </cell>
          <cell r="W2321">
            <v>0.76325690580162742</v>
          </cell>
          <cell r="X2321">
            <v>983.49</v>
          </cell>
          <cell r="Y2321">
            <v>19.420000000000002</v>
          </cell>
          <cell r="Z2321">
            <v>43.93</v>
          </cell>
          <cell r="AA2321">
            <v>59033.78</v>
          </cell>
          <cell r="AB2321">
            <v>18.45</v>
          </cell>
          <cell r="AC2321">
            <v>16.68</v>
          </cell>
          <cell r="AD2321">
            <v>15.2</v>
          </cell>
          <cell r="AE2321">
            <v>763</v>
          </cell>
          <cell r="AF2321">
            <v>67</v>
          </cell>
          <cell r="AG2321">
            <v>0.68</v>
          </cell>
          <cell r="AH2321">
            <v>18</v>
          </cell>
          <cell r="AI2321">
            <v>25.76</v>
          </cell>
          <cell r="AJ2321">
            <v>8.68</v>
          </cell>
          <cell r="AK2321">
            <v>1.96</v>
          </cell>
          <cell r="AL2321">
            <v>1519</v>
          </cell>
          <cell r="AM2321">
            <v>554.17999999999995</v>
          </cell>
          <cell r="AN2321">
            <v>9.2100000000000009</v>
          </cell>
          <cell r="AO2321">
            <v>120</v>
          </cell>
        </row>
        <row r="2322">
          <cell r="A2322" t="str">
            <v>Puente Alto</v>
          </cell>
          <cell r="B2322" t="str">
            <v xml:space="preserve"> Juan De Dios Malebran</v>
          </cell>
          <cell r="C2322">
            <v>183168980</v>
          </cell>
          <cell r="D2322">
            <v>5260</v>
          </cell>
          <cell r="E2322">
            <v>150</v>
          </cell>
          <cell r="F2322">
            <v>150</v>
          </cell>
          <cell r="G2322">
            <v>4</v>
          </cell>
          <cell r="H2322">
            <v>3</v>
          </cell>
          <cell r="I2322">
            <v>0</v>
          </cell>
          <cell r="J2322" t="str">
            <v>28/11/2022</v>
          </cell>
          <cell r="K2322">
            <v>565439</v>
          </cell>
          <cell r="L2322">
            <v>2492680.23</v>
          </cell>
          <cell r="M2322">
            <v>1930758.23</v>
          </cell>
          <cell r="N2322">
            <v>214</v>
          </cell>
          <cell r="O2322">
            <v>532.9</v>
          </cell>
          <cell r="P2322">
            <v>1.25</v>
          </cell>
          <cell r="Q2322">
            <v>106</v>
          </cell>
          <cell r="R2322">
            <v>6</v>
          </cell>
          <cell r="S2322">
            <v>645.05999999999995</v>
          </cell>
          <cell r="T2322">
            <v>15</v>
          </cell>
          <cell r="U2322">
            <v>1378.98</v>
          </cell>
          <cell r="V2322">
            <v>28.19</v>
          </cell>
          <cell r="W2322">
            <v>1.2556730367182511</v>
          </cell>
          <cell r="X2322">
            <v>661.65</v>
          </cell>
          <cell r="Y2322">
            <v>7.67</v>
          </cell>
          <cell r="Z2322">
            <v>51.76</v>
          </cell>
          <cell r="AA2322">
            <v>348064.42</v>
          </cell>
          <cell r="AB2322">
            <v>0.9</v>
          </cell>
          <cell r="AC2322">
            <v>9.34</v>
          </cell>
          <cell r="AD2322">
            <v>69.3</v>
          </cell>
          <cell r="AE2322">
            <v>3624</v>
          </cell>
          <cell r="AF2322">
            <v>875</v>
          </cell>
          <cell r="AG2322">
            <v>0.71</v>
          </cell>
          <cell r="AH2322">
            <v>37.18</v>
          </cell>
          <cell r="AI2322">
            <v>23.31</v>
          </cell>
          <cell r="AJ2322">
            <v>6.78</v>
          </cell>
          <cell r="AK2322">
            <v>1.51</v>
          </cell>
          <cell r="AL2322">
            <v>7593</v>
          </cell>
          <cell r="AM2322">
            <v>800.28</v>
          </cell>
          <cell r="AN2322">
            <v>28.19</v>
          </cell>
          <cell r="AO2322">
            <v>105</v>
          </cell>
        </row>
        <row r="2323">
          <cell r="A2323" t="str">
            <v>Peñalolén</v>
          </cell>
          <cell r="B2323" t="str">
            <v xml:space="preserve"> El embalse</v>
          </cell>
          <cell r="C2323">
            <v>609402500</v>
          </cell>
          <cell r="D2323">
            <v>17500</v>
          </cell>
          <cell r="E2323">
            <v>200</v>
          </cell>
          <cell r="F2323">
            <v>2000</v>
          </cell>
          <cell r="G2323">
            <v>4</v>
          </cell>
          <cell r="H2323">
            <v>3</v>
          </cell>
          <cell r="I2323">
            <v>0</v>
          </cell>
          <cell r="J2323" t="str">
            <v>28/11/2022</v>
          </cell>
          <cell r="K2323">
            <v>241394</v>
          </cell>
          <cell r="L2323">
            <v>1367424.45</v>
          </cell>
          <cell r="M2323">
            <v>785309.42</v>
          </cell>
          <cell r="N2323">
            <v>86</v>
          </cell>
          <cell r="O2323">
            <v>546.67999999999995</v>
          </cell>
          <cell r="P2323">
            <v>0.83</v>
          </cell>
          <cell r="Q2323">
            <v>37</v>
          </cell>
          <cell r="R2323">
            <v>15</v>
          </cell>
          <cell r="S2323">
            <v>760.66</v>
          </cell>
          <cell r="T2323">
            <v>11</v>
          </cell>
          <cell r="U2323">
            <v>1067.57</v>
          </cell>
          <cell r="V2323">
            <v>131.37</v>
          </cell>
          <cell r="W2323">
            <v>1.3867982301006019</v>
          </cell>
          <cell r="X2323">
            <v>953.54</v>
          </cell>
          <cell r="Y2323">
            <v>5.89</v>
          </cell>
          <cell r="Z2323">
            <v>50.86</v>
          </cell>
          <cell r="AA2323">
            <v>124131.04</v>
          </cell>
          <cell r="AB2323">
            <v>0.84</v>
          </cell>
          <cell r="AC2323">
            <v>12.55</v>
          </cell>
          <cell r="AD2323">
            <v>26.33</v>
          </cell>
          <cell r="AE2323">
            <v>1175</v>
          </cell>
          <cell r="AF2323">
            <v>289</v>
          </cell>
          <cell r="AG2323">
            <v>0.56000000000000005</v>
          </cell>
          <cell r="AH2323">
            <v>31.03</v>
          </cell>
          <cell r="AI2323">
            <v>26.28</v>
          </cell>
          <cell r="AJ2323">
            <v>8.4700000000000006</v>
          </cell>
          <cell r="AK2323">
            <v>2.84</v>
          </cell>
          <cell r="AL2323">
            <v>5910</v>
          </cell>
          <cell r="AM2323">
            <v>673.4</v>
          </cell>
          <cell r="AN2323">
            <v>21.78</v>
          </cell>
          <cell r="AO2323">
            <v>90</v>
          </cell>
        </row>
        <row r="2324">
          <cell r="A2324" t="str">
            <v>La Cisterna</v>
          </cell>
          <cell r="B2324" t="str">
            <v xml:space="preserve"> La Cisterna</v>
          </cell>
          <cell r="C2324">
            <v>106000000</v>
          </cell>
          <cell r="D2324">
            <v>3043.9650000000001</v>
          </cell>
          <cell r="E2324">
            <v>85</v>
          </cell>
          <cell r="F2324">
            <v>175</v>
          </cell>
          <cell r="G2324">
            <v>2</v>
          </cell>
          <cell r="H2324">
            <v>1</v>
          </cell>
          <cell r="I2324">
            <v>0</v>
          </cell>
          <cell r="J2324" t="str">
            <v>28/11/2022</v>
          </cell>
          <cell r="K2324">
            <v>89889</v>
          </cell>
          <cell r="L2324">
            <v>160366.5</v>
          </cell>
          <cell r="M2324">
            <v>128427.75</v>
          </cell>
          <cell r="N2324">
            <v>50</v>
          </cell>
          <cell r="O2324">
            <v>330.55</v>
          </cell>
          <cell r="P2324">
            <v>1.94</v>
          </cell>
          <cell r="Q2324">
            <v>34</v>
          </cell>
          <cell r="R2324">
            <v>2</v>
          </cell>
          <cell r="S2324">
            <v>402.71</v>
          </cell>
          <cell r="T2324">
            <v>4</v>
          </cell>
          <cell r="U2324">
            <v>1039.43</v>
          </cell>
          <cell r="V2324">
            <v>0</v>
          </cell>
          <cell r="W2324">
            <v>2.2248942920399783</v>
          </cell>
          <cell r="X2324">
            <v>1007.41</v>
          </cell>
          <cell r="Y2324">
            <v>8.26</v>
          </cell>
          <cell r="Z2324">
            <v>20.95</v>
          </cell>
          <cell r="AA2324">
            <v>46778.32</v>
          </cell>
          <cell r="AB2324">
            <v>0.02</v>
          </cell>
          <cell r="AC2324">
            <v>11.12</v>
          </cell>
          <cell r="AD2324">
            <v>20.329999999999998</v>
          </cell>
          <cell r="AE2324">
            <v>1127</v>
          </cell>
          <cell r="AF2324">
            <v>286</v>
          </cell>
          <cell r="AG2324">
            <v>1.43</v>
          </cell>
          <cell r="AH2324">
            <v>75</v>
          </cell>
          <cell r="AI2324">
            <v>17.82</v>
          </cell>
          <cell r="AJ2324">
            <v>6.35</v>
          </cell>
          <cell r="AK2324">
            <v>2.13</v>
          </cell>
          <cell r="AL2324">
            <v>1800</v>
          </cell>
          <cell r="AM2324">
            <v>707.29</v>
          </cell>
          <cell r="AN2324">
            <v>1.98</v>
          </cell>
          <cell r="AO2324">
            <v>90</v>
          </cell>
        </row>
        <row r="2325">
          <cell r="A2325" t="str">
            <v>Colina</v>
          </cell>
          <cell r="B2325" t="str">
            <v xml:space="preserve"> Parcelación Santa Luisa</v>
          </cell>
          <cell r="C2325">
            <v>220000000</v>
          </cell>
          <cell r="D2325">
            <v>6317.6639999999998</v>
          </cell>
          <cell r="E2325">
            <v>121</v>
          </cell>
          <cell r="F2325">
            <v>1730</v>
          </cell>
          <cell r="G2325">
            <v>3</v>
          </cell>
          <cell r="H2325">
            <v>2</v>
          </cell>
          <cell r="I2325">
            <v>1</v>
          </cell>
          <cell r="J2325" t="str">
            <v>28/11/2022</v>
          </cell>
          <cell r="K2325">
            <v>117839</v>
          </cell>
          <cell r="L2325">
            <v>1115239.6200000001</v>
          </cell>
          <cell r="M2325">
            <v>734015.35</v>
          </cell>
          <cell r="N2325">
            <v>57</v>
          </cell>
          <cell r="O2325">
            <v>487.23</v>
          </cell>
          <cell r="P2325">
            <v>0.96</v>
          </cell>
          <cell r="Q2325">
            <v>30</v>
          </cell>
          <cell r="R2325">
            <v>10</v>
          </cell>
          <cell r="S2325">
            <v>632.22</v>
          </cell>
          <cell r="T2325">
            <v>7</v>
          </cell>
          <cell r="U2325">
            <v>1011.29</v>
          </cell>
          <cell r="V2325">
            <v>45.41</v>
          </cell>
          <cell r="W2325">
            <v>1.4295011588942701</v>
          </cell>
          <cell r="X2325">
            <v>1149.29</v>
          </cell>
          <cell r="Y2325">
            <v>14.4</v>
          </cell>
          <cell r="Z2325">
            <v>37.659999999999997</v>
          </cell>
          <cell r="AA2325">
            <v>74060.31</v>
          </cell>
          <cell r="AB2325">
            <v>1.78</v>
          </cell>
          <cell r="AC2325">
            <v>12.23</v>
          </cell>
          <cell r="AD2325">
            <v>10.3</v>
          </cell>
          <cell r="AE2325">
            <v>756</v>
          </cell>
          <cell r="AF2325">
            <v>160</v>
          </cell>
          <cell r="AG2325">
            <v>0.53</v>
          </cell>
          <cell r="AH2325">
            <v>35.71</v>
          </cell>
          <cell r="AI2325">
            <v>25.46</v>
          </cell>
          <cell r="AJ2325">
            <v>8.3000000000000007</v>
          </cell>
          <cell r="AK2325">
            <v>1.34</v>
          </cell>
          <cell r="AL2325">
            <v>1830</v>
          </cell>
          <cell r="AM2325">
            <v>714.93</v>
          </cell>
          <cell r="AN2325">
            <v>9.42</v>
          </cell>
          <cell r="AO2325">
            <v>90</v>
          </cell>
        </row>
        <row r="2326">
          <cell r="A2326" t="str">
            <v>Padre Hurtado</v>
          </cell>
          <cell r="B2326" t="str">
            <v xml:space="preserve"> Avenida Santa Herminia Oriente N°891</v>
          </cell>
          <cell r="C2326">
            <v>350000000</v>
          </cell>
          <cell r="D2326">
            <v>10050.828</v>
          </cell>
          <cell r="E2326">
            <v>254</v>
          </cell>
          <cell r="F2326">
            <v>358</v>
          </cell>
          <cell r="G2326">
            <v>3</v>
          </cell>
          <cell r="H2326">
            <v>4</v>
          </cell>
          <cell r="I2326">
            <v>7</v>
          </cell>
          <cell r="J2326" t="str">
            <v>28/11/2022</v>
          </cell>
          <cell r="K2326">
            <v>54922</v>
          </cell>
          <cell r="L2326">
            <v>393787.75</v>
          </cell>
          <cell r="M2326">
            <v>279950.21999999997</v>
          </cell>
          <cell r="N2326">
            <v>30</v>
          </cell>
          <cell r="O2326">
            <v>704.4</v>
          </cell>
          <cell r="P2326">
            <v>1.37</v>
          </cell>
          <cell r="Q2326">
            <v>16</v>
          </cell>
          <cell r="R2326">
            <v>1</v>
          </cell>
          <cell r="S2326">
            <v>783.78</v>
          </cell>
          <cell r="T2326">
            <v>2</v>
          </cell>
          <cell r="U2326">
            <v>1535.72</v>
          </cell>
          <cell r="V2326">
            <v>0</v>
          </cell>
          <cell r="W2326">
            <v>1.8638690289237183</v>
          </cell>
          <cell r="X2326">
            <v>735.83</v>
          </cell>
          <cell r="Y2326">
            <v>37.47</v>
          </cell>
          <cell r="Z2326">
            <v>32.25</v>
          </cell>
          <cell r="AA2326">
            <v>35201.799999999996</v>
          </cell>
          <cell r="AB2326">
            <v>7.87</v>
          </cell>
          <cell r="AC2326">
            <v>17.43</v>
          </cell>
          <cell r="AD2326">
            <v>39.33</v>
          </cell>
          <cell r="AE2326">
            <v>316</v>
          </cell>
          <cell r="AF2326">
            <v>31</v>
          </cell>
          <cell r="AG2326">
            <v>0.48</v>
          </cell>
          <cell r="AH2326">
            <v>40</v>
          </cell>
          <cell r="AI2326">
            <v>21.62</v>
          </cell>
          <cell r="AJ2326">
            <v>8.2100000000000009</v>
          </cell>
          <cell r="AK2326">
            <v>1.88</v>
          </cell>
          <cell r="AL2326">
            <v>1154</v>
          </cell>
          <cell r="AM2326">
            <v>683.05</v>
          </cell>
          <cell r="AN2326">
            <v>1.0900000000000001</v>
          </cell>
          <cell r="AO2326">
            <v>120</v>
          </cell>
        </row>
        <row r="2327">
          <cell r="A2327" t="str">
            <v>La Florida</v>
          </cell>
          <cell r="B2327" t="str">
            <v xml:space="preserve"> Altamar</v>
          </cell>
          <cell r="C2327">
            <v>250000000</v>
          </cell>
          <cell r="D2327">
            <v>7179.1629999999996</v>
          </cell>
          <cell r="E2327">
            <v>140</v>
          </cell>
          <cell r="F2327">
            <v>220</v>
          </cell>
          <cell r="G2327">
            <v>4</v>
          </cell>
          <cell r="H2327">
            <v>3</v>
          </cell>
          <cell r="I2327">
            <v>3</v>
          </cell>
          <cell r="J2327" t="str">
            <v>28/11/2022</v>
          </cell>
          <cell r="K2327">
            <v>366376</v>
          </cell>
          <cell r="L2327">
            <v>1375949.93</v>
          </cell>
          <cell r="M2327">
            <v>1159154.1100000001</v>
          </cell>
          <cell r="N2327">
            <v>182</v>
          </cell>
          <cell r="O2327">
            <v>427.54</v>
          </cell>
          <cell r="P2327">
            <v>1.32</v>
          </cell>
          <cell r="Q2327">
            <v>107</v>
          </cell>
          <cell r="R2327">
            <v>13</v>
          </cell>
          <cell r="S2327">
            <v>556.75</v>
          </cell>
          <cell r="T2327">
            <v>19</v>
          </cell>
          <cell r="U2327">
            <v>1171.98</v>
          </cell>
          <cell r="V2327">
            <v>54.97</v>
          </cell>
          <cell r="W2327">
            <v>2.0681218214481398</v>
          </cell>
          <cell r="X2327">
            <v>1012.89</v>
          </cell>
          <cell r="Y2327">
            <v>5.3</v>
          </cell>
          <cell r="Z2327">
            <v>52.79</v>
          </cell>
          <cell r="AA2327">
            <v>180044.42</v>
          </cell>
          <cell r="AB2327">
            <v>1.3</v>
          </cell>
          <cell r="AC2327">
            <v>7.5</v>
          </cell>
          <cell r="AD2327">
            <v>42.24</v>
          </cell>
          <cell r="AE2327">
            <v>2814</v>
          </cell>
          <cell r="AF2327">
            <v>736</v>
          </cell>
          <cell r="AG2327">
            <v>0.89</v>
          </cell>
          <cell r="AH2327">
            <v>57.58</v>
          </cell>
          <cell r="AI2327">
            <v>18.989999999999998</v>
          </cell>
          <cell r="AJ2327">
            <v>5.59</v>
          </cell>
          <cell r="AK2327">
            <v>2.12</v>
          </cell>
          <cell r="AL2327">
            <v>6098</v>
          </cell>
          <cell r="AM2327">
            <v>810.97</v>
          </cell>
          <cell r="AN2327">
            <v>15.28</v>
          </cell>
          <cell r="AO2327">
            <v>90</v>
          </cell>
        </row>
        <row r="2328">
          <cell r="A2328" t="str">
            <v>Providencia</v>
          </cell>
          <cell r="B2328" t="str">
            <v xml:space="preserve"> Pedro de valdivia/ av el cerro</v>
          </cell>
          <cell r="C2328">
            <v>626814000</v>
          </cell>
          <cell r="D2328">
            <v>18000</v>
          </cell>
          <cell r="E2328">
            <v>177</v>
          </cell>
          <cell r="F2328">
            <v>466</v>
          </cell>
          <cell r="G2328">
            <v>5</v>
          </cell>
          <cell r="H2328">
            <v>3</v>
          </cell>
          <cell r="I2328">
            <v>1</v>
          </cell>
          <cell r="J2328" t="str">
            <v>28/11/2022</v>
          </cell>
          <cell r="K2328">
            <v>141986</v>
          </cell>
          <cell r="L2328">
            <v>2121068.62</v>
          </cell>
          <cell r="M2328">
            <v>262959.53000000003</v>
          </cell>
          <cell r="N2328">
            <v>15</v>
          </cell>
          <cell r="O2328">
            <v>808.55</v>
          </cell>
          <cell r="P2328">
            <v>1.45</v>
          </cell>
          <cell r="Q2328">
            <v>18</v>
          </cell>
          <cell r="R2328">
            <v>23</v>
          </cell>
          <cell r="S2328">
            <v>690.76</v>
          </cell>
          <cell r="T2328">
            <v>6</v>
          </cell>
          <cell r="U2328">
            <v>1084.74</v>
          </cell>
          <cell r="V2328">
            <v>0</v>
          </cell>
          <cell r="W2328">
            <v>4.4714613012020283</v>
          </cell>
          <cell r="X2328">
            <v>1694.2</v>
          </cell>
          <cell r="Y2328">
            <v>3.07</v>
          </cell>
          <cell r="Z2328">
            <v>65.53</v>
          </cell>
          <cell r="AA2328">
            <v>85165.3</v>
          </cell>
          <cell r="AB2328">
            <v>8.2100000000000009</v>
          </cell>
          <cell r="AC2328">
            <v>1.27</v>
          </cell>
          <cell r="AD2328">
            <v>2.15</v>
          </cell>
          <cell r="AE2328">
            <v>1418</v>
          </cell>
          <cell r="AF2328">
            <v>954</v>
          </cell>
          <cell r="AG2328">
            <v>1.54</v>
          </cell>
          <cell r="AH2328">
            <v>18.75</v>
          </cell>
          <cell r="AI2328">
            <v>3.38</v>
          </cell>
          <cell r="AJ2328">
            <v>2.23</v>
          </cell>
          <cell r="AK2328">
            <v>1.34</v>
          </cell>
          <cell r="AL2328">
            <v>2344</v>
          </cell>
          <cell r="AM2328">
            <v>738.17</v>
          </cell>
          <cell r="AN2328">
            <v>37.159999999999997</v>
          </cell>
          <cell r="AO2328">
            <v>65</v>
          </cell>
        </row>
        <row r="2329">
          <cell r="A2329" t="str">
            <v>Lampa</v>
          </cell>
          <cell r="B2329" t="str">
            <v xml:space="preserve"> Camino Santa Sara/Condominio Quilquén/Batuco-Lampa</v>
          </cell>
          <cell r="C2329">
            <v>383053000</v>
          </cell>
          <cell r="D2329">
            <v>11000</v>
          </cell>
          <cell r="E2329">
            <v>350</v>
          </cell>
          <cell r="F2329">
            <v>5500</v>
          </cell>
          <cell r="G2329">
            <v>4</v>
          </cell>
          <cell r="H2329">
            <v>4</v>
          </cell>
          <cell r="I2329">
            <v>2</v>
          </cell>
          <cell r="J2329" t="str">
            <v>28/11/2022</v>
          </cell>
          <cell r="K2329">
            <v>80683</v>
          </cell>
          <cell r="L2329">
            <v>555319.97</v>
          </cell>
          <cell r="M2329">
            <v>293578.69</v>
          </cell>
          <cell r="N2329">
            <v>45</v>
          </cell>
          <cell r="O2329">
            <v>695.88</v>
          </cell>
          <cell r="P2329">
            <v>1</v>
          </cell>
          <cell r="Q2329">
            <v>25</v>
          </cell>
          <cell r="R2329">
            <v>2</v>
          </cell>
          <cell r="S2329">
            <v>871.27</v>
          </cell>
          <cell r="T2329">
            <v>6</v>
          </cell>
          <cell r="U2329">
            <v>2835.37</v>
          </cell>
          <cell r="V2329">
            <v>26</v>
          </cell>
          <cell r="W2329">
            <v>0.76325690580162742</v>
          </cell>
          <cell r="X2329">
            <v>983.49</v>
          </cell>
          <cell r="Y2329">
            <v>19.420000000000002</v>
          </cell>
          <cell r="Z2329">
            <v>43.93</v>
          </cell>
          <cell r="AA2329">
            <v>59033.78</v>
          </cell>
          <cell r="AB2329">
            <v>18.45</v>
          </cell>
          <cell r="AC2329">
            <v>16.68</v>
          </cell>
          <cell r="AD2329">
            <v>15.2</v>
          </cell>
          <cell r="AE2329">
            <v>763</v>
          </cell>
          <cell r="AF2329">
            <v>67</v>
          </cell>
          <cell r="AG2329">
            <v>0.68</v>
          </cell>
          <cell r="AH2329">
            <v>18</v>
          </cell>
          <cell r="AI2329">
            <v>25.76</v>
          </cell>
          <cell r="AJ2329">
            <v>8.68</v>
          </cell>
          <cell r="AK2329">
            <v>1.96</v>
          </cell>
          <cell r="AL2329">
            <v>1519</v>
          </cell>
          <cell r="AM2329">
            <v>554.17999999999995</v>
          </cell>
          <cell r="AN2329">
            <v>9.2100000000000009</v>
          </cell>
          <cell r="AO2329">
            <v>120</v>
          </cell>
        </row>
        <row r="2330">
          <cell r="A2330" t="str">
            <v>Lo Prado</v>
          </cell>
          <cell r="B2330" t="str">
            <v xml:space="preserve"> Pachacama</v>
          </cell>
          <cell r="C2330">
            <v>95415020</v>
          </cell>
          <cell r="D2330">
            <v>2740</v>
          </cell>
          <cell r="E2330">
            <v>177</v>
          </cell>
          <cell r="F2330">
            <v>74</v>
          </cell>
          <cell r="G2330">
            <v>2</v>
          </cell>
          <cell r="H2330">
            <v>1</v>
          </cell>
          <cell r="I2330">
            <v>2</v>
          </cell>
          <cell r="J2330" t="str">
            <v>28/11/2022</v>
          </cell>
          <cell r="K2330">
            <v>95901</v>
          </cell>
          <cell r="L2330">
            <v>306691.98</v>
          </cell>
          <cell r="M2330">
            <v>168752.55</v>
          </cell>
          <cell r="N2330">
            <v>42</v>
          </cell>
          <cell r="O2330">
            <v>273.37</v>
          </cell>
          <cell r="P2330">
            <v>1.08</v>
          </cell>
          <cell r="Q2330">
            <v>23</v>
          </cell>
          <cell r="R2330">
            <v>0</v>
          </cell>
          <cell r="S2330">
            <v>345.23</v>
          </cell>
          <cell r="T2330">
            <v>7</v>
          </cell>
          <cell r="U2330">
            <v>760.15</v>
          </cell>
          <cell r="V2330">
            <v>0</v>
          </cell>
          <cell r="W2330">
            <v>2.0618531130597182</v>
          </cell>
          <cell r="X2330">
            <v>719.34</v>
          </cell>
          <cell r="Y2330">
            <v>8.49</v>
          </cell>
          <cell r="Z2330">
            <v>22.86</v>
          </cell>
          <cell r="AA2330">
            <v>42790.57</v>
          </cell>
          <cell r="AB2330">
            <v>0.98</v>
          </cell>
          <cell r="AC2330">
            <v>13.18</v>
          </cell>
          <cell r="AD2330">
            <v>70.489999999999995</v>
          </cell>
          <cell r="AE2330">
            <v>843</v>
          </cell>
          <cell r="AF2330">
            <v>236</v>
          </cell>
          <cell r="AG2330">
            <v>1.05</v>
          </cell>
          <cell r="AH2330">
            <v>15</v>
          </cell>
          <cell r="AI2330">
            <v>24.48</v>
          </cell>
          <cell r="AJ2330">
            <v>11.34</v>
          </cell>
          <cell r="AK2330">
            <v>3.68</v>
          </cell>
          <cell r="AL2330">
            <v>3168</v>
          </cell>
          <cell r="AM2330">
            <v>562</v>
          </cell>
          <cell r="AN2330">
            <v>1.97</v>
          </cell>
          <cell r="AO2330">
            <v>90</v>
          </cell>
        </row>
        <row r="2331">
          <cell r="A2331" t="str">
            <v>Cerro Navia</v>
          </cell>
          <cell r="B2331" t="str">
            <v xml:space="preserve"> Av. Costanera sur (ag)/la estrella</v>
          </cell>
          <cell r="C2331">
            <v>140000000</v>
          </cell>
          <cell r="D2331">
            <v>4020.3310000000001</v>
          </cell>
          <cell r="E2331">
            <v>270</v>
          </cell>
          <cell r="F2331">
            <v>270</v>
          </cell>
          <cell r="G2331">
            <v>4</v>
          </cell>
          <cell r="H2331">
            <v>1</v>
          </cell>
          <cell r="I2331">
            <v>2</v>
          </cell>
          <cell r="J2331" t="str">
            <v>28/11/2022</v>
          </cell>
          <cell r="K2331">
            <v>132401</v>
          </cell>
          <cell r="L2331">
            <v>786372.48</v>
          </cell>
          <cell r="M2331">
            <v>291964.59000000003</v>
          </cell>
          <cell r="N2331">
            <v>63</v>
          </cell>
          <cell r="O2331">
            <v>278.31</v>
          </cell>
          <cell r="P2331">
            <v>0.93</v>
          </cell>
          <cell r="Q2331">
            <v>34</v>
          </cell>
          <cell r="R2331">
            <v>0</v>
          </cell>
          <cell r="S2331">
            <v>362.07</v>
          </cell>
          <cell r="T2331">
            <v>8</v>
          </cell>
          <cell r="U2331">
            <v>753.93</v>
          </cell>
          <cell r="V2331">
            <v>25.29</v>
          </cell>
          <cell r="W2331">
            <v>2.1345046435203114</v>
          </cell>
          <cell r="X2331">
            <v>767.61</v>
          </cell>
          <cell r="Y2331">
            <v>6.93</v>
          </cell>
          <cell r="Z2331">
            <v>28.76</v>
          </cell>
          <cell r="AA2331">
            <v>65353.69</v>
          </cell>
          <cell r="AB2331">
            <v>0.28999999999999998</v>
          </cell>
          <cell r="AC2331">
            <v>17.489999999999998</v>
          </cell>
          <cell r="AD2331">
            <v>81.12</v>
          </cell>
          <cell r="AE2331">
            <v>1039</v>
          </cell>
          <cell r="AF2331">
            <v>123</v>
          </cell>
          <cell r="AG2331">
            <v>0.82</v>
          </cell>
          <cell r="AH2331">
            <v>19</v>
          </cell>
          <cell r="AI2331">
            <v>34.64</v>
          </cell>
          <cell r="AJ2331">
            <v>12.84</v>
          </cell>
          <cell r="AK2331">
            <v>4.4800000000000004</v>
          </cell>
          <cell r="AL2331">
            <v>4872</v>
          </cell>
          <cell r="AM2331">
            <v>510.54</v>
          </cell>
          <cell r="AN2331">
            <v>2.75</v>
          </cell>
          <cell r="AO2331">
            <v>110</v>
          </cell>
        </row>
        <row r="2332">
          <cell r="A2332" t="str">
            <v>Las Condes</v>
          </cell>
          <cell r="B2332" t="str">
            <v xml:space="preserve"> manquehue sur</v>
          </cell>
          <cell r="C2332">
            <v>374347250</v>
          </cell>
          <cell r="D2332">
            <v>10750</v>
          </cell>
          <cell r="E2332">
            <v>140</v>
          </cell>
          <cell r="F2332">
            <v>240</v>
          </cell>
          <cell r="G2332">
            <v>4</v>
          </cell>
          <cell r="H2332">
            <v>2</v>
          </cell>
          <cell r="I2332">
            <v>1</v>
          </cell>
          <cell r="J2332" t="str">
            <v>28/11/2022</v>
          </cell>
          <cell r="K2332">
            <v>294480</v>
          </cell>
          <cell r="L2332">
            <v>1432747.4</v>
          </cell>
          <cell r="M2332">
            <v>690846.3</v>
          </cell>
          <cell r="N2332">
            <v>22</v>
          </cell>
          <cell r="O2332">
            <v>1097.19</v>
          </cell>
          <cell r="P2332">
            <v>0.37</v>
          </cell>
          <cell r="Q2332">
            <v>12</v>
          </cell>
          <cell r="R2332">
            <v>41</v>
          </cell>
          <cell r="S2332">
            <v>1390.84</v>
          </cell>
          <cell r="T2332">
            <v>3</v>
          </cell>
          <cell r="U2332">
            <v>2099.15</v>
          </cell>
          <cell r="V2332">
            <v>0</v>
          </cell>
          <cell r="W2332">
            <v>3.0235780041461733</v>
          </cell>
          <cell r="X2332">
            <v>1480.51</v>
          </cell>
          <cell r="Y2332">
            <v>2.76</v>
          </cell>
          <cell r="Z2332">
            <v>77.150000000000006</v>
          </cell>
          <cell r="AA2332">
            <v>117284.5</v>
          </cell>
          <cell r="AB2332">
            <v>0</v>
          </cell>
          <cell r="AC2332">
            <v>0.88</v>
          </cell>
          <cell r="AD2332">
            <v>1.31</v>
          </cell>
          <cell r="AE2332">
            <v>664</v>
          </cell>
          <cell r="AF2332">
            <v>397</v>
          </cell>
          <cell r="AG2332">
            <v>0.33</v>
          </cell>
          <cell r="AH2332">
            <v>4</v>
          </cell>
          <cell r="AI2332">
            <v>4.2300000000000004</v>
          </cell>
          <cell r="AJ2332">
            <v>1.71</v>
          </cell>
          <cell r="AK2332">
            <v>0.9</v>
          </cell>
          <cell r="AL2332">
            <v>2301</v>
          </cell>
          <cell r="AM2332">
            <v>839.24</v>
          </cell>
          <cell r="AN2332">
            <v>40.57</v>
          </cell>
          <cell r="AO2332">
            <v>80</v>
          </cell>
        </row>
        <row r="2333">
          <cell r="A2333" t="str">
            <v>Puente Alto</v>
          </cell>
          <cell r="B2333" t="str">
            <v xml:space="preserve"> Violeta</v>
          </cell>
          <cell r="C2333">
            <v>47000000</v>
          </cell>
          <cell r="D2333">
            <v>1349.683</v>
          </cell>
          <cell r="E2333">
            <v>95</v>
          </cell>
          <cell r="F2333">
            <v>80</v>
          </cell>
          <cell r="G2333">
            <v>4</v>
          </cell>
          <cell r="H2333">
            <v>1</v>
          </cell>
          <cell r="I2333">
            <v>3</v>
          </cell>
          <cell r="J2333" t="str">
            <v>28/11/2022</v>
          </cell>
          <cell r="K2333">
            <v>565439</v>
          </cell>
          <cell r="L2333">
            <v>2492680.23</v>
          </cell>
          <cell r="M2333">
            <v>1930758.23</v>
          </cell>
          <cell r="N2333">
            <v>214</v>
          </cell>
          <cell r="O2333">
            <v>532.9</v>
          </cell>
          <cell r="P2333">
            <v>1.25</v>
          </cell>
          <cell r="Q2333">
            <v>106</v>
          </cell>
          <cell r="R2333">
            <v>6</v>
          </cell>
          <cell r="S2333">
            <v>645.05999999999995</v>
          </cell>
          <cell r="T2333">
            <v>15</v>
          </cell>
          <cell r="U2333">
            <v>1378.98</v>
          </cell>
          <cell r="V2333">
            <v>28.19</v>
          </cell>
          <cell r="W2333">
            <v>1.2556730367182511</v>
          </cell>
          <cell r="X2333">
            <v>661.65</v>
          </cell>
          <cell r="Y2333">
            <v>7.67</v>
          </cell>
          <cell r="Z2333">
            <v>51.76</v>
          </cell>
          <cell r="AA2333">
            <v>348064.42</v>
          </cell>
          <cell r="AB2333">
            <v>0.9</v>
          </cell>
          <cell r="AC2333">
            <v>9.34</v>
          </cell>
          <cell r="AD2333">
            <v>69.3</v>
          </cell>
          <cell r="AE2333">
            <v>3624</v>
          </cell>
          <cell r="AF2333">
            <v>875</v>
          </cell>
          <cell r="AG2333">
            <v>0.71</v>
          </cell>
          <cell r="AH2333">
            <v>37.18</v>
          </cell>
          <cell r="AI2333">
            <v>23.31</v>
          </cell>
          <cell r="AJ2333">
            <v>6.78</v>
          </cell>
          <cell r="AK2333">
            <v>1.51</v>
          </cell>
          <cell r="AL2333">
            <v>7593</v>
          </cell>
          <cell r="AM2333">
            <v>800.28</v>
          </cell>
          <cell r="AN2333">
            <v>28.19</v>
          </cell>
          <cell r="AO2333">
            <v>105</v>
          </cell>
        </row>
        <row r="2334">
          <cell r="A2334" t="str">
            <v>Ñuñoa</v>
          </cell>
          <cell r="B2334" t="str">
            <v xml:space="preserve"> Juan moya</v>
          </cell>
          <cell r="C2334">
            <v>383053000</v>
          </cell>
          <cell r="D2334">
            <v>11000</v>
          </cell>
          <cell r="E2334">
            <v>146</v>
          </cell>
          <cell r="F2334">
            <v>184</v>
          </cell>
          <cell r="G2334">
            <v>4</v>
          </cell>
          <cell r="H2334">
            <v>2</v>
          </cell>
          <cell r="I2334">
            <v>2</v>
          </cell>
          <cell r="J2334" t="str">
            <v>28/11/2022</v>
          </cell>
          <cell r="K2334">
            <v>208048</v>
          </cell>
          <cell r="L2334">
            <v>508452.16</v>
          </cell>
          <cell r="M2334">
            <v>300354.24</v>
          </cell>
          <cell r="N2334">
            <v>47</v>
          </cell>
          <cell r="O2334">
            <v>462.1</v>
          </cell>
          <cell r="P2334">
            <v>1.08</v>
          </cell>
          <cell r="Q2334">
            <v>28</v>
          </cell>
          <cell r="R2334">
            <v>26</v>
          </cell>
          <cell r="S2334">
            <v>535.08000000000004</v>
          </cell>
          <cell r="T2334">
            <v>6</v>
          </cell>
          <cell r="U2334">
            <v>1089.4000000000001</v>
          </cell>
          <cell r="V2334">
            <v>0</v>
          </cell>
          <cell r="W2334">
            <v>3.3821747955052932</v>
          </cell>
          <cell r="X2334">
            <v>1192.3900000000001</v>
          </cell>
          <cell r="Y2334">
            <v>2.82</v>
          </cell>
          <cell r="Z2334">
            <v>48.36</v>
          </cell>
          <cell r="AA2334">
            <v>83721</v>
          </cell>
          <cell r="AB2334">
            <v>0</v>
          </cell>
          <cell r="AC2334">
            <v>2.06</v>
          </cell>
          <cell r="AD2334">
            <v>7.3</v>
          </cell>
          <cell r="AE2334">
            <v>1335</v>
          </cell>
          <cell r="AF2334">
            <v>446</v>
          </cell>
          <cell r="AG2334">
            <v>0.74</v>
          </cell>
          <cell r="AH2334">
            <v>20.54</v>
          </cell>
          <cell r="AI2334">
            <v>5.76</v>
          </cell>
          <cell r="AJ2334">
            <v>2.6</v>
          </cell>
          <cell r="AK2334">
            <v>1.02</v>
          </cell>
          <cell r="AL2334">
            <v>2313</v>
          </cell>
          <cell r="AM2334">
            <v>790.9</v>
          </cell>
          <cell r="AN2334">
            <v>22.43</v>
          </cell>
          <cell r="AO2334">
            <v>83</v>
          </cell>
        </row>
        <row r="2335">
          <cell r="A2335" t="str">
            <v>La Florida</v>
          </cell>
          <cell r="B2335" t="str">
            <v xml:space="preserve"> La Serena con San Miguel</v>
          </cell>
          <cell r="C2335">
            <v>61000000</v>
          </cell>
          <cell r="D2335">
            <v>1751.7159999999999</v>
          </cell>
          <cell r="E2335">
            <v>62</v>
          </cell>
          <cell r="F2335">
            <v>70</v>
          </cell>
          <cell r="G2335">
            <v>4</v>
          </cell>
          <cell r="H2335">
            <v>1</v>
          </cell>
          <cell r="I2335">
            <v>1</v>
          </cell>
          <cell r="J2335" t="str">
            <v>28/11/2022</v>
          </cell>
          <cell r="K2335">
            <v>366376</v>
          </cell>
          <cell r="L2335">
            <v>1375949.93</v>
          </cell>
          <cell r="M2335">
            <v>1159154.1100000001</v>
          </cell>
          <cell r="N2335">
            <v>182</v>
          </cell>
          <cell r="O2335">
            <v>427.54</v>
          </cell>
          <cell r="P2335">
            <v>1.32</v>
          </cell>
          <cell r="Q2335">
            <v>107</v>
          </cell>
          <cell r="R2335">
            <v>13</v>
          </cell>
          <cell r="S2335">
            <v>556.75</v>
          </cell>
          <cell r="T2335">
            <v>19</v>
          </cell>
          <cell r="U2335">
            <v>1171.98</v>
          </cell>
          <cell r="V2335">
            <v>54.97</v>
          </cell>
          <cell r="W2335">
            <v>2.0681218214481398</v>
          </cell>
          <cell r="X2335">
            <v>1012.89</v>
          </cell>
          <cell r="Y2335">
            <v>5.3</v>
          </cell>
          <cell r="Z2335">
            <v>52.79</v>
          </cell>
          <cell r="AA2335">
            <v>180044.42</v>
          </cell>
          <cell r="AB2335">
            <v>1.3</v>
          </cell>
          <cell r="AC2335">
            <v>7.5</v>
          </cell>
          <cell r="AD2335">
            <v>42.24</v>
          </cell>
          <cell r="AE2335">
            <v>2814</v>
          </cell>
          <cell r="AF2335">
            <v>736</v>
          </cell>
          <cell r="AG2335">
            <v>0.89</v>
          </cell>
          <cell r="AH2335">
            <v>57.58</v>
          </cell>
          <cell r="AI2335">
            <v>18.989999999999998</v>
          </cell>
          <cell r="AJ2335">
            <v>5.59</v>
          </cell>
          <cell r="AK2335">
            <v>2.12</v>
          </cell>
          <cell r="AL2335">
            <v>6098</v>
          </cell>
          <cell r="AM2335">
            <v>810.97</v>
          </cell>
          <cell r="AN2335">
            <v>15.28</v>
          </cell>
          <cell r="AO2335">
            <v>90</v>
          </cell>
        </row>
        <row r="2336">
          <cell r="A2336" t="str">
            <v>Lampa</v>
          </cell>
          <cell r="B2336" t="str">
            <v xml:space="preserve"> YC 59989 Chagual/Matico Sur</v>
          </cell>
          <cell r="C2336">
            <v>79000000</v>
          </cell>
          <cell r="D2336">
            <v>2268.616</v>
          </cell>
          <cell r="E2336">
            <v>60</v>
          </cell>
          <cell r="F2336">
            <v>132</v>
          </cell>
          <cell r="G2336">
            <v>2</v>
          </cell>
          <cell r="H2336">
            <v>1</v>
          </cell>
          <cell r="I2336">
            <v>0</v>
          </cell>
          <cell r="J2336" t="str">
            <v>28/11/2022</v>
          </cell>
          <cell r="K2336">
            <v>80683</v>
          </cell>
          <cell r="L2336">
            <v>555319.97</v>
          </cell>
          <cell r="M2336">
            <v>293578.69</v>
          </cell>
          <cell r="N2336">
            <v>45</v>
          </cell>
          <cell r="O2336">
            <v>695.88</v>
          </cell>
          <cell r="P2336">
            <v>1</v>
          </cell>
          <cell r="Q2336">
            <v>25</v>
          </cell>
          <cell r="R2336">
            <v>2</v>
          </cell>
          <cell r="S2336">
            <v>871.27</v>
          </cell>
          <cell r="T2336">
            <v>6</v>
          </cell>
          <cell r="U2336">
            <v>2835.37</v>
          </cell>
          <cell r="V2336">
            <v>26</v>
          </cell>
          <cell r="W2336">
            <v>0.76325690580162742</v>
          </cell>
          <cell r="X2336">
            <v>983.49</v>
          </cell>
          <cell r="Y2336">
            <v>19.420000000000002</v>
          </cell>
          <cell r="Z2336">
            <v>43.93</v>
          </cell>
          <cell r="AA2336">
            <v>59033.78</v>
          </cell>
          <cell r="AB2336">
            <v>18.45</v>
          </cell>
          <cell r="AC2336">
            <v>16.68</v>
          </cell>
          <cell r="AD2336">
            <v>15.2</v>
          </cell>
          <cell r="AE2336">
            <v>763</v>
          </cell>
          <cell r="AF2336">
            <v>67</v>
          </cell>
          <cell r="AG2336">
            <v>0.68</v>
          </cell>
          <cell r="AH2336">
            <v>18</v>
          </cell>
          <cell r="AI2336">
            <v>25.76</v>
          </cell>
          <cell r="AJ2336">
            <v>8.68</v>
          </cell>
          <cell r="AK2336">
            <v>1.96</v>
          </cell>
          <cell r="AL2336">
            <v>1519</v>
          </cell>
          <cell r="AM2336">
            <v>554.17999999999995</v>
          </cell>
          <cell r="AN2336">
            <v>9.2100000000000009</v>
          </cell>
          <cell r="AO2336">
            <v>120</v>
          </cell>
        </row>
        <row r="2337">
          <cell r="A2337" t="str">
            <v>La Reina</v>
          </cell>
          <cell r="B2337" t="str">
            <v xml:space="preserve"> Loreley / Príncipe de Gales</v>
          </cell>
          <cell r="C2337">
            <v>452699000</v>
          </cell>
          <cell r="D2337">
            <v>13000</v>
          </cell>
          <cell r="E2337">
            <v>130</v>
          </cell>
          <cell r="F2337">
            <v>359</v>
          </cell>
          <cell r="G2337">
            <v>4</v>
          </cell>
          <cell r="H2337">
            <v>2</v>
          </cell>
          <cell r="I2337">
            <v>0</v>
          </cell>
          <cell r="J2337" t="str">
            <v>28/11/2022</v>
          </cell>
          <cell r="K2337">
            <v>92678</v>
          </cell>
          <cell r="L2337">
            <v>1296980.73</v>
          </cell>
          <cell r="M2337">
            <v>190795.89</v>
          </cell>
          <cell r="N2337">
            <v>28</v>
          </cell>
          <cell r="O2337">
            <v>636.16</v>
          </cell>
          <cell r="P2337">
            <v>0.82</v>
          </cell>
          <cell r="Q2337">
            <v>15</v>
          </cell>
          <cell r="R2337">
            <v>17</v>
          </cell>
          <cell r="S2337">
            <v>783.55</v>
          </cell>
          <cell r="T2337">
            <v>4</v>
          </cell>
          <cell r="U2337">
            <v>1244.3399999999999</v>
          </cell>
          <cell r="V2337">
            <v>0</v>
          </cell>
          <cell r="W2337">
            <v>1.7040330196173972</v>
          </cell>
          <cell r="X2337">
            <v>1393.46</v>
          </cell>
          <cell r="Y2337">
            <v>3.3</v>
          </cell>
          <cell r="Z2337">
            <v>33.53</v>
          </cell>
          <cell r="AA2337">
            <v>46581.770000000004</v>
          </cell>
          <cell r="AB2337">
            <v>3.88</v>
          </cell>
          <cell r="AC2337">
            <v>4.92</v>
          </cell>
          <cell r="AD2337">
            <v>6.16</v>
          </cell>
          <cell r="AE2337">
            <v>379</v>
          </cell>
          <cell r="AF2337">
            <v>103</v>
          </cell>
          <cell r="AG2337">
            <v>0.49</v>
          </cell>
          <cell r="AH2337">
            <v>26.67</v>
          </cell>
          <cell r="AI2337">
            <v>6.94</v>
          </cell>
          <cell r="AJ2337">
            <v>3.21</v>
          </cell>
          <cell r="AK2337">
            <v>1.23</v>
          </cell>
          <cell r="AL2337">
            <v>1106</v>
          </cell>
          <cell r="AM2337">
            <v>810.3</v>
          </cell>
          <cell r="AN2337">
            <v>17.28</v>
          </cell>
          <cell r="AO2337">
            <v>90</v>
          </cell>
        </row>
        <row r="2338">
          <cell r="A2338" t="str">
            <v>Huechuraba</v>
          </cell>
          <cell r="B2338" t="str">
            <v xml:space="preserve"> El Sauce / Pedro Fontova</v>
          </cell>
          <cell r="C2338">
            <v>288682670</v>
          </cell>
          <cell r="D2338">
            <v>8290</v>
          </cell>
          <cell r="E2338">
            <v>166</v>
          </cell>
          <cell r="F2338">
            <v>230</v>
          </cell>
          <cell r="G2338">
            <v>4</v>
          </cell>
          <cell r="H2338">
            <v>4</v>
          </cell>
          <cell r="I2338">
            <v>0</v>
          </cell>
          <cell r="J2338" t="str">
            <v>28/11/2022</v>
          </cell>
          <cell r="K2338">
            <v>98500</v>
          </cell>
          <cell r="L2338">
            <v>1061523.43</v>
          </cell>
          <cell r="M2338">
            <v>299286.88</v>
          </cell>
          <cell r="N2338">
            <v>30</v>
          </cell>
          <cell r="O2338">
            <v>795.39</v>
          </cell>
          <cell r="P2338">
            <v>0.5</v>
          </cell>
          <cell r="Q2338">
            <v>13</v>
          </cell>
          <cell r="R2338">
            <v>6</v>
          </cell>
          <cell r="S2338">
            <v>1331.51</v>
          </cell>
          <cell r="T2338">
            <v>5</v>
          </cell>
          <cell r="U2338">
            <v>1313.16</v>
          </cell>
          <cell r="V2338">
            <v>55.17</v>
          </cell>
          <cell r="W2338">
            <v>1.6514083725539832</v>
          </cell>
          <cell r="X2338">
            <v>1032.25</v>
          </cell>
          <cell r="Y2338">
            <v>5.84</v>
          </cell>
          <cell r="Z2338">
            <v>44.94</v>
          </cell>
          <cell r="AA2338">
            <v>52906.28</v>
          </cell>
          <cell r="AB2338">
            <v>0</v>
          </cell>
          <cell r="AC2338">
            <v>12.76</v>
          </cell>
          <cell r="AD2338">
            <v>7.96</v>
          </cell>
          <cell r="AE2338">
            <v>778</v>
          </cell>
          <cell r="AF2338">
            <v>181</v>
          </cell>
          <cell r="AG2338">
            <v>0.87</v>
          </cell>
          <cell r="AH2338">
            <v>18</v>
          </cell>
          <cell r="AI2338">
            <v>28.84</v>
          </cell>
          <cell r="AJ2338">
            <v>8.08</v>
          </cell>
          <cell r="AK2338">
            <v>2.64</v>
          </cell>
          <cell r="AL2338">
            <v>2331</v>
          </cell>
          <cell r="AM2338">
            <v>690.32</v>
          </cell>
          <cell r="AN2338">
            <v>1.96</v>
          </cell>
          <cell r="AO2338">
            <v>90</v>
          </cell>
        </row>
        <row r="2339">
          <cell r="A2339" t="str">
            <v>Melipilla</v>
          </cell>
          <cell r="B2339" t="str">
            <v xml:space="preserve"> Las Golondrinas</v>
          </cell>
          <cell r="C2339">
            <v>54000000</v>
          </cell>
          <cell r="D2339">
            <v>1550.6990000000001</v>
          </cell>
          <cell r="E2339">
            <v>60</v>
          </cell>
          <cell r="F2339">
            <v>370</v>
          </cell>
          <cell r="G2339">
            <v>3</v>
          </cell>
          <cell r="H2339">
            <v>2</v>
          </cell>
          <cell r="I2339">
            <v>2</v>
          </cell>
          <cell r="J2339" t="str">
            <v>28/11/2022</v>
          </cell>
          <cell r="K2339">
            <v>84286</v>
          </cell>
          <cell r="L2339">
            <v>364751.95</v>
          </cell>
          <cell r="M2339">
            <v>290181.46999999997</v>
          </cell>
          <cell r="N2339">
            <v>48</v>
          </cell>
          <cell r="O2339">
            <v>493.19</v>
          </cell>
          <cell r="P2339">
            <v>1.48</v>
          </cell>
          <cell r="Q2339">
            <v>28</v>
          </cell>
          <cell r="R2339">
            <v>2</v>
          </cell>
          <cell r="S2339">
            <v>599.44000000000005</v>
          </cell>
          <cell r="T2339">
            <v>10</v>
          </cell>
          <cell r="U2339">
            <v>916.45</v>
          </cell>
          <cell r="V2339">
            <v>0</v>
          </cell>
          <cell r="W2339">
            <v>1.2556730367182511</v>
          </cell>
          <cell r="X2339">
            <v>626.25</v>
          </cell>
          <cell r="Y2339">
            <v>16.059999999999999</v>
          </cell>
          <cell r="Z2339">
            <v>28.12</v>
          </cell>
          <cell r="AA2339">
            <v>57026.85</v>
          </cell>
          <cell r="AB2339">
            <v>0.21</v>
          </cell>
          <cell r="AC2339">
            <v>16.13</v>
          </cell>
          <cell r="AD2339">
            <v>56.92</v>
          </cell>
          <cell r="AE2339">
            <v>567</v>
          </cell>
          <cell r="AF2339">
            <v>213</v>
          </cell>
          <cell r="AG2339">
            <v>0.56000000000000005</v>
          </cell>
          <cell r="AH2339">
            <v>18</v>
          </cell>
          <cell r="AI2339">
            <v>24.92</v>
          </cell>
          <cell r="AJ2339">
            <v>7.12</v>
          </cell>
          <cell r="AK2339">
            <v>1.53</v>
          </cell>
          <cell r="AL2339">
            <v>1350</v>
          </cell>
          <cell r="AM2339">
            <v>438.92</v>
          </cell>
          <cell r="AN2339">
            <v>7.14</v>
          </cell>
          <cell r="AO2339">
            <v>140</v>
          </cell>
        </row>
        <row r="2340">
          <cell r="A2340" t="str">
            <v>Puente Alto</v>
          </cell>
          <cell r="B2340" t="str">
            <v xml:space="preserve"> Atalaya Norte</v>
          </cell>
          <cell r="C2340">
            <v>149000000</v>
          </cell>
          <cell r="D2340">
            <v>4278.7809999999999</v>
          </cell>
          <cell r="E2340">
            <v>94</v>
          </cell>
          <cell r="F2340">
            <v>177</v>
          </cell>
          <cell r="G2340">
            <v>4</v>
          </cell>
          <cell r="H2340">
            <v>3</v>
          </cell>
          <cell r="I2340">
            <v>1</v>
          </cell>
          <cell r="J2340" t="str">
            <v>28/11/2022</v>
          </cell>
          <cell r="K2340">
            <v>565439</v>
          </cell>
          <cell r="L2340">
            <v>2492680.23</v>
          </cell>
          <cell r="M2340">
            <v>1930758.23</v>
          </cell>
          <cell r="N2340">
            <v>214</v>
          </cell>
          <cell r="O2340">
            <v>532.9</v>
          </cell>
          <cell r="P2340">
            <v>1.25</v>
          </cell>
          <cell r="Q2340">
            <v>106</v>
          </cell>
          <cell r="R2340">
            <v>6</v>
          </cell>
          <cell r="S2340">
            <v>645.05999999999995</v>
          </cell>
          <cell r="T2340">
            <v>15</v>
          </cell>
          <cell r="U2340">
            <v>1378.98</v>
          </cell>
          <cell r="V2340">
            <v>28.19</v>
          </cell>
          <cell r="W2340">
            <v>1.2556730367182511</v>
          </cell>
          <cell r="X2340">
            <v>661.65</v>
          </cell>
          <cell r="Y2340">
            <v>7.67</v>
          </cell>
          <cell r="Z2340">
            <v>51.76</v>
          </cell>
          <cell r="AA2340">
            <v>348064.42</v>
          </cell>
          <cell r="AB2340">
            <v>0.9</v>
          </cell>
          <cell r="AC2340">
            <v>9.34</v>
          </cell>
          <cell r="AD2340">
            <v>69.3</v>
          </cell>
          <cell r="AE2340">
            <v>3624</v>
          </cell>
          <cell r="AF2340">
            <v>875</v>
          </cell>
          <cell r="AG2340">
            <v>0.71</v>
          </cell>
          <cell r="AH2340">
            <v>37.18</v>
          </cell>
          <cell r="AI2340">
            <v>23.31</v>
          </cell>
          <cell r="AJ2340">
            <v>6.78</v>
          </cell>
          <cell r="AK2340">
            <v>1.51</v>
          </cell>
          <cell r="AL2340">
            <v>7593</v>
          </cell>
          <cell r="AM2340">
            <v>800.28</v>
          </cell>
          <cell r="AN2340">
            <v>28.19</v>
          </cell>
          <cell r="AO2340">
            <v>105</v>
          </cell>
        </row>
        <row r="2341">
          <cell r="A2341" t="str">
            <v>Paine</v>
          </cell>
          <cell r="B2341" t="str">
            <v xml:space="preserve"> Dario Pavez (AG)/Loma de Aguila</v>
          </cell>
          <cell r="C2341">
            <v>155000000</v>
          </cell>
          <cell r="D2341">
            <v>4451.0810000000001</v>
          </cell>
          <cell r="E2341">
            <v>145</v>
          </cell>
          <cell r="F2341">
            <v>793</v>
          </cell>
          <cell r="G2341">
            <v>6</v>
          </cell>
          <cell r="H2341">
            <v>3</v>
          </cell>
          <cell r="I2341">
            <v>0</v>
          </cell>
          <cell r="J2341" t="str">
            <v>28/11/2022</v>
          </cell>
          <cell r="K2341">
            <v>46352</v>
          </cell>
          <cell r="L2341">
            <v>173383.58</v>
          </cell>
          <cell r="M2341">
            <v>173383.58</v>
          </cell>
          <cell r="N2341">
            <v>26</v>
          </cell>
          <cell r="O2341">
            <v>597.99</v>
          </cell>
          <cell r="P2341">
            <v>1.51</v>
          </cell>
          <cell r="Q2341">
            <v>17</v>
          </cell>
          <cell r="R2341">
            <v>0</v>
          </cell>
          <cell r="S2341">
            <v>714.82</v>
          </cell>
          <cell r="T2341">
            <v>6</v>
          </cell>
          <cell r="U2341">
            <v>1457.52</v>
          </cell>
          <cell r="V2341">
            <v>44.74</v>
          </cell>
          <cell r="W2341">
            <v>2.1732169075832228</v>
          </cell>
          <cell r="X2341">
            <v>746.68</v>
          </cell>
          <cell r="Y2341">
            <v>24.22</v>
          </cell>
          <cell r="Z2341">
            <v>57.66</v>
          </cell>
          <cell r="AA2341">
            <v>29463.13</v>
          </cell>
          <cell r="AB2341">
            <v>0.56000000000000005</v>
          </cell>
          <cell r="AC2341">
            <v>20.18</v>
          </cell>
          <cell r="AD2341">
            <v>29.05</v>
          </cell>
          <cell r="AE2341">
            <v>176</v>
          </cell>
          <cell r="AF2341">
            <v>27</v>
          </cell>
          <cell r="AG2341">
            <v>0.25</v>
          </cell>
          <cell r="AH2341">
            <v>18</v>
          </cell>
          <cell r="AI2341">
            <v>22.33</v>
          </cell>
          <cell r="AJ2341">
            <v>9.26</v>
          </cell>
          <cell r="AK2341">
            <v>1.59</v>
          </cell>
          <cell r="AL2341">
            <v>1005</v>
          </cell>
          <cell r="AM2341">
            <v>347.34</v>
          </cell>
          <cell r="AN2341">
            <v>18.96</v>
          </cell>
          <cell r="AO2341">
            <v>120</v>
          </cell>
        </row>
        <row r="2342">
          <cell r="A2342" t="str">
            <v>San Bernardo</v>
          </cell>
          <cell r="B2342" t="str">
            <v xml:space="preserve"> Bombero Benjamin Lazo San Bernardo</v>
          </cell>
          <cell r="C2342">
            <v>65000000</v>
          </cell>
          <cell r="D2342">
            <v>1866.5820000000001</v>
          </cell>
          <cell r="E2342">
            <v>59</v>
          </cell>
          <cell r="F2342">
            <v>85</v>
          </cell>
          <cell r="G2342">
            <v>4</v>
          </cell>
          <cell r="H2342">
            <v>1</v>
          </cell>
          <cell r="I2342">
            <v>1</v>
          </cell>
          <cell r="J2342" t="str">
            <v>28/11/2022</v>
          </cell>
          <cell r="K2342">
            <v>295550</v>
          </cell>
          <cell r="L2342">
            <v>1202249.04</v>
          </cell>
          <cell r="M2342">
            <v>888070.94</v>
          </cell>
          <cell r="N2342">
            <v>136</v>
          </cell>
          <cell r="O2342">
            <v>435.51</v>
          </cell>
          <cell r="P2342">
            <v>1.1200000000000001</v>
          </cell>
          <cell r="Q2342">
            <v>72</v>
          </cell>
          <cell r="R2342">
            <v>6</v>
          </cell>
          <cell r="S2342">
            <v>532.71</v>
          </cell>
          <cell r="T2342">
            <v>16</v>
          </cell>
          <cell r="U2342">
            <v>1086.2</v>
          </cell>
          <cell r="V2342">
            <v>87.58</v>
          </cell>
          <cell r="W2342">
            <v>1.7781383098564814</v>
          </cell>
          <cell r="X2342">
            <v>645.42999999999995</v>
          </cell>
          <cell r="Y2342">
            <v>14.56</v>
          </cell>
          <cell r="Z2342">
            <v>31.39</v>
          </cell>
          <cell r="AA2342">
            <v>160655.12999999998</v>
          </cell>
          <cell r="AB2342">
            <v>0.4</v>
          </cell>
          <cell r="AC2342">
            <v>12.73</v>
          </cell>
          <cell r="AD2342">
            <v>38.26</v>
          </cell>
          <cell r="AE2342">
            <v>3184</v>
          </cell>
          <cell r="AF2342">
            <v>603</v>
          </cell>
          <cell r="AG2342">
            <v>1.1499999999999999</v>
          </cell>
          <cell r="AH2342">
            <v>46.15</v>
          </cell>
          <cell r="AI2342">
            <v>26.07</v>
          </cell>
          <cell r="AJ2342">
            <v>9.44</v>
          </cell>
          <cell r="AK2342">
            <v>2.14</v>
          </cell>
          <cell r="AL2342">
            <v>6355</v>
          </cell>
          <cell r="AM2342">
            <v>611.07000000000005</v>
          </cell>
          <cell r="AN2342">
            <v>10.7</v>
          </cell>
          <cell r="AO2342">
            <v>120</v>
          </cell>
        </row>
        <row r="2343">
          <cell r="A2343" t="str">
            <v>San Bernardo</v>
          </cell>
          <cell r="B2343" t="str">
            <v xml:space="preserve"> Los suspiros Los canelos</v>
          </cell>
          <cell r="C2343">
            <v>88600000</v>
          </cell>
          <cell r="D2343">
            <v>2544.2950000000001</v>
          </cell>
          <cell r="E2343">
            <v>90</v>
          </cell>
          <cell r="F2343">
            <v>160</v>
          </cell>
          <cell r="G2343">
            <v>3</v>
          </cell>
          <cell r="H2343">
            <v>2</v>
          </cell>
          <cell r="I2343">
            <v>1</v>
          </cell>
          <cell r="J2343" t="str">
            <v>28/11/2022</v>
          </cell>
          <cell r="K2343">
            <v>295550</v>
          </cell>
          <cell r="L2343">
            <v>1202249.04</v>
          </cell>
          <cell r="M2343">
            <v>888070.94</v>
          </cell>
          <cell r="N2343">
            <v>136</v>
          </cell>
          <cell r="O2343">
            <v>435.51</v>
          </cell>
          <cell r="P2343">
            <v>1.1200000000000001</v>
          </cell>
          <cell r="Q2343">
            <v>72</v>
          </cell>
          <cell r="R2343">
            <v>6</v>
          </cell>
          <cell r="S2343">
            <v>532.71</v>
          </cell>
          <cell r="T2343">
            <v>16</v>
          </cell>
          <cell r="U2343">
            <v>1086.2</v>
          </cell>
          <cell r="V2343">
            <v>87.58</v>
          </cell>
          <cell r="W2343">
            <v>1.7781383098564814</v>
          </cell>
          <cell r="X2343">
            <v>645.42999999999995</v>
          </cell>
          <cell r="Y2343">
            <v>14.56</v>
          </cell>
          <cell r="Z2343">
            <v>31.39</v>
          </cell>
          <cell r="AA2343">
            <v>160655.12999999998</v>
          </cell>
          <cell r="AB2343">
            <v>0.4</v>
          </cell>
          <cell r="AC2343">
            <v>12.73</v>
          </cell>
          <cell r="AD2343">
            <v>38.26</v>
          </cell>
          <cell r="AE2343">
            <v>3184</v>
          </cell>
          <cell r="AF2343">
            <v>603</v>
          </cell>
          <cell r="AG2343">
            <v>1.1499999999999999</v>
          </cell>
          <cell r="AH2343">
            <v>46.15</v>
          </cell>
          <cell r="AI2343">
            <v>26.07</v>
          </cell>
          <cell r="AJ2343">
            <v>9.44</v>
          </cell>
          <cell r="AK2343">
            <v>2.14</v>
          </cell>
          <cell r="AL2343">
            <v>6355</v>
          </cell>
          <cell r="AM2343">
            <v>611.07000000000005</v>
          </cell>
          <cell r="AN2343">
            <v>10.7</v>
          </cell>
          <cell r="AO2343">
            <v>120</v>
          </cell>
        </row>
        <row r="2344">
          <cell r="A2344" t="str">
            <v>Colina</v>
          </cell>
          <cell r="B2344" t="str">
            <v xml:space="preserve"> av el valle con guay guay</v>
          </cell>
          <cell r="C2344">
            <v>1305862500</v>
          </cell>
          <cell r="D2344">
            <v>37500</v>
          </cell>
          <cell r="E2344">
            <v>292</v>
          </cell>
          <cell r="F2344">
            <v>5000</v>
          </cell>
          <cell r="G2344">
            <v>6</v>
          </cell>
          <cell r="H2344">
            <v>6</v>
          </cell>
          <cell r="I2344">
            <v>2</v>
          </cell>
          <cell r="J2344" t="str">
            <v>28/11/2022</v>
          </cell>
          <cell r="K2344">
            <v>117839</v>
          </cell>
          <cell r="L2344">
            <v>1115239.6200000001</v>
          </cell>
          <cell r="M2344">
            <v>734015.35</v>
          </cell>
          <cell r="N2344">
            <v>57</v>
          </cell>
          <cell r="O2344">
            <v>487.23</v>
          </cell>
          <cell r="P2344">
            <v>0.96</v>
          </cell>
          <cell r="Q2344">
            <v>30</v>
          </cell>
          <cell r="R2344">
            <v>10</v>
          </cell>
          <cell r="S2344">
            <v>632.22</v>
          </cell>
          <cell r="T2344">
            <v>7</v>
          </cell>
          <cell r="U2344">
            <v>1011.29</v>
          </cell>
          <cell r="V2344">
            <v>45.41</v>
          </cell>
          <cell r="W2344">
            <v>1.4295011588942701</v>
          </cell>
          <cell r="X2344">
            <v>1149.29</v>
          </cell>
          <cell r="Y2344">
            <v>14.4</v>
          </cell>
          <cell r="Z2344">
            <v>37.659999999999997</v>
          </cell>
          <cell r="AA2344">
            <v>74060.31</v>
          </cell>
          <cell r="AB2344">
            <v>1.78</v>
          </cell>
          <cell r="AC2344">
            <v>12.23</v>
          </cell>
          <cell r="AD2344">
            <v>10.3</v>
          </cell>
          <cell r="AE2344">
            <v>756</v>
          </cell>
          <cell r="AF2344">
            <v>160</v>
          </cell>
          <cell r="AG2344">
            <v>0.53</v>
          </cell>
          <cell r="AH2344">
            <v>35.71</v>
          </cell>
          <cell r="AI2344">
            <v>25.46</v>
          </cell>
          <cell r="AJ2344">
            <v>8.3000000000000007</v>
          </cell>
          <cell r="AK2344">
            <v>1.34</v>
          </cell>
          <cell r="AL2344">
            <v>1830</v>
          </cell>
          <cell r="AM2344">
            <v>714.93</v>
          </cell>
          <cell r="AN2344">
            <v>9.42</v>
          </cell>
          <cell r="AO2344">
            <v>90</v>
          </cell>
        </row>
        <row r="2345">
          <cell r="A2345" t="str">
            <v>Santiago</v>
          </cell>
          <cell r="B2345" t="str">
            <v xml:space="preserve"> Barrio Brasil - Catredral - Metro Santa Ana</v>
          </cell>
          <cell r="C2345">
            <v>470110500</v>
          </cell>
          <cell r="D2345">
            <v>13500</v>
          </cell>
          <cell r="E2345">
            <v>540</v>
          </cell>
          <cell r="F2345">
            <v>540</v>
          </cell>
          <cell r="G2345">
            <v>14</v>
          </cell>
          <cell r="H2345">
            <v>7</v>
          </cell>
          <cell r="I2345">
            <v>0</v>
          </cell>
          <cell r="J2345" t="str">
            <v>28/11/2022</v>
          </cell>
          <cell r="K2345">
            <v>402847</v>
          </cell>
          <cell r="L2345">
            <v>1868007.66</v>
          </cell>
          <cell r="M2345">
            <v>314094.71999999997</v>
          </cell>
          <cell r="N2345">
            <v>94</v>
          </cell>
          <cell r="O2345">
            <v>389.63</v>
          </cell>
          <cell r="P2345">
            <v>2.16</v>
          </cell>
          <cell r="Q2345">
            <v>77</v>
          </cell>
          <cell r="R2345">
            <v>11</v>
          </cell>
          <cell r="S2345">
            <v>384.8</v>
          </cell>
          <cell r="T2345">
            <v>7</v>
          </cell>
          <cell r="U2345">
            <v>1185.6400000000001</v>
          </cell>
          <cell r="V2345">
            <v>0</v>
          </cell>
          <cell r="W2345">
            <v>3.4886025335688422</v>
          </cell>
          <cell r="X2345">
            <v>1145.54</v>
          </cell>
          <cell r="Y2345">
            <v>5.23</v>
          </cell>
          <cell r="Z2345">
            <v>38.57</v>
          </cell>
          <cell r="AA2345">
            <v>209226.05</v>
          </cell>
          <cell r="AB2345">
            <v>2.4300000000000002</v>
          </cell>
          <cell r="AC2345">
            <v>9.48</v>
          </cell>
          <cell r="AD2345">
            <v>4.3099999999999996</v>
          </cell>
          <cell r="AE2345">
            <v>5799</v>
          </cell>
          <cell r="AF2345">
            <v>4045</v>
          </cell>
          <cell r="AG2345">
            <v>2.02</v>
          </cell>
          <cell r="AH2345">
            <v>59.57</v>
          </cell>
          <cell r="AI2345">
            <v>9.6300000000000008</v>
          </cell>
          <cell r="AJ2345">
            <v>10.62</v>
          </cell>
          <cell r="AK2345">
            <v>3.37</v>
          </cell>
          <cell r="AL2345">
            <v>14405</v>
          </cell>
          <cell r="AM2345">
            <v>589.23</v>
          </cell>
          <cell r="AN2345">
            <v>48.24</v>
          </cell>
          <cell r="AO2345">
            <v>85</v>
          </cell>
        </row>
        <row r="2346">
          <cell r="A2346" t="str">
            <v>Puente Alto</v>
          </cell>
          <cell r="B2346" t="str">
            <v xml:space="preserve"> Los Toros</v>
          </cell>
          <cell r="C2346">
            <v>98000000</v>
          </cell>
          <cell r="D2346">
            <v>2814.232</v>
          </cell>
          <cell r="E2346">
            <v>70</v>
          </cell>
          <cell r="F2346">
            <v>70</v>
          </cell>
          <cell r="G2346">
            <v>2</v>
          </cell>
          <cell r="H2346">
            <v>2</v>
          </cell>
          <cell r="I2346">
            <v>1</v>
          </cell>
          <cell r="J2346" t="str">
            <v>28/11/2022</v>
          </cell>
          <cell r="K2346">
            <v>565439</v>
          </cell>
          <cell r="L2346">
            <v>2492680.23</v>
          </cell>
          <cell r="M2346">
            <v>1930758.23</v>
          </cell>
          <cell r="N2346">
            <v>214</v>
          </cell>
          <cell r="O2346">
            <v>532.9</v>
          </cell>
          <cell r="P2346">
            <v>1.25</v>
          </cell>
          <cell r="Q2346">
            <v>106</v>
          </cell>
          <cell r="R2346">
            <v>6</v>
          </cell>
          <cell r="S2346">
            <v>645.05999999999995</v>
          </cell>
          <cell r="T2346">
            <v>15</v>
          </cell>
          <cell r="U2346">
            <v>1378.98</v>
          </cell>
          <cell r="V2346">
            <v>28.19</v>
          </cell>
          <cell r="W2346">
            <v>1.2556730367182511</v>
          </cell>
          <cell r="X2346">
            <v>661.65</v>
          </cell>
          <cell r="Y2346">
            <v>7.67</v>
          </cell>
          <cell r="Z2346">
            <v>51.76</v>
          </cell>
          <cell r="AA2346">
            <v>348064.42</v>
          </cell>
          <cell r="AB2346">
            <v>0.9</v>
          </cell>
          <cell r="AC2346">
            <v>9.34</v>
          </cell>
          <cell r="AD2346">
            <v>69.3</v>
          </cell>
          <cell r="AE2346">
            <v>3624</v>
          </cell>
          <cell r="AF2346">
            <v>875</v>
          </cell>
          <cell r="AG2346">
            <v>0.71</v>
          </cell>
          <cell r="AH2346">
            <v>37.18</v>
          </cell>
          <cell r="AI2346">
            <v>23.31</v>
          </cell>
          <cell r="AJ2346">
            <v>6.78</v>
          </cell>
          <cell r="AK2346">
            <v>1.51</v>
          </cell>
          <cell r="AL2346">
            <v>7593</v>
          </cell>
          <cell r="AM2346">
            <v>800.28</v>
          </cell>
          <cell r="AN2346">
            <v>28.19</v>
          </cell>
          <cell r="AO2346">
            <v>105</v>
          </cell>
        </row>
        <row r="2347">
          <cell r="A2347" t="str">
            <v>Vitacura</v>
          </cell>
          <cell r="B2347" t="str">
            <v xml:space="preserve"> Via Aurora 9500</v>
          </cell>
          <cell r="C2347">
            <v>1668021700</v>
          </cell>
          <cell r="D2347">
            <v>47900</v>
          </cell>
          <cell r="E2347">
            <v>500</v>
          </cell>
          <cell r="F2347">
            <v>580</v>
          </cell>
          <cell r="G2347">
            <v>5</v>
          </cell>
          <cell r="H2347">
            <v>4</v>
          </cell>
          <cell r="I2347">
            <v>5</v>
          </cell>
          <cell r="J2347" t="str">
            <v>28/11/2022</v>
          </cell>
          <cell r="K2347">
            <v>85300</v>
          </cell>
          <cell r="L2347">
            <v>1592903.19</v>
          </cell>
          <cell r="M2347">
            <v>257987</v>
          </cell>
          <cell r="N2347">
            <v>4</v>
          </cell>
          <cell r="O2347">
            <v>1583.42</v>
          </cell>
          <cell r="P2347">
            <v>0.28999999999999998</v>
          </cell>
          <cell r="Q2347">
            <v>3</v>
          </cell>
          <cell r="R2347">
            <v>15</v>
          </cell>
          <cell r="S2347">
            <v>1633.06</v>
          </cell>
          <cell r="T2347">
            <v>1</v>
          </cell>
          <cell r="U2347">
            <v>2461.6</v>
          </cell>
          <cell r="V2347">
            <v>0</v>
          </cell>
          <cell r="W2347">
            <v>1.9905213719847887</v>
          </cell>
          <cell r="X2347">
            <v>1717.42</v>
          </cell>
          <cell r="Y2347">
            <v>2.5099999999999998</v>
          </cell>
          <cell r="Z2347">
            <v>35.18</v>
          </cell>
          <cell r="AA2347">
            <v>42926.63</v>
          </cell>
          <cell r="AB2347">
            <v>5.72</v>
          </cell>
          <cell r="AC2347">
            <v>0.79</v>
          </cell>
          <cell r="AD2347">
            <v>1.95</v>
          </cell>
          <cell r="AE2347">
            <v>559</v>
          </cell>
          <cell r="AF2347">
            <v>112</v>
          </cell>
          <cell r="AG2347">
            <v>0.71</v>
          </cell>
          <cell r="AH2347">
            <v>0</v>
          </cell>
          <cell r="AI2347">
            <v>3.48</v>
          </cell>
          <cell r="AJ2347">
            <v>0.79</v>
          </cell>
          <cell r="AK2347">
            <v>0.81</v>
          </cell>
          <cell r="AL2347">
            <v>301</v>
          </cell>
          <cell r="AM2347">
            <v>863.73</v>
          </cell>
          <cell r="AN2347">
            <v>8.7100000000000009</v>
          </cell>
          <cell r="AO2347">
            <v>81</v>
          </cell>
        </row>
        <row r="2348">
          <cell r="A2348" t="str">
            <v>San Bernardo</v>
          </cell>
          <cell r="B2348" t="str">
            <v xml:space="preserve"> Eyzaguirre nu - 60452/urmeneta</v>
          </cell>
          <cell r="C2348">
            <v>153600000</v>
          </cell>
          <cell r="D2348">
            <v>4410.8779999999997</v>
          </cell>
          <cell r="E2348">
            <v>80</v>
          </cell>
          <cell r="F2348">
            <v>317</v>
          </cell>
          <cell r="G2348">
            <v>2</v>
          </cell>
          <cell r="H2348">
            <v>1</v>
          </cell>
          <cell r="I2348">
            <v>0</v>
          </cell>
          <cell r="J2348" t="str">
            <v>28/11/2022</v>
          </cell>
          <cell r="K2348">
            <v>295550</v>
          </cell>
          <cell r="L2348">
            <v>1202249.04</v>
          </cell>
          <cell r="M2348">
            <v>888070.94</v>
          </cell>
          <cell r="N2348">
            <v>136</v>
          </cell>
          <cell r="O2348">
            <v>435.51</v>
          </cell>
          <cell r="P2348">
            <v>1.1200000000000001</v>
          </cell>
          <cell r="Q2348">
            <v>72</v>
          </cell>
          <cell r="R2348">
            <v>6</v>
          </cell>
          <cell r="S2348">
            <v>532.71</v>
          </cell>
          <cell r="T2348">
            <v>16</v>
          </cell>
          <cell r="U2348">
            <v>1086.2</v>
          </cell>
          <cell r="V2348">
            <v>87.58</v>
          </cell>
          <cell r="W2348">
            <v>1.7781383098564814</v>
          </cell>
          <cell r="X2348">
            <v>645.42999999999995</v>
          </cell>
          <cell r="Y2348">
            <v>14.56</v>
          </cell>
          <cell r="Z2348">
            <v>31.39</v>
          </cell>
          <cell r="AA2348">
            <v>160655.12999999998</v>
          </cell>
          <cell r="AB2348">
            <v>0.4</v>
          </cell>
          <cell r="AC2348">
            <v>12.73</v>
          </cell>
          <cell r="AD2348">
            <v>38.26</v>
          </cell>
          <cell r="AE2348">
            <v>3184</v>
          </cell>
          <cell r="AF2348">
            <v>603</v>
          </cell>
          <cell r="AG2348">
            <v>1.1499999999999999</v>
          </cell>
          <cell r="AH2348">
            <v>46.15</v>
          </cell>
          <cell r="AI2348">
            <v>26.07</v>
          </cell>
          <cell r="AJ2348">
            <v>9.44</v>
          </cell>
          <cell r="AK2348">
            <v>2.14</v>
          </cell>
          <cell r="AL2348">
            <v>6355</v>
          </cell>
          <cell r="AM2348">
            <v>611.07000000000005</v>
          </cell>
          <cell r="AN2348">
            <v>10.7</v>
          </cell>
          <cell r="AO2348">
            <v>120</v>
          </cell>
        </row>
        <row r="2349">
          <cell r="A2349" t="str">
            <v>La Reina</v>
          </cell>
          <cell r="B2349" t="str">
            <v xml:space="preserve"> Helsby</v>
          </cell>
          <cell r="C2349">
            <v>515380400</v>
          </cell>
          <cell r="D2349">
            <v>14800</v>
          </cell>
          <cell r="E2349">
            <v>155</v>
          </cell>
          <cell r="F2349">
            <v>360</v>
          </cell>
          <cell r="G2349">
            <v>3</v>
          </cell>
          <cell r="H2349">
            <v>3</v>
          </cell>
          <cell r="I2349">
            <v>2</v>
          </cell>
          <cell r="J2349" t="str">
            <v>28/11/2022</v>
          </cell>
          <cell r="K2349">
            <v>92678</v>
          </cell>
          <cell r="L2349">
            <v>1296980.73</v>
          </cell>
          <cell r="M2349">
            <v>190795.89</v>
          </cell>
          <cell r="N2349">
            <v>28</v>
          </cell>
          <cell r="O2349">
            <v>636.16</v>
          </cell>
          <cell r="P2349">
            <v>0.82</v>
          </cell>
          <cell r="Q2349">
            <v>15</v>
          </cell>
          <cell r="R2349">
            <v>17</v>
          </cell>
          <cell r="S2349">
            <v>783.55</v>
          </cell>
          <cell r="T2349">
            <v>4</v>
          </cell>
          <cell r="U2349">
            <v>1244.3399999999999</v>
          </cell>
          <cell r="V2349">
            <v>0</v>
          </cell>
          <cell r="W2349">
            <v>1.7040330196173972</v>
          </cell>
          <cell r="X2349">
            <v>1393.46</v>
          </cell>
          <cell r="Y2349">
            <v>3.3</v>
          </cell>
          <cell r="Z2349">
            <v>33.53</v>
          </cell>
          <cell r="AA2349">
            <v>46581.770000000004</v>
          </cell>
          <cell r="AB2349">
            <v>3.88</v>
          </cell>
          <cell r="AC2349">
            <v>4.92</v>
          </cell>
          <cell r="AD2349">
            <v>6.16</v>
          </cell>
          <cell r="AE2349">
            <v>379</v>
          </cell>
          <cell r="AF2349">
            <v>103</v>
          </cell>
          <cell r="AG2349">
            <v>0.49</v>
          </cell>
          <cell r="AH2349">
            <v>26.67</v>
          </cell>
          <cell r="AI2349">
            <v>6.94</v>
          </cell>
          <cell r="AJ2349">
            <v>3.21</v>
          </cell>
          <cell r="AK2349">
            <v>1.23</v>
          </cell>
          <cell r="AL2349">
            <v>1106</v>
          </cell>
          <cell r="AM2349">
            <v>810.3</v>
          </cell>
          <cell r="AN2349">
            <v>17.28</v>
          </cell>
          <cell r="AO2349">
            <v>90</v>
          </cell>
        </row>
        <row r="2350">
          <cell r="A2350" t="str">
            <v>Colina</v>
          </cell>
          <cell r="B2350" t="str">
            <v xml:space="preserve"> sagrados corazones 1000</v>
          </cell>
          <cell r="C2350">
            <v>449216700</v>
          </cell>
          <cell r="D2350">
            <v>12900</v>
          </cell>
          <cell r="E2350">
            <v>150</v>
          </cell>
          <cell r="F2350">
            <v>400</v>
          </cell>
          <cell r="G2350">
            <v>3</v>
          </cell>
          <cell r="H2350">
            <v>3</v>
          </cell>
          <cell r="I2350">
            <v>2</v>
          </cell>
          <cell r="J2350" t="str">
            <v>28/11/2022</v>
          </cell>
          <cell r="K2350">
            <v>117839</v>
          </cell>
          <cell r="L2350">
            <v>1115239.6200000001</v>
          </cell>
          <cell r="M2350">
            <v>734015.35</v>
          </cell>
          <cell r="N2350">
            <v>57</v>
          </cell>
          <cell r="O2350">
            <v>487.23</v>
          </cell>
          <cell r="P2350">
            <v>0.96</v>
          </cell>
          <cell r="Q2350">
            <v>30</v>
          </cell>
          <cell r="R2350">
            <v>10</v>
          </cell>
          <cell r="S2350">
            <v>632.22</v>
          </cell>
          <cell r="T2350">
            <v>7</v>
          </cell>
          <cell r="U2350">
            <v>1011.29</v>
          </cell>
          <cell r="V2350">
            <v>45.41</v>
          </cell>
          <cell r="W2350">
            <v>1.4295011588942701</v>
          </cell>
          <cell r="X2350">
            <v>1149.29</v>
          </cell>
          <cell r="Y2350">
            <v>14.4</v>
          </cell>
          <cell r="Z2350">
            <v>37.659999999999997</v>
          </cell>
          <cell r="AA2350">
            <v>74060.31</v>
          </cell>
          <cell r="AB2350">
            <v>1.78</v>
          </cell>
          <cell r="AC2350">
            <v>12.23</v>
          </cell>
          <cell r="AD2350">
            <v>10.3</v>
          </cell>
          <cell r="AE2350">
            <v>756</v>
          </cell>
          <cell r="AF2350">
            <v>160</v>
          </cell>
          <cell r="AG2350">
            <v>0.53</v>
          </cell>
          <cell r="AH2350">
            <v>35.71</v>
          </cell>
          <cell r="AI2350">
            <v>25.46</v>
          </cell>
          <cell r="AJ2350">
            <v>8.3000000000000007</v>
          </cell>
          <cell r="AK2350">
            <v>1.34</v>
          </cell>
          <cell r="AL2350">
            <v>1830</v>
          </cell>
          <cell r="AM2350">
            <v>714.93</v>
          </cell>
          <cell r="AN2350">
            <v>9.42</v>
          </cell>
          <cell r="AO2350">
            <v>90</v>
          </cell>
        </row>
        <row r="2351">
          <cell r="A2351" t="str">
            <v>La Granja</v>
          </cell>
          <cell r="B2351" t="str">
            <v xml:space="preserve"> Cañete  -  Linares</v>
          </cell>
          <cell r="C2351">
            <v>160000000</v>
          </cell>
          <cell r="D2351">
            <v>4594.6639999999998</v>
          </cell>
          <cell r="E2351">
            <v>80</v>
          </cell>
          <cell r="F2351">
            <v>510</v>
          </cell>
          <cell r="G2351">
            <v>3</v>
          </cell>
          <cell r="H2351">
            <v>1</v>
          </cell>
          <cell r="I2351">
            <v>0</v>
          </cell>
          <cell r="J2351" t="str">
            <v>28/11/2022</v>
          </cell>
          <cell r="K2351">
            <v>116312</v>
          </cell>
          <cell r="L2351">
            <v>848111.12</v>
          </cell>
          <cell r="M2351">
            <v>251114.23</v>
          </cell>
          <cell r="N2351">
            <v>67</v>
          </cell>
          <cell r="O2351">
            <v>288.75</v>
          </cell>
          <cell r="P2351">
            <v>1.33</v>
          </cell>
          <cell r="Q2351">
            <v>29</v>
          </cell>
          <cell r="R2351">
            <v>0</v>
          </cell>
          <cell r="S2351">
            <v>400.03</v>
          </cell>
          <cell r="T2351">
            <v>9</v>
          </cell>
          <cell r="U2351">
            <v>673.73</v>
          </cell>
          <cell r="V2351">
            <v>0</v>
          </cell>
          <cell r="W2351">
            <v>2.2012296998639163</v>
          </cell>
          <cell r="X2351">
            <v>818.69</v>
          </cell>
          <cell r="Y2351">
            <v>7.46</v>
          </cell>
          <cell r="Z2351">
            <v>18.13</v>
          </cell>
          <cell r="AA2351">
            <v>62346.2</v>
          </cell>
          <cell r="AB2351">
            <v>0.55000000000000004</v>
          </cell>
          <cell r="AC2351">
            <v>18.600000000000001</v>
          </cell>
          <cell r="AD2351">
            <v>70.150000000000006</v>
          </cell>
          <cell r="AE2351">
            <v>1291</v>
          </cell>
          <cell r="AF2351">
            <v>375</v>
          </cell>
          <cell r="AG2351">
            <v>1.36</v>
          </cell>
          <cell r="AH2351">
            <v>13.33</v>
          </cell>
          <cell r="AI2351">
            <v>21.91</v>
          </cell>
          <cell r="AJ2351">
            <v>10.54</v>
          </cell>
          <cell r="AK2351">
            <v>3.04</v>
          </cell>
          <cell r="AL2351">
            <v>3497</v>
          </cell>
          <cell r="AM2351">
            <v>593.42999999999995</v>
          </cell>
          <cell r="AN2351">
            <v>6.06</v>
          </cell>
          <cell r="AO2351">
            <v>100</v>
          </cell>
        </row>
        <row r="2352">
          <cell r="A2352" t="str">
            <v>Santiago</v>
          </cell>
          <cell r="B2352" t="str">
            <v xml:space="preserve"> Esmeralda / Metro Bellas Artes</v>
          </cell>
          <cell r="C2352">
            <v>410214940</v>
          </cell>
          <cell r="D2352">
            <v>11780</v>
          </cell>
          <cell r="E2352">
            <v>296</v>
          </cell>
          <cell r="F2352">
            <v>156</v>
          </cell>
          <cell r="G2352">
            <v>11</v>
          </cell>
          <cell r="H2352">
            <v>5</v>
          </cell>
          <cell r="I2352">
            <v>2</v>
          </cell>
          <cell r="J2352" t="str">
            <v>28/11/2022</v>
          </cell>
          <cell r="K2352">
            <v>402847</v>
          </cell>
          <cell r="L2352">
            <v>1868007.66</v>
          </cell>
          <cell r="M2352">
            <v>314094.71999999997</v>
          </cell>
          <cell r="N2352">
            <v>94</v>
          </cell>
          <cell r="O2352">
            <v>389.63</v>
          </cell>
          <cell r="P2352">
            <v>2.16</v>
          </cell>
          <cell r="Q2352">
            <v>77</v>
          </cell>
          <cell r="R2352">
            <v>11</v>
          </cell>
          <cell r="S2352">
            <v>384.8</v>
          </cell>
          <cell r="T2352">
            <v>7</v>
          </cell>
          <cell r="U2352">
            <v>1185.6400000000001</v>
          </cell>
          <cell r="V2352">
            <v>0</v>
          </cell>
          <cell r="W2352">
            <v>3.4886025335688422</v>
          </cell>
          <cell r="X2352">
            <v>1145.54</v>
          </cell>
          <cell r="Y2352">
            <v>5.23</v>
          </cell>
          <cell r="Z2352">
            <v>38.57</v>
          </cell>
          <cell r="AA2352">
            <v>209226.05</v>
          </cell>
          <cell r="AB2352">
            <v>2.4300000000000002</v>
          </cell>
          <cell r="AC2352">
            <v>9.48</v>
          </cell>
          <cell r="AD2352">
            <v>4.3099999999999996</v>
          </cell>
          <cell r="AE2352">
            <v>5799</v>
          </cell>
          <cell r="AF2352">
            <v>4045</v>
          </cell>
          <cell r="AG2352">
            <v>2.02</v>
          </cell>
          <cell r="AH2352">
            <v>59.57</v>
          </cell>
          <cell r="AI2352">
            <v>9.6300000000000008</v>
          </cell>
          <cell r="AJ2352">
            <v>10.62</v>
          </cell>
          <cell r="AK2352">
            <v>3.37</v>
          </cell>
          <cell r="AL2352">
            <v>14405</v>
          </cell>
          <cell r="AM2352">
            <v>589.23</v>
          </cell>
          <cell r="AN2352">
            <v>48.24</v>
          </cell>
          <cell r="AO2352">
            <v>85</v>
          </cell>
        </row>
        <row r="2353">
          <cell r="A2353" t="str">
            <v>Ñuñoa</v>
          </cell>
          <cell r="B2353" t="str">
            <v xml:space="preserve"> Coventry/Diego de Almagro</v>
          </cell>
          <cell r="C2353">
            <v>623331700</v>
          </cell>
          <cell r="D2353">
            <v>17900</v>
          </cell>
          <cell r="E2353">
            <v>190</v>
          </cell>
          <cell r="F2353">
            <v>588</v>
          </cell>
          <cell r="G2353">
            <v>6</v>
          </cell>
          <cell r="H2353">
            <v>3</v>
          </cell>
          <cell r="I2353">
            <v>0</v>
          </cell>
          <cell r="J2353" t="str">
            <v>28/11/2022</v>
          </cell>
          <cell r="K2353">
            <v>208048</v>
          </cell>
          <cell r="L2353">
            <v>508452.16</v>
          </cell>
          <cell r="M2353">
            <v>300354.24</v>
          </cell>
          <cell r="N2353">
            <v>47</v>
          </cell>
          <cell r="O2353">
            <v>462.1</v>
          </cell>
          <cell r="P2353">
            <v>1.08</v>
          </cell>
          <cell r="Q2353">
            <v>28</v>
          </cell>
          <cell r="R2353">
            <v>26</v>
          </cell>
          <cell r="S2353">
            <v>535.08000000000004</v>
          </cell>
          <cell r="T2353">
            <v>6</v>
          </cell>
          <cell r="U2353">
            <v>1089.4000000000001</v>
          </cell>
          <cell r="V2353">
            <v>0</v>
          </cell>
          <cell r="W2353">
            <v>3.3821747955052932</v>
          </cell>
          <cell r="X2353">
            <v>1192.3900000000001</v>
          </cell>
          <cell r="Y2353">
            <v>2.82</v>
          </cell>
          <cell r="Z2353">
            <v>48.36</v>
          </cell>
          <cell r="AA2353">
            <v>83721</v>
          </cell>
          <cell r="AB2353">
            <v>0</v>
          </cell>
          <cell r="AC2353">
            <v>2.06</v>
          </cell>
          <cell r="AD2353">
            <v>7.3</v>
          </cell>
          <cell r="AE2353">
            <v>1335</v>
          </cell>
          <cell r="AF2353">
            <v>446</v>
          </cell>
          <cell r="AG2353">
            <v>0.74</v>
          </cell>
          <cell r="AH2353">
            <v>20.54</v>
          </cell>
          <cell r="AI2353">
            <v>5.76</v>
          </cell>
          <cell r="AJ2353">
            <v>2.6</v>
          </cell>
          <cell r="AK2353">
            <v>1.02</v>
          </cell>
          <cell r="AL2353">
            <v>2313</v>
          </cell>
          <cell r="AM2353">
            <v>790.9</v>
          </cell>
          <cell r="AN2353">
            <v>22.43</v>
          </cell>
          <cell r="AO2353">
            <v>83</v>
          </cell>
        </row>
        <row r="2354">
          <cell r="A2354" t="str">
            <v>Cerrillos</v>
          </cell>
          <cell r="B2354" t="str">
            <v xml:space="preserve"> Aereopuertos c nu-56813/obispo javier vasquez  am</v>
          </cell>
          <cell r="C2354">
            <v>169000000</v>
          </cell>
          <cell r="D2354">
            <v>4853.1139999999996</v>
          </cell>
          <cell r="E2354">
            <v>140</v>
          </cell>
          <cell r="F2354">
            <v>100</v>
          </cell>
          <cell r="G2354">
            <v>3</v>
          </cell>
          <cell r="H2354">
            <v>3</v>
          </cell>
          <cell r="I2354">
            <v>0</v>
          </cell>
          <cell r="J2354" t="str">
            <v>28/11/2022</v>
          </cell>
          <cell r="K2354">
            <v>80710</v>
          </cell>
          <cell r="L2354">
            <v>1176964.6499999999</v>
          </cell>
          <cell r="M2354">
            <v>305502.19</v>
          </cell>
          <cell r="N2354">
            <v>44</v>
          </cell>
          <cell r="O2354">
            <v>349.78</v>
          </cell>
          <cell r="P2354">
            <v>1.05</v>
          </cell>
          <cell r="Q2354">
            <v>20</v>
          </cell>
          <cell r="R2354">
            <v>0</v>
          </cell>
          <cell r="S2354">
            <v>733.7</v>
          </cell>
          <cell r="T2354">
            <v>4</v>
          </cell>
          <cell r="U2354">
            <v>1243.08</v>
          </cell>
          <cell r="V2354">
            <v>0</v>
          </cell>
          <cell r="W2354">
            <v>2.1018228595055128</v>
          </cell>
          <cell r="X2354">
            <v>831.05</v>
          </cell>
          <cell r="Y2354">
            <v>5.48</v>
          </cell>
          <cell r="Z2354">
            <v>41.53</v>
          </cell>
          <cell r="AA2354">
            <v>40645</v>
          </cell>
          <cell r="AB2354">
            <v>0</v>
          </cell>
          <cell r="AC2354">
            <v>9.5399999999999991</v>
          </cell>
          <cell r="AD2354">
            <v>18.53</v>
          </cell>
          <cell r="AE2354">
            <v>998</v>
          </cell>
          <cell r="AF2354">
            <v>216</v>
          </cell>
          <cell r="AG2354">
            <v>1.38</v>
          </cell>
          <cell r="AH2354">
            <v>40</v>
          </cell>
          <cell r="AI2354">
            <v>27.42</v>
          </cell>
          <cell r="AJ2354">
            <v>8.6999999999999993</v>
          </cell>
          <cell r="AK2354">
            <v>2.35</v>
          </cell>
          <cell r="AL2354">
            <v>1847</v>
          </cell>
          <cell r="AM2354">
            <v>693.22</v>
          </cell>
          <cell r="AN2354">
            <v>9.2799999999999994</v>
          </cell>
          <cell r="AO2354">
            <v>90</v>
          </cell>
        </row>
        <row r="2355">
          <cell r="A2355" t="str">
            <v>Quinta Normal</v>
          </cell>
          <cell r="B2355" t="str">
            <v xml:space="preserve"> Av carrascal/radal</v>
          </cell>
          <cell r="C2355">
            <v>600000000</v>
          </cell>
          <cell r="D2355">
            <v>17229.991999999998</v>
          </cell>
          <cell r="E2355">
            <v>80</v>
          </cell>
          <cell r="F2355">
            <v>300</v>
          </cell>
          <cell r="G2355">
            <v>3</v>
          </cell>
          <cell r="H2355">
            <v>1</v>
          </cell>
          <cell r="I2355">
            <v>0</v>
          </cell>
          <cell r="J2355" t="str">
            <v>28/11/2022</v>
          </cell>
          <cell r="K2355">
            <v>109784</v>
          </cell>
          <cell r="L2355">
            <v>398697.29</v>
          </cell>
          <cell r="M2355">
            <v>139118.69</v>
          </cell>
          <cell r="N2355">
            <v>68</v>
          </cell>
          <cell r="O2355">
            <v>323.08999999999997</v>
          </cell>
          <cell r="P2355">
            <v>1.52</v>
          </cell>
          <cell r="Q2355">
            <v>39</v>
          </cell>
          <cell r="R2355">
            <v>0</v>
          </cell>
          <cell r="S2355">
            <v>415.54</v>
          </cell>
          <cell r="T2355">
            <v>8</v>
          </cell>
          <cell r="U2355">
            <v>799.68</v>
          </cell>
          <cell r="V2355">
            <v>103.49</v>
          </cell>
          <cell r="W2355">
            <v>1.4540240178461712</v>
          </cell>
          <cell r="X2355">
            <v>915.73</v>
          </cell>
          <cell r="Y2355">
            <v>8.27</v>
          </cell>
          <cell r="Z2355">
            <v>13.4</v>
          </cell>
          <cell r="AA2355">
            <v>60608</v>
          </cell>
          <cell r="AB2355">
            <v>0</v>
          </cell>
          <cell r="AC2355">
            <v>14.7</v>
          </cell>
          <cell r="AD2355">
            <v>28.55</v>
          </cell>
          <cell r="AE2355">
            <v>1818</v>
          </cell>
          <cell r="AF2355">
            <v>252</v>
          </cell>
          <cell r="AG2355">
            <v>1.59</v>
          </cell>
          <cell r="AH2355">
            <v>15.63</v>
          </cell>
          <cell r="AI2355">
            <v>23.48</v>
          </cell>
          <cell r="AJ2355">
            <v>9.07</v>
          </cell>
          <cell r="AK2355">
            <v>3.63</v>
          </cell>
          <cell r="AL2355">
            <v>3376</v>
          </cell>
          <cell r="AM2355">
            <v>657.24</v>
          </cell>
          <cell r="AN2355">
            <v>10.29</v>
          </cell>
          <cell r="AO2355">
            <v>85</v>
          </cell>
        </row>
        <row r="2356">
          <cell r="A2356" t="str">
            <v>Ñuñoa</v>
          </cell>
          <cell r="B2356" t="str">
            <v xml:space="preserve"> ñuñoa</v>
          </cell>
          <cell r="C2356">
            <v>417527770</v>
          </cell>
          <cell r="D2356">
            <v>11990</v>
          </cell>
          <cell r="E2356">
            <v>170</v>
          </cell>
          <cell r="F2356">
            <v>300</v>
          </cell>
          <cell r="G2356">
            <v>4</v>
          </cell>
          <cell r="H2356">
            <v>2</v>
          </cell>
          <cell r="I2356">
            <v>3</v>
          </cell>
          <cell r="J2356" t="str">
            <v>28/11/2022</v>
          </cell>
          <cell r="K2356">
            <v>208048</v>
          </cell>
          <cell r="L2356">
            <v>508452.16</v>
          </cell>
          <cell r="M2356">
            <v>300354.24</v>
          </cell>
          <cell r="N2356">
            <v>47</v>
          </cell>
          <cell r="O2356">
            <v>462.1</v>
          </cell>
          <cell r="P2356">
            <v>1.08</v>
          </cell>
          <cell r="Q2356">
            <v>28</v>
          </cell>
          <cell r="R2356">
            <v>26</v>
          </cell>
          <cell r="S2356">
            <v>535.08000000000004</v>
          </cell>
          <cell r="T2356">
            <v>6</v>
          </cell>
          <cell r="U2356">
            <v>1089.4000000000001</v>
          </cell>
          <cell r="V2356">
            <v>0</v>
          </cell>
          <cell r="W2356">
            <v>3.3821747955052932</v>
          </cell>
          <cell r="X2356">
            <v>1192.3900000000001</v>
          </cell>
          <cell r="Y2356">
            <v>2.82</v>
          </cell>
          <cell r="Z2356">
            <v>48.36</v>
          </cell>
          <cell r="AA2356">
            <v>83721</v>
          </cell>
          <cell r="AB2356">
            <v>0</v>
          </cell>
          <cell r="AC2356">
            <v>2.06</v>
          </cell>
          <cell r="AD2356">
            <v>7.3</v>
          </cell>
          <cell r="AE2356">
            <v>1335</v>
          </cell>
          <cell r="AF2356">
            <v>446</v>
          </cell>
          <cell r="AG2356">
            <v>0.74</v>
          </cell>
          <cell r="AH2356">
            <v>20.54</v>
          </cell>
          <cell r="AI2356">
            <v>5.76</v>
          </cell>
          <cell r="AJ2356">
            <v>2.6</v>
          </cell>
          <cell r="AK2356">
            <v>1.02</v>
          </cell>
          <cell r="AL2356">
            <v>2313</v>
          </cell>
          <cell r="AM2356">
            <v>790.9</v>
          </cell>
          <cell r="AN2356">
            <v>22.43</v>
          </cell>
          <cell r="AO2356">
            <v>83</v>
          </cell>
        </row>
        <row r="2357">
          <cell r="A2357" t="str">
            <v>Colina</v>
          </cell>
          <cell r="B2357" t="str">
            <v xml:space="preserve"> Chicureo Av. Chamisero</v>
          </cell>
          <cell r="C2357">
            <v>484039700</v>
          </cell>
          <cell r="D2357">
            <v>13900</v>
          </cell>
          <cell r="E2357">
            <v>200</v>
          </cell>
          <cell r="F2357">
            <v>550</v>
          </cell>
          <cell r="G2357">
            <v>5</v>
          </cell>
          <cell r="H2357">
            <v>5</v>
          </cell>
          <cell r="I2357">
            <v>2</v>
          </cell>
          <cell r="J2357" t="str">
            <v>28/11/2022</v>
          </cell>
          <cell r="K2357">
            <v>117839</v>
          </cell>
          <cell r="L2357">
            <v>1115239.6200000001</v>
          </cell>
          <cell r="M2357">
            <v>734015.35</v>
          </cell>
          <cell r="N2357">
            <v>57</v>
          </cell>
          <cell r="O2357">
            <v>487.23</v>
          </cell>
          <cell r="P2357">
            <v>0.96</v>
          </cell>
          <cell r="Q2357">
            <v>30</v>
          </cell>
          <cell r="R2357">
            <v>10</v>
          </cell>
          <cell r="S2357">
            <v>632.22</v>
          </cell>
          <cell r="T2357">
            <v>7</v>
          </cell>
          <cell r="U2357">
            <v>1011.29</v>
          </cell>
          <cell r="V2357">
            <v>45.41</v>
          </cell>
          <cell r="W2357">
            <v>1.4295011588942701</v>
          </cell>
          <cell r="X2357">
            <v>1149.29</v>
          </cell>
          <cell r="Y2357">
            <v>14.4</v>
          </cell>
          <cell r="Z2357">
            <v>37.659999999999997</v>
          </cell>
          <cell r="AA2357">
            <v>74060.31</v>
          </cell>
          <cell r="AB2357">
            <v>1.78</v>
          </cell>
          <cell r="AC2357">
            <v>12.23</v>
          </cell>
          <cell r="AD2357">
            <v>10.3</v>
          </cell>
          <cell r="AE2357">
            <v>756</v>
          </cell>
          <cell r="AF2357">
            <v>160</v>
          </cell>
          <cell r="AG2357">
            <v>0.53</v>
          </cell>
          <cell r="AH2357">
            <v>35.71</v>
          </cell>
          <cell r="AI2357">
            <v>25.46</v>
          </cell>
          <cell r="AJ2357">
            <v>8.3000000000000007</v>
          </cell>
          <cell r="AK2357">
            <v>1.34</v>
          </cell>
          <cell r="AL2357">
            <v>1830</v>
          </cell>
          <cell r="AM2357">
            <v>714.93</v>
          </cell>
          <cell r="AN2357">
            <v>9.42</v>
          </cell>
          <cell r="AO2357">
            <v>90</v>
          </cell>
        </row>
        <row r="2358">
          <cell r="A2358" t="str">
            <v>Colina</v>
          </cell>
          <cell r="B2358" t="str">
            <v xml:space="preserve"> Laguna Piedra Roja</v>
          </cell>
          <cell r="C2358">
            <v>598955600</v>
          </cell>
          <cell r="D2358">
            <v>17200</v>
          </cell>
          <cell r="E2358">
            <v>182</v>
          </cell>
          <cell r="F2358">
            <v>700</v>
          </cell>
          <cell r="G2358">
            <v>4</v>
          </cell>
          <cell r="H2358">
            <v>4</v>
          </cell>
          <cell r="I2358">
            <v>6</v>
          </cell>
          <cell r="J2358" t="str">
            <v>28/11/2022</v>
          </cell>
          <cell r="K2358">
            <v>117839</v>
          </cell>
          <cell r="L2358">
            <v>1115239.6200000001</v>
          </cell>
          <cell r="M2358">
            <v>734015.35</v>
          </cell>
          <cell r="N2358">
            <v>57</v>
          </cell>
          <cell r="O2358">
            <v>487.23</v>
          </cell>
          <cell r="P2358">
            <v>0.96</v>
          </cell>
          <cell r="Q2358">
            <v>30</v>
          </cell>
          <cell r="R2358">
            <v>10</v>
          </cell>
          <cell r="S2358">
            <v>632.22</v>
          </cell>
          <cell r="T2358">
            <v>7</v>
          </cell>
          <cell r="U2358">
            <v>1011.29</v>
          </cell>
          <cell r="V2358">
            <v>45.41</v>
          </cell>
          <cell r="W2358">
            <v>1.4295011588942701</v>
          </cell>
          <cell r="X2358">
            <v>1149.29</v>
          </cell>
          <cell r="Y2358">
            <v>14.4</v>
          </cell>
          <cell r="Z2358">
            <v>37.659999999999997</v>
          </cell>
          <cell r="AA2358">
            <v>74060.31</v>
          </cell>
          <cell r="AB2358">
            <v>1.78</v>
          </cell>
          <cell r="AC2358">
            <v>12.23</v>
          </cell>
          <cell r="AD2358">
            <v>10.3</v>
          </cell>
          <cell r="AE2358">
            <v>756</v>
          </cell>
          <cell r="AF2358">
            <v>160</v>
          </cell>
          <cell r="AG2358">
            <v>0.53</v>
          </cell>
          <cell r="AH2358">
            <v>35.71</v>
          </cell>
          <cell r="AI2358">
            <v>25.46</v>
          </cell>
          <cell r="AJ2358">
            <v>8.3000000000000007</v>
          </cell>
          <cell r="AK2358">
            <v>1.34</v>
          </cell>
          <cell r="AL2358">
            <v>1830</v>
          </cell>
          <cell r="AM2358">
            <v>714.93</v>
          </cell>
          <cell r="AN2358">
            <v>9.42</v>
          </cell>
          <cell r="AO2358">
            <v>90</v>
          </cell>
        </row>
        <row r="2359">
          <cell r="A2359" t="str">
            <v>Colina</v>
          </cell>
          <cell r="B2359" t="str">
            <v xml:space="preserve"> Chamisero</v>
          </cell>
          <cell r="C2359">
            <v>403946800</v>
          </cell>
          <cell r="D2359">
            <v>11600</v>
          </cell>
          <cell r="E2359">
            <v>140</v>
          </cell>
          <cell r="F2359">
            <v>300</v>
          </cell>
          <cell r="G2359">
            <v>3</v>
          </cell>
          <cell r="H2359">
            <v>3</v>
          </cell>
          <cell r="I2359">
            <v>2</v>
          </cell>
          <cell r="J2359" t="str">
            <v>28/11/2022</v>
          </cell>
          <cell r="K2359">
            <v>117839</v>
          </cell>
          <cell r="L2359">
            <v>1115239.6200000001</v>
          </cell>
          <cell r="M2359">
            <v>734015.35</v>
          </cell>
          <cell r="N2359">
            <v>57</v>
          </cell>
          <cell r="O2359">
            <v>487.23</v>
          </cell>
          <cell r="P2359">
            <v>0.96</v>
          </cell>
          <cell r="Q2359">
            <v>30</v>
          </cell>
          <cell r="R2359">
            <v>10</v>
          </cell>
          <cell r="S2359">
            <v>632.22</v>
          </cell>
          <cell r="T2359">
            <v>7</v>
          </cell>
          <cell r="U2359">
            <v>1011.29</v>
          </cell>
          <cell r="V2359">
            <v>45.41</v>
          </cell>
          <cell r="W2359">
            <v>1.4295011588942701</v>
          </cell>
          <cell r="X2359">
            <v>1149.29</v>
          </cell>
          <cell r="Y2359">
            <v>14.4</v>
          </cell>
          <cell r="Z2359">
            <v>37.659999999999997</v>
          </cell>
          <cell r="AA2359">
            <v>74060.31</v>
          </cell>
          <cell r="AB2359">
            <v>1.78</v>
          </cell>
          <cell r="AC2359">
            <v>12.23</v>
          </cell>
          <cell r="AD2359">
            <v>10.3</v>
          </cell>
          <cell r="AE2359">
            <v>756</v>
          </cell>
          <cell r="AF2359">
            <v>160</v>
          </cell>
          <cell r="AG2359">
            <v>0.53</v>
          </cell>
          <cell r="AH2359">
            <v>35.71</v>
          </cell>
          <cell r="AI2359">
            <v>25.46</v>
          </cell>
          <cell r="AJ2359">
            <v>8.3000000000000007</v>
          </cell>
          <cell r="AK2359">
            <v>1.34</v>
          </cell>
          <cell r="AL2359">
            <v>1830</v>
          </cell>
          <cell r="AM2359">
            <v>714.93</v>
          </cell>
          <cell r="AN2359">
            <v>9.42</v>
          </cell>
          <cell r="AO2359">
            <v>90</v>
          </cell>
        </row>
        <row r="2360">
          <cell r="A2360" t="str">
            <v>Pudahuel</v>
          </cell>
          <cell r="B2360" t="str">
            <v xml:space="preserve"> La estrella  nu-60389/el anillo</v>
          </cell>
          <cell r="C2360">
            <v>110000000</v>
          </cell>
          <cell r="D2360">
            <v>3158.8319999999999</v>
          </cell>
          <cell r="E2360">
            <v>128</v>
          </cell>
          <cell r="F2360">
            <v>100</v>
          </cell>
          <cell r="G2360">
            <v>5</v>
          </cell>
          <cell r="H2360">
            <v>1</v>
          </cell>
          <cell r="I2360">
            <v>0</v>
          </cell>
          <cell r="J2360" t="str">
            <v>28/11/2022</v>
          </cell>
          <cell r="K2360">
            <v>222754</v>
          </cell>
          <cell r="L2360">
            <v>1048199.86</v>
          </cell>
          <cell r="M2360">
            <v>752623.24</v>
          </cell>
          <cell r="N2360">
            <v>72</v>
          </cell>
          <cell r="O2360">
            <v>384.8</v>
          </cell>
          <cell r="P2360">
            <v>0.97</v>
          </cell>
          <cell r="Q2360">
            <v>39</v>
          </cell>
          <cell r="R2360">
            <v>1</v>
          </cell>
          <cell r="S2360">
            <v>374.17</v>
          </cell>
          <cell r="T2360">
            <v>13</v>
          </cell>
          <cell r="U2360">
            <v>660.45</v>
          </cell>
          <cell r="V2360">
            <v>0</v>
          </cell>
          <cell r="W2360">
            <v>1.7894542944139189</v>
          </cell>
          <cell r="X2360">
            <v>860.85</v>
          </cell>
          <cell r="Y2360">
            <v>8.7100000000000009</v>
          </cell>
          <cell r="Z2360">
            <v>40.11</v>
          </cell>
          <cell r="AA2360">
            <v>123507.95999999999</v>
          </cell>
          <cell r="AB2360">
            <v>0.44</v>
          </cell>
          <cell r="AC2360">
            <v>9.2899999999999991</v>
          </cell>
          <cell r="AD2360">
            <v>30.22</v>
          </cell>
          <cell r="AE2360">
            <v>2592</v>
          </cell>
          <cell r="AF2360">
            <v>331</v>
          </cell>
          <cell r="AG2360">
            <v>1.18</v>
          </cell>
          <cell r="AH2360">
            <v>19.350000000000001</v>
          </cell>
          <cell r="AI2360">
            <v>22.51</v>
          </cell>
          <cell r="AJ2360">
            <v>8.08</v>
          </cell>
          <cell r="AK2360">
            <v>2.64</v>
          </cell>
          <cell r="AL2360">
            <v>4718</v>
          </cell>
          <cell r="AM2360">
            <v>729.19</v>
          </cell>
          <cell r="AN2360">
            <v>6.3</v>
          </cell>
          <cell r="AO2360">
            <v>105</v>
          </cell>
        </row>
        <row r="2361">
          <cell r="A2361" t="str">
            <v>Santiago</v>
          </cell>
          <cell r="B2361" t="str">
            <v xml:space="preserve"> esquina Maturana</v>
          </cell>
          <cell r="C2361">
            <v>550000000</v>
          </cell>
          <cell r="D2361">
            <v>15794.159</v>
          </cell>
          <cell r="E2361">
            <v>1000</v>
          </cell>
          <cell r="F2361">
            <v>1000</v>
          </cell>
          <cell r="G2361">
            <v>6</v>
          </cell>
          <cell r="H2361">
            <v>2</v>
          </cell>
          <cell r="I2361">
            <v>0</v>
          </cell>
          <cell r="J2361" t="str">
            <v>28/11/2022</v>
          </cell>
          <cell r="K2361">
            <v>402847</v>
          </cell>
          <cell r="L2361">
            <v>1868007.66</v>
          </cell>
          <cell r="M2361">
            <v>314094.71999999997</v>
          </cell>
          <cell r="N2361">
            <v>94</v>
          </cell>
          <cell r="O2361">
            <v>389.63</v>
          </cell>
          <cell r="P2361">
            <v>2.16</v>
          </cell>
          <cell r="Q2361">
            <v>77</v>
          </cell>
          <cell r="R2361">
            <v>11</v>
          </cell>
          <cell r="S2361">
            <v>384.8</v>
          </cell>
          <cell r="T2361">
            <v>7</v>
          </cell>
          <cell r="U2361">
            <v>1185.6400000000001</v>
          </cell>
          <cell r="V2361">
            <v>0</v>
          </cell>
          <cell r="W2361">
            <v>3.4886025335688422</v>
          </cell>
          <cell r="X2361">
            <v>1145.54</v>
          </cell>
          <cell r="Y2361">
            <v>5.23</v>
          </cell>
          <cell r="Z2361">
            <v>38.57</v>
          </cell>
          <cell r="AA2361">
            <v>209226.05</v>
          </cell>
          <cell r="AB2361">
            <v>2.4300000000000002</v>
          </cell>
          <cell r="AC2361">
            <v>9.48</v>
          </cell>
          <cell r="AD2361">
            <v>4.3099999999999996</v>
          </cell>
          <cell r="AE2361">
            <v>5799</v>
          </cell>
          <cell r="AF2361">
            <v>4045</v>
          </cell>
          <cell r="AG2361">
            <v>2.02</v>
          </cell>
          <cell r="AH2361">
            <v>59.57</v>
          </cell>
          <cell r="AI2361">
            <v>9.6300000000000008</v>
          </cell>
          <cell r="AJ2361">
            <v>10.62</v>
          </cell>
          <cell r="AK2361">
            <v>3.37</v>
          </cell>
          <cell r="AL2361">
            <v>14405</v>
          </cell>
          <cell r="AM2361">
            <v>589.23</v>
          </cell>
          <cell r="AN2361">
            <v>48.24</v>
          </cell>
          <cell r="AO2361">
            <v>85</v>
          </cell>
        </row>
        <row r="2362">
          <cell r="A2362" t="str">
            <v>Quilicura</v>
          </cell>
          <cell r="B2362" t="str">
            <v xml:space="preserve"> Avenida las Torres</v>
          </cell>
          <cell r="C2362">
            <v>300000000</v>
          </cell>
          <cell r="D2362">
            <v>8614.9959999999992</v>
          </cell>
          <cell r="E2362">
            <v>120</v>
          </cell>
          <cell r="F2362">
            <v>263</v>
          </cell>
          <cell r="G2362">
            <v>3</v>
          </cell>
          <cell r="H2362">
            <v>2</v>
          </cell>
          <cell r="I2362">
            <v>1</v>
          </cell>
          <cell r="J2362" t="str">
            <v>28/11/2022</v>
          </cell>
          <cell r="K2362">
            <v>209676</v>
          </cell>
          <cell r="L2362">
            <v>844303.87</v>
          </cell>
          <cell r="M2362">
            <v>717587.71</v>
          </cell>
          <cell r="N2362">
            <v>65</v>
          </cell>
          <cell r="O2362">
            <v>489.88</v>
          </cell>
          <cell r="P2362">
            <v>1.24</v>
          </cell>
          <cell r="Q2362">
            <v>33</v>
          </cell>
          <cell r="R2362">
            <v>2</v>
          </cell>
          <cell r="S2362">
            <v>614.71</v>
          </cell>
          <cell r="T2362">
            <v>9</v>
          </cell>
          <cell r="U2362">
            <v>885.04</v>
          </cell>
          <cell r="V2362">
            <v>12.73</v>
          </cell>
          <cell r="W2362">
            <v>1.6805772039258704</v>
          </cell>
          <cell r="X2362">
            <v>761.99</v>
          </cell>
          <cell r="Y2362">
            <v>6.3</v>
          </cell>
          <cell r="Z2362">
            <v>32.17</v>
          </cell>
          <cell r="AA2362">
            <v>81559.75</v>
          </cell>
          <cell r="AB2362">
            <v>0.62</v>
          </cell>
          <cell r="AC2362">
            <v>7.25</v>
          </cell>
          <cell r="AD2362">
            <v>16.260000000000002</v>
          </cell>
          <cell r="AE2362">
            <v>2065</v>
          </cell>
          <cell r="AF2362">
            <v>283</v>
          </cell>
          <cell r="AG2362">
            <v>0.97</v>
          </cell>
          <cell r="AH2362">
            <v>50</v>
          </cell>
          <cell r="AI2362">
            <v>17.920000000000002</v>
          </cell>
          <cell r="AJ2362">
            <v>7.08</v>
          </cell>
          <cell r="AK2362">
            <v>1.71</v>
          </cell>
          <cell r="AL2362">
            <v>3467</v>
          </cell>
          <cell r="AM2362">
            <v>742.79</v>
          </cell>
          <cell r="AN2362">
            <v>12.57</v>
          </cell>
          <cell r="AO2362">
            <v>120</v>
          </cell>
        </row>
        <row r="2363">
          <cell r="A2363" t="str">
            <v>Ñuñoa</v>
          </cell>
          <cell r="B2363" t="str">
            <v xml:space="preserve"> Luis Pereira</v>
          </cell>
          <cell r="C2363">
            <v>713871500</v>
          </cell>
          <cell r="D2363">
            <v>20500</v>
          </cell>
          <cell r="E2363">
            <v>130</v>
          </cell>
          <cell r="F2363">
            <v>590</v>
          </cell>
          <cell r="G2363">
            <v>6</v>
          </cell>
          <cell r="H2363">
            <v>5</v>
          </cell>
          <cell r="I2363">
            <v>3</v>
          </cell>
          <cell r="J2363" t="str">
            <v>28/11/2022</v>
          </cell>
          <cell r="K2363">
            <v>208048</v>
          </cell>
          <cell r="L2363">
            <v>508452.16</v>
          </cell>
          <cell r="M2363">
            <v>300354.24</v>
          </cell>
          <cell r="N2363">
            <v>47</v>
          </cell>
          <cell r="O2363">
            <v>462.1</v>
          </cell>
          <cell r="P2363">
            <v>1.08</v>
          </cell>
          <cell r="Q2363">
            <v>28</v>
          </cell>
          <cell r="R2363">
            <v>26</v>
          </cell>
          <cell r="S2363">
            <v>535.08000000000004</v>
          </cell>
          <cell r="T2363">
            <v>6</v>
          </cell>
          <cell r="U2363">
            <v>1089.4000000000001</v>
          </cell>
          <cell r="V2363">
            <v>0</v>
          </cell>
          <cell r="W2363">
            <v>3.3821747955052932</v>
          </cell>
          <cell r="X2363">
            <v>1192.3900000000001</v>
          </cell>
          <cell r="Y2363">
            <v>2.82</v>
          </cell>
          <cell r="Z2363">
            <v>48.36</v>
          </cell>
          <cell r="AA2363">
            <v>83721</v>
          </cell>
          <cell r="AB2363">
            <v>0</v>
          </cell>
          <cell r="AC2363">
            <v>2.06</v>
          </cell>
          <cell r="AD2363">
            <v>7.3</v>
          </cell>
          <cell r="AE2363">
            <v>1335</v>
          </cell>
          <cell r="AF2363">
            <v>446</v>
          </cell>
          <cell r="AG2363">
            <v>0.74</v>
          </cell>
          <cell r="AH2363">
            <v>20.54</v>
          </cell>
          <cell r="AI2363">
            <v>5.76</v>
          </cell>
          <cell r="AJ2363">
            <v>2.6</v>
          </cell>
          <cell r="AK2363">
            <v>1.02</v>
          </cell>
          <cell r="AL2363">
            <v>2313</v>
          </cell>
          <cell r="AM2363">
            <v>790.9</v>
          </cell>
          <cell r="AN2363">
            <v>22.43</v>
          </cell>
          <cell r="AO2363">
            <v>83</v>
          </cell>
        </row>
        <row r="2364">
          <cell r="A2364" t="str">
            <v>Pudahuel</v>
          </cell>
          <cell r="B2364" t="str">
            <v xml:space="preserve"> Condominio Las Flores 2</v>
          </cell>
          <cell r="C2364">
            <v>304701250</v>
          </cell>
          <cell r="D2364">
            <v>8750</v>
          </cell>
          <cell r="E2364">
            <v>200</v>
          </cell>
          <cell r="F2364">
            <v>400</v>
          </cell>
          <cell r="G2364">
            <v>5</v>
          </cell>
          <cell r="H2364">
            <v>3</v>
          </cell>
          <cell r="I2364">
            <v>2</v>
          </cell>
          <cell r="J2364" t="str">
            <v>28/11/2022</v>
          </cell>
          <cell r="K2364">
            <v>222754</v>
          </cell>
          <cell r="L2364">
            <v>1048199.86</v>
          </cell>
          <cell r="M2364">
            <v>752623.24</v>
          </cell>
          <cell r="N2364">
            <v>72</v>
          </cell>
          <cell r="O2364">
            <v>384.8</v>
          </cell>
          <cell r="P2364">
            <v>0.97</v>
          </cell>
          <cell r="Q2364">
            <v>39</v>
          </cell>
          <cell r="R2364">
            <v>1</v>
          </cell>
          <cell r="S2364">
            <v>374.17</v>
          </cell>
          <cell r="T2364">
            <v>13</v>
          </cell>
          <cell r="U2364">
            <v>660.45</v>
          </cell>
          <cell r="V2364">
            <v>0</v>
          </cell>
          <cell r="W2364">
            <v>1.7894542944139189</v>
          </cell>
          <cell r="X2364">
            <v>860.85</v>
          </cell>
          <cell r="Y2364">
            <v>8.7100000000000009</v>
          </cell>
          <cell r="Z2364">
            <v>40.11</v>
          </cell>
          <cell r="AA2364">
            <v>123507.95999999999</v>
          </cell>
          <cell r="AB2364">
            <v>0.44</v>
          </cell>
          <cell r="AC2364">
            <v>9.2899999999999991</v>
          </cell>
          <cell r="AD2364">
            <v>30.22</v>
          </cell>
          <cell r="AE2364">
            <v>2592</v>
          </cell>
          <cell r="AF2364">
            <v>331</v>
          </cell>
          <cell r="AG2364">
            <v>1.18</v>
          </cell>
          <cell r="AH2364">
            <v>19.350000000000001</v>
          </cell>
          <cell r="AI2364">
            <v>22.51</v>
          </cell>
          <cell r="AJ2364">
            <v>8.08</v>
          </cell>
          <cell r="AK2364">
            <v>2.64</v>
          </cell>
          <cell r="AL2364">
            <v>4718</v>
          </cell>
          <cell r="AM2364">
            <v>729.19</v>
          </cell>
          <cell r="AN2364">
            <v>6.3</v>
          </cell>
          <cell r="AO2364">
            <v>105</v>
          </cell>
        </row>
        <row r="2365">
          <cell r="A2365" t="str">
            <v>Peñalolén</v>
          </cell>
          <cell r="B2365" t="str">
            <v xml:space="preserve"> PC 51473  Av. Coronel Alejandro Sepúlveda/Chimiles</v>
          </cell>
          <cell r="C2365">
            <v>135000000</v>
          </cell>
          <cell r="D2365">
            <v>3876.748</v>
          </cell>
          <cell r="E2365">
            <v>114</v>
          </cell>
          <cell r="F2365">
            <v>162</v>
          </cell>
          <cell r="G2365">
            <v>4</v>
          </cell>
          <cell r="H2365">
            <v>3</v>
          </cell>
          <cell r="I2365">
            <v>1</v>
          </cell>
          <cell r="J2365" t="str">
            <v>28/11/2022</v>
          </cell>
          <cell r="K2365">
            <v>241394</v>
          </cell>
          <cell r="L2365">
            <v>1367424.45</v>
          </cell>
          <cell r="M2365">
            <v>785309.42</v>
          </cell>
          <cell r="N2365">
            <v>86</v>
          </cell>
          <cell r="O2365">
            <v>546.67999999999995</v>
          </cell>
          <cell r="P2365">
            <v>0.83</v>
          </cell>
          <cell r="Q2365">
            <v>37</v>
          </cell>
          <cell r="R2365">
            <v>15</v>
          </cell>
          <cell r="S2365">
            <v>760.66</v>
          </cell>
          <cell r="T2365">
            <v>11</v>
          </cell>
          <cell r="U2365">
            <v>1067.57</v>
          </cell>
          <cell r="V2365">
            <v>131.37</v>
          </cell>
          <cell r="W2365">
            <v>1.3867982301006019</v>
          </cell>
          <cell r="X2365">
            <v>953.54</v>
          </cell>
          <cell r="Y2365">
            <v>5.89</v>
          </cell>
          <cell r="Z2365">
            <v>50.86</v>
          </cell>
          <cell r="AA2365">
            <v>124131.04</v>
          </cell>
          <cell r="AB2365">
            <v>0.84</v>
          </cell>
          <cell r="AC2365">
            <v>12.55</v>
          </cell>
          <cell r="AD2365">
            <v>26.33</v>
          </cell>
          <cell r="AE2365">
            <v>1175</v>
          </cell>
          <cell r="AF2365">
            <v>289</v>
          </cell>
          <cell r="AG2365">
            <v>0.56000000000000005</v>
          </cell>
          <cell r="AH2365">
            <v>31.03</v>
          </cell>
          <cell r="AI2365">
            <v>26.28</v>
          </cell>
          <cell r="AJ2365">
            <v>8.4700000000000006</v>
          </cell>
          <cell r="AK2365">
            <v>2.84</v>
          </cell>
          <cell r="AL2365">
            <v>5910</v>
          </cell>
          <cell r="AM2365">
            <v>673.4</v>
          </cell>
          <cell r="AN2365">
            <v>21.78</v>
          </cell>
          <cell r="AO2365">
            <v>90</v>
          </cell>
        </row>
        <row r="2366">
          <cell r="A2366" t="str">
            <v>Lo Barnechea</v>
          </cell>
          <cell r="B2366" t="str">
            <v xml:space="preserve"> Teresa de Avila</v>
          </cell>
          <cell r="C2366">
            <v>853163500</v>
          </cell>
          <cell r="D2366">
            <v>24500</v>
          </cell>
          <cell r="E2366">
            <v>290</v>
          </cell>
          <cell r="F2366">
            <v>846</v>
          </cell>
          <cell r="G2366">
            <v>6</v>
          </cell>
          <cell r="H2366">
            <v>6</v>
          </cell>
          <cell r="I2366">
            <v>0</v>
          </cell>
          <cell r="J2366" t="str">
            <v>28/11/2022</v>
          </cell>
          <cell r="K2366">
            <v>103092</v>
          </cell>
          <cell r="L2366">
            <v>1567804.34</v>
          </cell>
          <cell r="M2366">
            <v>626845.31999999995</v>
          </cell>
          <cell r="N2366">
            <v>15</v>
          </cell>
          <cell r="O2366">
            <v>2614.17</v>
          </cell>
          <cell r="P2366">
            <v>0.25</v>
          </cell>
          <cell r="Q2366">
            <v>9</v>
          </cell>
          <cell r="R2366">
            <v>17</v>
          </cell>
          <cell r="S2366">
            <v>3190.98</v>
          </cell>
          <cell r="T2366">
            <v>4</v>
          </cell>
          <cell r="U2366">
            <v>2888.76</v>
          </cell>
          <cell r="V2366">
            <v>96.39</v>
          </cell>
          <cell r="W2366">
            <v>1.9633318912823834</v>
          </cell>
          <cell r="X2366">
            <v>1582.54</v>
          </cell>
          <cell r="Y2366">
            <v>3.04</v>
          </cell>
          <cell r="Z2366">
            <v>49.9</v>
          </cell>
          <cell r="AA2366">
            <v>57968.619999999995</v>
          </cell>
          <cell r="AB2366">
            <v>1.26</v>
          </cell>
          <cell r="AC2366">
            <v>6.01</v>
          </cell>
          <cell r="AD2366">
            <v>2</v>
          </cell>
          <cell r="AE2366">
            <v>147</v>
          </cell>
          <cell r="AF2366">
            <v>32</v>
          </cell>
          <cell r="AG2366">
            <v>0.15</v>
          </cell>
          <cell r="AH2366">
            <v>16.670000000000002</v>
          </cell>
          <cell r="AI2366">
            <v>17.18</v>
          </cell>
          <cell r="AJ2366">
            <v>3.39</v>
          </cell>
          <cell r="AK2366">
            <v>1.35</v>
          </cell>
          <cell r="AL2366">
            <v>1127</v>
          </cell>
          <cell r="AM2366">
            <v>732.13</v>
          </cell>
          <cell r="AN2366">
            <v>1.06</v>
          </cell>
          <cell r="AO2366">
            <v>90</v>
          </cell>
        </row>
        <row r="2367">
          <cell r="A2367" t="str">
            <v>Colina</v>
          </cell>
          <cell r="B2367" t="str">
            <v xml:space="preserve"> Aconcagua  AG /Gral. San Martin</v>
          </cell>
          <cell r="C2367">
            <v>237000000</v>
          </cell>
          <cell r="D2367">
            <v>6805.8469999999998</v>
          </cell>
          <cell r="E2367">
            <v>67</v>
          </cell>
          <cell r="F2367">
            <v>214</v>
          </cell>
          <cell r="G2367">
            <v>3</v>
          </cell>
          <cell r="H2367">
            <v>1</v>
          </cell>
          <cell r="I2367">
            <v>0</v>
          </cell>
          <cell r="J2367" t="str">
            <v>28/11/2022</v>
          </cell>
          <cell r="K2367">
            <v>117839</v>
          </cell>
          <cell r="L2367">
            <v>1115239.6200000001</v>
          </cell>
          <cell r="M2367">
            <v>734015.35</v>
          </cell>
          <cell r="N2367">
            <v>57</v>
          </cell>
          <cell r="O2367">
            <v>487.23</v>
          </cell>
          <cell r="P2367">
            <v>0.96</v>
          </cell>
          <cell r="Q2367">
            <v>30</v>
          </cell>
          <cell r="R2367">
            <v>10</v>
          </cell>
          <cell r="S2367">
            <v>632.22</v>
          </cell>
          <cell r="T2367">
            <v>7</v>
          </cell>
          <cell r="U2367">
            <v>1011.29</v>
          </cell>
          <cell r="V2367">
            <v>45.41</v>
          </cell>
          <cell r="W2367">
            <v>1.4295011588942701</v>
          </cell>
          <cell r="X2367">
            <v>1149.29</v>
          </cell>
          <cell r="Y2367">
            <v>14.4</v>
          </cell>
          <cell r="Z2367">
            <v>37.659999999999997</v>
          </cell>
          <cell r="AA2367">
            <v>74060.31</v>
          </cell>
          <cell r="AB2367">
            <v>1.78</v>
          </cell>
          <cell r="AC2367">
            <v>12.23</v>
          </cell>
          <cell r="AD2367">
            <v>10.3</v>
          </cell>
          <cell r="AE2367">
            <v>756</v>
          </cell>
          <cell r="AF2367">
            <v>160</v>
          </cell>
          <cell r="AG2367">
            <v>0.53</v>
          </cell>
          <cell r="AH2367">
            <v>35.71</v>
          </cell>
          <cell r="AI2367">
            <v>25.46</v>
          </cell>
          <cell r="AJ2367">
            <v>8.3000000000000007</v>
          </cell>
          <cell r="AK2367">
            <v>1.34</v>
          </cell>
          <cell r="AL2367">
            <v>1830</v>
          </cell>
          <cell r="AM2367">
            <v>714.93</v>
          </cell>
          <cell r="AN2367">
            <v>9.42</v>
          </cell>
          <cell r="AO2367">
            <v>90</v>
          </cell>
        </row>
        <row r="2368">
          <cell r="A2368" t="str">
            <v>Recoleta</v>
          </cell>
          <cell r="B2368" t="str">
            <v xml:space="preserve"> Pedro Donoso con calle Enrique Donoso</v>
          </cell>
          <cell r="C2368">
            <v>312362310</v>
          </cell>
          <cell r="D2368">
            <v>8970</v>
          </cell>
          <cell r="E2368">
            <v>57</v>
          </cell>
          <cell r="F2368">
            <v>347</v>
          </cell>
          <cell r="G2368">
            <v>4</v>
          </cell>
          <cell r="H2368">
            <v>2</v>
          </cell>
          <cell r="I2368">
            <v>0</v>
          </cell>
          <cell r="J2368" t="str">
            <v>28/11/2022</v>
          </cell>
          <cell r="K2368">
            <v>157569</v>
          </cell>
          <cell r="L2368">
            <v>2927155.99</v>
          </cell>
          <cell r="M2368">
            <v>260838.41</v>
          </cell>
          <cell r="N2368">
            <v>70</v>
          </cell>
          <cell r="O2368">
            <v>344.73</v>
          </cell>
          <cell r="P2368">
            <v>1.49</v>
          </cell>
          <cell r="Q2368">
            <v>39</v>
          </cell>
          <cell r="R2368">
            <v>1</v>
          </cell>
          <cell r="S2368">
            <v>426.06</v>
          </cell>
          <cell r="T2368">
            <v>7</v>
          </cell>
          <cell r="U2368">
            <v>896.72</v>
          </cell>
          <cell r="V2368">
            <v>0</v>
          </cell>
          <cell r="W2368">
            <v>2.0974374181128606</v>
          </cell>
          <cell r="X2368">
            <v>824.53</v>
          </cell>
          <cell r="Y2368">
            <v>9.7200000000000006</v>
          </cell>
          <cell r="Z2368">
            <v>22.39</v>
          </cell>
          <cell r="AA2368">
            <v>81477.8</v>
          </cell>
          <cell r="AB2368">
            <v>1.08</v>
          </cell>
          <cell r="AC2368">
            <v>18.21</v>
          </cell>
          <cell r="AD2368">
            <v>15.57</v>
          </cell>
          <cell r="AE2368">
            <v>2606</v>
          </cell>
          <cell r="AF2368">
            <v>932</v>
          </cell>
          <cell r="AG2368">
            <v>1.94</v>
          </cell>
          <cell r="AH2368">
            <v>17.239999999999998</v>
          </cell>
          <cell r="AI2368">
            <v>22.5</v>
          </cell>
          <cell r="AJ2368">
            <v>13.17</v>
          </cell>
          <cell r="AK2368">
            <v>4.4000000000000004</v>
          </cell>
          <cell r="AL2368">
            <v>6234</v>
          </cell>
          <cell r="AM2368">
            <v>600.03</v>
          </cell>
          <cell r="AN2368">
            <v>14.36</v>
          </cell>
          <cell r="AO2368">
            <v>90</v>
          </cell>
        </row>
        <row r="2369">
          <cell r="A2369" t="str">
            <v>La Reina</v>
          </cell>
          <cell r="B2369" t="str">
            <v xml:space="preserve"> Ruben dario norte  ag/av. Larrin</v>
          </cell>
          <cell r="C2369">
            <v>409600000</v>
          </cell>
          <cell r="D2369">
            <v>11762.341</v>
          </cell>
          <cell r="E2369">
            <v>144</v>
          </cell>
          <cell r="F2369">
            <v>427</v>
          </cell>
          <cell r="G2369">
            <v>3</v>
          </cell>
          <cell r="H2369">
            <v>2</v>
          </cell>
          <cell r="I2369">
            <v>1</v>
          </cell>
          <cell r="J2369" t="str">
            <v>28/11/2022</v>
          </cell>
          <cell r="K2369">
            <v>92678</v>
          </cell>
          <cell r="L2369">
            <v>1296980.73</v>
          </cell>
          <cell r="M2369">
            <v>190795.89</v>
          </cell>
          <cell r="N2369">
            <v>28</v>
          </cell>
          <cell r="O2369">
            <v>636.16</v>
          </cell>
          <cell r="P2369">
            <v>0.82</v>
          </cell>
          <cell r="Q2369">
            <v>15</v>
          </cell>
          <cell r="R2369">
            <v>17</v>
          </cell>
          <cell r="S2369">
            <v>783.55</v>
          </cell>
          <cell r="T2369">
            <v>4</v>
          </cell>
          <cell r="U2369">
            <v>1244.3399999999999</v>
          </cell>
          <cell r="V2369">
            <v>0</v>
          </cell>
          <cell r="W2369">
            <v>1.7040330196173972</v>
          </cell>
          <cell r="X2369">
            <v>1393.46</v>
          </cell>
          <cell r="Y2369">
            <v>3.3</v>
          </cell>
          <cell r="Z2369">
            <v>33.53</v>
          </cell>
          <cell r="AA2369">
            <v>46581.770000000004</v>
          </cell>
          <cell r="AB2369">
            <v>3.88</v>
          </cell>
          <cell r="AC2369">
            <v>4.92</v>
          </cell>
          <cell r="AD2369">
            <v>6.16</v>
          </cell>
          <cell r="AE2369">
            <v>379</v>
          </cell>
          <cell r="AF2369">
            <v>103</v>
          </cell>
          <cell r="AG2369">
            <v>0.49</v>
          </cell>
          <cell r="AH2369">
            <v>26.67</v>
          </cell>
          <cell r="AI2369">
            <v>6.94</v>
          </cell>
          <cell r="AJ2369">
            <v>3.21</v>
          </cell>
          <cell r="AK2369">
            <v>1.23</v>
          </cell>
          <cell r="AL2369">
            <v>1106</v>
          </cell>
          <cell r="AM2369">
            <v>810.3</v>
          </cell>
          <cell r="AN2369">
            <v>17.28</v>
          </cell>
          <cell r="AO2369">
            <v>90</v>
          </cell>
        </row>
        <row r="2370">
          <cell r="A2370" t="str">
            <v>Lo Espejo</v>
          </cell>
          <cell r="B2370" t="str">
            <v xml:space="preserve"> Pío xii</v>
          </cell>
          <cell r="C2370">
            <v>70000000</v>
          </cell>
          <cell r="D2370">
            <v>2010.1659999999999</v>
          </cell>
          <cell r="E2370">
            <v>147</v>
          </cell>
          <cell r="F2370">
            <v>134</v>
          </cell>
          <cell r="G2370">
            <v>7</v>
          </cell>
          <cell r="H2370">
            <v>1</v>
          </cell>
          <cell r="I2370">
            <v>0</v>
          </cell>
          <cell r="J2370" t="str">
            <v>28/11/2022</v>
          </cell>
          <cell r="K2370">
            <v>98651</v>
          </cell>
          <cell r="L2370">
            <v>430503.44</v>
          </cell>
          <cell r="M2370">
            <v>229264.55</v>
          </cell>
          <cell r="N2370">
            <v>56</v>
          </cell>
          <cell r="O2370">
            <v>271.47000000000003</v>
          </cell>
          <cell r="P2370">
            <v>0.95</v>
          </cell>
          <cell r="Q2370">
            <v>25</v>
          </cell>
          <cell r="R2370">
            <v>0</v>
          </cell>
          <cell r="S2370">
            <v>331.7</v>
          </cell>
          <cell r="T2370">
            <v>8</v>
          </cell>
          <cell r="U2370">
            <v>809.37</v>
          </cell>
          <cell r="V2370">
            <v>43.75</v>
          </cell>
          <cell r="W2370">
            <v>1.2023886315936827</v>
          </cell>
          <cell r="X2370">
            <v>759.76</v>
          </cell>
          <cell r="Y2370">
            <v>11.14</v>
          </cell>
          <cell r="Z2370">
            <v>10.96</v>
          </cell>
          <cell r="AA2370">
            <v>51219.65</v>
          </cell>
          <cell r="AB2370">
            <v>0</v>
          </cell>
          <cell r="AC2370">
            <v>14.85</v>
          </cell>
          <cell r="AD2370">
            <v>67.459999999999994</v>
          </cell>
          <cell r="AE2370">
            <v>1126</v>
          </cell>
          <cell r="AF2370">
            <v>353</v>
          </cell>
          <cell r="AG2370">
            <v>1.43</v>
          </cell>
          <cell r="AH2370">
            <v>42</v>
          </cell>
          <cell r="AI2370">
            <v>37.5</v>
          </cell>
          <cell r="AJ2370">
            <v>12.07</v>
          </cell>
          <cell r="AK2370">
            <v>4.83</v>
          </cell>
          <cell r="AL2370">
            <v>3524</v>
          </cell>
          <cell r="AM2370">
            <v>532.98</v>
          </cell>
          <cell r="AN2370">
            <v>2.94</v>
          </cell>
          <cell r="AO2370">
            <v>130</v>
          </cell>
        </row>
        <row r="2371">
          <cell r="A2371" t="str">
            <v>La Reina</v>
          </cell>
          <cell r="B2371" t="str">
            <v xml:space="preserve"> Metro Plaza Egaña</v>
          </cell>
          <cell r="C2371">
            <v>435287500</v>
          </cell>
          <cell r="D2371">
            <v>12500</v>
          </cell>
          <cell r="E2371">
            <v>200</v>
          </cell>
          <cell r="F2371">
            <v>508</v>
          </cell>
          <cell r="G2371">
            <v>3</v>
          </cell>
          <cell r="H2371">
            <v>4</v>
          </cell>
          <cell r="I2371">
            <v>0</v>
          </cell>
          <cell r="J2371" t="str">
            <v>28/11/2022</v>
          </cell>
          <cell r="K2371">
            <v>92678</v>
          </cell>
          <cell r="L2371">
            <v>1296980.73</v>
          </cell>
          <cell r="M2371">
            <v>190795.89</v>
          </cell>
          <cell r="N2371">
            <v>28</v>
          </cell>
          <cell r="O2371">
            <v>636.16</v>
          </cell>
          <cell r="P2371">
            <v>0.82</v>
          </cell>
          <cell r="Q2371">
            <v>15</v>
          </cell>
          <cell r="R2371">
            <v>17</v>
          </cell>
          <cell r="S2371">
            <v>783.55</v>
          </cell>
          <cell r="T2371">
            <v>4</v>
          </cell>
          <cell r="U2371">
            <v>1244.3399999999999</v>
          </cell>
          <cell r="V2371">
            <v>0</v>
          </cell>
          <cell r="W2371">
            <v>1.7040330196173972</v>
          </cell>
          <cell r="X2371">
            <v>1393.46</v>
          </cell>
          <cell r="Y2371">
            <v>3.3</v>
          </cell>
          <cell r="Z2371">
            <v>33.53</v>
          </cell>
          <cell r="AA2371">
            <v>46581.770000000004</v>
          </cell>
          <cell r="AB2371">
            <v>3.88</v>
          </cell>
          <cell r="AC2371">
            <v>4.92</v>
          </cell>
          <cell r="AD2371">
            <v>6.16</v>
          </cell>
          <cell r="AE2371">
            <v>379</v>
          </cell>
          <cell r="AF2371">
            <v>103</v>
          </cell>
          <cell r="AG2371">
            <v>0.49</v>
          </cell>
          <cell r="AH2371">
            <v>26.67</v>
          </cell>
          <cell r="AI2371">
            <v>6.94</v>
          </cell>
          <cell r="AJ2371">
            <v>3.21</v>
          </cell>
          <cell r="AK2371">
            <v>1.23</v>
          </cell>
          <cell r="AL2371">
            <v>1106</v>
          </cell>
          <cell r="AM2371">
            <v>810.3</v>
          </cell>
          <cell r="AN2371">
            <v>17.28</v>
          </cell>
          <cell r="AO2371">
            <v>90</v>
          </cell>
        </row>
        <row r="2372">
          <cell r="A2372" t="str">
            <v>San Miguel</v>
          </cell>
          <cell r="B2372" t="str">
            <v xml:space="preserve"> Acogedora Casa En Venta En San Miguel</v>
          </cell>
          <cell r="C2372">
            <v>225000000</v>
          </cell>
          <cell r="D2372">
            <v>6461.2470000000003</v>
          </cell>
          <cell r="E2372">
            <v>121</v>
          </cell>
          <cell r="F2372">
            <v>241</v>
          </cell>
          <cell r="G2372">
            <v>3</v>
          </cell>
          <cell r="H2372">
            <v>2</v>
          </cell>
          <cell r="I2372">
            <v>1</v>
          </cell>
          <cell r="J2372" t="str">
            <v>28/11/2022</v>
          </cell>
          <cell r="K2372">
            <v>107828</v>
          </cell>
          <cell r="L2372">
            <v>212503.55</v>
          </cell>
          <cell r="M2372">
            <v>111933.5</v>
          </cell>
          <cell r="N2372">
            <v>46</v>
          </cell>
          <cell r="O2372">
            <v>335.75</v>
          </cell>
          <cell r="P2372">
            <v>1.28</v>
          </cell>
          <cell r="Q2372">
            <v>30</v>
          </cell>
          <cell r="R2372">
            <v>4</v>
          </cell>
          <cell r="S2372">
            <v>398.06</v>
          </cell>
          <cell r="T2372">
            <v>4</v>
          </cell>
          <cell r="U2372">
            <v>906.7</v>
          </cell>
          <cell r="V2372">
            <v>0</v>
          </cell>
          <cell r="W2372">
            <v>1.2435673098822997</v>
          </cell>
          <cell r="X2372">
            <v>1228.8</v>
          </cell>
          <cell r="Y2372">
            <v>5.22</v>
          </cell>
          <cell r="Z2372">
            <v>21.59</v>
          </cell>
          <cell r="AA2372">
            <v>49502.54</v>
          </cell>
          <cell r="AB2372">
            <v>0.95</v>
          </cell>
          <cell r="AC2372">
            <v>5.72</v>
          </cell>
          <cell r="AD2372">
            <v>11.06</v>
          </cell>
          <cell r="AE2372">
            <v>1202</v>
          </cell>
          <cell r="AF2372">
            <v>380</v>
          </cell>
          <cell r="AG2372">
            <v>1.25</v>
          </cell>
          <cell r="AH2372">
            <v>24</v>
          </cell>
          <cell r="AI2372">
            <v>17.25</v>
          </cell>
          <cell r="AJ2372">
            <v>5.23</v>
          </cell>
          <cell r="AK2372">
            <v>2.2799999999999998</v>
          </cell>
          <cell r="AL2372">
            <v>2072</v>
          </cell>
          <cell r="AM2372">
            <v>799.86</v>
          </cell>
          <cell r="AN2372">
            <v>1.89</v>
          </cell>
          <cell r="AO2372">
            <v>90</v>
          </cell>
        </row>
        <row r="2373">
          <cell r="A2373" t="str">
            <v>Vitacura</v>
          </cell>
          <cell r="B2373" t="str">
            <v xml:space="preserve"> Santa María de Manquehue</v>
          </cell>
          <cell r="C2373">
            <v>1079513000</v>
          </cell>
          <cell r="D2373">
            <v>31000</v>
          </cell>
          <cell r="E2373">
            <v>240</v>
          </cell>
          <cell r="F2373">
            <v>660</v>
          </cell>
          <cell r="G2373">
            <v>7</v>
          </cell>
          <cell r="H2373">
            <v>7</v>
          </cell>
          <cell r="I2373">
            <v>3</v>
          </cell>
          <cell r="J2373" t="str">
            <v>28/11/2022</v>
          </cell>
          <cell r="K2373">
            <v>85300</v>
          </cell>
          <cell r="L2373">
            <v>1592903.19</v>
          </cell>
          <cell r="M2373">
            <v>257987</v>
          </cell>
          <cell r="N2373">
            <v>4</v>
          </cell>
          <cell r="O2373">
            <v>1583.42</v>
          </cell>
          <cell r="P2373">
            <v>0.28999999999999998</v>
          </cell>
          <cell r="Q2373">
            <v>3</v>
          </cell>
          <cell r="R2373">
            <v>15</v>
          </cell>
          <cell r="S2373">
            <v>1633.06</v>
          </cell>
          <cell r="T2373">
            <v>1</v>
          </cell>
          <cell r="U2373">
            <v>2461.6</v>
          </cell>
          <cell r="V2373">
            <v>0</v>
          </cell>
          <cell r="W2373">
            <v>1.9905213719847887</v>
          </cell>
          <cell r="X2373">
            <v>1717.42</v>
          </cell>
          <cell r="Y2373">
            <v>2.5099999999999998</v>
          </cell>
          <cell r="Z2373">
            <v>35.18</v>
          </cell>
          <cell r="AA2373">
            <v>42926.63</v>
          </cell>
          <cell r="AB2373">
            <v>5.72</v>
          </cell>
          <cell r="AC2373">
            <v>0.79</v>
          </cell>
          <cell r="AD2373">
            <v>1.95</v>
          </cell>
          <cell r="AE2373">
            <v>559</v>
          </cell>
          <cell r="AF2373">
            <v>112</v>
          </cell>
          <cell r="AG2373">
            <v>0.71</v>
          </cell>
          <cell r="AH2373">
            <v>0</v>
          </cell>
          <cell r="AI2373">
            <v>3.48</v>
          </cell>
          <cell r="AJ2373">
            <v>0.79</v>
          </cell>
          <cell r="AK2373">
            <v>0.81</v>
          </cell>
          <cell r="AL2373">
            <v>301</v>
          </cell>
          <cell r="AM2373">
            <v>863.73</v>
          </cell>
          <cell r="AN2373">
            <v>8.7100000000000009</v>
          </cell>
          <cell r="AO2373">
            <v>81</v>
          </cell>
        </row>
        <row r="2374">
          <cell r="A2374" t="str">
            <v>Las Condes</v>
          </cell>
          <cell r="B2374" t="str">
            <v xml:space="preserve"> Las Condes</v>
          </cell>
          <cell r="C2374">
            <v>553000000</v>
          </cell>
          <cell r="D2374">
            <v>15880.308999999999</v>
          </cell>
          <cell r="E2374">
            <v>192</v>
          </cell>
          <cell r="F2374">
            <v>348</v>
          </cell>
          <cell r="G2374">
            <v>6</v>
          </cell>
          <cell r="H2374">
            <v>4</v>
          </cell>
          <cell r="I2374">
            <v>4</v>
          </cell>
          <cell r="J2374" t="str">
            <v>28/11/2022</v>
          </cell>
          <cell r="K2374">
            <v>294480</v>
          </cell>
          <cell r="L2374">
            <v>1432747.4</v>
          </cell>
          <cell r="M2374">
            <v>690846.3</v>
          </cell>
          <cell r="N2374">
            <v>22</v>
          </cell>
          <cell r="O2374">
            <v>1097.19</v>
          </cell>
          <cell r="P2374">
            <v>0.37</v>
          </cell>
          <cell r="Q2374">
            <v>12</v>
          </cell>
          <cell r="R2374">
            <v>41</v>
          </cell>
          <cell r="S2374">
            <v>1390.84</v>
          </cell>
          <cell r="T2374">
            <v>3</v>
          </cell>
          <cell r="U2374">
            <v>2099.15</v>
          </cell>
          <cell r="V2374">
            <v>0</v>
          </cell>
          <cell r="W2374">
            <v>3.0235780041461733</v>
          </cell>
          <cell r="X2374">
            <v>1480.51</v>
          </cell>
          <cell r="Y2374">
            <v>2.76</v>
          </cell>
          <cell r="Z2374">
            <v>77.150000000000006</v>
          </cell>
          <cell r="AA2374">
            <v>117284.5</v>
          </cell>
          <cell r="AB2374">
            <v>0</v>
          </cell>
          <cell r="AC2374">
            <v>0.88</v>
          </cell>
          <cell r="AD2374">
            <v>1.31</v>
          </cell>
          <cell r="AE2374">
            <v>664</v>
          </cell>
          <cell r="AF2374">
            <v>397</v>
          </cell>
          <cell r="AG2374">
            <v>0.33</v>
          </cell>
          <cell r="AH2374">
            <v>4</v>
          </cell>
          <cell r="AI2374">
            <v>4.2300000000000004</v>
          </cell>
          <cell r="AJ2374">
            <v>1.71</v>
          </cell>
          <cell r="AK2374">
            <v>0.9</v>
          </cell>
          <cell r="AL2374">
            <v>2301</v>
          </cell>
          <cell r="AM2374">
            <v>839.24</v>
          </cell>
          <cell r="AN2374">
            <v>40.57</v>
          </cell>
          <cell r="AO2374">
            <v>80</v>
          </cell>
        </row>
        <row r="2375">
          <cell r="A2375" t="str">
            <v>Lo Barnechea</v>
          </cell>
          <cell r="B2375" t="str">
            <v xml:space="preserve"> Av. La dehesa</v>
          </cell>
          <cell r="C2375">
            <v>623331700</v>
          </cell>
          <cell r="D2375">
            <v>17900</v>
          </cell>
          <cell r="E2375">
            <v>220</v>
          </cell>
          <cell r="F2375">
            <v>500</v>
          </cell>
          <cell r="G2375">
            <v>3</v>
          </cell>
          <cell r="H2375">
            <v>3</v>
          </cell>
          <cell r="I2375">
            <v>2</v>
          </cell>
          <cell r="J2375" t="str">
            <v>28/11/2022</v>
          </cell>
          <cell r="K2375">
            <v>103092</v>
          </cell>
          <cell r="L2375">
            <v>1567804.34</v>
          </cell>
          <cell r="M2375">
            <v>626845.31999999995</v>
          </cell>
          <cell r="N2375">
            <v>15</v>
          </cell>
          <cell r="O2375">
            <v>2614.17</v>
          </cell>
          <cell r="P2375">
            <v>0.25</v>
          </cell>
          <cell r="Q2375">
            <v>9</v>
          </cell>
          <cell r="R2375">
            <v>17</v>
          </cell>
          <cell r="S2375">
            <v>3190.98</v>
          </cell>
          <cell r="T2375">
            <v>4</v>
          </cell>
          <cell r="U2375">
            <v>2888.76</v>
          </cell>
          <cell r="V2375">
            <v>96.39</v>
          </cell>
          <cell r="W2375">
            <v>1.9633318912823834</v>
          </cell>
          <cell r="X2375">
            <v>1582.54</v>
          </cell>
          <cell r="Y2375">
            <v>3.04</v>
          </cell>
          <cell r="Z2375">
            <v>49.9</v>
          </cell>
          <cell r="AA2375">
            <v>57968.619999999995</v>
          </cell>
          <cell r="AB2375">
            <v>1.26</v>
          </cell>
          <cell r="AC2375">
            <v>6.01</v>
          </cell>
          <cell r="AD2375">
            <v>2</v>
          </cell>
          <cell r="AE2375">
            <v>147</v>
          </cell>
          <cell r="AF2375">
            <v>32</v>
          </cell>
          <cell r="AG2375">
            <v>0.15</v>
          </cell>
          <cell r="AH2375">
            <v>16.670000000000002</v>
          </cell>
          <cell r="AI2375">
            <v>17.18</v>
          </cell>
          <cell r="AJ2375">
            <v>3.39</v>
          </cell>
          <cell r="AK2375">
            <v>1.35</v>
          </cell>
          <cell r="AL2375">
            <v>1127</v>
          </cell>
          <cell r="AM2375">
            <v>732.13</v>
          </cell>
          <cell r="AN2375">
            <v>1.06</v>
          </cell>
          <cell r="AO2375">
            <v>90</v>
          </cell>
        </row>
        <row r="2376">
          <cell r="A2376" t="str">
            <v>La Florida</v>
          </cell>
          <cell r="B2376" t="str">
            <v xml:space="preserve"> Jeronimo de alderete con jardin alto</v>
          </cell>
          <cell r="C2376">
            <v>110000000</v>
          </cell>
          <cell r="D2376">
            <v>3158.8319999999999</v>
          </cell>
          <cell r="E2376">
            <v>70</v>
          </cell>
          <cell r="F2376">
            <v>156</v>
          </cell>
          <cell r="G2376">
            <v>2</v>
          </cell>
          <cell r="H2376">
            <v>1</v>
          </cell>
          <cell r="I2376">
            <v>2</v>
          </cell>
          <cell r="J2376" t="str">
            <v>28/11/2022</v>
          </cell>
          <cell r="K2376">
            <v>366376</v>
          </cell>
          <cell r="L2376">
            <v>1375949.93</v>
          </cell>
          <cell r="M2376">
            <v>1159154.1100000001</v>
          </cell>
          <cell r="N2376">
            <v>182</v>
          </cell>
          <cell r="O2376">
            <v>427.54</v>
          </cell>
          <cell r="P2376">
            <v>1.32</v>
          </cell>
          <cell r="Q2376">
            <v>107</v>
          </cell>
          <cell r="R2376">
            <v>13</v>
          </cell>
          <cell r="S2376">
            <v>556.75</v>
          </cell>
          <cell r="T2376">
            <v>19</v>
          </cell>
          <cell r="U2376">
            <v>1171.98</v>
          </cell>
          <cell r="V2376">
            <v>54.97</v>
          </cell>
          <cell r="W2376">
            <v>2.0681218214481398</v>
          </cell>
          <cell r="X2376">
            <v>1012.89</v>
          </cell>
          <cell r="Y2376">
            <v>5.3</v>
          </cell>
          <cell r="Z2376">
            <v>52.79</v>
          </cell>
          <cell r="AA2376">
            <v>180044.42</v>
          </cell>
          <cell r="AB2376">
            <v>1.3</v>
          </cell>
          <cell r="AC2376">
            <v>7.5</v>
          </cell>
          <cell r="AD2376">
            <v>42.24</v>
          </cell>
          <cell r="AE2376">
            <v>2814</v>
          </cell>
          <cell r="AF2376">
            <v>736</v>
          </cell>
          <cell r="AG2376">
            <v>0.89</v>
          </cell>
          <cell r="AH2376">
            <v>57.58</v>
          </cell>
          <cell r="AI2376">
            <v>18.989999999999998</v>
          </cell>
          <cell r="AJ2376">
            <v>5.59</v>
          </cell>
          <cell r="AK2376">
            <v>2.12</v>
          </cell>
          <cell r="AL2376">
            <v>6098</v>
          </cell>
          <cell r="AM2376">
            <v>810.97</v>
          </cell>
          <cell r="AN2376">
            <v>15.28</v>
          </cell>
          <cell r="AO2376">
            <v>90</v>
          </cell>
        </row>
        <row r="2377">
          <cell r="A2377" t="str">
            <v>Lampa</v>
          </cell>
          <cell r="B2377" t="str">
            <v xml:space="preserve"> condominio el alba</v>
          </cell>
          <cell r="C2377">
            <v>156703500</v>
          </cell>
          <cell r="D2377">
            <v>4500</v>
          </cell>
          <cell r="E2377">
            <v>80</v>
          </cell>
          <cell r="F2377">
            <v>155</v>
          </cell>
          <cell r="G2377">
            <v>3</v>
          </cell>
          <cell r="H2377">
            <v>3</v>
          </cell>
          <cell r="I2377">
            <v>4</v>
          </cell>
          <cell r="J2377" t="str">
            <v>28/11/2022</v>
          </cell>
          <cell r="K2377">
            <v>80683</v>
          </cell>
          <cell r="L2377">
            <v>555319.97</v>
          </cell>
          <cell r="M2377">
            <v>293578.69</v>
          </cell>
          <cell r="N2377">
            <v>45</v>
          </cell>
          <cell r="O2377">
            <v>695.88</v>
          </cell>
          <cell r="P2377">
            <v>1</v>
          </cell>
          <cell r="Q2377">
            <v>25</v>
          </cell>
          <cell r="R2377">
            <v>2</v>
          </cell>
          <cell r="S2377">
            <v>871.27</v>
          </cell>
          <cell r="T2377">
            <v>6</v>
          </cell>
          <cell r="U2377">
            <v>2835.37</v>
          </cell>
          <cell r="V2377">
            <v>26</v>
          </cell>
          <cell r="W2377">
            <v>0.76325690580162742</v>
          </cell>
          <cell r="X2377">
            <v>983.49</v>
          </cell>
          <cell r="Y2377">
            <v>19.420000000000002</v>
          </cell>
          <cell r="Z2377">
            <v>43.93</v>
          </cell>
          <cell r="AA2377">
            <v>59033.78</v>
          </cell>
          <cell r="AB2377">
            <v>18.45</v>
          </cell>
          <cell r="AC2377">
            <v>16.68</v>
          </cell>
          <cell r="AD2377">
            <v>15.2</v>
          </cell>
          <cell r="AE2377">
            <v>763</v>
          </cell>
          <cell r="AF2377">
            <v>67</v>
          </cell>
          <cell r="AG2377">
            <v>0.68</v>
          </cell>
          <cell r="AH2377">
            <v>18</v>
          </cell>
          <cell r="AI2377">
            <v>25.76</v>
          </cell>
          <cell r="AJ2377">
            <v>8.68</v>
          </cell>
          <cell r="AK2377">
            <v>1.96</v>
          </cell>
          <cell r="AL2377">
            <v>1519</v>
          </cell>
          <cell r="AM2377">
            <v>554.17999999999995</v>
          </cell>
          <cell r="AN2377">
            <v>9.2100000000000009</v>
          </cell>
          <cell r="AO2377">
            <v>120</v>
          </cell>
        </row>
        <row r="2378">
          <cell r="A2378" t="str">
            <v>San Joaquín</v>
          </cell>
          <cell r="B2378" t="str">
            <v xml:space="preserve"> Vicuña mackenna/isabel riquelme</v>
          </cell>
          <cell r="C2378">
            <v>330000000</v>
          </cell>
          <cell r="D2378">
            <v>9476.4950000000008</v>
          </cell>
          <cell r="E2378">
            <v>160</v>
          </cell>
          <cell r="F2378">
            <v>350</v>
          </cell>
          <cell r="G2378">
            <v>5</v>
          </cell>
          <cell r="H2378">
            <v>3</v>
          </cell>
          <cell r="I2378">
            <v>0</v>
          </cell>
          <cell r="J2378" t="str">
            <v>28/11/2022</v>
          </cell>
          <cell r="K2378">
            <v>94325</v>
          </cell>
          <cell r="L2378">
            <v>462653.8</v>
          </cell>
          <cell r="M2378">
            <v>241561.72</v>
          </cell>
          <cell r="N2378">
            <v>41</v>
          </cell>
          <cell r="O2378">
            <v>351.81</v>
          </cell>
          <cell r="P2378">
            <v>0.88</v>
          </cell>
          <cell r="Q2378">
            <v>20</v>
          </cell>
          <cell r="R2378">
            <v>0</v>
          </cell>
          <cell r="S2378">
            <v>484.46</v>
          </cell>
          <cell r="T2378">
            <v>11</v>
          </cell>
          <cell r="U2378">
            <v>638.59</v>
          </cell>
          <cell r="V2378">
            <v>0</v>
          </cell>
          <cell r="W2378">
            <v>2.2952027751091895</v>
          </cell>
          <cell r="X2378">
            <v>872.86</v>
          </cell>
          <cell r="Y2378">
            <v>8.35</v>
          </cell>
          <cell r="Z2378">
            <v>51.45</v>
          </cell>
          <cell r="AA2378">
            <v>55845.98</v>
          </cell>
          <cell r="AB2378">
            <v>0.86</v>
          </cell>
          <cell r="AC2378">
            <v>11.18</v>
          </cell>
          <cell r="AD2378">
            <v>21.2</v>
          </cell>
          <cell r="AE2378">
            <v>787</v>
          </cell>
          <cell r="AF2378">
            <v>198</v>
          </cell>
          <cell r="AG2378">
            <v>0.97</v>
          </cell>
          <cell r="AH2378">
            <v>17.39</v>
          </cell>
          <cell r="AI2378">
            <v>21.1</v>
          </cell>
          <cell r="AJ2378">
            <v>9.56</v>
          </cell>
          <cell r="AK2378">
            <v>4.63</v>
          </cell>
          <cell r="AL2378">
            <v>3068</v>
          </cell>
          <cell r="AM2378">
            <v>562.21</v>
          </cell>
          <cell r="AN2378">
            <v>13.97</v>
          </cell>
          <cell r="AO2378">
            <v>90</v>
          </cell>
        </row>
        <row r="2379">
          <cell r="A2379" t="str">
            <v>Puente Alto</v>
          </cell>
          <cell r="B2379" t="str">
            <v xml:space="preserve"> Getsamani Poniente// Av Eyzaguirre</v>
          </cell>
          <cell r="C2379">
            <v>65000000</v>
          </cell>
          <cell r="D2379">
            <v>1866.5820000000001</v>
          </cell>
          <cell r="E2379">
            <v>52</v>
          </cell>
          <cell r="F2379">
            <v>110</v>
          </cell>
          <cell r="G2379">
            <v>3</v>
          </cell>
          <cell r="H2379">
            <v>1</v>
          </cell>
          <cell r="I2379">
            <v>0</v>
          </cell>
          <cell r="J2379" t="str">
            <v>28/11/2022</v>
          </cell>
          <cell r="K2379">
            <v>565439</v>
          </cell>
          <cell r="L2379">
            <v>2492680.23</v>
          </cell>
          <cell r="M2379">
            <v>1930758.23</v>
          </cell>
          <cell r="N2379">
            <v>214</v>
          </cell>
          <cell r="O2379">
            <v>532.9</v>
          </cell>
          <cell r="P2379">
            <v>1.25</v>
          </cell>
          <cell r="Q2379">
            <v>106</v>
          </cell>
          <cell r="R2379">
            <v>6</v>
          </cell>
          <cell r="S2379">
            <v>645.05999999999995</v>
          </cell>
          <cell r="T2379">
            <v>15</v>
          </cell>
          <cell r="U2379">
            <v>1378.98</v>
          </cell>
          <cell r="V2379">
            <v>28.19</v>
          </cell>
          <cell r="W2379">
            <v>1.2556730367182511</v>
          </cell>
          <cell r="X2379">
            <v>661.65</v>
          </cell>
          <cell r="Y2379">
            <v>7.67</v>
          </cell>
          <cell r="Z2379">
            <v>51.76</v>
          </cell>
          <cell r="AA2379">
            <v>348064.42</v>
          </cell>
          <cell r="AB2379">
            <v>0.9</v>
          </cell>
          <cell r="AC2379">
            <v>9.34</v>
          </cell>
          <cell r="AD2379">
            <v>69.3</v>
          </cell>
          <cell r="AE2379">
            <v>3624</v>
          </cell>
          <cell r="AF2379">
            <v>875</v>
          </cell>
          <cell r="AG2379">
            <v>0.71</v>
          </cell>
          <cell r="AH2379">
            <v>37.18</v>
          </cell>
          <cell r="AI2379">
            <v>23.31</v>
          </cell>
          <cell r="AJ2379">
            <v>6.78</v>
          </cell>
          <cell r="AK2379">
            <v>1.51</v>
          </cell>
          <cell r="AL2379">
            <v>7593</v>
          </cell>
          <cell r="AM2379">
            <v>800.28</v>
          </cell>
          <cell r="AN2379">
            <v>28.19</v>
          </cell>
          <cell r="AO2379">
            <v>105</v>
          </cell>
        </row>
        <row r="2380">
          <cell r="A2380" t="str">
            <v>Colina</v>
          </cell>
          <cell r="B2380" t="str">
            <v xml:space="preserve"> Casa de 3 habitaciones 3 baños en sector de Las Brisas Norte Chicureo</v>
          </cell>
          <cell r="C2380">
            <v>343006550</v>
          </cell>
          <cell r="D2380">
            <v>9850</v>
          </cell>
          <cell r="E2380">
            <v>160</v>
          </cell>
          <cell r="F2380">
            <v>310</v>
          </cell>
          <cell r="G2380">
            <v>3</v>
          </cell>
          <cell r="H2380">
            <v>3</v>
          </cell>
          <cell r="I2380">
            <v>2</v>
          </cell>
          <cell r="J2380" t="str">
            <v>28/11/2022</v>
          </cell>
          <cell r="K2380">
            <v>117839</v>
          </cell>
          <cell r="L2380">
            <v>1115239.6200000001</v>
          </cell>
          <cell r="M2380">
            <v>734015.35</v>
          </cell>
          <cell r="N2380">
            <v>57</v>
          </cell>
          <cell r="O2380">
            <v>487.23</v>
          </cell>
          <cell r="P2380">
            <v>0.96</v>
          </cell>
          <cell r="Q2380">
            <v>30</v>
          </cell>
          <cell r="R2380">
            <v>10</v>
          </cell>
          <cell r="S2380">
            <v>632.22</v>
          </cell>
          <cell r="T2380">
            <v>7</v>
          </cell>
          <cell r="U2380">
            <v>1011.29</v>
          </cell>
          <cell r="V2380">
            <v>45.41</v>
          </cell>
          <cell r="W2380">
            <v>1.4295011588942701</v>
          </cell>
          <cell r="X2380">
            <v>1149.29</v>
          </cell>
          <cell r="Y2380">
            <v>14.4</v>
          </cell>
          <cell r="Z2380">
            <v>37.659999999999997</v>
          </cell>
          <cell r="AA2380">
            <v>74060.31</v>
          </cell>
          <cell r="AB2380">
            <v>1.78</v>
          </cell>
          <cell r="AC2380">
            <v>12.23</v>
          </cell>
          <cell r="AD2380">
            <v>10.3</v>
          </cell>
          <cell r="AE2380">
            <v>756</v>
          </cell>
          <cell r="AF2380">
            <v>160</v>
          </cell>
          <cell r="AG2380">
            <v>0.53</v>
          </cell>
          <cell r="AH2380">
            <v>35.71</v>
          </cell>
          <cell r="AI2380">
            <v>25.46</v>
          </cell>
          <cell r="AJ2380">
            <v>8.3000000000000007</v>
          </cell>
          <cell r="AK2380">
            <v>1.34</v>
          </cell>
          <cell r="AL2380">
            <v>1830</v>
          </cell>
          <cell r="AM2380">
            <v>714.93</v>
          </cell>
          <cell r="AN2380">
            <v>9.42</v>
          </cell>
          <cell r="AO2380">
            <v>90</v>
          </cell>
        </row>
        <row r="2381">
          <cell r="A2381" t="str">
            <v>Colina</v>
          </cell>
          <cell r="B2381" t="str">
            <v xml:space="preserve"> General San Martin/Cristobal Colon</v>
          </cell>
          <cell r="C2381">
            <v>52000000</v>
          </cell>
          <cell r="D2381">
            <v>1493.2660000000001</v>
          </cell>
          <cell r="E2381">
            <v>130</v>
          </cell>
          <cell r="F2381">
            <v>90</v>
          </cell>
          <cell r="G2381">
            <v>3</v>
          </cell>
          <cell r="H2381">
            <v>1</v>
          </cell>
          <cell r="I2381">
            <v>0</v>
          </cell>
          <cell r="J2381" t="str">
            <v>28/11/2022</v>
          </cell>
          <cell r="K2381">
            <v>117839</v>
          </cell>
          <cell r="L2381">
            <v>1115239.6200000001</v>
          </cell>
          <cell r="M2381">
            <v>734015.35</v>
          </cell>
          <cell r="N2381">
            <v>57</v>
          </cell>
          <cell r="O2381">
            <v>487.23</v>
          </cell>
          <cell r="P2381">
            <v>0.96</v>
          </cell>
          <cell r="Q2381">
            <v>30</v>
          </cell>
          <cell r="R2381">
            <v>10</v>
          </cell>
          <cell r="S2381">
            <v>632.22</v>
          </cell>
          <cell r="T2381">
            <v>7</v>
          </cell>
          <cell r="U2381">
            <v>1011.29</v>
          </cell>
          <cell r="V2381">
            <v>45.41</v>
          </cell>
          <cell r="W2381">
            <v>1.4295011588942701</v>
          </cell>
          <cell r="X2381">
            <v>1149.29</v>
          </cell>
          <cell r="Y2381">
            <v>14.4</v>
          </cell>
          <cell r="Z2381">
            <v>37.659999999999997</v>
          </cell>
          <cell r="AA2381">
            <v>74060.31</v>
          </cell>
          <cell r="AB2381">
            <v>1.78</v>
          </cell>
          <cell r="AC2381">
            <v>12.23</v>
          </cell>
          <cell r="AD2381">
            <v>10.3</v>
          </cell>
          <cell r="AE2381">
            <v>756</v>
          </cell>
          <cell r="AF2381">
            <v>160</v>
          </cell>
          <cell r="AG2381">
            <v>0.53</v>
          </cell>
          <cell r="AH2381">
            <v>35.71</v>
          </cell>
          <cell r="AI2381">
            <v>25.46</v>
          </cell>
          <cell r="AJ2381">
            <v>8.3000000000000007</v>
          </cell>
          <cell r="AK2381">
            <v>1.34</v>
          </cell>
          <cell r="AL2381">
            <v>1830</v>
          </cell>
          <cell r="AM2381">
            <v>714.93</v>
          </cell>
          <cell r="AN2381">
            <v>9.42</v>
          </cell>
          <cell r="AO2381">
            <v>90</v>
          </cell>
        </row>
        <row r="2382">
          <cell r="A2382" t="str">
            <v>San Miguel</v>
          </cell>
          <cell r="B2382" t="str">
            <v xml:space="preserve"> Montreal/santa adela</v>
          </cell>
          <cell r="C2382">
            <v>307800497</v>
          </cell>
          <cell r="D2382">
            <v>8839</v>
          </cell>
          <cell r="E2382">
            <v>162</v>
          </cell>
          <cell r="F2382">
            <v>400</v>
          </cell>
          <cell r="G2382">
            <v>5</v>
          </cell>
          <cell r="H2382">
            <v>2</v>
          </cell>
          <cell r="I2382">
            <v>0</v>
          </cell>
          <cell r="J2382" t="str">
            <v>28/11/2022</v>
          </cell>
          <cell r="K2382">
            <v>107828</v>
          </cell>
          <cell r="L2382">
            <v>212503.55</v>
          </cell>
          <cell r="M2382">
            <v>111933.5</v>
          </cell>
          <cell r="N2382">
            <v>46</v>
          </cell>
          <cell r="O2382">
            <v>335.75</v>
          </cell>
          <cell r="P2382">
            <v>1.28</v>
          </cell>
          <cell r="Q2382">
            <v>30</v>
          </cell>
          <cell r="R2382">
            <v>4</v>
          </cell>
          <cell r="S2382">
            <v>398.06</v>
          </cell>
          <cell r="T2382">
            <v>4</v>
          </cell>
          <cell r="U2382">
            <v>906.7</v>
          </cell>
          <cell r="V2382">
            <v>0</v>
          </cell>
          <cell r="W2382">
            <v>1.2435673098822997</v>
          </cell>
          <cell r="X2382">
            <v>1228.8</v>
          </cell>
          <cell r="Y2382">
            <v>5.22</v>
          </cell>
          <cell r="Z2382">
            <v>21.59</v>
          </cell>
          <cell r="AA2382">
            <v>49502.54</v>
          </cell>
          <cell r="AB2382">
            <v>0.95</v>
          </cell>
          <cell r="AC2382">
            <v>5.72</v>
          </cell>
          <cell r="AD2382">
            <v>11.06</v>
          </cell>
          <cell r="AE2382">
            <v>1202</v>
          </cell>
          <cell r="AF2382">
            <v>380</v>
          </cell>
          <cell r="AG2382">
            <v>1.25</v>
          </cell>
          <cell r="AH2382">
            <v>24</v>
          </cell>
          <cell r="AI2382">
            <v>17.25</v>
          </cell>
          <cell r="AJ2382">
            <v>5.23</v>
          </cell>
          <cell r="AK2382">
            <v>2.2799999999999998</v>
          </cell>
          <cell r="AL2382">
            <v>2072</v>
          </cell>
          <cell r="AM2382">
            <v>799.86</v>
          </cell>
          <cell r="AN2382">
            <v>1.89</v>
          </cell>
          <cell r="AO2382">
            <v>90</v>
          </cell>
        </row>
        <row r="2383">
          <cell r="A2383" t="str">
            <v>Peñalolén</v>
          </cell>
          <cell r="B2383" t="str">
            <v xml:space="preserve"> Las pircas</v>
          </cell>
          <cell r="C2383">
            <v>689495400</v>
          </cell>
          <cell r="D2383">
            <v>19800</v>
          </cell>
          <cell r="E2383">
            <v>300</v>
          </cell>
          <cell r="F2383">
            <v>880</v>
          </cell>
          <cell r="G2383">
            <v>5</v>
          </cell>
          <cell r="H2383">
            <v>6</v>
          </cell>
          <cell r="I2383">
            <v>4</v>
          </cell>
          <cell r="J2383" t="str">
            <v>28/11/2022</v>
          </cell>
          <cell r="K2383">
            <v>241394</v>
          </cell>
          <cell r="L2383">
            <v>1367424.45</v>
          </cell>
          <cell r="M2383">
            <v>785309.42</v>
          </cell>
          <cell r="N2383">
            <v>86</v>
          </cell>
          <cell r="O2383">
            <v>546.67999999999995</v>
          </cell>
          <cell r="P2383">
            <v>0.83</v>
          </cell>
          <cell r="Q2383">
            <v>37</v>
          </cell>
          <cell r="R2383">
            <v>15</v>
          </cell>
          <cell r="S2383">
            <v>760.66</v>
          </cell>
          <cell r="T2383">
            <v>11</v>
          </cell>
          <cell r="U2383">
            <v>1067.57</v>
          </cell>
          <cell r="V2383">
            <v>131.37</v>
          </cell>
          <cell r="W2383">
            <v>1.3867982301006019</v>
          </cell>
          <cell r="X2383">
            <v>953.54</v>
          </cell>
          <cell r="Y2383">
            <v>5.89</v>
          </cell>
          <cell r="Z2383">
            <v>50.86</v>
          </cell>
          <cell r="AA2383">
            <v>124131.04</v>
          </cell>
          <cell r="AB2383">
            <v>0.84</v>
          </cell>
          <cell r="AC2383">
            <v>12.55</v>
          </cell>
          <cell r="AD2383">
            <v>26.33</v>
          </cell>
          <cell r="AE2383">
            <v>1175</v>
          </cell>
          <cell r="AF2383">
            <v>289</v>
          </cell>
          <cell r="AG2383">
            <v>0.56000000000000005</v>
          </cell>
          <cell r="AH2383">
            <v>31.03</v>
          </cell>
          <cell r="AI2383">
            <v>26.28</v>
          </cell>
          <cell r="AJ2383">
            <v>8.4700000000000006</v>
          </cell>
          <cell r="AK2383">
            <v>2.84</v>
          </cell>
          <cell r="AL2383">
            <v>5910</v>
          </cell>
          <cell r="AM2383">
            <v>673.4</v>
          </cell>
          <cell r="AN2383">
            <v>21.78</v>
          </cell>
          <cell r="AO2383">
            <v>90</v>
          </cell>
        </row>
        <row r="2384">
          <cell r="A2384" t="str">
            <v>Santiago</v>
          </cell>
          <cell r="B2384" t="str">
            <v xml:space="preserve"> Virreinato 19</v>
          </cell>
          <cell r="C2384">
            <v>320000000</v>
          </cell>
          <cell r="D2384">
            <v>9189.3289999999997</v>
          </cell>
          <cell r="E2384">
            <v>178</v>
          </cell>
          <cell r="F2384">
            <v>189</v>
          </cell>
          <cell r="G2384">
            <v>5</v>
          </cell>
          <cell r="H2384">
            <v>5</v>
          </cell>
          <cell r="I2384">
            <v>0</v>
          </cell>
          <cell r="J2384" t="str">
            <v>28/11/2022</v>
          </cell>
          <cell r="K2384">
            <v>402847</v>
          </cell>
          <cell r="L2384">
            <v>1868007.66</v>
          </cell>
          <cell r="M2384">
            <v>314094.71999999997</v>
          </cell>
          <cell r="N2384">
            <v>94</v>
          </cell>
          <cell r="O2384">
            <v>389.63</v>
          </cell>
          <cell r="P2384">
            <v>2.16</v>
          </cell>
          <cell r="Q2384">
            <v>77</v>
          </cell>
          <cell r="R2384">
            <v>11</v>
          </cell>
          <cell r="S2384">
            <v>384.8</v>
          </cell>
          <cell r="T2384">
            <v>7</v>
          </cell>
          <cell r="U2384">
            <v>1185.6400000000001</v>
          </cell>
          <cell r="V2384">
            <v>0</v>
          </cell>
          <cell r="W2384">
            <v>3.4886025335688422</v>
          </cell>
          <cell r="X2384">
            <v>1145.54</v>
          </cell>
          <cell r="Y2384">
            <v>5.23</v>
          </cell>
          <cell r="Z2384">
            <v>38.57</v>
          </cell>
          <cell r="AA2384">
            <v>209226.05</v>
          </cell>
          <cell r="AB2384">
            <v>2.4300000000000002</v>
          </cell>
          <cell r="AC2384">
            <v>9.48</v>
          </cell>
          <cell r="AD2384">
            <v>4.3099999999999996</v>
          </cell>
          <cell r="AE2384">
            <v>5799</v>
          </cell>
          <cell r="AF2384">
            <v>4045</v>
          </cell>
          <cell r="AG2384">
            <v>2.02</v>
          </cell>
          <cell r="AH2384">
            <v>59.57</v>
          </cell>
          <cell r="AI2384">
            <v>9.6300000000000008</v>
          </cell>
          <cell r="AJ2384">
            <v>10.62</v>
          </cell>
          <cell r="AK2384">
            <v>3.37</v>
          </cell>
          <cell r="AL2384">
            <v>14405</v>
          </cell>
          <cell r="AM2384">
            <v>589.23</v>
          </cell>
          <cell r="AN2384">
            <v>48.24</v>
          </cell>
          <cell r="AO2384">
            <v>85</v>
          </cell>
        </row>
        <row r="2385">
          <cell r="A2385" t="str">
            <v>La Reina</v>
          </cell>
          <cell r="B2385" t="str">
            <v xml:space="preserve"> Simon González carlos ossandon</v>
          </cell>
          <cell r="C2385">
            <v>591991000</v>
          </cell>
          <cell r="D2385">
            <v>17000</v>
          </cell>
          <cell r="E2385">
            <v>180</v>
          </cell>
          <cell r="F2385">
            <v>360</v>
          </cell>
          <cell r="G2385">
            <v>4</v>
          </cell>
          <cell r="H2385">
            <v>3</v>
          </cell>
          <cell r="I2385">
            <v>3</v>
          </cell>
          <cell r="J2385" t="str">
            <v>28/11/2022</v>
          </cell>
          <cell r="K2385">
            <v>92678</v>
          </cell>
          <cell r="L2385">
            <v>1296980.73</v>
          </cell>
          <cell r="M2385">
            <v>190795.89</v>
          </cell>
          <cell r="N2385">
            <v>28</v>
          </cell>
          <cell r="O2385">
            <v>636.16</v>
          </cell>
          <cell r="P2385">
            <v>0.82</v>
          </cell>
          <cell r="Q2385">
            <v>15</v>
          </cell>
          <cell r="R2385">
            <v>17</v>
          </cell>
          <cell r="S2385">
            <v>783.55</v>
          </cell>
          <cell r="T2385">
            <v>4</v>
          </cell>
          <cell r="U2385">
            <v>1244.3399999999999</v>
          </cell>
          <cell r="V2385">
            <v>0</v>
          </cell>
          <cell r="W2385">
            <v>1.7040330196173972</v>
          </cell>
          <cell r="X2385">
            <v>1393.46</v>
          </cell>
          <cell r="Y2385">
            <v>3.3</v>
          </cell>
          <cell r="Z2385">
            <v>33.53</v>
          </cell>
          <cell r="AA2385">
            <v>46581.770000000004</v>
          </cell>
          <cell r="AB2385">
            <v>3.88</v>
          </cell>
          <cell r="AC2385">
            <v>4.92</v>
          </cell>
          <cell r="AD2385">
            <v>6.16</v>
          </cell>
          <cell r="AE2385">
            <v>379</v>
          </cell>
          <cell r="AF2385">
            <v>103</v>
          </cell>
          <cell r="AG2385">
            <v>0.49</v>
          </cell>
          <cell r="AH2385">
            <v>26.67</v>
          </cell>
          <cell r="AI2385">
            <v>6.94</v>
          </cell>
          <cell r="AJ2385">
            <v>3.21</v>
          </cell>
          <cell r="AK2385">
            <v>1.23</v>
          </cell>
          <cell r="AL2385">
            <v>1106</v>
          </cell>
          <cell r="AM2385">
            <v>810.3</v>
          </cell>
          <cell r="AN2385">
            <v>17.28</v>
          </cell>
          <cell r="AO2385">
            <v>90</v>
          </cell>
        </row>
        <row r="2386">
          <cell r="A2386" t="str">
            <v>Puente Alto</v>
          </cell>
          <cell r="B2386" t="str">
            <v xml:space="preserve"> San Gabriel</v>
          </cell>
          <cell r="C2386">
            <v>135000000</v>
          </cell>
          <cell r="D2386">
            <v>3876.748</v>
          </cell>
          <cell r="E2386">
            <v>136</v>
          </cell>
          <cell r="F2386">
            <v>85</v>
          </cell>
          <cell r="G2386">
            <v>3</v>
          </cell>
          <cell r="H2386">
            <v>2</v>
          </cell>
          <cell r="I2386">
            <v>0</v>
          </cell>
          <cell r="J2386" t="str">
            <v>28/11/2022</v>
          </cell>
          <cell r="K2386">
            <v>565439</v>
          </cell>
          <cell r="L2386">
            <v>2492680.23</v>
          </cell>
          <cell r="M2386">
            <v>1930758.23</v>
          </cell>
          <cell r="N2386">
            <v>214</v>
          </cell>
          <cell r="O2386">
            <v>532.9</v>
          </cell>
          <cell r="P2386">
            <v>1.25</v>
          </cell>
          <cell r="Q2386">
            <v>106</v>
          </cell>
          <cell r="R2386">
            <v>6</v>
          </cell>
          <cell r="S2386">
            <v>645.05999999999995</v>
          </cell>
          <cell r="T2386">
            <v>15</v>
          </cell>
          <cell r="U2386">
            <v>1378.98</v>
          </cell>
          <cell r="V2386">
            <v>28.19</v>
          </cell>
          <cell r="W2386">
            <v>1.2556730367182511</v>
          </cell>
          <cell r="X2386">
            <v>661.65</v>
          </cell>
          <cell r="Y2386">
            <v>7.67</v>
          </cell>
          <cell r="Z2386">
            <v>51.76</v>
          </cell>
          <cell r="AA2386">
            <v>348064.42</v>
          </cell>
          <cell r="AB2386">
            <v>0.9</v>
          </cell>
          <cell r="AC2386">
            <v>9.34</v>
          </cell>
          <cell r="AD2386">
            <v>69.3</v>
          </cell>
          <cell r="AE2386">
            <v>3624</v>
          </cell>
          <cell r="AF2386">
            <v>875</v>
          </cell>
          <cell r="AG2386">
            <v>0.71</v>
          </cell>
          <cell r="AH2386">
            <v>37.18</v>
          </cell>
          <cell r="AI2386">
            <v>23.31</v>
          </cell>
          <cell r="AJ2386">
            <v>6.78</v>
          </cell>
          <cell r="AK2386">
            <v>1.51</v>
          </cell>
          <cell r="AL2386">
            <v>7593</v>
          </cell>
          <cell r="AM2386">
            <v>800.28</v>
          </cell>
          <cell r="AN2386">
            <v>28.19</v>
          </cell>
          <cell r="AO2386">
            <v>105</v>
          </cell>
        </row>
        <row r="2387">
          <cell r="A2387" t="str">
            <v>Las Condes</v>
          </cell>
          <cell r="B2387" t="str">
            <v xml:space="preserve"> Linda casa ubicada en sector residencial de Las Condes con excelente conectividad // Las Condes</v>
          </cell>
          <cell r="C2387">
            <v>546721100</v>
          </cell>
          <cell r="D2387">
            <v>15700</v>
          </cell>
          <cell r="E2387">
            <v>170</v>
          </cell>
          <cell r="F2387">
            <v>420</v>
          </cell>
          <cell r="G2387">
            <v>3</v>
          </cell>
          <cell r="H2387">
            <v>3</v>
          </cell>
          <cell r="I2387">
            <v>6</v>
          </cell>
          <cell r="J2387" t="str">
            <v>28/11/2022</v>
          </cell>
          <cell r="K2387">
            <v>294480</v>
          </cell>
          <cell r="L2387">
            <v>1432747.4</v>
          </cell>
          <cell r="M2387">
            <v>690846.3</v>
          </cell>
          <cell r="N2387">
            <v>22</v>
          </cell>
          <cell r="O2387">
            <v>1097.19</v>
          </cell>
          <cell r="P2387">
            <v>0.37</v>
          </cell>
          <cell r="Q2387">
            <v>12</v>
          </cell>
          <cell r="R2387">
            <v>41</v>
          </cell>
          <cell r="S2387">
            <v>1390.84</v>
          </cell>
          <cell r="T2387">
            <v>3</v>
          </cell>
          <cell r="U2387">
            <v>2099.15</v>
          </cell>
          <cell r="V2387">
            <v>0</v>
          </cell>
          <cell r="W2387">
            <v>3.0235780041461733</v>
          </cell>
          <cell r="X2387">
            <v>1480.51</v>
          </cell>
          <cell r="Y2387">
            <v>2.76</v>
          </cell>
          <cell r="Z2387">
            <v>77.150000000000006</v>
          </cell>
          <cell r="AA2387">
            <v>117284.5</v>
          </cell>
          <cell r="AB2387">
            <v>0</v>
          </cell>
          <cell r="AC2387">
            <v>0.88</v>
          </cell>
          <cell r="AD2387">
            <v>1.31</v>
          </cell>
          <cell r="AE2387">
            <v>664</v>
          </cell>
          <cell r="AF2387">
            <v>397</v>
          </cell>
          <cell r="AG2387">
            <v>0.33</v>
          </cell>
          <cell r="AH2387">
            <v>4</v>
          </cell>
          <cell r="AI2387">
            <v>4.2300000000000004</v>
          </cell>
          <cell r="AJ2387">
            <v>1.71</v>
          </cell>
          <cell r="AK2387">
            <v>0.9</v>
          </cell>
          <cell r="AL2387">
            <v>2301</v>
          </cell>
          <cell r="AM2387">
            <v>839.24</v>
          </cell>
          <cell r="AN2387">
            <v>40.57</v>
          </cell>
          <cell r="AO2387">
            <v>80</v>
          </cell>
        </row>
        <row r="2388">
          <cell r="A2388" t="str">
            <v>La Reina</v>
          </cell>
          <cell r="B2388" t="str">
            <v xml:space="preserve"> Ruben Dario con Irarrazaval</v>
          </cell>
          <cell r="C2388">
            <v>400464500</v>
          </cell>
          <cell r="D2388">
            <v>11500</v>
          </cell>
          <cell r="E2388">
            <v>145</v>
          </cell>
          <cell r="F2388">
            <v>428</v>
          </cell>
          <cell r="G2388">
            <v>3</v>
          </cell>
          <cell r="H2388">
            <v>2</v>
          </cell>
          <cell r="I2388">
            <v>3</v>
          </cell>
          <cell r="J2388" t="str">
            <v>28/11/2022</v>
          </cell>
          <cell r="K2388">
            <v>92678</v>
          </cell>
          <cell r="L2388">
            <v>1296980.73</v>
          </cell>
          <cell r="M2388">
            <v>190795.89</v>
          </cell>
          <cell r="N2388">
            <v>28</v>
          </cell>
          <cell r="O2388">
            <v>636.16</v>
          </cell>
          <cell r="P2388">
            <v>0.82</v>
          </cell>
          <cell r="Q2388">
            <v>15</v>
          </cell>
          <cell r="R2388">
            <v>17</v>
          </cell>
          <cell r="S2388">
            <v>783.55</v>
          </cell>
          <cell r="T2388">
            <v>4</v>
          </cell>
          <cell r="U2388">
            <v>1244.3399999999999</v>
          </cell>
          <cell r="V2388">
            <v>0</v>
          </cell>
          <cell r="W2388">
            <v>1.7040330196173972</v>
          </cell>
          <cell r="X2388">
            <v>1393.46</v>
          </cell>
          <cell r="Y2388">
            <v>3.3</v>
          </cell>
          <cell r="Z2388">
            <v>33.53</v>
          </cell>
          <cell r="AA2388">
            <v>46581.770000000004</v>
          </cell>
          <cell r="AB2388">
            <v>3.88</v>
          </cell>
          <cell r="AC2388">
            <v>4.92</v>
          </cell>
          <cell r="AD2388">
            <v>6.16</v>
          </cell>
          <cell r="AE2388">
            <v>379</v>
          </cell>
          <cell r="AF2388">
            <v>103</v>
          </cell>
          <cell r="AG2388">
            <v>0.49</v>
          </cell>
          <cell r="AH2388">
            <v>26.67</v>
          </cell>
          <cell r="AI2388">
            <v>6.94</v>
          </cell>
          <cell r="AJ2388">
            <v>3.21</v>
          </cell>
          <cell r="AK2388">
            <v>1.23</v>
          </cell>
          <cell r="AL2388">
            <v>1106</v>
          </cell>
          <cell r="AM2388">
            <v>810.3</v>
          </cell>
          <cell r="AN2388">
            <v>17.28</v>
          </cell>
          <cell r="AO2388">
            <v>90</v>
          </cell>
        </row>
        <row r="2389">
          <cell r="A2389" t="str">
            <v>Puente Alto</v>
          </cell>
          <cell r="B2389" t="str">
            <v xml:space="preserve"> Pc 58542 rio volcan/pc 58542  rio las leñas</v>
          </cell>
          <cell r="C2389">
            <v>61420000</v>
          </cell>
          <cell r="D2389">
            <v>1763.777</v>
          </cell>
          <cell r="E2389">
            <v>85</v>
          </cell>
          <cell r="F2389">
            <v>85</v>
          </cell>
          <cell r="G2389">
            <v>4</v>
          </cell>
          <cell r="H2389">
            <v>2</v>
          </cell>
          <cell r="I2389">
            <v>1</v>
          </cell>
          <cell r="J2389" t="str">
            <v>28/11/2022</v>
          </cell>
          <cell r="K2389">
            <v>565439</v>
          </cell>
          <cell r="L2389">
            <v>2492680.23</v>
          </cell>
          <cell r="M2389">
            <v>1930758.23</v>
          </cell>
          <cell r="N2389">
            <v>214</v>
          </cell>
          <cell r="O2389">
            <v>532.9</v>
          </cell>
          <cell r="P2389">
            <v>1.25</v>
          </cell>
          <cell r="Q2389">
            <v>106</v>
          </cell>
          <cell r="R2389">
            <v>6</v>
          </cell>
          <cell r="S2389">
            <v>645.05999999999995</v>
          </cell>
          <cell r="T2389">
            <v>15</v>
          </cell>
          <cell r="U2389">
            <v>1378.98</v>
          </cell>
          <cell r="V2389">
            <v>28.19</v>
          </cell>
          <cell r="W2389">
            <v>1.2556730367182511</v>
          </cell>
          <cell r="X2389">
            <v>661.65</v>
          </cell>
          <cell r="Y2389">
            <v>7.67</v>
          </cell>
          <cell r="Z2389">
            <v>51.76</v>
          </cell>
          <cell r="AA2389">
            <v>348064.42</v>
          </cell>
          <cell r="AB2389">
            <v>0.9</v>
          </cell>
          <cell r="AC2389">
            <v>9.34</v>
          </cell>
          <cell r="AD2389">
            <v>69.3</v>
          </cell>
          <cell r="AE2389">
            <v>3624</v>
          </cell>
          <cell r="AF2389">
            <v>875</v>
          </cell>
          <cell r="AG2389">
            <v>0.71</v>
          </cell>
          <cell r="AH2389">
            <v>37.18</v>
          </cell>
          <cell r="AI2389">
            <v>23.31</v>
          </cell>
          <cell r="AJ2389">
            <v>6.78</v>
          </cell>
          <cell r="AK2389">
            <v>1.51</v>
          </cell>
          <cell r="AL2389">
            <v>7593</v>
          </cell>
          <cell r="AM2389">
            <v>800.28</v>
          </cell>
          <cell r="AN2389">
            <v>28.19</v>
          </cell>
          <cell r="AO2389">
            <v>105</v>
          </cell>
        </row>
        <row r="2390">
          <cell r="A2390" t="str">
            <v>La Reina</v>
          </cell>
          <cell r="B2390" t="str">
            <v xml:space="preserve"> Carlos silva vildosola</v>
          </cell>
          <cell r="C2390">
            <v>800929000</v>
          </cell>
          <cell r="D2390">
            <v>23000</v>
          </cell>
          <cell r="E2390">
            <v>220</v>
          </cell>
          <cell r="F2390">
            <v>1020</v>
          </cell>
          <cell r="G2390">
            <v>4</v>
          </cell>
          <cell r="H2390">
            <v>3</v>
          </cell>
          <cell r="I2390">
            <v>0</v>
          </cell>
          <cell r="J2390" t="str">
            <v>28/11/2022</v>
          </cell>
          <cell r="K2390">
            <v>92678</v>
          </cell>
          <cell r="L2390">
            <v>1296980.73</v>
          </cell>
          <cell r="M2390">
            <v>190795.89</v>
          </cell>
          <cell r="N2390">
            <v>28</v>
          </cell>
          <cell r="O2390">
            <v>636.16</v>
          </cell>
          <cell r="P2390">
            <v>0.82</v>
          </cell>
          <cell r="Q2390">
            <v>15</v>
          </cell>
          <cell r="R2390">
            <v>17</v>
          </cell>
          <cell r="S2390">
            <v>783.55</v>
          </cell>
          <cell r="T2390">
            <v>4</v>
          </cell>
          <cell r="U2390">
            <v>1244.3399999999999</v>
          </cell>
          <cell r="V2390">
            <v>0</v>
          </cell>
          <cell r="W2390">
            <v>1.7040330196173972</v>
          </cell>
          <cell r="X2390">
            <v>1393.46</v>
          </cell>
          <cell r="Y2390">
            <v>3.3</v>
          </cell>
          <cell r="Z2390">
            <v>33.53</v>
          </cell>
          <cell r="AA2390">
            <v>46581.770000000004</v>
          </cell>
          <cell r="AB2390">
            <v>3.88</v>
          </cell>
          <cell r="AC2390">
            <v>4.92</v>
          </cell>
          <cell r="AD2390">
            <v>6.16</v>
          </cell>
          <cell r="AE2390">
            <v>379</v>
          </cell>
          <cell r="AF2390">
            <v>103</v>
          </cell>
          <cell r="AG2390">
            <v>0.49</v>
          </cell>
          <cell r="AH2390">
            <v>26.67</v>
          </cell>
          <cell r="AI2390">
            <v>6.94</v>
          </cell>
          <cell r="AJ2390">
            <v>3.21</v>
          </cell>
          <cell r="AK2390">
            <v>1.23</v>
          </cell>
          <cell r="AL2390">
            <v>1106</v>
          </cell>
          <cell r="AM2390">
            <v>810.3</v>
          </cell>
          <cell r="AN2390">
            <v>17.28</v>
          </cell>
          <cell r="AO2390">
            <v>90</v>
          </cell>
        </row>
        <row r="2391">
          <cell r="A2391" t="str">
            <v>Independencia</v>
          </cell>
          <cell r="B2391" t="str">
            <v xml:space="preserve"> Independencia</v>
          </cell>
          <cell r="C2391">
            <v>185000000</v>
          </cell>
          <cell r="D2391">
            <v>5312.5810000000001</v>
          </cell>
          <cell r="E2391">
            <v>217</v>
          </cell>
          <cell r="F2391">
            <v>217</v>
          </cell>
          <cell r="G2391">
            <v>9</v>
          </cell>
          <cell r="H2391">
            <v>2</v>
          </cell>
          <cell r="I2391">
            <v>0</v>
          </cell>
          <cell r="J2391" t="str">
            <v>28/11/2022</v>
          </cell>
          <cell r="K2391">
            <v>100059</v>
          </cell>
          <cell r="L2391">
            <v>155440.97</v>
          </cell>
          <cell r="M2391">
            <v>126954.77</v>
          </cell>
          <cell r="N2391">
            <v>33</v>
          </cell>
          <cell r="O2391">
            <v>359.21</v>
          </cell>
          <cell r="P2391">
            <v>1.5</v>
          </cell>
          <cell r="Q2391">
            <v>25</v>
          </cell>
          <cell r="R2391">
            <v>3</v>
          </cell>
          <cell r="S2391">
            <v>360.06</v>
          </cell>
          <cell r="T2391">
            <v>4</v>
          </cell>
          <cell r="U2391">
            <v>889.55</v>
          </cell>
          <cell r="V2391">
            <v>0</v>
          </cell>
          <cell r="W2391">
            <v>2.4596570099410462</v>
          </cell>
          <cell r="X2391">
            <v>819.7</v>
          </cell>
          <cell r="Y2391">
            <v>9.06</v>
          </cell>
          <cell r="Z2391">
            <v>19.79</v>
          </cell>
          <cell r="AA2391">
            <v>50329.1</v>
          </cell>
          <cell r="AB2391">
            <v>0.86</v>
          </cell>
          <cell r="AC2391">
            <v>15.16</v>
          </cell>
          <cell r="AD2391">
            <v>23.98</v>
          </cell>
          <cell r="AE2391">
            <v>1053</v>
          </cell>
          <cell r="AF2391">
            <v>306</v>
          </cell>
          <cell r="AG2391">
            <v>1.05</v>
          </cell>
          <cell r="AH2391">
            <v>18</v>
          </cell>
          <cell r="AI2391">
            <v>20.91</v>
          </cell>
          <cell r="AJ2391">
            <v>13.56</v>
          </cell>
          <cell r="AK2391">
            <v>4.37</v>
          </cell>
          <cell r="AL2391">
            <v>4403</v>
          </cell>
          <cell r="AM2391">
            <v>661.7</v>
          </cell>
          <cell r="AN2391">
            <v>7.64</v>
          </cell>
          <cell r="AO2391">
            <v>90</v>
          </cell>
        </row>
        <row r="2392">
          <cell r="A2392" t="str">
            <v>Huechuraba</v>
          </cell>
          <cell r="B2392" t="str">
            <v xml:space="preserve"> Camino Al Bosque de Santiago</v>
          </cell>
          <cell r="C2392">
            <v>190000000</v>
          </cell>
          <cell r="D2392">
            <v>5456.1639999999998</v>
          </cell>
          <cell r="E2392">
            <v>150</v>
          </cell>
          <cell r="F2392">
            <v>270</v>
          </cell>
          <cell r="G2392">
            <v>4</v>
          </cell>
          <cell r="H2392">
            <v>4</v>
          </cell>
          <cell r="I2392">
            <v>3</v>
          </cell>
          <cell r="J2392" t="str">
            <v>28/11/2022</v>
          </cell>
          <cell r="K2392">
            <v>98500</v>
          </cell>
          <cell r="L2392">
            <v>1061523.43</v>
          </cell>
          <cell r="M2392">
            <v>299286.88</v>
          </cell>
          <cell r="N2392">
            <v>30</v>
          </cell>
          <cell r="O2392">
            <v>795.39</v>
          </cell>
          <cell r="P2392">
            <v>0.5</v>
          </cell>
          <cell r="Q2392">
            <v>13</v>
          </cell>
          <cell r="R2392">
            <v>6</v>
          </cell>
          <cell r="S2392">
            <v>1331.51</v>
          </cell>
          <cell r="T2392">
            <v>5</v>
          </cell>
          <cell r="U2392">
            <v>1313.16</v>
          </cell>
          <cell r="V2392">
            <v>55.17</v>
          </cell>
          <cell r="W2392">
            <v>1.6514083725539832</v>
          </cell>
          <cell r="X2392">
            <v>1032.25</v>
          </cell>
          <cell r="Y2392">
            <v>5.84</v>
          </cell>
          <cell r="Z2392">
            <v>44.94</v>
          </cell>
          <cell r="AA2392">
            <v>52906.28</v>
          </cell>
          <cell r="AB2392">
            <v>0</v>
          </cell>
          <cell r="AC2392">
            <v>12.76</v>
          </cell>
          <cell r="AD2392">
            <v>7.96</v>
          </cell>
          <cell r="AE2392">
            <v>778</v>
          </cell>
          <cell r="AF2392">
            <v>181</v>
          </cell>
          <cell r="AG2392">
            <v>0.87</v>
          </cell>
          <cell r="AH2392">
            <v>18</v>
          </cell>
          <cell r="AI2392">
            <v>28.84</v>
          </cell>
          <cell r="AJ2392">
            <v>8.08</v>
          </cell>
          <cell r="AK2392">
            <v>2.64</v>
          </cell>
          <cell r="AL2392">
            <v>2331</v>
          </cell>
          <cell r="AM2392">
            <v>690.32</v>
          </cell>
          <cell r="AN2392">
            <v>1.96</v>
          </cell>
          <cell r="AO2392">
            <v>90</v>
          </cell>
        </row>
        <row r="2393">
          <cell r="A2393" t="str">
            <v>Providencia</v>
          </cell>
          <cell r="B2393" t="str">
            <v xml:space="preserve"> Metro Bilbao / Pocuro</v>
          </cell>
          <cell r="C2393">
            <v>480209170</v>
          </cell>
          <cell r="D2393">
            <v>13790</v>
          </cell>
          <cell r="E2393">
            <v>137</v>
          </cell>
          <cell r="F2393">
            <v>327</v>
          </cell>
          <cell r="G2393">
            <v>4</v>
          </cell>
          <cell r="H2393">
            <v>3</v>
          </cell>
          <cell r="I2393">
            <v>3</v>
          </cell>
          <cell r="J2393" t="str">
            <v>28/11/2022</v>
          </cell>
          <cell r="K2393">
            <v>141986</v>
          </cell>
          <cell r="L2393">
            <v>2121068.62</v>
          </cell>
          <cell r="M2393">
            <v>262959.53000000003</v>
          </cell>
          <cell r="N2393">
            <v>15</v>
          </cell>
          <cell r="O2393">
            <v>808.55</v>
          </cell>
          <cell r="P2393">
            <v>1.45</v>
          </cell>
          <cell r="Q2393">
            <v>18</v>
          </cell>
          <cell r="R2393">
            <v>23</v>
          </cell>
          <cell r="S2393">
            <v>690.76</v>
          </cell>
          <cell r="T2393">
            <v>6</v>
          </cell>
          <cell r="U2393">
            <v>1084.74</v>
          </cell>
          <cell r="V2393">
            <v>0</v>
          </cell>
          <cell r="W2393">
            <v>4.4714613012020283</v>
          </cell>
          <cell r="X2393">
            <v>1694.2</v>
          </cell>
          <cell r="Y2393">
            <v>3.07</v>
          </cell>
          <cell r="Z2393">
            <v>65.53</v>
          </cell>
          <cell r="AA2393">
            <v>85165.3</v>
          </cell>
          <cell r="AB2393">
            <v>8.2100000000000009</v>
          </cell>
          <cell r="AC2393">
            <v>1.27</v>
          </cell>
          <cell r="AD2393">
            <v>2.15</v>
          </cell>
          <cell r="AE2393">
            <v>1418</v>
          </cell>
          <cell r="AF2393">
            <v>954</v>
          </cell>
          <cell r="AG2393">
            <v>1.54</v>
          </cell>
          <cell r="AH2393">
            <v>18.75</v>
          </cell>
          <cell r="AI2393">
            <v>3.38</v>
          </cell>
          <cell r="AJ2393">
            <v>2.23</v>
          </cell>
          <cell r="AK2393">
            <v>1.34</v>
          </cell>
          <cell r="AL2393">
            <v>2344</v>
          </cell>
          <cell r="AM2393">
            <v>738.17</v>
          </cell>
          <cell r="AN2393">
            <v>37.159999999999997</v>
          </cell>
          <cell r="AO2393">
            <v>65</v>
          </cell>
        </row>
        <row r="2394">
          <cell r="A2394" t="str">
            <v>Las Condes</v>
          </cell>
          <cell r="B2394" t="str">
            <v xml:space="preserve"> Paisajismo  de gran categoria -camino las flores/muy en precio---piedra roja</v>
          </cell>
          <cell r="C2394">
            <v>1567035000</v>
          </cell>
          <cell r="D2394">
            <v>45000</v>
          </cell>
          <cell r="E2394">
            <v>580</v>
          </cell>
          <cell r="F2394">
            <v>2000</v>
          </cell>
          <cell r="G2394">
            <v>5</v>
          </cell>
          <cell r="H2394">
            <v>5</v>
          </cell>
          <cell r="I2394">
            <v>1</v>
          </cell>
          <cell r="J2394" t="str">
            <v>28/11/2022</v>
          </cell>
          <cell r="K2394">
            <v>294480</v>
          </cell>
          <cell r="L2394">
            <v>1432747.4</v>
          </cell>
          <cell r="M2394">
            <v>690846.3</v>
          </cell>
          <cell r="N2394">
            <v>22</v>
          </cell>
          <cell r="O2394">
            <v>1097.19</v>
          </cell>
          <cell r="P2394">
            <v>0.37</v>
          </cell>
          <cell r="Q2394">
            <v>12</v>
          </cell>
          <cell r="R2394">
            <v>41</v>
          </cell>
          <cell r="S2394">
            <v>1390.84</v>
          </cell>
          <cell r="T2394">
            <v>3</v>
          </cell>
          <cell r="U2394">
            <v>2099.15</v>
          </cell>
          <cell r="V2394">
            <v>0</v>
          </cell>
          <cell r="W2394">
            <v>3.0235780041461733</v>
          </cell>
          <cell r="X2394">
            <v>1480.51</v>
          </cell>
          <cell r="Y2394">
            <v>2.76</v>
          </cell>
          <cell r="Z2394">
            <v>77.150000000000006</v>
          </cell>
          <cell r="AA2394">
            <v>117284.5</v>
          </cell>
          <cell r="AB2394">
            <v>0</v>
          </cell>
          <cell r="AC2394">
            <v>0.88</v>
          </cell>
          <cell r="AD2394">
            <v>1.31</v>
          </cell>
          <cell r="AE2394">
            <v>664</v>
          </cell>
          <cell r="AF2394">
            <v>397</v>
          </cell>
          <cell r="AG2394">
            <v>0.33</v>
          </cell>
          <cell r="AH2394">
            <v>4</v>
          </cell>
          <cell r="AI2394">
            <v>4.2300000000000004</v>
          </cell>
          <cell r="AJ2394">
            <v>1.71</v>
          </cell>
          <cell r="AK2394">
            <v>0.9</v>
          </cell>
          <cell r="AL2394">
            <v>2301</v>
          </cell>
          <cell r="AM2394">
            <v>839.24</v>
          </cell>
          <cell r="AN2394">
            <v>40.57</v>
          </cell>
          <cell r="AO2394">
            <v>80</v>
          </cell>
        </row>
        <row r="2395">
          <cell r="A2395" t="str">
            <v>La Florida</v>
          </cell>
          <cell r="B2395" t="str">
            <v xml:space="preserve"> Casa de un piso a pasos de Estación metro Trinidad. La Florida</v>
          </cell>
          <cell r="C2395">
            <v>300000000</v>
          </cell>
          <cell r="D2395">
            <v>8614.9959999999992</v>
          </cell>
          <cell r="E2395">
            <v>123</v>
          </cell>
          <cell r="F2395">
            <v>819</v>
          </cell>
          <cell r="G2395">
            <v>4</v>
          </cell>
          <cell r="H2395">
            <v>2</v>
          </cell>
          <cell r="I2395">
            <v>0</v>
          </cell>
          <cell r="J2395" t="str">
            <v>28/11/2022</v>
          </cell>
          <cell r="K2395">
            <v>366376</v>
          </cell>
          <cell r="L2395">
            <v>1375949.93</v>
          </cell>
          <cell r="M2395">
            <v>1159154.1100000001</v>
          </cell>
          <cell r="N2395">
            <v>182</v>
          </cell>
          <cell r="O2395">
            <v>427.54</v>
          </cell>
          <cell r="P2395">
            <v>1.32</v>
          </cell>
          <cell r="Q2395">
            <v>107</v>
          </cell>
          <cell r="R2395">
            <v>13</v>
          </cell>
          <cell r="S2395">
            <v>556.75</v>
          </cell>
          <cell r="T2395">
            <v>19</v>
          </cell>
          <cell r="U2395">
            <v>1171.98</v>
          </cell>
          <cell r="V2395">
            <v>54.97</v>
          </cell>
          <cell r="W2395">
            <v>2.0681218214481398</v>
          </cell>
          <cell r="X2395">
            <v>1012.89</v>
          </cell>
          <cell r="Y2395">
            <v>5.3</v>
          </cell>
          <cell r="Z2395">
            <v>52.79</v>
          </cell>
          <cell r="AA2395">
            <v>180044.42</v>
          </cell>
          <cell r="AB2395">
            <v>1.3</v>
          </cell>
          <cell r="AC2395">
            <v>7.5</v>
          </cell>
          <cell r="AD2395">
            <v>42.24</v>
          </cell>
          <cell r="AE2395">
            <v>2814</v>
          </cell>
          <cell r="AF2395">
            <v>736</v>
          </cell>
          <cell r="AG2395">
            <v>0.89</v>
          </cell>
          <cell r="AH2395">
            <v>57.58</v>
          </cell>
          <cell r="AI2395">
            <v>18.989999999999998</v>
          </cell>
          <cell r="AJ2395">
            <v>5.59</v>
          </cell>
          <cell r="AK2395">
            <v>2.12</v>
          </cell>
          <cell r="AL2395">
            <v>6098</v>
          </cell>
          <cell r="AM2395">
            <v>810.97</v>
          </cell>
          <cell r="AN2395">
            <v>15.28</v>
          </cell>
          <cell r="AO2395">
            <v>90</v>
          </cell>
        </row>
        <row r="2396">
          <cell r="A2396" t="str">
            <v>Las Condes</v>
          </cell>
          <cell r="B2396" t="str">
            <v xml:space="preserve"> Torremolinos/Los Dominicos</v>
          </cell>
          <cell r="C2396">
            <v>992455500</v>
          </cell>
          <cell r="D2396">
            <v>28500</v>
          </cell>
          <cell r="E2396">
            <v>380</v>
          </cell>
          <cell r="F2396">
            <v>670</v>
          </cell>
          <cell r="G2396">
            <v>7</v>
          </cell>
          <cell r="H2396">
            <v>4</v>
          </cell>
          <cell r="I2396">
            <v>0</v>
          </cell>
          <cell r="J2396" t="str">
            <v>28/11/2022</v>
          </cell>
          <cell r="K2396">
            <v>294480</v>
          </cell>
          <cell r="L2396">
            <v>1432747.4</v>
          </cell>
          <cell r="M2396">
            <v>690846.3</v>
          </cell>
          <cell r="N2396">
            <v>22</v>
          </cell>
          <cell r="O2396">
            <v>1097.19</v>
          </cell>
          <cell r="P2396">
            <v>0.37</v>
          </cell>
          <cell r="Q2396">
            <v>12</v>
          </cell>
          <cell r="R2396">
            <v>41</v>
          </cell>
          <cell r="S2396">
            <v>1390.84</v>
          </cell>
          <cell r="T2396">
            <v>3</v>
          </cell>
          <cell r="U2396">
            <v>2099.15</v>
          </cell>
          <cell r="V2396">
            <v>0</v>
          </cell>
          <cell r="W2396">
            <v>3.0235780041461733</v>
          </cell>
          <cell r="X2396">
            <v>1480.51</v>
          </cell>
          <cell r="Y2396">
            <v>2.76</v>
          </cell>
          <cell r="Z2396">
            <v>77.150000000000006</v>
          </cell>
          <cell r="AA2396">
            <v>117284.5</v>
          </cell>
          <cell r="AB2396">
            <v>0</v>
          </cell>
          <cell r="AC2396">
            <v>0.88</v>
          </cell>
          <cell r="AD2396">
            <v>1.31</v>
          </cell>
          <cell r="AE2396">
            <v>664</v>
          </cell>
          <cell r="AF2396">
            <v>397</v>
          </cell>
          <cell r="AG2396">
            <v>0.33</v>
          </cell>
          <cell r="AH2396">
            <v>4</v>
          </cell>
          <cell r="AI2396">
            <v>4.2300000000000004</v>
          </cell>
          <cell r="AJ2396">
            <v>1.71</v>
          </cell>
          <cell r="AK2396">
            <v>0.9</v>
          </cell>
          <cell r="AL2396">
            <v>2301</v>
          </cell>
          <cell r="AM2396">
            <v>839.24</v>
          </cell>
          <cell r="AN2396">
            <v>40.57</v>
          </cell>
          <cell r="AO2396">
            <v>80</v>
          </cell>
        </row>
        <row r="2397">
          <cell r="A2397" t="str">
            <v>Ñuñoa</v>
          </cell>
          <cell r="B2397" t="str">
            <v xml:space="preserve"> Suarez mujica</v>
          </cell>
          <cell r="C2397">
            <v>629900000</v>
          </cell>
          <cell r="D2397">
            <v>18088.62</v>
          </cell>
          <cell r="E2397">
            <v>252</v>
          </cell>
          <cell r="F2397">
            <v>533</v>
          </cell>
          <cell r="G2397">
            <v>6</v>
          </cell>
          <cell r="H2397">
            <v>3</v>
          </cell>
          <cell r="I2397">
            <v>0</v>
          </cell>
          <cell r="J2397" t="str">
            <v>28/11/2022</v>
          </cell>
          <cell r="K2397">
            <v>208048</v>
          </cell>
          <cell r="L2397">
            <v>508452.16</v>
          </cell>
          <cell r="M2397">
            <v>300354.24</v>
          </cell>
          <cell r="N2397">
            <v>47</v>
          </cell>
          <cell r="O2397">
            <v>462.1</v>
          </cell>
          <cell r="P2397">
            <v>1.08</v>
          </cell>
          <cell r="Q2397">
            <v>28</v>
          </cell>
          <cell r="R2397">
            <v>26</v>
          </cell>
          <cell r="S2397">
            <v>535.08000000000004</v>
          </cell>
          <cell r="T2397">
            <v>6</v>
          </cell>
          <cell r="U2397">
            <v>1089.4000000000001</v>
          </cell>
          <cell r="V2397">
            <v>0</v>
          </cell>
          <cell r="W2397">
            <v>3.3821747955052932</v>
          </cell>
          <cell r="X2397">
            <v>1192.3900000000001</v>
          </cell>
          <cell r="Y2397">
            <v>2.82</v>
          </cell>
          <cell r="Z2397">
            <v>48.36</v>
          </cell>
          <cell r="AA2397">
            <v>83721</v>
          </cell>
          <cell r="AB2397">
            <v>0</v>
          </cell>
          <cell r="AC2397">
            <v>2.06</v>
          </cell>
          <cell r="AD2397">
            <v>7.3</v>
          </cell>
          <cell r="AE2397">
            <v>1335</v>
          </cell>
          <cell r="AF2397">
            <v>446</v>
          </cell>
          <cell r="AG2397">
            <v>0.74</v>
          </cell>
          <cell r="AH2397">
            <v>20.54</v>
          </cell>
          <cell r="AI2397">
            <v>5.76</v>
          </cell>
          <cell r="AJ2397">
            <v>2.6</v>
          </cell>
          <cell r="AK2397">
            <v>1.02</v>
          </cell>
          <cell r="AL2397">
            <v>2313</v>
          </cell>
          <cell r="AM2397">
            <v>790.9</v>
          </cell>
          <cell r="AN2397">
            <v>22.43</v>
          </cell>
          <cell r="AO2397">
            <v>83</v>
          </cell>
        </row>
        <row r="2398">
          <cell r="A2398" t="str">
            <v>Quilicura</v>
          </cell>
          <cell r="B2398" t="str">
            <v xml:space="preserve"> Av. Manuel matta  am/av lo marcoleta</v>
          </cell>
          <cell r="C2398">
            <v>80000000</v>
          </cell>
          <cell r="D2398">
            <v>2297.3319999999999</v>
          </cell>
          <cell r="E2398">
            <v>160</v>
          </cell>
          <cell r="F2398">
            <v>100</v>
          </cell>
          <cell r="G2398">
            <v>1</v>
          </cell>
          <cell r="H2398">
            <v>1</v>
          </cell>
          <cell r="I2398">
            <v>0</v>
          </cell>
          <cell r="J2398" t="str">
            <v>28/11/2022</v>
          </cell>
          <cell r="K2398">
            <v>209676</v>
          </cell>
          <cell r="L2398">
            <v>844303.87</v>
          </cell>
          <cell r="M2398">
            <v>717587.71</v>
          </cell>
          <cell r="N2398">
            <v>65</v>
          </cell>
          <cell r="O2398">
            <v>489.88</v>
          </cell>
          <cell r="P2398">
            <v>1.24</v>
          </cell>
          <cell r="Q2398">
            <v>33</v>
          </cell>
          <cell r="R2398">
            <v>2</v>
          </cell>
          <cell r="S2398">
            <v>614.71</v>
          </cell>
          <cell r="T2398">
            <v>9</v>
          </cell>
          <cell r="U2398">
            <v>885.04</v>
          </cell>
          <cell r="V2398">
            <v>12.73</v>
          </cell>
          <cell r="W2398">
            <v>1.6805772039258704</v>
          </cell>
          <cell r="X2398">
            <v>761.99</v>
          </cell>
          <cell r="Y2398">
            <v>6.3</v>
          </cell>
          <cell r="Z2398">
            <v>32.17</v>
          </cell>
          <cell r="AA2398">
            <v>81559.75</v>
          </cell>
          <cell r="AB2398">
            <v>0.62</v>
          </cell>
          <cell r="AC2398">
            <v>7.25</v>
          </cell>
          <cell r="AD2398">
            <v>16.260000000000002</v>
          </cell>
          <cell r="AE2398">
            <v>2065</v>
          </cell>
          <cell r="AF2398">
            <v>283</v>
          </cell>
          <cell r="AG2398">
            <v>0.97</v>
          </cell>
          <cell r="AH2398">
            <v>50</v>
          </cell>
          <cell r="AI2398">
            <v>17.920000000000002</v>
          </cell>
          <cell r="AJ2398">
            <v>7.08</v>
          </cell>
          <cell r="AK2398">
            <v>1.71</v>
          </cell>
          <cell r="AL2398">
            <v>3467</v>
          </cell>
          <cell r="AM2398">
            <v>742.79</v>
          </cell>
          <cell r="AN2398">
            <v>12.57</v>
          </cell>
          <cell r="AO2398">
            <v>120</v>
          </cell>
        </row>
        <row r="2399">
          <cell r="A2399" t="str">
            <v>Paine</v>
          </cell>
          <cell r="B2399">
            <v>-3383064651489250</v>
          </cell>
          <cell r="C2399">
            <v>275101700</v>
          </cell>
          <cell r="D2399">
            <v>7900</v>
          </cell>
          <cell r="E2399">
            <v>250</v>
          </cell>
          <cell r="F2399">
            <v>350</v>
          </cell>
          <cell r="G2399">
            <v>5</v>
          </cell>
          <cell r="H2399">
            <v>3</v>
          </cell>
          <cell r="I2399">
            <v>6</v>
          </cell>
          <cell r="J2399" t="str">
            <v>28/11/2022</v>
          </cell>
          <cell r="K2399">
            <v>46352</v>
          </cell>
          <cell r="L2399">
            <v>173383.58</v>
          </cell>
          <cell r="M2399">
            <v>173383.58</v>
          </cell>
          <cell r="N2399">
            <v>26</v>
          </cell>
          <cell r="O2399">
            <v>597.99</v>
          </cell>
          <cell r="P2399">
            <v>1.51</v>
          </cell>
          <cell r="Q2399">
            <v>17</v>
          </cell>
          <cell r="R2399">
            <v>0</v>
          </cell>
          <cell r="S2399">
            <v>714.82</v>
          </cell>
          <cell r="T2399">
            <v>6</v>
          </cell>
          <cell r="U2399">
            <v>1457.52</v>
          </cell>
          <cell r="V2399">
            <v>44.74</v>
          </cell>
          <cell r="W2399">
            <v>2.1732169075832228</v>
          </cell>
          <cell r="X2399">
            <v>746.68</v>
          </cell>
          <cell r="Y2399">
            <v>24.22</v>
          </cell>
          <cell r="Z2399">
            <v>57.66</v>
          </cell>
          <cell r="AA2399">
            <v>29463.13</v>
          </cell>
          <cell r="AB2399">
            <v>0.56000000000000005</v>
          </cell>
          <cell r="AC2399">
            <v>20.18</v>
          </cell>
          <cell r="AD2399">
            <v>29.05</v>
          </cell>
          <cell r="AE2399">
            <v>176</v>
          </cell>
          <cell r="AF2399">
            <v>27</v>
          </cell>
          <cell r="AG2399">
            <v>0.25</v>
          </cell>
          <cell r="AH2399">
            <v>18</v>
          </cell>
          <cell r="AI2399">
            <v>22.33</v>
          </cell>
          <cell r="AJ2399">
            <v>9.26</v>
          </cell>
          <cell r="AK2399">
            <v>1.59</v>
          </cell>
          <cell r="AL2399">
            <v>1005</v>
          </cell>
          <cell r="AM2399">
            <v>347.34</v>
          </cell>
          <cell r="AN2399">
            <v>18.96</v>
          </cell>
          <cell r="AO2399">
            <v>120</v>
          </cell>
        </row>
        <row r="2400">
          <cell r="A2400" t="str">
            <v>Ñuñoa</v>
          </cell>
          <cell r="B2400" t="str">
            <v xml:space="preserve"> Suarez Mujica</v>
          </cell>
          <cell r="C2400">
            <v>484039700</v>
          </cell>
          <cell r="D2400">
            <v>13900</v>
          </cell>
          <cell r="E2400">
            <v>267</v>
          </cell>
          <cell r="F2400">
            <v>483</v>
          </cell>
          <cell r="G2400">
            <v>7</v>
          </cell>
          <cell r="H2400">
            <v>4</v>
          </cell>
          <cell r="I2400">
            <v>2</v>
          </cell>
          <cell r="J2400" t="str">
            <v>28/11/2022</v>
          </cell>
          <cell r="K2400">
            <v>208048</v>
          </cell>
          <cell r="L2400">
            <v>508452.16</v>
          </cell>
          <cell r="M2400">
            <v>300354.24</v>
          </cell>
          <cell r="N2400">
            <v>47</v>
          </cell>
          <cell r="O2400">
            <v>462.1</v>
          </cell>
          <cell r="P2400">
            <v>1.08</v>
          </cell>
          <cell r="Q2400">
            <v>28</v>
          </cell>
          <cell r="R2400">
            <v>26</v>
          </cell>
          <cell r="S2400">
            <v>535.08000000000004</v>
          </cell>
          <cell r="T2400">
            <v>6</v>
          </cell>
          <cell r="U2400">
            <v>1089.4000000000001</v>
          </cell>
          <cell r="V2400">
            <v>0</v>
          </cell>
          <cell r="W2400">
            <v>3.3821747955052932</v>
          </cell>
          <cell r="X2400">
            <v>1192.3900000000001</v>
          </cell>
          <cell r="Y2400">
            <v>2.82</v>
          </cell>
          <cell r="Z2400">
            <v>48.36</v>
          </cell>
          <cell r="AA2400">
            <v>83721</v>
          </cell>
          <cell r="AB2400">
            <v>0</v>
          </cell>
          <cell r="AC2400">
            <v>2.06</v>
          </cell>
          <cell r="AD2400">
            <v>7.3</v>
          </cell>
          <cell r="AE2400">
            <v>1335</v>
          </cell>
          <cell r="AF2400">
            <v>446</v>
          </cell>
          <cell r="AG2400">
            <v>0.74</v>
          </cell>
          <cell r="AH2400">
            <v>20.54</v>
          </cell>
          <cell r="AI2400">
            <v>5.76</v>
          </cell>
          <cell r="AJ2400">
            <v>2.6</v>
          </cell>
          <cell r="AK2400">
            <v>1.02</v>
          </cell>
          <cell r="AL2400">
            <v>2313</v>
          </cell>
          <cell r="AM2400">
            <v>790.9</v>
          </cell>
          <cell r="AN2400">
            <v>22.43</v>
          </cell>
          <cell r="AO2400">
            <v>83</v>
          </cell>
        </row>
        <row r="2401">
          <cell r="A2401" t="str">
            <v>Santiago</v>
          </cell>
          <cell r="B2401" t="str">
            <v xml:space="preserve"> Condominio rukán ii</v>
          </cell>
          <cell r="C2401">
            <v>347881770</v>
          </cell>
          <cell r="D2401">
            <v>9990</v>
          </cell>
          <cell r="E2401">
            <v>140</v>
          </cell>
          <cell r="F2401">
            <v>490</v>
          </cell>
          <cell r="G2401">
            <v>3</v>
          </cell>
          <cell r="H2401">
            <v>2</v>
          </cell>
          <cell r="I2401">
            <v>4</v>
          </cell>
          <cell r="J2401" t="str">
            <v>28/11/2022</v>
          </cell>
          <cell r="K2401">
            <v>402847</v>
          </cell>
          <cell r="L2401">
            <v>1868007.66</v>
          </cell>
          <cell r="M2401">
            <v>314094.71999999997</v>
          </cell>
          <cell r="N2401">
            <v>94</v>
          </cell>
          <cell r="O2401">
            <v>389.63</v>
          </cell>
          <cell r="P2401">
            <v>2.16</v>
          </cell>
          <cell r="Q2401">
            <v>77</v>
          </cell>
          <cell r="R2401">
            <v>11</v>
          </cell>
          <cell r="S2401">
            <v>384.8</v>
          </cell>
          <cell r="T2401">
            <v>7</v>
          </cell>
          <cell r="U2401">
            <v>1185.6400000000001</v>
          </cell>
          <cell r="V2401">
            <v>0</v>
          </cell>
          <cell r="W2401">
            <v>3.4886025335688422</v>
          </cell>
          <cell r="X2401">
            <v>1145.54</v>
          </cell>
          <cell r="Y2401">
            <v>5.23</v>
          </cell>
          <cell r="Z2401">
            <v>38.57</v>
          </cell>
          <cell r="AA2401">
            <v>209226.05</v>
          </cell>
          <cell r="AB2401">
            <v>2.4300000000000002</v>
          </cell>
          <cell r="AC2401">
            <v>9.48</v>
          </cell>
          <cell r="AD2401">
            <v>4.3099999999999996</v>
          </cell>
          <cell r="AE2401">
            <v>5799</v>
          </cell>
          <cell r="AF2401">
            <v>4045</v>
          </cell>
          <cell r="AG2401">
            <v>2.02</v>
          </cell>
          <cell r="AH2401">
            <v>59.57</v>
          </cell>
          <cell r="AI2401">
            <v>9.6300000000000008</v>
          </cell>
          <cell r="AJ2401">
            <v>10.62</v>
          </cell>
          <cell r="AK2401">
            <v>3.37</v>
          </cell>
          <cell r="AL2401">
            <v>14405</v>
          </cell>
          <cell r="AM2401">
            <v>589.23</v>
          </cell>
          <cell r="AN2401">
            <v>48.24</v>
          </cell>
          <cell r="AO2401">
            <v>85</v>
          </cell>
        </row>
        <row r="2402">
          <cell r="A2402" t="str">
            <v>Peñalolén</v>
          </cell>
          <cell r="B2402" t="str">
            <v xml:space="preserve"> Francisco gonzalez / pedro lira</v>
          </cell>
          <cell r="C2402">
            <v>240278700</v>
          </cell>
          <cell r="D2402">
            <v>6900</v>
          </cell>
          <cell r="E2402">
            <v>101</v>
          </cell>
          <cell r="F2402">
            <v>239</v>
          </cell>
          <cell r="G2402">
            <v>3</v>
          </cell>
          <cell r="H2402">
            <v>3</v>
          </cell>
          <cell r="I2402">
            <v>1</v>
          </cell>
          <cell r="J2402" t="str">
            <v>28/11/2022</v>
          </cell>
          <cell r="K2402">
            <v>241394</v>
          </cell>
          <cell r="L2402">
            <v>1367424.45</v>
          </cell>
          <cell r="M2402">
            <v>785309.42</v>
          </cell>
          <cell r="N2402">
            <v>86</v>
          </cell>
          <cell r="O2402">
            <v>546.67999999999995</v>
          </cell>
          <cell r="P2402">
            <v>0.83</v>
          </cell>
          <cell r="Q2402">
            <v>37</v>
          </cell>
          <cell r="R2402">
            <v>15</v>
          </cell>
          <cell r="S2402">
            <v>760.66</v>
          </cell>
          <cell r="T2402">
            <v>11</v>
          </cell>
          <cell r="U2402">
            <v>1067.57</v>
          </cell>
          <cell r="V2402">
            <v>131.37</v>
          </cell>
          <cell r="W2402">
            <v>1.3867982301006019</v>
          </cell>
          <cell r="X2402">
            <v>953.54</v>
          </cell>
          <cell r="Y2402">
            <v>5.89</v>
          </cell>
          <cell r="Z2402">
            <v>50.86</v>
          </cell>
          <cell r="AA2402">
            <v>124131.04</v>
          </cell>
          <cell r="AB2402">
            <v>0.84</v>
          </cell>
          <cell r="AC2402">
            <v>12.55</v>
          </cell>
          <cell r="AD2402">
            <v>26.33</v>
          </cell>
          <cell r="AE2402">
            <v>1175</v>
          </cell>
          <cell r="AF2402">
            <v>289</v>
          </cell>
          <cell r="AG2402">
            <v>0.56000000000000005</v>
          </cell>
          <cell r="AH2402">
            <v>31.03</v>
          </cell>
          <cell r="AI2402">
            <v>26.28</v>
          </cell>
          <cell r="AJ2402">
            <v>8.4700000000000006</v>
          </cell>
          <cell r="AK2402">
            <v>2.84</v>
          </cell>
          <cell r="AL2402">
            <v>5910</v>
          </cell>
          <cell r="AM2402">
            <v>673.4</v>
          </cell>
          <cell r="AN2402">
            <v>21.78</v>
          </cell>
          <cell r="AO2402">
            <v>90</v>
          </cell>
        </row>
        <row r="2403">
          <cell r="A2403" t="str">
            <v>Talagante</v>
          </cell>
          <cell r="B2403" t="str">
            <v xml:space="preserve"> Plaza De Talagante</v>
          </cell>
          <cell r="C2403">
            <v>535821501</v>
          </cell>
          <cell r="D2403">
            <v>15387</v>
          </cell>
          <cell r="E2403">
            <v>1338</v>
          </cell>
          <cell r="F2403">
            <v>280</v>
          </cell>
          <cell r="G2403">
            <v>3</v>
          </cell>
          <cell r="H2403">
            <v>2</v>
          </cell>
          <cell r="I2403">
            <v>0</v>
          </cell>
          <cell r="J2403" t="str">
            <v>28/11/2022</v>
          </cell>
          <cell r="K2403">
            <v>58950</v>
          </cell>
          <cell r="L2403">
            <v>409053.02</v>
          </cell>
          <cell r="M2403">
            <v>305231.98</v>
          </cell>
          <cell r="N2403">
            <v>34</v>
          </cell>
          <cell r="O2403">
            <v>466.11</v>
          </cell>
          <cell r="P2403">
            <v>1.71</v>
          </cell>
          <cell r="Q2403">
            <v>22</v>
          </cell>
          <cell r="R2403">
            <v>1</v>
          </cell>
          <cell r="S2403">
            <v>623.78</v>
          </cell>
          <cell r="T2403">
            <v>5</v>
          </cell>
          <cell r="U2403">
            <v>1312.85</v>
          </cell>
          <cell r="V2403">
            <v>11.01</v>
          </cell>
          <cell r="W2403">
            <v>1.9416427628214292</v>
          </cell>
          <cell r="X2403">
            <v>715.59</v>
          </cell>
          <cell r="Y2403">
            <v>27.22</v>
          </cell>
          <cell r="Z2403">
            <v>52.79</v>
          </cell>
          <cell r="AA2403">
            <v>30827.39</v>
          </cell>
          <cell r="AB2403">
            <v>1.88</v>
          </cell>
          <cell r="AC2403">
            <v>14.05</v>
          </cell>
          <cell r="AD2403">
            <v>49.4</v>
          </cell>
          <cell r="AE2403">
            <v>167</v>
          </cell>
          <cell r="AF2403">
            <v>66</v>
          </cell>
          <cell r="AG2403">
            <v>0.28999999999999998</v>
          </cell>
          <cell r="AH2403">
            <v>18</v>
          </cell>
          <cell r="AI2403">
            <v>21.33</v>
          </cell>
          <cell r="AJ2403">
            <v>8.6</v>
          </cell>
          <cell r="AK2403">
            <v>1.64</v>
          </cell>
          <cell r="AL2403">
            <v>907</v>
          </cell>
          <cell r="AM2403">
            <v>579.61</v>
          </cell>
          <cell r="AN2403">
            <v>10.59</v>
          </cell>
          <cell r="AO2403">
            <v>130</v>
          </cell>
        </row>
        <row r="2404">
          <cell r="A2404" t="str">
            <v>Cerro Navia</v>
          </cell>
          <cell r="B2404" t="str">
            <v xml:space="preserve"> Pasaje mirasol</v>
          </cell>
          <cell r="C2404">
            <v>99245550</v>
          </cell>
          <cell r="D2404">
            <v>2850</v>
          </cell>
          <cell r="E2404">
            <v>70</v>
          </cell>
          <cell r="F2404">
            <v>320</v>
          </cell>
          <cell r="G2404">
            <v>3</v>
          </cell>
          <cell r="H2404">
            <v>1</v>
          </cell>
          <cell r="I2404">
            <v>1</v>
          </cell>
          <cell r="J2404" t="str">
            <v>28/11/2022</v>
          </cell>
          <cell r="K2404">
            <v>132401</v>
          </cell>
          <cell r="L2404">
            <v>786372.48</v>
          </cell>
          <cell r="M2404">
            <v>291964.59000000003</v>
          </cell>
          <cell r="N2404">
            <v>63</v>
          </cell>
          <cell r="O2404">
            <v>278.31</v>
          </cell>
          <cell r="P2404">
            <v>0.93</v>
          </cell>
          <cell r="Q2404">
            <v>34</v>
          </cell>
          <cell r="R2404">
            <v>0</v>
          </cell>
          <cell r="S2404">
            <v>362.07</v>
          </cell>
          <cell r="T2404">
            <v>8</v>
          </cell>
          <cell r="U2404">
            <v>753.93</v>
          </cell>
          <cell r="V2404">
            <v>25.29</v>
          </cell>
          <cell r="W2404">
            <v>2.1345046435203114</v>
          </cell>
          <cell r="X2404">
            <v>767.61</v>
          </cell>
          <cell r="Y2404">
            <v>6.93</v>
          </cell>
          <cell r="Z2404">
            <v>28.76</v>
          </cell>
          <cell r="AA2404">
            <v>65353.69</v>
          </cell>
          <cell r="AB2404">
            <v>0.28999999999999998</v>
          </cell>
          <cell r="AC2404">
            <v>17.489999999999998</v>
          </cell>
          <cell r="AD2404">
            <v>81.12</v>
          </cell>
          <cell r="AE2404">
            <v>1039</v>
          </cell>
          <cell r="AF2404">
            <v>123</v>
          </cell>
          <cell r="AG2404">
            <v>0.82</v>
          </cell>
          <cell r="AH2404">
            <v>19</v>
          </cell>
          <cell r="AI2404">
            <v>34.64</v>
          </cell>
          <cell r="AJ2404">
            <v>12.84</v>
          </cell>
          <cell r="AK2404">
            <v>4.4800000000000004</v>
          </cell>
          <cell r="AL2404">
            <v>4872</v>
          </cell>
          <cell r="AM2404">
            <v>510.54</v>
          </cell>
          <cell r="AN2404">
            <v>2.75</v>
          </cell>
          <cell r="AO2404">
            <v>110</v>
          </cell>
        </row>
        <row r="2405">
          <cell r="A2405" t="str">
            <v>San Miguel</v>
          </cell>
          <cell r="B2405" t="str">
            <v xml:space="preserve"> Gran Avenida (AG)/Departamental</v>
          </cell>
          <cell r="C2405">
            <v>300000000</v>
          </cell>
          <cell r="D2405">
            <v>8614.9959999999992</v>
          </cell>
          <cell r="E2405">
            <v>117</v>
          </cell>
          <cell r="F2405">
            <v>531</v>
          </cell>
          <cell r="G2405">
            <v>4</v>
          </cell>
          <cell r="H2405">
            <v>2</v>
          </cell>
          <cell r="I2405">
            <v>0</v>
          </cell>
          <cell r="J2405" t="str">
            <v>28/11/2022</v>
          </cell>
          <cell r="K2405">
            <v>107828</v>
          </cell>
          <cell r="L2405">
            <v>212503.55</v>
          </cell>
          <cell r="M2405">
            <v>111933.5</v>
          </cell>
          <cell r="N2405">
            <v>46</v>
          </cell>
          <cell r="O2405">
            <v>335.75</v>
          </cell>
          <cell r="P2405">
            <v>1.28</v>
          </cell>
          <cell r="Q2405">
            <v>30</v>
          </cell>
          <cell r="R2405">
            <v>4</v>
          </cell>
          <cell r="S2405">
            <v>398.06</v>
          </cell>
          <cell r="T2405">
            <v>4</v>
          </cell>
          <cell r="U2405">
            <v>906.7</v>
          </cell>
          <cell r="V2405">
            <v>0</v>
          </cell>
          <cell r="W2405">
            <v>1.2435673098822997</v>
          </cell>
          <cell r="X2405">
            <v>1228.8</v>
          </cell>
          <cell r="Y2405">
            <v>5.22</v>
          </cell>
          <cell r="Z2405">
            <v>21.59</v>
          </cell>
          <cell r="AA2405">
            <v>49502.54</v>
          </cell>
          <cell r="AB2405">
            <v>0.95</v>
          </cell>
          <cell r="AC2405">
            <v>5.72</v>
          </cell>
          <cell r="AD2405">
            <v>11.06</v>
          </cell>
          <cell r="AE2405">
            <v>1202</v>
          </cell>
          <cell r="AF2405">
            <v>380</v>
          </cell>
          <cell r="AG2405">
            <v>1.25</v>
          </cell>
          <cell r="AH2405">
            <v>24</v>
          </cell>
          <cell r="AI2405">
            <v>17.25</v>
          </cell>
          <cell r="AJ2405">
            <v>5.23</v>
          </cell>
          <cell r="AK2405">
            <v>2.2799999999999998</v>
          </cell>
          <cell r="AL2405">
            <v>2072</v>
          </cell>
          <cell r="AM2405">
            <v>799.86</v>
          </cell>
          <cell r="AN2405">
            <v>1.89</v>
          </cell>
          <cell r="AO2405">
            <v>90</v>
          </cell>
        </row>
        <row r="2406">
          <cell r="A2406" t="str">
            <v>Las Condes</v>
          </cell>
          <cell r="B2406" t="str">
            <v xml:space="preserve"> Cuarto Centenario/Monroe</v>
          </cell>
          <cell r="C2406">
            <v>410000000</v>
          </cell>
          <cell r="D2406">
            <v>11773.828</v>
          </cell>
          <cell r="E2406">
            <v>90</v>
          </cell>
          <cell r="F2406">
            <v>180</v>
          </cell>
          <cell r="G2406">
            <v>2</v>
          </cell>
          <cell r="H2406">
            <v>1</v>
          </cell>
          <cell r="I2406">
            <v>0</v>
          </cell>
          <cell r="J2406" t="str">
            <v>28/11/2022</v>
          </cell>
          <cell r="K2406">
            <v>294480</v>
          </cell>
          <cell r="L2406">
            <v>1432747.4</v>
          </cell>
          <cell r="M2406">
            <v>690846.3</v>
          </cell>
          <cell r="N2406">
            <v>22</v>
          </cell>
          <cell r="O2406">
            <v>1097.19</v>
          </cell>
          <cell r="P2406">
            <v>0.37</v>
          </cell>
          <cell r="Q2406">
            <v>12</v>
          </cell>
          <cell r="R2406">
            <v>41</v>
          </cell>
          <cell r="S2406">
            <v>1390.84</v>
          </cell>
          <cell r="T2406">
            <v>3</v>
          </cell>
          <cell r="U2406">
            <v>2099.15</v>
          </cell>
          <cell r="V2406">
            <v>0</v>
          </cell>
          <cell r="W2406">
            <v>3.0235780041461733</v>
          </cell>
          <cell r="X2406">
            <v>1480.51</v>
          </cell>
          <cell r="Y2406">
            <v>2.76</v>
          </cell>
          <cell r="Z2406">
            <v>77.150000000000006</v>
          </cell>
          <cell r="AA2406">
            <v>117284.5</v>
          </cell>
          <cell r="AB2406">
            <v>0</v>
          </cell>
          <cell r="AC2406">
            <v>0.88</v>
          </cell>
          <cell r="AD2406">
            <v>1.31</v>
          </cell>
          <cell r="AE2406">
            <v>664</v>
          </cell>
          <cell r="AF2406">
            <v>397</v>
          </cell>
          <cell r="AG2406">
            <v>0.33</v>
          </cell>
          <cell r="AH2406">
            <v>4</v>
          </cell>
          <cell r="AI2406">
            <v>4.2300000000000004</v>
          </cell>
          <cell r="AJ2406">
            <v>1.71</v>
          </cell>
          <cell r="AK2406">
            <v>0.9</v>
          </cell>
          <cell r="AL2406">
            <v>2301</v>
          </cell>
          <cell r="AM2406">
            <v>839.24</v>
          </cell>
          <cell r="AN2406">
            <v>40.57</v>
          </cell>
          <cell r="AO2406">
            <v>80</v>
          </cell>
        </row>
        <row r="2407">
          <cell r="A2407" t="str">
            <v>Estación Central</v>
          </cell>
          <cell r="B2407" t="str">
            <v xml:space="preserve"> Pedro Aguirre Cerda    YC  60382/Buzeta</v>
          </cell>
          <cell r="C2407">
            <v>83000000</v>
          </cell>
          <cell r="D2407">
            <v>2383.482</v>
          </cell>
          <cell r="E2407">
            <v>134</v>
          </cell>
          <cell r="F2407">
            <v>168</v>
          </cell>
          <cell r="G2407">
            <v>4</v>
          </cell>
          <cell r="H2407">
            <v>2</v>
          </cell>
          <cell r="I2407">
            <v>0</v>
          </cell>
          <cell r="J2407" t="str">
            <v>28/11/2022</v>
          </cell>
          <cell r="K2407">
            <v>140746</v>
          </cell>
          <cell r="L2407">
            <v>533763.86</v>
          </cell>
          <cell r="M2407">
            <v>297521.89</v>
          </cell>
          <cell r="N2407">
            <v>68</v>
          </cell>
          <cell r="O2407">
            <v>328.11</v>
          </cell>
          <cell r="P2407">
            <v>1.37</v>
          </cell>
          <cell r="Q2407">
            <v>29</v>
          </cell>
          <cell r="R2407">
            <v>1</v>
          </cell>
          <cell r="S2407">
            <v>441.76</v>
          </cell>
          <cell r="T2407">
            <v>6</v>
          </cell>
          <cell r="U2407">
            <v>1032.02</v>
          </cell>
          <cell r="V2407">
            <v>75.180000000000007</v>
          </cell>
          <cell r="W2407">
            <v>3.1254181528500924</v>
          </cell>
          <cell r="X2407">
            <v>799</v>
          </cell>
          <cell r="Y2407">
            <v>9.44</v>
          </cell>
          <cell r="Z2407">
            <v>21.42</v>
          </cell>
          <cell r="AA2407">
            <v>71688</v>
          </cell>
          <cell r="AB2407">
            <v>0</v>
          </cell>
          <cell r="AC2407">
            <v>13.14</v>
          </cell>
          <cell r="AD2407">
            <v>16.05</v>
          </cell>
          <cell r="AE2407">
            <v>2099</v>
          </cell>
          <cell r="AF2407">
            <v>1330</v>
          </cell>
          <cell r="AG2407">
            <v>1.84</v>
          </cell>
          <cell r="AH2407">
            <v>52.94</v>
          </cell>
          <cell r="AI2407">
            <v>23.45</v>
          </cell>
          <cell r="AJ2407">
            <v>11.87</v>
          </cell>
          <cell r="AK2407">
            <v>4.2</v>
          </cell>
          <cell r="AL2407">
            <v>5574</v>
          </cell>
          <cell r="AM2407">
            <v>672.85</v>
          </cell>
          <cell r="AN2407">
            <v>10.19</v>
          </cell>
          <cell r="AO2407">
            <v>100</v>
          </cell>
        </row>
        <row r="2408">
          <cell r="A2408" t="str">
            <v>Independencia</v>
          </cell>
          <cell r="B2408" t="str">
            <v xml:space="preserve"> General Borgoño </v>
          </cell>
          <cell r="C2408">
            <v>185000000</v>
          </cell>
          <cell r="D2408">
            <v>5312.5810000000001</v>
          </cell>
          <cell r="E2408">
            <v>214</v>
          </cell>
          <cell r="F2408">
            <v>184</v>
          </cell>
          <cell r="G2408">
            <v>5</v>
          </cell>
          <cell r="H2408">
            <v>2</v>
          </cell>
          <cell r="I2408">
            <v>0</v>
          </cell>
          <cell r="J2408" t="str">
            <v>28/11/2022</v>
          </cell>
          <cell r="K2408">
            <v>100059</v>
          </cell>
          <cell r="L2408">
            <v>155440.97</v>
          </cell>
          <cell r="M2408">
            <v>126954.77</v>
          </cell>
          <cell r="N2408">
            <v>33</v>
          </cell>
          <cell r="O2408">
            <v>359.21</v>
          </cell>
          <cell r="P2408">
            <v>1.5</v>
          </cell>
          <cell r="Q2408">
            <v>25</v>
          </cell>
          <cell r="R2408">
            <v>3</v>
          </cell>
          <cell r="S2408">
            <v>360.06</v>
          </cell>
          <cell r="T2408">
            <v>4</v>
          </cell>
          <cell r="U2408">
            <v>889.55</v>
          </cell>
          <cell r="V2408">
            <v>0</v>
          </cell>
          <cell r="W2408">
            <v>2.4596570099410462</v>
          </cell>
          <cell r="X2408">
            <v>819.7</v>
          </cell>
          <cell r="Y2408">
            <v>9.06</v>
          </cell>
          <cell r="Z2408">
            <v>19.79</v>
          </cell>
          <cell r="AA2408">
            <v>50329.1</v>
          </cell>
          <cell r="AB2408">
            <v>0.86</v>
          </cell>
          <cell r="AC2408">
            <v>15.16</v>
          </cell>
          <cell r="AD2408">
            <v>23.98</v>
          </cell>
          <cell r="AE2408">
            <v>1053</v>
          </cell>
          <cell r="AF2408">
            <v>306</v>
          </cell>
          <cell r="AG2408">
            <v>1.05</v>
          </cell>
          <cell r="AH2408">
            <v>18</v>
          </cell>
          <cell r="AI2408">
            <v>20.91</v>
          </cell>
          <cell r="AJ2408">
            <v>13.56</v>
          </cell>
          <cell r="AK2408">
            <v>4.37</v>
          </cell>
          <cell r="AL2408">
            <v>4403</v>
          </cell>
          <cell r="AM2408">
            <v>661.7</v>
          </cell>
          <cell r="AN2408">
            <v>7.64</v>
          </cell>
          <cell r="AO2408">
            <v>90</v>
          </cell>
        </row>
        <row r="2409">
          <cell r="A2409" t="str">
            <v>Ñuñoa</v>
          </cell>
          <cell r="B2409" t="str">
            <v xml:space="preserve"> Simón Bolivar</v>
          </cell>
          <cell r="C2409">
            <v>320371600</v>
          </cell>
          <cell r="D2409">
            <v>9200</v>
          </cell>
          <cell r="E2409">
            <v>130</v>
          </cell>
          <cell r="F2409">
            <v>130</v>
          </cell>
          <cell r="G2409">
            <v>4</v>
          </cell>
          <cell r="H2409">
            <v>3</v>
          </cell>
          <cell r="I2409">
            <v>2</v>
          </cell>
          <cell r="J2409" t="str">
            <v>28/11/2022</v>
          </cell>
          <cell r="K2409">
            <v>208048</v>
          </cell>
          <cell r="L2409">
            <v>508452.16</v>
          </cell>
          <cell r="M2409">
            <v>300354.24</v>
          </cell>
          <cell r="N2409">
            <v>47</v>
          </cell>
          <cell r="O2409">
            <v>462.1</v>
          </cell>
          <cell r="P2409">
            <v>1.08</v>
          </cell>
          <cell r="Q2409">
            <v>28</v>
          </cell>
          <cell r="R2409">
            <v>26</v>
          </cell>
          <cell r="S2409">
            <v>535.08000000000004</v>
          </cell>
          <cell r="T2409">
            <v>6</v>
          </cell>
          <cell r="U2409">
            <v>1089.4000000000001</v>
          </cell>
          <cell r="V2409">
            <v>0</v>
          </cell>
          <cell r="W2409">
            <v>3.3821747955052932</v>
          </cell>
          <cell r="X2409">
            <v>1192.3900000000001</v>
          </cell>
          <cell r="Y2409">
            <v>2.82</v>
          </cell>
          <cell r="Z2409">
            <v>48.36</v>
          </cell>
          <cell r="AA2409">
            <v>83721</v>
          </cell>
          <cell r="AB2409">
            <v>0</v>
          </cell>
          <cell r="AC2409">
            <v>2.06</v>
          </cell>
          <cell r="AD2409">
            <v>7.3</v>
          </cell>
          <cell r="AE2409">
            <v>1335</v>
          </cell>
          <cell r="AF2409">
            <v>446</v>
          </cell>
          <cell r="AG2409">
            <v>0.74</v>
          </cell>
          <cell r="AH2409">
            <v>20.54</v>
          </cell>
          <cell r="AI2409">
            <v>5.76</v>
          </cell>
          <cell r="AJ2409">
            <v>2.6</v>
          </cell>
          <cell r="AK2409">
            <v>1.02</v>
          </cell>
          <cell r="AL2409">
            <v>2313</v>
          </cell>
          <cell r="AM2409">
            <v>790.9</v>
          </cell>
          <cell r="AN2409">
            <v>22.43</v>
          </cell>
          <cell r="AO2409">
            <v>83</v>
          </cell>
        </row>
        <row r="2410">
          <cell r="A2410" t="str">
            <v>Renca</v>
          </cell>
          <cell r="B2410" t="str">
            <v xml:space="preserve"> Avenida Condell </v>
          </cell>
          <cell r="C2410">
            <v>120000000</v>
          </cell>
          <cell r="D2410">
            <v>3445.998</v>
          </cell>
          <cell r="E2410">
            <v>150</v>
          </cell>
          <cell r="F2410">
            <v>100</v>
          </cell>
          <cell r="G2410">
            <v>3</v>
          </cell>
          <cell r="H2410">
            <v>1</v>
          </cell>
          <cell r="I2410">
            <v>3</v>
          </cell>
          <cell r="J2410" t="str">
            <v>28/11/2022</v>
          </cell>
          <cell r="K2410">
            <v>146987</v>
          </cell>
          <cell r="L2410">
            <v>672938.41</v>
          </cell>
          <cell r="M2410">
            <v>365623.58</v>
          </cell>
          <cell r="N2410">
            <v>79</v>
          </cell>
          <cell r="O2410">
            <v>343.97</v>
          </cell>
          <cell r="P2410">
            <v>1.1399999999999999</v>
          </cell>
          <cell r="Q2410">
            <v>38</v>
          </cell>
          <cell r="R2410">
            <v>0</v>
          </cell>
          <cell r="S2410">
            <v>472.9</v>
          </cell>
          <cell r="T2410">
            <v>6</v>
          </cell>
          <cell r="U2410">
            <v>1087.51</v>
          </cell>
          <cell r="V2410">
            <v>26</v>
          </cell>
          <cell r="W2410">
            <v>1.5962570233900477</v>
          </cell>
          <cell r="X2410">
            <v>778.32</v>
          </cell>
          <cell r="Y2410">
            <v>9.4600000000000009</v>
          </cell>
          <cell r="Z2410">
            <v>27.91</v>
          </cell>
          <cell r="AA2410">
            <v>76224.5</v>
          </cell>
          <cell r="AB2410">
            <v>0.17</v>
          </cell>
          <cell r="AC2410">
            <v>13.88</v>
          </cell>
          <cell r="AD2410">
            <v>24.87</v>
          </cell>
          <cell r="AE2410">
            <v>1498</v>
          </cell>
          <cell r="AF2410">
            <v>168</v>
          </cell>
          <cell r="AG2410">
            <v>1.05</v>
          </cell>
          <cell r="AH2410">
            <v>19.440000000000001</v>
          </cell>
          <cell r="AI2410">
            <v>24.52</v>
          </cell>
          <cell r="AJ2410">
            <v>10.57</v>
          </cell>
          <cell r="AK2410">
            <v>2.84</v>
          </cell>
          <cell r="AL2410">
            <v>3787</v>
          </cell>
          <cell r="AM2410">
            <v>588.6</v>
          </cell>
          <cell r="AN2410">
            <v>9.48</v>
          </cell>
          <cell r="AO2410">
            <v>110</v>
          </cell>
        </row>
        <row r="2411">
          <cell r="A2411" t="str">
            <v>Maipú</v>
          </cell>
          <cell r="B2411" t="str">
            <v xml:space="preserve"> Samba</v>
          </cell>
          <cell r="C2411">
            <v>60000000</v>
          </cell>
          <cell r="D2411">
            <v>1722.999</v>
          </cell>
          <cell r="E2411">
            <v>9148</v>
          </cell>
          <cell r="F2411">
            <v>100</v>
          </cell>
          <cell r="G2411">
            <v>3</v>
          </cell>
          <cell r="H2411">
            <v>2</v>
          </cell>
          <cell r="I2411">
            <v>1</v>
          </cell>
          <cell r="J2411" t="str">
            <v>28/11/2022</v>
          </cell>
          <cell r="K2411">
            <v>517393</v>
          </cell>
          <cell r="L2411">
            <v>2847701.93</v>
          </cell>
          <cell r="M2411">
            <v>1791808.5</v>
          </cell>
          <cell r="N2411">
            <v>185</v>
          </cell>
          <cell r="O2411">
            <v>384.19</v>
          </cell>
          <cell r="P2411">
            <v>1.33</v>
          </cell>
          <cell r="Q2411">
            <v>101</v>
          </cell>
          <cell r="R2411">
            <v>8</v>
          </cell>
          <cell r="S2411">
            <v>538.27</v>
          </cell>
          <cell r="T2411">
            <v>16</v>
          </cell>
          <cell r="U2411">
            <v>1258.33</v>
          </cell>
          <cell r="V2411">
            <v>35.22</v>
          </cell>
          <cell r="W2411">
            <v>2.1906116079118543</v>
          </cell>
          <cell r="X2411">
            <v>848.94</v>
          </cell>
          <cell r="Y2411">
            <v>8.2100000000000009</v>
          </cell>
          <cell r="Z2411">
            <v>53.33</v>
          </cell>
          <cell r="AA2411">
            <v>274737.43</v>
          </cell>
          <cell r="AB2411">
            <v>0.89</v>
          </cell>
          <cell r="AC2411">
            <v>6.81</v>
          </cell>
          <cell r="AD2411">
            <v>44</v>
          </cell>
          <cell r="AE2411">
            <v>3405</v>
          </cell>
          <cell r="AF2411">
            <v>574</v>
          </cell>
          <cell r="AG2411">
            <v>0.7</v>
          </cell>
          <cell r="AH2411">
            <v>40.74</v>
          </cell>
          <cell r="AI2411">
            <v>13.22</v>
          </cell>
          <cell r="AJ2411">
            <v>4.8</v>
          </cell>
          <cell r="AK2411">
            <v>1.69</v>
          </cell>
          <cell r="AL2411">
            <v>6715</v>
          </cell>
          <cell r="AM2411">
            <v>843.15</v>
          </cell>
          <cell r="AN2411">
            <v>23.75</v>
          </cell>
          <cell r="AO2411">
            <v>110</v>
          </cell>
        </row>
        <row r="2412">
          <cell r="A2412" t="str">
            <v>El Bosque</v>
          </cell>
          <cell r="B2412" t="str">
            <v xml:space="preserve"> Villarrica 631</v>
          </cell>
          <cell r="C2412">
            <v>85000000</v>
          </cell>
          <cell r="D2412">
            <v>2440.915</v>
          </cell>
          <cell r="E2412">
            <v>78</v>
          </cell>
          <cell r="F2412">
            <v>128</v>
          </cell>
          <cell r="G2412">
            <v>3</v>
          </cell>
          <cell r="H2412">
            <v>2</v>
          </cell>
          <cell r="I2412">
            <v>2</v>
          </cell>
          <cell r="J2412" t="str">
            <v>28/11/2022</v>
          </cell>
          <cell r="K2412">
            <v>162415</v>
          </cell>
          <cell r="L2412">
            <v>329261.03999999998</v>
          </cell>
          <cell r="M2412">
            <v>280109.15999999997</v>
          </cell>
          <cell r="N2412">
            <v>103</v>
          </cell>
          <cell r="O2412">
            <v>294.3</v>
          </cell>
          <cell r="P2412">
            <v>1.47</v>
          </cell>
          <cell r="Q2412">
            <v>49</v>
          </cell>
          <cell r="R2412">
            <v>1</v>
          </cell>
          <cell r="S2412">
            <v>382.68</v>
          </cell>
          <cell r="T2412">
            <v>10</v>
          </cell>
          <cell r="U2412">
            <v>730.49</v>
          </cell>
          <cell r="V2412">
            <v>0</v>
          </cell>
          <cell r="W2412">
            <v>2.0492709973343231</v>
          </cell>
          <cell r="X2412">
            <v>644.53</v>
          </cell>
          <cell r="Y2412">
            <v>16.09</v>
          </cell>
          <cell r="Z2412">
            <v>19.809999999999999</v>
          </cell>
          <cell r="AA2412">
            <v>80324.87</v>
          </cell>
          <cell r="AB2412">
            <v>0.24</v>
          </cell>
          <cell r="AC2412">
            <v>12.95</v>
          </cell>
          <cell r="AD2412">
            <v>72.78</v>
          </cell>
          <cell r="AE2412">
            <v>1372</v>
          </cell>
          <cell r="AF2412">
            <v>234</v>
          </cell>
          <cell r="AG2412">
            <v>0.94</v>
          </cell>
          <cell r="AH2412">
            <v>32.56</v>
          </cell>
          <cell r="AI2412">
            <v>22.65</v>
          </cell>
          <cell r="AJ2412">
            <v>10.220000000000001</v>
          </cell>
          <cell r="AK2412">
            <v>2.61</v>
          </cell>
          <cell r="AL2412">
            <v>4084</v>
          </cell>
          <cell r="AM2412">
            <v>641.95000000000005</v>
          </cell>
          <cell r="AN2412">
            <v>4.71</v>
          </cell>
          <cell r="AO2412">
            <v>105</v>
          </cell>
        </row>
        <row r="2413">
          <cell r="A2413" t="str">
            <v>Peñalolén</v>
          </cell>
          <cell r="B2413" t="str">
            <v xml:space="preserve"> Paseo Poniente</v>
          </cell>
          <cell r="C2413">
            <v>257690200</v>
          </cell>
          <cell r="D2413">
            <v>7400</v>
          </cell>
          <cell r="E2413">
            <v>110</v>
          </cell>
          <cell r="F2413">
            <v>278</v>
          </cell>
          <cell r="G2413">
            <v>4</v>
          </cell>
          <cell r="H2413">
            <v>2</v>
          </cell>
          <cell r="I2413">
            <v>1</v>
          </cell>
          <cell r="J2413" t="str">
            <v>28/11/2022</v>
          </cell>
          <cell r="K2413">
            <v>241394</v>
          </cell>
          <cell r="L2413">
            <v>1367424.45</v>
          </cell>
          <cell r="M2413">
            <v>785309.42</v>
          </cell>
          <cell r="N2413">
            <v>86</v>
          </cell>
          <cell r="O2413">
            <v>546.67999999999995</v>
          </cell>
          <cell r="P2413">
            <v>0.83</v>
          </cell>
          <cell r="Q2413">
            <v>37</v>
          </cell>
          <cell r="R2413">
            <v>15</v>
          </cell>
          <cell r="S2413">
            <v>760.66</v>
          </cell>
          <cell r="T2413">
            <v>11</v>
          </cell>
          <cell r="U2413">
            <v>1067.57</v>
          </cell>
          <cell r="V2413">
            <v>131.37</v>
          </cell>
          <cell r="W2413">
            <v>1.3867982301006019</v>
          </cell>
          <cell r="X2413">
            <v>953.54</v>
          </cell>
          <cell r="Y2413">
            <v>5.89</v>
          </cell>
          <cell r="Z2413">
            <v>50.86</v>
          </cell>
          <cell r="AA2413">
            <v>124131.04</v>
          </cell>
          <cell r="AB2413">
            <v>0.84</v>
          </cell>
          <cell r="AC2413">
            <v>12.55</v>
          </cell>
          <cell r="AD2413">
            <v>26.33</v>
          </cell>
          <cell r="AE2413">
            <v>1175</v>
          </cell>
          <cell r="AF2413">
            <v>289</v>
          </cell>
          <cell r="AG2413">
            <v>0.56000000000000005</v>
          </cell>
          <cell r="AH2413">
            <v>31.03</v>
          </cell>
          <cell r="AI2413">
            <v>26.28</v>
          </cell>
          <cell r="AJ2413">
            <v>8.4700000000000006</v>
          </cell>
          <cell r="AK2413">
            <v>2.84</v>
          </cell>
          <cell r="AL2413">
            <v>5910</v>
          </cell>
          <cell r="AM2413">
            <v>673.4</v>
          </cell>
          <cell r="AN2413">
            <v>21.78</v>
          </cell>
          <cell r="AO2413">
            <v>90</v>
          </cell>
        </row>
        <row r="2414">
          <cell r="A2414" t="str">
            <v>Peñaflor</v>
          </cell>
          <cell r="B2414" t="str">
            <v xml:space="preserve"> Gabriela Mistral</v>
          </cell>
          <cell r="C2414">
            <v>230000000</v>
          </cell>
          <cell r="D2414">
            <v>6604.83</v>
          </cell>
          <cell r="E2414">
            <v>750</v>
          </cell>
          <cell r="F2414">
            <v>750</v>
          </cell>
          <cell r="G2414">
            <v>4</v>
          </cell>
          <cell r="H2414">
            <v>2</v>
          </cell>
          <cell r="I2414">
            <v>5</v>
          </cell>
          <cell r="J2414" t="str">
            <v>28/11/2022</v>
          </cell>
          <cell r="K2414">
            <v>82959</v>
          </cell>
          <cell r="L2414">
            <v>393977.81</v>
          </cell>
          <cell r="M2414">
            <v>194391.52</v>
          </cell>
          <cell r="N2414">
            <v>47</v>
          </cell>
          <cell r="O2414">
            <v>458.68</v>
          </cell>
          <cell r="P2414">
            <v>1.26</v>
          </cell>
          <cell r="Q2414">
            <v>30</v>
          </cell>
          <cell r="R2414">
            <v>3</v>
          </cell>
          <cell r="S2414">
            <v>592.67999999999995</v>
          </cell>
          <cell r="T2414">
            <v>4</v>
          </cell>
          <cell r="U2414">
            <v>1364.71</v>
          </cell>
          <cell r="V2414">
            <v>124.82</v>
          </cell>
          <cell r="W2414">
            <v>1.2556730367182511</v>
          </cell>
          <cell r="X2414">
            <v>744.04</v>
          </cell>
          <cell r="Y2414">
            <v>13.71</v>
          </cell>
          <cell r="Z2414">
            <v>42.57</v>
          </cell>
          <cell r="AA2414">
            <v>40454.480000000003</v>
          </cell>
          <cell r="AB2414">
            <v>0.4</v>
          </cell>
          <cell r="AC2414">
            <v>13.13</v>
          </cell>
          <cell r="AD2414">
            <v>51.42</v>
          </cell>
          <cell r="AE2414">
            <v>277</v>
          </cell>
          <cell r="AF2414">
            <v>75</v>
          </cell>
          <cell r="AG2414">
            <v>0.36</v>
          </cell>
          <cell r="AH2414">
            <v>46.15</v>
          </cell>
          <cell r="AI2414">
            <v>13.46</v>
          </cell>
          <cell r="AJ2414">
            <v>7.82</v>
          </cell>
          <cell r="AK2414">
            <v>1.77</v>
          </cell>
          <cell r="AL2414">
            <v>1223</v>
          </cell>
          <cell r="AM2414">
            <v>676.26</v>
          </cell>
          <cell r="AN2414">
            <v>8</v>
          </cell>
          <cell r="AO2414">
            <v>130</v>
          </cell>
        </row>
        <row r="2415">
          <cell r="A2415" t="str">
            <v>San Bernardo</v>
          </cell>
          <cell r="B2415" t="str">
            <v xml:space="preserve"> Autopiata central/Estacion Nos</v>
          </cell>
          <cell r="C2415">
            <v>1548230580</v>
          </cell>
          <cell r="D2415">
            <v>44460</v>
          </cell>
          <cell r="E2415">
            <v>200</v>
          </cell>
          <cell r="F2415">
            <v>12500</v>
          </cell>
          <cell r="G2415">
            <v>3</v>
          </cell>
          <cell r="H2415">
            <v>2</v>
          </cell>
          <cell r="I2415">
            <v>0</v>
          </cell>
          <cell r="J2415" t="str">
            <v>28/11/2022</v>
          </cell>
          <cell r="K2415">
            <v>295550</v>
          </cell>
          <cell r="L2415">
            <v>1202249.04</v>
          </cell>
          <cell r="M2415">
            <v>888070.94</v>
          </cell>
          <cell r="N2415">
            <v>136</v>
          </cell>
          <cell r="O2415">
            <v>435.51</v>
          </cell>
          <cell r="P2415">
            <v>1.1200000000000001</v>
          </cell>
          <cell r="Q2415">
            <v>72</v>
          </cell>
          <cell r="R2415">
            <v>6</v>
          </cell>
          <cell r="S2415">
            <v>532.71</v>
          </cell>
          <cell r="T2415">
            <v>16</v>
          </cell>
          <cell r="U2415">
            <v>1086.2</v>
          </cell>
          <cell r="V2415">
            <v>87.58</v>
          </cell>
          <cell r="W2415">
            <v>1.7781383098564814</v>
          </cell>
          <cell r="X2415">
            <v>645.42999999999995</v>
          </cell>
          <cell r="Y2415">
            <v>14.56</v>
          </cell>
          <cell r="Z2415">
            <v>31.39</v>
          </cell>
          <cell r="AA2415">
            <v>160655.12999999998</v>
          </cell>
          <cell r="AB2415">
            <v>0.4</v>
          </cell>
          <cell r="AC2415">
            <v>12.73</v>
          </cell>
          <cell r="AD2415">
            <v>38.26</v>
          </cell>
          <cell r="AE2415">
            <v>3184</v>
          </cell>
          <cell r="AF2415">
            <v>603</v>
          </cell>
          <cell r="AG2415">
            <v>1.1499999999999999</v>
          </cell>
          <cell r="AH2415">
            <v>46.15</v>
          </cell>
          <cell r="AI2415">
            <v>26.07</v>
          </cell>
          <cell r="AJ2415">
            <v>9.44</v>
          </cell>
          <cell r="AK2415">
            <v>2.14</v>
          </cell>
          <cell r="AL2415">
            <v>6355</v>
          </cell>
          <cell r="AM2415">
            <v>611.07000000000005</v>
          </cell>
          <cell r="AN2415">
            <v>10.7</v>
          </cell>
          <cell r="AO2415">
            <v>120</v>
          </cell>
        </row>
        <row r="2416">
          <cell r="A2416" t="str">
            <v>Independencia</v>
          </cell>
          <cell r="B2416" t="str">
            <v xml:space="preserve"> Avenida Vivaceta</v>
          </cell>
          <cell r="C2416">
            <v>1427743000</v>
          </cell>
          <cell r="D2416">
            <v>41000</v>
          </cell>
          <cell r="E2416">
            <v>948</v>
          </cell>
          <cell r="F2416">
            <v>1148</v>
          </cell>
          <cell r="G2416">
            <v>1</v>
          </cell>
          <cell r="H2416">
            <v>2</v>
          </cell>
          <cell r="I2416">
            <v>0</v>
          </cell>
          <cell r="J2416" t="str">
            <v>28/11/2022</v>
          </cell>
          <cell r="K2416">
            <v>100059</v>
          </cell>
          <cell r="L2416">
            <v>155440.97</v>
          </cell>
          <cell r="M2416">
            <v>126954.77</v>
          </cell>
          <cell r="N2416">
            <v>33</v>
          </cell>
          <cell r="O2416">
            <v>359.21</v>
          </cell>
          <cell r="P2416">
            <v>1.5</v>
          </cell>
          <cell r="Q2416">
            <v>25</v>
          </cell>
          <cell r="R2416">
            <v>3</v>
          </cell>
          <cell r="S2416">
            <v>360.06</v>
          </cell>
          <cell r="T2416">
            <v>4</v>
          </cell>
          <cell r="U2416">
            <v>889.55</v>
          </cell>
          <cell r="V2416">
            <v>0</v>
          </cell>
          <cell r="W2416">
            <v>2.4596570099410462</v>
          </cell>
          <cell r="X2416">
            <v>819.7</v>
          </cell>
          <cell r="Y2416">
            <v>9.06</v>
          </cell>
          <cell r="Z2416">
            <v>19.79</v>
          </cell>
          <cell r="AA2416">
            <v>50329.1</v>
          </cell>
          <cell r="AB2416">
            <v>0.86</v>
          </cell>
          <cell r="AC2416">
            <v>15.16</v>
          </cell>
          <cell r="AD2416">
            <v>23.98</v>
          </cell>
          <cell r="AE2416">
            <v>1053</v>
          </cell>
          <cell r="AF2416">
            <v>306</v>
          </cell>
          <cell r="AG2416">
            <v>1.05</v>
          </cell>
          <cell r="AH2416">
            <v>18</v>
          </cell>
          <cell r="AI2416">
            <v>20.91</v>
          </cell>
          <cell r="AJ2416">
            <v>13.56</v>
          </cell>
          <cell r="AK2416">
            <v>4.37</v>
          </cell>
          <cell r="AL2416">
            <v>4403</v>
          </cell>
          <cell r="AM2416">
            <v>661.7</v>
          </cell>
          <cell r="AN2416">
            <v>7.64</v>
          </cell>
          <cell r="AO2416">
            <v>90</v>
          </cell>
        </row>
        <row r="2417">
          <cell r="A2417" t="str">
            <v>Lo Barnechea</v>
          </cell>
          <cell r="B2417" t="str">
            <v xml:space="preserve"> Bernardo larrain - colegio monte tabororamica sur/avenida la dehesa</v>
          </cell>
          <cell r="C2417">
            <v>518862700</v>
          </cell>
          <cell r="D2417">
            <v>14900</v>
          </cell>
          <cell r="E2417">
            <v>180</v>
          </cell>
          <cell r="F2417">
            <v>220</v>
          </cell>
          <cell r="G2417">
            <v>4</v>
          </cell>
          <cell r="H2417">
            <v>5</v>
          </cell>
          <cell r="I2417">
            <v>1</v>
          </cell>
          <cell r="J2417" t="str">
            <v>28/11/2022</v>
          </cell>
          <cell r="K2417">
            <v>103092</v>
          </cell>
          <cell r="L2417">
            <v>1567804.34</v>
          </cell>
          <cell r="M2417">
            <v>626845.31999999995</v>
          </cell>
          <cell r="N2417">
            <v>15</v>
          </cell>
          <cell r="O2417">
            <v>2614.17</v>
          </cell>
          <cell r="P2417">
            <v>0.25</v>
          </cell>
          <cell r="Q2417">
            <v>9</v>
          </cell>
          <cell r="R2417">
            <v>17</v>
          </cell>
          <cell r="S2417">
            <v>3190.98</v>
          </cell>
          <cell r="T2417">
            <v>4</v>
          </cell>
          <cell r="U2417">
            <v>2888.76</v>
          </cell>
          <cell r="V2417">
            <v>96.39</v>
          </cell>
          <cell r="W2417">
            <v>1.9633318912823834</v>
          </cell>
          <cell r="X2417">
            <v>1582.54</v>
          </cell>
          <cell r="Y2417">
            <v>3.04</v>
          </cell>
          <cell r="Z2417">
            <v>49.9</v>
          </cell>
          <cell r="AA2417">
            <v>57968.619999999995</v>
          </cell>
          <cell r="AB2417">
            <v>1.26</v>
          </cell>
          <cell r="AC2417">
            <v>6.01</v>
          </cell>
          <cell r="AD2417">
            <v>2</v>
          </cell>
          <cell r="AE2417">
            <v>147</v>
          </cell>
          <cell r="AF2417">
            <v>32</v>
          </cell>
          <cell r="AG2417">
            <v>0.15</v>
          </cell>
          <cell r="AH2417">
            <v>16.670000000000002</v>
          </cell>
          <cell r="AI2417">
            <v>17.18</v>
          </cell>
          <cell r="AJ2417">
            <v>3.39</v>
          </cell>
          <cell r="AK2417">
            <v>1.35</v>
          </cell>
          <cell r="AL2417">
            <v>1127</v>
          </cell>
          <cell r="AM2417">
            <v>732.13</v>
          </cell>
          <cell r="AN2417">
            <v>1.06</v>
          </cell>
          <cell r="AO2417">
            <v>90</v>
          </cell>
        </row>
        <row r="2418">
          <cell r="A2418" t="str">
            <v>La Reina</v>
          </cell>
          <cell r="B2418" t="str">
            <v xml:space="preserve"> Plaza Ossandón</v>
          </cell>
          <cell r="C2418">
            <v>724318400</v>
          </cell>
          <cell r="D2418">
            <v>20800</v>
          </cell>
          <cell r="E2418">
            <v>270</v>
          </cell>
          <cell r="F2418">
            <v>573</v>
          </cell>
          <cell r="G2418">
            <v>6</v>
          </cell>
          <cell r="H2418">
            <v>5</v>
          </cell>
          <cell r="I2418">
            <v>4</v>
          </cell>
          <cell r="J2418" t="str">
            <v>28/11/2022</v>
          </cell>
          <cell r="K2418">
            <v>92678</v>
          </cell>
          <cell r="L2418">
            <v>1296980.73</v>
          </cell>
          <cell r="M2418">
            <v>190795.89</v>
          </cell>
          <cell r="N2418">
            <v>28</v>
          </cell>
          <cell r="O2418">
            <v>636.16</v>
          </cell>
          <cell r="P2418">
            <v>0.82</v>
          </cell>
          <cell r="Q2418">
            <v>15</v>
          </cell>
          <cell r="R2418">
            <v>17</v>
          </cell>
          <cell r="S2418">
            <v>783.55</v>
          </cell>
          <cell r="T2418">
            <v>4</v>
          </cell>
          <cell r="U2418">
            <v>1244.3399999999999</v>
          </cell>
          <cell r="V2418">
            <v>0</v>
          </cell>
          <cell r="W2418">
            <v>1.7040330196173972</v>
          </cell>
          <cell r="X2418">
            <v>1393.46</v>
          </cell>
          <cell r="Y2418">
            <v>3.3</v>
          </cell>
          <cell r="Z2418">
            <v>33.53</v>
          </cell>
          <cell r="AA2418">
            <v>46581.770000000004</v>
          </cell>
          <cell r="AB2418">
            <v>3.88</v>
          </cell>
          <cell r="AC2418">
            <v>4.92</v>
          </cell>
          <cell r="AD2418">
            <v>6.16</v>
          </cell>
          <cell r="AE2418">
            <v>379</v>
          </cell>
          <cell r="AF2418">
            <v>103</v>
          </cell>
          <cell r="AG2418">
            <v>0.49</v>
          </cell>
          <cell r="AH2418">
            <v>26.67</v>
          </cell>
          <cell r="AI2418">
            <v>6.94</v>
          </cell>
          <cell r="AJ2418">
            <v>3.21</v>
          </cell>
          <cell r="AK2418">
            <v>1.23</v>
          </cell>
          <cell r="AL2418">
            <v>1106</v>
          </cell>
          <cell r="AM2418">
            <v>810.3</v>
          </cell>
          <cell r="AN2418">
            <v>17.28</v>
          </cell>
          <cell r="AO2418">
            <v>90</v>
          </cell>
        </row>
        <row r="2419">
          <cell r="A2419" t="str">
            <v>Lo Barnechea</v>
          </cell>
          <cell r="B2419" t="str">
            <v xml:space="preserve"> Alcalde delano</v>
          </cell>
          <cell r="C2419">
            <v>1072548400</v>
          </cell>
          <cell r="D2419">
            <v>30800</v>
          </cell>
          <cell r="E2419">
            <v>351</v>
          </cell>
          <cell r="F2419">
            <v>855</v>
          </cell>
          <cell r="G2419">
            <v>5</v>
          </cell>
          <cell r="H2419">
            <v>5</v>
          </cell>
          <cell r="I2419">
            <v>3</v>
          </cell>
          <cell r="J2419" t="str">
            <v>28/11/2022</v>
          </cell>
          <cell r="K2419">
            <v>103092</v>
          </cell>
          <cell r="L2419">
            <v>1567804.34</v>
          </cell>
          <cell r="M2419">
            <v>626845.31999999995</v>
          </cell>
          <cell r="N2419">
            <v>15</v>
          </cell>
          <cell r="O2419">
            <v>2614.17</v>
          </cell>
          <cell r="P2419">
            <v>0.25</v>
          </cell>
          <cell r="Q2419">
            <v>9</v>
          </cell>
          <cell r="R2419">
            <v>17</v>
          </cell>
          <cell r="S2419">
            <v>3190.98</v>
          </cell>
          <cell r="T2419">
            <v>4</v>
          </cell>
          <cell r="U2419">
            <v>2888.76</v>
          </cell>
          <cell r="V2419">
            <v>96.39</v>
          </cell>
          <cell r="W2419">
            <v>1.9633318912823834</v>
          </cell>
          <cell r="X2419">
            <v>1582.54</v>
          </cell>
          <cell r="Y2419">
            <v>3.04</v>
          </cell>
          <cell r="Z2419">
            <v>49.9</v>
          </cell>
          <cell r="AA2419">
            <v>57968.619999999995</v>
          </cell>
          <cell r="AB2419">
            <v>1.26</v>
          </cell>
          <cell r="AC2419">
            <v>6.01</v>
          </cell>
          <cell r="AD2419">
            <v>2</v>
          </cell>
          <cell r="AE2419">
            <v>147</v>
          </cell>
          <cell r="AF2419">
            <v>32</v>
          </cell>
          <cell r="AG2419">
            <v>0.15</v>
          </cell>
          <cell r="AH2419">
            <v>16.670000000000002</v>
          </cell>
          <cell r="AI2419">
            <v>17.18</v>
          </cell>
          <cell r="AJ2419">
            <v>3.39</v>
          </cell>
          <cell r="AK2419">
            <v>1.35</v>
          </cell>
          <cell r="AL2419">
            <v>1127</v>
          </cell>
          <cell r="AM2419">
            <v>732.13</v>
          </cell>
          <cell r="AN2419">
            <v>1.06</v>
          </cell>
          <cell r="AO2419">
            <v>90</v>
          </cell>
        </row>
        <row r="2420">
          <cell r="A2420" t="str">
            <v>San Miguel</v>
          </cell>
          <cell r="B2420" t="str">
            <v xml:space="preserve"> Cuarta Trasversal/Tercera Trasversal</v>
          </cell>
          <cell r="C2420">
            <v>200000000</v>
          </cell>
          <cell r="D2420">
            <v>5743.3310000000001</v>
          </cell>
          <cell r="E2420">
            <v>265</v>
          </cell>
          <cell r="F2420">
            <v>500</v>
          </cell>
          <cell r="G2420">
            <v>3</v>
          </cell>
          <cell r="H2420">
            <v>2</v>
          </cell>
          <cell r="I2420">
            <v>1</v>
          </cell>
          <cell r="J2420" t="str">
            <v>28/11/2022</v>
          </cell>
          <cell r="K2420">
            <v>107828</v>
          </cell>
          <cell r="L2420">
            <v>212503.55</v>
          </cell>
          <cell r="M2420">
            <v>111933.5</v>
          </cell>
          <cell r="N2420">
            <v>46</v>
          </cell>
          <cell r="O2420">
            <v>335.75</v>
          </cell>
          <cell r="P2420">
            <v>1.28</v>
          </cell>
          <cell r="Q2420">
            <v>30</v>
          </cell>
          <cell r="R2420">
            <v>4</v>
          </cell>
          <cell r="S2420">
            <v>398.06</v>
          </cell>
          <cell r="T2420">
            <v>4</v>
          </cell>
          <cell r="U2420">
            <v>906.7</v>
          </cell>
          <cell r="V2420">
            <v>0</v>
          </cell>
          <cell r="W2420">
            <v>1.2435673098822997</v>
          </cell>
          <cell r="X2420">
            <v>1228.8</v>
          </cell>
          <cell r="Y2420">
            <v>5.22</v>
          </cell>
          <cell r="Z2420">
            <v>21.59</v>
          </cell>
          <cell r="AA2420">
            <v>49502.54</v>
          </cell>
          <cell r="AB2420">
            <v>0.95</v>
          </cell>
          <cell r="AC2420">
            <v>5.72</v>
          </cell>
          <cell r="AD2420">
            <v>11.06</v>
          </cell>
          <cell r="AE2420">
            <v>1202</v>
          </cell>
          <cell r="AF2420">
            <v>380</v>
          </cell>
          <cell r="AG2420">
            <v>1.25</v>
          </cell>
          <cell r="AH2420">
            <v>24</v>
          </cell>
          <cell r="AI2420">
            <v>17.25</v>
          </cell>
          <cell r="AJ2420">
            <v>5.23</v>
          </cell>
          <cell r="AK2420">
            <v>2.2799999999999998</v>
          </cell>
          <cell r="AL2420">
            <v>2072</v>
          </cell>
          <cell r="AM2420">
            <v>799.86</v>
          </cell>
          <cell r="AN2420">
            <v>1.89</v>
          </cell>
          <cell r="AO2420">
            <v>90</v>
          </cell>
        </row>
        <row r="2421">
          <cell r="A2421" t="str">
            <v>Maipú</v>
          </cell>
          <cell r="B2421" t="str">
            <v xml:space="preserve"> Avenida Americo Vespucio</v>
          </cell>
          <cell r="C2421">
            <v>189000000</v>
          </cell>
          <cell r="D2421">
            <v>5427.4470000000001</v>
          </cell>
          <cell r="E2421">
            <v>121</v>
          </cell>
          <cell r="F2421">
            <v>200</v>
          </cell>
          <cell r="G2421">
            <v>4</v>
          </cell>
          <cell r="H2421">
            <v>4</v>
          </cell>
          <cell r="I2421">
            <v>4</v>
          </cell>
          <cell r="J2421" t="str">
            <v>28/11/2022</v>
          </cell>
          <cell r="K2421">
            <v>517393</v>
          </cell>
          <cell r="L2421">
            <v>2847701.93</v>
          </cell>
          <cell r="M2421">
            <v>1791808.5</v>
          </cell>
          <cell r="N2421">
            <v>185</v>
          </cell>
          <cell r="O2421">
            <v>384.19</v>
          </cell>
          <cell r="P2421">
            <v>1.33</v>
          </cell>
          <cell r="Q2421">
            <v>101</v>
          </cell>
          <cell r="R2421">
            <v>8</v>
          </cell>
          <cell r="S2421">
            <v>538.27</v>
          </cell>
          <cell r="T2421">
            <v>16</v>
          </cell>
          <cell r="U2421">
            <v>1258.33</v>
          </cell>
          <cell r="V2421">
            <v>35.22</v>
          </cell>
          <cell r="W2421">
            <v>2.1906116079118543</v>
          </cell>
          <cell r="X2421">
            <v>848.94</v>
          </cell>
          <cell r="Y2421">
            <v>8.2100000000000009</v>
          </cell>
          <cell r="Z2421">
            <v>53.33</v>
          </cell>
          <cell r="AA2421">
            <v>274737.43</v>
          </cell>
          <cell r="AB2421">
            <v>0.89</v>
          </cell>
          <cell r="AC2421">
            <v>6.81</v>
          </cell>
          <cell r="AD2421">
            <v>44</v>
          </cell>
          <cell r="AE2421">
            <v>3405</v>
          </cell>
          <cell r="AF2421">
            <v>574</v>
          </cell>
          <cell r="AG2421">
            <v>0.7</v>
          </cell>
          <cell r="AH2421">
            <v>40.74</v>
          </cell>
          <cell r="AI2421">
            <v>13.22</v>
          </cell>
          <cell r="AJ2421">
            <v>4.8</v>
          </cell>
          <cell r="AK2421">
            <v>1.69</v>
          </cell>
          <cell r="AL2421">
            <v>6715</v>
          </cell>
          <cell r="AM2421">
            <v>843.15</v>
          </cell>
          <cell r="AN2421">
            <v>23.75</v>
          </cell>
          <cell r="AO2421">
            <v>110</v>
          </cell>
        </row>
        <row r="2422">
          <cell r="A2422" t="str">
            <v>San Miguel</v>
          </cell>
          <cell r="B2422" t="str">
            <v xml:space="preserve"> YC 59516 Av. Departamental/Av. Sta. Rosa</v>
          </cell>
          <cell r="C2422">
            <v>123000000</v>
          </cell>
          <cell r="D2422">
            <v>3532.1480000000001</v>
          </cell>
          <cell r="E2422">
            <v>79</v>
          </cell>
          <cell r="F2422">
            <v>136</v>
          </cell>
          <cell r="G2422">
            <v>3</v>
          </cell>
          <cell r="H2422">
            <v>1</v>
          </cell>
          <cell r="I2422">
            <v>0</v>
          </cell>
          <cell r="J2422" t="str">
            <v>28/11/2022</v>
          </cell>
          <cell r="K2422">
            <v>107828</v>
          </cell>
          <cell r="L2422">
            <v>212503.55</v>
          </cell>
          <cell r="M2422">
            <v>111933.5</v>
          </cell>
          <cell r="N2422">
            <v>46</v>
          </cell>
          <cell r="O2422">
            <v>335.75</v>
          </cell>
          <cell r="P2422">
            <v>1.28</v>
          </cell>
          <cell r="Q2422">
            <v>30</v>
          </cell>
          <cell r="R2422">
            <v>4</v>
          </cell>
          <cell r="S2422">
            <v>398.06</v>
          </cell>
          <cell r="T2422">
            <v>4</v>
          </cell>
          <cell r="U2422">
            <v>906.7</v>
          </cell>
          <cell r="V2422">
            <v>0</v>
          </cell>
          <cell r="W2422">
            <v>1.2435673098822997</v>
          </cell>
          <cell r="X2422">
            <v>1228.8</v>
          </cell>
          <cell r="Y2422">
            <v>5.22</v>
          </cell>
          <cell r="Z2422">
            <v>21.59</v>
          </cell>
          <cell r="AA2422">
            <v>49502.54</v>
          </cell>
          <cell r="AB2422">
            <v>0.95</v>
          </cell>
          <cell r="AC2422">
            <v>5.72</v>
          </cell>
          <cell r="AD2422">
            <v>11.06</v>
          </cell>
          <cell r="AE2422">
            <v>1202</v>
          </cell>
          <cell r="AF2422">
            <v>380</v>
          </cell>
          <cell r="AG2422">
            <v>1.25</v>
          </cell>
          <cell r="AH2422">
            <v>24</v>
          </cell>
          <cell r="AI2422">
            <v>17.25</v>
          </cell>
          <cell r="AJ2422">
            <v>5.23</v>
          </cell>
          <cell r="AK2422">
            <v>2.2799999999999998</v>
          </cell>
          <cell r="AL2422">
            <v>2072</v>
          </cell>
          <cell r="AM2422">
            <v>799.86</v>
          </cell>
          <cell r="AN2422">
            <v>1.89</v>
          </cell>
          <cell r="AO2422">
            <v>90</v>
          </cell>
        </row>
        <row r="2423">
          <cell r="A2423" t="str">
            <v>La Reina</v>
          </cell>
          <cell r="B2423" t="str">
            <v xml:space="preserve"> Monseñor Edwards/ Echeñique</v>
          </cell>
          <cell r="C2423">
            <v>424840600</v>
          </cell>
          <cell r="D2423">
            <v>12200</v>
          </cell>
          <cell r="E2423">
            <v>233</v>
          </cell>
          <cell r="F2423">
            <v>550</v>
          </cell>
          <cell r="G2423">
            <v>7</v>
          </cell>
          <cell r="H2423">
            <v>2</v>
          </cell>
          <cell r="I2423">
            <v>4</v>
          </cell>
          <cell r="J2423" t="str">
            <v>28/11/2022</v>
          </cell>
          <cell r="K2423">
            <v>92678</v>
          </cell>
          <cell r="L2423">
            <v>1296980.73</v>
          </cell>
          <cell r="M2423">
            <v>190795.89</v>
          </cell>
          <cell r="N2423">
            <v>28</v>
          </cell>
          <cell r="O2423">
            <v>636.16</v>
          </cell>
          <cell r="P2423">
            <v>0.82</v>
          </cell>
          <cell r="Q2423">
            <v>15</v>
          </cell>
          <cell r="R2423">
            <v>17</v>
          </cell>
          <cell r="S2423">
            <v>783.55</v>
          </cell>
          <cell r="T2423">
            <v>4</v>
          </cell>
          <cell r="U2423">
            <v>1244.3399999999999</v>
          </cell>
          <cell r="V2423">
            <v>0</v>
          </cell>
          <cell r="W2423">
            <v>1.7040330196173972</v>
          </cell>
          <cell r="X2423">
            <v>1393.46</v>
          </cell>
          <cell r="Y2423">
            <v>3.3</v>
          </cell>
          <cell r="Z2423">
            <v>33.53</v>
          </cell>
          <cell r="AA2423">
            <v>46581.770000000004</v>
          </cell>
          <cell r="AB2423">
            <v>3.88</v>
          </cell>
          <cell r="AC2423">
            <v>4.92</v>
          </cell>
          <cell r="AD2423">
            <v>6.16</v>
          </cell>
          <cell r="AE2423">
            <v>379</v>
          </cell>
          <cell r="AF2423">
            <v>103</v>
          </cell>
          <cell r="AG2423">
            <v>0.49</v>
          </cell>
          <cell r="AH2423">
            <v>26.67</v>
          </cell>
          <cell r="AI2423">
            <v>6.94</v>
          </cell>
          <cell r="AJ2423">
            <v>3.21</v>
          </cell>
          <cell r="AK2423">
            <v>1.23</v>
          </cell>
          <cell r="AL2423">
            <v>1106</v>
          </cell>
          <cell r="AM2423">
            <v>810.3</v>
          </cell>
          <cell r="AN2423">
            <v>17.28</v>
          </cell>
          <cell r="AO2423">
            <v>90</v>
          </cell>
        </row>
        <row r="2424">
          <cell r="A2424" t="str">
            <v>Maipú</v>
          </cell>
          <cell r="B2424" t="str">
            <v xml:space="preserve"> Ernesto Pinto Lagarrigue</v>
          </cell>
          <cell r="C2424">
            <v>138525894</v>
          </cell>
          <cell r="D2424">
            <v>3978</v>
          </cell>
          <cell r="E2424">
            <v>70</v>
          </cell>
          <cell r="F2424">
            <v>146</v>
          </cell>
          <cell r="G2424">
            <v>3</v>
          </cell>
          <cell r="H2424">
            <v>2</v>
          </cell>
          <cell r="I2424">
            <v>1</v>
          </cell>
          <cell r="J2424" t="str">
            <v>28/11/2022</v>
          </cell>
          <cell r="K2424">
            <v>517393</v>
          </cell>
          <cell r="L2424">
            <v>2847701.93</v>
          </cell>
          <cell r="M2424">
            <v>1791808.5</v>
          </cell>
          <cell r="N2424">
            <v>185</v>
          </cell>
          <cell r="O2424">
            <v>384.19</v>
          </cell>
          <cell r="P2424">
            <v>1.33</v>
          </cell>
          <cell r="Q2424">
            <v>101</v>
          </cell>
          <cell r="R2424">
            <v>8</v>
          </cell>
          <cell r="S2424">
            <v>538.27</v>
          </cell>
          <cell r="T2424">
            <v>16</v>
          </cell>
          <cell r="U2424">
            <v>1258.33</v>
          </cell>
          <cell r="V2424">
            <v>35.22</v>
          </cell>
          <cell r="W2424">
            <v>2.1906116079118543</v>
          </cell>
          <cell r="X2424">
            <v>848.94</v>
          </cell>
          <cell r="Y2424">
            <v>8.2100000000000009</v>
          </cell>
          <cell r="Z2424">
            <v>53.33</v>
          </cell>
          <cell r="AA2424">
            <v>274737.43</v>
          </cell>
          <cell r="AB2424">
            <v>0.89</v>
          </cell>
          <cell r="AC2424">
            <v>6.81</v>
          </cell>
          <cell r="AD2424">
            <v>44</v>
          </cell>
          <cell r="AE2424">
            <v>3405</v>
          </cell>
          <cell r="AF2424">
            <v>574</v>
          </cell>
          <cell r="AG2424">
            <v>0.7</v>
          </cell>
          <cell r="AH2424">
            <v>40.74</v>
          </cell>
          <cell r="AI2424">
            <v>13.22</v>
          </cell>
          <cell r="AJ2424">
            <v>4.8</v>
          </cell>
          <cell r="AK2424">
            <v>1.69</v>
          </cell>
          <cell r="AL2424">
            <v>6715</v>
          </cell>
          <cell r="AM2424">
            <v>843.15</v>
          </cell>
          <cell r="AN2424">
            <v>23.75</v>
          </cell>
          <cell r="AO2424">
            <v>110</v>
          </cell>
        </row>
        <row r="2425">
          <cell r="A2425" t="str">
            <v>Peñaflor</v>
          </cell>
          <cell r="B2425" t="str">
            <v xml:space="preserve"> Avenida Bilbao con Miraflores.</v>
          </cell>
          <cell r="C2425">
            <v>60000000</v>
          </cell>
          <cell r="D2425">
            <v>1722.999</v>
          </cell>
          <cell r="E2425">
            <v>100</v>
          </cell>
          <cell r="F2425">
            <v>100</v>
          </cell>
          <cell r="G2425">
            <v>4</v>
          </cell>
          <cell r="H2425">
            <v>1</v>
          </cell>
          <cell r="I2425">
            <v>1</v>
          </cell>
          <cell r="J2425" t="str">
            <v>28/11/2022</v>
          </cell>
          <cell r="K2425">
            <v>82959</v>
          </cell>
          <cell r="L2425">
            <v>393977.81</v>
          </cell>
          <cell r="M2425">
            <v>194391.52</v>
          </cell>
          <cell r="N2425">
            <v>47</v>
          </cell>
          <cell r="O2425">
            <v>458.68</v>
          </cell>
          <cell r="P2425">
            <v>1.26</v>
          </cell>
          <cell r="Q2425">
            <v>30</v>
          </cell>
          <cell r="R2425">
            <v>3</v>
          </cell>
          <cell r="S2425">
            <v>592.67999999999995</v>
          </cell>
          <cell r="T2425">
            <v>4</v>
          </cell>
          <cell r="U2425">
            <v>1364.71</v>
          </cell>
          <cell r="V2425">
            <v>124.82</v>
          </cell>
          <cell r="W2425">
            <v>1.2556730367182511</v>
          </cell>
          <cell r="X2425">
            <v>744.04</v>
          </cell>
          <cell r="Y2425">
            <v>13.71</v>
          </cell>
          <cell r="Z2425">
            <v>42.57</v>
          </cell>
          <cell r="AA2425">
            <v>40454.480000000003</v>
          </cell>
          <cell r="AB2425">
            <v>0.4</v>
          </cell>
          <cell r="AC2425">
            <v>13.13</v>
          </cell>
          <cell r="AD2425">
            <v>51.42</v>
          </cell>
          <cell r="AE2425">
            <v>277</v>
          </cell>
          <cell r="AF2425">
            <v>75</v>
          </cell>
          <cell r="AG2425">
            <v>0.36</v>
          </cell>
          <cell r="AH2425">
            <v>46.15</v>
          </cell>
          <cell r="AI2425">
            <v>13.46</v>
          </cell>
          <cell r="AJ2425">
            <v>7.82</v>
          </cell>
          <cell r="AK2425">
            <v>1.77</v>
          </cell>
          <cell r="AL2425">
            <v>1223</v>
          </cell>
          <cell r="AM2425">
            <v>676.26</v>
          </cell>
          <cell r="AN2425">
            <v>8</v>
          </cell>
          <cell r="AO2425">
            <v>130</v>
          </cell>
        </row>
        <row r="2426">
          <cell r="A2426" t="str">
            <v>La Cisterna</v>
          </cell>
          <cell r="B2426" t="str">
            <v xml:space="preserve"> Calle uno</v>
          </cell>
          <cell r="C2426">
            <v>180000000</v>
          </cell>
          <cell r="D2426">
            <v>5168.9979999999996</v>
          </cell>
          <cell r="E2426">
            <v>250</v>
          </cell>
          <cell r="F2426">
            <v>273</v>
          </cell>
          <cell r="G2426">
            <v>9</v>
          </cell>
          <cell r="H2426">
            <v>3</v>
          </cell>
          <cell r="I2426">
            <v>2</v>
          </cell>
          <cell r="J2426" t="str">
            <v>28/11/2022</v>
          </cell>
          <cell r="K2426">
            <v>89889</v>
          </cell>
          <cell r="L2426">
            <v>160366.5</v>
          </cell>
          <cell r="M2426">
            <v>128427.75</v>
          </cell>
          <cell r="N2426">
            <v>50</v>
          </cell>
          <cell r="O2426">
            <v>330.55</v>
          </cell>
          <cell r="P2426">
            <v>1.94</v>
          </cell>
          <cell r="Q2426">
            <v>34</v>
          </cell>
          <cell r="R2426">
            <v>2</v>
          </cell>
          <cell r="S2426">
            <v>402.71</v>
          </cell>
          <cell r="T2426">
            <v>4</v>
          </cell>
          <cell r="U2426">
            <v>1039.43</v>
          </cell>
          <cell r="V2426">
            <v>0</v>
          </cell>
          <cell r="W2426">
            <v>2.2248942920399783</v>
          </cell>
          <cell r="X2426">
            <v>1007.41</v>
          </cell>
          <cell r="Y2426">
            <v>8.26</v>
          </cell>
          <cell r="Z2426">
            <v>20.95</v>
          </cell>
          <cell r="AA2426">
            <v>46778.32</v>
          </cell>
          <cell r="AB2426">
            <v>0.02</v>
          </cell>
          <cell r="AC2426">
            <v>11.12</v>
          </cell>
          <cell r="AD2426">
            <v>20.329999999999998</v>
          </cell>
          <cell r="AE2426">
            <v>1127</v>
          </cell>
          <cell r="AF2426">
            <v>286</v>
          </cell>
          <cell r="AG2426">
            <v>1.43</v>
          </cell>
          <cell r="AH2426">
            <v>75</v>
          </cell>
          <cell r="AI2426">
            <v>17.82</v>
          </cell>
          <cell r="AJ2426">
            <v>6.35</v>
          </cell>
          <cell r="AK2426">
            <v>2.13</v>
          </cell>
          <cell r="AL2426">
            <v>1800</v>
          </cell>
          <cell r="AM2426">
            <v>707.29</v>
          </cell>
          <cell r="AN2426">
            <v>1.98</v>
          </cell>
          <cell r="AO2426">
            <v>90</v>
          </cell>
        </row>
        <row r="2427">
          <cell r="A2427" t="str">
            <v>Providencia</v>
          </cell>
          <cell r="B2427" t="str">
            <v xml:space="preserve"> Casa con local comercial Barrio Bellavista / Metro Salvador /¨a pasos Cerro San Cristóbal</v>
          </cell>
          <cell r="C2427">
            <v>295995500</v>
          </cell>
          <cell r="D2427">
            <v>8500</v>
          </cell>
          <cell r="E2427">
            <v>216</v>
          </cell>
          <cell r="F2427">
            <v>226</v>
          </cell>
          <cell r="G2427">
            <v>5</v>
          </cell>
          <cell r="H2427">
            <v>4</v>
          </cell>
          <cell r="I2427">
            <v>1</v>
          </cell>
          <cell r="J2427" t="str">
            <v>28/11/2022</v>
          </cell>
          <cell r="K2427">
            <v>141986</v>
          </cell>
          <cell r="L2427">
            <v>2121068.62</v>
          </cell>
          <cell r="M2427">
            <v>262959.53000000003</v>
          </cell>
          <cell r="N2427">
            <v>15</v>
          </cell>
          <cell r="O2427">
            <v>808.55</v>
          </cell>
          <cell r="P2427">
            <v>1.45</v>
          </cell>
          <cell r="Q2427">
            <v>18</v>
          </cell>
          <cell r="R2427">
            <v>23</v>
          </cell>
          <cell r="S2427">
            <v>690.76</v>
          </cell>
          <cell r="T2427">
            <v>6</v>
          </cell>
          <cell r="U2427">
            <v>1084.74</v>
          </cell>
          <cell r="V2427">
            <v>0</v>
          </cell>
          <cell r="W2427">
            <v>4.4714613012020283</v>
          </cell>
          <cell r="X2427">
            <v>1694.2</v>
          </cell>
          <cell r="Y2427">
            <v>3.07</v>
          </cell>
          <cell r="Z2427">
            <v>65.53</v>
          </cell>
          <cell r="AA2427">
            <v>85165.3</v>
          </cell>
          <cell r="AB2427">
            <v>8.2100000000000009</v>
          </cell>
          <cell r="AC2427">
            <v>1.27</v>
          </cell>
          <cell r="AD2427">
            <v>2.15</v>
          </cell>
          <cell r="AE2427">
            <v>1418</v>
          </cell>
          <cell r="AF2427">
            <v>954</v>
          </cell>
          <cell r="AG2427">
            <v>1.54</v>
          </cell>
          <cell r="AH2427">
            <v>18.75</v>
          </cell>
          <cell r="AI2427">
            <v>3.38</v>
          </cell>
          <cell r="AJ2427">
            <v>2.23</v>
          </cell>
          <cell r="AK2427">
            <v>1.34</v>
          </cell>
          <cell r="AL2427">
            <v>2344</v>
          </cell>
          <cell r="AM2427">
            <v>738.17</v>
          </cell>
          <cell r="AN2427">
            <v>37.159999999999997</v>
          </cell>
          <cell r="AO2427">
            <v>65</v>
          </cell>
        </row>
        <row r="2428">
          <cell r="A2428" t="str">
            <v>Recoleta</v>
          </cell>
          <cell r="B2428" t="str">
            <v xml:space="preserve"> Adela Martínez Ote. 233</v>
          </cell>
          <cell r="C2428">
            <v>70000000</v>
          </cell>
          <cell r="D2428">
            <v>2010.1659999999999</v>
          </cell>
          <cell r="E2428">
            <v>91</v>
          </cell>
          <cell r="F2428">
            <v>207</v>
          </cell>
          <cell r="G2428">
            <v>2</v>
          </cell>
          <cell r="H2428">
            <v>1</v>
          </cell>
          <cell r="I2428">
            <v>1</v>
          </cell>
          <cell r="J2428" t="str">
            <v>28/11/2022</v>
          </cell>
          <cell r="K2428">
            <v>157569</v>
          </cell>
          <cell r="L2428">
            <v>2927155.99</v>
          </cell>
          <cell r="M2428">
            <v>260838.41</v>
          </cell>
          <cell r="N2428">
            <v>70</v>
          </cell>
          <cell r="O2428">
            <v>344.73</v>
          </cell>
          <cell r="P2428">
            <v>1.49</v>
          </cell>
          <cell r="Q2428">
            <v>39</v>
          </cell>
          <cell r="R2428">
            <v>1</v>
          </cell>
          <cell r="S2428">
            <v>426.06</v>
          </cell>
          <cell r="T2428">
            <v>7</v>
          </cell>
          <cell r="U2428">
            <v>896.72</v>
          </cell>
          <cell r="V2428">
            <v>0</v>
          </cell>
          <cell r="W2428">
            <v>2.0974374181128606</v>
          </cell>
          <cell r="X2428">
            <v>824.53</v>
          </cell>
          <cell r="Y2428">
            <v>9.7200000000000006</v>
          </cell>
          <cell r="Z2428">
            <v>22.39</v>
          </cell>
          <cell r="AA2428">
            <v>81477.8</v>
          </cell>
          <cell r="AB2428">
            <v>1.08</v>
          </cell>
          <cell r="AC2428">
            <v>18.21</v>
          </cell>
          <cell r="AD2428">
            <v>15.57</v>
          </cell>
          <cell r="AE2428">
            <v>2606</v>
          </cell>
          <cell r="AF2428">
            <v>932</v>
          </cell>
          <cell r="AG2428">
            <v>1.94</v>
          </cell>
          <cell r="AH2428">
            <v>17.239999999999998</v>
          </cell>
          <cell r="AI2428">
            <v>22.5</v>
          </cell>
          <cell r="AJ2428">
            <v>13.17</v>
          </cell>
          <cell r="AK2428">
            <v>4.4000000000000004</v>
          </cell>
          <cell r="AL2428">
            <v>6234</v>
          </cell>
          <cell r="AM2428">
            <v>600.03</v>
          </cell>
          <cell r="AN2428">
            <v>14.36</v>
          </cell>
          <cell r="AO2428">
            <v>90</v>
          </cell>
        </row>
        <row r="2429">
          <cell r="A2429" t="str">
            <v>Puente Alto</v>
          </cell>
          <cell r="B2429" t="str">
            <v xml:space="preserve"> Lago Verdot/Los Viñedos</v>
          </cell>
          <cell r="C2429">
            <v>63000000</v>
          </cell>
          <cell r="D2429">
            <v>1809.1489999999999</v>
          </cell>
          <cell r="E2429">
            <v>70</v>
          </cell>
          <cell r="F2429">
            <v>80</v>
          </cell>
          <cell r="G2429">
            <v>4</v>
          </cell>
          <cell r="H2429">
            <v>1</v>
          </cell>
          <cell r="I2429">
            <v>0</v>
          </cell>
          <cell r="J2429" t="str">
            <v>28/11/2022</v>
          </cell>
          <cell r="K2429">
            <v>565439</v>
          </cell>
          <cell r="L2429">
            <v>2492680.23</v>
          </cell>
          <cell r="M2429">
            <v>1930758.23</v>
          </cell>
          <cell r="N2429">
            <v>214</v>
          </cell>
          <cell r="O2429">
            <v>532.9</v>
          </cell>
          <cell r="P2429">
            <v>1.25</v>
          </cell>
          <cell r="Q2429">
            <v>106</v>
          </cell>
          <cell r="R2429">
            <v>6</v>
          </cell>
          <cell r="S2429">
            <v>645.05999999999995</v>
          </cell>
          <cell r="T2429">
            <v>15</v>
          </cell>
          <cell r="U2429">
            <v>1378.98</v>
          </cell>
          <cell r="V2429">
            <v>28.19</v>
          </cell>
          <cell r="W2429">
            <v>1.2556730367182511</v>
          </cell>
          <cell r="X2429">
            <v>661.65</v>
          </cell>
          <cell r="Y2429">
            <v>7.67</v>
          </cell>
          <cell r="Z2429">
            <v>51.76</v>
          </cell>
          <cell r="AA2429">
            <v>348064.42</v>
          </cell>
          <cell r="AB2429">
            <v>0.9</v>
          </cell>
          <cell r="AC2429">
            <v>9.34</v>
          </cell>
          <cell r="AD2429">
            <v>69.3</v>
          </cell>
          <cell r="AE2429">
            <v>3624</v>
          </cell>
          <cell r="AF2429">
            <v>875</v>
          </cell>
          <cell r="AG2429">
            <v>0.71</v>
          </cell>
          <cell r="AH2429">
            <v>37.18</v>
          </cell>
          <cell r="AI2429">
            <v>23.31</v>
          </cell>
          <cell r="AJ2429">
            <v>6.78</v>
          </cell>
          <cell r="AK2429">
            <v>1.51</v>
          </cell>
          <cell r="AL2429">
            <v>7593</v>
          </cell>
          <cell r="AM2429">
            <v>800.28</v>
          </cell>
          <cell r="AN2429">
            <v>28.19</v>
          </cell>
          <cell r="AO2429">
            <v>105</v>
          </cell>
        </row>
        <row r="2430">
          <cell r="A2430" t="str">
            <v>La Florida</v>
          </cell>
          <cell r="B2430" t="str">
            <v xml:space="preserve"> Avenida Santa Raquel</v>
          </cell>
          <cell r="C2430">
            <v>107254840</v>
          </cell>
          <cell r="D2430">
            <v>3080</v>
          </cell>
          <cell r="E2430">
            <v>82</v>
          </cell>
          <cell r="F2430">
            <v>131</v>
          </cell>
          <cell r="G2430">
            <v>3</v>
          </cell>
          <cell r="H2430">
            <v>1</v>
          </cell>
          <cell r="I2430">
            <v>1</v>
          </cell>
          <cell r="J2430" t="str">
            <v>28/11/2022</v>
          </cell>
          <cell r="K2430">
            <v>366376</v>
          </cell>
          <cell r="L2430">
            <v>1375949.93</v>
          </cell>
          <cell r="M2430">
            <v>1159154.1100000001</v>
          </cell>
          <cell r="N2430">
            <v>182</v>
          </cell>
          <cell r="O2430">
            <v>427.54</v>
          </cell>
          <cell r="P2430">
            <v>1.32</v>
          </cell>
          <cell r="Q2430">
            <v>107</v>
          </cell>
          <cell r="R2430">
            <v>13</v>
          </cell>
          <cell r="S2430">
            <v>556.75</v>
          </cell>
          <cell r="T2430">
            <v>19</v>
          </cell>
          <cell r="U2430">
            <v>1171.98</v>
          </cell>
          <cell r="V2430">
            <v>54.97</v>
          </cell>
          <cell r="W2430">
            <v>2.0681218214481398</v>
          </cell>
          <cell r="X2430">
            <v>1012.89</v>
          </cell>
          <cell r="Y2430">
            <v>5.3</v>
          </cell>
          <cell r="Z2430">
            <v>52.79</v>
          </cell>
          <cell r="AA2430">
            <v>180044.42</v>
          </cell>
          <cell r="AB2430">
            <v>1.3</v>
          </cell>
          <cell r="AC2430">
            <v>7.5</v>
          </cell>
          <cell r="AD2430">
            <v>42.24</v>
          </cell>
          <cell r="AE2430">
            <v>2814</v>
          </cell>
          <cell r="AF2430">
            <v>736</v>
          </cell>
          <cell r="AG2430">
            <v>0.89</v>
          </cell>
          <cell r="AH2430">
            <v>57.58</v>
          </cell>
          <cell r="AI2430">
            <v>18.989999999999998</v>
          </cell>
          <cell r="AJ2430">
            <v>5.59</v>
          </cell>
          <cell r="AK2430">
            <v>2.12</v>
          </cell>
          <cell r="AL2430">
            <v>6098</v>
          </cell>
          <cell r="AM2430">
            <v>810.97</v>
          </cell>
          <cell r="AN2430">
            <v>15.28</v>
          </cell>
          <cell r="AO2430">
            <v>90</v>
          </cell>
        </row>
        <row r="2431">
          <cell r="A2431" t="str">
            <v>Melipilla</v>
          </cell>
          <cell r="B2431" t="str">
            <v xml:space="preserve"> Chaca san pedro</v>
          </cell>
          <cell r="C2431">
            <v>175000000</v>
          </cell>
          <cell r="D2431">
            <v>5025.4139999999998</v>
          </cell>
          <cell r="E2431">
            <v>130</v>
          </cell>
          <cell r="F2431">
            <v>250</v>
          </cell>
          <cell r="G2431">
            <v>3</v>
          </cell>
          <cell r="H2431">
            <v>3</v>
          </cell>
          <cell r="I2431">
            <v>0</v>
          </cell>
          <cell r="J2431" t="str">
            <v>28/11/2022</v>
          </cell>
          <cell r="K2431">
            <v>84286</v>
          </cell>
          <cell r="L2431">
            <v>364751.95</v>
          </cell>
          <cell r="M2431">
            <v>290181.46999999997</v>
          </cell>
          <cell r="N2431">
            <v>48</v>
          </cell>
          <cell r="O2431">
            <v>493.19</v>
          </cell>
          <cell r="P2431">
            <v>1.48</v>
          </cell>
          <cell r="Q2431">
            <v>28</v>
          </cell>
          <cell r="R2431">
            <v>2</v>
          </cell>
          <cell r="S2431">
            <v>599.44000000000005</v>
          </cell>
          <cell r="T2431">
            <v>10</v>
          </cell>
          <cell r="U2431">
            <v>916.45</v>
          </cell>
          <cell r="V2431">
            <v>0</v>
          </cell>
          <cell r="W2431">
            <v>1.2556730367182511</v>
          </cell>
          <cell r="X2431">
            <v>626.25</v>
          </cell>
          <cell r="Y2431">
            <v>16.059999999999999</v>
          </cell>
          <cell r="Z2431">
            <v>28.12</v>
          </cell>
          <cell r="AA2431">
            <v>57026.85</v>
          </cell>
          <cell r="AB2431">
            <v>0.21</v>
          </cell>
          <cell r="AC2431">
            <v>16.13</v>
          </cell>
          <cell r="AD2431">
            <v>56.92</v>
          </cell>
          <cell r="AE2431">
            <v>567</v>
          </cell>
          <cell r="AF2431">
            <v>213</v>
          </cell>
          <cell r="AG2431">
            <v>0.56000000000000005</v>
          </cell>
          <cell r="AH2431">
            <v>18</v>
          </cell>
          <cell r="AI2431">
            <v>24.92</v>
          </cell>
          <cell r="AJ2431">
            <v>7.12</v>
          </cell>
          <cell r="AK2431">
            <v>1.53</v>
          </cell>
          <cell r="AL2431">
            <v>1350</v>
          </cell>
          <cell r="AM2431">
            <v>438.92</v>
          </cell>
          <cell r="AN2431">
            <v>7.14</v>
          </cell>
          <cell r="AO2431">
            <v>140</v>
          </cell>
        </row>
        <row r="2432">
          <cell r="A2432" t="str">
            <v>La Florida</v>
          </cell>
          <cell r="B2432" t="str">
            <v xml:space="preserve"> Av México/Pelicano</v>
          </cell>
          <cell r="C2432">
            <v>180000000</v>
          </cell>
          <cell r="D2432">
            <v>5168.9979999999996</v>
          </cell>
          <cell r="E2432">
            <v>80</v>
          </cell>
          <cell r="F2432">
            <v>500</v>
          </cell>
          <cell r="G2432">
            <v>3</v>
          </cell>
          <cell r="H2432">
            <v>2</v>
          </cell>
          <cell r="I2432">
            <v>0</v>
          </cell>
          <cell r="J2432" t="str">
            <v>28/11/2022</v>
          </cell>
          <cell r="K2432">
            <v>366376</v>
          </cell>
          <cell r="L2432">
            <v>1375949.93</v>
          </cell>
          <cell r="M2432">
            <v>1159154.1100000001</v>
          </cell>
          <cell r="N2432">
            <v>182</v>
          </cell>
          <cell r="O2432">
            <v>427.54</v>
          </cell>
          <cell r="P2432">
            <v>1.32</v>
          </cell>
          <cell r="Q2432">
            <v>107</v>
          </cell>
          <cell r="R2432">
            <v>13</v>
          </cell>
          <cell r="S2432">
            <v>556.75</v>
          </cell>
          <cell r="T2432">
            <v>19</v>
          </cell>
          <cell r="U2432">
            <v>1171.98</v>
          </cell>
          <cell r="V2432">
            <v>54.97</v>
          </cell>
          <cell r="W2432">
            <v>2.0681218214481398</v>
          </cell>
          <cell r="X2432">
            <v>1012.89</v>
          </cell>
          <cell r="Y2432">
            <v>5.3</v>
          </cell>
          <cell r="Z2432">
            <v>52.79</v>
          </cell>
          <cell r="AA2432">
            <v>180044.42</v>
          </cell>
          <cell r="AB2432">
            <v>1.3</v>
          </cell>
          <cell r="AC2432">
            <v>7.5</v>
          </cell>
          <cell r="AD2432">
            <v>42.24</v>
          </cell>
          <cell r="AE2432">
            <v>2814</v>
          </cell>
          <cell r="AF2432">
            <v>736</v>
          </cell>
          <cell r="AG2432">
            <v>0.89</v>
          </cell>
          <cell r="AH2432">
            <v>57.58</v>
          </cell>
          <cell r="AI2432">
            <v>18.989999999999998</v>
          </cell>
          <cell r="AJ2432">
            <v>5.59</v>
          </cell>
          <cell r="AK2432">
            <v>2.12</v>
          </cell>
          <cell r="AL2432">
            <v>6098</v>
          </cell>
          <cell r="AM2432">
            <v>810.97</v>
          </cell>
          <cell r="AN2432">
            <v>15.28</v>
          </cell>
          <cell r="AO2432">
            <v>90</v>
          </cell>
        </row>
        <row r="2433">
          <cell r="A2433" t="str">
            <v>San Bernardo</v>
          </cell>
          <cell r="B2433" t="str">
            <v xml:space="preserve"> Los suspiros con almirante rivero</v>
          </cell>
          <cell r="C2433">
            <v>154500000</v>
          </cell>
          <cell r="D2433">
            <v>4436.723</v>
          </cell>
          <cell r="E2433">
            <v>120</v>
          </cell>
          <cell r="F2433">
            <v>160</v>
          </cell>
          <cell r="G2433">
            <v>5</v>
          </cell>
          <cell r="H2433">
            <v>3</v>
          </cell>
          <cell r="I2433">
            <v>0</v>
          </cell>
          <cell r="J2433" t="str">
            <v>28/11/2022</v>
          </cell>
          <cell r="K2433">
            <v>295550</v>
          </cell>
          <cell r="L2433">
            <v>1202249.04</v>
          </cell>
          <cell r="M2433">
            <v>888070.94</v>
          </cell>
          <cell r="N2433">
            <v>136</v>
          </cell>
          <cell r="O2433">
            <v>435.51</v>
          </cell>
          <cell r="P2433">
            <v>1.1200000000000001</v>
          </cell>
          <cell r="Q2433">
            <v>72</v>
          </cell>
          <cell r="R2433">
            <v>6</v>
          </cell>
          <cell r="S2433">
            <v>532.71</v>
          </cell>
          <cell r="T2433">
            <v>16</v>
          </cell>
          <cell r="U2433">
            <v>1086.2</v>
          </cell>
          <cell r="V2433">
            <v>87.58</v>
          </cell>
          <cell r="W2433">
            <v>1.7781383098564814</v>
          </cell>
          <cell r="X2433">
            <v>645.42999999999995</v>
          </cell>
          <cell r="Y2433">
            <v>14.56</v>
          </cell>
          <cell r="Z2433">
            <v>31.39</v>
          </cell>
          <cell r="AA2433">
            <v>160655.12999999998</v>
          </cell>
          <cell r="AB2433">
            <v>0.4</v>
          </cell>
          <cell r="AC2433">
            <v>12.73</v>
          </cell>
          <cell r="AD2433">
            <v>38.26</v>
          </cell>
          <cell r="AE2433">
            <v>3184</v>
          </cell>
          <cell r="AF2433">
            <v>603</v>
          </cell>
          <cell r="AG2433">
            <v>1.1499999999999999</v>
          </cell>
          <cell r="AH2433">
            <v>46.15</v>
          </cell>
          <cell r="AI2433">
            <v>26.07</v>
          </cell>
          <cell r="AJ2433">
            <v>9.44</v>
          </cell>
          <cell r="AK2433">
            <v>2.14</v>
          </cell>
          <cell r="AL2433">
            <v>6355</v>
          </cell>
          <cell r="AM2433">
            <v>611.07000000000005</v>
          </cell>
          <cell r="AN2433">
            <v>10.7</v>
          </cell>
          <cell r="AO2433">
            <v>120</v>
          </cell>
        </row>
        <row r="2434">
          <cell r="A2434" t="str">
            <v>Buin</v>
          </cell>
          <cell r="B2434" t="str">
            <v xml:space="preserve"> Casa en linderos/francisco krugger</v>
          </cell>
          <cell r="C2434">
            <v>250725600</v>
          </cell>
          <cell r="D2434">
            <v>7200</v>
          </cell>
          <cell r="E2434">
            <v>110</v>
          </cell>
          <cell r="F2434">
            <v>202</v>
          </cell>
          <cell r="G2434">
            <v>4</v>
          </cell>
          <cell r="H2434">
            <v>3</v>
          </cell>
          <cell r="I2434">
            <v>0</v>
          </cell>
          <cell r="J2434" t="str">
            <v>28/11/2022</v>
          </cell>
          <cell r="K2434">
            <v>82267</v>
          </cell>
          <cell r="L2434">
            <v>603984.88</v>
          </cell>
          <cell r="M2434">
            <v>558346.25</v>
          </cell>
          <cell r="N2434">
            <v>33</v>
          </cell>
          <cell r="O2434">
            <v>814.84</v>
          </cell>
          <cell r="P2434">
            <v>1.1000000000000001</v>
          </cell>
          <cell r="Q2434">
            <v>20</v>
          </cell>
          <cell r="R2434">
            <v>7</v>
          </cell>
          <cell r="S2434">
            <v>857.21</v>
          </cell>
          <cell r="T2434">
            <v>10</v>
          </cell>
          <cell r="U2434">
            <v>1463.04</v>
          </cell>
          <cell r="V2434">
            <v>25.59</v>
          </cell>
          <cell r="W2434">
            <v>1.2556730367182511</v>
          </cell>
          <cell r="X2434">
            <v>760.39</v>
          </cell>
          <cell r="Y2434">
            <v>10.11</v>
          </cell>
          <cell r="Z2434">
            <v>42.65</v>
          </cell>
          <cell r="AA2434">
            <v>46718.98</v>
          </cell>
          <cell r="AB2434">
            <v>0.47</v>
          </cell>
          <cell r="AC2434">
            <v>16.53</v>
          </cell>
          <cell r="AD2434">
            <v>21.96</v>
          </cell>
          <cell r="AE2434">
            <v>388</v>
          </cell>
          <cell r="AF2434">
            <v>105</v>
          </cell>
          <cell r="AG2434">
            <v>0.46</v>
          </cell>
          <cell r="AH2434">
            <v>18</v>
          </cell>
          <cell r="AI2434">
            <v>24.93</v>
          </cell>
          <cell r="AJ2434">
            <v>7.55</v>
          </cell>
          <cell r="AK2434">
            <v>1.6</v>
          </cell>
          <cell r="AL2434">
            <v>1553</v>
          </cell>
          <cell r="AM2434">
            <v>569</v>
          </cell>
          <cell r="AN2434">
            <v>27.26</v>
          </cell>
          <cell r="AO2434">
            <v>90</v>
          </cell>
        </row>
        <row r="2435">
          <cell r="A2435" t="str">
            <v>Vitacura</v>
          </cell>
          <cell r="B2435" t="str">
            <v xml:space="preserve"> Vitacura</v>
          </cell>
          <cell r="C2435">
            <v>623331700</v>
          </cell>
          <cell r="D2435">
            <v>17900</v>
          </cell>
          <cell r="E2435">
            <v>250</v>
          </cell>
          <cell r="F2435">
            <v>250</v>
          </cell>
          <cell r="G2435">
            <v>3</v>
          </cell>
          <cell r="H2435">
            <v>4</v>
          </cell>
          <cell r="I2435">
            <v>1</v>
          </cell>
          <cell r="J2435" t="str">
            <v>28/11/2022</v>
          </cell>
          <cell r="K2435">
            <v>85300</v>
          </cell>
          <cell r="L2435">
            <v>1592903.19</v>
          </cell>
          <cell r="M2435">
            <v>257987</v>
          </cell>
          <cell r="N2435">
            <v>4</v>
          </cell>
          <cell r="O2435">
            <v>1583.42</v>
          </cell>
          <cell r="P2435">
            <v>0.28999999999999998</v>
          </cell>
          <cell r="Q2435">
            <v>3</v>
          </cell>
          <cell r="R2435">
            <v>15</v>
          </cell>
          <cell r="S2435">
            <v>1633.06</v>
          </cell>
          <cell r="T2435">
            <v>1</v>
          </cell>
          <cell r="U2435">
            <v>2461.6</v>
          </cell>
          <cell r="V2435">
            <v>0</v>
          </cell>
          <cell r="W2435">
            <v>1.9905213719847887</v>
          </cell>
          <cell r="X2435">
            <v>1717.42</v>
          </cell>
          <cell r="Y2435">
            <v>2.5099999999999998</v>
          </cell>
          <cell r="Z2435">
            <v>35.18</v>
          </cell>
          <cell r="AA2435">
            <v>42926.63</v>
          </cell>
          <cell r="AB2435">
            <v>5.72</v>
          </cell>
          <cell r="AC2435">
            <v>0.79</v>
          </cell>
          <cell r="AD2435">
            <v>1.95</v>
          </cell>
          <cell r="AE2435">
            <v>559</v>
          </cell>
          <cell r="AF2435">
            <v>112</v>
          </cell>
          <cell r="AG2435">
            <v>0.71</v>
          </cell>
          <cell r="AH2435">
            <v>0</v>
          </cell>
          <cell r="AI2435">
            <v>3.48</v>
          </cell>
          <cell r="AJ2435">
            <v>0.79</v>
          </cell>
          <cell r="AK2435">
            <v>0.81</v>
          </cell>
          <cell r="AL2435">
            <v>301</v>
          </cell>
          <cell r="AM2435">
            <v>863.73</v>
          </cell>
          <cell r="AN2435">
            <v>8.7100000000000009</v>
          </cell>
          <cell r="AO2435">
            <v>81</v>
          </cell>
        </row>
        <row r="2436">
          <cell r="A2436" t="str">
            <v>Talagante</v>
          </cell>
          <cell r="B2436" t="str">
            <v xml:space="preserve"> El oliveto</v>
          </cell>
          <cell r="C2436">
            <v>490000000</v>
          </cell>
          <cell r="D2436">
            <v>14071.16</v>
          </cell>
          <cell r="E2436">
            <v>380</v>
          </cell>
          <cell r="F2436">
            <v>5000</v>
          </cell>
          <cell r="G2436">
            <v>4</v>
          </cell>
          <cell r="H2436">
            <v>4</v>
          </cell>
          <cell r="I2436">
            <v>0</v>
          </cell>
          <cell r="J2436" t="str">
            <v>28/11/2022</v>
          </cell>
          <cell r="K2436">
            <v>58950</v>
          </cell>
          <cell r="L2436">
            <v>409053.02</v>
          </cell>
          <cell r="M2436">
            <v>305231.98</v>
          </cell>
          <cell r="N2436">
            <v>34</v>
          </cell>
          <cell r="O2436">
            <v>466.11</v>
          </cell>
          <cell r="P2436">
            <v>1.71</v>
          </cell>
          <cell r="Q2436">
            <v>22</v>
          </cell>
          <cell r="R2436">
            <v>1</v>
          </cell>
          <cell r="S2436">
            <v>623.78</v>
          </cell>
          <cell r="T2436">
            <v>5</v>
          </cell>
          <cell r="U2436">
            <v>1312.85</v>
          </cell>
          <cell r="V2436">
            <v>11.01</v>
          </cell>
          <cell r="W2436">
            <v>1.9416427628214292</v>
          </cell>
          <cell r="X2436">
            <v>715.59</v>
          </cell>
          <cell r="Y2436">
            <v>27.22</v>
          </cell>
          <cell r="Z2436">
            <v>52.79</v>
          </cell>
          <cell r="AA2436">
            <v>30827.39</v>
          </cell>
          <cell r="AB2436">
            <v>1.88</v>
          </cell>
          <cell r="AC2436">
            <v>14.05</v>
          </cell>
          <cell r="AD2436">
            <v>49.4</v>
          </cell>
          <cell r="AE2436">
            <v>167</v>
          </cell>
          <cell r="AF2436">
            <v>66</v>
          </cell>
          <cell r="AG2436">
            <v>0.28999999999999998</v>
          </cell>
          <cell r="AH2436">
            <v>18</v>
          </cell>
          <cell r="AI2436">
            <v>21.33</v>
          </cell>
          <cell r="AJ2436">
            <v>8.6</v>
          </cell>
          <cell r="AK2436">
            <v>1.64</v>
          </cell>
          <cell r="AL2436">
            <v>907</v>
          </cell>
          <cell r="AM2436">
            <v>579.61</v>
          </cell>
          <cell r="AN2436">
            <v>10.59</v>
          </cell>
          <cell r="AO2436">
            <v>130</v>
          </cell>
        </row>
        <row r="2437">
          <cell r="A2437" t="str">
            <v>Las Condes</v>
          </cell>
          <cell r="B2437" t="str">
            <v xml:space="preserve"> Torres del Paine con Polobanda</v>
          </cell>
          <cell r="C2437">
            <v>348230000</v>
          </cell>
          <cell r="D2437">
            <v>10000</v>
          </cell>
          <cell r="E2437">
            <v>137</v>
          </cell>
          <cell r="F2437">
            <v>210</v>
          </cell>
          <cell r="G2437">
            <v>5</v>
          </cell>
          <cell r="H2437">
            <v>3</v>
          </cell>
          <cell r="I2437">
            <v>2</v>
          </cell>
          <cell r="J2437" t="str">
            <v>28/11/2022</v>
          </cell>
          <cell r="K2437">
            <v>294480</v>
          </cell>
          <cell r="L2437">
            <v>1432747.4</v>
          </cell>
          <cell r="M2437">
            <v>690846.3</v>
          </cell>
          <cell r="N2437">
            <v>22</v>
          </cell>
          <cell r="O2437">
            <v>1097.19</v>
          </cell>
          <cell r="P2437">
            <v>0.37</v>
          </cell>
          <cell r="Q2437">
            <v>12</v>
          </cell>
          <cell r="R2437">
            <v>41</v>
          </cell>
          <cell r="S2437">
            <v>1390.84</v>
          </cell>
          <cell r="T2437">
            <v>3</v>
          </cell>
          <cell r="U2437">
            <v>2099.15</v>
          </cell>
          <cell r="V2437">
            <v>0</v>
          </cell>
          <cell r="W2437">
            <v>3.0235780041461733</v>
          </cell>
          <cell r="X2437">
            <v>1480.51</v>
          </cell>
          <cell r="Y2437">
            <v>2.76</v>
          </cell>
          <cell r="Z2437">
            <v>77.150000000000006</v>
          </cell>
          <cell r="AA2437">
            <v>117284.5</v>
          </cell>
          <cell r="AB2437">
            <v>0</v>
          </cell>
          <cell r="AC2437">
            <v>0.88</v>
          </cell>
          <cell r="AD2437">
            <v>1.31</v>
          </cell>
          <cell r="AE2437">
            <v>664</v>
          </cell>
          <cell r="AF2437">
            <v>397</v>
          </cell>
          <cell r="AG2437">
            <v>0.33</v>
          </cell>
          <cell r="AH2437">
            <v>4</v>
          </cell>
          <cell r="AI2437">
            <v>4.2300000000000004</v>
          </cell>
          <cell r="AJ2437">
            <v>1.71</v>
          </cell>
          <cell r="AK2437">
            <v>0.9</v>
          </cell>
          <cell r="AL2437">
            <v>2301</v>
          </cell>
          <cell r="AM2437">
            <v>839.24</v>
          </cell>
          <cell r="AN2437">
            <v>40.57</v>
          </cell>
          <cell r="AO2437">
            <v>80</v>
          </cell>
        </row>
        <row r="2438">
          <cell r="A2438" t="str">
            <v>Peñalolén</v>
          </cell>
          <cell r="B2438" t="str">
            <v xml:space="preserve"> Valenzuela Llanos / La Vendimia</v>
          </cell>
          <cell r="C2438">
            <v>362159200</v>
          </cell>
          <cell r="D2438">
            <v>10400</v>
          </cell>
          <cell r="E2438">
            <v>160</v>
          </cell>
          <cell r="F2438">
            <v>302</v>
          </cell>
          <cell r="G2438">
            <v>5</v>
          </cell>
          <cell r="H2438">
            <v>4</v>
          </cell>
          <cell r="I2438">
            <v>2</v>
          </cell>
          <cell r="J2438" t="str">
            <v>28/11/2022</v>
          </cell>
          <cell r="K2438">
            <v>241394</v>
          </cell>
          <cell r="L2438">
            <v>1367424.45</v>
          </cell>
          <cell r="M2438">
            <v>785309.42</v>
          </cell>
          <cell r="N2438">
            <v>86</v>
          </cell>
          <cell r="O2438">
            <v>546.67999999999995</v>
          </cell>
          <cell r="P2438">
            <v>0.83</v>
          </cell>
          <cell r="Q2438">
            <v>37</v>
          </cell>
          <cell r="R2438">
            <v>15</v>
          </cell>
          <cell r="S2438">
            <v>760.66</v>
          </cell>
          <cell r="T2438">
            <v>11</v>
          </cell>
          <cell r="U2438">
            <v>1067.57</v>
          </cell>
          <cell r="V2438">
            <v>131.37</v>
          </cell>
          <cell r="W2438">
            <v>1.3867982301006019</v>
          </cell>
          <cell r="X2438">
            <v>953.54</v>
          </cell>
          <cell r="Y2438">
            <v>5.89</v>
          </cell>
          <cell r="Z2438">
            <v>50.86</v>
          </cell>
          <cell r="AA2438">
            <v>124131.04</v>
          </cell>
          <cell r="AB2438">
            <v>0.84</v>
          </cell>
          <cell r="AC2438">
            <v>12.55</v>
          </cell>
          <cell r="AD2438">
            <v>26.33</v>
          </cell>
          <cell r="AE2438">
            <v>1175</v>
          </cell>
          <cell r="AF2438">
            <v>289</v>
          </cell>
          <cell r="AG2438">
            <v>0.56000000000000005</v>
          </cell>
          <cell r="AH2438">
            <v>31.03</v>
          </cell>
          <cell r="AI2438">
            <v>26.28</v>
          </cell>
          <cell r="AJ2438">
            <v>8.4700000000000006</v>
          </cell>
          <cell r="AK2438">
            <v>2.84</v>
          </cell>
          <cell r="AL2438">
            <v>5910</v>
          </cell>
          <cell r="AM2438">
            <v>673.4</v>
          </cell>
          <cell r="AN2438">
            <v>21.78</v>
          </cell>
          <cell r="AO2438">
            <v>90</v>
          </cell>
        </row>
        <row r="2439">
          <cell r="A2439" t="str">
            <v>Peñalolén</v>
          </cell>
          <cell r="B2439" t="str">
            <v xml:space="preserve"> Valle Hermoso PC 60197/Av Jose Arrieta</v>
          </cell>
          <cell r="C2439">
            <v>195000000</v>
          </cell>
          <cell r="D2439">
            <v>5599.7470000000003</v>
          </cell>
          <cell r="E2439">
            <v>150</v>
          </cell>
          <cell r="F2439">
            <v>100</v>
          </cell>
          <cell r="G2439">
            <v>4</v>
          </cell>
          <cell r="H2439">
            <v>2</v>
          </cell>
          <cell r="I2439">
            <v>0</v>
          </cell>
          <cell r="J2439" t="str">
            <v>28/11/2022</v>
          </cell>
          <cell r="K2439">
            <v>241394</v>
          </cell>
          <cell r="L2439">
            <v>1367424.45</v>
          </cell>
          <cell r="M2439">
            <v>785309.42</v>
          </cell>
          <cell r="N2439">
            <v>86</v>
          </cell>
          <cell r="O2439">
            <v>546.67999999999995</v>
          </cell>
          <cell r="P2439">
            <v>0.83</v>
          </cell>
          <cell r="Q2439">
            <v>37</v>
          </cell>
          <cell r="R2439">
            <v>15</v>
          </cell>
          <cell r="S2439">
            <v>760.66</v>
          </cell>
          <cell r="T2439">
            <v>11</v>
          </cell>
          <cell r="U2439">
            <v>1067.57</v>
          </cell>
          <cell r="V2439">
            <v>131.37</v>
          </cell>
          <cell r="W2439">
            <v>1.3867982301006019</v>
          </cell>
          <cell r="X2439">
            <v>953.54</v>
          </cell>
          <cell r="Y2439">
            <v>5.89</v>
          </cell>
          <cell r="Z2439">
            <v>50.86</v>
          </cell>
          <cell r="AA2439">
            <v>124131.04</v>
          </cell>
          <cell r="AB2439">
            <v>0.84</v>
          </cell>
          <cell r="AC2439">
            <v>12.55</v>
          </cell>
          <cell r="AD2439">
            <v>26.33</v>
          </cell>
          <cell r="AE2439">
            <v>1175</v>
          </cell>
          <cell r="AF2439">
            <v>289</v>
          </cell>
          <cell r="AG2439">
            <v>0.56000000000000005</v>
          </cell>
          <cell r="AH2439">
            <v>31.03</v>
          </cell>
          <cell r="AI2439">
            <v>26.28</v>
          </cell>
          <cell r="AJ2439">
            <v>8.4700000000000006</v>
          </cell>
          <cell r="AK2439">
            <v>2.84</v>
          </cell>
          <cell r="AL2439">
            <v>5910</v>
          </cell>
          <cell r="AM2439">
            <v>673.4</v>
          </cell>
          <cell r="AN2439">
            <v>21.78</v>
          </cell>
          <cell r="AO2439">
            <v>90</v>
          </cell>
        </row>
        <row r="2440">
          <cell r="A2440" t="str">
            <v>Colina</v>
          </cell>
          <cell r="B2440" t="str">
            <v xml:space="preserve"> Brisas de chicureo</v>
          </cell>
          <cell r="C2440">
            <v>1079513000</v>
          </cell>
          <cell r="D2440">
            <v>31000</v>
          </cell>
          <cell r="E2440">
            <v>580</v>
          </cell>
          <cell r="F2440">
            <v>4000</v>
          </cell>
          <cell r="G2440">
            <v>5</v>
          </cell>
          <cell r="H2440">
            <v>5</v>
          </cell>
          <cell r="I2440">
            <v>4</v>
          </cell>
          <cell r="J2440" t="str">
            <v>28/11/2022</v>
          </cell>
          <cell r="K2440">
            <v>117839</v>
          </cell>
          <cell r="L2440">
            <v>1115239.6200000001</v>
          </cell>
          <cell r="M2440">
            <v>734015.35</v>
          </cell>
          <cell r="N2440">
            <v>57</v>
          </cell>
          <cell r="O2440">
            <v>487.23</v>
          </cell>
          <cell r="P2440">
            <v>0.96</v>
          </cell>
          <cell r="Q2440">
            <v>30</v>
          </cell>
          <cell r="R2440">
            <v>10</v>
          </cell>
          <cell r="S2440">
            <v>632.22</v>
          </cell>
          <cell r="T2440">
            <v>7</v>
          </cell>
          <cell r="U2440">
            <v>1011.29</v>
          </cell>
          <cell r="V2440">
            <v>45.41</v>
          </cell>
          <cell r="W2440">
            <v>1.4295011588942701</v>
          </cell>
          <cell r="X2440">
            <v>1149.29</v>
          </cell>
          <cell r="Y2440">
            <v>14.4</v>
          </cell>
          <cell r="Z2440">
            <v>37.659999999999997</v>
          </cell>
          <cell r="AA2440">
            <v>74060.31</v>
          </cell>
          <cell r="AB2440">
            <v>1.78</v>
          </cell>
          <cell r="AC2440">
            <v>12.23</v>
          </cell>
          <cell r="AD2440">
            <v>10.3</v>
          </cell>
          <cell r="AE2440">
            <v>756</v>
          </cell>
          <cell r="AF2440">
            <v>160</v>
          </cell>
          <cell r="AG2440">
            <v>0.53</v>
          </cell>
          <cell r="AH2440">
            <v>35.71</v>
          </cell>
          <cell r="AI2440">
            <v>25.46</v>
          </cell>
          <cell r="AJ2440">
            <v>8.3000000000000007</v>
          </cell>
          <cell r="AK2440">
            <v>1.34</v>
          </cell>
          <cell r="AL2440">
            <v>1830</v>
          </cell>
          <cell r="AM2440">
            <v>714.93</v>
          </cell>
          <cell r="AN2440">
            <v>9.42</v>
          </cell>
          <cell r="AO2440">
            <v>90</v>
          </cell>
        </row>
        <row r="2441">
          <cell r="A2441" t="str">
            <v>La Reina</v>
          </cell>
          <cell r="B2441" t="str">
            <v xml:space="preserve"> Julia bernstein/maria monvel</v>
          </cell>
          <cell r="C2441">
            <v>1127916970</v>
          </cell>
          <cell r="D2441">
            <v>32390</v>
          </cell>
          <cell r="E2441">
            <v>313</v>
          </cell>
          <cell r="F2441">
            <v>2005</v>
          </cell>
          <cell r="G2441">
            <v>4</v>
          </cell>
          <cell r="H2441">
            <v>3</v>
          </cell>
          <cell r="I2441">
            <v>0</v>
          </cell>
          <cell r="J2441" t="str">
            <v>28/11/2022</v>
          </cell>
          <cell r="K2441">
            <v>92678</v>
          </cell>
          <cell r="L2441">
            <v>1296980.73</v>
          </cell>
          <cell r="M2441">
            <v>190795.89</v>
          </cell>
          <cell r="N2441">
            <v>28</v>
          </cell>
          <cell r="O2441">
            <v>636.16</v>
          </cell>
          <cell r="P2441">
            <v>0.82</v>
          </cell>
          <cell r="Q2441">
            <v>15</v>
          </cell>
          <cell r="R2441">
            <v>17</v>
          </cell>
          <cell r="S2441">
            <v>783.55</v>
          </cell>
          <cell r="T2441">
            <v>4</v>
          </cell>
          <cell r="U2441">
            <v>1244.3399999999999</v>
          </cell>
          <cell r="V2441">
            <v>0</v>
          </cell>
          <cell r="W2441">
            <v>1.7040330196173972</v>
          </cell>
          <cell r="X2441">
            <v>1393.46</v>
          </cell>
          <cell r="Y2441">
            <v>3.3</v>
          </cell>
          <cell r="Z2441">
            <v>33.53</v>
          </cell>
          <cell r="AA2441">
            <v>46581.770000000004</v>
          </cell>
          <cell r="AB2441">
            <v>3.88</v>
          </cell>
          <cell r="AC2441">
            <v>4.92</v>
          </cell>
          <cell r="AD2441">
            <v>6.16</v>
          </cell>
          <cell r="AE2441">
            <v>379</v>
          </cell>
          <cell r="AF2441">
            <v>103</v>
          </cell>
          <cell r="AG2441">
            <v>0.49</v>
          </cell>
          <cell r="AH2441">
            <v>26.67</v>
          </cell>
          <cell r="AI2441">
            <v>6.94</v>
          </cell>
          <cell r="AJ2441">
            <v>3.21</v>
          </cell>
          <cell r="AK2441">
            <v>1.23</v>
          </cell>
          <cell r="AL2441">
            <v>1106</v>
          </cell>
          <cell r="AM2441">
            <v>810.3</v>
          </cell>
          <cell r="AN2441">
            <v>17.28</v>
          </cell>
          <cell r="AO2441">
            <v>90</v>
          </cell>
        </row>
        <row r="2442">
          <cell r="A2442" t="str">
            <v>Puente Alto</v>
          </cell>
          <cell r="B2442" t="str">
            <v xml:space="preserve"> Casa 2 Pisos en Casas Viejas</v>
          </cell>
          <cell r="C2442">
            <v>70000000</v>
          </cell>
          <cell r="D2442">
            <v>2010.1659999999999</v>
          </cell>
          <cell r="E2442">
            <v>51</v>
          </cell>
          <cell r="F2442">
            <v>90</v>
          </cell>
          <cell r="G2442">
            <v>2</v>
          </cell>
          <cell r="H2442">
            <v>1</v>
          </cell>
          <cell r="I2442">
            <v>0</v>
          </cell>
          <cell r="J2442" t="str">
            <v>28/11/2022</v>
          </cell>
          <cell r="K2442">
            <v>565439</v>
          </cell>
          <cell r="L2442">
            <v>2492680.23</v>
          </cell>
          <cell r="M2442">
            <v>1930758.23</v>
          </cell>
          <cell r="N2442">
            <v>214</v>
          </cell>
          <cell r="O2442">
            <v>532.9</v>
          </cell>
          <cell r="P2442">
            <v>1.25</v>
          </cell>
          <cell r="Q2442">
            <v>106</v>
          </cell>
          <cell r="R2442">
            <v>6</v>
          </cell>
          <cell r="S2442">
            <v>645.05999999999995</v>
          </cell>
          <cell r="T2442">
            <v>15</v>
          </cell>
          <cell r="U2442">
            <v>1378.98</v>
          </cell>
          <cell r="V2442">
            <v>28.19</v>
          </cell>
          <cell r="W2442">
            <v>1.2556730367182511</v>
          </cell>
          <cell r="X2442">
            <v>661.65</v>
          </cell>
          <cell r="Y2442">
            <v>7.67</v>
          </cell>
          <cell r="Z2442">
            <v>51.76</v>
          </cell>
          <cell r="AA2442">
            <v>348064.42</v>
          </cell>
          <cell r="AB2442">
            <v>0.9</v>
          </cell>
          <cell r="AC2442">
            <v>9.34</v>
          </cell>
          <cell r="AD2442">
            <v>69.3</v>
          </cell>
          <cell r="AE2442">
            <v>3624</v>
          </cell>
          <cell r="AF2442">
            <v>875</v>
          </cell>
          <cell r="AG2442">
            <v>0.71</v>
          </cell>
          <cell r="AH2442">
            <v>37.18</v>
          </cell>
          <cell r="AI2442">
            <v>23.31</v>
          </cell>
          <cell r="AJ2442">
            <v>6.78</v>
          </cell>
          <cell r="AK2442">
            <v>1.51</v>
          </cell>
          <cell r="AL2442">
            <v>7593</v>
          </cell>
          <cell r="AM2442">
            <v>800.28</v>
          </cell>
          <cell r="AN2442">
            <v>28.19</v>
          </cell>
          <cell r="AO2442">
            <v>105</v>
          </cell>
        </row>
        <row r="2443">
          <cell r="A2443" t="str">
            <v>Puente Alto</v>
          </cell>
          <cell r="B2443" t="str">
            <v xml:space="preserve"> Villa Los Aramos</v>
          </cell>
          <cell r="C2443">
            <v>95484666</v>
          </cell>
          <cell r="D2443">
            <v>2742</v>
          </cell>
          <cell r="E2443">
            <v>78</v>
          </cell>
          <cell r="F2443">
            <v>133</v>
          </cell>
          <cell r="G2443">
            <v>4</v>
          </cell>
          <cell r="H2443">
            <v>1</v>
          </cell>
          <cell r="I2443">
            <v>1</v>
          </cell>
          <cell r="J2443" t="str">
            <v>28/11/2022</v>
          </cell>
          <cell r="K2443">
            <v>565439</v>
          </cell>
          <cell r="L2443">
            <v>2492680.23</v>
          </cell>
          <cell r="M2443">
            <v>1930758.23</v>
          </cell>
          <cell r="N2443">
            <v>214</v>
          </cell>
          <cell r="O2443">
            <v>532.9</v>
          </cell>
          <cell r="P2443">
            <v>1.25</v>
          </cell>
          <cell r="Q2443">
            <v>106</v>
          </cell>
          <cell r="R2443">
            <v>6</v>
          </cell>
          <cell r="S2443">
            <v>645.05999999999995</v>
          </cell>
          <cell r="T2443">
            <v>15</v>
          </cell>
          <cell r="U2443">
            <v>1378.98</v>
          </cell>
          <cell r="V2443">
            <v>28.19</v>
          </cell>
          <cell r="W2443">
            <v>1.2556730367182511</v>
          </cell>
          <cell r="X2443">
            <v>661.65</v>
          </cell>
          <cell r="Y2443">
            <v>7.67</v>
          </cell>
          <cell r="Z2443">
            <v>51.76</v>
          </cell>
          <cell r="AA2443">
            <v>348064.42</v>
          </cell>
          <cell r="AB2443">
            <v>0.9</v>
          </cell>
          <cell r="AC2443">
            <v>9.34</v>
          </cell>
          <cell r="AD2443">
            <v>69.3</v>
          </cell>
          <cell r="AE2443">
            <v>3624</v>
          </cell>
          <cell r="AF2443">
            <v>875</v>
          </cell>
          <cell r="AG2443">
            <v>0.71</v>
          </cell>
          <cell r="AH2443">
            <v>37.18</v>
          </cell>
          <cell r="AI2443">
            <v>23.31</v>
          </cell>
          <cell r="AJ2443">
            <v>6.78</v>
          </cell>
          <cell r="AK2443">
            <v>1.51</v>
          </cell>
          <cell r="AL2443">
            <v>7593</v>
          </cell>
          <cell r="AM2443">
            <v>800.28</v>
          </cell>
          <cell r="AN2443">
            <v>28.19</v>
          </cell>
          <cell r="AO2443">
            <v>105</v>
          </cell>
        </row>
        <row r="2444">
          <cell r="A2444" t="str">
            <v>Puente Alto</v>
          </cell>
          <cell r="B2444" t="str">
            <v xml:space="preserve"> Casa 2 Pisos en Avda. Gabriela</v>
          </cell>
          <cell r="C2444">
            <v>90000000</v>
          </cell>
          <cell r="D2444">
            <v>2584.4989999999998</v>
          </cell>
          <cell r="E2444">
            <v>94</v>
          </cell>
          <cell r="F2444">
            <v>154</v>
          </cell>
          <cell r="G2444">
            <v>3</v>
          </cell>
          <cell r="H2444">
            <v>2</v>
          </cell>
          <cell r="I2444">
            <v>0</v>
          </cell>
          <cell r="J2444" t="str">
            <v>28/11/2022</v>
          </cell>
          <cell r="K2444">
            <v>565439</v>
          </cell>
          <cell r="L2444">
            <v>2492680.23</v>
          </cell>
          <cell r="M2444">
            <v>1930758.23</v>
          </cell>
          <cell r="N2444">
            <v>214</v>
          </cell>
          <cell r="O2444">
            <v>532.9</v>
          </cell>
          <cell r="P2444">
            <v>1.25</v>
          </cell>
          <cell r="Q2444">
            <v>106</v>
          </cell>
          <cell r="R2444">
            <v>6</v>
          </cell>
          <cell r="S2444">
            <v>645.05999999999995</v>
          </cell>
          <cell r="T2444">
            <v>15</v>
          </cell>
          <cell r="U2444">
            <v>1378.98</v>
          </cell>
          <cell r="V2444">
            <v>28.19</v>
          </cell>
          <cell r="W2444">
            <v>1.2556730367182511</v>
          </cell>
          <cell r="X2444">
            <v>661.65</v>
          </cell>
          <cell r="Y2444">
            <v>7.67</v>
          </cell>
          <cell r="Z2444">
            <v>51.76</v>
          </cell>
          <cell r="AA2444">
            <v>348064.42</v>
          </cell>
          <cell r="AB2444">
            <v>0.9</v>
          </cell>
          <cell r="AC2444">
            <v>9.34</v>
          </cell>
          <cell r="AD2444">
            <v>69.3</v>
          </cell>
          <cell r="AE2444">
            <v>3624</v>
          </cell>
          <cell r="AF2444">
            <v>875</v>
          </cell>
          <cell r="AG2444">
            <v>0.71</v>
          </cell>
          <cell r="AH2444">
            <v>37.18</v>
          </cell>
          <cell r="AI2444">
            <v>23.31</v>
          </cell>
          <cell r="AJ2444">
            <v>6.78</v>
          </cell>
          <cell r="AK2444">
            <v>1.51</v>
          </cell>
          <cell r="AL2444">
            <v>7593</v>
          </cell>
          <cell r="AM2444">
            <v>800.28</v>
          </cell>
          <cell r="AN2444">
            <v>28.19</v>
          </cell>
          <cell r="AO2444">
            <v>105</v>
          </cell>
        </row>
        <row r="2445">
          <cell r="A2445" t="str">
            <v>Colina</v>
          </cell>
          <cell r="B2445" t="str">
            <v xml:space="preserve"> Liray</v>
          </cell>
          <cell r="C2445">
            <v>553685700</v>
          </cell>
          <cell r="D2445">
            <v>15900</v>
          </cell>
          <cell r="E2445">
            <v>210</v>
          </cell>
          <cell r="F2445">
            <v>5000</v>
          </cell>
          <cell r="G2445">
            <v>3</v>
          </cell>
          <cell r="H2445">
            <v>3</v>
          </cell>
          <cell r="I2445">
            <v>2</v>
          </cell>
          <cell r="J2445" t="str">
            <v>28/11/2022</v>
          </cell>
          <cell r="K2445">
            <v>117839</v>
          </cell>
          <cell r="L2445">
            <v>1115239.6200000001</v>
          </cell>
          <cell r="M2445">
            <v>734015.35</v>
          </cell>
          <cell r="N2445">
            <v>57</v>
          </cell>
          <cell r="O2445">
            <v>487.23</v>
          </cell>
          <cell r="P2445">
            <v>0.96</v>
          </cell>
          <cell r="Q2445">
            <v>30</v>
          </cell>
          <cell r="R2445">
            <v>10</v>
          </cell>
          <cell r="S2445">
            <v>632.22</v>
          </cell>
          <cell r="T2445">
            <v>7</v>
          </cell>
          <cell r="U2445">
            <v>1011.29</v>
          </cell>
          <cell r="V2445">
            <v>45.41</v>
          </cell>
          <cell r="W2445">
            <v>1.4295011588942701</v>
          </cell>
          <cell r="X2445">
            <v>1149.29</v>
          </cell>
          <cell r="Y2445">
            <v>14.4</v>
          </cell>
          <cell r="Z2445">
            <v>37.659999999999997</v>
          </cell>
          <cell r="AA2445">
            <v>74060.31</v>
          </cell>
          <cell r="AB2445">
            <v>1.78</v>
          </cell>
          <cell r="AC2445">
            <v>12.23</v>
          </cell>
          <cell r="AD2445">
            <v>10.3</v>
          </cell>
          <cell r="AE2445">
            <v>756</v>
          </cell>
          <cell r="AF2445">
            <v>160</v>
          </cell>
          <cell r="AG2445">
            <v>0.53</v>
          </cell>
          <cell r="AH2445">
            <v>35.71</v>
          </cell>
          <cell r="AI2445">
            <v>25.46</v>
          </cell>
          <cell r="AJ2445">
            <v>8.3000000000000007</v>
          </cell>
          <cell r="AK2445">
            <v>1.34</v>
          </cell>
          <cell r="AL2445">
            <v>1830</v>
          </cell>
          <cell r="AM2445">
            <v>714.93</v>
          </cell>
          <cell r="AN2445">
            <v>9.42</v>
          </cell>
          <cell r="AO2445">
            <v>90</v>
          </cell>
        </row>
        <row r="2446">
          <cell r="A2446" t="str">
            <v>Padre Hurtado</v>
          </cell>
          <cell r="B2446" t="str">
            <v xml:space="preserve"> Avenida Santa Herminia Oriente N°891</v>
          </cell>
          <cell r="C2446">
            <v>350000000</v>
          </cell>
          <cell r="D2446">
            <v>10050.828</v>
          </cell>
          <cell r="E2446">
            <v>254</v>
          </cell>
          <cell r="F2446">
            <v>358</v>
          </cell>
          <cell r="G2446">
            <v>3</v>
          </cell>
          <cell r="H2446">
            <v>4</v>
          </cell>
          <cell r="I2446">
            <v>7</v>
          </cell>
          <cell r="J2446" t="str">
            <v>28/11/2022</v>
          </cell>
          <cell r="K2446">
            <v>54922</v>
          </cell>
          <cell r="L2446">
            <v>393787.75</v>
          </cell>
          <cell r="M2446">
            <v>279950.21999999997</v>
          </cell>
          <cell r="N2446">
            <v>30</v>
          </cell>
          <cell r="O2446">
            <v>704.4</v>
          </cell>
          <cell r="P2446">
            <v>1.37</v>
          </cell>
          <cell r="Q2446">
            <v>16</v>
          </cell>
          <cell r="R2446">
            <v>1</v>
          </cell>
          <cell r="S2446">
            <v>783.78</v>
          </cell>
          <cell r="T2446">
            <v>2</v>
          </cell>
          <cell r="U2446">
            <v>1535.72</v>
          </cell>
          <cell r="V2446">
            <v>0</v>
          </cell>
          <cell r="W2446">
            <v>1.8638690289237183</v>
          </cell>
          <cell r="X2446">
            <v>735.83</v>
          </cell>
          <cell r="Y2446">
            <v>37.47</v>
          </cell>
          <cell r="Z2446">
            <v>32.25</v>
          </cell>
          <cell r="AA2446">
            <v>35201.799999999996</v>
          </cell>
          <cell r="AB2446">
            <v>7.87</v>
          </cell>
          <cell r="AC2446">
            <v>17.43</v>
          </cell>
          <cell r="AD2446">
            <v>39.33</v>
          </cell>
          <cell r="AE2446">
            <v>316</v>
          </cell>
          <cell r="AF2446">
            <v>31</v>
          </cell>
          <cell r="AG2446">
            <v>0.48</v>
          </cell>
          <cell r="AH2446">
            <v>40</v>
          </cell>
          <cell r="AI2446">
            <v>21.62</v>
          </cell>
          <cell r="AJ2446">
            <v>8.2100000000000009</v>
          </cell>
          <cell r="AK2446">
            <v>1.88</v>
          </cell>
          <cell r="AL2446">
            <v>1154</v>
          </cell>
          <cell r="AM2446">
            <v>683.05</v>
          </cell>
          <cell r="AN2446">
            <v>1.0900000000000001</v>
          </cell>
          <cell r="AO2446">
            <v>120</v>
          </cell>
        </row>
        <row r="2447">
          <cell r="A2447" t="str">
            <v>Las Condes</v>
          </cell>
          <cell r="B2447" t="str">
            <v xml:space="preserve"> Av. Padre Hurtado Norte/Las Viscachas</v>
          </cell>
          <cell r="C2447">
            <v>407429100</v>
          </cell>
          <cell r="D2447">
            <v>11700</v>
          </cell>
          <cell r="E2447">
            <v>155</v>
          </cell>
          <cell r="F2447">
            <v>168</v>
          </cell>
          <cell r="G2447">
            <v>3</v>
          </cell>
          <cell r="H2447">
            <v>3</v>
          </cell>
          <cell r="I2447">
            <v>0</v>
          </cell>
          <cell r="J2447" t="str">
            <v>28/11/2022</v>
          </cell>
          <cell r="K2447">
            <v>294480</v>
          </cell>
          <cell r="L2447">
            <v>1432747.4</v>
          </cell>
          <cell r="M2447">
            <v>690846.3</v>
          </cell>
          <cell r="N2447">
            <v>22</v>
          </cell>
          <cell r="O2447">
            <v>1097.19</v>
          </cell>
          <cell r="P2447">
            <v>0.37</v>
          </cell>
          <cell r="Q2447">
            <v>12</v>
          </cell>
          <cell r="R2447">
            <v>41</v>
          </cell>
          <cell r="S2447">
            <v>1390.84</v>
          </cell>
          <cell r="T2447">
            <v>3</v>
          </cell>
          <cell r="U2447">
            <v>2099.15</v>
          </cell>
          <cell r="V2447">
            <v>0</v>
          </cell>
          <cell r="W2447">
            <v>3.0235780041461733</v>
          </cell>
          <cell r="X2447">
            <v>1480.51</v>
          </cell>
          <cell r="Y2447">
            <v>2.76</v>
          </cell>
          <cell r="Z2447">
            <v>77.150000000000006</v>
          </cell>
          <cell r="AA2447">
            <v>117284.5</v>
          </cell>
          <cell r="AB2447">
            <v>0</v>
          </cell>
          <cell r="AC2447">
            <v>0.88</v>
          </cell>
          <cell r="AD2447">
            <v>1.31</v>
          </cell>
          <cell r="AE2447">
            <v>664</v>
          </cell>
          <cell r="AF2447">
            <v>397</v>
          </cell>
          <cell r="AG2447">
            <v>0.33</v>
          </cell>
          <cell r="AH2447">
            <v>4</v>
          </cell>
          <cell r="AI2447">
            <v>4.2300000000000004</v>
          </cell>
          <cell r="AJ2447">
            <v>1.71</v>
          </cell>
          <cell r="AK2447">
            <v>0.9</v>
          </cell>
          <cell r="AL2447">
            <v>2301</v>
          </cell>
          <cell r="AM2447">
            <v>839.24</v>
          </cell>
          <cell r="AN2447">
            <v>40.57</v>
          </cell>
          <cell r="AO2447">
            <v>80</v>
          </cell>
        </row>
        <row r="2448">
          <cell r="A2448" t="str">
            <v>Colina</v>
          </cell>
          <cell r="B2448" t="str">
            <v xml:space="preserve"> Chicureo La Reserva</v>
          </cell>
          <cell r="C2448">
            <v>557168000</v>
          </cell>
          <cell r="D2448">
            <v>16000</v>
          </cell>
          <cell r="E2448">
            <v>210</v>
          </cell>
          <cell r="F2448">
            <v>737</v>
          </cell>
          <cell r="G2448">
            <v>4</v>
          </cell>
          <cell r="H2448">
            <v>4</v>
          </cell>
          <cell r="I2448">
            <v>2</v>
          </cell>
          <cell r="J2448" t="str">
            <v>28/11/2022</v>
          </cell>
          <cell r="K2448">
            <v>117839</v>
          </cell>
          <cell r="L2448">
            <v>1115239.6200000001</v>
          </cell>
          <cell r="M2448">
            <v>734015.35</v>
          </cell>
          <cell r="N2448">
            <v>57</v>
          </cell>
          <cell r="O2448">
            <v>487.23</v>
          </cell>
          <cell r="P2448">
            <v>0.96</v>
          </cell>
          <cell r="Q2448">
            <v>30</v>
          </cell>
          <cell r="R2448">
            <v>10</v>
          </cell>
          <cell r="S2448">
            <v>632.22</v>
          </cell>
          <cell r="T2448">
            <v>7</v>
          </cell>
          <cell r="U2448">
            <v>1011.29</v>
          </cell>
          <cell r="V2448">
            <v>45.41</v>
          </cell>
          <cell r="W2448">
            <v>1.4295011588942701</v>
          </cell>
          <cell r="X2448">
            <v>1149.29</v>
          </cell>
          <cell r="Y2448">
            <v>14.4</v>
          </cell>
          <cell r="Z2448">
            <v>37.659999999999997</v>
          </cell>
          <cell r="AA2448">
            <v>74060.31</v>
          </cell>
          <cell r="AB2448">
            <v>1.78</v>
          </cell>
          <cell r="AC2448">
            <v>12.23</v>
          </cell>
          <cell r="AD2448">
            <v>10.3</v>
          </cell>
          <cell r="AE2448">
            <v>756</v>
          </cell>
          <cell r="AF2448">
            <v>160</v>
          </cell>
          <cell r="AG2448">
            <v>0.53</v>
          </cell>
          <cell r="AH2448">
            <v>35.71</v>
          </cell>
          <cell r="AI2448">
            <v>25.46</v>
          </cell>
          <cell r="AJ2448">
            <v>8.3000000000000007</v>
          </cell>
          <cell r="AK2448">
            <v>1.34</v>
          </cell>
          <cell r="AL2448">
            <v>1830</v>
          </cell>
          <cell r="AM2448">
            <v>714.93</v>
          </cell>
          <cell r="AN2448">
            <v>9.42</v>
          </cell>
          <cell r="AO2448">
            <v>90</v>
          </cell>
        </row>
        <row r="2449">
          <cell r="A2449" t="str">
            <v>Maipú</v>
          </cell>
          <cell r="B2449" t="str">
            <v xml:space="preserve"> Dedalo</v>
          </cell>
          <cell r="C2449">
            <v>243726177</v>
          </cell>
          <cell r="D2449">
            <v>6999</v>
          </cell>
          <cell r="E2449">
            <v>130</v>
          </cell>
          <cell r="F2449">
            <v>120</v>
          </cell>
          <cell r="G2449">
            <v>4</v>
          </cell>
          <cell r="H2449">
            <v>2</v>
          </cell>
          <cell r="I2449">
            <v>2</v>
          </cell>
          <cell r="J2449" t="str">
            <v>28/11/2022</v>
          </cell>
          <cell r="K2449">
            <v>517393</v>
          </cell>
          <cell r="L2449">
            <v>2847701.93</v>
          </cell>
          <cell r="M2449">
            <v>1791808.5</v>
          </cell>
          <cell r="N2449">
            <v>185</v>
          </cell>
          <cell r="O2449">
            <v>384.19</v>
          </cell>
          <cell r="P2449">
            <v>1.33</v>
          </cell>
          <cell r="Q2449">
            <v>101</v>
          </cell>
          <cell r="R2449">
            <v>8</v>
          </cell>
          <cell r="S2449">
            <v>538.27</v>
          </cell>
          <cell r="T2449">
            <v>16</v>
          </cell>
          <cell r="U2449">
            <v>1258.33</v>
          </cell>
          <cell r="V2449">
            <v>35.22</v>
          </cell>
          <cell r="W2449">
            <v>2.1906116079118543</v>
          </cell>
          <cell r="X2449">
            <v>848.94</v>
          </cell>
          <cell r="Y2449">
            <v>8.2100000000000009</v>
          </cell>
          <cell r="Z2449">
            <v>53.33</v>
          </cell>
          <cell r="AA2449">
            <v>274737.43</v>
          </cell>
          <cell r="AB2449">
            <v>0.89</v>
          </cell>
          <cell r="AC2449">
            <v>6.81</v>
          </cell>
          <cell r="AD2449">
            <v>44</v>
          </cell>
          <cell r="AE2449">
            <v>3405</v>
          </cell>
          <cell r="AF2449">
            <v>574</v>
          </cell>
          <cell r="AG2449">
            <v>0.7</v>
          </cell>
          <cell r="AH2449">
            <v>40.74</v>
          </cell>
          <cell r="AI2449">
            <v>13.22</v>
          </cell>
          <cell r="AJ2449">
            <v>4.8</v>
          </cell>
          <cell r="AK2449">
            <v>1.69</v>
          </cell>
          <cell r="AL2449">
            <v>6715</v>
          </cell>
          <cell r="AM2449">
            <v>843.15</v>
          </cell>
          <cell r="AN2449">
            <v>23.75</v>
          </cell>
          <cell r="AO2449">
            <v>110</v>
          </cell>
        </row>
        <row r="2450">
          <cell r="A2450" t="str">
            <v>Estación Central</v>
          </cell>
          <cell r="B2450" t="str">
            <v xml:space="preserve"> Avenida Ecuador/Blanco Garcés</v>
          </cell>
          <cell r="C2450">
            <v>446848736</v>
          </cell>
          <cell r="D2450">
            <v>12832</v>
          </cell>
          <cell r="E2450">
            <v>311</v>
          </cell>
          <cell r="F2450">
            <v>572</v>
          </cell>
          <cell r="G2450">
            <v>8</v>
          </cell>
          <cell r="H2450">
            <v>5</v>
          </cell>
          <cell r="I2450">
            <v>0</v>
          </cell>
          <cell r="J2450" t="str">
            <v>28/11/2022</v>
          </cell>
          <cell r="K2450">
            <v>140746</v>
          </cell>
          <cell r="L2450">
            <v>533763.86</v>
          </cell>
          <cell r="M2450">
            <v>297521.89</v>
          </cell>
          <cell r="N2450">
            <v>68</v>
          </cell>
          <cell r="O2450">
            <v>328.11</v>
          </cell>
          <cell r="P2450">
            <v>1.37</v>
          </cell>
          <cell r="Q2450">
            <v>29</v>
          </cell>
          <cell r="R2450">
            <v>1</v>
          </cell>
          <cell r="S2450">
            <v>441.76</v>
          </cell>
          <cell r="T2450">
            <v>6</v>
          </cell>
          <cell r="U2450">
            <v>1032.02</v>
          </cell>
          <cell r="V2450">
            <v>75.180000000000007</v>
          </cell>
          <cell r="W2450">
            <v>3.1254181528500924</v>
          </cell>
          <cell r="X2450">
            <v>799</v>
          </cell>
          <cell r="Y2450">
            <v>9.44</v>
          </cell>
          <cell r="Z2450">
            <v>21.42</v>
          </cell>
          <cell r="AA2450">
            <v>71688</v>
          </cell>
          <cell r="AB2450">
            <v>0</v>
          </cell>
          <cell r="AC2450">
            <v>13.14</v>
          </cell>
          <cell r="AD2450">
            <v>16.05</v>
          </cell>
          <cell r="AE2450">
            <v>2099</v>
          </cell>
          <cell r="AF2450">
            <v>1330</v>
          </cell>
          <cell r="AG2450">
            <v>1.84</v>
          </cell>
          <cell r="AH2450">
            <v>52.94</v>
          </cell>
          <cell r="AI2450">
            <v>23.45</v>
          </cell>
          <cell r="AJ2450">
            <v>11.87</v>
          </cell>
          <cell r="AK2450">
            <v>4.2</v>
          </cell>
          <cell r="AL2450">
            <v>5574</v>
          </cell>
          <cell r="AM2450">
            <v>672.85</v>
          </cell>
          <cell r="AN2450">
            <v>10.19</v>
          </cell>
          <cell r="AO2450">
            <v>100</v>
          </cell>
        </row>
        <row r="2451">
          <cell r="A2451" t="str">
            <v>Ñuñoa</v>
          </cell>
          <cell r="B2451" t="str">
            <v xml:space="preserve"> Dublé Almeyda</v>
          </cell>
          <cell r="C2451">
            <v>240000000</v>
          </cell>
          <cell r="D2451">
            <v>6891.9970000000003</v>
          </cell>
          <cell r="E2451">
            <v>79</v>
          </cell>
          <cell r="F2451">
            <v>169</v>
          </cell>
          <cell r="G2451">
            <v>3</v>
          </cell>
          <cell r="H2451">
            <v>2</v>
          </cell>
          <cell r="I2451">
            <v>2</v>
          </cell>
          <cell r="J2451" t="str">
            <v>28/11/2022</v>
          </cell>
          <cell r="K2451">
            <v>208048</v>
          </cell>
          <cell r="L2451">
            <v>508452.16</v>
          </cell>
          <cell r="M2451">
            <v>300354.24</v>
          </cell>
          <cell r="N2451">
            <v>47</v>
          </cell>
          <cell r="O2451">
            <v>462.1</v>
          </cell>
          <cell r="P2451">
            <v>1.08</v>
          </cell>
          <cell r="Q2451">
            <v>28</v>
          </cell>
          <cell r="R2451">
            <v>26</v>
          </cell>
          <cell r="S2451">
            <v>535.08000000000004</v>
          </cell>
          <cell r="T2451">
            <v>6</v>
          </cell>
          <cell r="U2451">
            <v>1089.4000000000001</v>
          </cell>
          <cell r="V2451">
            <v>0</v>
          </cell>
          <cell r="W2451">
            <v>3.3821747955052932</v>
          </cell>
          <cell r="X2451">
            <v>1192.3900000000001</v>
          </cell>
          <cell r="Y2451">
            <v>2.82</v>
          </cell>
          <cell r="Z2451">
            <v>48.36</v>
          </cell>
          <cell r="AA2451">
            <v>83721</v>
          </cell>
          <cell r="AB2451">
            <v>0</v>
          </cell>
          <cell r="AC2451">
            <v>2.06</v>
          </cell>
          <cell r="AD2451">
            <v>7.3</v>
          </cell>
          <cell r="AE2451">
            <v>1335</v>
          </cell>
          <cell r="AF2451">
            <v>446</v>
          </cell>
          <cell r="AG2451">
            <v>0.74</v>
          </cell>
          <cell r="AH2451">
            <v>20.54</v>
          </cell>
          <cell r="AI2451">
            <v>5.76</v>
          </cell>
          <cell r="AJ2451">
            <v>2.6</v>
          </cell>
          <cell r="AK2451">
            <v>1.02</v>
          </cell>
          <cell r="AL2451">
            <v>2313</v>
          </cell>
          <cell r="AM2451">
            <v>790.9</v>
          </cell>
          <cell r="AN2451">
            <v>22.43</v>
          </cell>
          <cell r="AO2451">
            <v>83</v>
          </cell>
        </row>
        <row r="2452">
          <cell r="A2452" t="str">
            <v>Maipú</v>
          </cell>
          <cell r="B2452" t="str">
            <v xml:space="preserve"> lautaro 18544</v>
          </cell>
          <cell r="C2452">
            <v>494486600</v>
          </cell>
          <cell r="D2452">
            <v>14200</v>
          </cell>
          <cell r="E2452">
            <v>250</v>
          </cell>
          <cell r="F2452">
            <v>1000</v>
          </cell>
          <cell r="G2452">
            <v>4</v>
          </cell>
          <cell r="H2452">
            <v>3</v>
          </cell>
          <cell r="I2452">
            <v>3</v>
          </cell>
          <cell r="J2452" t="str">
            <v>28/11/2022</v>
          </cell>
          <cell r="K2452">
            <v>517393</v>
          </cell>
          <cell r="L2452">
            <v>2847701.93</v>
          </cell>
          <cell r="M2452">
            <v>1791808.5</v>
          </cell>
          <cell r="N2452">
            <v>185</v>
          </cell>
          <cell r="O2452">
            <v>384.19</v>
          </cell>
          <cell r="P2452">
            <v>1.33</v>
          </cell>
          <cell r="Q2452">
            <v>101</v>
          </cell>
          <cell r="R2452">
            <v>8</v>
          </cell>
          <cell r="S2452">
            <v>538.27</v>
          </cell>
          <cell r="T2452">
            <v>16</v>
          </cell>
          <cell r="U2452">
            <v>1258.33</v>
          </cell>
          <cell r="V2452">
            <v>35.22</v>
          </cell>
          <cell r="W2452">
            <v>2.1906116079118543</v>
          </cell>
          <cell r="X2452">
            <v>848.94</v>
          </cell>
          <cell r="Y2452">
            <v>8.2100000000000009</v>
          </cell>
          <cell r="Z2452">
            <v>53.33</v>
          </cell>
          <cell r="AA2452">
            <v>274737.43</v>
          </cell>
          <cell r="AB2452">
            <v>0.89</v>
          </cell>
          <cell r="AC2452">
            <v>6.81</v>
          </cell>
          <cell r="AD2452">
            <v>44</v>
          </cell>
          <cell r="AE2452">
            <v>3405</v>
          </cell>
          <cell r="AF2452">
            <v>574</v>
          </cell>
          <cell r="AG2452">
            <v>0.7</v>
          </cell>
          <cell r="AH2452">
            <v>40.74</v>
          </cell>
          <cell r="AI2452">
            <v>13.22</v>
          </cell>
          <cell r="AJ2452">
            <v>4.8</v>
          </cell>
          <cell r="AK2452">
            <v>1.69</v>
          </cell>
          <cell r="AL2452">
            <v>6715</v>
          </cell>
          <cell r="AM2452">
            <v>843.15</v>
          </cell>
          <cell r="AN2452">
            <v>23.75</v>
          </cell>
          <cell r="AO2452">
            <v>110</v>
          </cell>
        </row>
        <row r="2453">
          <cell r="A2453" t="str">
            <v>Pedro Aguirre Cerda</v>
          </cell>
          <cell r="B2453" t="str">
            <v xml:space="preserve"> Mauricio Rugendas con Clotario Blest</v>
          </cell>
          <cell r="C2453">
            <v>95000000</v>
          </cell>
          <cell r="D2453">
            <v>2728.0819999999999</v>
          </cell>
          <cell r="E2453">
            <v>70</v>
          </cell>
          <cell r="F2453">
            <v>81</v>
          </cell>
          <cell r="G2453">
            <v>3</v>
          </cell>
          <cell r="H2453">
            <v>1</v>
          </cell>
          <cell r="I2453">
            <v>1</v>
          </cell>
          <cell r="J2453" t="str">
            <v>28/11/2022</v>
          </cell>
          <cell r="K2453">
            <v>101035</v>
          </cell>
          <cell r="L2453">
            <v>530088.27</v>
          </cell>
          <cell r="M2453">
            <v>178462.78</v>
          </cell>
          <cell r="N2453">
            <v>61</v>
          </cell>
          <cell r="O2453">
            <v>275.89999999999998</v>
          </cell>
          <cell r="P2453">
            <v>1.31</v>
          </cell>
          <cell r="Q2453">
            <v>33</v>
          </cell>
          <cell r="R2453">
            <v>0</v>
          </cell>
          <cell r="S2453">
            <v>362.65</v>
          </cell>
          <cell r="T2453">
            <v>7</v>
          </cell>
          <cell r="U2453">
            <v>695.3</v>
          </cell>
          <cell r="V2453">
            <v>44</v>
          </cell>
          <cell r="W2453">
            <v>1.3699844057702351</v>
          </cell>
          <cell r="X2453">
            <v>857.74</v>
          </cell>
          <cell r="Y2453">
            <v>8.74</v>
          </cell>
          <cell r="Z2453">
            <v>7.37</v>
          </cell>
          <cell r="AA2453">
            <v>43465</v>
          </cell>
          <cell r="AB2453">
            <v>0</v>
          </cell>
          <cell r="AC2453">
            <v>12.17</v>
          </cell>
          <cell r="AD2453">
            <v>61.23</v>
          </cell>
          <cell r="AE2453">
            <v>736</v>
          </cell>
          <cell r="AF2453">
            <v>222</v>
          </cell>
          <cell r="AG2453">
            <v>0.89</v>
          </cell>
          <cell r="AH2453">
            <v>30</v>
          </cell>
          <cell r="AI2453">
            <v>26.76</v>
          </cell>
          <cell r="AJ2453">
            <v>10</v>
          </cell>
          <cell r="AK2453">
            <v>4.18</v>
          </cell>
          <cell r="AL2453">
            <v>3257</v>
          </cell>
          <cell r="AM2453">
            <v>702.9</v>
          </cell>
          <cell r="AN2453">
            <v>3.31</v>
          </cell>
          <cell r="AO2453">
            <v>120</v>
          </cell>
        </row>
        <row r="2454">
          <cell r="A2454" t="str">
            <v>Ñuñoa</v>
          </cell>
          <cell r="B2454" t="str">
            <v xml:space="preserve"> Calle amapolas con emilia tellez</v>
          </cell>
          <cell r="C2454">
            <v>320371600</v>
          </cell>
          <cell r="D2454">
            <v>9200</v>
          </cell>
          <cell r="E2454">
            <v>96</v>
          </cell>
          <cell r="F2454">
            <v>254</v>
          </cell>
          <cell r="G2454">
            <v>3</v>
          </cell>
          <cell r="H2454">
            <v>2</v>
          </cell>
          <cell r="I2454">
            <v>1</v>
          </cell>
          <cell r="J2454" t="str">
            <v>28/11/2022</v>
          </cell>
          <cell r="K2454">
            <v>208048</v>
          </cell>
          <cell r="L2454">
            <v>508452.16</v>
          </cell>
          <cell r="M2454">
            <v>300354.24</v>
          </cell>
          <cell r="N2454">
            <v>47</v>
          </cell>
          <cell r="O2454">
            <v>462.1</v>
          </cell>
          <cell r="P2454">
            <v>1.08</v>
          </cell>
          <cell r="Q2454">
            <v>28</v>
          </cell>
          <cell r="R2454">
            <v>26</v>
          </cell>
          <cell r="S2454">
            <v>535.08000000000004</v>
          </cell>
          <cell r="T2454">
            <v>6</v>
          </cell>
          <cell r="U2454">
            <v>1089.4000000000001</v>
          </cell>
          <cell r="V2454">
            <v>0</v>
          </cell>
          <cell r="W2454">
            <v>3.3821747955052932</v>
          </cell>
          <cell r="X2454">
            <v>1192.3900000000001</v>
          </cell>
          <cell r="Y2454">
            <v>2.82</v>
          </cell>
          <cell r="Z2454">
            <v>48.36</v>
          </cell>
          <cell r="AA2454">
            <v>83721</v>
          </cell>
          <cell r="AB2454">
            <v>0</v>
          </cell>
          <cell r="AC2454">
            <v>2.06</v>
          </cell>
          <cell r="AD2454">
            <v>7.3</v>
          </cell>
          <cell r="AE2454">
            <v>1335</v>
          </cell>
          <cell r="AF2454">
            <v>446</v>
          </cell>
          <cell r="AG2454">
            <v>0.74</v>
          </cell>
          <cell r="AH2454">
            <v>20.54</v>
          </cell>
          <cell r="AI2454">
            <v>5.76</v>
          </cell>
          <cell r="AJ2454">
            <v>2.6</v>
          </cell>
          <cell r="AK2454">
            <v>1.02</v>
          </cell>
          <cell r="AL2454">
            <v>2313</v>
          </cell>
          <cell r="AM2454">
            <v>790.9</v>
          </cell>
          <cell r="AN2454">
            <v>22.43</v>
          </cell>
          <cell r="AO2454">
            <v>83</v>
          </cell>
        </row>
        <row r="2455">
          <cell r="A2455" t="str">
            <v>Maipú</v>
          </cell>
          <cell r="B2455" t="str">
            <v xml:space="preserve"> Casa en Villa los Claveles 1</v>
          </cell>
          <cell r="C2455">
            <v>100000000</v>
          </cell>
          <cell r="D2455">
            <v>2871.665</v>
          </cell>
          <cell r="E2455">
            <v>77</v>
          </cell>
          <cell r="F2455">
            <v>88</v>
          </cell>
          <cell r="G2455">
            <v>3</v>
          </cell>
          <cell r="H2455">
            <v>1</v>
          </cell>
          <cell r="I2455">
            <v>1</v>
          </cell>
          <cell r="J2455" t="str">
            <v>28/11/2022</v>
          </cell>
          <cell r="K2455">
            <v>517393</v>
          </cell>
          <cell r="L2455">
            <v>2847701.93</v>
          </cell>
          <cell r="M2455">
            <v>1791808.5</v>
          </cell>
          <cell r="N2455">
            <v>185</v>
          </cell>
          <cell r="O2455">
            <v>384.19</v>
          </cell>
          <cell r="P2455">
            <v>1.33</v>
          </cell>
          <cell r="Q2455">
            <v>101</v>
          </cell>
          <cell r="R2455">
            <v>8</v>
          </cell>
          <cell r="S2455">
            <v>538.27</v>
          </cell>
          <cell r="T2455">
            <v>16</v>
          </cell>
          <cell r="U2455">
            <v>1258.33</v>
          </cell>
          <cell r="V2455">
            <v>35.22</v>
          </cell>
          <cell r="W2455">
            <v>2.1906116079118543</v>
          </cell>
          <cell r="X2455">
            <v>848.94</v>
          </cell>
          <cell r="Y2455">
            <v>8.2100000000000009</v>
          </cell>
          <cell r="Z2455">
            <v>53.33</v>
          </cell>
          <cell r="AA2455">
            <v>274737.43</v>
          </cell>
          <cell r="AB2455">
            <v>0.89</v>
          </cell>
          <cell r="AC2455">
            <v>6.81</v>
          </cell>
          <cell r="AD2455">
            <v>44</v>
          </cell>
          <cell r="AE2455">
            <v>3405</v>
          </cell>
          <cell r="AF2455">
            <v>574</v>
          </cell>
          <cell r="AG2455">
            <v>0.7</v>
          </cell>
          <cell r="AH2455">
            <v>40.74</v>
          </cell>
          <cell r="AI2455">
            <v>13.22</v>
          </cell>
          <cell r="AJ2455">
            <v>4.8</v>
          </cell>
          <cell r="AK2455">
            <v>1.69</v>
          </cell>
          <cell r="AL2455">
            <v>6715</v>
          </cell>
          <cell r="AM2455">
            <v>843.15</v>
          </cell>
          <cell r="AN2455">
            <v>23.75</v>
          </cell>
          <cell r="AO2455">
            <v>110</v>
          </cell>
        </row>
        <row r="2456">
          <cell r="A2456" t="str">
            <v>Las Condes</v>
          </cell>
          <cell r="B2456" t="str">
            <v xml:space="preserve"> Camino el Alba</v>
          </cell>
          <cell r="C2456">
            <v>860128100</v>
          </cell>
          <cell r="D2456">
            <v>24700</v>
          </cell>
          <cell r="E2456">
            <v>155</v>
          </cell>
          <cell r="F2456">
            <v>800</v>
          </cell>
          <cell r="G2456">
            <v>3</v>
          </cell>
          <cell r="H2456">
            <v>2</v>
          </cell>
          <cell r="I2456">
            <v>8</v>
          </cell>
          <cell r="J2456" t="str">
            <v>28/11/2022</v>
          </cell>
          <cell r="K2456">
            <v>294480</v>
          </cell>
          <cell r="L2456">
            <v>1432747.4</v>
          </cell>
          <cell r="M2456">
            <v>690846.3</v>
          </cell>
          <cell r="N2456">
            <v>22</v>
          </cell>
          <cell r="O2456">
            <v>1097.19</v>
          </cell>
          <cell r="P2456">
            <v>0.37</v>
          </cell>
          <cell r="Q2456">
            <v>12</v>
          </cell>
          <cell r="R2456">
            <v>41</v>
          </cell>
          <cell r="S2456">
            <v>1390.84</v>
          </cell>
          <cell r="T2456">
            <v>3</v>
          </cell>
          <cell r="U2456">
            <v>2099.15</v>
          </cell>
          <cell r="V2456">
            <v>0</v>
          </cell>
          <cell r="W2456">
            <v>3.0235780041461733</v>
          </cell>
          <cell r="X2456">
            <v>1480.51</v>
          </cell>
          <cell r="Y2456">
            <v>2.76</v>
          </cell>
          <cell r="Z2456">
            <v>77.150000000000006</v>
          </cell>
          <cell r="AA2456">
            <v>117284.5</v>
          </cell>
          <cell r="AB2456">
            <v>0</v>
          </cell>
          <cell r="AC2456">
            <v>0.88</v>
          </cell>
          <cell r="AD2456">
            <v>1.31</v>
          </cell>
          <cell r="AE2456">
            <v>664</v>
          </cell>
          <cell r="AF2456">
            <v>397</v>
          </cell>
          <cell r="AG2456">
            <v>0.33</v>
          </cell>
          <cell r="AH2456">
            <v>4</v>
          </cell>
          <cell r="AI2456">
            <v>4.2300000000000004</v>
          </cell>
          <cell r="AJ2456">
            <v>1.71</v>
          </cell>
          <cell r="AK2456">
            <v>0.9</v>
          </cell>
          <cell r="AL2456">
            <v>2301</v>
          </cell>
          <cell r="AM2456">
            <v>839.24</v>
          </cell>
          <cell r="AN2456">
            <v>40.57</v>
          </cell>
          <cell r="AO2456">
            <v>80</v>
          </cell>
        </row>
        <row r="2457">
          <cell r="A2457" t="str">
            <v>Quilicura</v>
          </cell>
          <cell r="B2457" t="str">
            <v xml:space="preserve"> Los Americanos</v>
          </cell>
          <cell r="C2457">
            <v>130000000</v>
          </cell>
          <cell r="D2457">
            <v>3733.165</v>
          </cell>
          <cell r="E2457">
            <v>150</v>
          </cell>
          <cell r="F2457">
            <v>200</v>
          </cell>
          <cell r="G2457">
            <v>7</v>
          </cell>
          <cell r="H2457">
            <v>3</v>
          </cell>
          <cell r="I2457">
            <v>2</v>
          </cell>
          <cell r="J2457" t="str">
            <v>28/11/2022</v>
          </cell>
          <cell r="K2457">
            <v>209676</v>
          </cell>
          <cell r="L2457">
            <v>844303.87</v>
          </cell>
          <cell r="M2457">
            <v>717587.71</v>
          </cell>
          <cell r="N2457">
            <v>65</v>
          </cell>
          <cell r="O2457">
            <v>489.88</v>
          </cell>
          <cell r="P2457">
            <v>1.24</v>
          </cell>
          <cell r="Q2457">
            <v>33</v>
          </cell>
          <cell r="R2457">
            <v>2</v>
          </cell>
          <cell r="S2457">
            <v>614.71</v>
          </cell>
          <cell r="T2457">
            <v>9</v>
          </cell>
          <cell r="U2457">
            <v>885.04</v>
          </cell>
          <cell r="V2457">
            <v>12.73</v>
          </cell>
          <cell r="W2457">
            <v>1.6805772039258704</v>
          </cell>
          <cell r="X2457">
            <v>761.99</v>
          </cell>
          <cell r="Y2457">
            <v>6.3</v>
          </cell>
          <cell r="Z2457">
            <v>32.17</v>
          </cell>
          <cell r="AA2457">
            <v>81559.75</v>
          </cell>
          <cell r="AB2457">
            <v>0.62</v>
          </cell>
          <cell r="AC2457">
            <v>7.25</v>
          </cell>
          <cell r="AD2457">
            <v>16.260000000000002</v>
          </cell>
          <cell r="AE2457">
            <v>2065</v>
          </cell>
          <cell r="AF2457">
            <v>283</v>
          </cell>
          <cell r="AG2457">
            <v>0.97</v>
          </cell>
          <cell r="AH2457">
            <v>50</v>
          </cell>
          <cell r="AI2457">
            <v>17.920000000000002</v>
          </cell>
          <cell r="AJ2457">
            <v>7.08</v>
          </cell>
          <cell r="AK2457">
            <v>1.71</v>
          </cell>
          <cell r="AL2457">
            <v>3467</v>
          </cell>
          <cell r="AM2457">
            <v>742.79</v>
          </cell>
          <cell r="AN2457">
            <v>12.57</v>
          </cell>
          <cell r="AO2457">
            <v>120</v>
          </cell>
        </row>
        <row r="2458">
          <cell r="A2458" t="str">
            <v>Quilicura</v>
          </cell>
          <cell r="B2458" t="str">
            <v xml:space="preserve"> Río bamba</v>
          </cell>
          <cell r="C2458">
            <v>88000000</v>
          </cell>
          <cell r="D2458">
            <v>2527.0650000000001</v>
          </cell>
          <cell r="E2458">
            <v>110</v>
          </cell>
          <cell r="F2458">
            <v>70</v>
          </cell>
          <cell r="G2458">
            <v>4</v>
          </cell>
          <cell r="H2458">
            <v>2</v>
          </cell>
          <cell r="I2458">
            <v>1</v>
          </cell>
          <cell r="J2458" t="str">
            <v>28/11/2022</v>
          </cell>
          <cell r="K2458">
            <v>209676</v>
          </cell>
          <cell r="L2458">
            <v>844303.87</v>
          </cell>
          <cell r="M2458">
            <v>717587.71</v>
          </cell>
          <cell r="N2458">
            <v>65</v>
          </cell>
          <cell r="O2458">
            <v>489.88</v>
          </cell>
          <cell r="P2458">
            <v>1.24</v>
          </cell>
          <cell r="Q2458">
            <v>33</v>
          </cell>
          <cell r="R2458">
            <v>2</v>
          </cell>
          <cell r="S2458">
            <v>614.71</v>
          </cell>
          <cell r="T2458">
            <v>9</v>
          </cell>
          <cell r="U2458">
            <v>885.04</v>
          </cell>
          <cell r="V2458">
            <v>12.73</v>
          </cell>
          <cell r="W2458">
            <v>1.6805772039258704</v>
          </cell>
          <cell r="X2458">
            <v>761.99</v>
          </cell>
          <cell r="Y2458">
            <v>6.3</v>
          </cell>
          <cell r="Z2458">
            <v>32.17</v>
          </cell>
          <cell r="AA2458">
            <v>81559.75</v>
          </cell>
          <cell r="AB2458">
            <v>0.62</v>
          </cell>
          <cell r="AC2458">
            <v>7.25</v>
          </cell>
          <cell r="AD2458">
            <v>16.260000000000002</v>
          </cell>
          <cell r="AE2458">
            <v>2065</v>
          </cell>
          <cell r="AF2458">
            <v>283</v>
          </cell>
          <cell r="AG2458">
            <v>0.97</v>
          </cell>
          <cell r="AH2458">
            <v>50</v>
          </cell>
          <cell r="AI2458">
            <v>17.920000000000002</v>
          </cell>
          <cell r="AJ2458">
            <v>7.08</v>
          </cell>
          <cell r="AK2458">
            <v>1.71</v>
          </cell>
          <cell r="AL2458">
            <v>3467</v>
          </cell>
          <cell r="AM2458">
            <v>742.79</v>
          </cell>
          <cell r="AN2458">
            <v>12.57</v>
          </cell>
          <cell r="AO2458">
            <v>120</v>
          </cell>
        </row>
        <row r="2459">
          <cell r="A2459" t="str">
            <v>Ñuñoa</v>
          </cell>
          <cell r="B2459" t="str">
            <v xml:space="preserve"> Nancy 681</v>
          </cell>
          <cell r="C2459">
            <v>396982200</v>
          </cell>
          <cell r="D2459">
            <v>11400</v>
          </cell>
          <cell r="E2459">
            <v>187</v>
          </cell>
          <cell r="F2459">
            <v>250</v>
          </cell>
          <cell r="G2459">
            <v>5</v>
          </cell>
          <cell r="H2459">
            <v>5</v>
          </cell>
          <cell r="I2459">
            <v>2</v>
          </cell>
          <cell r="J2459" t="str">
            <v>28/11/2022</v>
          </cell>
          <cell r="K2459">
            <v>208048</v>
          </cell>
          <cell r="L2459">
            <v>508452.16</v>
          </cell>
          <cell r="M2459">
            <v>300354.24</v>
          </cell>
          <cell r="N2459">
            <v>47</v>
          </cell>
          <cell r="O2459">
            <v>462.1</v>
          </cell>
          <cell r="P2459">
            <v>1.08</v>
          </cell>
          <cell r="Q2459">
            <v>28</v>
          </cell>
          <cell r="R2459">
            <v>26</v>
          </cell>
          <cell r="S2459">
            <v>535.08000000000004</v>
          </cell>
          <cell r="T2459">
            <v>6</v>
          </cell>
          <cell r="U2459">
            <v>1089.4000000000001</v>
          </cell>
          <cell r="V2459">
            <v>0</v>
          </cell>
          <cell r="W2459">
            <v>3.3821747955052932</v>
          </cell>
          <cell r="X2459">
            <v>1192.3900000000001</v>
          </cell>
          <cell r="Y2459">
            <v>2.82</v>
          </cell>
          <cell r="Z2459">
            <v>48.36</v>
          </cell>
          <cell r="AA2459">
            <v>83721</v>
          </cell>
          <cell r="AB2459">
            <v>0</v>
          </cell>
          <cell r="AC2459">
            <v>2.06</v>
          </cell>
          <cell r="AD2459">
            <v>7.3</v>
          </cell>
          <cell r="AE2459">
            <v>1335</v>
          </cell>
          <cell r="AF2459">
            <v>446</v>
          </cell>
          <cell r="AG2459">
            <v>0.74</v>
          </cell>
          <cell r="AH2459">
            <v>20.54</v>
          </cell>
          <cell r="AI2459">
            <v>5.76</v>
          </cell>
          <cell r="AJ2459">
            <v>2.6</v>
          </cell>
          <cell r="AK2459">
            <v>1.02</v>
          </cell>
          <cell r="AL2459">
            <v>2313</v>
          </cell>
          <cell r="AM2459">
            <v>790.9</v>
          </cell>
          <cell r="AN2459">
            <v>22.43</v>
          </cell>
          <cell r="AO2459">
            <v>83</v>
          </cell>
        </row>
        <row r="2460">
          <cell r="A2460" t="str">
            <v>La Cisterna</v>
          </cell>
          <cell r="B2460" t="str">
            <v xml:space="preserve"> Augusto biaut</v>
          </cell>
          <cell r="C2460">
            <v>166105710</v>
          </cell>
          <cell r="D2460">
            <v>4770</v>
          </cell>
          <cell r="E2460">
            <v>87</v>
          </cell>
          <cell r="F2460">
            <v>194</v>
          </cell>
          <cell r="G2460">
            <v>4</v>
          </cell>
          <cell r="H2460">
            <v>2</v>
          </cell>
          <cell r="I2460">
            <v>2</v>
          </cell>
          <cell r="J2460" t="str">
            <v>28/11/2022</v>
          </cell>
          <cell r="K2460">
            <v>89889</v>
          </cell>
          <cell r="L2460">
            <v>160366.5</v>
          </cell>
          <cell r="M2460">
            <v>128427.75</v>
          </cell>
          <cell r="N2460">
            <v>50</v>
          </cell>
          <cell r="O2460">
            <v>330.55</v>
          </cell>
          <cell r="P2460">
            <v>1.94</v>
          </cell>
          <cell r="Q2460">
            <v>34</v>
          </cell>
          <cell r="R2460">
            <v>2</v>
          </cell>
          <cell r="S2460">
            <v>402.71</v>
          </cell>
          <cell r="T2460">
            <v>4</v>
          </cell>
          <cell r="U2460">
            <v>1039.43</v>
          </cell>
          <cell r="V2460">
            <v>0</v>
          </cell>
          <cell r="W2460">
            <v>2.2248942920399783</v>
          </cell>
          <cell r="X2460">
            <v>1007.41</v>
          </cell>
          <cell r="Y2460">
            <v>8.26</v>
          </cell>
          <cell r="Z2460">
            <v>20.95</v>
          </cell>
          <cell r="AA2460">
            <v>46778.32</v>
          </cell>
          <cell r="AB2460">
            <v>0.02</v>
          </cell>
          <cell r="AC2460">
            <v>11.12</v>
          </cell>
          <cell r="AD2460">
            <v>20.329999999999998</v>
          </cell>
          <cell r="AE2460">
            <v>1127</v>
          </cell>
          <cell r="AF2460">
            <v>286</v>
          </cell>
          <cell r="AG2460">
            <v>1.43</v>
          </cell>
          <cell r="AH2460">
            <v>75</v>
          </cell>
          <cell r="AI2460">
            <v>17.82</v>
          </cell>
          <cell r="AJ2460">
            <v>6.35</v>
          </cell>
          <cell r="AK2460">
            <v>2.13</v>
          </cell>
          <cell r="AL2460">
            <v>1800</v>
          </cell>
          <cell r="AM2460">
            <v>707.29</v>
          </cell>
          <cell r="AN2460">
            <v>1.98</v>
          </cell>
          <cell r="AO2460">
            <v>90</v>
          </cell>
        </row>
        <row r="2461">
          <cell r="A2461" t="str">
            <v>Vitacura</v>
          </cell>
          <cell r="B2461" t="str">
            <v xml:space="preserve"> Vitacura</v>
          </cell>
          <cell r="C2461">
            <v>555426850</v>
          </cell>
          <cell r="D2461">
            <v>15950</v>
          </cell>
          <cell r="E2461">
            <v>180</v>
          </cell>
          <cell r="F2461">
            <v>370</v>
          </cell>
          <cell r="G2461">
            <v>5</v>
          </cell>
          <cell r="H2461">
            <v>4</v>
          </cell>
          <cell r="I2461">
            <v>0</v>
          </cell>
          <cell r="J2461" t="str">
            <v>28/11/2022</v>
          </cell>
          <cell r="K2461">
            <v>85300</v>
          </cell>
          <cell r="L2461">
            <v>1592903.19</v>
          </cell>
          <cell r="M2461">
            <v>257987</v>
          </cell>
          <cell r="N2461">
            <v>4</v>
          </cell>
          <cell r="O2461">
            <v>1583.42</v>
          </cell>
          <cell r="P2461">
            <v>0.28999999999999998</v>
          </cell>
          <cell r="Q2461">
            <v>3</v>
          </cell>
          <cell r="R2461">
            <v>15</v>
          </cell>
          <cell r="S2461">
            <v>1633.06</v>
          </cell>
          <cell r="T2461">
            <v>1</v>
          </cell>
          <cell r="U2461">
            <v>2461.6</v>
          </cell>
          <cell r="V2461">
            <v>0</v>
          </cell>
          <cell r="W2461">
            <v>1.9905213719847887</v>
          </cell>
          <cell r="X2461">
            <v>1717.42</v>
          </cell>
          <cell r="Y2461">
            <v>2.5099999999999998</v>
          </cell>
          <cell r="Z2461">
            <v>35.18</v>
          </cell>
          <cell r="AA2461">
            <v>42926.63</v>
          </cell>
          <cell r="AB2461">
            <v>5.72</v>
          </cell>
          <cell r="AC2461">
            <v>0.79</v>
          </cell>
          <cell r="AD2461">
            <v>1.95</v>
          </cell>
          <cell r="AE2461">
            <v>559</v>
          </cell>
          <cell r="AF2461">
            <v>112</v>
          </cell>
          <cell r="AG2461">
            <v>0.71</v>
          </cell>
          <cell r="AH2461">
            <v>0</v>
          </cell>
          <cell r="AI2461">
            <v>3.48</v>
          </cell>
          <cell r="AJ2461">
            <v>0.79</v>
          </cell>
          <cell r="AK2461">
            <v>0.81</v>
          </cell>
          <cell r="AL2461">
            <v>301</v>
          </cell>
          <cell r="AM2461">
            <v>863.73</v>
          </cell>
          <cell r="AN2461">
            <v>8.7100000000000009</v>
          </cell>
          <cell r="AO2461">
            <v>81</v>
          </cell>
        </row>
        <row r="2462">
          <cell r="A2462" t="str">
            <v>Lampa</v>
          </cell>
          <cell r="B2462" t="str">
            <v xml:space="preserve"> Larapinta - condominio el mañio</v>
          </cell>
          <cell r="C2462">
            <v>90052278</v>
          </cell>
          <cell r="D2462">
            <v>2586</v>
          </cell>
          <cell r="E2462">
            <v>51</v>
          </cell>
          <cell r="F2462">
            <v>125</v>
          </cell>
          <cell r="G2462">
            <v>3</v>
          </cell>
          <cell r="H2462">
            <v>1</v>
          </cell>
          <cell r="I2462">
            <v>1</v>
          </cell>
          <cell r="J2462" t="str">
            <v>28/11/2022</v>
          </cell>
          <cell r="K2462">
            <v>80683</v>
          </cell>
          <cell r="L2462">
            <v>555319.97</v>
          </cell>
          <cell r="M2462">
            <v>293578.69</v>
          </cell>
          <cell r="N2462">
            <v>45</v>
          </cell>
          <cell r="O2462">
            <v>695.88</v>
          </cell>
          <cell r="P2462">
            <v>1</v>
          </cell>
          <cell r="Q2462">
            <v>25</v>
          </cell>
          <cell r="R2462">
            <v>2</v>
          </cell>
          <cell r="S2462">
            <v>871.27</v>
          </cell>
          <cell r="T2462">
            <v>6</v>
          </cell>
          <cell r="U2462">
            <v>2835.37</v>
          </cell>
          <cell r="V2462">
            <v>26</v>
          </cell>
          <cell r="W2462">
            <v>0.76325690580162742</v>
          </cell>
          <cell r="X2462">
            <v>983.49</v>
          </cell>
          <cell r="Y2462">
            <v>19.420000000000002</v>
          </cell>
          <cell r="Z2462">
            <v>43.93</v>
          </cell>
          <cell r="AA2462">
            <v>59033.78</v>
          </cell>
          <cell r="AB2462">
            <v>18.45</v>
          </cell>
          <cell r="AC2462">
            <v>16.68</v>
          </cell>
          <cell r="AD2462">
            <v>15.2</v>
          </cell>
          <cell r="AE2462">
            <v>763</v>
          </cell>
          <cell r="AF2462">
            <v>67</v>
          </cell>
          <cell r="AG2462">
            <v>0.68</v>
          </cell>
          <cell r="AH2462">
            <v>18</v>
          </cell>
          <cell r="AI2462">
            <v>25.76</v>
          </cell>
          <cell r="AJ2462">
            <v>8.68</v>
          </cell>
          <cell r="AK2462">
            <v>1.96</v>
          </cell>
          <cell r="AL2462">
            <v>1519</v>
          </cell>
          <cell r="AM2462">
            <v>554.17999999999995</v>
          </cell>
          <cell r="AN2462">
            <v>9.2100000000000009</v>
          </cell>
          <cell r="AO2462">
            <v>120</v>
          </cell>
        </row>
        <row r="2463">
          <cell r="A2463" t="str">
            <v>Colina</v>
          </cell>
          <cell r="B2463" t="str">
            <v xml:space="preserve"> Av. Central-colegio dunalastair</v>
          </cell>
          <cell r="C2463">
            <v>748694500</v>
          </cell>
          <cell r="D2463">
            <v>21500</v>
          </cell>
          <cell r="E2463">
            <v>375</v>
          </cell>
          <cell r="F2463">
            <v>860</v>
          </cell>
          <cell r="G2463">
            <v>3</v>
          </cell>
          <cell r="H2463">
            <v>4</v>
          </cell>
          <cell r="I2463">
            <v>0</v>
          </cell>
          <cell r="J2463" t="str">
            <v>28/11/2022</v>
          </cell>
          <cell r="K2463">
            <v>117839</v>
          </cell>
          <cell r="L2463">
            <v>1115239.6200000001</v>
          </cell>
          <cell r="M2463">
            <v>734015.35</v>
          </cell>
          <cell r="N2463">
            <v>57</v>
          </cell>
          <cell r="O2463">
            <v>487.23</v>
          </cell>
          <cell r="P2463">
            <v>0.96</v>
          </cell>
          <cell r="Q2463">
            <v>30</v>
          </cell>
          <cell r="R2463">
            <v>10</v>
          </cell>
          <cell r="S2463">
            <v>632.22</v>
          </cell>
          <cell r="T2463">
            <v>7</v>
          </cell>
          <cell r="U2463">
            <v>1011.29</v>
          </cell>
          <cell r="V2463">
            <v>45.41</v>
          </cell>
          <cell r="W2463">
            <v>1.4295011588942701</v>
          </cell>
          <cell r="X2463">
            <v>1149.29</v>
          </cell>
          <cell r="Y2463">
            <v>14.4</v>
          </cell>
          <cell r="Z2463">
            <v>37.659999999999997</v>
          </cell>
          <cell r="AA2463">
            <v>74060.31</v>
          </cell>
          <cell r="AB2463">
            <v>1.78</v>
          </cell>
          <cell r="AC2463">
            <v>12.23</v>
          </cell>
          <cell r="AD2463">
            <v>10.3</v>
          </cell>
          <cell r="AE2463">
            <v>756</v>
          </cell>
          <cell r="AF2463">
            <v>160</v>
          </cell>
          <cell r="AG2463">
            <v>0.53</v>
          </cell>
          <cell r="AH2463">
            <v>35.71</v>
          </cell>
          <cell r="AI2463">
            <v>25.46</v>
          </cell>
          <cell r="AJ2463">
            <v>8.3000000000000007</v>
          </cell>
          <cell r="AK2463">
            <v>1.34</v>
          </cell>
          <cell r="AL2463">
            <v>1830</v>
          </cell>
          <cell r="AM2463">
            <v>714.93</v>
          </cell>
          <cell r="AN2463">
            <v>9.42</v>
          </cell>
          <cell r="AO2463">
            <v>90</v>
          </cell>
        </row>
        <row r="2464">
          <cell r="A2464" t="str">
            <v>Puente Alto</v>
          </cell>
          <cell r="B2464" t="str">
            <v xml:space="preserve"> Los Castaños</v>
          </cell>
          <cell r="C2464">
            <v>199500000</v>
          </cell>
          <cell r="D2464">
            <v>5728.9719999999998</v>
          </cell>
          <cell r="E2464">
            <v>107</v>
          </cell>
          <cell r="F2464">
            <v>220</v>
          </cell>
          <cell r="G2464">
            <v>5</v>
          </cell>
          <cell r="H2464">
            <v>3</v>
          </cell>
          <cell r="I2464">
            <v>2</v>
          </cell>
          <cell r="J2464" t="str">
            <v>28/11/2022</v>
          </cell>
          <cell r="K2464">
            <v>565439</v>
          </cell>
          <cell r="L2464">
            <v>2492680.23</v>
          </cell>
          <cell r="M2464">
            <v>1930758.23</v>
          </cell>
          <cell r="N2464">
            <v>214</v>
          </cell>
          <cell r="O2464">
            <v>532.9</v>
          </cell>
          <cell r="P2464">
            <v>1.25</v>
          </cell>
          <cell r="Q2464">
            <v>106</v>
          </cell>
          <cell r="R2464">
            <v>6</v>
          </cell>
          <cell r="S2464">
            <v>645.05999999999995</v>
          </cell>
          <cell r="T2464">
            <v>15</v>
          </cell>
          <cell r="U2464">
            <v>1378.98</v>
          </cell>
          <cell r="V2464">
            <v>28.19</v>
          </cell>
          <cell r="W2464">
            <v>1.2556730367182511</v>
          </cell>
          <cell r="X2464">
            <v>661.65</v>
          </cell>
          <cell r="Y2464">
            <v>7.67</v>
          </cell>
          <cell r="Z2464">
            <v>51.76</v>
          </cell>
          <cell r="AA2464">
            <v>348064.42</v>
          </cell>
          <cell r="AB2464">
            <v>0.9</v>
          </cell>
          <cell r="AC2464">
            <v>9.34</v>
          </cell>
          <cell r="AD2464">
            <v>69.3</v>
          </cell>
          <cell r="AE2464">
            <v>3624</v>
          </cell>
          <cell r="AF2464">
            <v>875</v>
          </cell>
          <cell r="AG2464">
            <v>0.71</v>
          </cell>
          <cell r="AH2464">
            <v>37.18</v>
          </cell>
          <cell r="AI2464">
            <v>23.31</v>
          </cell>
          <cell r="AJ2464">
            <v>6.78</v>
          </cell>
          <cell r="AK2464">
            <v>1.51</v>
          </cell>
          <cell r="AL2464">
            <v>7593</v>
          </cell>
          <cell r="AM2464">
            <v>800.28</v>
          </cell>
          <cell r="AN2464">
            <v>28.19</v>
          </cell>
          <cell r="AO2464">
            <v>105</v>
          </cell>
        </row>
        <row r="2465">
          <cell r="A2465" t="str">
            <v>Cerrillos</v>
          </cell>
          <cell r="B2465" t="str">
            <v xml:space="preserve"> Hidrógeno &amp; Los Alquimistas</v>
          </cell>
          <cell r="C2465">
            <v>100000000</v>
          </cell>
          <cell r="D2465">
            <v>2871.665</v>
          </cell>
          <cell r="E2465">
            <v>61</v>
          </cell>
          <cell r="F2465">
            <v>147</v>
          </cell>
          <cell r="G2465">
            <v>3</v>
          </cell>
          <cell r="H2465">
            <v>3</v>
          </cell>
          <cell r="I2465">
            <v>3</v>
          </cell>
          <cell r="J2465" t="str">
            <v>28/11/2022</v>
          </cell>
          <cell r="K2465">
            <v>80710</v>
          </cell>
          <cell r="L2465">
            <v>1176964.6499999999</v>
          </cell>
          <cell r="M2465">
            <v>305502.19</v>
          </cell>
          <cell r="N2465">
            <v>44</v>
          </cell>
          <cell r="O2465">
            <v>349.78</v>
          </cell>
          <cell r="P2465">
            <v>1.05</v>
          </cell>
          <cell r="Q2465">
            <v>20</v>
          </cell>
          <cell r="R2465">
            <v>0</v>
          </cell>
          <cell r="S2465">
            <v>733.7</v>
          </cell>
          <cell r="T2465">
            <v>4</v>
          </cell>
          <cell r="U2465">
            <v>1243.08</v>
          </cell>
          <cell r="V2465">
            <v>0</v>
          </cell>
          <cell r="W2465">
            <v>2.1018228595055128</v>
          </cell>
          <cell r="X2465">
            <v>831.05</v>
          </cell>
          <cell r="Y2465">
            <v>5.48</v>
          </cell>
          <cell r="Z2465">
            <v>41.53</v>
          </cell>
          <cell r="AA2465">
            <v>40645</v>
          </cell>
          <cell r="AB2465">
            <v>0</v>
          </cell>
          <cell r="AC2465">
            <v>9.5399999999999991</v>
          </cell>
          <cell r="AD2465">
            <v>18.53</v>
          </cell>
          <cell r="AE2465">
            <v>998</v>
          </cell>
          <cell r="AF2465">
            <v>216</v>
          </cell>
          <cell r="AG2465">
            <v>1.38</v>
          </cell>
          <cell r="AH2465">
            <v>40</v>
          </cell>
          <cell r="AI2465">
            <v>27.42</v>
          </cell>
          <cell r="AJ2465">
            <v>8.6999999999999993</v>
          </cell>
          <cell r="AK2465">
            <v>2.35</v>
          </cell>
          <cell r="AL2465">
            <v>1847</v>
          </cell>
          <cell r="AM2465">
            <v>693.22</v>
          </cell>
          <cell r="AN2465">
            <v>9.2799999999999994</v>
          </cell>
          <cell r="AO2465">
            <v>90</v>
          </cell>
        </row>
        <row r="2466">
          <cell r="A2466" t="str">
            <v>Lo Barnechea</v>
          </cell>
          <cell r="B2466" t="str">
            <v xml:space="preserve"> Cerro La Paloma 11000</v>
          </cell>
          <cell r="C2466">
            <v>1044690000</v>
          </cell>
          <cell r="D2466">
            <v>30000</v>
          </cell>
          <cell r="E2466">
            <v>301</v>
          </cell>
          <cell r="F2466">
            <v>1102</v>
          </cell>
          <cell r="G2466">
            <v>5</v>
          </cell>
          <cell r="H2466">
            <v>4</v>
          </cell>
          <cell r="I2466">
            <v>4</v>
          </cell>
          <cell r="J2466" t="str">
            <v>28/11/2022</v>
          </cell>
          <cell r="K2466">
            <v>103092</v>
          </cell>
          <cell r="L2466">
            <v>1567804.34</v>
          </cell>
          <cell r="M2466">
            <v>626845.31999999995</v>
          </cell>
          <cell r="N2466">
            <v>15</v>
          </cell>
          <cell r="O2466">
            <v>2614.17</v>
          </cell>
          <cell r="P2466">
            <v>0.25</v>
          </cell>
          <cell r="Q2466">
            <v>9</v>
          </cell>
          <cell r="R2466">
            <v>17</v>
          </cell>
          <cell r="S2466">
            <v>3190.98</v>
          </cell>
          <cell r="T2466">
            <v>4</v>
          </cell>
          <cell r="U2466">
            <v>2888.76</v>
          </cell>
          <cell r="V2466">
            <v>96.39</v>
          </cell>
          <cell r="W2466">
            <v>1.9633318912823834</v>
          </cell>
          <cell r="X2466">
            <v>1582.54</v>
          </cell>
          <cell r="Y2466">
            <v>3.04</v>
          </cell>
          <cell r="Z2466">
            <v>49.9</v>
          </cell>
          <cell r="AA2466">
            <v>57968.619999999995</v>
          </cell>
          <cell r="AB2466">
            <v>1.26</v>
          </cell>
          <cell r="AC2466">
            <v>6.01</v>
          </cell>
          <cell r="AD2466">
            <v>2</v>
          </cell>
          <cell r="AE2466">
            <v>147</v>
          </cell>
          <cell r="AF2466">
            <v>32</v>
          </cell>
          <cell r="AG2466">
            <v>0.15</v>
          </cell>
          <cell r="AH2466">
            <v>16.670000000000002</v>
          </cell>
          <cell r="AI2466">
            <v>17.18</v>
          </cell>
          <cell r="AJ2466">
            <v>3.39</v>
          </cell>
          <cell r="AK2466">
            <v>1.35</v>
          </cell>
          <cell r="AL2466">
            <v>1127</v>
          </cell>
          <cell r="AM2466">
            <v>732.13</v>
          </cell>
          <cell r="AN2466">
            <v>1.06</v>
          </cell>
          <cell r="AO2466">
            <v>90</v>
          </cell>
        </row>
        <row r="2467">
          <cell r="A2467" t="str">
            <v>La Cisterna</v>
          </cell>
          <cell r="B2467" t="str">
            <v xml:space="preserve"> Calle uno</v>
          </cell>
          <cell r="C2467">
            <v>180000000</v>
          </cell>
          <cell r="D2467">
            <v>5168.9979999999996</v>
          </cell>
          <cell r="E2467">
            <v>250</v>
          </cell>
          <cell r="F2467">
            <v>273</v>
          </cell>
          <cell r="G2467">
            <v>8</v>
          </cell>
          <cell r="H2467">
            <v>3</v>
          </cell>
          <cell r="I2467">
            <v>3</v>
          </cell>
          <cell r="J2467" t="str">
            <v>28/11/2022</v>
          </cell>
          <cell r="K2467">
            <v>89889</v>
          </cell>
          <cell r="L2467">
            <v>160366.5</v>
          </cell>
          <cell r="M2467">
            <v>128427.75</v>
          </cell>
          <cell r="N2467">
            <v>50</v>
          </cell>
          <cell r="O2467">
            <v>330.55</v>
          </cell>
          <cell r="P2467">
            <v>1.94</v>
          </cell>
          <cell r="Q2467">
            <v>34</v>
          </cell>
          <cell r="R2467">
            <v>2</v>
          </cell>
          <cell r="S2467">
            <v>402.71</v>
          </cell>
          <cell r="T2467">
            <v>4</v>
          </cell>
          <cell r="U2467">
            <v>1039.43</v>
          </cell>
          <cell r="V2467">
            <v>0</v>
          </cell>
          <cell r="W2467">
            <v>2.2248942920399783</v>
          </cell>
          <cell r="X2467">
            <v>1007.41</v>
          </cell>
          <cell r="Y2467">
            <v>8.26</v>
          </cell>
          <cell r="Z2467">
            <v>20.95</v>
          </cell>
          <cell r="AA2467">
            <v>46778.32</v>
          </cell>
          <cell r="AB2467">
            <v>0.02</v>
          </cell>
          <cell r="AC2467">
            <v>11.12</v>
          </cell>
          <cell r="AD2467">
            <v>20.329999999999998</v>
          </cell>
          <cell r="AE2467">
            <v>1127</v>
          </cell>
          <cell r="AF2467">
            <v>286</v>
          </cell>
          <cell r="AG2467">
            <v>1.43</v>
          </cell>
          <cell r="AH2467">
            <v>75</v>
          </cell>
          <cell r="AI2467">
            <v>17.82</v>
          </cell>
          <cell r="AJ2467">
            <v>6.35</v>
          </cell>
          <cell r="AK2467">
            <v>2.13</v>
          </cell>
          <cell r="AL2467">
            <v>1800</v>
          </cell>
          <cell r="AM2467">
            <v>707.29</v>
          </cell>
          <cell r="AN2467">
            <v>1.98</v>
          </cell>
          <cell r="AO2467">
            <v>90</v>
          </cell>
        </row>
        <row r="2468">
          <cell r="A2468" t="str">
            <v>Lo Prado</v>
          </cell>
          <cell r="B2468" t="str">
            <v xml:space="preserve"> Las Acacias 800</v>
          </cell>
          <cell r="C2468">
            <v>220000000</v>
          </cell>
          <cell r="D2468">
            <v>6317.6639999999998</v>
          </cell>
          <cell r="E2468">
            <v>164</v>
          </cell>
          <cell r="F2468">
            <v>243</v>
          </cell>
          <cell r="G2468">
            <v>4</v>
          </cell>
          <cell r="H2468">
            <v>2</v>
          </cell>
          <cell r="I2468">
            <v>1</v>
          </cell>
          <cell r="J2468" t="str">
            <v>28/11/2022</v>
          </cell>
          <cell r="K2468">
            <v>95901</v>
          </cell>
          <cell r="L2468">
            <v>306691.98</v>
          </cell>
          <cell r="M2468">
            <v>168752.55</v>
          </cell>
          <cell r="N2468">
            <v>42</v>
          </cell>
          <cell r="O2468">
            <v>273.37</v>
          </cell>
          <cell r="P2468">
            <v>1.08</v>
          </cell>
          <cell r="Q2468">
            <v>23</v>
          </cell>
          <cell r="R2468">
            <v>0</v>
          </cell>
          <cell r="S2468">
            <v>345.23</v>
          </cell>
          <cell r="T2468">
            <v>7</v>
          </cell>
          <cell r="U2468">
            <v>760.15</v>
          </cell>
          <cell r="V2468">
            <v>0</v>
          </cell>
          <cell r="W2468">
            <v>2.0618531130597182</v>
          </cell>
          <cell r="X2468">
            <v>719.34</v>
          </cell>
          <cell r="Y2468">
            <v>8.49</v>
          </cell>
          <cell r="Z2468">
            <v>22.86</v>
          </cell>
          <cell r="AA2468">
            <v>42790.57</v>
          </cell>
          <cell r="AB2468">
            <v>0.98</v>
          </cell>
          <cell r="AC2468">
            <v>13.18</v>
          </cell>
          <cell r="AD2468">
            <v>70.489999999999995</v>
          </cell>
          <cell r="AE2468">
            <v>843</v>
          </cell>
          <cell r="AF2468">
            <v>236</v>
          </cell>
          <cell r="AG2468">
            <v>1.05</v>
          </cell>
          <cell r="AH2468">
            <v>15</v>
          </cell>
          <cell r="AI2468">
            <v>24.48</v>
          </cell>
          <cell r="AJ2468">
            <v>11.34</v>
          </cell>
          <cell r="AK2468">
            <v>3.68</v>
          </cell>
          <cell r="AL2468">
            <v>3168</v>
          </cell>
          <cell r="AM2468">
            <v>562</v>
          </cell>
          <cell r="AN2468">
            <v>1.97</v>
          </cell>
          <cell r="AO2468">
            <v>90</v>
          </cell>
        </row>
        <row r="2469">
          <cell r="A2469" t="str">
            <v>Maipú</v>
          </cell>
          <cell r="B2469" t="str">
            <v xml:space="preserve"> Del zaguán</v>
          </cell>
          <cell r="C2469">
            <v>105000000</v>
          </cell>
          <cell r="D2469">
            <v>3015.2489999999998</v>
          </cell>
          <cell r="E2469">
            <v>137</v>
          </cell>
          <cell r="F2469">
            <v>117</v>
          </cell>
          <cell r="G2469">
            <v>5</v>
          </cell>
          <cell r="H2469">
            <v>1</v>
          </cell>
          <cell r="I2469">
            <v>2</v>
          </cell>
          <cell r="J2469" t="str">
            <v>28/11/2022</v>
          </cell>
          <cell r="K2469">
            <v>517393</v>
          </cell>
          <cell r="L2469">
            <v>2847701.93</v>
          </cell>
          <cell r="M2469">
            <v>1791808.5</v>
          </cell>
          <cell r="N2469">
            <v>185</v>
          </cell>
          <cell r="O2469">
            <v>384.19</v>
          </cell>
          <cell r="P2469">
            <v>1.33</v>
          </cell>
          <cell r="Q2469">
            <v>101</v>
          </cell>
          <cell r="R2469">
            <v>8</v>
          </cell>
          <cell r="S2469">
            <v>538.27</v>
          </cell>
          <cell r="T2469">
            <v>16</v>
          </cell>
          <cell r="U2469">
            <v>1258.33</v>
          </cell>
          <cell r="V2469">
            <v>35.22</v>
          </cell>
          <cell r="W2469">
            <v>2.1906116079118543</v>
          </cell>
          <cell r="X2469">
            <v>848.94</v>
          </cell>
          <cell r="Y2469">
            <v>8.2100000000000009</v>
          </cell>
          <cell r="Z2469">
            <v>53.33</v>
          </cell>
          <cell r="AA2469">
            <v>274737.43</v>
          </cell>
          <cell r="AB2469">
            <v>0.89</v>
          </cell>
          <cell r="AC2469">
            <v>6.81</v>
          </cell>
          <cell r="AD2469">
            <v>44</v>
          </cell>
          <cell r="AE2469">
            <v>3405</v>
          </cell>
          <cell r="AF2469">
            <v>574</v>
          </cell>
          <cell r="AG2469">
            <v>0.7</v>
          </cell>
          <cell r="AH2469">
            <v>40.74</v>
          </cell>
          <cell r="AI2469">
            <v>13.22</v>
          </cell>
          <cell r="AJ2469">
            <v>4.8</v>
          </cell>
          <cell r="AK2469">
            <v>1.69</v>
          </cell>
          <cell r="AL2469">
            <v>6715</v>
          </cell>
          <cell r="AM2469">
            <v>843.15</v>
          </cell>
          <cell r="AN2469">
            <v>23.75</v>
          </cell>
          <cell r="AO2469">
            <v>110</v>
          </cell>
        </row>
        <row r="2470">
          <cell r="A2470" t="str">
            <v>Maipú</v>
          </cell>
          <cell r="B2470" t="str">
            <v xml:space="preserve"> Volcán Navidad</v>
          </cell>
          <cell r="C2470">
            <v>129000000</v>
          </cell>
          <cell r="D2470">
            <v>3704.4479999999999</v>
          </cell>
          <cell r="E2470">
            <v>82</v>
          </cell>
          <cell r="F2470">
            <v>108</v>
          </cell>
          <cell r="G2470">
            <v>3</v>
          </cell>
          <cell r="H2470">
            <v>2</v>
          </cell>
          <cell r="I2470">
            <v>1</v>
          </cell>
          <cell r="J2470" t="str">
            <v>28/11/2022</v>
          </cell>
          <cell r="K2470">
            <v>517393</v>
          </cell>
          <cell r="L2470">
            <v>2847701.93</v>
          </cell>
          <cell r="M2470">
            <v>1791808.5</v>
          </cell>
          <cell r="N2470">
            <v>185</v>
          </cell>
          <cell r="O2470">
            <v>384.19</v>
          </cell>
          <cell r="P2470">
            <v>1.33</v>
          </cell>
          <cell r="Q2470">
            <v>101</v>
          </cell>
          <cell r="R2470">
            <v>8</v>
          </cell>
          <cell r="S2470">
            <v>538.27</v>
          </cell>
          <cell r="T2470">
            <v>16</v>
          </cell>
          <cell r="U2470">
            <v>1258.33</v>
          </cell>
          <cell r="V2470">
            <v>35.22</v>
          </cell>
          <cell r="W2470">
            <v>2.1906116079118543</v>
          </cell>
          <cell r="X2470">
            <v>848.94</v>
          </cell>
          <cell r="Y2470">
            <v>8.2100000000000009</v>
          </cell>
          <cell r="Z2470">
            <v>53.33</v>
          </cell>
          <cell r="AA2470">
            <v>274737.43</v>
          </cell>
          <cell r="AB2470">
            <v>0.89</v>
          </cell>
          <cell r="AC2470">
            <v>6.81</v>
          </cell>
          <cell r="AD2470">
            <v>44</v>
          </cell>
          <cell r="AE2470">
            <v>3405</v>
          </cell>
          <cell r="AF2470">
            <v>574</v>
          </cell>
          <cell r="AG2470">
            <v>0.7</v>
          </cell>
          <cell r="AH2470">
            <v>40.74</v>
          </cell>
          <cell r="AI2470">
            <v>13.22</v>
          </cell>
          <cell r="AJ2470">
            <v>4.8</v>
          </cell>
          <cell r="AK2470">
            <v>1.69</v>
          </cell>
          <cell r="AL2470">
            <v>6715</v>
          </cell>
          <cell r="AM2470">
            <v>843.15</v>
          </cell>
          <cell r="AN2470">
            <v>23.75</v>
          </cell>
          <cell r="AO2470">
            <v>110</v>
          </cell>
        </row>
        <row r="2471">
          <cell r="A2471" t="str">
            <v>El Bosque</v>
          </cell>
          <cell r="B2471" t="str">
            <v xml:space="preserve"> Av. Lo Blanco/San Francisco</v>
          </cell>
          <cell r="C2471">
            <v>53000000</v>
          </cell>
          <cell r="D2471">
            <v>1521.9829999999999</v>
          </cell>
          <cell r="E2471">
            <v>72</v>
          </cell>
          <cell r="F2471">
            <v>80</v>
          </cell>
          <cell r="G2471">
            <v>2</v>
          </cell>
          <cell r="H2471">
            <v>1</v>
          </cell>
          <cell r="I2471">
            <v>0</v>
          </cell>
          <cell r="J2471" t="str">
            <v>28/11/2022</v>
          </cell>
          <cell r="K2471">
            <v>162415</v>
          </cell>
          <cell r="L2471">
            <v>329261.03999999998</v>
          </cell>
          <cell r="M2471">
            <v>280109.15999999997</v>
          </cell>
          <cell r="N2471">
            <v>103</v>
          </cell>
          <cell r="O2471">
            <v>294.3</v>
          </cell>
          <cell r="P2471">
            <v>1.47</v>
          </cell>
          <cell r="Q2471">
            <v>49</v>
          </cell>
          <cell r="R2471">
            <v>1</v>
          </cell>
          <cell r="S2471">
            <v>382.68</v>
          </cell>
          <cell r="T2471">
            <v>10</v>
          </cell>
          <cell r="U2471">
            <v>730.49</v>
          </cell>
          <cell r="V2471">
            <v>0</v>
          </cell>
          <cell r="W2471">
            <v>2.0492709973343231</v>
          </cell>
          <cell r="X2471">
            <v>644.53</v>
          </cell>
          <cell r="Y2471">
            <v>16.09</v>
          </cell>
          <cell r="Z2471">
            <v>19.809999999999999</v>
          </cell>
          <cell r="AA2471">
            <v>80324.87</v>
          </cell>
          <cell r="AB2471">
            <v>0.24</v>
          </cell>
          <cell r="AC2471">
            <v>12.95</v>
          </cell>
          <cell r="AD2471">
            <v>72.78</v>
          </cell>
          <cell r="AE2471">
            <v>1372</v>
          </cell>
          <cell r="AF2471">
            <v>234</v>
          </cell>
          <cell r="AG2471">
            <v>0.94</v>
          </cell>
          <cell r="AH2471">
            <v>32.56</v>
          </cell>
          <cell r="AI2471">
            <v>22.65</v>
          </cell>
          <cell r="AJ2471">
            <v>10.220000000000001</v>
          </cell>
          <cell r="AK2471">
            <v>2.61</v>
          </cell>
          <cell r="AL2471">
            <v>4084</v>
          </cell>
          <cell r="AM2471">
            <v>641.95000000000005</v>
          </cell>
          <cell r="AN2471">
            <v>4.71</v>
          </cell>
          <cell r="AO2471">
            <v>105</v>
          </cell>
        </row>
        <row r="2472">
          <cell r="A2472" t="str">
            <v>Puente Alto</v>
          </cell>
          <cell r="B2472" t="str">
            <v xml:space="preserve"> Pasaje Canaan  Sur</v>
          </cell>
          <cell r="C2472">
            <v>68427195</v>
          </cell>
          <cell r="D2472">
            <v>1965</v>
          </cell>
          <cell r="E2472">
            <v>90</v>
          </cell>
          <cell r="F2472">
            <v>90</v>
          </cell>
          <cell r="G2472">
            <v>4</v>
          </cell>
          <cell r="H2472">
            <v>2</v>
          </cell>
          <cell r="I2472">
            <v>1</v>
          </cell>
          <cell r="J2472" t="str">
            <v>28/11/2022</v>
          </cell>
          <cell r="K2472">
            <v>565439</v>
          </cell>
          <cell r="L2472">
            <v>2492680.23</v>
          </cell>
          <cell r="M2472">
            <v>1930758.23</v>
          </cell>
          <cell r="N2472">
            <v>214</v>
          </cell>
          <cell r="O2472">
            <v>532.9</v>
          </cell>
          <cell r="P2472">
            <v>1.25</v>
          </cell>
          <cell r="Q2472">
            <v>106</v>
          </cell>
          <cell r="R2472">
            <v>6</v>
          </cell>
          <cell r="S2472">
            <v>645.05999999999995</v>
          </cell>
          <cell r="T2472">
            <v>15</v>
          </cell>
          <cell r="U2472">
            <v>1378.98</v>
          </cell>
          <cell r="V2472">
            <v>28.19</v>
          </cell>
          <cell r="W2472">
            <v>1.2556730367182511</v>
          </cell>
          <cell r="X2472">
            <v>661.65</v>
          </cell>
          <cell r="Y2472">
            <v>7.67</v>
          </cell>
          <cell r="Z2472">
            <v>51.76</v>
          </cell>
          <cell r="AA2472">
            <v>348064.42</v>
          </cell>
          <cell r="AB2472">
            <v>0.9</v>
          </cell>
          <cell r="AC2472">
            <v>9.34</v>
          </cell>
          <cell r="AD2472">
            <v>69.3</v>
          </cell>
          <cell r="AE2472">
            <v>3624</v>
          </cell>
          <cell r="AF2472">
            <v>875</v>
          </cell>
          <cell r="AG2472">
            <v>0.71</v>
          </cell>
          <cell r="AH2472">
            <v>37.18</v>
          </cell>
          <cell r="AI2472">
            <v>23.31</v>
          </cell>
          <cell r="AJ2472">
            <v>6.78</v>
          </cell>
          <cell r="AK2472">
            <v>1.51</v>
          </cell>
          <cell r="AL2472">
            <v>7593</v>
          </cell>
          <cell r="AM2472">
            <v>800.28</v>
          </cell>
          <cell r="AN2472">
            <v>28.19</v>
          </cell>
          <cell r="AO2472">
            <v>105</v>
          </cell>
        </row>
        <row r="2473">
          <cell r="A2473" t="str">
            <v>El Bosque</v>
          </cell>
          <cell r="B2473" t="str">
            <v xml:space="preserve"> Federico Gana</v>
          </cell>
          <cell r="C2473">
            <v>130000000</v>
          </cell>
          <cell r="D2473">
            <v>3733.165</v>
          </cell>
          <cell r="E2473">
            <v>68</v>
          </cell>
          <cell r="F2473">
            <v>310</v>
          </cell>
          <cell r="G2473">
            <v>2</v>
          </cell>
          <cell r="H2473">
            <v>1</v>
          </cell>
          <cell r="I2473">
            <v>3</v>
          </cell>
          <cell r="J2473" t="str">
            <v>28/11/2022</v>
          </cell>
          <cell r="K2473">
            <v>162415</v>
          </cell>
          <cell r="L2473">
            <v>329261.03999999998</v>
          </cell>
          <cell r="M2473">
            <v>280109.15999999997</v>
          </cell>
          <cell r="N2473">
            <v>103</v>
          </cell>
          <cell r="O2473">
            <v>294.3</v>
          </cell>
          <cell r="P2473">
            <v>1.47</v>
          </cell>
          <cell r="Q2473">
            <v>49</v>
          </cell>
          <cell r="R2473">
            <v>1</v>
          </cell>
          <cell r="S2473">
            <v>382.68</v>
          </cell>
          <cell r="T2473">
            <v>10</v>
          </cell>
          <cell r="U2473">
            <v>730.49</v>
          </cell>
          <cell r="V2473">
            <v>0</v>
          </cell>
          <cell r="W2473">
            <v>2.0492709973343231</v>
          </cell>
          <cell r="X2473">
            <v>644.53</v>
          </cell>
          <cell r="Y2473">
            <v>16.09</v>
          </cell>
          <cell r="Z2473">
            <v>19.809999999999999</v>
          </cell>
          <cell r="AA2473">
            <v>80324.87</v>
          </cell>
          <cell r="AB2473">
            <v>0.24</v>
          </cell>
          <cell r="AC2473">
            <v>12.95</v>
          </cell>
          <cell r="AD2473">
            <v>72.78</v>
          </cell>
          <cell r="AE2473">
            <v>1372</v>
          </cell>
          <cell r="AF2473">
            <v>234</v>
          </cell>
          <cell r="AG2473">
            <v>0.94</v>
          </cell>
          <cell r="AH2473">
            <v>32.56</v>
          </cell>
          <cell r="AI2473">
            <v>22.65</v>
          </cell>
          <cell r="AJ2473">
            <v>10.220000000000001</v>
          </cell>
          <cell r="AK2473">
            <v>2.61</v>
          </cell>
          <cell r="AL2473">
            <v>4084</v>
          </cell>
          <cell r="AM2473">
            <v>641.95000000000005</v>
          </cell>
          <cell r="AN2473">
            <v>4.71</v>
          </cell>
          <cell r="AO2473">
            <v>105</v>
          </cell>
        </row>
        <row r="2474">
          <cell r="A2474" t="str">
            <v>Macul</v>
          </cell>
          <cell r="B2474" t="str">
            <v xml:space="preserve"> Casa en venta a cuadras de clínica bupa</v>
          </cell>
          <cell r="C2474">
            <v>179000000</v>
          </cell>
          <cell r="D2474">
            <v>5140.2809999999999</v>
          </cell>
          <cell r="E2474">
            <v>70</v>
          </cell>
          <cell r="F2474">
            <v>300</v>
          </cell>
          <cell r="G2474">
            <v>2</v>
          </cell>
          <cell r="H2474">
            <v>1</v>
          </cell>
          <cell r="I2474">
            <v>4</v>
          </cell>
          <cell r="J2474" t="str">
            <v>28/11/2022</v>
          </cell>
          <cell r="K2474">
            <v>116249</v>
          </cell>
          <cell r="L2474">
            <v>480763.06</v>
          </cell>
          <cell r="M2474">
            <v>299144.71999999997</v>
          </cell>
          <cell r="N2474">
            <v>42</v>
          </cell>
          <cell r="O2474">
            <v>401.02</v>
          </cell>
          <cell r="P2474">
            <v>1.03</v>
          </cell>
          <cell r="Q2474">
            <v>21</v>
          </cell>
          <cell r="R2474">
            <v>4</v>
          </cell>
          <cell r="S2474">
            <v>537.11</v>
          </cell>
          <cell r="T2474">
            <v>4</v>
          </cell>
          <cell r="U2474">
            <v>1135.94</v>
          </cell>
          <cell r="V2474">
            <v>0</v>
          </cell>
          <cell r="W2474">
            <v>2.855379899162005</v>
          </cell>
          <cell r="X2474">
            <v>955.34</v>
          </cell>
          <cell r="Y2474">
            <v>5.23</v>
          </cell>
          <cell r="Z2474">
            <v>19.27</v>
          </cell>
          <cell r="AA2474">
            <v>55634</v>
          </cell>
          <cell r="AB2474">
            <v>0</v>
          </cell>
          <cell r="AC2474">
            <v>6.7</v>
          </cell>
          <cell r="AD2474">
            <v>17.75</v>
          </cell>
          <cell r="AE2474">
            <v>861</v>
          </cell>
          <cell r="AF2474">
            <v>256</v>
          </cell>
          <cell r="AG2474">
            <v>0.86</v>
          </cell>
          <cell r="AH2474">
            <v>66.67</v>
          </cell>
          <cell r="AI2474">
            <v>13.47</v>
          </cell>
          <cell r="AJ2474">
            <v>5.97</v>
          </cell>
          <cell r="AK2474">
            <v>2.4900000000000002</v>
          </cell>
          <cell r="AL2474">
            <v>2523</v>
          </cell>
          <cell r="AM2474">
            <v>713.77</v>
          </cell>
          <cell r="AN2474">
            <v>6.81</v>
          </cell>
          <cell r="AO2474">
            <v>90</v>
          </cell>
        </row>
        <row r="2475">
          <cell r="A2475" t="str">
            <v>La Florida</v>
          </cell>
          <cell r="B2475" t="str">
            <v xml:space="preserve"> Av. La Florida 8031</v>
          </cell>
          <cell r="C2475">
            <v>210000000</v>
          </cell>
          <cell r="D2475">
            <v>6030.4970000000003</v>
          </cell>
          <cell r="E2475">
            <v>140</v>
          </cell>
          <cell r="F2475">
            <v>200</v>
          </cell>
          <cell r="G2475">
            <v>4</v>
          </cell>
          <cell r="H2475">
            <v>3</v>
          </cell>
          <cell r="I2475">
            <v>4</v>
          </cell>
          <cell r="J2475" t="str">
            <v>28/11/2022</v>
          </cell>
          <cell r="K2475">
            <v>366376</v>
          </cell>
          <cell r="L2475">
            <v>1375949.93</v>
          </cell>
          <cell r="M2475">
            <v>1159154.1100000001</v>
          </cell>
          <cell r="N2475">
            <v>182</v>
          </cell>
          <cell r="O2475">
            <v>427.54</v>
          </cell>
          <cell r="P2475">
            <v>1.32</v>
          </cell>
          <cell r="Q2475">
            <v>107</v>
          </cell>
          <cell r="R2475">
            <v>13</v>
          </cell>
          <cell r="S2475">
            <v>556.75</v>
          </cell>
          <cell r="T2475">
            <v>19</v>
          </cell>
          <cell r="U2475">
            <v>1171.98</v>
          </cell>
          <cell r="V2475">
            <v>54.97</v>
          </cell>
          <cell r="W2475">
            <v>2.0681218214481398</v>
          </cell>
          <cell r="X2475">
            <v>1012.89</v>
          </cell>
          <cell r="Y2475">
            <v>5.3</v>
          </cell>
          <cell r="Z2475">
            <v>52.79</v>
          </cell>
          <cell r="AA2475">
            <v>180044.42</v>
          </cell>
          <cell r="AB2475">
            <v>1.3</v>
          </cell>
          <cell r="AC2475">
            <v>7.5</v>
          </cell>
          <cell r="AD2475">
            <v>42.24</v>
          </cell>
          <cell r="AE2475">
            <v>2814</v>
          </cell>
          <cell r="AF2475">
            <v>736</v>
          </cell>
          <cell r="AG2475">
            <v>0.89</v>
          </cell>
          <cell r="AH2475">
            <v>57.58</v>
          </cell>
          <cell r="AI2475">
            <v>18.989999999999998</v>
          </cell>
          <cell r="AJ2475">
            <v>5.59</v>
          </cell>
          <cell r="AK2475">
            <v>2.12</v>
          </cell>
          <cell r="AL2475">
            <v>6098</v>
          </cell>
          <cell r="AM2475">
            <v>810.97</v>
          </cell>
          <cell r="AN2475">
            <v>15.28</v>
          </cell>
          <cell r="AO2475">
            <v>90</v>
          </cell>
        </row>
        <row r="2476">
          <cell r="A2476" t="str">
            <v>Colina</v>
          </cell>
          <cell r="B2476" t="str">
            <v xml:space="preserve"> Condominio Las Palmas</v>
          </cell>
          <cell r="C2476">
            <v>229831800</v>
          </cell>
          <cell r="D2476">
            <v>6600</v>
          </cell>
          <cell r="E2476">
            <v>81</v>
          </cell>
          <cell r="F2476">
            <v>328</v>
          </cell>
          <cell r="G2476">
            <v>4</v>
          </cell>
          <cell r="H2476">
            <v>2</v>
          </cell>
          <cell r="I2476">
            <v>2</v>
          </cell>
          <cell r="J2476" t="str">
            <v>28/11/2022</v>
          </cell>
          <cell r="K2476">
            <v>117839</v>
          </cell>
          <cell r="L2476">
            <v>1115239.6200000001</v>
          </cell>
          <cell r="M2476">
            <v>734015.35</v>
          </cell>
          <cell r="N2476">
            <v>57</v>
          </cell>
          <cell r="O2476">
            <v>487.23</v>
          </cell>
          <cell r="P2476">
            <v>0.96</v>
          </cell>
          <cell r="Q2476">
            <v>30</v>
          </cell>
          <cell r="R2476">
            <v>10</v>
          </cell>
          <cell r="S2476">
            <v>632.22</v>
          </cell>
          <cell r="T2476">
            <v>7</v>
          </cell>
          <cell r="U2476">
            <v>1011.29</v>
          </cell>
          <cell r="V2476">
            <v>45.41</v>
          </cell>
          <cell r="W2476">
            <v>1.4295011588942701</v>
          </cell>
          <cell r="X2476">
            <v>1149.29</v>
          </cell>
          <cell r="Y2476">
            <v>14.4</v>
          </cell>
          <cell r="Z2476">
            <v>37.659999999999997</v>
          </cell>
          <cell r="AA2476">
            <v>74060.31</v>
          </cell>
          <cell r="AB2476">
            <v>1.78</v>
          </cell>
          <cell r="AC2476">
            <v>12.23</v>
          </cell>
          <cell r="AD2476">
            <v>10.3</v>
          </cell>
          <cell r="AE2476">
            <v>756</v>
          </cell>
          <cell r="AF2476">
            <v>160</v>
          </cell>
          <cell r="AG2476">
            <v>0.53</v>
          </cell>
          <cell r="AH2476">
            <v>35.71</v>
          </cell>
          <cell r="AI2476">
            <v>25.46</v>
          </cell>
          <cell r="AJ2476">
            <v>8.3000000000000007</v>
          </cell>
          <cell r="AK2476">
            <v>1.34</v>
          </cell>
          <cell r="AL2476">
            <v>1830</v>
          </cell>
          <cell r="AM2476">
            <v>714.93</v>
          </cell>
          <cell r="AN2476">
            <v>9.42</v>
          </cell>
          <cell r="AO2476">
            <v>90</v>
          </cell>
        </row>
        <row r="2477">
          <cell r="A2477" t="str">
            <v>Buin</v>
          </cell>
          <cell r="B2477" t="str">
            <v xml:space="preserve"> Orlando Olguin 136</v>
          </cell>
          <cell r="C2477">
            <v>162275180</v>
          </cell>
          <cell r="D2477">
            <v>4660</v>
          </cell>
          <cell r="E2477">
            <v>80</v>
          </cell>
          <cell r="F2477">
            <v>173</v>
          </cell>
          <cell r="G2477">
            <v>3</v>
          </cell>
          <cell r="H2477">
            <v>2</v>
          </cell>
          <cell r="I2477">
            <v>3</v>
          </cell>
          <cell r="J2477" t="str">
            <v>28/11/2022</v>
          </cell>
          <cell r="K2477">
            <v>82267</v>
          </cell>
          <cell r="L2477">
            <v>603984.88</v>
          </cell>
          <cell r="M2477">
            <v>558346.25</v>
          </cell>
          <cell r="N2477">
            <v>33</v>
          </cell>
          <cell r="O2477">
            <v>814.84</v>
          </cell>
          <cell r="P2477">
            <v>1.1000000000000001</v>
          </cell>
          <cell r="Q2477">
            <v>20</v>
          </cell>
          <cell r="R2477">
            <v>7</v>
          </cell>
          <cell r="S2477">
            <v>857.21</v>
          </cell>
          <cell r="T2477">
            <v>10</v>
          </cell>
          <cell r="U2477">
            <v>1463.04</v>
          </cell>
          <cell r="V2477">
            <v>25.59</v>
          </cell>
          <cell r="W2477">
            <v>1.2556730367182511</v>
          </cell>
          <cell r="X2477">
            <v>760.39</v>
          </cell>
          <cell r="Y2477">
            <v>10.11</v>
          </cell>
          <cell r="Z2477">
            <v>42.65</v>
          </cell>
          <cell r="AA2477">
            <v>46718.98</v>
          </cell>
          <cell r="AB2477">
            <v>0.47</v>
          </cell>
          <cell r="AC2477">
            <v>16.53</v>
          </cell>
          <cell r="AD2477">
            <v>21.96</v>
          </cell>
          <cell r="AE2477">
            <v>388</v>
          </cell>
          <cell r="AF2477">
            <v>105</v>
          </cell>
          <cell r="AG2477">
            <v>0.46</v>
          </cell>
          <cell r="AH2477">
            <v>18</v>
          </cell>
          <cell r="AI2477">
            <v>24.93</v>
          </cell>
          <cell r="AJ2477">
            <v>7.55</v>
          </cell>
          <cell r="AK2477">
            <v>1.6</v>
          </cell>
          <cell r="AL2477">
            <v>1553</v>
          </cell>
          <cell r="AM2477">
            <v>569</v>
          </cell>
          <cell r="AN2477">
            <v>27.26</v>
          </cell>
          <cell r="AO2477">
            <v>90</v>
          </cell>
        </row>
        <row r="2478">
          <cell r="A2478" t="str">
            <v>La Cisterna</v>
          </cell>
          <cell r="B2478" t="str">
            <v xml:space="preserve"> Avenida Goycolea</v>
          </cell>
          <cell r="C2478">
            <v>135000000</v>
          </cell>
          <cell r="D2478">
            <v>3876.748</v>
          </cell>
          <cell r="E2478">
            <v>120</v>
          </cell>
          <cell r="F2478">
            <v>190</v>
          </cell>
          <cell r="G2478">
            <v>4</v>
          </cell>
          <cell r="H2478">
            <v>1</v>
          </cell>
          <cell r="I2478">
            <v>1</v>
          </cell>
          <cell r="J2478" t="str">
            <v>28/11/2022</v>
          </cell>
          <cell r="K2478">
            <v>89889</v>
          </cell>
          <cell r="L2478">
            <v>160366.5</v>
          </cell>
          <cell r="M2478">
            <v>128427.75</v>
          </cell>
          <cell r="N2478">
            <v>50</v>
          </cell>
          <cell r="O2478">
            <v>330.55</v>
          </cell>
          <cell r="P2478">
            <v>1.94</v>
          </cell>
          <cell r="Q2478">
            <v>34</v>
          </cell>
          <cell r="R2478">
            <v>2</v>
          </cell>
          <cell r="S2478">
            <v>402.71</v>
          </cell>
          <cell r="T2478">
            <v>4</v>
          </cell>
          <cell r="U2478">
            <v>1039.43</v>
          </cell>
          <cell r="V2478">
            <v>0</v>
          </cell>
          <cell r="W2478">
            <v>2.2248942920399783</v>
          </cell>
          <cell r="X2478">
            <v>1007.41</v>
          </cell>
          <cell r="Y2478">
            <v>8.26</v>
          </cell>
          <cell r="Z2478">
            <v>20.95</v>
          </cell>
          <cell r="AA2478">
            <v>46778.32</v>
          </cell>
          <cell r="AB2478">
            <v>0.02</v>
          </cell>
          <cell r="AC2478">
            <v>11.12</v>
          </cell>
          <cell r="AD2478">
            <v>20.329999999999998</v>
          </cell>
          <cell r="AE2478">
            <v>1127</v>
          </cell>
          <cell r="AF2478">
            <v>286</v>
          </cell>
          <cell r="AG2478">
            <v>1.43</v>
          </cell>
          <cell r="AH2478">
            <v>75</v>
          </cell>
          <cell r="AI2478">
            <v>17.82</v>
          </cell>
          <cell r="AJ2478">
            <v>6.35</v>
          </cell>
          <cell r="AK2478">
            <v>2.13</v>
          </cell>
          <cell r="AL2478">
            <v>1800</v>
          </cell>
          <cell r="AM2478">
            <v>707.29</v>
          </cell>
          <cell r="AN2478">
            <v>1.98</v>
          </cell>
          <cell r="AO2478">
            <v>90</v>
          </cell>
        </row>
        <row r="2479">
          <cell r="A2479" t="str">
            <v>Paine</v>
          </cell>
          <cell r="B2479" t="str">
            <v xml:space="preserve"> Las Turbinas</v>
          </cell>
          <cell r="C2479">
            <v>240278700</v>
          </cell>
          <cell r="D2479">
            <v>6900</v>
          </cell>
          <cell r="E2479">
            <v>90</v>
          </cell>
          <cell r="F2479">
            <v>1255</v>
          </cell>
          <cell r="G2479">
            <v>3</v>
          </cell>
          <cell r="H2479">
            <v>2</v>
          </cell>
          <cell r="I2479">
            <v>5</v>
          </cell>
          <cell r="J2479" t="str">
            <v>28/11/2022</v>
          </cell>
          <cell r="K2479">
            <v>46352</v>
          </cell>
          <cell r="L2479">
            <v>173383.58</v>
          </cell>
          <cell r="M2479">
            <v>173383.58</v>
          </cell>
          <cell r="N2479">
            <v>26</v>
          </cell>
          <cell r="O2479">
            <v>597.99</v>
          </cell>
          <cell r="P2479">
            <v>1.51</v>
          </cell>
          <cell r="Q2479">
            <v>17</v>
          </cell>
          <cell r="R2479">
            <v>0</v>
          </cell>
          <cell r="S2479">
            <v>714.82</v>
          </cell>
          <cell r="T2479">
            <v>6</v>
          </cell>
          <cell r="U2479">
            <v>1457.52</v>
          </cell>
          <cell r="V2479">
            <v>44.74</v>
          </cell>
          <cell r="W2479">
            <v>2.1732169075832228</v>
          </cell>
          <cell r="X2479">
            <v>746.68</v>
          </cell>
          <cell r="Y2479">
            <v>24.22</v>
          </cell>
          <cell r="Z2479">
            <v>57.66</v>
          </cell>
          <cell r="AA2479">
            <v>29463.13</v>
          </cell>
          <cell r="AB2479">
            <v>0.56000000000000005</v>
          </cell>
          <cell r="AC2479">
            <v>20.18</v>
          </cell>
          <cell r="AD2479">
            <v>29.05</v>
          </cell>
          <cell r="AE2479">
            <v>176</v>
          </cell>
          <cell r="AF2479">
            <v>27</v>
          </cell>
          <cell r="AG2479">
            <v>0.25</v>
          </cell>
          <cell r="AH2479">
            <v>18</v>
          </cell>
          <cell r="AI2479">
            <v>22.33</v>
          </cell>
          <cell r="AJ2479">
            <v>9.26</v>
          </cell>
          <cell r="AK2479">
            <v>1.59</v>
          </cell>
          <cell r="AL2479">
            <v>1005</v>
          </cell>
          <cell r="AM2479">
            <v>347.34</v>
          </cell>
          <cell r="AN2479">
            <v>18.96</v>
          </cell>
          <cell r="AO2479">
            <v>120</v>
          </cell>
        </row>
        <row r="2480">
          <cell r="A2480" t="str">
            <v>Maipú</v>
          </cell>
          <cell r="B2480" t="str">
            <v xml:space="preserve"> Primo de Rivera &amp; Primera Transversal</v>
          </cell>
          <cell r="C2480">
            <v>130586250</v>
          </cell>
          <cell r="D2480">
            <v>3750</v>
          </cell>
          <cell r="E2480">
            <v>80</v>
          </cell>
          <cell r="F2480">
            <v>155</v>
          </cell>
          <cell r="G2480">
            <v>5</v>
          </cell>
          <cell r="H2480">
            <v>2</v>
          </cell>
          <cell r="I2480">
            <v>1</v>
          </cell>
          <cell r="J2480" t="str">
            <v>28/11/2022</v>
          </cell>
          <cell r="K2480">
            <v>517393</v>
          </cell>
          <cell r="L2480">
            <v>2847701.93</v>
          </cell>
          <cell r="M2480">
            <v>1791808.5</v>
          </cell>
          <cell r="N2480">
            <v>185</v>
          </cell>
          <cell r="O2480">
            <v>384.19</v>
          </cell>
          <cell r="P2480">
            <v>1.33</v>
          </cell>
          <cell r="Q2480">
            <v>101</v>
          </cell>
          <cell r="R2480">
            <v>8</v>
          </cell>
          <cell r="S2480">
            <v>538.27</v>
          </cell>
          <cell r="T2480">
            <v>16</v>
          </cell>
          <cell r="U2480">
            <v>1258.33</v>
          </cell>
          <cell r="V2480">
            <v>35.22</v>
          </cell>
          <cell r="W2480">
            <v>2.1906116079118543</v>
          </cell>
          <cell r="X2480">
            <v>848.94</v>
          </cell>
          <cell r="Y2480">
            <v>8.2100000000000009</v>
          </cell>
          <cell r="Z2480">
            <v>53.33</v>
          </cell>
          <cell r="AA2480">
            <v>274737.43</v>
          </cell>
          <cell r="AB2480">
            <v>0.89</v>
          </cell>
          <cell r="AC2480">
            <v>6.81</v>
          </cell>
          <cell r="AD2480">
            <v>44</v>
          </cell>
          <cell r="AE2480">
            <v>3405</v>
          </cell>
          <cell r="AF2480">
            <v>574</v>
          </cell>
          <cell r="AG2480">
            <v>0.7</v>
          </cell>
          <cell r="AH2480">
            <v>40.74</v>
          </cell>
          <cell r="AI2480">
            <v>13.22</v>
          </cell>
          <cell r="AJ2480">
            <v>4.8</v>
          </cell>
          <cell r="AK2480">
            <v>1.69</v>
          </cell>
          <cell r="AL2480">
            <v>6715</v>
          </cell>
          <cell r="AM2480">
            <v>843.15</v>
          </cell>
          <cell r="AN2480">
            <v>23.75</v>
          </cell>
          <cell r="AO2480">
            <v>110</v>
          </cell>
        </row>
        <row r="2481">
          <cell r="A2481" t="str">
            <v>Cerrillos</v>
          </cell>
          <cell r="B2481" t="str">
            <v xml:space="preserve"> Ongolmo</v>
          </cell>
          <cell r="C2481">
            <v>117353510</v>
          </cell>
          <cell r="D2481">
            <v>3370</v>
          </cell>
          <cell r="E2481">
            <v>80</v>
          </cell>
          <cell r="F2481">
            <v>150</v>
          </cell>
          <cell r="G2481">
            <v>3</v>
          </cell>
          <cell r="H2481">
            <v>1</v>
          </cell>
          <cell r="I2481">
            <v>1</v>
          </cell>
          <cell r="J2481" t="str">
            <v>28/11/2022</v>
          </cell>
          <cell r="K2481">
            <v>80710</v>
          </cell>
          <cell r="L2481">
            <v>1176964.6499999999</v>
          </cell>
          <cell r="M2481">
            <v>305502.19</v>
          </cell>
          <cell r="N2481">
            <v>44</v>
          </cell>
          <cell r="O2481">
            <v>349.78</v>
          </cell>
          <cell r="P2481">
            <v>1.05</v>
          </cell>
          <cell r="Q2481">
            <v>20</v>
          </cell>
          <cell r="R2481">
            <v>0</v>
          </cell>
          <cell r="S2481">
            <v>733.7</v>
          </cell>
          <cell r="T2481">
            <v>4</v>
          </cell>
          <cell r="U2481">
            <v>1243.08</v>
          </cell>
          <cell r="V2481">
            <v>0</v>
          </cell>
          <cell r="W2481">
            <v>2.1018228595055128</v>
          </cell>
          <cell r="X2481">
            <v>831.05</v>
          </cell>
          <cell r="Y2481">
            <v>5.48</v>
          </cell>
          <cell r="Z2481">
            <v>41.53</v>
          </cell>
          <cell r="AA2481">
            <v>40645</v>
          </cell>
          <cell r="AB2481">
            <v>0</v>
          </cell>
          <cell r="AC2481">
            <v>9.5399999999999991</v>
          </cell>
          <cell r="AD2481">
            <v>18.53</v>
          </cell>
          <cell r="AE2481">
            <v>998</v>
          </cell>
          <cell r="AF2481">
            <v>216</v>
          </cell>
          <cell r="AG2481">
            <v>1.38</v>
          </cell>
          <cell r="AH2481">
            <v>40</v>
          </cell>
          <cell r="AI2481">
            <v>27.42</v>
          </cell>
          <cell r="AJ2481">
            <v>8.6999999999999993</v>
          </cell>
          <cell r="AK2481">
            <v>2.35</v>
          </cell>
          <cell r="AL2481">
            <v>1847</v>
          </cell>
          <cell r="AM2481">
            <v>693.22</v>
          </cell>
          <cell r="AN2481">
            <v>9.2799999999999994</v>
          </cell>
          <cell r="AO2481">
            <v>90</v>
          </cell>
        </row>
        <row r="2482">
          <cell r="A2482" t="str">
            <v>Pudahuel</v>
          </cell>
          <cell r="B2482" t="str">
            <v xml:space="preserve"> jose miguel carrera parcela 41</v>
          </cell>
          <cell r="C2482">
            <v>95000000</v>
          </cell>
          <cell r="D2482">
            <v>2728.0819999999999</v>
          </cell>
          <cell r="E2482">
            <v>125</v>
          </cell>
          <cell r="F2482">
            <v>720</v>
          </cell>
          <cell r="G2482">
            <v>2</v>
          </cell>
          <cell r="H2482">
            <v>2</v>
          </cell>
          <cell r="I2482">
            <v>2</v>
          </cell>
          <cell r="J2482" t="str">
            <v>28/11/2022</v>
          </cell>
          <cell r="K2482">
            <v>222754</v>
          </cell>
          <cell r="L2482">
            <v>1048199.86</v>
          </cell>
          <cell r="M2482">
            <v>752623.24</v>
          </cell>
          <cell r="N2482">
            <v>72</v>
          </cell>
          <cell r="O2482">
            <v>384.8</v>
          </cell>
          <cell r="P2482">
            <v>0.97</v>
          </cell>
          <cell r="Q2482">
            <v>39</v>
          </cell>
          <cell r="R2482">
            <v>1</v>
          </cell>
          <cell r="S2482">
            <v>374.17</v>
          </cell>
          <cell r="T2482">
            <v>13</v>
          </cell>
          <cell r="U2482">
            <v>660.45</v>
          </cell>
          <cell r="V2482">
            <v>0</v>
          </cell>
          <cell r="W2482">
            <v>1.7894542944139189</v>
          </cell>
          <cell r="X2482">
            <v>860.85</v>
          </cell>
          <cell r="Y2482">
            <v>8.7100000000000009</v>
          </cell>
          <cell r="Z2482">
            <v>40.11</v>
          </cell>
          <cell r="AA2482">
            <v>123507.95999999999</v>
          </cell>
          <cell r="AB2482">
            <v>0.44</v>
          </cell>
          <cell r="AC2482">
            <v>9.2899999999999991</v>
          </cell>
          <cell r="AD2482">
            <v>30.22</v>
          </cell>
          <cell r="AE2482">
            <v>2592</v>
          </cell>
          <cell r="AF2482">
            <v>331</v>
          </cell>
          <cell r="AG2482">
            <v>1.18</v>
          </cell>
          <cell r="AH2482">
            <v>19.350000000000001</v>
          </cell>
          <cell r="AI2482">
            <v>22.51</v>
          </cell>
          <cell r="AJ2482">
            <v>8.08</v>
          </cell>
          <cell r="AK2482">
            <v>2.64</v>
          </cell>
          <cell r="AL2482">
            <v>4718</v>
          </cell>
          <cell r="AM2482">
            <v>729.19</v>
          </cell>
          <cell r="AN2482">
            <v>6.3</v>
          </cell>
          <cell r="AO2482">
            <v>105</v>
          </cell>
        </row>
        <row r="2483">
          <cell r="A2483" t="str">
            <v>Pudahuel</v>
          </cell>
          <cell r="B2483" t="str">
            <v xml:space="preserve"> Los olmos</v>
          </cell>
          <cell r="C2483">
            <v>347533540</v>
          </cell>
          <cell r="D2483">
            <v>9980</v>
          </cell>
          <cell r="E2483">
            <v>190</v>
          </cell>
          <cell r="F2483">
            <v>345</v>
          </cell>
          <cell r="G2483">
            <v>6</v>
          </cell>
          <cell r="H2483">
            <v>4</v>
          </cell>
          <cell r="I2483">
            <v>2</v>
          </cell>
          <cell r="J2483" t="str">
            <v>28/11/2022</v>
          </cell>
          <cell r="K2483">
            <v>222754</v>
          </cell>
          <cell r="L2483">
            <v>1048199.86</v>
          </cell>
          <cell r="M2483">
            <v>752623.24</v>
          </cell>
          <cell r="N2483">
            <v>72</v>
          </cell>
          <cell r="O2483">
            <v>384.8</v>
          </cell>
          <cell r="P2483">
            <v>0.97</v>
          </cell>
          <cell r="Q2483">
            <v>39</v>
          </cell>
          <cell r="R2483">
            <v>1</v>
          </cell>
          <cell r="S2483">
            <v>374.17</v>
          </cell>
          <cell r="T2483">
            <v>13</v>
          </cell>
          <cell r="U2483">
            <v>660.45</v>
          </cell>
          <cell r="V2483">
            <v>0</v>
          </cell>
          <cell r="W2483">
            <v>1.7894542944139189</v>
          </cell>
          <cell r="X2483">
            <v>860.85</v>
          </cell>
          <cell r="Y2483">
            <v>8.7100000000000009</v>
          </cell>
          <cell r="Z2483">
            <v>40.11</v>
          </cell>
          <cell r="AA2483">
            <v>123507.95999999999</v>
          </cell>
          <cell r="AB2483">
            <v>0.44</v>
          </cell>
          <cell r="AC2483">
            <v>9.2899999999999991</v>
          </cell>
          <cell r="AD2483">
            <v>30.22</v>
          </cell>
          <cell r="AE2483">
            <v>2592</v>
          </cell>
          <cell r="AF2483">
            <v>331</v>
          </cell>
          <cell r="AG2483">
            <v>1.18</v>
          </cell>
          <cell r="AH2483">
            <v>19.350000000000001</v>
          </cell>
          <cell r="AI2483">
            <v>22.51</v>
          </cell>
          <cell r="AJ2483">
            <v>8.08</v>
          </cell>
          <cell r="AK2483">
            <v>2.64</v>
          </cell>
          <cell r="AL2483">
            <v>4718</v>
          </cell>
          <cell r="AM2483">
            <v>729.19</v>
          </cell>
          <cell r="AN2483">
            <v>6.3</v>
          </cell>
          <cell r="AO2483">
            <v>105</v>
          </cell>
        </row>
        <row r="2484">
          <cell r="A2484" t="str">
            <v>Pudahuel</v>
          </cell>
          <cell r="B2484" t="str">
            <v xml:space="preserve"> Transversal Uno</v>
          </cell>
          <cell r="C2484">
            <v>323853900</v>
          </cell>
          <cell r="D2484">
            <v>9300</v>
          </cell>
          <cell r="E2484">
            <v>140</v>
          </cell>
          <cell r="F2484">
            <v>400</v>
          </cell>
          <cell r="G2484">
            <v>3</v>
          </cell>
          <cell r="H2484">
            <v>3</v>
          </cell>
          <cell r="I2484">
            <v>2</v>
          </cell>
          <cell r="J2484" t="str">
            <v>28/11/2022</v>
          </cell>
          <cell r="K2484">
            <v>222754</v>
          </cell>
          <cell r="L2484">
            <v>1048199.86</v>
          </cell>
          <cell r="M2484">
            <v>752623.24</v>
          </cell>
          <cell r="N2484">
            <v>72</v>
          </cell>
          <cell r="O2484">
            <v>384.8</v>
          </cell>
          <cell r="P2484">
            <v>0.97</v>
          </cell>
          <cell r="Q2484">
            <v>39</v>
          </cell>
          <cell r="R2484">
            <v>1</v>
          </cell>
          <cell r="S2484">
            <v>374.17</v>
          </cell>
          <cell r="T2484">
            <v>13</v>
          </cell>
          <cell r="U2484">
            <v>660.45</v>
          </cell>
          <cell r="V2484">
            <v>0</v>
          </cell>
          <cell r="W2484">
            <v>1.7894542944139189</v>
          </cell>
          <cell r="X2484">
            <v>860.85</v>
          </cell>
          <cell r="Y2484">
            <v>8.7100000000000009</v>
          </cell>
          <cell r="Z2484">
            <v>40.11</v>
          </cell>
          <cell r="AA2484">
            <v>123507.95999999999</v>
          </cell>
          <cell r="AB2484">
            <v>0.44</v>
          </cell>
          <cell r="AC2484">
            <v>9.2899999999999991</v>
          </cell>
          <cell r="AD2484">
            <v>30.22</v>
          </cell>
          <cell r="AE2484">
            <v>2592</v>
          </cell>
          <cell r="AF2484">
            <v>331</v>
          </cell>
          <cell r="AG2484">
            <v>1.18</v>
          </cell>
          <cell r="AH2484">
            <v>19.350000000000001</v>
          </cell>
          <cell r="AI2484">
            <v>22.51</v>
          </cell>
          <cell r="AJ2484">
            <v>8.08</v>
          </cell>
          <cell r="AK2484">
            <v>2.64</v>
          </cell>
          <cell r="AL2484">
            <v>4718</v>
          </cell>
          <cell r="AM2484">
            <v>729.19</v>
          </cell>
          <cell r="AN2484">
            <v>6.3</v>
          </cell>
          <cell r="AO2484">
            <v>105</v>
          </cell>
        </row>
        <row r="2485">
          <cell r="A2485" t="str">
            <v>Lo Prado</v>
          </cell>
          <cell r="B2485" t="str">
            <v xml:space="preserve"> Min gana</v>
          </cell>
          <cell r="C2485">
            <v>145000000</v>
          </cell>
          <cell r="D2485">
            <v>4163.915</v>
          </cell>
          <cell r="E2485">
            <v>180</v>
          </cell>
          <cell r="F2485">
            <v>160</v>
          </cell>
          <cell r="G2485">
            <v>5</v>
          </cell>
          <cell r="H2485">
            <v>2</v>
          </cell>
          <cell r="I2485">
            <v>4</v>
          </cell>
          <cell r="J2485" t="str">
            <v>28/11/2022</v>
          </cell>
          <cell r="K2485">
            <v>95901</v>
          </cell>
          <cell r="L2485">
            <v>306691.98</v>
          </cell>
          <cell r="M2485">
            <v>168752.55</v>
          </cell>
          <cell r="N2485">
            <v>42</v>
          </cell>
          <cell r="O2485">
            <v>273.37</v>
          </cell>
          <cell r="P2485">
            <v>1.08</v>
          </cell>
          <cell r="Q2485">
            <v>23</v>
          </cell>
          <cell r="R2485">
            <v>0</v>
          </cell>
          <cell r="S2485">
            <v>345.23</v>
          </cell>
          <cell r="T2485">
            <v>7</v>
          </cell>
          <cell r="U2485">
            <v>760.15</v>
          </cell>
          <cell r="V2485">
            <v>0</v>
          </cell>
          <cell r="W2485">
            <v>2.0618531130597182</v>
          </cell>
          <cell r="X2485">
            <v>719.34</v>
          </cell>
          <cell r="Y2485">
            <v>8.49</v>
          </cell>
          <cell r="Z2485">
            <v>22.86</v>
          </cell>
          <cell r="AA2485">
            <v>42790.57</v>
          </cell>
          <cell r="AB2485">
            <v>0.98</v>
          </cell>
          <cell r="AC2485">
            <v>13.18</v>
          </cell>
          <cell r="AD2485">
            <v>70.489999999999995</v>
          </cell>
          <cell r="AE2485">
            <v>843</v>
          </cell>
          <cell r="AF2485">
            <v>236</v>
          </cell>
          <cell r="AG2485">
            <v>1.05</v>
          </cell>
          <cell r="AH2485">
            <v>15</v>
          </cell>
          <cell r="AI2485">
            <v>24.48</v>
          </cell>
          <cell r="AJ2485">
            <v>11.34</v>
          </cell>
          <cell r="AK2485">
            <v>3.68</v>
          </cell>
          <cell r="AL2485">
            <v>3168</v>
          </cell>
          <cell r="AM2485">
            <v>562</v>
          </cell>
          <cell r="AN2485">
            <v>1.97</v>
          </cell>
          <cell r="AO2485">
            <v>90</v>
          </cell>
        </row>
        <row r="2486">
          <cell r="A2486" t="str">
            <v>San Joaquín</v>
          </cell>
          <cell r="B2486" t="str">
            <v xml:space="preserve"> Francisco de Castañeda</v>
          </cell>
          <cell r="C2486">
            <v>135000000</v>
          </cell>
          <cell r="D2486">
            <v>3876.748</v>
          </cell>
          <cell r="E2486">
            <v>80</v>
          </cell>
          <cell r="F2486">
            <v>290</v>
          </cell>
          <cell r="G2486">
            <v>5</v>
          </cell>
          <cell r="H2486">
            <v>2</v>
          </cell>
          <cell r="I2486">
            <v>1</v>
          </cell>
          <cell r="J2486" t="str">
            <v>28/11/2022</v>
          </cell>
          <cell r="K2486">
            <v>94325</v>
          </cell>
          <cell r="L2486">
            <v>462653.8</v>
          </cell>
          <cell r="M2486">
            <v>241561.72</v>
          </cell>
          <cell r="N2486">
            <v>41</v>
          </cell>
          <cell r="O2486">
            <v>351.81</v>
          </cell>
          <cell r="P2486">
            <v>0.88</v>
          </cell>
          <cell r="Q2486">
            <v>20</v>
          </cell>
          <cell r="R2486">
            <v>0</v>
          </cell>
          <cell r="S2486">
            <v>484.46</v>
          </cell>
          <cell r="T2486">
            <v>11</v>
          </cell>
          <cell r="U2486">
            <v>638.59</v>
          </cell>
          <cell r="V2486">
            <v>0</v>
          </cell>
          <cell r="W2486">
            <v>2.2952027751091895</v>
          </cell>
          <cell r="X2486">
            <v>872.86</v>
          </cell>
          <cell r="Y2486">
            <v>8.35</v>
          </cell>
          <cell r="Z2486">
            <v>51.45</v>
          </cell>
          <cell r="AA2486">
            <v>55845.98</v>
          </cell>
          <cell r="AB2486">
            <v>0.86</v>
          </cell>
          <cell r="AC2486">
            <v>11.18</v>
          </cell>
          <cell r="AD2486">
            <v>21.2</v>
          </cell>
          <cell r="AE2486">
            <v>787</v>
          </cell>
          <cell r="AF2486">
            <v>198</v>
          </cell>
          <cell r="AG2486">
            <v>0.97</v>
          </cell>
          <cell r="AH2486">
            <v>17.39</v>
          </cell>
          <cell r="AI2486">
            <v>21.1</v>
          </cell>
          <cell r="AJ2486">
            <v>9.56</v>
          </cell>
          <cell r="AK2486">
            <v>4.63</v>
          </cell>
          <cell r="AL2486">
            <v>3068</v>
          </cell>
          <cell r="AM2486">
            <v>562.21</v>
          </cell>
          <cell r="AN2486">
            <v>13.97</v>
          </cell>
          <cell r="AO2486">
            <v>90</v>
          </cell>
        </row>
        <row r="2487">
          <cell r="A2487" t="str">
            <v>Pudahuel</v>
          </cell>
          <cell r="B2487" t="str">
            <v xml:space="preserve"> Los Abedules</v>
          </cell>
          <cell r="C2487">
            <v>320371600</v>
          </cell>
          <cell r="D2487">
            <v>9200</v>
          </cell>
          <cell r="E2487">
            <v>130</v>
          </cell>
          <cell r="F2487">
            <v>350</v>
          </cell>
          <cell r="G2487">
            <v>3</v>
          </cell>
          <cell r="H2487">
            <v>3</v>
          </cell>
          <cell r="I2487">
            <v>2</v>
          </cell>
          <cell r="J2487" t="str">
            <v>28/11/2022</v>
          </cell>
          <cell r="K2487">
            <v>222754</v>
          </cell>
          <cell r="L2487">
            <v>1048199.86</v>
          </cell>
          <cell r="M2487">
            <v>752623.24</v>
          </cell>
          <cell r="N2487">
            <v>72</v>
          </cell>
          <cell r="O2487">
            <v>384.8</v>
          </cell>
          <cell r="P2487">
            <v>0.97</v>
          </cell>
          <cell r="Q2487">
            <v>39</v>
          </cell>
          <cell r="R2487">
            <v>1</v>
          </cell>
          <cell r="S2487">
            <v>374.17</v>
          </cell>
          <cell r="T2487">
            <v>13</v>
          </cell>
          <cell r="U2487">
            <v>660.45</v>
          </cell>
          <cell r="V2487">
            <v>0</v>
          </cell>
          <cell r="W2487">
            <v>1.7894542944139189</v>
          </cell>
          <cell r="X2487">
            <v>860.85</v>
          </cell>
          <cell r="Y2487">
            <v>8.7100000000000009</v>
          </cell>
          <cell r="Z2487">
            <v>40.11</v>
          </cell>
          <cell r="AA2487">
            <v>123507.95999999999</v>
          </cell>
          <cell r="AB2487">
            <v>0.44</v>
          </cell>
          <cell r="AC2487">
            <v>9.2899999999999991</v>
          </cell>
          <cell r="AD2487">
            <v>30.22</v>
          </cell>
          <cell r="AE2487">
            <v>2592</v>
          </cell>
          <cell r="AF2487">
            <v>331</v>
          </cell>
          <cell r="AG2487">
            <v>1.18</v>
          </cell>
          <cell r="AH2487">
            <v>19.350000000000001</v>
          </cell>
          <cell r="AI2487">
            <v>22.51</v>
          </cell>
          <cell r="AJ2487">
            <v>8.08</v>
          </cell>
          <cell r="AK2487">
            <v>2.64</v>
          </cell>
          <cell r="AL2487">
            <v>4718</v>
          </cell>
          <cell r="AM2487">
            <v>729.19</v>
          </cell>
          <cell r="AN2487">
            <v>6.3</v>
          </cell>
          <cell r="AO2487">
            <v>105</v>
          </cell>
        </row>
        <row r="2488">
          <cell r="A2488" t="str">
            <v>Pudahuel</v>
          </cell>
          <cell r="B2488" t="str">
            <v xml:space="preserve"> C. Nueva Uno Sur 19900</v>
          </cell>
          <cell r="C2488">
            <v>295995500</v>
          </cell>
          <cell r="D2488">
            <v>8500</v>
          </cell>
          <cell r="E2488">
            <v>145</v>
          </cell>
          <cell r="F2488">
            <v>270</v>
          </cell>
          <cell r="G2488">
            <v>6</v>
          </cell>
          <cell r="H2488">
            <v>3</v>
          </cell>
          <cell r="I2488">
            <v>2</v>
          </cell>
          <cell r="J2488" t="str">
            <v>28/11/2022</v>
          </cell>
          <cell r="K2488">
            <v>222754</v>
          </cell>
          <cell r="L2488">
            <v>1048199.86</v>
          </cell>
          <cell r="M2488">
            <v>752623.24</v>
          </cell>
          <cell r="N2488">
            <v>72</v>
          </cell>
          <cell r="O2488">
            <v>384.8</v>
          </cell>
          <cell r="P2488">
            <v>0.97</v>
          </cell>
          <cell r="Q2488">
            <v>39</v>
          </cell>
          <cell r="R2488">
            <v>1</v>
          </cell>
          <cell r="S2488">
            <v>374.17</v>
          </cell>
          <cell r="T2488">
            <v>13</v>
          </cell>
          <cell r="U2488">
            <v>660.45</v>
          </cell>
          <cell r="V2488">
            <v>0</v>
          </cell>
          <cell r="W2488">
            <v>1.7894542944139189</v>
          </cell>
          <cell r="X2488">
            <v>860.85</v>
          </cell>
          <cell r="Y2488">
            <v>8.7100000000000009</v>
          </cell>
          <cell r="Z2488">
            <v>40.11</v>
          </cell>
          <cell r="AA2488">
            <v>123507.95999999999</v>
          </cell>
          <cell r="AB2488">
            <v>0.44</v>
          </cell>
          <cell r="AC2488">
            <v>9.2899999999999991</v>
          </cell>
          <cell r="AD2488">
            <v>30.22</v>
          </cell>
          <cell r="AE2488">
            <v>2592</v>
          </cell>
          <cell r="AF2488">
            <v>331</v>
          </cell>
          <cell r="AG2488">
            <v>1.18</v>
          </cell>
          <cell r="AH2488">
            <v>19.350000000000001</v>
          </cell>
          <cell r="AI2488">
            <v>22.51</v>
          </cell>
          <cell r="AJ2488">
            <v>8.08</v>
          </cell>
          <cell r="AK2488">
            <v>2.64</v>
          </cell>
          <cell r="AL2488">
            <v>4718</v>
          </cell>
          <cell r="AM2488">
            <v>729.19</v>
          </cell>
          <cell r="AN2488">
            <v>6.3</v>
          </cell>
          <cell r="AO2488">
            <v>105</v>
          </cell>
        </row>
        <row r="2489">
          <cell r="A2489" t="str">
            <v>Peñaflor</v>
          </cell>
          <cell r="B2489" t="str">
            <v xml:space="preserve"> Valle del sol</v>
          </cell>
          <cell r="C2489">
            <v>154962350</v>
          </cell>
          <cell r="D2489">
            <v>4450</v>
          </cell>
          <cell r="E2489">
            <v>100</v>
          </cell>
          <cell r="F2489">
            <v>269</v>
          </cell>
          <cell r="G2489">
            <v>3</v>
          </cell>
          <cell r="H2489">
            <v>2</v>
          </cell>
          <cell r="I2489">
            <v>2</v>
          </cell>
          <cell r="J2489" t="str">
            <v>28/11/2022</v>
          </cell>
          <cell r="K2489">
            <v>82959</v>
          </cell>
          <cell r="L2489">
            <v>393977.81</v>
          </cell>
          <cell r="M2489">
            <v>194391.52</v>
          </cell>
          <cell r="N2489">
            <v>47</v>
          </cell>
          <cell r="O2489">
            <v>458.68</v>
          </cell>
          <cell r="P2489">
            <v>1.26</v>
          </cell>
          <cell r="Q2489">
            <v>30</v>
          </cell>
          <cell r="R2489">
            <v>3</v>
          </cell>
          <cell r="S2489">
            <v>592.67999999999995</v>
          </cell>
          <cell r="T2489">
            <v>4</v>
          </cell>
          <cell r="U2489">
            <v>1364.71</v>
          </cell>
          <cell r="V2489">
            <v>124.82</v>
          </cell>
          <cell r="W2489">
            <v>1.2556730367182511</v>
          </cell>
          <cell r="X2489">
            <v>744.04</v>
          </cell>
          <cell r="Y2489">
            <v>13.71</v>
          </cell>
          <cell r="Z2489">
            <v>42.57</v>
          </cell>
          <cell r="AA2489">
            <v>40454.480000000003</v>
          </cell>
          <cell r="AB2489">
            <v>0.4</v>
          </cell>
          <cell r="AC2489">
            <v>13.13</v>
          </cell>
          <cell r="AD2489">
            <v>51.42</v>
          </cell>
          <cell r="AE2489">
            <v>277</v>
          </cell>
          <cell r="AF2489">
            <v>75</v>
          </cell>
          <cell r="AG2489">
            <v>0.36</v>
          </cell>
          <cell r="AH2489">
            <v>46.15</v>
          </cell>
          <cell r="AI2489">
            <v>13.46</v>
          </cell>
          <cell r="AJ2489">
            <v>7.82</v>
          </cell>
          <cell r="AK2489">
            <v>1.77</v>
          </cell>
          <cell r="AL2489">
            <v>1223</v>
          </cell>
          <cell r="AM2489">
            <v>676.26</v>
          </cell>
          <cell r="AN2489">
            <v>8</v>
          </cell>
          <cell r="AO2489">
            <v>130</v>
          </cell>
        </row>
        <row r="2490">
          <cell r="A2490" t="str">
            <v>Talagante</v>
          </cell>
          <cell r="B2490" t="str">
            <v xml:space="preserve"> Pasaje san gabriel</v>
          </cell>
          <cell r="C2490">
            <v>145560140</v>
          </cell>
          <cell r="D2490">
            <v>4180</v>
          </cell>
          <cell r="E2490">
            <v>89</v>
          </cell>
          <cell r="F2490">
            <v>362</v>
          </cell>
          <cell r="G2490">
            <v>3</v>
          </cell>
          <cell r="H2490">
            <v>1</v>
          </cell>
          <cell r="I2490">
            <v>5</v>
          </cell>
          <cell r="J2490" t="str">
            <v>28/11/2022</v>
          </cell>
          <cell r="K2490">
            <v>58950</v>
          </cell>
          <cell r="L2490">
            <v>409053.02</v>
          </cell>
          <cell r="M2490">
            <v>305231.98</v>
          </cell>
          <cell r="N2490">
            <v>34</v>
          </cell>
          <cell r="O2490">
            <v>466.11</v>
          </cell>
          <cell r="P2490">
            <v>1.71</v>
          </cell>
          <cell r="Q2490">
            <v>22</v>
          </cell>
          <cell r="R2490">
            <v>1</v>
          </cell>
          <cell r="S2490">
            <v>623.78</v>
          </cell>
          <cell r="T2490">
            <v>5</v>
          </cell>
          <cell r="U2490">
            <v>1312.85</v>
          </cell>
          <cell r="V2490">
            <v>11.01</v>
          </cell>
          <cell r="W2490">
            <v>1.9416427628214292</v>
          </cell>
          <cell r="X2490">
            <v>715.59</v>
          </cell>
          <cell r="Y2490">
            <v>27.22</v>
          </cell>
          <cell r="Z2490">
            <v>52.79</v>
          </cell>
          <cell r="AA2490">
            <v>30827.39</v>
          </cell>
          <cell r="AB2490">
            <v>1.88</v>
          </cell>
          <cell r="AC2490">
            <v>14.05</v>
          </cell>
          <cell r="AD2490">
            <v>49.4</v>
          </cell>
          <cell r="AE2490">
            <v>167</v>
          </cell>
          <cell r="AF2490">
            <v>66</v>
          </cell>
          <cell r="AG2490">
            <v>0.28999999999999998</v>
          </cell>
          <cell r="AH2490">
            <v>18</v>
          </cell>
          <cell r="AI2490">
            <v>21.33</v>
          </cell>
          <cell r="AJ2490">
            <v>8.6</v>
          </cell>
          <cell r="AK2490">
            <v>1.64</v>
          </cell>
          <cell r="AL2490">
            <v>907</v>
          </cell>
          <cell r="AM2490">
            <v>579.61</v>
          </cell>
          <cell r="AN2490">
            <v>10.59</v>
          </cell>
          <cell r="AO2490">
            <v>130</v>
          </cell>
        </row>
        <row r="2491">
          <cell r="A2491" t="str">
            <v>Quilicura</v>
          </cell>
          <cell r="B2491" t="str">
            <v xml:space="preserve"> La alhambra</v>
          </cell>
          <cell r="C2491">
            <v>160185800</v>
          </cell>
          <cell r="D2491">
            <v>4600</v>
          </cell>
          <cell r="E2491">
            <v>105</v>
          </cell>
          <cell r="F2491">
            <v>120</v>
          </cell>
          <cell r="G2491">
            <v>4</v>
          </cell>
          <cell r="H2491">
            <v>2</v>
          </cell>
          <cell r="I2491">
            <v>1</v>
          </cell>
          <cell r="J2491" t="str">
            <v>28/11/2022</v>
          </cell>
          <cell r="K2491">
            <v>209676</v>
          </cell>
          <cell r="L2491">
            <v>844303.87</v>
          </cell>
          <cell r="M2491">
            <v>717587.71</v>
          </cell>
          <cell r="N2491">
            <v>65</v>
          </cell>
          <cell r="O2491">
            <v>489.88</v>
          </cell>
          <cell r="P2491">
            <v>1.24</v>
          </cell>
          <cell r="Q2491">
            <v>33</v>
          </cell>
          <cell r="R2491">
            <v>2</v>
          </cell>
          <cell r="S2491">
            <v>614.71</v>
          </cell>
          <cell r="T2491">
            <v>9</v>
          </cell>
          <cell r="U2491">
            <v>885.04</v>
          </cell>
          <cell r="V2491">
            <v>12.73</v>
          </cell>
          <cell r="W2491">
            <v>1.6805772039258704</v>
          </cell>
          <cell r="X2491">
            <v>761.99</v>
          </cell>
          <cell r="Y2491">
            <v>6.3</v>
          </cell>
          <cell r="Z2491">
            <v>32.17</v>
          </cell>
          <cell r="AA2491">
            <v>81559.75</v>
          </cell>
          <cell r="AB2491">
            <v>0.62</v>
          </cell>
          <cell r="AC2491">
            <v>7.25</v>
          </cell>
          <cell r="AD2491">
            <v>16.260000000000002</v>
          </cell>
          <cell r="AE2491">
            <v>2065</v>
          </cell>
          <cell r="AF2491">
            <v>283</v>
          </cell>
          <cell r="AG2491">
            <v>0.97</v>
          </cell>
          <cell r="AH2491">
            <v>50</v>
          </cell>
          <cell r="AI2491">
            <v>17.920000000000002</v>
          </cell>
          <cell r="AJ2491">
            <v>7.08</v>
          </cell>
          <cell r="AK2491">
            <v>1.71</v>
          </cell>
          <cell r="AL2491">
            <v>3467</v>
          </cell>
          <cell r="AM2491">
            <v>742.79</v>
          </cell>
          <cell r="AN2491">
            <v>12.57</v>
          </cell>
          <cell r="AO2491">
            <v>120</v>
          </cell>
        </row>
        <row r="2492">
          <cell r="A2492" t="str">
            <v>Las Condes</v>
          </cell>
          <cell r="B2492" t="str">
            <v xml:space="preserve"> Metro Hernándo de Magallanes</v>
          </cell>
          <cell r="C2492">
            <v>557168000</v>
          </cell>
          <cell r="D2492">
            <v>16000</v>
          </cell>
          <cell r="E2492">
            <v>158</v>
          </cell>
          <cell r="F2492">
            <v>577</v>
          </cell>
          <cell r="G2492">
            <v>7</v>
          </cell>
          <cell r="H2492">
            <v>1</v>
          </cell>
          <cell r="I2492">
            <v>1</v>
          </cell>
          <cell r="J2492" t="str">
            <v>28/11/2022</v>
          </cell>
          <cell r="K2492">
            <v>294480</v>
          </cell>
          <cell r="L2492">
            <v>1432747.4</v>
          </cell>
          <cell r="M2492">
            <v>690846.3</v>
          </cell>
          <cell r="N2492">
            <v>22</v>
          </cell>
          <cell r="O2492">
            <v>1097.19</v>
          </cell>
          <cell r="P2492">
            <v>0.37</v>
          </cell>
          <cell r="Q2492">
            <v>12</v>
          </cell>
          <cell r="R2492">
            <v>41</v>
          </cell>
          <cell r="S2492">
            <v>1390.84</v>
          </cell>
          <cell r="T2492">
            <v>3</v>
          </cell>
          <cell r="U2492">
            <v>2099.15</v>
          </cell>
          <cell r="V2492">
            <v>0</v>
          </cell>
          <cell r="W2492">
            <v>3.0235780041461733</v>
          </cell>
          <cell r="X2492">
            <v>1480.51</v>
          </cell>
          <cell r="Y2492">
            <v>2.76</v>
          </cell>
          <cell r="Z2492">
            <v>77.150000000000006</v>
          </cell>
          <cell r="AA2492">
            <v>117284.5</v>
          </cell>
          <cell r="AB2492">
            <v>0</v>
          </cell>
          <cell r="AC2492">
            <v>0.88</v>
          </cell>
          <cell r="AD2492">
            <v>1.31</v>
          </cell>
          <cell r="AE2492">
            <v>664</v>
          </cell>
          <cell r="AF2492">
            <v>397</v>
          </cell>
          <cell r="AG2492">
            <v>0.33</v>
          </cell>
          <cell r="AH2492">
            <v>4</v>
          </cell>
          <cell r="AI2492">
            <v>4.2300000000000004</v>
          </cell>
          <cell r="AJ2492">
            <v>1.71</v>
          </cell>
          <cell r="AK2492">
            <v>0.9</v>
          </cell>
          <cell r="AL2492">
            <v>2301</v>
          </cell>
          <cell r="AM2492">
            <v>839.24</v>
          </cell>
          <cell r="AN2492">
            <v>40.57</v>
          </cell>
          <cell r="AO2492">
            <v>80</v>
          </cell>
        </row>
        <row r="2493">
          <cell r="A2493" t="str">
            <v>Peñalolén</v>
          </cell>
          <cell r="B2493" t="str">
            <v xml:space="preserve"> Antupiren con 10 Oriente</v>
          </cell>
          <cell r="C2493">
            <v>226349500</v>
          </cell>
          <cell r="D2493">
            <v>6500</v>
          </cell>
          <cell r="E2493">
            <v>130</v>
          </cell>
          <cell r="F2493">
            <v>200</v>
          </cell>
          <cell r="G2493">
            <v>3</v>
          </cell>
          <cell r="H2493">
            <v>2</v>
          </cell>
          <cell r="I2493">
            <v>1</v>
          </cell>
          <cell r="J2493" t="str">
            <v>28/11/2022</v>
          </cell>
          <cell r="K2493">
            <v>241394</v>
          </cell>
          <cell r="L2493">
            <v>1367424.45</v>
          </cell>
          <cell r="M2493">
            <v>785309.42</v>
          </cell>
          <cell r="N2493">
            <v>86</v>
          </cell>
          <cell r="O2493">
            <v>546.67999999999995</v>
          </cell>
          <cell r="P2493">
            <v>0.83</v>
          </cell>
          <cell r="Q2493">
            <v>37</v>
          </cell>
          <cell r="R2493">
            <v>15</v>
          </cell>
          <cell r="S2493">
            <v>760.66</v>
          </cell>
          <cell r="T2493">
            <v>11</v>
          </cell>
          <cell r="U2493">
            <v>1067.57</v>
          </cell>
          <cell r="V2493">
            <v>131.37</v>
          </cell>
          <cell r="W2493">
            <v>1.3867982301006019</v>
          </cell>
          <cell r="X2493">
            <v>953.54</v>
          </cell>
          <cell r="Y2493">
            <v>5.89</v>
          </cell>
          <cell r="Z2493">
            <v>50.86</v>
          </cell>
          <cell r="AA2493">
            <v>124131.04</v>
          </cell>
          <cell r="AB2493">
            <v>0.84</v>
          </cell>
          <cell r="AC2493">
            <v>12.55</v>
          </cell>
          <cell r="AD2493">
            <v>26.33</v>
          </cell>
          <cell r="AE2493">
            <v>1175</v>
          </cell>
          <cell r="AF2493">
            <v>289</v>
          </cell>
          <cell r="AG2493">
            <v>0.56000000000000005</v>
          </cell>
          <cell r="AH2493">
            <v>31.03</v>
          </cell>
          <cell r="AI2493">
            <v>26.28</v>
          </cell>
          <cell r="AJ2493">
            <v>8.4700000000000006</v>
          </cell>
          <cell r="AK2493">
            <v>2.84</v>
          </cell>
          <cell r="AL2493">
            <v>5910</v>
          </cell>
          <cell r="AM2493">
            <v>673.4</v>
          </cell>
          <cell r="AN2493">
            <v>21.78</v>
          </cell>
          <cell r="AO2493">
            <v>90</v>
          </cell>
        </row>
        <row r="2494">
          <cell r="A2494" t="str">
            <v>El Bosque</v>
          </cell>
          <cell r="B2494" t="str">
            <v xml:space="preserve"> Los Carolinos 501</v>
          </cell>
          <cell r="C2494">
            <v>88000000</v>
          </cell>
          <cell r="D2494">
            <v>2527.0650000000001</v>
          </cell>
          <cell r="E2494">
            <v>70</v>
          </cell>
          <cell r="F2494">
            <v>110</v>
          </cell>
          <cell r="G2494">
            <v>4</v>
          </cell>
          <cell r="H2494">
            <v>1</v>
          </cell>
          <cell r="I2494">
            <v>1</v>
          </cell>
          <cell r="J2494" t="str">
            <v>28/11/2022</v>
          </cell>
          <cell r="K2494">
            <v>162415</v>
          </cell>
          <cell r="L2494">
            <v>329261.03999999998</v>
          </cell>
          <cell r="M2494">
            <v>280109.15999999997</v>
          </cell>
          <cell r="N2494">
            <v>103</v>
          </cell>
          <cell r="O2494">
            <v>294.3</v>
          </cell>
          <cell r="P2494">
            <v>1.47</v>
          </cell>
          <cell r="Q2494">
            <v>49</v>
          </cell>
          <cell r="R2494">
            <v>1</v>
          </cell>
          <cell r="S2494">
            <v>382.68</v>
          </cell>
          <cell r="T2494">
            <v>10</v>
          </cell>
          <cell r="U2494">
            <v>730.49</v>
          </cell>
          <cell r="V2494">
            <v>0</v>
          </cell>
          <cell r="W2494">
            <v>2.0492709973343231</v>
          </cell>
          <cell r="X2494">
            <v>644.53</v>
          </cell>
          <cell r="Y2494">
            <v>16.09</v>
          </cell>
          <cell r="Z2494">
            <v>19.809999999999999</v>
          </cell>
          <cell r="AA2494">
            <v>80324.87</v>
          </cell>
          <cell r="AB2494">
            <v>0.24</v>
          </cell>
          <cell r="AC2494">
            <v>12.95</v>
          </cell>
          <cell r="AD2494">
            <v>72.78</v>
          </cell>
          <cell r="AE2494">
            <v>1372</v>
          </cell>
          <cell r="AF2494">
            <v>234</v>
          </cell>
          <cell r="AG2494">
            <v>0.94</v>
          </cell>
          <cell r="AH2494">
            <v>32.56</v>
          </cell>
          <cell r="AI2494">
            <v>22.65</v>
          </cell>
          <cell r="AJ2494">
            <v>10.220000000000001</v>
          </cell>
          <cell r="AK2494">
            <v>2.61</v>
          </cell>
          <cell r="AL2494">
            <v>4084</v>
          </cell>
          <cell r="AM2494">
            <v>641.95000000000005</v>
          </cell>
          <cell r="AN2494">
            <v>4.71</v>
          </cell>
          <cell r="AO2494">
            <v>105</v>
          </cell>
        </row>
        <row r="2495">
          <cell r="A2495" t="str">
            <v>Santiago</v>
          </cell>
          <cell r="B2495" t="str">
            <v xml:space="preserve"> Av. Los Nogales 1240</v>
          </cell>
          <cell r="C2495">
            <v>195008800</v>
          </cell>
          <cell r="D2495">
            <v>5600</v>
          </cell>
          <cell r="E2495">
            <v>90</v>
          </cell>
          <cell r="F2495">
            <v>200</v>
          </cell>
          <cell r="G2495">
            <v>3</v>
          </cell>
          <cell r="H2495">
            <v>2</v>
          </cell>
          <cell r="I2495">
            <v>2</v>
          </cell>
          <cell r="J2495" t="str">
            <v>28/11/2022</v>
          </cell>
          <cell r="K2495">
            <v>402847</v>
          </cell>
          <cell r="L2495">
            <v>1868007.66</v>
          </cell>
          <cell r="M2495">
            <v>314094.71999999997</v>
          </cell>
          <cell r="N2495">
            <v>94</v>
          </cell>
          <cell r="O2495">
            <v>389.63</v>
          </cell>
          <cell r="P2495">
            <v>2.16</v>
          </cell>
          <cell r="Q2495">
            <v>77</v>
          </cell>
          <cell r="R2495">
            <v>11</v>
          </cell>
          <cell r="S2495">
            <v>384.8</v>
          </cell>
          <cell r="T2495">
            <v>7</v>
          </cell>
          <cell r="U2495">
            <v>1185.6400000000001</v>
          </cell>
          <cell r="V2495">
            <v>0</v>
          </cell>
          <cell r="W2495">
            <v>3.4886025335688422</v>
          </cell>
          <cell r="X2495">
            <v>1145.54</v>
          </cell>
          <cell r="Y2495">
            <v>5.23</v>
          </cell>
          <cell r="Z2495">
            <v>38.57</v>
          </cell>
          <cell r="AA2495">
            <v>209226.05</v>
          </cell>
          <cell r="AB2495">
            <v>2.4300000000000002</v>
          </cell>
          <cell r="AC2495">
            <v>9.48</v>
          </cell>
          <cell r="AD2495">
            <v>4.3099999999999996</v>
          </cell>
          <cell r="AE2495">
            <v>5799</v>
          </cell>
          <cell r="AF2495">
            <v>4045</v>
          </cell>
          <cell r="AG2495">
            <v>2.02</v>
          </cell>
          <cell r="AH2495">
            <v>59.57</v>
          </cell>
          <cell r="AI2495">
            <v>9.6300000000000008</v>
          </cell>
          <cell r="AJ2495">
            <v>10.62</v>
          </cell>
          <cell r="AK2495">
            <v>3.37</v>
          </cell>
          <cell r="AL2495">
            <v>14405</v>
          </cell>
          <cell r="AM2495">
            <v>589.23</v>
          </cell>
          <cell r="AN2495">
            <v>48.24</v>
          </cell>
          <cell r="AO2495">
            <v>85</v>
          </cell>
        </row>
        <row r="2496">
          <cell r="A2496" t="str">
            <v>Providencia</v>
          </cell>
          <cell r="B2496" t="str">
            <v xml:space="preserve"> General Córdova / Manuel Montt</v>
          </cell>
          <cell r="C2496">
            <v>470110500</v>
          </cell>
          <cell r="D2496">
            <v>13500</v>
          </cell>
          <cell r="E2496">
            <v>146</v>
          </cell>
          <cell r="F2496">
            <v>210</v>
          </cell>
          <cell r="G2496">
            <v>3</v>
          </cell>
          <cell r="H2496">
            <v>2</v>
          </cell>
          <cell r="I2496">
            <v>2</v>
          </cell>
          <cell r="J2496" t="str">
            <v>28/11/2022</v>
          </cell>
          <cell r="K2496">
            <v>141986</v>
          </cell>
          <cell r="L2496">
            <v>2121068.62</v>
          </cell>
          <cell r="M2496">
            <v>262959.53000000003</v>
          </cell>
          <cell r="N2496">
            <v>15</v>
          </cell>
          <cell r="O2496">
            <v>808.55</v>
          </cell>
          <cell r="P2496">
            <v>1.45</v>
          </cell>
          <cell r="Q2496">
            <v>18</v>
          </cell>
          <cell r="R2496">
            <v>23</v>
          </cell>
          <cell r="S2496">
            <v>690.76</v>
          </cell>
          <cell r="T2496">
            <v>6</v>
          </cell>
          <cell r="U2496">
            <v>1084.74</v>
          </cell>
          <cell r="V2496">
            <v>0</v>
          </cell>
          <cell r="W2496">
            <v>4.4714613012020283</v>
          </cell>
          <cell r="X2496">
            <v>1694.2</v>
          </cell>
          <cell r="Y2496">
            <v>3.07</v>
          </cell>
          <cell r="Z2496">
            <v>65.53</v>
          </cell>
          <cell r="AA2496">
            <v>85165.3</v>
          </cell>
          <cell r="AB2496">
            <v>8.2100000000000009</v>
          </cell>
          <cell r="AC2496">
            <v>1.27</v>
          </cell>
          <cell r="AD2496">
            <v>2.15</v>
          </cell>
          <cell r="AE2496">
            <v>1418</v>
          </cell>
          <cell r="AF2496">
            <v>954</v>
          </cell>
          <cell r="AG2496">
            <v>1.54</v>
          </cell>
          <cell r="AH2496">
            <v>18.75</v>
          </cell>
          <cell r="AI2496">
            <v>3.38</v>
          </cell>
          <cell r="AJ2496">
            <v>2.23</v>
          </cell>
          <cell r="AK2496">
            <v>1.34</v>
          </cell>
          <cell r="AL2496">
            <v>2344</v>
          </cell>
          <cell r="AM2496">
            <v>738.17</v>
          </cell>
          <cell r="AN2496">
            <v>37.159999999999997</v>
          </cell>
          <cell r="AO2496">
            <v>65</v>
          </cell>
        </row>
        <row r="2497">
          <cell r="A2497" t="str">
            <v>Providencia</v>
          </cell>
          <cell r="B2497" t="str">
            <v xml:space="preserve"> Casa metro bilbao</v>
          </cell>
          <cell r="C2497">
            <v>450000000</v>
          </cell>
          <cell r="D2497">
            <v>12922.494000000001</v>
          </cell>
          <cell r="E2497">
            <v>140</v>
          </cell>
          <cell r="F2497">
            <v>180</v>
          </cell>
          <cell r="G2497">
            <v>3</v>
          </cell>
          <cell r="H2497">
            <v>3</v>
          </cell>
          <cell r="I2497">
            <v>0</v>
          </cell>
          <cell r="J2497" t="str">
            <v>28/11/2022</v>
          </cell>
          <cell r="K2497">
            <v>141986</v>
          </cell>
          <cell r="L2497">
            <v>2121068.62</v>
          </cell>
          <cell r="M2497">
            <v>262959.53000000003</v>
          </cell>
          <cell r="N2497">
            <v>15</v>
          </cell>
          <cell r="O2497">
            <v>808.55</v>
          </cell>
          <cell r="P2497">
            <v>1.45</v>
          </cell>
          <cell r="Q2497">
            <v>18</v>
          </cell>
          <cell r="R2497">
            <v>23</v>
          </cell>
          <cell r="S2497">
            <v>690.76</v>
          </cell>
          <cell r="T2497">
            <v>6</v>
          </cell>
          <cell r="U2497">
            <v>1084.74</v>
          </cell>
          <cell r="V2497">
            <v>0</v>
          </cell>
          <cell r="W2497">
            <v>4.4714613012020283</v>
          </cell>
          <cell r="X2497">
            <v>1694.2</v>
          </cell>
          <cell r="Y2497">
            <v>3.07</v>
          </cell>
          <cell r="Z2497">
            <v>65.53</v>
          </cell>
          <cell r="AA2497">
            <v>85165.3</v>
          </cell>
          <cell r="AB2497">
            <v>8.2100000000000009</v>
          </cell>
          <cell r="AC2497">
            <v>1.27</v>
          </cell>
          <cell r="AD2497">
            <v>2.15</v>
          </cell>
          <cell r="AE2497">
            <v>1418</v>
          </cell>
          <cell r="AF2497">
            <v>954</v>
          </cell>
          <cell r="AG2497">
            <v>1.54</v>
          </cell>
          <cell r="AH2497">
            <v>18.75</v>
          </cell>
          <cell r="AI2497">
            <v>3.38</v>
          </cell>
          <cell r="AJ2497">
            <v>2.23</v>
          </cell>
          <cell r="AK2497">
            <v>1.34</v>
          </cell>
          <cell r="AL2497">
            <v>2344</v>
          </cell>
          <cell r="AM2497">
            <v>738.17</v>
          </cell>
          <cell r="AN2497">
            <v>37.159999999999997</v>
          </cell>
          <cell r="AO2497">
            <v>65</v>
          </cell>
        </row>
        <row r="2498">
          <cell r="A2498" t="str">
            <v>Puente Alto</v>
          </cell>
          <cell r="B2498" t="str">
            <v xml:space="preserve"> Casa en venta 3d2b 2E Elisa Correa</v>
          </cell>
          <cell r="C2498">
            <v>99245550</v>
          </cell>
          <cell r="D2498">
            <v>2850</v>
          </cell>
          <cell r="E2498">
            <v>92</v>
          </cell>
          <cell r="F2498">
            <v>84</v>
          </cell>
          <cell r="G2498">
            <v>3</v>
          </cell>
          <cell r="H2498">
            <v>2</v>
          </cell>
          <cell r="I2498">
            <v>2</v>
          </cell>
          <cell r="J2498" t="str">
            <v>28/11/2022</v>
          </cell>
          <cell r="K2498">
            <v>565439</v>
          </cell>
          <cell r="L2498">
            <v>2492680.23</v>
          </cell>
          <cell r="M2498">
            <v>1930758.23</v>
          </cell>
          <cell r="N2498">
            <v>214</v>
          </cell>
          <cell r="O2498">
            <v>532.9</v>
          </cell>
          <cell r="P2498">
            <v>1.25</v>
          </cell>
          <cell r="Q2498">
            <v>106</v>
          </cell>
          <cell r="R2498">
            <v>6</v>
          </cell>
          <cell r="S2498">
            <v>645.05999999999995</v>
          </cell>
          <cell r="T2498">
            <v>15</v>
          </cell>
          <cell r="U2498">
            <v>1378.98</v>
          </cell>
          <cell r="V2498">
            <v>28.19</v>
          </cell>
          <cell r="W2498">
            <v>1.2556730367182511</v>
          </cell>
          <cell r="X2498">
            <v>661.65</v>
          </cell>
          <cell r="Y2498">
            <v>7.67</v>
          </cell>
          <cell r="Z2498">
            <v>51.76</v>
          </cell>
          <cell r="AA2498">
            <v>348064.42</v>
          </cell>
          <cell r="AB2498">
            <v>0.9</v>
          </cell>
          <cell r="AC2498">
            <v>9.34</v>
          </cell>
          <cell r="AD2498">
            <v>69.3</v>
          </cell>
          <cell r="AE2498">
            <v>3624</v>
          </cell>
          <cell r="AF2498">
            <v>875</v>
          </cell>
          <cell r="AG2498">
            <v>0.71</v>
          </cell>
          <cell r="AH2498">
            <v>37.18</v>
          </cell>
          <cell r="AI2498">
            <v>23.31</v>
          </cell>
          <cell r="AJ2498">
            <v>6.78</v>
          </cell>
          <cell r="AK2498">
            <v>1.51</v>
          </cell>
          <cell r="AL2498">
            <v>7593</v>
          </cell>
          <cell r="AM2498">
            <v>800.28</v>
          </cell>
          <cell r="AN2498">
            <v>28.19</v>
          </cell>
          <cell r="AO2498">
            <v>105</v>
          </cell>
        </row>
        <row r="2499">
          <cell r="A2499" t="str">
            <v>Lo Barnechea</v>
          </cell>
          <cell r="B2499" t="str">
            <v xml:space="preserve"> Vendo Casa 2 pisos Pabre Alfredo /El Gabino</v>
          </cell>
          <cell r="C2499">
            <v>409170250</v>
          </cell>
          <cell r="D2499">
            <v>11750</v>
          </cell>
          <cell r="E2499">
            <v>200</v>
          </cell>
          <cell r="F2499">
            <v>315</v>
          </cell>
          <cell r="G2499">
            <v>4</v>
          </cell>
          <cell r="H2499">
            <v>3</v>
          </cell>
          <cell r="I2499">
            <v>6</v>
          </cell>
          <cell r="J2499" t="str">
            <v>28/11/2022</v>
          </cell>
          <cell r="K2499">
            <v>103092</v>
          </cell>
          <cell r="L2499">
            <v>1567804.34</v>
          </cell>
          <cell r="M2499">
            <v>626845.31999999995</v>
          </cell>
          <cell r="N2499">
            <v>15</v>
          </cell>
          <cell r="O2499">
            <v>2614.17</v>
          </cell>
          <cell r="P2499">
            <v>0.25</v>
          </cell>
          <cell r="Q2499">
            <v>9</v>
          </cell>
          <cell r="R2499">
            <v>17</v>
          </cell>
          <cell r="S2499">
            <v>3190.98</v>
          </cell>
          <cell r="T2499">
            <v>4</v>
          </cell>
          <cell r="U2499">
            <v>2888.76</v>
          </cell>
          <cell r="V2499">
            <v>96.39</v>
          </cell>
          <cell r="W2499">
            <v>1.9633318912823834</v>
          </cell>
          <cell r="X2499">
            <v>1582.54</v>
          </cell>
          <cell r="Y2499">
            <v>3.04</v>
          </cell>
          <cell r="Z2499">
            <v>49.9</v>
          </cell>
          <cell r="AA2499">
            <v>57968.619999999995</v>
          </cell>
          <cell r="AB2499">
            <v>1.26</v>
          </cell>
          <cell r="AC2499">
            <v>6.01</v>
          </cell>
          <cell r="AD2499">
            <v>2</v>
          </cell>
          <cell r="AE2499">
            <v>147</v>
          </cell>
          <cell r="AF2499">
            <v>32</v>
          </cell>
          <cell r="AG2499">
            <v>0.15</v>
          </cell>
          <cell r="AH2499">
            <v>16.670000000000002</v>
          </cell>
          <cell r="AI2499">
            <v>17.18</v>
          </cell>
          <cell r="AJ2499">
            <v>3.39</v>
          </cell>
          <cell r="AK2499">
            <v>1.35</v>
          </cell>
          <cell r="AL2499">
            <v>1127</v>
          </cell>
          <cell r="AM2499">
            <v>732.13</v>
          </cell>
          <cell r="AN2499">
            <v>1.06</v>
          </cell>
          <cell r="AO2499">
            <v>90</v>
          </cell>
        </row>
        <row r="2500">
          <cell r="A2500" t="str">
            <v>La Reina</v>
          </cell>
          <cell r="B2500" t="str">
            <v xml:space="preserve"> Carlos ossandon/principe de gales</v>
          </cell>
          <cell r="C2500">
            <v>650000000</v>
          </cell>
          <cell r="D2500">
            <v>18665.824000000001</v>
          </cell>
          <cell r="E2500">
            <v>180</v>
          </cell>
          <cell r="F2500">
            <v>512</v>
          </cell>
          <cell r="G2500">
            <v>8</v>
          </cell>
          <cell r="H2500">
            <v>4</v>
          </cell>
          <cell r="I2500">
            <v>0</v>
          </cell>
          <cell r="J2500" t="str">
            <v>28/11/2022</v>
          </cell>
          <cell r="K2500">
            <v>92678</v>
          </cell>
          <cell r="L2500">
            <v>1296980.73</v>
          </cell>
          <cell r="M2500">
            <v>190795.89</v>
          </cell>
          <cell r="N2500">
            <v>28</v>
          </cell>
          <cell r="O2500">
            <v>636.16</v>
          </cell>
          <cell r="P2500">
            <v>0.82</v>
          </cell>
          <cell r="Q2500">
            <v>15</v>
          </cell>
          <cell r="R2500">
            <v>17</v>
          </cell>
          <cell r="S2500">
            <v>783.55</v>
          </cell>
          <cell r="T2500">
            <v>4</v>
          </cell>
          <cell r="U2500">
            <v>1244.3399999999999</v>
          </cell>
          <cell r="V2500">
            <v>0</v>
          </cell>
          <cell r="W2500">
            <v>1.7040330196173972</v>
          </cell>
          <cell r="X2500">
            <v>1393.46</v>
          </cell>
          <cell r="Y2500">
            <v>3.3</v>
          </cell>
          <cell r="Z2500">
            <v>33.53</v>
          </cell>
          <cell r="AA2500">
            <v>46581.770000000004</v>
          </cell>
          <cell r="AB2500">
            <v>3.88</v>
          </cell>
          <cell r="AC2500">
            <v>4.92</v>
          </cell>
          <cell r="AD2500">
            <v>6.16</v>
          </cell>
          <cell r="AE2500">
            <v>379</v>
          </cell>
          <cell r="AF2500">
            <v>103</v>
          </cell>
          <cell r="AG2500">
            <v>0.49</v>
          </cell>
          <cell r="AH2500">
            <v>26.67</v>
          </cell>
          <cell r="AI2500">
            <v>6.94</v>
          </cell>
          <cell r="AJ2500">
            <v>3.21</v>
          </cell>
          <cell r="AK2500">
            <v>1.23</v>
          </cell>
          <cell r="AL2500">
            <v>1106</v>
          </cell>
          <cell r="AM2500">
            <v>810.3</v>
          </cell>
          <cell r="AN2500">
            <v>17.28</v>
          </cell>
          <cell r="AO2500">
            <v>90</v>
          </cell>
        </row>
        <row r="2501">
          <cell r="A2501" t="str">
            <v>Santiago</v>
          </cell>
          <cell r="B2501" t="str">
            <v xml:space="preserve"> Isla de maipo</v>
          </cell>
          <cell r="C2501">
            <v>393499900</v>
          </cell>
          <cell r="D2501">
            <v>11300</v>
          </cell>
          <cell r="E2501">
            <v>360</v>
          </cell>
          <cell r="F2501">
            <v>5001</v>
          </cell>
          <cell r="G2501">
            <v>5</v>
          </cell>
          <cell r="H2501">
            <v>5</v>
          </cell>
          <cell r="I2501">
            <v>8</v>
          </cell>
          <cell r="J2501" t="str">
            <v>28/11/2022</v>
          </cell>
          <cell r="K2501">
            <v>402847</v>
          </cell>
          <cell r="L2501">
            <v>1868007.66</v>
          </cell>
          <cell r="M2501">
            <v>314094.71999999997</v>
          </cell>
          <cell r="N2501">
            <v>94</v>
          </cell>
          <cell r="O2501">
            <v>389.63</v>
          </cell>
          <cell r="P2501">
            <v>2.16</v>
          </cell>
          <cell r="Q2501">
            <v>77</v>
          </cell>
          <cell r="R2501">
            <v>11</v>
          </cell>
          <cell r="S2501">
            <v>384.8</v>
          </cell>
          <cell r="T2501">
            <v>7</v>
          </cell>
          <cell r="U2501">
            <v>1185.6400000000001</v>
          </cell>
          <cell r="V2501">
            <v>0</v>
          </cell>
          <cell r="W2501">
            <v>3.4886025335688422</v>
          </cell>
          <cell r="X2501">
            <v>1145.54</v>
          </cell>
          <cell r="Y2501">
            <v>5.23</v>
          </cell>
          <cell r="Z2501">
            <v>38.57</v>
          </cell>
          <cell r="AA2501">
            <v>209226.05</v>
          </cell>
          <cell r="AB2501">
            <v>2.4300000000000002</v>
          </cell>
          <cell r="AC2501">
            <v>9.48</v>
          </cell>
          <cell r="AD2501">
            <v>4.3099999999999996</v>
          </cell>
          <cell r="AE2501">
            <v>5799</v>
          </cell>
          <cell r="AF2501">
            <v>4045</v>
          </cell>
          <cell r="AG2501">
            <v>2.02</v>
          </cell>
          <cell r="AH2501">
            <v>59.57</v>
          </cell>
          <cell r="AI2501">
            <v>9.6300000000000008</v>
          </cell>
          <cell r="AJ2501">
            <v>10.62</v>
          </cell>
          <cell r="AK2501">
            <v>3.37</v>
          </cell>
          <cell r="AL2501">
            <v>14405</v>
          </cell>
          <cell r="AM2501">
            <v>589.23</v>
          </cell>
          <cell r="AN2501">
            <v>48.24</v>
          </cell>
          <cell r="AO2501">
            <v>85</v>
          </cell>
        </row>
        <row r="2502">
          <cell r="A2502" t="str">
            <v>La Florida</v>
          </cell>
          <cell r="B2502" t="str">
            <v xml:space="preserve"> Jardín Alto  -  Enriques Olivares</v>
          </cell>
          <cell r="C2502">
            <v>193000000</v>
          </cell>
          <cell r="D2502">
            <v>5542.3140000000003</v>
          </cell>
          <cell r="E2502">
            <v>120</v>
          </cell>
          <cell r="F2502">
            <v>120</v>
          </cell>
          <cell r="G2502">
            <v>3</v>
          </cell>
          <cell r="H2502">
            <v>3</v>
          </cell>
          <cell r="I2502">
            <v>2</v>
          </cell>
          <cell r="J2502" t="str">
            <v>28/11/2022</v>
          </cell>
          <cell r="K2502">
            <v>366376</v>
          </cell>
          <cell r="L2502">
            <v>1375949.93</v>
          </cell>
          <cell r="M2502">
            <v>1159154.1100000001</v>
          </cell>
          <cell r="N2502">
            <v>182</v>
          </cell>
          <cell r="O2502">
            <v>427.54</v>
          </cell>
          <cell r="P2502">
            <v>1.32</v>
          </cell>
          <cell r="Q2502">
            <v>107</v>
          </cell>
          <cell r="R2502">
            <v>13</v>
          </cell>
          <cell r="S2502">
            <v>556.75</v>
          </cell>
          <cell r="T2502">
            <v>19</v>
          </cell>
          <cell r="U2502">
            <v>1171.98</v>
          </cell>
          <cell r="V2502">
            <v>54.97</v>
          </cell>
          <cell r="W2502">
            <v>2.0681218214481398</v>
          </cell>
          <cell r="X2502">
            <v>1012.89</v>
          </cell>
          <cell r="Y2502">
            <v>5.3</v>
          </cell>
          <cell r="Z2502">
            <v>52.79</v>
          </cell>
          <cell r="AA2502">
            <v>180044.42</v>
          </cell>
          <cell r="AB2502">
            <v>1.3</v>
          </cell>
          <cell r="AC2502">
            <v>7.5</v>
          </cell>
          <cell r="AD2502">
            <v>42.24</v>
          </cell>
          <cell r="AE2502">
            <v>2814</v>
          </cell>
          <cell r="AF2502">
            <v>736</v>
          </cell>
          <cell r="AG2502">
            <v>0.89</v>
          </cell>
          <cell r="AH2502">
            <v>57.58</v>
          </cell>
          <cell r="AI2502">
            <v>18.989999999999998</v>
          </cell>
          <cell r="AJ2502">
            <v>5.59</v>
          </cell>
          <cell r="AK2502">
            <v>2.12</v>
          </cell>
          <cell r="AL2502">
            <v>6098</v>
          </cell>
          <cell r="AM2502">
            <v>810.97</v>
          </cell>
          <cell r="AN2502">
            <v>15.28</v>
          </cell>
          <cell r="AO2502">
            <v>90</v>
          </cell>
        </row>
        <row r="2503">
          <cell r="A2503" t="str">
            <v>Huechuraba</v>
          </cell>
          <cell r="B2503" t="str">
            <v xml:space="preserve"> Santa Carolina</v>
          </cell>
          <cell r="C2503">
            <v>271619400</v>
          </cell>
          <cell r="D2503">
            <v>7800</v>
          </cell>
          <cell r="E2503">
            <v>157</v>
          </cell>
          <cell r="F2503">
            <v>235</v>
          </cell>
          <cell r="G2503">
            <v>5</v>
          </cell>
          <cell r="H2503">
            <v>4</v>
          </cell>
          <cell r="I2503">
            <v>2</v>
          </cell>
          <cell r="J2503" t="str">
            <v>28/11/2022</v>
          </cell>
          <cell r="K2503">
            <v>98500</v>
          </cell>
          <cell r="L2503">
            <v>1061523.43</v>
          </cell>
          <cell r="M2503">
            <v>299286.88</v>
          </cell>
          <cell r="N2503">
            <v>30</v>
          </cell>
          <cell r="O2503">
            <v>795.39</v>
          </cell>
          <cell r="P2503">
            <v>0.5</v>
          </cell>
          <cell r="Q2503">
            <v>13</v>
          </cell>
          <cell r="R2503">
            <v>6</v>
          </cell>
          <cell r="S2503">
            <v>1331.51</v>
          </cell>
          <cell r="T2503">
            <v>5</v>
          </cell>
          <cell r="U2503">
            <v>1313.16</v>
          </cell>
          <cell r="V2503">
            <v>55.17</v>
          </cell>
          <cell r="W2503">
            <v>1.6514083725539832</v>
          </cell>
          <cell r="X2503">
            <v>1032.25</v>
          </cell>
          <cell r="Y2503">
            <v>5.84</v>
          </cell>
          <cell r="Z2503">
            <v>44.94</v>
          </cell>
          <cell r="AA2503">
            <v>52906.28</v>
          </cell>
          <cell r="AB2503">
            <v>0</v>
          </cell>
          <cell r="AC2503">
            <v>12.76</v>
          </cell>
          <cell r="AD2503">
            <v>7.96</v>
          </cell>
          <cell r="AE2503">
            <v>778</v>
          </cell>
          <cell r="AF2503">
            <v>181</v>
          </cell>
          <cell r="AG2503">
            <v>0.87</v>
          </cell>
          <cell r="AH2503">
            <v>18</v>
          </cell>
          <cell r="AI2503">
            <v>28.84</v>
          </cell>
          <cell r="AJ2503">
            <v>8.08</v>
          </cell>
          <cell r="AK2503">
            <v>2.64</v>
          </cell>
          <cell r="AL2503">
            <v>2331</v>
          </cell>
          <cell r="AM2503">
            <v>690.32</v>
          </cell>
          <cell r="AN2503">
            <v>1.96</v>
          </cell>
          <cell r="AO2503">
            <v>90</v>
          </cell>
        </row>
        <row r="2504">
          <cell r="A2504" t="str">
            <v>La Florida</v>
          </cell>
          <cell r="B2504" t="str">
            <v xml:space="preserve"> Santa raquel/trinidad/ las gardenias</v>
          </cell>
          <cell r="C2504">
            <v>243761000</v>
          </cell>
          <cell r="D2504">
            <v>7000</v>
          </cell>
          <cell r="E2504">
            <v>214</v>
          </cell>
          <cell r="F2504">
            <v>405</v>
          </cell>
          <cell r="G2504">
            <v>3</v>
          </cell>
          <cell r="H2504">
            <v>2</v>
          </cell>
          <cell r="I2504">
            <v>0</v>
          </cell>
          <cell r="J2504" t="str">
            <v>28/11/2022</v>
          </cell>
          <cell r="K2504">
            <v>366376</v>
          </cell>
          <cell r="L2504">
            <v>1375949.93</v>
          </cell>
          <cell r="M2504">
            <v>1159154.1100000001</v>
          </cell>
          <cell r="N2504">
            <v>182</v>
          </cell>
          <cell r="O2504">
            <v>427.54</v>
          </cell>
          <cell r="P2504">
            <v>1.32</v>
          </cell>
          <cell r="Q2504">
            <v>107</v>
          </cell>
          <cell r="R2504">
            <v>13</v>
          </cell>
          <cell r="S2504">
            <v>556.75</v>
          </cell>
          <cell r="T2504">
            <v>19</v>
          </cell>
          <cell r="U2504">
            <v>1171.98</v>
          </cell>
          <cell r="V2504">
            <v>54.97</v>
          </cell>
          <cell r="W2504">
            <v>2.0681218214481398</v>
          </cell>
          <cell r="X2504">
            <v>1012.89</v>
          </cell>
          <cell r="Y2504">
            <v>5.3</v>
          </cell>
          <cell r="Z2504">
            <v>52.79</v>
          </cell>
          <cell r="AA2504">
            <v>180044.42</v>
          </cell>
          <cell r="AB2504">
            <v>1.3</v>
          </cell>
          <cell r="AC2504">
            <v>7.5</v>
          </cell>
          <cell r="AD2504">
            <v>42.24</v>
          </cell>
          <cell r="AE2504">
            <v>2814</v>
          </cell>
          <cell r="AF2504">
            <v>736</v>
          </cell>
          <cell r="AG2504">
            <v>0.89</v>
          </cell>
          <cell r="AH2504">
            <v>57.58</v>
          </cell>
          <cell r="AI2504">
            <v>18.989999999999998</v>
          </cell>
          <cell r="AJ2504">
            <v>5.59</v>
          </cell>
          <cell r="AK2504">
            <v>2.12</v>
          </cell>
          <cell r="AL2504">
            <v>6098</v>
          </cell>
          <cell r="AM2504">
            <v>810.97</v>
          </cell>
          <cell r="AN2504">
            <v>15.28</v>
          </cell>
          <cell r="AO2504">
            <v>90</v>
          </cell>
        </row>
        <row r="2505">
          <cell r="A2505" t="str">
            <v>La Florida</v>
          </cell>
          <cell r="B2505" t="str">
            <v xml:space="preserve"> La florida</v>
          </cell>
          <cell r="C2505">
            <v>68000000</v>
          </cell>
          <cell r="D2505">
            <v>1952.732</v>
          </cell>
          <cell r="E2505">
            <v>76</v>
          </cell>
          <cell r="F2505">
            <v>76</v>
          </cell>
          <cell r="G2505">
            <v>3</v>
          </cell>
          <cell r="H2505">
            <v>1</v>
          </cell>
          <cell r="I2505">
            <v>2</v>
          </cell>
          <cell r="J2505" t="str">
            <v>28/11/2022</v>
          </cell>
          <cell r="K2505">
            <v>366376</v>
          </cell>
          <cell r="L2505">
            <v>1375949.93</v>
          </cell>
          <cell r="M2505">
            <v>1159154.1100000001</v>
          </cell>
          <cell r="N2505">
            <v>182</v>
          </cell>
          <cell r="O2505">
            <v>427.54</v>
          </cell>
          <cell r="P2505">
            <v>1.32</v>
          </cell>
          <cell r="Q2505">
            <v>107</v>
          </cell>
          <cell r="R2505">
            <v>13</v>
          </cell>
          <cell r="S2505">
            <v>556.75</v>
          </cell>
          <cell r="T2505">
            <v>19</v>
          </cell>
          <cell r="U2505">
            <v>1171.98</v>
          </cell>
          <cell r="V2505">
            <v>54.97</v>
          </cell>
          <cell r="W2505">
            <v>2.0681218214481398</v>
          </cell>
          <cell r="X2505">
            <v>1012.89</v>
          </cell>
          <cell r="Y2505">
            <v>5.3</v>
          </cell>
          <cell r="Z2505">
            <v>52.79</v>
          </cell>
          <cell r="AA2505">
            <v>180044.42</v>
          </cell>
          <cell r="AB2505">
            <v>1.3</v>
          </cell>
          <cell r="AC2505">
            <v>7.5</v>
          </cell>
          <cell r="AD2505">
            <v>42.24</v>
          </cell>
          <cell r="AE2505">
            <v>2814</v>
          </cell>
          <cell r="AF2505">
            <v>736</v>
          </cell>
          <cell r="AG2505">
            <v>0.89</v>
          </cell>
          <cell r="AH2505">
            <v>57.58</v>
          </cell>
          <cell r="AI2505">
            <v>18.989999999999998</v>
          </cell>
          <cell r="AJ2505">
            <v>5.59</v>
          </cell>
          <cell r="AK2505">
            <v>2.12</v>
          </cell>
          <cell r="AL2505">
            <v>6098</v>
          </cell>
          <cell r="AM2505">
            <v>810.97</v>
          </cell>
          <cell r="AN2505">
            <v>15.28</v>
          </cell>
          <cell r="AO2505">
            <v>90</v>
          </cell>
        </row>
        <row r="2506">
          <cell r="A2506" t="str">
            <v>Lo Prado</v>
          </cell>
          <cell r="B2506" t="str">
            <v xml:space="preserve"> Los Copihues </v>
          </cell>
          <cell r="C2506">
            <v>180000000</v>
          </cell>
          <cell r="D2506">
            <v>5168.9979999999996</v>
          </cell>
          <cell r="E2506">
            <v>270</v>
          </cell>
          <cell r="F2506">
            <v>100</v>
          </cell>
          <cell r="G2506">
            <v>4</v>
          </cell>
          <cell r="H2506">
            <v>3</v>
          </cell>
          <cell r="I2506">
            <v>3</v>
          </cell>
          <cell r="J2506" t="str">
            <v>28/11/2022</v>
          </cell>
          <cell r="K2506">
            <v>95901</v>
          </cell>
          <cell r="L2506">
            <v>306691.98</v>
          </cell>
          <cell r="M2506">
            <v>168752.55</v>
          </cell>
          <cell r="N2506">
            <v>42</v>
          </cell>
          <cell r="O2506">
            <v>273.37</v>
          </cell>
          <cell r="P2506">
            <v>1.08</v>
          </cell>
          <cell r="Q2506">
            <v>23</v>
          </cell>
          <cell r="R2506">
            <v>0</v>
          </cell>
          <cell r="S2506">
            <v>345.23</v>
          </cell>
          <cell r="T2506">
            <v>7</v>
          </cell>
          <cell r="U2506">
            <v>760.15</v>
          </cell>
          <cell r="V2506">
            <v>0</v>
          </cell>
          <cell r="W2506">
            <v>2.0618531130597182</v>
          </cell>
          <cell r="X2506">
            <v>719.34</v>
          </cell>
          <cell r="Y2506">
            <v>8.49</v>
          </cell>
          <cell r="Z2506">
            <v>22.86</v>
          </cell>
          <cell r="AA2506">
            <v>42790.57</v>
          </cell>
          <cell r="AB2506">
            <v>0.98</v>
          </cell>
          <cell r="AC2506">
            <v>13.18</v>
          </cell>
          <cell r="AD2506">
            <v>70.489999999999995</v>
          </cell>
          <cell r="AE2506">
            <v>843</v>
          </cell>
          <cell r="AF2506">
            <v>236</v>
          </cell>
          <cell r="AG2506">
            <v>1.05</v>
          </cell>
          <cell r="AH2506">
            <v>15</v>
          </cell>
          <cell r="AI2506">
            <v>24.48</v>
          </cell>
          <cell r="AJ2506">
            <v>11.34</v>
          </cell>
          <cell r="AK2506">
            <v>3.68</v>
          </cell>
          <cell r="AL2506">
            <v>3168</v>
          </cell>
          <cell r="AM2506">
            <v>562</v>
          </cell>
          <cell r="AN2506">
            <v>1.97</v>
          </cell>
          <cell r="AO2506">
            <v>90</v>
          </cell>
        </row>
        <row r="2507">
          <cell r="A2507" t="str">
            <v>Maipú</v>
          </cell>
          <cell r="B2507" t="str">
            <v xml:space="preserve"> Santa Rosa</v>
          </cell>
          <cell r="C2507">
            <v>130000000</v>
          </cell>
          <cell r="D2507">
            <v>3733.165</v>
          </cell>
          <cell r="E2507">
            <v>100</v>
          </cell>
          <cell r="F2507">
            <v>214</v>
          </cell>
          <cell r="G2507">
            <v>3</v>
          </cell>
          <cell r="H2507">
            <v>1</v>
          </cell>
          <cell r="I2507">
            <v>2</v>
          </cell>
          <cell r="J2507" t="str">
            <v>28/11/2022</v>
          </cell>
          <cell r="K2507">
            <v>517393</v>
          </cell>
          <cell r="L2507">
            <v>2847701.93</v>
          </cell>
          <cell r="M2507">
            <v>1791808.5</v>
          </cell>
          <cell r="N2507">
            <v>185</v>
          </cell>
          <cell r="O2507">
            <v>384.19</v>
          </cell>
          <cell r="P2507">
            <v>1.33</v>
          </cell>
          <cell r="Q2507">
            <v>101</v>
          </cell>
          <cell r="R2507">
            <v>8</v>
          </cell>
          <cell r="S2507">
            <v>538.27</v>
          </cell>
          <cell r="T2507">
            <v>16</v>
          </cell>
          <cell r="U2507">
            <v>1258.33</v>
          </cell>
          <cell r="V2507">
            <v>35.22</v>
          </cell>
          <cell r="W2507">
            <v>2.1906116079118543</v>
          </cell>
          <cell r="X2507">
            <v>848.94</v>
          </cell>
          <cell r="Y2507">
            <v>8.2100000000000009</v>
          </cell>
          <cell r="Z2507">
            <v>53.33</v>
          </cell>
          <cell r="AA2507">
            <v>274737.43</v>
          </cell>
          <cell r="AB2507">
            <v>0.89</v>
          </cell>
          <cell r="AC2507">
            <v>6.81</v>
          </cell>
          <cell r="AD2507">
            <v>44</v>
          </cell>
          <cell r="AE2507">
            <v>3405</v>
          </cell>
          <cell r="AF2507">
            <v>574</v>
          </cell>
          <cell r="AG2507">
            <v>0.7</v>
          </cell>
          <cell r="AH2507">
            <v>40.74</v>
          </cell>
          <cell r="AI2507">
            <v>13.22</v>
          </cell>
          <cell r="AJ2507">
            <v>4.8</v>
          </cell>
          <cell r="AK2507">
            <v>1.69</v>
          </cell>
          <cell r="AL2507">
            <v>6715</v>
          </cell>
          <cell r="AM2507">
            <v>843.15</v>
          </cell>
          <cell r="AN2507">
            <v>23.75</v>
          </cell>
          <cell r="AO2507">
            <v>110</v>
          </cell>
        </row>
        <row r="2508">
          <cell r="A2508" t="str">
            <v>Cerro Navia</v>
          </cell>
          <cell r="B2508" t="str">
            <v xml:space="preserve"> Los Coigues</v>
          </cell>
          <cell r="C2508">
            <v>65000000</v>
          </cell>
          <cell r="D2508">
            <v>1866.5820000000001</v>
          </cell>
          <cell r="E2508">
            <v>128</v>
          </cell>
          <cell r="F2508">
            <v>70</v>
          </cell>
          <cell r="G2508">
            <v>3</v>
          </cell>
          <cell r="H2508">
            <v>1</v>
          </cell>
          <cell r="I2508">
            <v>1</v>
          </cell>
          <cell r="J2508" t="str">
            <v>28/11/2022</v>
          </cell>
          <cell r="K2508">
            <v>132401</v>
          </cell>
          <cell r="L2508">
            <v>786372.48</v>
          </cell>
          <cell r="M2508">
            <v>291964.59000000003</v>
          </cell>
          <cell r="N2508">
            <v>63</v>
          </cell>
          <cell r="O2508">
            <v>278.31</v>
          </cell>
          <cell r="P2508">
            <v>0.93</v>
          </cell>
          <cell r="Q2508">
            <v>34</v>
          </cell>
          <cell r="R2508">
            <v>0</v>
          </cell>
          <cell r="S2508">
            <v>362.07</v>
          </cell>
          <cell r="T2508">
            <v>8</v>
          </cell>
          <cell r="U2508">
            <v>753.93</v>
          </cell>
          <cell r="V2508">
            <v>25.29</v>
          </cell>
          <cell r="W2508">
            <v>2.1345046435203114</v>
          </cell>
          <cell r="X2508">
            <v>767.61</v>
          </cell>
          <cell r="Y2508">
            <v>6.93</v>
          </cell>
          <cell r="Z2508">
            <v>28.76</v>
          </cell>
          <cell r="AA2508">
            <v>65353.69</v>
          </cell>
          <cell r="AB2508">
            <v>0.28999999999999998</v>
          </cell>
          <cell r="AC2508">
            <v>17.489999999999998</v>
          </cell>
          <cell r="AD2508">
            <v>81.12</v>
          </cell>
          <cell r="AE2508">
            <v>1039</v>
          </cell>
          <cell r="AF2508">
            <v>123</v>
          </cell>
          <cell r="AG2508">
            <v>0.82</v>
          </cell>
          <cell r="AH2508">
            <v>19</v>
          </cell>
          <cell r="AI2508">
            <v>34.64</v>
          </cell>
          <cell r="AJ2508">
            <v>12.84</v>
          </cell>
          <cell r="AK2508">
            <v>4.4800000000000004</v>
          </cell>
          <cell r="AL2508">
            <v>4872</v>
          </cell>
          <cell r="AM2508">
            <v>510.54</v>
          </cell>
          <cell r="AN2508">
            <v>2.75</v>
          </cell>
          <cell r="AO2508">
            <v>110</v>
          </cell>
        </row>
        <row r="2509">
          <cell r="A2509" t="str">
            <v>San Miguel</v>
          </cell>
          <cell r="B2509" t="str">
            <v xml:space="preserve"> Real Audiencia/San Ignacio</v>
          </cell>
          <cell r="C2509">
            <v>341265400</v>
          </cell>
          <cell r="D2509">
            <v>9800</v>
          </cell>
          <cell r="E2509">
            <v>120</v>
          </cell>
          <cell r="F2509">
            <v>300</v>
          </cell>
          <cell r="G2509">
            <v>4</v>
          </cell>
          <cell r="H2509">
            <v>2</v>
          </cell>
          <cell r="I2509">
            <v>2</v>
          </cell>
          <cell r="J2509" t="str">
            <v>28/11/2022</v>
          </cell>
          <cell r="K2509">
            <v>107828</v>
          </cell>
          <cell r="L2509">
            <v>212503.55</v>
          </cell>
          <cell r="M2509">
            <v>111933.5</v>
          </cell>
          <cell r="N2509">
            <v>46</v>
          </cell>
          <cell r="O2509">
            <v>335.75</v>
          </cell>
          <cell r="P2509">
            <v>1.28</v>
          </cell>
          <cell r="Q2509">
            <v>30</v>
          </cell>
          <cell r="R2509">
            <v>4</v>
          </cell>
          <cell r="S2509">
            <v>398.06</v>
          </cell>
          <cell r="T2509">
            <v>4</v>
          </cell>
          <cell r="U2509">
            <v>906.7</v>
          </cell>
          <cell r="V2509">
            <v>0</v>
          </cell>
          <cell r="W2509">
            <v>1.2435673098822997</v>
          </cell>
          <cell r="X2509">
            <v>1228.8</v>
          </cell>
          <cell r="Y2509">
            <v>5.22</v>
          </cell>
          <cell r="Z2509">
            <v>21.59</v>
          </cell>
          <cell r="AA2509">
            <v>49502.54</v>
          </cell>
          <cell r="AB2509">
            <v>0.95</v>
          </cell>
          <cell r="AC2509">
            <v>5.72</v>
          </cell>
          <cell r="AD2509">
            <v>11.06</v>
          </cell>
          <cell r="AE2509">
            <v>1202</v>
          </cell>
          <cell r="AF2509">
            <v>380</v>
          </cell>
          <cell r="AG2509">
            <v>1.25</v>
          </cell>
          <cell r="AH2509">
            <v>24</v>
          </cell>
          <cell r="AI2509">
            <v>17.25</v>
          </cell>
          <cell r="AJ2509">
            <v>5.23</v>
          </cell>
          <cell r="AK2509">
            <v>2.2799999999999998</v>
          </cell>
          <cell r="AL2509">
            <v>2072</v>
          </cell>
          <cell r="AM2509">
            <v>799.86</v>
          </cell>
          <cell r="AN2509">
            <v>1.89</v>
          </cell>
          <cell r="AO2509">
            <v>90</v>
          </cell>
        </row>
        <row r="2510">
          <cell r="A2510" t="str">
            <v>San Ramón</v>
          </cell>
          <cell r="B2510" t="str">
            <v xml:space="preserve"> San Ramón</v>
          </cell>
          <cell r="C2510">
            <v>78000000</v>
          </cell>
          <cell r="D2510">
            <v>2239.8989999999999</v>
          </cell>
          <cell r="E2510">
            <v>199</v>
          </cell>
          <cell r="F2510">
            <v>181</v>
          </cell>
          <cell r="G2510">
            <v>4</v>
          </cell>
          <cell r="H2510">
            <v>1</v>
          </cell>
          <cell r="I2510">
            <v>3</v>
          </cell>
          <cell r="J2510" t="str">
            <v>28/11/2022</v>
          </cell>
          <cell r="K2510">
            <v>82602</v>
          </cell>
          <cell r="L2510">
            <v>382813.02</v>
          </cell>
          <cell r="M2510">
            <v>274621.53999999998</v>
          </cell>
          <cell r="N2510">
            <v>42</v>
          </cell>
          <cell r="O2510">
            <v>273.58999999999997</v>
          </cell>
          <cell r="P2510">
            <v>1.3</v>
          </cell>
          <cell r="Q2510">
            <v>24</v>
          </cell>
          <cell r="R2510">
            <v>0</v>
          </cell>
          <cell r="S2510">
            <v>371.66</v>
          </cell>
          <cell r="T2510">
            <v>6</v>
          </cell>
          <cell r="U2510">
            <v>674.44</v>
          </cell>
          <cell r="V2510">
            <v>0</v>
          </cell>
          <cell r="W2510">
            <v>1.6323032029553701</v>
          </cell>
          <cell r="X2510">
            <v>813.72</v>
          </cell>
          <cell r="Y2510">
            <v>6.39</v>
          </cell>
          <cell r="Z2510">
            <v>42.7</v>
          </cell>
          <cell r="AA2510">
            <v>44332</v>
          </cell>
          <cell r="AB2510">
            <v>0</v>
          </cell>
          <cell r="AC2510">
            <v>19.23</v>
          </cell>
          <cell r="AD2510">
            <v>68.45</v>
          </cell>
          <cell r="AE2510">
            <v>657</v>
          </cell>
          <cell r="AF2510">
            <v>218</v>
          </cell>
          <cell r="AG2510">
            <v>1.01</v>
          </cell>
          <cell r="AH2510">
            <v>11.76</v>
          </cell>
          <cell r="AI2510">
            <v>27.94</v>
          </cell>
          <cell r="AJ2510">
            <v>12.67</v>
          </cell>
          <cell r="AK2510">
            <v>4.5999999999999996</v>
          </cell>
          <cell r="AL2510">
            <v>3146</v>
          </cell>
          <cell r="AM2510">
            <v>549.75</v>
          </cell>
          <cell r="AN2510">
            <v>1.77</v>
          </cell>
          <cell r="AO2510">
            <v>100</v>
          </cell>
        </row>
        <row r="2511">
          <cell r="A2511" t="str">
            <v>Puente Alto</v>
          </cell>
          <cell r="B2511" t="str">
            <v xml:space="preserve"> San Carlos</v>
          </cell>
          <cell r="C2511">
            <v>180000000</v>
          </cell>
          <cell r="D2511">
            <v>5168.9979999999996</v>
          </cell>
          <cell r="E2511">
            <v>137</v>
          </cell>
          <cell r="F2511">
            <v>137</v>
          </cell>
          <cell r="G2511">
            <v>3</v>
          </cell>
          <cell r="H2511">
            <v>2</v>
          </cell>
          <cell r="I2511">
            <v>1</v>
          </cell>
          <cell r="J2511" t="str">
            <v>28/11/2022</v>
          </cell>
          <cell r="K2511">
            <v>565439</v>
          </cell>
          <cell r="L2511">
            <v>2492680.23</v>
          </cell>
          <cell r="M2511">
            <v>1930758.23</v>
          </cell>
          <cell r="N2511">
            <v>214</v>
          </cell>
          <cell r="O2511">
            <v>532.9</v>
          </cell>
          <cell r="P2511">
            <v>1.25</v>
          </cell>
          <cell r="Q2511">
            <v>106</v>
          </cell>
          <cell r="R2511">
            <v>6</v>
          </cell>
          <cell r="S2511">
            <v>645.05999999999995</v>
          </cell>
          <cell r="T2511">
            <v>15</v>
          </cell>
          <cell r="U2511">
            <v>1378.98</v>
          </cell>
          <cell r="V2511">
            <v>28.19</v>
          </cell>
          <cell r="W2511">
            <v>1.2556730367182511</v>
          </cell>
          <cell r="X2511">
            <v>661.65</v>
          </cell>
          <cell r="Y2511">
            <v>7.67</v>
          </cell>
          <cell r="Z2511">
            <v>51.76</v>
          </cell>
          <cell r="AA2511">
            <v>348064.42</v>
          </cell>
          <cell r="AB2511">
            <v>0.9</v>
          </cell>
          <cell r="AC2511">
            <v>9.34</v>
          </cell>
          <cell r="AD2511">
            <v>69.3</v>
          </cell>
          <cell r="AE2511">
            <v>3624</v>
          </cell>
          <cell r="AF2511">
            <v>875</v>
          </cell>
          <cell r="AG2511">
            <v>0.71</v>
          </cell>
          <cell r="AH2511">
            <v>37.18</v>
          </cell>
          <cell r="AI2511">
            <v>23.31</v>
          </cell>
          <cell r="AJ2511">
            <v>6.78</v>
          </cell>
          <cell r="AK2511">
            <v>1.51</v>
          </cell>
          <cell r="AL2511">
            <v>7593</v>
          </cell>
          <cell r="AM2511">
            <v>800.28</v>
          </cell>
          <cell r="AN2511">
            <v>28.19</v>
          </cell>
          <cell r="AO2511">
            <v>105</v>
          </cell>
        </row>
        <row r="2512">
          <cell r="A2512" t="str">
            <v>Pudahuel</v>
          </cell>
          <cell r="B2512" t="str">
            <v xml:space="preserve"> Luis Beltrán</v>
          </cell>
          <cell r="C2512">
            <v>86000000</v>
          </cell>
          <cell r="D2512">
            <v>2469.6320000000001</v>
          </cell>
          <cell r="E2512">
            <v>80</v>
          </cell>
          <cell r="F2512">
            <v>70</v>
          </cell>
          <cell r="G2512">
            <v>2</v>
          </cell>
          <cell r="H2512">
            <v>2</v>
          </cell>
          <cell r="I2512">
            <v>1</v>
          </cell>
          <cell r="J2512" t="str">
            <v>28/11/2022</v>
          </cell>
          <cell r="K2512">
            <v>222754</v>
          </cell>
          <cell r="L2512">
            <v>1048199.86</v>
          </cell>
          <cell r="M2512">
            <v>752623.24</v>
          </cell>
          <cell r="N2512">
            <v>72</v>
          </cell>
          <cell r="O2512">
            <v>384.8</v>
          </cell>
          <cell r="P2512">
            <v>0.97</v>
          </cell>
          <cell r="Q2512">
            <v>39</v>
          </cell>
          <cell r="R2512">
            <v>1</v>
          </cell>
          <cell r="S2512">
            <v>374.17</v>
          </cell>
          <cell r="T2512">
            <v>13</v>
          </cell>
          <cell r="U2512">
            <v>660.45</v>
          </cell>
          <cell r="V2512">
            <v>0</v>
          </cell>
          <cell r="W2512">
            <v>1.7894542944139189</v>
          </cell>
          <cell r="X2512">
            <v>860.85</v>
          </cell>
          <cell r="Y2512">
            <v>8.7100000000000009</v>
          </cell>
          <cell r="Z2512">
            <v>40.11</v>
          </cell>
          <cell r="AA2512">
            <v>123507.95999999999</v>
          </cell>
          <cell r="AB2512">
            <v>0.44</v>
          </cell>
          <cell r="AC2512">
            <v>9.2899999999999991</v>
          </cell>
          <cell r="AD2512">
            <v>30.22</v>
          </cell>
          <cell r="AE2512">
            <v>2592</v>
          </cell>
          <cell r="AF2512">
            <v>331</v>
          </cell>
          <cell r="AG2512">
            <v>1.18</v>
          </cell>
          <cell r="AH2512">
            <v>19.350000000000001</v>
          </cell>
          <cell r="AI2512">
            <v>22.51</v>
          </cell>
          <cell r="AJ2512">
            <v>8.08</v>
          </cell>
          <cell r="AK2512">
            <v>2.64</v>
          </cell>
          <cell r="AL2512">
            <v>4718</v>
          </cell>
          <cell r="AM2512">
            <v>729.19</v>
          </cell>
          <cell r="AN2512">
            <v>6.3</v>
          </cell>
          <cell r="AO2512">
            <v>105</v>
          </cell>
        </row>
        <row r="2513">
          <cell r="A2513" t="str">
            <v>Quilicura</v>
          </cell>
          <cell r="B2513" t="str">
            <v xml:space="preserve"> O Higgins </v>
          </cell>
          <cell r="C2513">
            <v>195000000</v>
          </cell>
          <cell r="D2513">
            <v>5599.7470000000003</v>
          </cell>
          <cell r="E2513">
            <v>180</v>
          </cell>
          <cell r="F2513">
            <v>130</v>
          </cell>
          <cell r="G2513">
            <v>3</v>
          </cell>
          <cell r="H2513">
            <v>2</v>
          </cell>
          <cell r="I2513">
            <v>5</v>
          </cell>
          <cell r="J2513" t="str">
            <v>28/11/2022</v>
          </cell>
          <cell r="K2513">
            <v>209676</v>
          </cell>
          <cell r="L2513">
            <v>844303.87</v>
          </cell>
          <cell r="M2513">
            <v>717587.71</v>
          </cell>
          <cell r="N2513">
            <v>65</v>
          </cell>
          <cell r="O2513">
            <v>489.88</v>
          </cell>
          <cell r="P2513">
            <v>1.24</v>
          </cell>
          <cell r="Q2513">
            <v>33</v>
          </cell>
          <cell r="R2513">
            <v>2</v>
          </cell>
          <cell r="S2513">
            <v>614.71</v>
          </cell>
          <cell r="T2513">
            <v>9</v>
          </cell>
          <cell r="U2513">
            <v>885.04</v>
          </cell>
          <cell r="V2513">
            <v>12.73</v>
          </cell>
          <cell r="W2513">
            <v>1.6805772039258704</v>
          </cell>
          <cell r="X2513">
            <v>761.99</v>
          </cell>
          <cell r="Y2513">
            <v>6.3</v>
          </cell>
          <cell r="Z2513">
            <v>32.17</v>
          </cell>
          <cell r="AA2513">
            <v>81559.75</v>
          </cell>
          <cell r="AB2513">
            <v>0.62</v>
          </cell>
          <cell r="AC2513">
            <v>7.25</v>
          </cell>
          <cell r="AD2513">
            <v>16.260000000000002</v>
          </cell>
          <cell r="AE2513">
            <v>2065</v>
          </cell>
          <cell r="AF2513">
            <v>283</v>
          </cell>
          <cell r="AG2513">
            <v>0.97</v>
          </cell>
          <cell r="AH2513">
            <v>50</v>
          </cell>
          <cell r="AI2513">
            <v>17.920000000000002</v>
          </cell>
          <cell r="AJ2513">
            <v>7.08</v>
          </cell>
          <cell r="AK2513">
            <v>1.71</v>
          </cell>
          <cell r="AL2513">
            <v>3467</v>
          </cell>
          <cell r="AM2513">
            <v>742.79</v>
          </cell>
          <cell r="AN2513">
            <v>12.57</v>
          </cell>
          <cell r="AO2513">
            <v>120</v>
          </cell>
        </row>
        <row r="2514">
          <cell r="A2514" t="str">
            <v>Maipú</v>
          </cell>
          <cell r="B2514" t="str">
            <v xml:space="preserve"> Avenida Santa Rosa</v>
          </cell>
          <cell r="C2514">
            <v>130000000</v>
          </cell>
          <cell r="D2514">
            <v>3733.165</v>
          </cell>
          <cell r="E2514">
            <v>113</v>
          </cell>
          <cell r="F2514">
            <v>100</v>
          </cell>
          <cell r="G2514">
            <v>3</v>
          </cell>
          <cell r="H2514">
            <v>1</v>
          </cell>
          <cell r="I2514">
            <v>1</v>
          </cell>
          <cell r="J2514" t="str">
            <v>28/11/2022</v>
          </cell>
          <cell r="K2514">
            <v>517393</v>
          </cell>
          <cell r="L2514">
            <v>2847701.93</v>
          </cell>
          <cell r="M2514">
            <v>1791808.5</v>
          </cell>
          <cell r="N2514">
            <v>185</v>
          </cell>
          <cell r="O2514">
            <v>384.19</v>
          </cell>
          <cell r="P2514">
            <v>1.33</v>
          </cell>
          <cell r="Q2514">
            <v>101</v>
          </cell>
          <cell r="R2514">
            <v>8</v>
          </cell>
          <cell r="S2514">
            <v>538.27</v>
          </cell>
          <cell r="T2514">
            <v>16</v>
          </cell>
          <cell r="U2514">
            <v>1258.33</v>
          </cell>
          <cell r="V2514">
            <v>35.22</v>
          </cell>
          <cell r="W2514">
            <v>2.1906116079118543</v>
          </cell>
          <cell r="X2514">
            <v>848.94</v>
          </cell>
          <cell r="Y2514">
            <v>8.2100000000000009</v>
          </cell>
          <cell r="Z2514">
            <v>53.33</v>
          </cell>
          <cell r="AA2514">
            <v>274737.43</v>
          </cell>
          <cell r="AB2514">
            <v>0.89</v>
          </cell>
          <cell r="AC2514">
            <v>6.81</v>
          </cell>
          <cell r="AD2514">
            <v>44</v>
          </cell>
          <cell r="AE2514">
            <v>3405</v>
          </cell>
          <cell r="AF2514">
            <v>574</v>
          </cell>
          <cell r="AG2514">
            <v>0.7</v>
          </cell>
          <cell r="AH2514">
            <v>40.74</v>
          </cell>
          <cell r="AI2514">
            <v>13.22</v>
          </cell>
          <cell r="AJ2514">
            <v>4.8</v>
          </cell>
          <cell r="AK2514">
            <v>1.69</v>
          </cell>
          <cell r="AL2514">
            <v>6715</v>
          </cell>
          <cell r="AM2514">
            <v>843.15</v>
          </cell>
          <cell r="AN2514">
            <v>23.75</v>
          </cell>
          <cell r="AO2514">
            <v>110</v>
          </cell>
        </row>
        <row r="2515">
          <cell r="A2515" t="str">
            <v>Puente Alto</v>
          </cell>
          <cell r="B2515" t="str">
            <v xml:space="preserve"> Claudio Arrau</v>
          </cell>
          <cell r="C2515">
            <v>93000000</v>
          </cell>
          <cell r="D2515">
            <v>2670.6489999999999</v>
          </cell>
          <cell r="E2515">
            <v>135</v>
          </cell>
          <cell r="F2515">
            <v>90</v>
          </cell>
          <cell r="G2515">
            <v>3</v>
          </cell>
          <cell r="H2515">
            <v>1</v>
          </cell>
          <cell r="I2515">
            <v>0</v>
          </cell>
          <cell r="J2515" t="str">
            <v>28/11/2022</v>
          </cell>
          <cell r="K2515">
            <v>565439</v>
          </cell>
          <cell r="L2515">
            <v>2492680.23</v>
          </cell>
          <cell r="M2515">
            <v>1930758.23</v>
          </cell>
          <cell r="N2515">
            <v>214</v>
          </cell>
          <cell r="O2515">
            <v>532.9</v>
          </cell>
          <cell r="P2515">
            <v>1.25</v>
          </cell>
          <cell r="Q2515">
            <v>106</v>
          </cell>
          <cell r="R2515">
            <v>6</v>
          </cell>
          <cell r="S2515">
            <v>645.05999999999995</v>
          </cell>
          <cell r="T2515">
            <v>15</v>
          </cell>
          <cell r="U2515">
            <v>1378.98</v>
          </cell>
          <cell r="V2515">
            <v>28.19</v>
          </cell>
          <cell r="W2515">
            <v>1.2556730367182511</v>
          </cell>
          <cell r="X2515">
            <v>661.65</v>
          </cell>
          <cell r="Y2515">
            <v>7.67</v>
          </cell>
          <cell r="Z2515">
            <v>51.76</v>
          </cell>
          <cell r="AA2515">
            <v>348064.42</v>
          </cell>
          <cell r="AB2515">
            <v>0.9</v>
          </cell>
          <cell r="AC2515">
            <v>9.34</v>
          </cell>
          <cell r="AD2515">
            <v>69.3</v>
          </cell>
          <cell r="AE2515">
            <v>3624</v>
          </cell>
          <cell r="AF2515">
            <v>875</v>
          </cell>
          <cell r="AG2515">
            <v>0.71</v>
          </cell>
          <cell r="AH2515">
            <v>37.18</v>
          </cell>
          <cell r="AI2515">
            <v>23.31</v>
          </cell>
          <cell r="AJ2515">
            <v>6.78</v>
          </cell>
          <cell r="AK2515">
            <v>1.51</v>
          </cell>
          <cell r="AL2515">
            <v>7593</v>
          </cell>
          <cell r="AM2515">
            <v>800.28</v>
          </cell>
          <cell r="AN2515">
            <v>28.19</v>
          </cell>
          <cell r="AO2515">
            <v>105</v>
          </cell>
        </row>
        <row r="2516">
          <cell r="A2516" t="str">
            <v>La Florida</v>
          </cell>
          <cell r="B2516" t="str">
            <v xml:space="preserve"> Santa Raquel</v>
          </cell>
          <cell r="C2516">
            <v>90000000</v>
          </cell>
          <cell r="D2516">
            <v>2584.4989999999998</v>
          </cell>
          <cell r="E2516">
            <v>150</v>
          </cell>
          <cell r="F2516">
            <v>100</v>
          </cell>
          <cell r="G2516">
            <v>3</v>
          </cell>
          <cell r="H2516">
            <v>2</v>
          </cell>
          <cell r="I2516">
            <v>1</v>
          </cell>
          <cell r="J2516" t="str">
            <v>28/11/2022</v>
          </cell>
          <cell r="K2516">
            <v>366376</v>
          </cell>
          <cell r="L2516">
            <v>1375949.93</v>
          </cell>
          <cell r="M2516">
            <v>1159154.1100000001</v>
          </cell>
          <cell r="N2516">
            <v>182</v>
          </cell>
          <cell r="O2516">
            <v>427.54</v>
          </cell>
          <cell r="P2516">
            <v>1.32</v>
          </cell>
          <cell r="Q2516">
            <v>107</v>
          </cell>
          <cell r="R2516">
            <v>13</v>
          </cell>
          <cell r="S2516">
            <v>556.75</v>
          </cell>
          <cell r="T2516">
            <v>19</v>
          </cell>
          <cell r="U2516">
            <v>1171.98</v>
          </cell>
          <cell r="V2516">
            <v>54.97</v>
          </cell>
          <cell r="W2516">
            <v>2.0681218214481398</v>
          </cell>
          <cell r="X2516">
            <v>1012.89</v>
          </cell>
          <cell r="Y2516">
            <v>5.3</v>
          </cell>
          <cell r="Z2516">
            <v>52.79</v>
          </cell>
          <cell r="AA2516">
            <v>180044.42</v>
          </cell>
          <cell r="AB2516">
            <v>1.3</v>
          </cell>
          <cell r="AC2516">
            <v>7.5</v>
          </cell>
          <cell r="AD2516">
            <v>42.24</v>
          </cell>
          <cell r="AE2516">
            <v>2814</v>
          </cell>
          <cell r="AF2516">
            <v>736</v>
          </cell>
          <cell r="AG2516">
            <v>0.89</v>
          </cell>
          <cell r="AH2516">
            <v>57.58</v>
          </cell>
          <cell r="AI2516">
            <v>18.989999999999998</v>
          </cell>
          <cell r="AJ2516">
            <v>5.59</v>
          </cell>
          <cell r="AK2516">
            <v>2.12</v>
          </cell>
          <cell r="AL2516">
            <v>6098</v>
          </cell>
          <cell r="AM2516">
            <v>810.97</v>
          </cell>
          <cell r="AN2516">
            <v>15.28</v>
          </cell>
          <cell r="AO2516">
            <v>90</v>
          </cell>
        </row>
        <row r="2517">
          <cell r="A2517" t="str">
            <v>Estación Central</v>
          </cell>
          <cell r="B2517" t="str">
            <v xml:space="preserve"> Maullin</v>
          </cell>
          <cell r="C2517">
            <v>124000000</v>
          </cell>
          <cell r="D2517">
            <v>3560.8649999999998</v>
          </cell>
          <cell r="E2517">
            <v>122</v>
          </cell>
          <cell r="F2517">
            <v>80</v>
          </cell>
          <cell r="G2517">
            <v>3</v>
          </cell>
          <cell r="H2517">
            <v>1</v>
          </cell>
          <cell r="I2517">
            <v>1</v>
          </cell>
          <cell r="J2517" t="str">
            <v>28/11/2022</v>
          </cell>
          <cell r="K2517">
            <v>140746</v>
          </cell>
          <cell r="L2517">
            <v>533763.86</v>
          </cell>
          <cell r="M2517">
            <v>297521.89</v>
          </cell>
          <cell r="N2517">
            <v>68</v>
          </cell>
          <cell r="O2517">
            <v>328.11</v>
          </cell>
          <cell r="P2517">
            <v>1.37</v>
          </cell>
          <cell r="Q2517">
            <v>29</v>
          </cell>
          <cell r="R2517">
            <v>1</v>
          </cell>
          <cell r="S2517">
            <v>441.76</v>
          </cell>
          <cell r="T2517">
            <v>6</v>
          </cell>
          <cell r="U2517">
            <v>1032.02</v>
          </cell>
          <cell r="V2517">
            <v>75.180000000000007</v>
          </cell>
          <cell r="W2517">
            <v>3.1254181528500924</v>
          </cell>
          <cell r="X2517">
            <v>799</v>
          </cell>
          <cell r="Y2517">
            <v>9.44</v>
          </cell>
          <cell r="Z2517">
            <v>21.42</v>
          </cell>
          <cell r="AA2517">
            <v>71688</v>
          </cell>
          <cell r="AB2517">
            <v>0</v>
          </cell>
          <cell r="AC2517">
            <v>13.14</v>
          </cell>
          <cell r="AD2517">
            <v>16.05</v>
          </cell>
          <cell r="AE2517">
            <v>2099</v>
          </cell>
          <cell r="AF2517">
            <v>1330</v>
          </cell>
          <cell r="AG2517">
            <v>1.84</v>
          </cell>
          <cell r="AH2517">
            <v>52.94</v>
          </cell>
          <cell r="AI2517">
            <v>23.45</v>
          </cell>
          <cell r="AJ2517">
            <v>11.87</v>
          </cell>
          <cell r="AK2517">
            <v>4.2</v>
          </cell>
          <cell r="AL2517">
            <v>5574</v>
          </cell>
          <cell r="AM2517">
            <v>672.85</v>
          </cell>
          <cell r="AN2517">
            <v>10.19</v>
          </cell>
          <cell r="AO2517">
            <v>100</v>
          </cell>
        </row>
        <row r="2518">
          <cell r="A2518" t="str">
            <v>Ñuñoa</v>
          </cell>
          <cell r="B2518" t="str">
            <v xml:space="preserve"> Exequiel fernandez</v>
          </cell>
          <cell r="C2518">
            <v>639350280</v>
          </cell>
          <cell r="D2518">
            <v>18360</v>
          </cell>
          <cell r="E2518">
            <v>288</v>
          </cell>
          <cell r="F2518">
            <v>636</v>
          </cell>
          <cell r="G2518">
            <v>3</v>
          </cell>
          <cell r="H2518">
            <v>2</v>
          </cell>
          <cell r="I2518">
            <v>2</v>
          </cell>
          <cell r="J2518" t="str">
            <v>28/11/2022</v>
          </cell>
          <cell r="K2518">
            <v>208048</v>
          </cell>
          <cell r="L2518">
            <v>508452.16</v>
          </cell>
          <cell r="M2518">
            <v>300354.24</v>
          </cell>
          <cell r="N2518">
            <v>47</v>
          </cell>
          <cell r="O2518">
            <v>462.1</v>
          </cell>
          <cell r="P2518">
            <v>1.08</v>
          </cell>
          <cell r="Q2518">
            <v>28</v>
          </cell>
          <cell r="R2518">
            <v>26</v>
          </cell>
          <cell r="S2518">
            <v>535.08000000000004</v>
          </cell>
          <cell r="T2518">
            <v>6</v>
          </cell>
          <cell r="U2518">
            <v>1089.4000000000001</v>
          </cell>
          <cell r="V2518">
            <v>0</v>
          </cell>
          <cell r="W2518">
            <v>3.3821747955052932</v>
          </cell>
          <cell r="X2518">
            <v>1192.3900000000001</v>
          </cell>
          <cell r="Y2518">
            <v>2.82</v>
          </cell>
          <cell r="Z2518">
            <v>48.36</v>
          </cell>
          <cell r="AA2518">
            <v>83721</v>
          </cell>
          <cell r="AB2518">
            <v>0</v>
          </cell>
          <cell r="AC2518">
            <v>2.06</v>
          </cell>
          <cell r="AD2518">
            <v>7.3</v>
          </cell>
          <cell r="AE2518">
            <v>1335</v>
          </cell>
          <cell r="AF2518">
            <v>446</v>
          </cell>
          <cell r="AG2518">
            <v>0.74</v>
          </cell>
          <cell r="AH2518">
            <v>20.54</v>
          </cell>
          <cell r="AI2518">
            <v>5.76</v>
          </cell>
          <cell r="AJ2518">
            <v>2.6</v>
          </cell>
          <cell r="AK2518">
            <v>1.02</v>
          </cell>
          <cell r="AL2518">
            <v>2313</v>
          </cell>
          <cell r="AM2518">
            <v>790.9</v>
          </cell>
          <cell r="AN2518">
            <v>22.43</v>
          </cell>
          <cell r="AO2518">
            <v>83</v>
          </cell>
        </row>
        <row r="2519">
          <cell r="A2519" t="str">
            <v>Vitacura</v>
          </cell>
          <cell r="B2519" t="str">
            <v xml:space="preserve"> Gerónino de Alderete</v>
          </cell>
          <cell r="C2519">
            <v>591991000</v>
          </cell>
          <cell r="D2519">
            <v>17000</v>
          </cell>
          <cell r="E2519">
            <v>350</v>
          </cell>
          <cell r="F2519">
            <v>129</v>
          </cell>
          <cell r="G2519">
            <v>4</v>
          </cell>
          <cell r="H2519">
            <v>3</v>
          </cell>
          <cell r="I2519">
            <v>2</v>
          </cell>
          <cell r="J2519" t="str">
            <v>28/11/2022</v>
          </cell>
          <cell r="K2519">
            <v>85300</v>
          </cell>
          <cell r="L2519">
            <v>1592903.19</v>
          </cell>
          <cell r="M2519">
            <v>257987</v>
          </cell>
          <cell r="N2519">
            <v>4</v>
          </cell>
          <cell r="O2519">
            <v>1583.42</v>
          </cell>
          <cell r="P2519">
            <v>0.28999999999999998</v>
          </cell>
          <cell r="Q2519">
            <v>3</v>
          </cell>
          <cell r="R2519">
            <v>15</v>
          </cell>
          <cell r="S2519">
            <v>1633.06</v>
          </cell>
          <cell r="T2519">
            <v>1</v>
          </cell>
          <cell r="U2519">
            <v>2461.6</v>
          </cell>
          <cell r="V2519">
            <v>0</v>
          </cell>
          <cell r="W2519">
            <v>1.9905213719847887</v>
          </cell>
          <cell r="X2519">
            <v>1717.42</v>
          </cell>
          <cell r="Y2519">
            <v>2.5099999999999998</v>
          </cell>
          <cell r="Z2519">
            <v>35.18</v>
          </cell>
          <cell r="AA2519">
            <v>42926.63</v>
          </cell>
          <cell r="AB2519">
            <v>5.72</v>
          </cell>
          <cell r="AC2519">
            <v>0.79</v>
          </cell>
          <cell r="AD2519">
            <v>1.95</v>
          </cell>
          <cell r="AE2519">
            <v>559</v>
          </cell>
          <cell r="AF2519">
            <v>112</v>
          </cell>
          <cell r="AG2519">
            <v>0.71</v>
          </cell>
          <cell r="AH2519">
            <v>0</v>
          </cell>
          <cell r="AI2519">
            <v>3.48</v>
          </cell>
          <cell r="AJ2519">
            <v>0.79</v>
          </cell>
          <cell r="AK2519">
            <v>0.81</v>
          </cell>
          <cell r="AL2519">
            <v>301</v>
          </cell>
          <cell r="AM2519">
            <v>863.73</v>
          </cell>
          <cell r="AN2519">
            <v>8.7100000000000009</v>
          </cell>
          <cell r="AO2519">
            <v>81</v>
          </cell>
        </row>
        <row r="2520">
          <cell r="A2520" t="str">
            <v>Puente Alto</v>
          </cell>
          <cell r="B2520" t="str">
            <v xml:space="preserve"> Pamplona</v>
          </cell>
          <cell r="C2520">
            <v>143470760</v>
          </cell>
          <cell r="D2520">
            <v>4120</v>
          </cell>
          <cell r="E2520">
            <v>142</v>
          </cell>
          <cell r="F2520">
            <v>90</v>
          </cell>
          <cell r="G2520">
            <v>3</v>
          </cell>
          <cell r="H2520">
            <v>2</v>
          </cell>
          <cell r="I2520">
            <v>2</v>
          </cell>
          <cell r="J2520" t="str">
            <v>28/11/2022</v>
          </cell>
          <cell r="K2520">
            <v>565439</v>
          </cell>
          <cell r="L2520">
            <v>2492680.23</v>
          </cell>
          <cell r="M2520">
            <v>1930758.23</v>
          </cell>
          <cell r="N2520">
            <v>214</v>
          </cell>
          <cell r="O2520">
            <v>532.9</v>
          </cell>
          <cell r="P2520">
            <v>1.25</v>
          </cell>
          <cell r="Q2520">
            <v>106</v>
          </cell>
          <cell r="R2520">
            <v>6</v>
          </cell>
          <cell r="S2520">
            <v>645.05999999999995</v>
          </cell>
          <cell r="T2520">
            <v>15</v>
          </cell>
          <cell r="U2520">
            <v>1378.98</v>
          </cell>
          <cell r="V2520">
            <v>28.19</v>
          </cell>
          <cell r="W2520">
            <v>1.2556730367182511</v>
          </cell>
          <cell r="X2520">
            <v>661.65</v>
          </cell>
          <cell r="Y2520">
            <v>7.67</v>
          </cell>
          <cell r="Z2520">
            <v>51.76</v>
          </cell>
          <cell r="AA2520">
            <v>348064.42</v>
          </cell>
          <cell r="AB2520">
            <v>0.9</v>
          </cell>
          <cell r="AC2520">
            <v>9.34</v>
          </cell>
          <cell r="AD2520">
            <v>69.3</v>
          </cell>
          <cell r="AE2520">
            <v>3624</v>
          </cell>
          <cell r="AF2520">
            <v>875</v>
          </cell>
          <cell r="AG2520">
            <v>0.71</v>
          </cell>
          <cell r="AH2520">
            <v>37.18</v>
          </cell>
          <cell r="AI2520">
            <v>23.31</v>
          </cell>
          <cell r="AJ2520">
            <v>6.78</v>
          </cell>
          <cell r="AK2520">
            <v>1.51</v>
          </cell>
          <cell r="AL2520">
            <v>7593</v>
          </cell>
          <cell r="AM2520">
            <v>800.28</v>
          </cell>
          <cell r="AN2520">
            <v>28.19</v>
          </cell>
          <cell r="AO2520">
            <v>105</v>
          </cell>
        </row>
        <row r="2521">
          <cell r="A2521" t="str">
            <v>Pudahuel</v>
          </cell>
          <cell r="B2521" t="str">
            <v xml:space="preserve"> San Pablo con Serrano</v>
          </cell>
          <cell r="C2521">
            <v>130000000</v>
          </cell>
          <cell r="D2521">
            <v>3733.165</v>
          </cell>
          <cell r="E2521">
            <v>110</v>
          </cell>
          <cell r="F2521">
            <v>120</v>
          </cell>
          <cell r="G2521">
            <v>3</v>
          </cell>
          <cell r="H2521">
            <v>1</v>
          </cell>
          <cell r="I2521">
            <v>1</v>
          </cell>
          <cell r="J2521" t="str">
            <v>28/11/2022</v>
          </cell>
          <cell r="K2521">
            <v>222754</v>
          </cell>
          <cell r="L2521">
            <v>1048199.86</v>
          </cell>
          <cell r="M2521">
            <v>752623.24</v>
          </cell>
          <cell r="N2521">
            <v>72</v>
          </cell>
          <cell r="O2521">
            <v>384.8</v>
          </cell>
          <cell r="P2521">
            <v>0.97</v>
          </cell>
          <cell r="Q2521">
            <v>39</v>
          </cell>
          <cell r="R2521">
            <v>1</v>
          </cell>
          <cell r="S2521">
            <v>374.17</v>
          </cell>
          <cell r="T2521">
            <v>13</v>
          </cell>
          <cell r="U2521">
            <v>660.45</v>
          </cell>
          <cell r="V2521">
            <v>0</v>
          </cell>
          <cell r="W2521">
            <v>1.7894542944139189</v>
          </cell>
          <cell r="X2521">
            <v>860.85</v>
          </cell>
          <cell r="Y2521">
            <v>8.7100000000000009</v>
          </cell>
          <cell r="Z2521">
            <v>40.11</v>
          </cell>
          <cell r="AA2521">
            <v>123507.95999999999</v>
          </cell>
          <cell r="AB2521">
            <v>0.44</v>
          </cell>
          <cell r="AC2521">
            <v>9.2899999999999991</v>
          </cell>
          <cell r="AD2521">
            <v>30.22</v>
          </cell>
          <cell r="AE2521">
            <v>2592</v>
          </cell>
          <cell r="AF2521">
            <v>331</v>
          </cell>
          <cell r="AG2521">
            <v>1.18</v>
          </cell>
          <cell r="AH2521">
            <v>19.350000000000001</v>
          </cell>
          <cell r="AI2521">
            <v>22.51</v>
          </cell>
          <cell r="AJ2521">
            <v>8.08</v>
          </cell>
          <cell r="AK2521">
            <v>2.64</v>
          </cell>
          <cell r="AL2521">
            <v>4718</v>
          </cell>
          <cell r="AM2521">
            <v>729.19</v>
          </cell>
          <cell r="AN2521">
            <v>6.3</v>
          </cell>
          <cell r="AO2521">
            <v>105</v>
          </cell>
        </row>
        <row r="2522">
          <cell r="A2522" t="str">
            <v>Puente Alto</v>
          </cell>
          <cell r="B2522" t="str">
            <v xml:space="preserve"> Alcalde Luis Osorio</v>
          </cell>
          <cell r="C2522">
            <v>115000000</v>
          </cell>
          <cell r="D2522">
            <v>3302.415</v>
          </cell>
          <cell r="E2522">
            <v>128</v>
          </cell>
          <cell r="F2522">
            <v>120</v>
          </cell>
          <cell r="G2522">
            <v>3</v>
          </cell>
          <cell r="H2522">
            <v>2</v>
          </cell>
          <cell r="I2522">
            <v>1</v>
          </cell>
          <cell r="J2522" t="str">
            <v>28/11/2022</v>
          </cell>
          <cell r="K2522">
            <v>565439</v>
          </cell>
          <cell r="L2522">
            <v>2492680.23</v>
          </cell>
          <cell r="M2522">
            <v>1930758.23</v>
          </cell>
          <cell r="N2522">
            <v>214</v>
          </cell>
          <cell r="O2522">
            <v>532.9</v>
          </cell>
          <cell r="P2522">
            <v>1.25</v>
          </cell>
          <cell r="Q2522">
            <v>106</v>
          </cell>
          <cell r="R2522">
            <v>6</v>
          </cell>
          <cell r="S2522">
            <v>645.05999999999995</v>
          </cell>
          <cell r="T2522">
            <v>15</v>
          </cell>
          <cell r="U2522">
            <v>1378.98</v>
          </cell>
          <cell r="V2522">
            <v>28.19</v>
          </cell>
          <cell r="W2522">
            <v>1.2556730367182511</v>
          </cell>
          <cell r="X2522">
            <v>661.65</v>
          </cell>
          <cell r="Y2522">
            <v>7.67</v>
          </cell>
          <cell r="Z2522">
            <v>51.76</v>
          </cell>
          <cell r="AA2522">
            <v>348064.42</v>
          </cell>
          <cell r="AB2522">
            <v>0.9</v>
          </cell>
          <cell r="AC2522">
            <v>9.34</v>
          </cell>
          <cell r="AD2522">
            <v>69.3</v>
          </cell>
          <cell r="AE2522">
            <v>3624</v>
          </cell>
          <cell r="AF2522">
            <v>875</v>
          </cell>
          <cell r="AG2522">
            <v>0.71</v>
          </cell>
          <cell r="AH2522">
            <v>37.18</v>
          </cell>
          <cell r="AI2522">
            <v>23.31</v>
          </cell>
          <cell r="AJ2522">
            <v>6.78</v>
          </cell>
          <cell r="AK2522">
            <v>1.51</v>
          </cell>
          <cell r="AL2522">
            <v>7593</v>
          </cell>
          <cell r="AM2522">
            <v>800.28</v>
          </cell>
          <cell r="AN2522">
            <v>28.19</v>
          </cell>
          <cell r="AO2522">
            <v>105</v>
          </cell>
        </row>
        <row r="2523">
          <cell r="A2523" t="str">
            <v>Estación Central</v>
          </cell>
          <cell r="B2523" t="str">
            <v xml:space="preserve"> De Abril</v>
          </cell>
          <cell r="C2523">
            <v>150000000</v>
          </cell>
          <cell r="D2523">
            <v>4307.4979999999996</v>
          </cell>
          <cell r="E2523">
            <v>285</v>
          </cell>
          <cell r="F2523">
            <v>180</v>
          </cell>
          <cell r="G2523">
            <v>3</v>
          </cell>
          <cell r="H2523">
            <v>1</v>
          </cell>
          <cell r="I2523">
            <v>3</v>
          </cell>
          <cell r="J2523" t="str">
            <v>28/11/2022</v>
          </cell>
          <cell r="K2523">
            <v>140746</v>
          </cell>
          <cell r="L2523">
            <v>533763.86</v>
          </cell>
          <cell r="M2523">
            <v>297521.89</v>
          </cell>
          <cell r="N2523">
            <v>68</v>
          </cell>
          <cell r="O2523">
            <v>328.11</v>
          </cell>
          <cell r="P2523">
            <v>1.37</v>
          </cell>
          <cell r="Q2523">
            <v>29</v>
          </cell>
          <cell r="R2523">
            <v>1</v>
          </cell>
          <cell r="S2523">
            <v>441.76</v>
          </cell>
          <cell r="T2523">
            <v>6</v>
          </cell>
          <cell r="U2523">
            <v>1032.02</v>
          </cell>
          <cell r="V2523">
            <v>75.180000000000007</v>
          </cell>
          <cell r="W2523">
            <v>3.1254181528500924</v>
          </cell>
          <cell r="X2523">
            <v>799</v>
          </cell>
          <cell r="Y2523">
            <v>9.44</v>
          </cell>
          <cell r="Z2523">
            <v>21.42</v>
          </cell>
          <cell r="AA2523">
            <v>71688</v>
          </cell>
          <cell r="AB2523">
            <v>0</v>
          </cell>
          <cell r="AC2523">
            <v>13.14</v>
          </cell>
          <cell r="AD2523">
            <v>16.05</v>
          </cell>
          <cell r="AE2523">
            <v>2099</v>
          </cell>
          <cell r="AF2523">
            <v>1330</v>
          </cell>
          <cell r="AG2523">
            <v>1.84</v>
          </cell>
          <cell r="AH2523">
            <v>52.94</v>
          </cell>
          <cell r="AI2523">
            <v>23.45</v>
          </cell>
          <cell r="AJ2523">
            <v>11.87</v>
          </cell>
          <cell r="AK2523">
            <v>4.2</v>
          </cell>
          <cell r="AL2523">
            <v>5574</v>
          </cell>
          <cell r="AM2523">
            <v>672.85</v>
          </cell>
          <cell r="AN2523">
            <v>10.19</v>
          </cell>
          <cell r="AO2523">
            <v>100</v>
          </cell>
        </row>
        <row r="2524">
          <cell r="A2524" t="str">
            <v>Maipú</v>
          </cell>
          <cell r="B2524" t="str">
            <v xml:space="preserve"> Las Dalias</v>
          </cell>
          <cell r="C2524">
            <v>140000000</v>
          </cell>
          <cell r="D2524">
            <v>4020.3310000000001</v>
          </cell>
          <cell r="E2524">
            <v>250</v>
          </cell>
          <cell r="F2524">
            <v>200</v>
          </cell>
          <cell r="G2524">
            <v>5</v>
          </cell>
          <cell r="H2524">
            <v>4</v>
          </cell>
          <cell r="I2524">
            <v>3</v>
          </cell>
          <cell r="J2524" t="str">
            <v>28/11/2022</v>
          </cell>
          <cell r="K2524">
            <v>517393</v>
          </cell>
          <cell r="L2524">
            <v>2847701.93</v>
          </cell>
          <cell r="M2524">
            <v>1791808.5</v>
          </cell>
          <cell r="N2524">
            <v>185</v>
          </cell>
          <cell r="O2524">
            <v>384.19</v>
          </cell>
          <cell r="P2524">
            <v>1.33</v>
          </cell>
          <cell r="Q2524">
            <v>101</v>
          </cell>
          <cell r="R2524">
            <v>8</v>
          </cell>
          <cell r="S2524">
            <v>538.27</v>
          </cell>
          <cell r="T2524">
            <v>16</v>
          </cell>
          <cell r="U2524">
            <v>1258.33</v>
          </cell>
          <cell r="V2524">
            <v>35.22</v>
          </cell>
          <cell r="W2524">
            <v>2.1906116079118543</v>
          </cell>
          <cell r="X2524">
            <v>848.94</v>
          </cell>
          <cell r="Y2524">
            <v>8.2100000000000009</v>
          </cell>
          <cell r="Z2524">
            <v>53.33</v>
          </cell>
          <cell r="AA2524">
            <v>274737.43</v>
          </cell>
          <cell r="AB2524">
            <v>0.89</v>
          </cell>
          <cell r="AC2524">
            <v>6.81</v>
          </cell>
          <cell r="AD2524">
            <v>44</v>
          </cell>
          <cell r="AE2524">
            <v>3405</v>
          </cell>
          <cell r="AF2524">
            <v>574</v>
          </cell>
          <cell r="AG2524">
            <v>0.7</v>
          </cell>
          <cell r="AH2524">
            <v>40.74</v>
          </cell>
          <cell r="AI2524">
            <v>13.22</v>
          </cell>
          <cell r="AJ2524">
            <v>4.8</v>
          </cell>
          <cell r="AK2524">
            <v>1.69</v>
          </cell>
          <cell r="AL2524">
            <v>6715</v>
          </cell>
          <cell r="AM2524">
            <v>843.15</v>
          </cell>
          <cell r="AN2524">
            <v>23.75</v>
          </cell>
          <cell r="AO2524">
            <v>110</v>
          </cell>
        </row>
        <row r="2525">
          <cell r="A2525" t="str">
            <v>San Joaquín</v>
          </cell>
          <cell r="B2525" t="str">
            <v xml:space="preserve"> Cabildo</v>
          </cell>
          <cell r="C2525">
            <v>75000000</v>
          </cell>
          <cell r="D2525">
            <v>2153.7489999999998</v>
          </cell>
          <cell r="E2525">
            <v>213</v>
          </cell>
          <cell r="F2525">
            <v>80</v>
          </cell>
          <cell r="G2525">
            <v>1</v>
          </cell>
          <cell r="H2525">
            <v>1</v>
          </cell>
          <cell r="I2525">
            <v>1</v>
          </cell>
          <cell r="J2525" t="str">
            <v>28/11/2022</v>
          </cell>
          <cell r="K2525">
            <v>94325</v>
          </cell>
          <cell r="L2525">
            <v>462653.8</v>
          </cell>
          <cell r="M2525">
            <v>241561.72</v>
          </cell>
          <cell r="N2525">
            <v>41</v>
          </cell>
          <cell r="O2525">
            <v>351.81</v>
          </cell>
          <cell r="P2525">
            <v>0.88</v>
          </cell>
          <cell r="Q2525">
            <v>20</v>
          </cell>
          <cell r="R2525">
            <v>0</v>
          </cell>
          <cell r="S2525">
            <v>484.46</v>
          </cell>
          <cell r="T2525">
            <v>11</v>
          </cell>
          <cell r="U2525">
            <v>638.59</v>
          </cell>
          <cell r="V2525">
            <v>0</v>
          </cell>
          <cell r="W2525">
            <v>2.2952027751091895</v>
          </cell>
          <cell r="X2525">
            <v>872.86</v>
          </cell>
          <cell r="Y2525">
            <v>8.35</v>
          </cell>
          <cell r="Z2525">
            <v>51.45</v>
          </cell>
          <cell r="AA2525">
            <v>55845.98</v>
          </cell>
          <cell r="AB2525">
            <v>0.86</v>
          </cell>
          <cell r="AC2525">
            <v>11.18</v>
          </cell>
          <cell r="AD2525">
            <v>21.2</v>
          </cell>
          <cell r="AE2525">
            <v>787</v>
          </cell>
          <cell r="AF2525">
            <v>198</v>
          </cell>
          <cell r="AG2525">
            <v>0.97</v>
          </cell>
          <cell r="AH2525">
            <v>17.39</v>
          </cell>
          <cell r="AI2525">
            <v>21.1</v>
          </cell>
          <cell r="AJ2525">
            <v>9.56</v>
          </cell>
          <cell r="AK2525">
            <v>4.63</v>
          </cell>
          <cell r="AL2525">
            <v>3068</v>
          </cell>
          <cell r="AM2525">
            <v>562.21</v>
          </cell>
          <cell r="AN2525">
            <v>13.97</v>
          </cell>
          <cell r="AO2525">
            <v>90</v>
          </cell>
        </row>
        <row r="2526">
          <cell r="A2526" t="str">
            <v>Puente Alto</v>
          </cell>
          <cell r="B2526" t="str">
            <v xml:space="preserve"> Valle Central</v>
          </cell>
          <cell r="C2526">
            <v>122500000</v>
          </cell>
          <cell r="D2526">
            <v>3517.79</v>
          </cell>
          <cell r="E2526">
            <v>140</v>
          </cell>
          <cell r="F2526">
            <v>98</v>
          </cell>
          <cell r="G2526">
            <v>5</v>
          </cell>
          <cell r="H2526">
            <v>2</v>
          </cell>
          <cell r="I2526">
            <v>2</v>
          </cell>
          <cell r="J2526" t="str">
            <v>28/11/2022</v>
          </cell>
          <cell r="K2526">
            <v>565439</v>
          </cell>
          <cell r="L2526">
            <v>2492680.23</v>
          </cell>
          <cell r="M2526">
            <v>1930758.23</v>
          </cell>
          <cell r="N2526">
            <v>214</v>
          </cell>
          <cell r="O2526">
            <v>532.9</v>
          </cell>
          <cell r="P2526">
            <v>1.25</v>
          </cell>
          <cell r="Q2526">
            <v>106</v>
          </cell>
          <cell r="R2526">
            <v>6</v>
          </cell>
          <cell r="S2526">
            <v>645.05999999999995</v>
          </cell>
          <cell r="T2526">
            <v>15</v>
          </cell>
          <cell r="U2526">
            <v>1378.98</v>
          </cell>
          <cell r="V2526">
            <v>28.19</v>
          </cell>
          <cell r="W2526">
            <v>1.2556730367182511</v>
          </cell>
          <cell r="X2526">
            <v>661.65</v>
          </cell>
          <cell r="Y2526">
            <v>7.67</v>
          </cell>
          <cell r="Z2526">
            <v>51.76</v>
          </cell>
          <cell r="AA2526">
            <v>348064.42</v>
          </cell>
          <cell r="AB2526">
            <v>0.9</v>
          </cell>
          <cell r="AC2526">
            <v>9.34</v>
          </cell>
          <cell r="AD2526">
            <v>69.3</v>
          </cell>
          <cell r="AE2526">
            <v>3624</v>
          </cell>
          <cell r="AF2526">
            <v>875</v>
          </cell>
          <cell r="AG2526">
            <v>0.71</v>
          </cell>
          <cell r="AH2526">
            <v>37.18</v>
          </cell>
          <cell r="AI2526">
            <v>23.31</v>
          </cell>
          <cell r="AJ2526">
            <v>6.78</v>
          </cell>
          <cell r="AK2526">
            <v>1.51</v>
          </cell>
          <cell r="AL2526">
            <v>7593</v>
          </cell>
          <cell r="AM2526">
            <v>800.28</v>
          </cell>
          <cell r="AN2526">
            <v>28.19</v>
          </cell>
          <cell r="AO2526">
            <v>105</v>
          </cell>
        </row>
        <row r="2527">
          <cell r="A2527" t="str">
            <v>La Reina</v>
          </cell>
          <cell r="B2527" t="str">
            <v xml:space="preserve"> Bilbao/A. de la Lastra</v>
          </cell>
          <cell r="C2527">
            <v>478816250</v>
          </cell>
          <cell r="D2527">
            <v>13750</v>
          </cell>
          <cell r="E2527">
            <v>190</v>
          </cell>
          <cell r="F2527">
            <v>400</v>
          </cell>
          <cell r="G2527">
            <v>5</v>
          </cell>
          <cell r="H2527">
            <v>3</v>
          </cell>
          <cell r="I2527">
            <v>1</v>
          </cell>
          <cell r="J2527" t="str">
            <v>28/11/2022</v>
          </cell>
          <cell r="K2527">
            <v>92678</v>
          </cell>
          <cell r="L2527">
            <v>1296980.73</v>
          </cell>
          <cell r="M2527">
            <v>190795.89</v>
          </cell>
          <cell r="N2527">
            <v>28</v>
          </cell>
          <cell r="O2527">
            <v>636.16</v>
          </cell>
          <cell r="P2527">
            <v>0.82</v>
          </cell>
          <cell r="Q2527">
            <v>15</v>
          </cell>
          <cell r="R2527">
            <v>17</v>
          </cell>
          <cell r="S2527">
            <v>783.55</v>
          </cell>
          <cell r="T2527">
            <v>4</v>
          </cell>
          <cell r="U2527">
            <v>1244.3399999999999</v>
          </cell>
          <cell r="V2527">
            <v>0</v>
          </cell>
          <cell r="W2527">
            <v>1.7040330196173972</v>
          </cell>
          <cell r="X2527">
            <v>1393.46</v>
          </cell>
          <cell r="Y2527">
            <v>3.3</v>
          </cell>
          <cell r="Z2527">
            <v>33.53</v>
          </cell>
          <cell r="AA2527">
            <v>46581.770000000004</v>
          </cell>
          <cell r="AB2527">
            <v>3.88</v>
          </cell>
          <cell r="AC2527">
            <v>4.92</v>
          </cell>
          <cell r="AD2527">
            <v>6.16</v>
          </cell>
          <cell r="AE2527">
            <v>379</v>
          </cell>
          <cell r="AF2527">
            <v>103</v>
          </cell>
          <cell r="AG2527">
            <v>0.49</v>
          </cell>
          <cell r="AH2527">
            <v>26.67</v>
          </cell>
          <cell r="AI2527">
            <v>6.94</v>
          </cell>
          <cell r="AJ2527">
            <v>3.21</v>
          </cell>
          <cell r="AK2527">
            <v>1.23</v>
          </cell>
          <cell r="AL2527">
            <v>1106</v>
          </cell>
          <cell r="AM2527">
            <v>810.3</v>
          </cell>
          <cell r="AN2527">
            <v>17.28</v>
          </cell>
          <cell r="AO2527">
            <v>90</v>
          </cell>
        </row>
        <row r="2528">
          <cell r="A2528" t="str">
            <v>Puente Alto</v>
          </cell>
          <cell r="B2528" t="str">
            <v xml:space="preserve"> El Peral</v>
          </cell>
          <cell r="C2528">
            <v>86000000</v>
          </cell>
          <cell r="D2528">
            <v>2469.6320000000001</v>
          </cell>
          <cell r="E2528">
            <v>100</v>
          </cell>
          <cell r="F2528">
            <v>85</v>
          </cell>
          <cell r="G2528">
            <v>3</v>
          </cell>
          <cell r="H2528">
            <v>1</v>
          </cell>
          <cell r="I2528">
            <v>2</v>
          </cell>
          <cell r="J2528" t="str">
            <v>28/11/2022</v>
          </cell>
          <cell r="K2528">
            <v>565439</v>
          </cell>
          <cell r="L2528">
            <v>2492680.23</v>
          </cell>
          <cell r="M2528">
            <v>1930758.23</v>
          </cell>
          <cell r="N2528">
            <v>214</v>
          </cell>
          <cell r="O2528">
            <v>532.9</v>
          </cell>
          <cell r="P2528">
            <v>1.25</v>
          </cell>
          <cell r="Q2528">
            <v>106</v>
          </cell>
          <cell r="R2528">
            <v>6</v>
          </cell>
          <cell r="S2528">
            <v>645.05999999999995</v>
          </cell>
          <cell r="T2528">
            <v>15</v>
          </cell>
          <cell r="U2528">
            <v>1378.98</v>
          </cell>
          <cell r="V2528">
            <v>28.19</v>
          </cell>
          <cell r="W2528">
            <v>1.2556730367182511</v>
          </cell>
          <cell r="X2528">
            <v>661.65</v>
          </cell>
          <cell r="Y2528">
            <v>7.67</v>
          </cell>
          <cell r="Z2528">
            <v>51.76</v>
          </cell>
          <cell r="AA2528">
            <v>348064.42</v>
          </cell>
          <cell r="AB2528">
            <v>0.9</v>
          </cell>
          <cell r="AC2528">
            <v>9.34</v>
          </cell>
          <cell r="AD2528">
            <v>69.3</v>
          </cell>
          <cell r="AE2528">
            <v>3624</v>
          </cell>
          <cell r="AF2528">
            <v>875</v>
          </cell>
          <cell r="AG2528">
            <v>0.71</v>
          </cell>
          <cell r="AH2528">
            <v>37.18</v>
          </cell>
          <cell r="AI2528">
            <v>23.31</v>
          </cell>
          <cell r="AJ2528">
            <v>6.78</v>
          </cell>
          <cell r="AK2528">
            <v>1.51</v>
          </cell>
          <cell r="AL2528">
            <v>7593</v>
          </cell>
          <cell r="AM2528">
            <v>800.28</v>
          </cell>
          <cell r="AN2528">
            <v>28.19</v>
          </cell>
          <cell r="AO2528">
            <v>105</v>
          </cell>
        </row>
        <row r="2529">
          <cell r="A2529" t="str">
            <v>Quilicura</v>
          </cell>
          <cell r="B2529" t="str">
            <v xml:space="preserve"> Piedra Roja</v>
          </cell>
          <cell r="C2529">
            <v>115000000</v>
          </cell>
          <cell r="D2529">
            <v>3302.415</v>
          </cell>
          <cell r="E2529">
            <v>122</v>
          </cell>
          <cell r="F2529">
            <v>100</v>
          </cell>
          <cell r="G2529">
            <v>3</v>
          </cell>
          <cell r="H2529">
            <v>3</v>
          </cell>
          <cell r="I2529">
            <v>1</v>
          </cell>
          <cell r="J2529" t="str">
            <v>28/11/2022</v>
          </cell>
          <cell r="K2529">
            <v>209676</v>
          </cell>
          <cell r="L2529">
            <v>844303.87</v>
          </cell>
          <cell r="M2529">
            <v>717587.71</v>
          </cell>
          <cell r="N2529">
            <v>65</v>
          </cell>
          <cell r="O2529">
            <v>489.88</v>
          </cell>
          <cell r="P2529">
            <v>1.24</v>
          </cell>
          <cell r="Q2529">
            <v>33</v>
          </cell>
          <cell r="R2529">
            <v>2</v>
          </cell>
          <cell r="S2529">
            <v>614.71</v>
          </cell>
          <cell r="T2529">
            <v>9</v>
          </cell>
          <cell r="U2529">
            <v>885.04</v>
          </cell>
          <cell r="V2529">
            <v>12.73</v>
          </cell>
          <cell r="W2529">
            <v>1.6805772039258704</v>
          </cell>
          <cell r="X2529">
            <v>761.99</v>
          </cell>
          <cell r="Y2529">
            <v>6.3</v>
          </cell>
          <cell r="Z2529">
            <v>32.17</v>
          </cell>
          <cell r="AA2529">
            <v>81559.75</v>
          </cell>
          <cell r="AB2529">
            <v>0.62</v>
          </cell>
          <cell r="AC2529">
            <v>7.25</v>
          </cell>
          <cell r="AD2529">
            <v>16.260000000000002</v>
          </cell>
          <cell r="AE2529">
            <v>2065</v>
          </cell>
          <cell r="AF2529">
            <v>283</v>
          </cell>
          <cell r="AG2529">
            <v>0.97</v>
          </cell>
          <cell r="AH2529">
            <v>50</v>
          </cell>
          <cell r="AI2529">
            <v>17.920000000000002</v>
          </cell>
          <cell r="AJ2529">
            <v>7.08</v>
          </cell>
          <cell r="AK2529">
            <v>1.71</v>
          </cell>
          <cell r="AL2529">
            <v>3467</v>
          </cell>
          <cell r="AM2529">
            <v>742.79</v>
          </cell>
          <cell r="AN2529">
            <v>12.57</v>
          </cell>
          <cell r="AO2529">
            <v>120</v>
          </cell>
        </row>
        <row r="2530">
          <cell r="A2530" t="str">
            <v>Renca</v>
          </cell>
          <cell r="B2530" t="str">
            <v xml:space="preserve"> Avenida Brasil</v>
          </cell>
          <cell r="C2530">
            <v>120000000</v>
          </cell>
          <cell r="D2530">
            <v>3445.998</v>
          </cell>
          <cell r="E2530">
            <v>150</v>
          </cell>
          <cell r="F2530">
            <v>100</v>
          </cell>
          <cell r="G2530">
            <v>2</v>
          </cell>
          <cell r="H2530">
            <v>1</v>
          </cell>
          <cell r="I2530">
            <v>3</v>
          </cell>
          <cell r="J2530" t="str">
            <v>28/11/2022</v>
          </cell>
          <cell r="K2530">
            <v>146987</v>
          </cell>
          <cell r="L2530">
            <v>672938.41</v>
          </cell>
          <cell r="M2530">
            <v>365623.58</v>
          </cell>
          <cell r="N2530">
            <v>79</v>
          </cell>
          <cell r="O2530">
            <v>343.97</v>
          </cell>
          <cell r="P2530">
            <v>1.1399999999999999</v>
          </cell>
          <cell r="Q2530">
            <v>38</v>
          </cell>
          <cell r="R2530">
            <v>0</v>
          </cell>
          <cell r="S2530">
            <v>472.9</v>
          </cell>
          <cell r="T2530">
            <v>6</v>
          </cell>
          <cell r="U2530">
            <v>1087.51</v>
          </cell>
          <cell r="V2530">
            <v>26</v>
          </cell>
          <cell r="W2530">
            <v>1.5962570233900477</v>
          </cell>
          <cell r="X2530">
            <v>778.32</v>
          </cell>
          <cell r="Y2530">
            <v>9.4600000000000009</v>
          </cell>
          <cell r="Z2530">
            <v>27.91</v>
          </cell>
          <cell r="AA2530">
            <v>76224.5</v>
          </cell>
          <cell r="AB2530">
            <v>0.17</v>
          </cell>
          <cell r="AC2530">
            <v>13.88</v>
          </cell>
          <cell r="AD2530">
            <v>24.87</v>
          </cell>
          <cell r="AE2530">
            <v>1498</v>
          </cell>
          <cell r="AF2530">
            <v>168</v>
          </cell>
          <cell r="AG2530">
            <v>1.05</v>
          </cell>
          <cell r="AH2530">
            <v>19.440000000000001</v>
          </cell>
          <cell r="AI2530">
            <v>24.52</v>
          </cell>
          <cell r="AJ2530">
            <v>10.57</v>
          </cell>
          <cell r="AK2530">
            <v>2.84</v>
          </cell>
          <cell r="AL2530">
            <v>3787</v>
          </cell>
          <cell r="AM2530">
            <v>588.6</v>
          </cell>
          <cell r="AN2530">
            <v>9.48</v>
          </cell>
          <cell r="AO2530">
            <v>110</v>
          </cell>
        </row>
        <row r="2531">
          <cell r="A2531" t="str">
            <v>Peñaflor</v>
          </cell>
          <cell r="B2531" t="str">
            <v xml:space="preserve"> Avenida Troncal</v>
          </cell>
          <cell r="C2531">
            <v>59000000</v>
          </cell>
          <cell r="D2531">
            <v>1694.2829999999999</v>
          </cell>
          <cell r="E2531">
            <v>78</v>
          </cell>
          <cell r="F2531">
            <v>89</v>
          </cell>
          <cell r="G2531">
            <v>3</v>
          </cell>
          <cell r="H2531">
            <v>2</v>
          </cell>
          <cell r="I2531">
            <v>0</v>
          </cell>
          <cell r="J2531" t="str">
            <v>28/11/2022</v>
          </cell>
          <cell r="K2531">
            <v>82959</v>
          </cell>
          <cell r="L2531">
            <v>393977.81</v>
          </cell>
          <cell r="M2531">
            <v>194391.52</v>
          </cell>
          <cell r="N2531">
            <v>47</v>
          </cell>
          <cell r="O2531">
            <v>458.68</v>
          </cell>
          <cell r="P2531">
            <v>1.26</v>
          </cell>
          <cell r="Q2531">
            <v>30</v>
          </cell>
          <cell r="R2531">
            <v>3</v>
          </cell>
          <cell r="S2531">
            <v>592.67999999999995</v>
          </cell>
          <cell r="T2531">
            <v>4</v>
          </cell>
          <cell r="U2531">
            <v>1364.71</v>
          </cell>
          <cell r="V2531">
            <v>124.82</v>
          </cell>
          <cell r="W2531">
            <v>1.2556730367182511</v>
          </cell>
          <cell r="X2531">
            <v>744.04</v>
          </cell>
          <cell r="Y2531">
            <v>13.71</v>
          </cell>
          <cell r="Z2531">
            <v>42.57</v>
          </cell>
          <cell r="AA2531">
            <v>40454.480000000003</v>
          </cell>
          <cell r="AB2531">
            <v>0.4</v>
          </cell>
          <cell r="AC2531">
            <v>13.13</v>
          </cell>
          <cell r="AD2531">
            <v>51.42</v>
          </cell>
          <cell r="AE2531">
            <v>277</v>
          </cell>
          <cell r="AF2531">
            <v>75</v>
          </cell>
          <cell r="AG2531">
            <v>0.36</v>
          </cell>
          <cell r="AH2531">
            <v>46.15</v>
          </cell>
          <cell r="AI2531">
            <v>13.46</v>
          </cell>
          <cell r="AJ2531">
            <v>7.82</v>
          </cell>
          <cell r="AK2531">
            <v>1.77</v>
          </cell>
          <cell r="AL2531">
            <v>1223</v>
          </cell>
          <cell r="AM2531">
            <v>676.26</v>
          </cell>
          <cell r="AN2531">
            <v>8</v>
          </cell>
          <cell r="AO2531">
            <v>130</v>
          </cell>
        </row>
        <row r="2532">
          <cell r="A2532" t="str">
            <v>Las Condes</v>
          </cell>
          <cell r="B2532" t="str">
            <v xml:space="preserve"> Gral Blanche / Cam. Otoñal</v>
          </cell>
          <cell r="C2532">
            <v>1079513000</v>
          </cell>
          <cell r="D2532">
            <v>31000</v>
          </cell>
          <cell r="E2532">
            <v>454</v>
          </cell>
          <cell r="F2532">
            <v>454</v>
          </cell>
          <cell r="G2532">
            <v>5</v>
          </cell>
          <cell r="H2532">
            <v>6</v>
          </cell>
          <cell r="I2532">
            <v>6</v>
          </cell>
          <cell r="J2532" t="str">
            <v>28/11/2022</v>
          </cell>
          <cell r="K2532">
            <v>294480</v>
          </cell>
          <cell r="L2532">
            <v>1432747.4</v>
          </cell>
          <cell r="M2532">
            <v>690846.3</v>
          </cell>
          <cell r="N2532">
            <v>22</v>
          </cell>
          <cell r="O2532">
            <v>1097.19</v>
          </cell>
          <cell r="P2532">
            <v>0.37</v>
          </cell>
          <cell r="Q2532">
            <v>12</v>
          </cell>
          <cell r="R2532">
            <v>41</v>
          </cell>
          <cell r="S2532">
            <v>1390.84</v>
          </cell>
          <cell r="T2532">
            <v>3</v>
          </cell>
          <cell r="U2532">
            <v>2099.15</v>
          </cell>
          <cell r="V2532">
            <v>0</v>
          </cell>
          <cell r="W2532">
            <v>3.0235780041461733</v>
          </cell>
          <cell r="X2532">
            <v>1480.51</v>
          </cell>
          <cell r="Y2532">
            <v>2.76</v>
          </cell>
          <cell r="Z2532">
            <v>77.150000000000006</v>
          </cell>
          <cell r="AA2532">
            <v>117284.5</v>
          </cell>
          <cell r="AB2532">
            <v>0</v>
          </cell>
          <cell r="AC2532">
            <v>0.88</v>
          </cell>
          <cell r="AD2532">
            <v>1.31</v>
          </cell>
          <cell r="AE2532">
            <v>664</v>
          </cell>
          <cell r="AF2532">
            <v>397</v>
          </cell>
          <cell r="AG2532">
            <v>0.33</v>
          </cell>
          <cell r="AH2532">
            <v>4</v>
          </cell>
          <cell r="AI2532">
            <v>4.2300000000000004</v>
          </cell>
          <cell r="AJ2532">
            <v>1.71</v>
          </cell>
          <cell r="AK2532">
            <v>0.9</v>
          </cell>
          <cell r="AL2532">
            <v>2301</v>
          </cell>
          <cell r="AM2532">
            <v>839.24</v>
          </cell>
          <cell r="AN2532">
            <v>40.57</v>
          </cell>
          <cell r="AO2532">
            <v>80</v>
          </cell>
        </row>
        <row r="2533">
          <cell r="A2533" t="str">
            <v>Renca</v>
          </cell>
          <cell r="B2533" t="str">
            <v xml:space="preserve"> Renca</v>
          </cell>
          <cell r="C2533">
            <v>140000000</v>
          </cell>
          <cell r="D2533">
            <v>4020.3310000000001</v>
          </cell>
          <cell r="E2533">
            <v>120</v>
          </cell>
          <cell r="F2533">
            <v>80</v>
          </cell>
          <cell r="G2533">
            <v>3</v>
          </cell>
          <cell r="H2533">
            <v>3</v>
          </cell>
          <cell r="I2533">
            <v>2</v>
          </cell>
          <cell r="J2533" t="str">
            <v>28/11/2022</v>
          </cell>
          <cell r="K2533">
            <v>146987</v>
          </cell>
          <cell r="L2533">
            <v>672938.41</v>
          </cell>
          <cell r="M2533">
            <v>365623.58</v>
          </cell>
          <cell r="N2533">
            <v>79</v>
          </cell>
          <cell r="O2533">
            <v>343.97</v>
          </cell>
          <cell r="P2533">
            <v>1.1399999999999999</v>
          </cell>
          <cell r="Q2533">
            <v>38</v>
          </cell>
          <cell r="R2533">
            <v>0</v>
          </cell>
          <cell r="S2533">
            <v>472.9</v>
          </cell>
          <cell r="T2533">
            <v>6</v>
          </cell>
          <cell r="U2533">
            <v>1087.51</v>
          </cell>
          <cell r="V2533">
            <v>26</v>
          </cell>
          <cell r="W2533">
            <v>1.5962570233900477</v>
          </cell>
          <cell r="X2533">
            <v>778.32</v>
          </cell>
          <cell r="Y2533">
            <v>9.4600000000000009</v>
          </cell>
          <cell r="Z2533">
            <v>27.91</v>
          </cell>
          <cell r="AA2533">
            <v>76224.5</v>
          </cell>
          <cell r="AB2533">
            <v>0.17</v>
          </cell>
          <cell r="AC2533">
            <v>13.88</v>
          </cell>
          <cell r="AD2533">
            <v>24.87</v>
          </cell>
          <cell r="AE2533">
            <v>1498</v>
          </cell>
          <cell r="AF2533">
            <v>168</v>
          </cell>
          <cell r="AG2533">
            <v>1.05</v>
          </cell>
          <cell r="AH2533">
            <v>19.440000000000001</v>
          </cell>
          <cell r="AI2533">
            <v>24.52</v>
          </cell>
          <cell r="AJ2533">
            <v>10.57</v>
          </cell>
          <cell r="AK2533">
            <v>2.84</v>
          </cell>
          <cell r="AL2533">
            <v>3787</v>
          </cell>
          <cell r="AM2533">
            <v>588.6</v>
          </cell>
          <cell r="AN2533">
            <v>9.48</v>
          </cell>
          <cell r="AO2533">
            <v>110</v>
          </cell>
        </row>
        <row r="2534">
          <cell r="A2534" t="str">
            <v>Las Condes</v>
          </cell>
          <cell r="B2534" t="str">
            <v xml:space="preserve"> Iv centenario / rotonda atenas</v>
          </cell>
          <cell r="C2534">
            <v>484039700</v>
          </cell>
          <cell r="D2534">
            <v>13900</v>
          </cell>
          <cell r="E2534">
            <v>216</v>
          </cell>
          <cell r="F2534">
            <v>326</v>
          </cell>
          <cell r="G2534">
            <v>7</v>
          </cell>
          <cell r="H2534">
            <v>4</v>
          </cell>
          <cell r="I2534">
            <v>2</v>
          </cell>
          <cell r="J2534" t="str">
            <v>28/11/2022</v>
          </cell>
          <cell r="K2534">
            <v>294480</v>
          </cell>
          <cell r="L2534">
            <v>1432747.4</v>
          </cell>
          <cell r="M2534">
            <v>690846.3</v>
          </cell>
          <cell r="N2534">
            <v>22</v>
          </cell>
          <cell r="O2534">
            <v>1097.19</v>
          </cell>
          <cell r="P2534">
            <v>0.37</v>
          </cell>
          <cell r="Q2534">
            <v>12</v>
          </cell>
          <cell r="R2534">
            <v>41</v>
          </cell>
          <cell r="S2534">
            <v>1390.84</v>
          </cell>
          <cell r="T2534">
            <v>3</v>
          </cell>
          <cell r="U2534">
            <v>2099.15</v>
          </cell>
          <cell r="V2534">
            <v>0</v>
          </cell>
          <cell r="W2534">
            <v>3.0235780041461733</v>
          </cell>
          <cell r="X2534">
            <v>1480.51</v>
          </cell>
          <cell r="Y2534">
            <v>2.76</v>
          </cell>
          <cell r="Z2534">
            <v>77.150000000000006</v>
          </cell>
          <cell r="AA2534">
            <v>117284.5</v>
          </cell>
          <cell r="AB2534">
            <v>0</v>
          </cell>
          <cell r="AC2534">
            <v>0.88</v>
          </cell>
          <cell r="AD2534">
            <v>1.31</v>
          </cell>
          <cell r="AE2534">
            <v>664</v>
          </cell>
          <cell r="AF2534">
            <v>397</v>
          </cell>
          <cell r="AG2534">
            <v>0.33</v>
          </cell>
          <cell r="AH2534">
            <v>4</v>
          </cell>
          <cell r="AI2534">
            <v>4.2300000000000004</v>
          </cell>
          <cell r="AJ2534">
            <v>1.71</v>
          </cell>
          <cell r="AK2534">
            <v>0.9</v>
          </cell>
          <cell r="AL2534">
            <v>2301</v>
          </cell>
          <cell r="AM2534">
            <v>839.24</v>
          </cell>
          <cell r="AN2534">
            <v>40.57</v>
          </cell>
          <cell r="AO2534">
            <v>80</v>
          </cell>
        </row>
        <row r="2535">
          <cell r="A2535" t="str">
            <v>Peñalolén</v>
          </cell>
          <cell r="B2535" t="str">
            <v xml:space="preserve"> Condominio Las Pircas</v>
          </cell>
          <cell r="C2535">
            <v>658154700</v>
          </cell>
          <cell r="D2535">
            <v>18900</v>
          </cell>
          <cell r="E2535">
            <v>200</v>
          </cell>
          <cell r="F2535">
            <v>625</v>
          </cell>
          <cell r="G2535">
            <v>5</v>
          </cell>
          <cell r="H2535">
            <v>5</v>
          </cell>
          <cell r="I2535">
            <v>3</v>
          </cell>
          <cell r="J2535" t="str">
            <v>28/11/2022</v>
          </cell>
          <cell r="K2535">
            <v>241394</v>
          </cell>
          <cell r="L2535">
            <v>1367424.45</v>
          </cell>
          <cell r="M2535">
            <v>785309.42</v>
          </cell>
          <cell r="N2535">
            <v>86</v>
          </cell>
          <cell r="O2535">
            <v>546.67999999999995</v>
          </cell>
          <cell r="P2535">
            <v>0.83</v>
          </cell>
          <cell r="Q2535">
            <v>37</v>
          </cell>
          <cell r="R2535">
            <v>15</v>
          </cell>
          <cell r="S2535">
            <v>760.66</v>
          </cell>
          <cell r="T2535">
            <v>11</v>
          </cell>
          <cell r="U2535">
            <v>1067.57</v>
          </cell>
          <cell r="V2535">
            <v>131.37</v>
          </cell>
          <cell r="W2535">
            <v>1.3867982301006019</v>
          </cell>
          <cell r="X2535">
            <v>953.54</v>
          </cell>
          <cell r="Y2535">
            <v>5.89</v>
          </cell>
          <cell r="Z2535">
            <v>50.86</v>
          </cell>
          <cell r="AA2535">
            <v>124131.04</v>
          </cell>
          <cell r="AB2535">
            <v>0.84</v>
          </cell>
          <cell r="AC2535">
            <v>12.55</v>
          </cell>
          <cell r="AD2535">
            <v>26.33</v>
          </cell>
          <cell r="AE2535">
            <v>1175</v>
          </cell>
          <cell r="AF2535">
            <v>289</v>
          </cell>
          <cell r="AG2535">
            <v>0.56000000000000005</v>
          </cell>
          <cell r="AH2535">
            <v>31.03</v>
          </cell>
          <cell r="AI2535">
            <v>26.28</v>
          </cell>
          <cell r="AJ2535">
            <v>8.4700000000000006</v>
          </cell>
          <cell r="AK2535">
            <v>2.84</v>
          </cell>
          <cell r="AL2535">
            <v>5910</v>
          </cell>
          <cell r="AM2535">
            <v>673.4</v>
          </cell>
          <cell r="AN2535">
            <v>21.78</v>
          </cell>
          <cell r="AO2535">
            <v>90</v>
          </cell>
        </row>
        <row r="2536">
          <cell r="A2536" t="str">
            <v>Cerrillos</v>
          </cell>
          <cell r="B2536" t="str">
            <v xml:space="preserve"> A pasos de General Velásquez</v>
          </cell>
          <cell r="C2536">
            <v>105000000</v>
          </cell>
          <cell r="D2536">
            <v>3015.2489999999998</v>
          </cell>
          <cell r="E2536">
            <v>81</v>
          </cell>
          <cell r="F2536">
            <v>146</v>
          </cell>
          <cell r="G2536">
            <v>3</v>
          </cell>
          <cell r="H2536">
            <v>2</v>
          </cell>
          <cell r="I2536">
            <v>1</v>
          </cell>
          <cell r="J2536" t="str">
            <v>28/11/2022</v>
          </cell>
          <cell r="K2536">
            <v>80710</v>
          </cell>
          <cell r="L2536">
            <v>1176964.6499999999</v>
          </cell>
          <cell r="M2536">
            <v>305502.19</v>
          </cell>
          <cell r="N2536">
            <v>44</v>
          </cell>
          <cell r="O2536">
            <v>349.78</v>
          </cell>
          <cell r="P2536">
            <v>1.05</v>
          </cell>
          <cell r="Q2536">
            <v>20</v>
          </cell>
          <cell r="R2536">
            <v>0</v>
          </cell>
          <cell r="S2536">
            <v>733.7</v>
          </cell>
          <cell r="T2536">
            <v>4</v>
          </cell>
          <cell r="U2536">
            <v>1243.08</v>
          </cell>
          <cell r="V2536">
            <v>0</v>
          </cell>
          <cell r="W2536">
            <v>2.1018228595055128</v>
          </cell>
          <cell r="X2536">
            <v>831.05</v>
          </cell>
          <cell r="Y2536">
            <v>5.48</v>
          </cell>
          <cell r="Z2536">
            <v>41.53</v>
          </cell>
          <cell r="AA2536">
            <v>40645</v>
          </cell>
          <cell r="AB2536">
            <v>0</v>
          </cell>
          <cell r="AC2536">
            <v>9.5399999999999991</v>
          </cell>
          <cell r="AD2536">
            <v>18.53</v>
          </cell>
          <cell r="AE2536">
            <v>998</v>
          </cell>
          <cell r="AF2536">
            <v>216</v>
          </cell>
          <cell r="AG2536">
            <v>1.38</v>
          </cell>
          <cell r="AH2536">
            <v>40</v>
          </cell>
          <cell r="AI2536">
            <v>27.42</v>
          </cell>
          <cell r="AJ2536">
            <v>8.6999999999999993</v>
          </cell>
          <cell r="AK2536">
            <v>2.35</v>
          </cell>
          <cell r="AL2536">
            <v>1847</v>
          </cell>
          <cell r="AM2536">
            <v>693.22</v>
          </cell>
          <cell r="AN2536">
            <v>9.2799999999999994</v>
          </cell>
          <cell r="AO2536">
            <v>90</v>
          </cell>
        </row>
        <row r="2537">
          <cell r="A2537" t="str">
            <v>Lo Barnechea</v>
          </cell>
          <cell r="B2537" t="str">
            <v xml:space="preserve"> Lomas de la Cruz Sur / Los Trapenses</v>
          </cell>
          <cell r="C2537">
            <v>762623700</v>
          </cell>
          <cell r="D2537">
            <v>21900</v>
          </cell>
          <cell r="E2537">
            <v>215</v>
          </cell>
          <cell r="F2537">
            <v>672</v>
          </cell>
          <cell r="G2537">
            <v>4</v>
          </cell>
          <cell r="H2537">
            <v>5</v>
          </cell>
          <cell r="I2537">
            <v>0</v>
          </cell>
          <cell r="J2537" t="str">
            <v>28/11/2022</v>
          </cell>
          <cell r="K2537">
            <v>103092</v>
          </cell>
          <cell r="L2537">
            <v>1567804.34</v>
          </cell>
          <cell r="M2537">
            <v>626845.31999999995</v>
          </cell>
          <cell r="N2537">
            <v>15</v>
          </cell>
          <cell r="O2537">
            <v>2614.17</v>
          </cell>
          <cell r="P2537">
            <v>0.25</v>
          </cell>
          <cell r="Q2537">
            <v>9</v>
          </cell>
          <cell r="R2537">
            <v>17</v>
          </cell>
          <cell r="S2537">
            <v>3190.98</v>
          </cell>
          <cell r="T2537">
            <v>4</v>
          </cell>
          <cell r="U2537">
            <v>2888.76</v>
          </cell>
          <cell r="V2537">
            <v>96.39</v>
          </cell>
          <cell r="W2537">
            <v>1.9633318912823834</v>
          </cell>
          <cell r="X2537">
            <v>1582.54</v>
          </cell>
          <cell r="Y2537">
            <v>3.04</v>
          </cell>
          <cell r="Z2537">
            <v>49.9</v>
          </cell>
          <cell r="AA2537">
            <v>57968.619999999995</v>
          </cell>
          <cell r="AB2537">
            <v>1.26</v>
          </cell>
          <cell r="AC2537">
            <v>6.01</v>
          </cell>
          <cell r="AD2537">
            <v>2</v>
          </cell>
          <cell r="AE2537">
            <v>147</v>
          </cell>
          <cell r="AF2537">
            <v>32</v>
          </cell>
          <cell r="AG2537">
            <v>0.15</v>
          </cell>
          <cell r="AH2537">
            <v>16.670000000000002</v>
          </cell>
          <cell r="AI2537">
            <v>17.18</v>
          </cell>
          <cell r="AJ2537">
            <v>3.39</v>
          </cell>
          <cell r="AK2537">
            <v>1.35</v>
          </cell>
          <cell r="AL2537">
            <v>1127</v>
          </cell>
          <cell r="AM2537">
            <v>732.13</v>
          </cell>
          <cell r="AN2537">
            <v>1.06</v>
          </cell>
          <cell r="AO2537">
            <v>90</v>
          </cell>
        </row>
        <row r="2538">
          <cell r="A2538" t="str">
            <v>Las Condes</v>
          </cell>
          <cell r="B2538" t="str">
            <v xml:space="preserve"> Av. Colon</v>
          </cell>
          <cell r="C2538">
            <v>170000000</v>
          </cell>
          <cell r="D2538">
            <v>4881.8310000000001</v>
          </cell>
          <cell r="E2538">
            <v>65</v>
          </cell>
          <cell r="F2538">
            <v>200</v>
          </cell>
          <cell r="G2538">
            <v>2</v>
          </cell>
          <cell r="H2538">
            <v>1</v>
          </cell>
          <cell r="I2538">
            <v>0</v>
          </cell>
          <cell r="J2538" t="str">
            <v>28/11/2022</v>
          </cell>
          <cell r="K2538">
            <v>294480</v>
          </cell>
          <cell r="L2538">
            <v>1432747.4</v>
          </cell>
          <cell r="M2538">
            <v>690846.3</v>
          </cell>
          <cell r="N2538">
            <v>22</v>
          </cell>
          <cell r="O2538">
            <v>1097.19</v>
          </cell>
          <cell r="P2538">
            <v>0.37</v>
          </cell>
          <cell r="Q2538">
            <v>12</v>
          </cell>
          <cell r="R2538">
            <v>41</v>
          </cell>
          <cell r="S2538">
            <v>1390.84</v>
          </cell>
          <cell r="T2538">
            <v>3</v>
          </cell>
          <cell r="U2538">
            <v>2099.15</v>
          </cell>
          <cell r="V2538">
            <v>0</v>
          </cell>
          <cell r="W2538">
            <v>3.0235780041461733</v>
          </cell>
          <cell r="X2538">
            <v>1480.51</v>
          </cell>
          <cell r="Y2538">
            <v>2.76</v>
          </cell>
          <cell r="Z2538">
            <v>77.150000000000006</v>
          </cell>
          <cell r="AA2538">
            <v>117284.5</v>
          </cell>
          <cell r="AB2538">
            <v>0</v>
          </cell>
          <cell r="AC2538">
            <v>0.88</v>
          </cell>
          <cell r="AD2538">
            <v>1.31</v>
          </cell>
          <cell r="AE2538">
            <v>664</v>
          </cell>
          <cell r="AF2538">
            <v>397</v>
          </cell>
          <cell r="AG2538">
            <v>0.33</v>
          </cell>
          <cell r="AH2538">
            <v>4</v>
          </cell>
          <cell r="AI2538">
            <v>4.2300000000000004</v>
          </cell>
          <cell r="AJ2538">
            <v>1.71</v>
          </cell>
          <cell r="AK2538">
            <v>0.9</v>
          </cell>
          <cell r="AL2538">
            <v>2301</v>
          </cell>
          <cell r="AM2538">
            <v>839.24</v>
          </cell>
          <cell r="AN2538">
            <v>40.57</v>
          </cell>
          <cell r="AO2538">
            <v>80</v>
          </cell>
        </row>
        <row r="2539">
          <cell r="A2539" t="str">
            <v>La Granja</v>
          </cell>
          <cell r="B2539" t="str">
            <v xml:space="preserve"> Casa 2 Pisos cercana a Est. Metro Mirador</v>
          </cell>
          <cell r="C2539">
            <v>140000000</v>
          </cell>
          <cell r="D2539">
            <v>4020.3310000000001</v>
          </cell>
          <cell r="E2539">
            <v>188</v>
          </cell>
          <cell r="F2539">
            <v>271</v>
          </cell>
          <cell r="G2539">
            <v>3</v>
          </cell>
          <cell r="H2539">
            <v>6</v>
          </cell>
          <cell r="I2539">
            <v>0</v>
          </cell>
          <cell r="J2539" t="str">
            <v>28/11/2022</v>
          </cell>
          <cell r="K2539">
            <v>116312</v>
          </cell>
          <cell r="L2539">
            <v>848111.12</v>
          </cell>
          <cell r="M2539">
            <v>251114.23</v>
          </cell>
          <cell r="N2539">
            <v>67</v>
          </cell>
          <cell r="O2539">
            <v>288.75</v>
          </cell>
          <cell r="P2539">
            <v>1.33</v>
          </cell>
          <cell r="Q2539">
            <v>29</v>
          </cell>
          <cell r="R2539">
            <v>0</v>
          </cell>
          <cell r="S2539">
            <v>400.03</v>
          </cell>
          <cell r="T2539">
            <v>9</v>
          </cell>
          <cell r="U2539">
            <v>673.73</v>
          </cell>
          <cell r="V2539">
            <v>0</v>
          </cell>
          <cell r="W2539">
            <v>2.2012296998639163</v>
          </cell>
          <cell r="X2539">
            <v>818.69</v>
          </cell>
          <cell r="Y2539">
            <v>7.46</v>
          </cell>
          <cell r="Z2539">
            <v>18.13</v>
          </cell>
          <cell r="AA2539">
            <v>62346.2</v>
          </cell>
          <cell r="AB2539">
            <v>0.55000000000000004</v>
          </cell>
          <cell r="AC2539">
            <v>18.600000000000001</v>
          </cell>
          <cell r="AD2539">
            <v>70.150000000000006</v>
          </cell>
          <cell r="AE2539">
            <v>1291</v>
          </cell>
          <cell r="AF2539">
            <v>375</v>
          </cell>
          <cell r="AG2539">
            <v>1.36</v>
          </cell>
          <cell r="AH2539">
            <v>13.33</v>
          </cell>
          <cell r="AI2539">
            <v>21.91</v>
          </cell>
          <cell r="AJ2539">
            <v>10.54</v>
          </cell>
          <cell r="AK2539">
            <v>3.04</v>
          </cell>
          <cell r="AL2539">
            <v>3497</v>
          </cell>
          <cell r="AM2539">
            <v>593.42999999999995</v>
          </cell>
          <cell r="AN2539">
            <v>6.06</v>
          </cell>
          <cell r="AO2539">
            <v>100</v>
          </cell>
        </row>
        <row r="2540">
          <cell r="A2540" t="str">
            <v>Peñalolén</v>
          </cell>
          <cell r="B2540" t="str">
            <v xml:space="preserve"> Peñalolén</v>
          </cell>
          <cell r="C2540">
            <v>372606100</v>
          </cell>
          <cell r="D2540">
            <v>10700</v>
          </cell>
          <cell r="E2540">
            <v>130</v>
          </cell>
          <cell r="F2540">
            <v>290</v>
          </cell>
          <cell r="G2540">
            <v>4</v>
          </cell>
          <cell r="H2540">
            <v>3</v>
          </cell>
          <cell r="I2540">
            <v>3</v>
          </cell>
          <cell r="J2540" t="str">
            <v>28/11/2022</v>
          </cell>
          <cell r="K2540">
            <v>241394</v>
          </cell>
          <cell r="L2540">
            <v>1367424.45</v>
          </cell>
          <cell r="M2540">
            <v>785309.42</v>
          </cell>
          <cell r="N2540">
            <v>86</v>
          </cell>
          <cell r="O2540">
            <v>546.67999999999995</v>
          </cell>
          <cell r="P2540">
            <v>0.83</v>
          </cell>
          <cell r="Q2540">
            <v>37</v>
          </cell>
          <cell r="R2540">
            <v>15</v>
          </cell>
          <cell r="S2540">
            <v>760.66</v>
          </cell>
          <cell r="T2540">
            <v>11</v>
          </cell>
          <cell r="U2540">
            <v>1067.57</v>
          </cell>
          <cell r="V2540">
            <v>131.37</v>
          </cell>
          <cell r="W2540">
            <v>1.3867982301006019</v>
          </cell>
          <cell r="X2540">
            <v>953.54</v>
          </cell>
          <cell r="Y2540">
            <v>5.89</v>
          </cell>
          <cell r="Z2540">
            <v>50.86</v>
          </cell>
          <cell r="AA2540">
            <v>124131.04</v>
          </cell>
          <cell r="AB2540">
            <v>0.84</v>
          </cell>
          <cell r="AC2540">
            <v>12.55</v>
          </cell>
          <cell r="AD2540">
            <v>26.33</v>
          </cell>
          <cell r="AE2540">
            <v>1175</v>
          </cell>
          <cell r="AF2540">
            <v>289</v>
          </cell>
          <cell r="AG2540">
            <v>0.56000000000000005</v>
          </cell>
          <cell r="AH2540">
            <v>31.03</v>
          </cell>
          <cell r="AI2540">
            <v>26.28</v>
          </cell>
          <cell r="AJ2540">
            <v>8.4700000000000006</v>
          </cell>
          <cell r="AK2540">
            <v>2.84</v>
          </cell>
          <cell r="AL2540">
            <v>5910</v>
          </cell>
          <cell r="AM2540">
            <v>673.4</v>
          </cell>
          <cell r="AN2540">
            <v>21.78</v>
          </cell>
          <cell r="AO2540">
            <v>90</v>
          </cell>
        </row>
        <row r="2541">
          <cell r="A2541" t="str">
            <v>Talagante</v>
          </cell>
          <cell r="B2541" t="str">
            <v xml:space="preserve"> Condominio Las Palmas Del Oliveto</v>
          </cell>
          <cell r="C2541">
            <v>421358300</v>
          </cell>
          <cell r="D2541">
            <v>12100</v>
          </cell>
          <cell r="E2541">
            <v>170</v>
          </cell>
          <cell r="F2541">
            <v>5000</v>
          </cell>
          <cell r="G2541">
            <v>4</v>
          </cell>
          <cell r="H2541">
            <v>4</v>
          </cell>
          <cell r="I2541">
            <v>2</v>
          </cell>
          <cell r="J2541" t="str">
            <v>28/11/2022</v>
          </cell>
          <cell r="K2541">
            <v>58950</v>
          </cell>
          <cell r="L2541">
            <v>409053.02</v>
          </cell>
          <cell r="M2541">
            <v>305231.98</v>
          </cell>
          <cell r="N2541">
            <v>34</v>
          </cell>
          <cell r="O2541">
            <v>466.11</v>
          </cell>
          <cell r="P2541">
            <v>1.71</v>
          </cell>
          <cell r="Q2541">
            <v>22</v>
          </cell>
          <cell r="R2541">
            <v>1</v>
          </cell>
          <cell r="S2541">
            <v>623.78</v>
          </cell>
          <cell r="T2541">
            <v>5</v>
          </cell>
          <cell r="U2541">
            <v>1312.85</v>
          </cell>
          <cell r="V2541">
            <v>11.01</v>
          </cell>
          <cell r="W2541">
            <v>1.9416427628214292</v>
          </cell>
          <cell r="X2541">
            <v>715.59</v>
          </cell>
          <cell r="Y2541">
            <v>27.22</v>
          </cell>
          <cell r="Z2541">
            <v>52.79</v>
          </cell>
          <cell r="AA2541">
            <v>30827.39</v>
          </cell>
          <cell r="AB2541">
            <v>1.88</v>
          </cell>
          <cell r="AC2541">
            <v>14.05</v>
          </cell>
          <cell r="AD2541">
            <v>49.4</v>
          </cell>
          <cell r="AE2541">
            <v>167</v>
          </cell>
          <cell r="AF2541">
            <v>66</v>
          </cell>
          <cell r="AG2541">
            <v>0.28999999999999998</v>
          </cell>
          <cell r="AH2541">
            <v>18</v>
          </cell>
          <cell r="AI2541">
            <v>21.33</v>
          </cell>
          <cell r="AJ2541">
            <v>8.6</v>
          </cell>
          <cell r="AK2541">
            <v>1.64</v>
          </cell>
          <cell r="AL2541">
            <v>907</v>
          </cell>
          <cell r="AM2541">
            <v>579.61</v>
          </cell>
          <cell r="AN2541">
            <v>10.59</v>
          </cell>
          <cell r="AO2541">
            <v>130</v>
          </cell>
        </row>
        <row r="2542">
          <cell r="A2542" t="str">
            <v>La Cisterna</v>
          </cell>
          <cell r="B2542" t="str">
            <v xml:space="preserve"> Sector Metro El Parrón</v>
          </cell>
          <cell r="C2542">
            <v>125000000</v>
          </cell>
          <cell r="D2542">
            <v>3589.5819999999999</v>
          </cell>
          <cell r="E2542">
            <v>87</v>
          </cell>
          <cell r="F2542">
            <v>75</v>
          </cell>
          <cell r="G2542">
            <v>3</v>
          </cell>
          <cell r="H2542">
            <v>2</v>
          </cell>
          <cell r="I2542">
            <v>2</v>
          </cell>
          <cell r="J2542" t="str">
            <v>28/11/2022</v>
          </cell>
          <cell r="K2542">
            <v>89889</v>
          </cell>
          <cell r="L2542">
            <v>160366.5</v>
          </cell>
          <cell r="M2542">
            <v>128427.75</v>
          </cell>
          <cell r="N2542">
            <v>50</v>
          </cell>
          <cell r="O2542">
            <v>330.55</v>
          </cell>
          <cell r="P2542">
            <v>1.94</v>
          </cell>
          <cell r="Q2542">
            <v>34</v>
          </cell>
          <cell r="R2542">
            <v>2</v>
          </cell>
          <cell r="S2542">
            <v>402.71</v>
          </cell>
          <cell r="T2542">
            <v>4</v>
          </cell>
          <cell r="U2542">
            <v>1039.43</v>
          </cell>
          <cell r="V2542">
            <v>0</v>
          </cell>
          <cell r="W2542">
            <v>2.2248942920399783</v>
          </cell>
          <cell r="X2542">
            <v>1007.41</v>
          </cell>
          <cell r="Y2542">
            <v>8.26</v>
          </cell>
          <cell r="Z2542">
            <v>20.95</v>
          </cell>
          <cell r="AA2542">
            <v>46778.32</v>
          </cell>
          <cell r="AB2542">
            <v>0.02</v>
          </cell>
          <cell r="AC2542">
            <v>11.12</v>
          </cell>
          <cell r="AD2542">
            <v>20.329999999999998</v>
          </cell>
          <cell r="AE2542">
            <v>1127</v>
          </cell>
          <cell r="AF2542">
            <v>286</v>
          </cell>
          <cell r="AG2542">
            <v>1.43</v>
          </cell>
          <cell r="AH2542">
            <v>75</v>
          </cell>
          <cell r="AI2542">
            <v>17.82</v>
          </cell>
          <cell r="AJ2542">
            <v>6.35</v>
          </cell>
          <cell r="AK2542">
            <v>2.13</v>
          </cell>
          <cell r="AL2542">
            <v>1800</v>
          </cell>
          <cell r="AM2542">
            <v>707.29</v>
          </cell>
          <cell r="AN2542">
            <v>1.98</v>
          </cell>
          <cell r="AO2542">
            <v>90</v>
          </cell>
        </row>
        <row r="2543">
          <cell r="A2543" t="str">
            <v>La Reina</v>
          </cell>
          <cell r="B2543" t="str">
            <v xml:space="preserve"> Carlos Ossandon </v>
          </cell>
          <cell r="C2543">
            <v>470110500</v>
          </cell>
          <cell r="D2543">
            <v>13500</v>
          </cell>
          <cell r="E2543">
            <v>700</v>
          </cell>
          <cell r="F2543">
            <v>140</v>
          </cell>
          <cell r="G2543">
            <v>5</v>
          </cell>
          <cell r="H2543">
            <v>3</v>
          </cell>
          <cell r="I2543">
            <v>0</v>
          </cell>
          <cell r="J2543" t="str">
            <v>28/11/2022</v>
          </cell>
          <cell r="K2543">
            <v>92678</v>
          </cell>
          <cell r="L2543">
            <v>1296980.73</v>
          </cell>
          <cell r="M2543">
            <v>190795.89</v>
          </cell>
          <cell r="N2543">
            <v>28</v>
          </cell>
          <cell r="O2543">
            <v>636.16</v>
          </cell>
          <cell r="P2543">
            <v>0.82</v>
          </cell>
          <cell r="Q2543">
            <v>15</v>
          </cell>
          <cell r="R2543">
            <v>17</v>
          </cell>
          <cell r="S2543">
            <v>783.55</v>
          </cell>
          <cell r="T2543">
            <v>4</v>
          </cell>
          <cell r="U2543">
            <v>1244.3399999999999</v>
          </cell>
          <cell r="V2543">
            <v>0</v>
          </cell>
          <cell r="W2543">
            <v>1.7040330196173972</v>
          </cell>
          <cell r="X2543">
            <v>1393.46</v>
          </cell>
          <cell r="Y2543">
            <v>3.3</v>
          </cell>
          <cell r="Z2543">
            <v>33.53</v>
          </cell>
          <cell r="AA2543">
            <v>46581.770000000004</v>
          </cell>
          <cell r="AB2543">
            <v>3.88</v>
          </cell>
          <cell r="AC2543">
            <v>4.92</v>
          </cell>
          <cell r="AD2543">
            <v>6.16</v>
          </cell>
          <cell r="AE2543">
            <v>379</v>
          </cell>
          <cell r="AF2543">
            <v>103</v>
          </cell>
          <cell r="AG2543">
            <v>0.49</v>
          </cell>
          <cell r="AH2543">
            <v>26.67</v>
          </cell>
          <cell r="AI2543">
            <v>6.94</v>
          </cell>
          <cell r="AJ2543">
            <v>3.21</v>
          </cell>
          <cell r="AK2543">
            <v>1.23</v>
          </cell>
          <cell r="AL2543">
            <v>1106</v>
          </cell>
          <cell r="AM2543">
            <v>810.3</v>
          </cell>
          <cell r="AN2543">
            <v>17.28</v>
          </cell>
          <cell r="AO2543">
            <v>90</v>
          </cell>
        </row>
        <row r="2544">
          <cell r="A2544" t="str">
            <v>Puente Alto</v>
          </cell>
          <cell r="B2544" t="str">
            <v xml:space="preserve"> Av. Ejercito Libertador 4184</v>
          </cell>
          <cell r="C2544">
            <v>135043594</v>
          </cell>
          <cell r="D2544">
            <v>3878</v>
          </cell>
          <cell r="E2544">
            <v>102</v>
          </cell>
          <cell r="F2544">
            <v>160</v>
          </cell>
          <cell r="G2544">
            <v>4</v>
          </cell>
          <cell r="H2544">
            <v>2</v>
          </cell>
          <cell r="I2544">
            <v>0</v>
          </cell>
          <cell r="J2544" t="str">
            <v>28/11/2022</v>
          </cell>
          <cell r="K2544">
            <v>565439</v>
          </cell>
          <cell r="L2544">
            <v>2492680.23</v>
          </cell>
          <cell r="M2544">
            <v>1930758.23</v>
          </cell>
          <cell r="N2544">
            <v>214</v>
          </cell>
          <cell r="O2544">
            <v>532.9</v>
          </cell>
          <cell r="P2544">
            <v>1.25</v>
          </cell>
          <cell r="Q2544">
            <v>106</v>
          </cell>
          <cell r="R2544">
            <v>6</v>
          </cell>
          <cell r="S2544">
            <v>645.05999999999995</v>
          </cell>
          <cell r="T2544">
            <v>15</v>
          </cell>
          <cell r="U2544">
            <v>1378.98</v>
          </cell>
          <cell r="V2544">
            <v>28.19</v>
          </cell>
          <cell r="W2544">
            <v>1.2556730367182511</v>
          </cell>
          <cell r="X2544">
            <v>661.65</v>
          </cell>
          <cell r="Y2544">
            <v>7.67</v>
          </cell>
          <cell r="Z2544">
            <v>51.76</v>
          </cell>
          <cell r="AA2544">
            <v>348064.42</v>
          </cell>
          <cell r="AB2544">
            <v>0.9</v>
          </cell>
          <cell r="AC2544">
            <v>9.34</v>
          </cell>
          <cell r="AD2544">
            <v>69.3</v>
          </cell>
          <cell r="AE2544">
            <v>3624</v>
          </cell>
          <cell r="AF2544">
            <v>875</v>
          </cell>
          <cell r="AG2544">
            <v>0.71</v>
          </cell>
          <cell r="AH2544">
            <v>37.18</v>
          </cell>
          <cell r="AI2544">
            <v>23.31</v>
          </cell>
          <cell r="AJ2544">
            <v>6.78</v>
          </cell>
          <cell r="AK2544">
            <v>1.51</v>
          </cell>
          <cell r="AL2544">
            <v>7593</v>
          </cell>
          <cell r="AM2544">
            <v>800.28</v>
          </cell>
          <cell r="AN2544">
            <v>28.19</v>
          </cell>
          <cell r="AO2544">
            <v>105</v>
          </cell>
        </row>
        <row r="2545">
          <cell r="A2545" t="str">
            <v>Maipú</v>
          </cell>
          <cell r="B2545" t="str">
            <v xml:space="preserve"> Pasaje Maipu</v>
          </cell>
          <cell r="C2545">
            <v>62437639</v>
          </cell>
          <cell r="D2545">
            <v>1793</v>
          </cell>
          <cell r="E2545">
            <v>50</v>
          </cell>
          <cell r="F2545">
            <v>100</v>
          </cell>
          <cell r="G2545">
            <v>3</v>
          </cell>
          <cell r="H2545">
            <v>1</v>
          </cell>
          <cell r="I2545">
            <v>0</v>
          </cell>
          <cell r="J2545" t="str">
            <v>28/11/2022</v>
          </cell>
          <cell r="K2545">
            <v>517393</v>
          </cell>
          <cell r="L2545">
            <v>2847701.93</v>
          </cell>
          <cell r="M2545">
            <v>1791808.5</v>
          </cell>
          <cell r="N2545">
            <v>185</v>
          </cell>
          <cell r="O2545">
            <v>384.19</v>
          </cell>
          <cell r="P2545">
            <v>1.33</v>
          </cell>
          <cell r="Q2545">
            <v>101</v>
          </cell>
          <cell r="R2545">
            <v>8</v>
          </cell>
          <cell r="S2545">
            <v>538.27</v>
          </cell>
          <cell r="T2545">
            <v>16</v>
          </cell>
          <cell r="U2545">
            <v>1258.33</v>
          </cell>
          <cell r="V2545">
            <v>35.22</v>
          </cell>
          <cell r="W2545">
            <v>2.1906116079118543</v>
          </cell>
          <cell r="X2545">
            <v>848.94</v>
          </cell>
          <cell r="Y2545">
            <v>8.2100000000000009</v>
          </cell>
          <cell r="Z2545">
            <v>53.33</v>
          </cell>
          <cell r="AA2545">
            <v>274737.43</v>
          </cell>
          <cell r="AB2545">
            <v>0.89</v>
          </cell>
          <cell r="AC2545">
            <v>6.81</v>
          </cell>
          <cell r="AD2545">
            <v>44</v>
          </cell>
          <cell r="AE2545">
            <v>3405</v>
          </cell>
          <cell r="AF2545">
            <v>574</v>
          </cell>
          <cell r="AG2545">
            <v>0.7</v>
          </cell>
          <cell r="AH2545">
            <v>40.74</v>
          </cell>
          <cell r="AI2545">
            <v>13.22</v>
          </cell>
          <cell r="AJ2545">
            <v>4.8</v>
          </cell>
          <cell r="AK2545">
            <v>1.69</v>
          </cell>
          <cell r="AL2545">
            <v>6715</v>
          </cell>
          <cell r="AM2545">
            <v>843.15</v>
          </cell>
          <cell r="AN2545">
            <v>23.75</v>
          </cell>
          <cell r="AO2545">
            <v>110</v>
          </cell>
        </row>
        <row r="2546">
          <cell r="A2546" t="str">
            <v>Santiago</v>
          </cell>
          <cell r="B2546" t="str">
            <v xml:space="preserve"> Avenida Manuel Antonio Matta </v>
          </cell>
          <cell r="C2546">
            <v>560000000</v>
          </cell>
          <cell r="D2546">
            <v>16081.325999999999</v>
          </cell>
          <cell r="E2546">
            <v>722</v>
          </cell>
          <cell r="F2546">
            <v>355</v>
          </cell>
          <cell r="G2546">
            <v>1</v>
          </cell>
          <cell r="H2546">
            <v>1</v>
          </cell>
          <cell r="I2546">
            <v>0</v>
          </cell>
          <cell r="J2546" t="str">
            <v>28/11/2022</v>
          </cell>
          <cell r="K2546">
            <v>402847</v>
          </cell>
          <cell r="L2546">
            <v>1868007.66</v>
          </cell>
          <cell r="M2546">
            <v>314094.71999999997</v>
          </cell>
          <cell r="N2546">
            <v>94</v>
          </cell>
          <cell r="O2546">
            <v>389.63</v>
          </cell>
          <cell r="P2546">
            <v>2.16</v>
          </cell>
          <cell r="Q2546">
            <v>77</v>
          </cell>
          <cell r="R2546">
            <v>11</v>
          </cell>
          <cell r="S2546">
            <v>384.8</v>
          </cell>
          <cell r="T2546">
            <v>7</v>
          </cell>
          <cell r="U2546">
            <v>1185.6400000000001</v>
          </cell>
          <cell r="V2546">
            <v>0</v>
          </cell>
          <cell r="W2546">
            <v>3.4886025335688422</v>
          </cell>
          <cell r="X2546">
            <v>1145.54</v>
          </cell>
          <cell r="Y2546">
            <v>5.23</v>
          </cell>
          <cell r="Z2546">
            <v>38.57</v>
          </cell>
          <cell r="AA2546">
            <v>209226.05</v>
          </cell>
          <cell r="AB2546">
            <v>2.4300000000000002</v>
          </cell>
          <cell r="AC2546">
            <v>9.48</v>
          </cell>
          <cell r="AD2546">
            <v>4.3099999999999996</v>
          </cell>
          <cell r="AE2546">
            <v>5799</v>
          </cell>
          <cell r="AF2546">
            <v>4045</v>
          </cell>
          <cell r="AG2546">
            <v>2.02</v>
          </cell>
          <cell r="AH2546">
            <v>59.57</v>
          </cell>
          <cell r="AI2546">
            <v>9.6300000000000008</v>
          </cell>
          <cell r="AJ2546">
            <v>10.62</v>
          </cell>
          <cell r="AK2546">
            <v>3.37</v>
          </cell>
          <cell r="AL2546">
            <v>14405</v>
          </cell>
          <cell r="AM2546">
            <v>589.23</v>
          </cell>
          <cell r="AN2546">
            <v>48.24</v>
          </cell>
          <cell r="AO2546">
            <v>85</v>
          </cell>
        </row>
        <row r="2547">
          <cell r="A2547" t="str">
            <v>Melipilla</v>
          </cell>
          <cell r="B2547" t="str">
            <v xml:space="preserve"> camino a valparaiso 40580</v>
          </cell>
          <cell r="C2547">
            <v>140000000</v>
          </cell>
          <cell r="D2547">
            <v>4020.3310000000001</v>
          </cell>
          <cell r="E2547">
            <v>85</v>
          </cell>
          <cell r="F2547">
            <v>1665</v>
          </cell>
          <cell r="G2547">
            <v>3</v>
          </cell>
          <cell r="H2547">
            <v>1</v>
          </cell>
          <cell r="I2547">
            <v>4</v>
          </cell>
          <cell r="J2547" t="str">
            <v>28/11/2022</v>
          </cell>
          <cell r="K2547">
            <v>84286</v>
          </cell>
          <cell r="L2547">
            <v>364751.95</v>
          </cell>
          <cell r="M2547">
            <v>290181.46999999997</v>
          </cell>
          <cell r="N2547">
            <v>48</v>
          </cell>
          <cell r="O2547">
            <v>493.19</v>
          </cell>
          <cell r="P2547">
            <v>1.48</v>
          </cell>
          <cell r="Q2547">
            <v>28</v>
          </cell>
          <cell r="R2547">
            <v>2</v>
          </cell>
          <cell r="S2547">
            <v>599.44000000000005</v>
          </cell>
          <cell r="T2547">
            <v>10</v>
          </cell>
          <cell r="U2547">
            <v>916.45</v>
          </cell>
          <cell r="V2547">
            <v>0</v>
          </cell>
          <cell r="W2547">
            <v>1.2556730367182511</v>
          </cell>
          <cell r="X2547">
            <v>626.25</v>
          </cell>
          <cell r="Y2547">
            <v>16.059999999999999</v>
          </cell>
          <cell r="Z2547">
            <v>28.12</v>
          </cell>
          <cell r="AA2547">
            <v>57026.85</v>
          </cell>
          <cell r="AB2547">
            <v>0.21</v>
          </cell>
          <cell r="AC2547">
            <v>16.13</v>
          </cell>
          <cell r="AD2547">
            <v>56.92</v>
          </cell>
          <cell r="AE2547">
            <v>567</v>
          </cell>
          <cell r="AF2547">
            <v>213</v>
          </cell>
          <cell r="AG2547">
            <v>0.56000000000000005</v>
          </cell>
          <cell r="AH2547">
            <v>18</v>
          </cell>
          <cell r="AI2547">
            <v>24.92</v>
          </cell>
          <cell r="AJ2547">
            <v>7.12</v>
          </cell>
          <cell r="AK2547">
            <v>1.53</v>
          </cell>
          <cell r="AL2547">
            <v>1350</v>
          </cell>
          <cell r="AM2547">
            <v>438.92</v>
          </cell>
          <cell r="AN2547">
            <v>7.14</v>
          </cell>
          <cell r="AO2547">
            <v>140</v>
          </cell>
        </row>
        <row r="2548">
          <cell r="A2548" t="str">
            <v>Peñalolén</v>
          </cell>
          <cell r="B2548" t="str">
            <v xml:space="preserve"> Avenida Consistorial</v>
          </cell>
          <cell r="C2548">
            <v>320371600</v>
          </cell>
          <cell r="D2548">
            <v>9200</v>
          </cell>
          <cell r="E2548">
            <v>120</v>
          </cell>
          <cell r="F2548">
            <v>239</v>
          </cell>
          <cell r="G2548">
            <v>4</v>
          </cell>
          <cell r="H2548">
            <v>3</v>
          </cell>
          <cell r="I2548">
            <v>2</v>
          </cell>
          <cell r="J2548" t="str">
            <v>28/11/2022</v>
          </cell>
          <cell r="K2548">
            <v>241394</v>
          </cell>
          <cell r="L2548">
            <v>1367424.45</v>
          </cell>
          <cell r="M2548">
            <v>785309.42</v>
          </cell>
          <cell r="N2548">
            <v>86</v>
          </cell>
          <cell r="O2548">
            <v>546.67999999999995</v>
          </cell>
          <cell r="P2548">
            <v>0.83</v>
          </cell>
          <cell r="Q2548">
            <v>37</v>
          </cell>
          <cell r="R2548">
            <v>15</v>
          </cell>
          <cell r="S2548">
            <v>760.66</v>
          </cell>
          <cell r="T2548">
            <v>11</v>
          </cell>
          <cell r="U2548">
            <v>1067.57</v>
          </cell>
          <cell r="V2548">
            <v>131.37</v>
          </cell>
          <cell r="W2548">
            <v>1.3867982301006019</v>
          </cell>
          <cell r="X2548">
            <v>953.54</v>
          </cell>
          <cell r="Y2548">
            <v>5.89</v>
          </cell>
          <cell r="Z2548">
            <v>50.86</v>
          </cell>
          <cell r="AA2548">
            <v>124131.04</v>
          </cell>
          <cell r="AB2548">
            <v>0.84</v>
          </cell>
          <cell r="AC2548">
            <v>12.55</v>
          </cell>
          <cell r="AD2548">
            <v>26.33</v>
          </cell>
          <cell r="AE2548">
            <v>1175</v>
          </cell>
          <cell r="AF2548">
            <v>289</v>
          </cell>
          <cell r="AG2548">
            <v>0.56000000000000005</v>
          </cell>
          <cell r="AH2548">
            <v>31.03</v>
          </cell>
          <cell r="AI2548">
            <v>26.28</v>
          </cell>
          <cell r="AJ2548">
            <v>8.4700000000000006</v>
          </cell>
          <cell r="AK2548">
            <v>2.84</v>
          </cell>
          <cell r="AL2548">
            <v>5910</v>
          </cell>
          <cell r="AM2548">
            <v>673.4</v>
          </cell>
          <cell r="AN2548">
            <v>21.78</v>
          </cell>
          <cell r="AO2548">
            <v>90</v>
          </cell>
        </row>
        <row r="2549">
          <cell r="A2549" t="str">
            <v>Colina</v>
          </cell>
          <cell r="B2549" t="str">
            <v xml:space="preserve"> Condominio San Luis</v>
          </cell>
          <cell r="C2549">
            <v>557168000</v>
          </cell>
          <cell r="D2549">
            <v>16000</v>
          </cell>
          <cell r="E2549">
            <v>285</v>
          </cell>
          <cell r="F2549">
            <v>5000</v>
          </cell>
          <cell r="G2549">
            <v>5</v>
          </cell>
          <cell r="H2549">
            <v>5</v>
          </cell>
          <cell r="I2549">
            <v>0</v>
          </cell>
          <cell r="J2549" t="str">
            <v>28/11/2022</v>
          </cell>
          <cell r="K2549">
            <v>117839</v>
          </cell>
          <cell r="L2549">
            <v>1115239.6200000001</v>
          </cell>
          <cell r="M2549">
            <v>734015.35</v>
          </cell>
          <cell r="N2549">
            <v>57</v>
          </cell>
          <cell r="O2549">
            <v>487.23</v>
          </cell>
          <cell r="P2549">
            <v>0.96</v>
          </cell>
          <cell r="Q2549">
            <v>30</v>
          </cell>
          <cell r="R2549">
            <v>10</v>
          </cell>
          <cell r="S2549">
            <v>632.22</v>
          </cell>
          <cell r="T2549">
            <v>7</v>
          </cell>
          <cell r="U2549">
            <v>1011.29</v>
          </cell>
          <cell r="V2549">
            <v>45.41</v>
          </cell>
          <cell r="W2549">
            <v>1.4295011588942701</v>
          </cell>
          <cell r="X2549">
            <v>1149.29</v>
          </cell>
          <cell r="Y2549">
            <v>14.4</v>
          </cell>
          <cell r="Z2549">
            <v>37.659999999999997</v>
          </cell>
          <cell r="AA2549">
            <v>74060.31</v>
          </cell>
          <cell r="AB2549">
            <v>1.78</v>
          </cell>
          <cell r="AC2549">
            <v>12.23</v>
          </cell>
          <cell r="AD2549">
            <v>10.3</v>
          </cell>
          <cell r="AE2549">
            <v>756</v>
          </cell>
          <cell r="AF2549">
            <v>160</v>
          </cell>
          <cell r="AG2549">
            <v>0.53</v>
          </cell>
          <cell r="AH2549">
            <v>35.71</v>
          </cell>
          <cell r="AI2549">
            <v>25.46</v>
          </cell>
          <cell r="AJ2549">
            <v>8.3000000000000007</v>
          </cell>
          <cell r="AK2549">
            <v>1.34</v>
          </cell>
          <cell r="AL2549">
            <v>1830</v>
          </cell>
          <cell r="AM2549">
            <v>714.93</v>
          </cell>
          <cell r="AN2549">
            <v>9.42</v>
          </cell>
          <cell r="AO2549">
            <v>90</v>
          </cell>
        </row>
        <row r="2550">
          <cell r="A2550" t="str">
            <v>Puente Alto</v>
          </cell>
          <cell r="B2550" t="str">
            <v xml:space="preserve"> Parque cordillera/Las violetas</v>
          </cell>
          <cell r="C2550">
            <v>171000000</v>
          </cell>
          <cell r="D2550">
            <v>4910.5479999999998</v>
          </cell>
          <cell r="E2550">
            <v>73</v>
          </cell>
          <cell r="F2550">
            <v>168</v>
          </cell>
          <cell r="G2550">
            <v>3</v>
          </cell>
          <cell r="H2550">
            <v>2</v>
          </cell>
          <cell r="I2550">
            <v>1</v>
          </cell>
          <cell r="J2550" t="str">
            <v>28/11/2022</v>
          </cell>
          <cell r="K2550">
            <v>565439</v>
          </cell>
          <cell r="L2550">
            <v>2492680.23</v>
          </cell>
          <cell r="M2550">
            <v>1930758.23</v>
          </cell>
          <cell r="N2550">
            <v>214</v>
          </cell>
          <cell r="O2550">
            <v>532.9</v>
          </cell>
          <cell r="P2550">
            <v>1.25</v>
          </cell>
          <cell r="Q2550">
            <v>106</v>
          </cell>
          <cell r="R2550">
            <v>6</v>
          </cell>
          <cell r="S2550">
            <v>645.05999999999995</v>
          </cell>
          <cell r="T2550">
            <v>15</v>
          </cell>
          <cell r="U2550">
            <v>1378.98</v>
          </cell>
          <cell r="V2550">
            <v>28.19</v>
          </cell>
          <cell r="W2550">
            <v>1.2556730367182511</v>
          </cell>
          <cell r="X2550">
            <v>661.65</v>
          </cell>
          <cell r="Y2550">
            <v>7.67</v>
          </cell>
          <cell r="Z2550">
            <v>51.76</v>
          </cell>
          <cell r="AA2550">
            <v>348064.42</v>
          </cell>
          <cell r="AB2550">
            <v>0.9</v>
          </cell>
          <cell r="AC2550">
            <v>9.34</v>
          </cell>
          <cell r="AD2550">
            <v>69.3</v>
          </cell>
          <cell r="AE2550">
            <v>3624</v>
          </cell>
          <cell r="AF2550">
            <v>875</v>
          </cell>
          <cell r="AG2550">
            <v>0.71</v>
          </cell>
          <cell r="AH2550">
            <v>37.18</v>
          </cell>
          <cell r="AI2550">
            <v>23.31</v>
          </cell>
          <cell r="AJ2550">
            <v>6.78</v>
          </cell>
          <cell r="AK2550">
            <v>1.51</v>
          </cell>
          <cell r="AL2550">
            <v>7593</v>
          </cell>
          <cell r="AM2550">
            <v>800.28</v>
          </cell>
          <cell r="AN2550">
            <v>28.19</v>
          </cell>
          <cell r="AO2550">
            <v>105</v>
          </cell>
        </row>
        <row r="2551">
          <cell r="A2551" t="str">
            <v>Colina</v>
          </cell>
          <cell r="B2551" t="str">
            <v xml:space="preserve"> Avenida Chamisero/Avenida Santa Maria</v>
          </cell>
          <cell r="C2551">
            <v>480557400</v>
          </cell>
          <cell r="D2551">
            <v>13800</v>
          </cell>
          <cell r="E2551">
            <v>175</v>
          </cell>
          <cell r="F2551">
            <v>470</v>
          </cell>
          <cell r="G2551">
            <v>3</v>
          </cell>
          <cell r="H2551">
            <v>4</v>
          </cell>
          <cell r="I2551">
            <v>0</v>
          </cell>
          <cell r="J2551" t="str">
            <v>28/11/2022</v>
          </cell>
          <cell r="K2551">
            <v>117839</v>
          </cell>
          <cell r="L2551">
            <v>1115239.6200000001</v>
          </cell>
          <cell r="M2551">
            <v>734015.35</v>
          </cell>
          <cell r="N2551">
            <v>57</v>
          </cell>
          <cell r="O2551">
            <v>487.23</v>
          </cell>
          <cell r="P2551">
            <v>0.96</v>
          </cell>
          <cell r="Q2551">
            <v>30</v>
          </cell>
          <cell r="R2551">
            <v>10</v>
          </cell>
          <cell r="S2551">
            <v>632.22</v>
          </cell>
          <cell r="T2551">
            <v>7</v>
          </cell>
          <cell r="U2551">
            <v>1011.29</v>
          </cell>
          <cell r="V2551">
            <v>45.41</v>
          </cell>
          <cell r="W2551">
            <v>1.4295011588942701</v>
          </cell>
          <cell r="X2551">
            <v>1149.29</v>
          </cell>
          <cell r="Y2551">
            <v>14.4</v>
          </cell>
          <cell r="Z2551">
            <v>37.659999999999997</v>
          </cell>
          <cell r="AA2551">
            <v>74060.31</v>
          </cell>
          <cell r="AB2551">
            <v>1.78</v>
          </cell>
          <cell r="AC2551">
            <v>12.23</v>
          </cell>
          <cell r="AD2551">
            <v>10.3</v>
          </cell>
          <cell r="AE2551">
            <v>756</v>
          </cell>
          <cell r="AF2551">
            <v>160</v>
          </cell>
          <cell r="AG2551">
            <v>0.53</v>
          </cell>
          <cell r="AH2551">
            <v>35.71</v>
          </cell>
          <cell r="AI2551">
            <v>25.46</v>
          </cell>
          <cell r="AJ2551">
            <v>8.3000000000000007</v>
          </cell>
          <cell r="AK2551">
            <v>1.34</v>
          </cell>
          <cell r="AL2551">
            <v>1830</v>
          </cell>
          <cell r="AM2551">
            <v>714.93</v>
          </cell>
          <cell r="AN2551">
            <v>9.42</v>
          </cell>
          <cell r="AO2551">
            <v>90</v>
          </cell>
        </row>
        <row r="2552">
          <cell r="A2552" t="str">
            <v>Providencia</v>
          </cell>
          <cell r="B2552" t="str">
            <v xml:space="preserve"> Av Salvador / Providencia</v>
          </cell>
          <cell r="C2552">
            <v>768926663</v>
          </cell>
          <cell r="D2552">
            <v>22081</v>
          </cell>
          <cell r="E2552">
            <v>487</v>
          </cell>
          <cell r="F2552">
            <v>509</v>
          </cell>
          <cell r="G2552">
            <v>10</v>
          </cell>
          <cell r="H2552">
            <v>6</v>
          </cell>
          <cell r="I2552">
            <v>2</v>
          </cell>
          <cell r="J2552" t="str">
            <v>28/11/2022</v>
          </cell>
          <cell r="K2552">
            <v>141986</v>
          </cell>
          <cell r="L2552">
            <v>2121068.62</v>
          </cell>
          <cell r="M2552">
            <v>262959.53000000003</v>
          </cell>
          <cell r="N2552">
            <v>15</v>
          </cell>
          <cell r="O2552">
            <v>808.55</v>
          </cell>
          <cell r="P2552">
            <v>1.45</v>
          </cell>
          <cell r="Q2552">
            <v>18</v>
          </cell>
          <cell r="R2552">
            <v>23</v>
          </cell>
          <cell r="S2552">
            <v>690.76</v>
          </cell>
          <cell r="T2552">
            <v>6</v>
          </cell>
          <cell r="U2552">
            <v>1084.74</v>
          </cell>
          <cell r="V2552">
            <v>0</v>
          </cell>
          <cell r="W2552">
            <v>4.4714613012020283</v>
          </cell>
          <cell r="X2552">
            <v>1694.2</v>
          </cell>
          <cell r="Y2552">
            <v>3.07</v>
          </cell>
          <cell r="Z2552">
            <v>65.53</v>
          </cell>
          <cell r="AA2552">
            <v>85165.3</v>
          </cell>
          <cell r="AB2552">
            <v>8.2100000000000009</v>
          </cell>
          <cell r="AC2552">
            <v>1.27</v>
          </cell>
          <cell r="AD2552">
            <v>2.15</v>
          </cell>
          <cell r="AE2552">
            <v>1418</v>
          </cell>
          <cell r="AF2552">
            <v>954</v>
          </cell>
          <cell r="AG2552">
            <v>1.54</v>
          </cell>
          <cell r="AH2552">
            <v>18.75</v>
          </cell>
          <cell r="AI2552">
            <v>3.38</v>
          </cell>
          <cell r="AJ2552">
            <v>2.23</v>
          </cell>
          <cell r="AK2552">
            <v>1.34</v>
          </cell>
          <cell r="AL2552">
            <v>2344</v>
          </cell>
          <cell r="AM2552">
            <v>738.17</v>
          </cell>
          <cell r="AN2552">
            <v>37.159999999999997</v>
          </cell>
          <cell r="AO2552">
            <v>65</v>
          </cell>
        </row>
        <row r="2553">
          <cell r="A2553" t="str">
            <v>Maipú</v>
          </cell>
          <cell r="B2553" t="str">
            <v xml:space="preserve"> Espectacular casa de 4 dormitorios y 3 baños en Maipú</v>
          </cell>
          <cell r="C2553">
            <v>198491100</v>
          </cell>
          <cell r="D2553">
            <v>5700</v>
          </cell>
          <cell r="E2553">
            <v>110</v>
          </cell>
          <cell r="F2553">
            <v>172</v>
          </cell>
          <cell r="G2553">
            <v>4</v>
          </cell>
          <cell r="H2553">
            <v>3</v>
          </cell>
          <cell r="I2553">
            <v>0</v>
          </cell>
          <cell r="J2553" t="str">
            <v>28/11/2022</v>
          </cell>
          <cell r="K2553">
            <v>517393</v>
          </cell>
          <cell r="L2553">
            <v>2847701.93</v>
          </cell>
          <cell r="M2553">
            <v>1791808.5</v>
          </cell>
          <cell r="N2553">
            <v>185</v>
          </cell>
          <cell r="O2553">
            <v>384.19</v>
          </cell>
          <cell r="P2553">
            <v>1.33</v>
          </cell>
          <cell r="Q2553">
            <v>101</v>
          </cell>
          <cell r="R2553">
            <v>8</v>
          </cell>
          <cell r="S2553">
            <v>538.27</v>
          </cell>
          <cell r="T2553">
            <v>16</v>
          </cell>
          <cell r="U2553">
            <v>1258.33</v>
          </cell>
          <cell r="V2553">
            <v>35.22</v>
          </cell>
          <cell r="W2553">
            <v>2.1906116079118543</v>
          </cell>
          <cell r="X2553">
            <v>848.94</v>
          </cell>
          <cell r="Y2553">
            <v>8.2100000000000009</v>
          </cell>
          <cell r="Z2553">
            <v>53.33</v>
          </cell>
          <cell r="AA2553">
            <v>274737.43</v>
          </cell>
          <cell r="AB2553">
            <v>0.89</v>
          </cell>
          <cell r="AC2553">
            <v>6.81</v>
          </cell>
          <cell r="AD2553">
            <v>44</v>
          </cell>
          <cell r="AE2553">
            <v>3405</v>
          </cell>
          <cell r="AF2553">
            <v>574</v>
          </cell>
          <cell r="AG2553">
            <v>0.7</v>
          </cell>
          <cell r="AH2553">
            <v>40.74</v>
          </cell>
          <cell r="AI2553">
            <v>13.22</v>
          </cell>
          <cell r="AJ2553">
            <v>4.8</v>
          </cell>
          <cell r="AK2553">
            <v>1.69</v>
          </cell>
          <cell r="AL2553">
            <v>6715</v>
          </cell>
          <cell r="AM2553">
            <v>843.15</v>
          </cell>
          <cell r="AN2553">
            <v>23.75</v>
          </cell>
          <cell r="AO2553">
            <v>110</v>
          </cell>
        </row>
        <row r="2554">
          <cell r="A2554" t="str">
            <v>Colina</v>
          </cell>
          <cell r="B2554" t="str">
            <v xml:space="preserve"> Santa Elena</v>
          </cell>
          <cell r="C2554">
            <v>403946800</v>
          </cell>
          <cell r="D2554">
            <v>11600</v>
          </cell>
          <cell r="E2554">
            <v>139</v>
          </cell>
          <cell r="F2554">
            <v>500</v>
          </cell>
          <cell r="G2554">
            <v>3</v>
          </cell>
          <cell r="H2554">
            <v>3</v>
          </cell>
          <cell r="I2554">
            <v>0</v>
          </cell>
          <cell r="J2554" t="str">
            <v>28/11/2022</v>
          </cell>
          <cell r="K2554">
            <v>117839</v>
          </cell>
          <cell r="L2554">
            <v>1115239.6200000001</v>
          </cell>
          <cell r="M2554">
            <v>734015.35</v>
          </cell>
          <cell r="N2554">
            <v>57</v>
          </cell>
          <cell r="O2554">
            <v>487.23</v>
          </cell>
          <cell r="P2554">
            <v>0.96</v>
          </cell>
          <cell r="Q2554">
            <v>30</v>
          </cell>
          <cell r="R2554">
            <v>10</v>
          </cell>
          <cell r="S2554">
            <v>632.22</v>
          </cell>
          <cell r="T2554">
            <v>7</v>
          </cell>
          <cell r="U2554">
            <v>1011.29</v>
          </cell>
          <cell r="V2554">
            <v>45.41</v>
          </cell>
          <cell r="W2554">
            <v>1.4295011588942701</v>
          </cell>
          <cell r="X2554">
            <v>1149.29</v>
          </cell>
          <cell r="Y2554">
            <v>14.4</v>
          </cell>
          <cell r="Z2554">
            <v>37.659999999999997</v>
          </cell>
          <cell r="AA2554">
            <v>74060.31</v>
          </cell>
          <cell r="AB2554">
            <v>1.78</v>
          </cell>
          <cell r="AC2554">
            <v>12.23</v>
          </cell>
          <cell r="AD2554">
            <v>10.3</v>
          </cell>
          <cell r="AE2554">
            <v>756</v>
          </cell>
          <cell r="AF2554">
            <v>160</v>
          </cell>
          <cell r="AG2554">
            <v>0.53</v>
          </cell>
          <cell r="AH2554">
            <v>35.71</v>
          </cell>
          <cell r="AI2554">
            <v>25.46</v>
          </cell>
          <cell r="AJ2554">
            <v>8.3000000000000007</v>
          </cell>
          <cell r="AK2554">
            <v>1.34</v>
          </cell>
          <cell r="AL2554">
            <v>1830</v>
          </cell>
          <cell r="AM2554">
            <v>714.93</v>
          </cell>
          <cell r="AN2554">
            <v>9.42</v>
          </cell>
          <cell r="AO2554">
            <v>90</v>
          </cell>
        </row>
        <row r="2555">
          <cell r="A2555" t="str">
            <v>La Florida</v>
          </cell>
          <cell r="B2555" t="str">
            <v xml:space="preserve"> Enrique Olivares  -  Jardín Alto</v>
          </cell>
          <cell r="C2555">
            <v>182820750</v>
          </cell>
          <cell r="D2555">
            <v>5250</v>
          </cell>
          <cell r="E2555">
            <v>158</v>
          </cell>
          <cell r="F2555">
            <v>160</v>
          </cell>
          <cell r="G2555">
            <v>5</v>
          </cell>
          <cell r="H2555">
            <v>3</v>
          </cell>
          <cell r="I2555">
            <v>2</v>
          </cell>
          <cell r="J2555" t="str">
            <v>28/11/2022</v>
          </cell>
          <cell r="K2555">
            <v>366376</v>
          </cell>
          <cell r="L2555">
            <v>1375949.93</v>
          </cell>
          <cell r="M2555">
            <v>1159154.1100000001</v>
          </cell>
          <cell r="N2555">
            <v>182</v>
          </cell>
          <cell r="O2555">
            <v>427.54</v>
          </cell>
          <cell r="P2555">
            <v>1.32</v>
          </cell>
          <cell r="Q2555">
            <v>107</v>
          </cell>
          <cell r="R2555">
            <v>13</v>
          </cell>
          <cell r="S2555">
            <v>556.75</v>
          </cell>
          <cell r="T2555">
            <v>19</v>
          </cell>
          <cell r="U2555">
            <v>1171.98</v>
          </cell>
          <cell r="V2555">
            <v>54.97</v>
          </cell>
          <cell r="W2555">
            <v>2.0681218214481398</v>
          </cell>
          <cell r="X2555">
            <v>1012.89</v>
          </cell>
          <cell r="Y2555">
            <v>5.3</v>
          </cell>
          <cell r="Z2555">
            <v>52.79</v>
          </cell>
          <cell r="AA2555">
            <v>180044.42</v>
          </cell>
          <cell r="AB2555">
            <v>1.3</v>
          </cell>
          <cell r="AC2555">
            <v>7.5</v>
          </cell>
          <cell r="AD2555">
            <v>42.24</v>
          </cell>
          <cell r="AE2555">
            <v>2814</v>
          </cell>
          <cell r="AF2555">
            <v>736</v>
          </cell>
          <cell r="AG2555">
            <v>0.89</v>
          </cell>
          <cell r="AH2555">
            <v>57.58</v>
          </cell>
          <cell r="AI2555">
            <v>18.989999999999998</v>
          </cell>
          <cell r="AJ2555">
            <v>5.59</v>
          </cell>
          <cell r="AK2555">
            <v>2.12</v>
          </cell>
          <cell r="AL2555">
            <v>6098</v>
          </cell>
          <cell r="AM2555">
            <v>810.97</v>
          </cell>
          <cell r="AN2555">
            <v>15.28</v>
          </cell>
          <cell r="AO2555">
            <v>90</v>
          </cell>
        </row>
        <row r="2556">
          <cell r="A2556" t="str">
            <v>Maipú</v>
          </cell>
          <cell r="B2556" t="str">
            <v xml:space="preserve"> Valle de Los Reyes- San Martin 4 Dormitorios 3 baños</v>
          </cell>
          <cell r="C2556">
            <v>134800000</v>
          </cell>
          <cell r="D2556">
            <v>3871.0050000000001</v>
          </cell>
          <cell r="E2556">
            <v>85</v>
          </cell>
          <cell r="F2556">
            <v>129</v>
          </cell>
          <cell r="G2556">
            <v>4</v>
          </cell>
          <cell r="H2556">
            <v>3</v>
          </cell>
          <cell r="I2556">
            <v>0</v>
          </cell>
          <cell r="J2556" t="str">
            <v>28/11/2022</v>
          </cell>
          <cell r="K2556">
            <v>517393</v>
          </cell>
          <cell r="L2556">
            <v>2847701.93</v>
          </cell>
          <cell r="M2556">
            <v>1791808.5</v>
          </cell>
          <cell r="N2556">
            <v>185</v>
          </cell>
          <cell r="O2556">
            <v>384.19</v>
          </cell>
          <cell r="P2556">
            <v>1.33</v>
          </cell>
          <cell r="Q2556">
            <v>101</v>
          </cell>
          <cell r="R2556">
            <v>8</v>
          </cell>
          <cell r="S2556">
            <v>538.27</v>
          </cell>
          <cell r="T2556">
            <v>16</v>
          </cell>
          <cell r="U2556">
            <v>1258.33</v>
          </cell>
          <cell r="V2556">
            <v>35.22</v>
          </cell>
          <cell r="W2556">
            <v>2.1906116079118543</v>
          </cell>
          <cell r="X2556">
            <v>848.94</v>
          </cell>
          <cell r="Y2556">
            <v>8.2100000000000009</v>
          </cell>
          <cell r="Z2556">
            <v>53.33</v>
          </cell>
          <cell r="AA2556">
            <v>274737.43</v>
          </cell>
          <cell r="AB2556">
            <v>0.89</v>
          </cell>
          <cell r="AC2556">
            <v>6.81</v>
          </cell>
          <cell r="AD2556">
            <v>44</v>
          </cell>
          <cell r="AE2556">
            <v>3405</v>
          </cell>
          <cell r="AF2556">
            <v>574</v>
          </cell>
          <cell r="AG2556">
            <v>0.7</v>
          </cell>
          <cell r="AH2556">
            <v>40.74</v>
          </cell>
          <cell r="AI2556">
            <v>13.22</v>
          </cell>
          <cell r="AJ2556">
            <v>4.8</v>
          </cell>
          <cell r="AK2556">
            <v>1.69</v>
          </cell>
          <cell r="AL2556">
            <v>6715</v>
          </cell>
          <cell r="AM2556">
            <v>843.15</v>
          </cell>
          <cell r="AN2556">
            <v>23.75</v>
          </cell>
          <cell r="AO2556">
            <v>110</v>
          </cell>
        </row>
        <row r="2557">
          <cell r="A2557" t="str">
            <v>Ñuñoa</v>
          </cell>
          <cell r="B2557" t="str">
            <v xml:space="preserve"> Ñuñoa</v>
          </cell>
          <cell r="C2557">
            <v>243412770</v>
          </cell>
          <cell r="D2557">
            <v>6990</v>
          </cell>
          <cell r="E2557">
            <v>180</v>
          </cell>
          <cell r="F2557">
            <v>180</v>
          </cell>
          <cell r="G2557">
            <v>3</v>
          </cell>
          <cell r="H2557">
            <v>2</v>
          </cell>
          <cell r="I2557">
            <v>2</v>
          </cell>
          <cell r="J2557" t="str">
            <v>28/11/2022</v>
          </cell>
          <cell r="K2557">
            <v>208048</v>
          </cell>
          <cell r="L2557">
            <v>508452.16</v>
          </cell>
          <cell r="M2557">
            <v>300354.24</v>
          </cell>
          <cell r="N2557">
            <v>47</v>
          </cell>
          <cell r="O2557">
            <v>462.1</v>
          </cell>
          <cell r="P2557">
            <v>1.08</v>
          </cell>
          <cell r="Q2557">
            <v>28</v>
          </cell>
          <cell r="R2557">
            <v>26</v>
          </cell>
          <cell r="S2557">
            <v>535.08000000000004</v>
          </cell>
          <cell r="T2557">
            <v>6</v>
          </cell>
          <cell r="U2557">
            <v>1089.4000000000001</v>
          </cell>
          <cell r="V2557">
            <v>0</v>
          </cell>
          <cell r="W2557">
            <v>3.3821747955052932</v>
          </cell>
          <cell r="X2557">
            <v>1192.3900000000001</v>
          </cell>
          <cell r="Y2557">
            <v>2.82</v>
          </cell>
          <cell r="Z2557">
            <v>48.36</v>
          </cell>
          <cell r="AA2557">
            <v>83721</v>
          </cell>
          <cell r="AB2557">
            <v>0</v>
          </cell>
          <cell r="AC2557">
            <v>2.06</v>
          </cell>
          <cell r="AD2557">
            <v>7.3</v>
          </cell>
          <cell r="AE2557">
            <v>1335</v>
          </cell>
          <cell r="AF2557">
            <v>446</v>
          </cell>
          <cell r="AG2557">
            <v>0.74</v>
          </cell>
          <cell r="AH2557">
            <v>20.54</v>
          </cell>
          <cell r="AI2557">
            <v>5.76</v>
          </cell>
          <cell r="AJ2557">
            <v>2.6</v>
          </cell>
          <cell r="AK2557">
            <v>1.02</v>
          </cell>
          <cell r="AL2557">
            <v>2313</v>
          </cell>
          <cell r="AM2557">
            <v>790.9</v>
          </cell>
          <cell r="AN2557">
            <v>22.43</v>
          </cell>
          <cell r="AO2557">
            <v>83</v>
          </cell>
        </row>
        <row r="2558">
          <cell r="A2558" t="str">
            <v>Colina</v>
          </cell>
          <cell r="B2558" t="str">
            <v xml:space="preserve"> Rincón Santa Filomena</v>
          </cell>
          <cell r="C2558">
            <v>818340500</v>
          </cell>
          <cell r="D2558">
            <v>23500</v>
          </cell>
          <cell r="E2558">
            <v>5000</v>
          </cell>
          <cell r="F2558">
            <v>5000</v>
          </cell>
          <cell r="G2558">
            <v>4</v>
          </cell>
          <cell r="H2558">
            <v>4</v>
          </cell>
          <cell r="I2558">
            <v>0</v>
          </cell>
          <cell r="J2558" t="str">
            <v>28/11/2022</v>
          </cell>
          <cell r="K2558">
            <v>117839</v>
          </cell>
          <cell r="L2558">
            <v>1115239.6200000001</v>
          </cell>
          <cell r="M2558">
            <v>734015.35</v>
          </cell>
          <cell r="N2558">
            <v>57</v>
          </cell>
          <cell r="O2558">
            <v>487.23</v>
          </cell>
          <cell r="P2558">
            <v>0.96</v>
          </cell>
          <cell r="Q2558">
            <v>30</v>
          </cell>
          <cell r="R2558">
            <v>10</v>
          </cell>
          <cell r="S2558">
            <v>632.22</v>
          </cell>
          <cell r="T2558">
            <v>7</v>
          </cell>
          <cell r="U2558">
            <v>1011.29</v>
          </cell>
          <cell r="V2558">
            <v>45.41</v>
          </cell>
          <cell r="W2558">
            <v>1.4295011588942701</v>
          </cell>
          <cell r="X2558">
            <v>1149.29</v>
          </cell>
          <cell r="Y2558">
            <v>14.4</v>
          </cell>
          <cell r="Z2558">
            <v>37.659999999999997</v>
          </cell>
          <cell r="AA2558">
            <v>74060.31</v>
          </cell>
          <cell r="AB2558">
            <v>1.78</v>
          </cell>
          <cell r="AC2558">
            <v>12.23</v>
          </cell>
          <cell r="AD2558">
            <v>10.3</v>
          </cell>
          <cell r="AE2558">
            <v>756</v>
          </cell>
          <cell r="AF2558">
            <v>160</v>
          </cell>
          <cell r="AG2558">
            <v>0.53</v>
          </cell>
          <cell r="AH2558">
            <v>35.71</v>
          </cell>
          <cell r="AI2558">
            <v>25.46</v>
          </cell>
          <cell r="AJ2558">
            <v>8.3000000000000007</v>
          </cell>
          <cell r="AK2558">
            <v>1.34</v>
          </cell>
          <cell r="AL2558">
            <v>1830</v>
          </cell>
          <cell r="AM2558">
            <v>714.93</v>
          </cell>
          <cell r="AN2558">
            <v>9.42</v>
          </cell>
          <cell r="AO2558">
            <v>90</v>
          </cell>
        </row>
        <row r="2559">
          <cell r="A2559" t="str">
            <v>La Florida</v>
          </cell>
          <cell r="B2559" t="str">
            <v xml:space="preserve"> Tacora</v>
          </cell>
          <cell r="C2559">
            <v>250000000</v>
          </cell>
          <cell r="D2559">
            <v>7179.1629999999996</v>
          </cell>
          <cell r="E2559">
            <v>110</v>
          </cell>
          <cell r="F2559">
            <v>300</v>
          </cell>
          <cell r="G2559">
            <v>4</v>
          </cell>
          <cell r="H2559">
            <v>2</v>
          </cell>
          <cell r="I2559">
            <v>3</v>
          </cell>
          <cell r="J2559" t="str">
            <v>28/11/2022</v>
          </cell>
          <cell r="K2559">
            <v>366376</v>
          </cell>
          <cell r="L2559">
            <v>1375949.93</v>
          </cell>
          <cell r="M2559">
            <v>1159154.1100000001</v>
          </cell>
          <cell r="N2559">
            <v>182</v>
          </cell>
          <cell r="O2559">
            <v>427.54</v>
          </cell>
          <cell r="P2559">
            <v>1.32</v>
          </cell>
          <cell r="Q2559">
            <v>107</v>
          </cell>
          <cell r="R2559">
            <v>13</v>
          </cell>
          <cell r="S2559">
            <v>556.75</v>
          </cell>
          <cell r="T2559">
            <v>19</v>
          </cell>
          <cell r="U2559">
            <v>1171.98</v>
          </cell>
          <cell r="V2559">
            <v>54.97</v>
          </cell>
          <cell r="W2559">
            <v>2.0681218214481398</v>
          </cell>
          <cell r="X2559">
            <v>1012.89</v>
          </cell>
          <cell r="Y2559">
            <v>5.3</v>
          </cell>
          <cell r="Z2559">
            <v>52.79</v>
          </cell>
          <cell r="AA2559">
            <v>180044.42</v>
          </cell>
          <cell r="AB2559">
            <v>1.3</v>
          </cell>
          <cell r="AC2559">
            <v>7.5</v>
          </cell>
          <cell r="AD2559">
            <v>42.24</v>
          </cell>
          <cell r="AE2559">
            <v>2814</v>
          </cell>
          <cell r="AF2559">
            <v>736</v>
          </cell>
          <cell r="AG2559">
            <v>0.89</v>
          </cell>
          <cell r="AH2559">
            <v>57.58</v>
          </cell>
          <cell r="AI2559">
            <v>18.989999999999998</v>
          </cell>
          <cell r="AJ2559">
            <v>5.59</v>
          </cell>
          <cell r="AK2559">
            <v>2.12</v>
          </cell>
          <cell r="AL2559">
            <v>6098</v>
          </cell>
          <cell r="AM2559">
            <v>810.97</v>
          </cell>
          <cell r="AN2559">
            <v>15.28</v>
          </cell>
          <cell r="AO2559">
            <v>90</v>
          </cell>
        </row>
        <row r="2560">
          <cell r="A2560" t="str">
            <v>La Reina</v>
          </cell>
          <cell r="B2560" t="str">
            <v xml:space="preserve"> Larraín con Américo Vespucio</v>
          </cell>
          <cell r="C2560">
            <v>457330459</v>
          </cell>
          <cell r="D2560">
            <v>13133</v>
          </cell>
          <cell r="E2560">
            <v>82</v>
          </cell>
          <cell r="F2560">
            <v>495</v>
          </cell>
          <cell r="G2560">
            <v>3</v>
          </cell>
          <cell r="H2560">
            <v>2</v>
          </cell>
          <cell r="I2560">
            <v>0</v>
          </cell>
          <cell r="J2560" t="str">
            <v>28/11/2022</v>
          </cell>
          <cell r="K2560">
            <v>92678</v>
          </cell>
          <cell r="L2560">
            <v>1296980.73</v>
          </cell>
          <cell r="M2560">
            <v>190795.89</v>
          </cell>
          <cell r="N2560">
            <v>28</v>
          </cell>
          <cell r="O2560">
            <v>636.16</v>
          </cell>
          <cell r="P2560">
            <v>0.82</v>
          </cell>
          <cell r="Q2560">
            <v>15</v>
          </cell>
          <cell r="R2560">
            <v>17</v>
          </cell>
          <cell r="S2560">
            <v>783.55</v>
          </cell>
          <cell r="T2560">
            <v>4</v>
          </cell>
          <cell r="U2560">
            <v>1244.3399999999999</v>
          </cell>
          <cell r="V2560">
            <v>0</v>
          </cell>
          <cell r="W2560">
            <v>1.7040330196173972</v>
          </cell>
          <cell r="X2560">
            <v>1393.46</v>
          </cell>
          <cell r="Y2560">
            <v>3.3</v>
          </cell>
          <cell r="Z2560">
            <v>33.53</v>
          </cell>
          <cell r="AA2560">
            <v>46581.770000000004</v>
          </cell>
          <cell r="AB2560">
            <v>3.88</v>
          </cell>
          <cell r="AC2560">
            <v>4.92</v>
          </cell>
          <cell r="AD2560">
            <v>6.16</v>
          </cell>
          <cell r="AE2560">
            <v>379</v>
          </cell>
          <cell r="AF2560">
            <v>103</v>
          </cell>
          <cell r="AG2560">
            <v>0.49</v>
          </cell>
          <cell r="AH2560">
            <v>26.67</v>
          </cell>
          <cell r="AI2560">
            <v>6.94</v>
          </cell>
          <cell r="AJ2560">
            <v>3.21</v>
          </cell>
          <cell r="AK2560">
            <v>1.23</v>
          </cell>
          <cell r="AL2560">
            <v>1106</v>
          </cell>
          <cell r="AM2560">
            <v>810.3</v>
          </cell>
          <cell r="AN2560">
            <v>17.28</v>
          </cell>
          <cell r="AO2560">
            <v>90</v>
          </cell>
        </row>
        <row r="2561">
          <cell r="A2561" t="str">
            <v>Vitacura</v>
          </cell>
          <cell r="B2561" t="str">
            <v xml:space="preserve"> Santa María 7800 - 8100</v>
          </cell>
          <cell r="C2561">
            <v>1149171210</v>
          </cell>
          <cell r="D2561">
            <v>33000.351000000002</v>
          </cell>
          <cell r="E2561">
            <v>1446</v>
          </cell>
          <cell r="F2561">
            <v>563</v>
          </cell>
          <cell r="G2561">
            <v>12</v>
          </cell>
          <cell r="H2561">
            <v>6</v>
          </cell>
          <cell r="I2561">
            <v>0</v>
          </cell>
          <cell r="J2561" t="str">
            <v>28/11/2022</v>
          </cell>
          <cell r="K2561">
            <v>85300</v>
          </cell>
          <cell r="L2561">
            <v>1592903.19</v>
          </cell>
          <cell r="M2561">
            <v>257987</v>
          </cell>
          <cell r="N2561">
            <v>4</v>
          </cell>
          <cell r="O2561">
            <v>1583.42</v>
          </cell>
          <cell r="P2561">
            <v>0.28999999999999998</v>
          </cell>
          <cell r="Q2561">
            <v>3</v>
          </cell>
          <cell r="R2561">
            <v>15</v>
          </cell>
          <cell r="S2561">
            <v>1633.06</v>
          </cell>
          <cell r="T2561">
            <v>1</v>
          </cell>
          <cell r="U2561">
            <v>2461.6</v>
          </cell>
          <cell r="V2561">
            <v>0</v>
          </cell>
          <cell r="W2561">
            <v>1.9905213719847887</v>
          </cell>
          <cell r="X2561">
            <v>1717.42</v>
          </cell>
          <cell r="Y2561">
            <v>2.5099999999999998</v>
          </cell>
          <cell r="Z2561">
            <v>35.18</v>
          </cell>
          <cell r="AA2561">
            <v>42926.63</v>
          </cell>
          <cell r="AB2561">
            <v>5.72</v>
          </cell>
          <cell r="AC2561">
            <v>0.79</v>
          </cell>
          <cell r="AD2561">
            <v>1.95</v>
          </cell>
          <cell r="AE2561">
            <v>559</v>
          </cell>
          <cell r="AF2561">
            <v>112</v>
          </cell>
          <cell r="AG2561">
            <v>0.71</v>
          </cell>
          <cell r="AH2561">
            <v>0</v>
          </cell>
          <cell r="AI2561">
            <v>3.48</v>
          </cell>
          <cell r="AJ2561">
            <v>0.79</v>
          </cell>
          <cell r="AK2561">
            <v>0.81</v>
          </cell>
          <cell r="AL2561">
            <v>301</v>
          </cell>
          <cell r="AM2561">
            <v>863.73</v>
          </cell>
          <cell r="AN2561">
            <v>8.7100000000000009</v>
          </cell>
          <cell r="AO2561">
            <v>81</v>
          </cell>
        </row>
        <row r="2562">
          <cell r="A2562" t="str">
            <v>Colina</v>
          </cell>
          <cell r="B2562" t="str">
            <v xml:space="preserve"> Las Brisas / Chicureo</v>
          </cell>
          <cell r="C2562">
            <v>870575000</v>
          </cell>
          <cell r="D2562">
            <v>25000</v>
          </cell>
          <cell r="E2562">
            <v>300</v>
          </cell>
          <cell r="F2562">
            <v>3000</v>
          </cell>
          <cell r="G2562">
            <v>5</v>
          </cell>
          <cell r="H2562">
            <v>5</v>
          </cell>
          <cell r="I2562">
            <v>2</v>
          </cell>
          <cell r="J2562" t="str">
            <v>28/11/2022</v>
          </cell>
          <cell r="K2562">
            <v>117839</v>
          </cell>
          <cell r="L2562">
            <v>1115239.6200000001</v>
          </cell>
          <cell r="M2562">
            <v>734015.35</v>
          </cell>
          <cell r="N2562">
            <v>57</v>
          </cell>
          <cell r="O2562">
            <v>487.23</v>
          </cell>
          <cell r="P2562">
            <v>0.96</v>
          </cell>
          <cell r="Q2562">
            <v>30</v>
          </cell>
          <cell r="R2562">
            <v>10</v>
          </cell>
          <cell r="S2562">
            <v>632.22</v>
          </cell>
          <cell r="T2562">
            <v>7</v>
          </cell>
          <cell r="U2562">
            <v>1011.29</v>
          </cell>
          <cell r="V2562">
            <v>45.41</v>
          </cell>
          <cell r="W2562">
            <v>1.4295011588942701</v>
          </cell>
          <cell r="X2562">
            <v>1149.29</v>
          </cell>
          <cell r="Y2562">
            <v>14.4</v>
          </cell>
          <cell r="Z2562">
            <v>37.659999999999997</v>
          </cell>
          <cell r="AA2562">
            <v>74060.31</v>
          </cell>
          <cell r="AB2562">
            <v>1.78</v>
          </cell>
          <cell r="AC2562">
            <v>12.23</v>
          </cell>
          <cell r="AD2562">
            <v>10.3</v>
          </cell>
          <cell r="AE2562">
            <v>756</v>
          </cell>
          <cell r="AF2562">
            <v>160</v>
          </cell>
          <cell r="AG2562">
            <v>0.53</v>
          </cell>
          <cell r="AH2562">
            <v>35.71</v>
          </cell>
          <cell r="AI2562">
            <v>25.46</v>
          </cell>
          <cell r="AJ2562">
            <v>8.3000000000000007</v>
          </cell>
          <cell r="AK2562">
            <v>1.34</v>
          </cell>
          <cell r="AL2562">
            <v>1830</v>
          </cell>
          <cell r="AM2562">
            <v>714.93</v>
          </cell>
          <cell r="AN2562">
            <v>9.42</v>
          </cell>
          <cell r="AO2562">
            <v>90</v>
          </cell>
        </row>
        <row r="2563">
          <cell r="A2563" t="str">
            <v>Estación Central</v>
          </cell>
          <cell r="B2563" t="str">
            <v xml:space="preserve"> Gustavo Adolfo Becquer // Sta. Carolina</v>
          </cell>
          <cell r="C2563">
            <v>154990000</v>
          </cell>
          <cell r="D2563">
            <v>4450.7939999999999</v>
          </cell>
          <cell r="E2563">
            <v>99</v>
          </cell>
          <cell r="F2563">
            <v>135</v>
          </cell>
          <cell r="G2563">
            <v>5</v>
          </cell>
          <cell r="H2563">
            <v>2</v>
          </cell>
          <cell r="I2563">
            <v>2</v>
          </cell>
          <cell r="J2563" t="str">
            <v>28/11/2022</v>
          </cell>
          <cell r="K2563">
            <v>140746</v>
          </cell>
          <cell r="L2563">
            <v>533763.86</v>
          </cell>
          <cell r="M2563">
            <v>297521.89</v>
          </cell>
          <cell r="N2563">
            <v>68</v>
          </cell>
          <cell r="O2563">
            <v>328.11</v>
          </cell>
          <cell r="P2563">
            <v>1.37</v>
          </cell>
          <cell r="Q2563">
            <v>29</v>
          </cell>
          <cell r="R2563">
            <v>1</v>
          </cell>
          <cell r="S2563">
            <v>441.76</v>
          </cell>
          <cell r="T2563">
            <v>6</v>
          </cell>
          <cell r="U2563">
            <v>1032.02</v>
          </cell>
          <cell r="V2563">
            <v>75.180000000000007</v>
          </cell>
          <cell r="W2563">
            <v>3.1254181528500924</v>
          </cell>
          <cell r="X2563">
            <v>799</v>
          </cell>
          <cell r="Y2563">
            <v>9.44</v>
          </cell>
          <cell r="Z2563">
            <v>21.42</v>
          </cell>
          <cell r="AA2563">
            <v>71688</v>
          </cell>
          <cell r="AB2563">
            <v>0</v>
          </cell>
          <cell r="AC2563">
            <v>13.14</v>
          </cell>
          <cell r="AD2563">
            <v>16.05</v>
          </cell>
          <cell r="AE2563">
            <v>2099</v>
          </cell>
          <cell r="AF2563">
            <v>1330</v>
          </cell>
          <cell r="AG2563">
            <v>1.84</v>
          </cell>
          <cell r="AH2563">
            <v>52.94</v>
          </cell>
          <cell r="AI2563">
            <v>23.45</v>
          </cell>
          <cell r="AJ2563">
            <v>11.87</v>
          </cell>
          <cell r="AK2563">
            <v>4.2</v>
          </cell>
          <cell r="AL2563">
            <v>5574</v>
          </cell>
          <cell r="AM2563">
            <v>672.85</v>
          </cell>
          <cell r="AN2563">
            <v>10.19</v>
          </cell>
          <cell r="AO2563">
            <v>100</v>
          </cell>
        </row>
        <row r="2564">
          <cell r="A2564" t="str">
            <v>Puente Alto</v>
          </cell>
          <cell r="B2564" t="str">
            <v xml:space="preserve"> Río Petrohue/Lago Todos Los Santos</v>
          </cell>
          <cell r="C2564">
            <v>142774300</v>
          </cell>
          <cell r="D2564">
            <v>4100</v>
          </cell>
          <cell r="E2564">
            <v>78</v>
          </cell>
          <cell r="F2564">
            <v>176</v>
          </cell>
          <cell r="G2564">
            <v>3</v>
          </cell>
          <cell r="H2564">
            <v>2</v>
          </cell>
          <cell r="I2564">
            <v>1</v>
          </cell>
          <cell r="J2564" t="str">
            <v>28/11/2022</v>
          </cell>
          <cell r="K2564">
            <v>565439</v>
          </cell>
          <cell r="L2564">
            <v>2492680.23</v>
          </cell>
          <cell r="M2564">
            <v>1930758.23</v>
          </cell>
          <cell r="N2564">
            <v>214</v>
          </cell>
          <cell r="O2564">
            <v>532.9</v>
          </cell>
          <cell r="P2564">
            <v>1.25</v>
          </cell>
          <cell r="Q2564">
            <v>106</v>
          </cell>
          <cell r="R2564">
            <v>6</v>
          </cell>
          <cell r="S2564">
            <v>645.05999999999995</v>
          </cell>
          <cell r="T2564">
            <v>15</v>
          </cell>
          <cell r="U2564">
            <v>1378.98</v>
          </cell>
          <cell r="V2564">
            <v>28.19</v>
          </cell>
          <cell r="W2564">
            <v>1.2556730367182511</v>
          </cell>
          <cell r="X2564">
            <v>661.65</v>
          </cell>
          <cell r="Y2564">
            <v>7.67</v>
          </cell>
          <cell r="Z2564">
            <v>51.76</v>
          </cell>
          <cell r="AA2564">
            <v>348064.42</v>
          </cell>
          <cell r="AB2564">
            <v>0.9</v>
          </cell>
          <cell r="AC2564">
            <v>9.34</v>
          </cell>
          <cell r="AD2564">
            <v>69.3</v>
          </cell>
          <cell r="AE2564">
            <v>3624</v>
          </cell>
          <cell r="AF2564">
            <v>875</v>
          </cell>
          <cell r="AG2564">
            <v>0.71</v>
          </cell>
          <cell r="AH2564">
            <v>37.18</v>
          </cell>
          <cell r="AI2564">
            <v>23.31</v>
          </cell>
          <cell r="AJ2564">
            <v>6.78</v>
          </cell>
          <cell r="AK2564">
            <v>1.51</v>
          </cell>
          <cell r="AL2564">
            <v>7593</v>
          </cell>
          <cell r="AM2564">
            <v>800.28</v>
          </cell>
          <cell r="AN2564">
            <v>28.19</v>
          </cell>
          <cell r="AO2564">
            <v>105</v>
          </cell>
        </row>
        <row r="2565">
          <cell r="A2565" t="str">
            <v>El Bosque</v>
          </cell>
          <cell r="B2565" t="str">
            <v xml:space="preserve"> Gran av. Lo martinez</v>
          </cell>
          <cell r="C2565">
            <v>155500000</v>
          </cell>
          <cell r="D2565">
            <v>4465.4399999999996</v>
          </cell>
          <cell r="E2565">
            <v>140</v>
          </cell>
          <cell r="F2565">
            <v>280</v>
          </cell>
          <cell r="G2565">
            <v>5</v>
          </cell>
          <cell r="H2565">
            <v>2</v>
          </cell>
          <cell r="I2565">
            <v>0</v>
          </cell>
          <cell r="J2565" t="str">
            <v>28/11/2022</v>
          </cell>
          <cell r="K2565">
            <v>162415</v>
          </cell>
          <cell r="L2565">
            <v>329261.03999999998</v>
          </cell>
          <cell r="M2565">
            <v>280109.15999999997</v>
          </cell>
          <cell r="N2565">
            <v>103</v>
          </cell>
          <cell r="O2565">
            <v>294.3</v>
          </cell>
          <cell r="P2565">
            <v>1.47</v>
          </cell>
          <cell r="Q2565">
            <v>49</v>
          </cell>
          <cell r="R2565">
            <v>1</v>
          </cell>
          <cell r="S2565">
            <v>382.68</v>
          </cell>
          <cell r="T2565">
            <v>10</v>
          </cell>
          <cell r="U2565">
            <v>730.49</v>
          </cell>
          <cell r="V2565">
            <v>0</v>
          </cell>
          <cell r="W2565">
            <v>2.0492709973343231</v>
          </cell>
          <cell r="X2565">
            <v>644.53</v>
          </cell>
          <cell r="Y2565">
            <v>16.09</v>
          </cell>
          <cell r="Z2565">
            <v>19.809999999999999</v>
          </cell>
          <cell r="AA2565">
            <v>80324.87</v>
          </cell>
          <cell r="AB2565">
            <v>0.24</v>
          </cell>
          <cell r="AC2565">
            <v>12.95</v>
          </cell>
          <cell r="AD2565">
            <v>72.78</v>
          </cell>
          <cell r="AE2565">
            <v>1372</v>
          </cell>
          <cell r="AF2565">
            <v>234</v>
          </cell>
          <cell r="AG2565">
            <v>0.94</v>
          </cell>
          <cell r="AH2565">
            <v>32.56</v>
          </cell>
          <cell r="AI2565">
            <v>22.65</v>
          </cell>
          <cell r="AJ2565">
            <v>10.220000000000001</v>
          </cell>
          <cell r="AK2565">
            <v>2.61</v>
          </cell>
          <cell r="AL2565">
            <v>4084</v>
          </cell>
          <cell r="AM2565">
            <v>641.95000000000005</v>
          </cell>
          <cell r="AN2565">
            <v>4.71</v>
          </cell>
          <cell r="AO2565">
            <v>105</v>
          </cell>
        </row>
        <row r="2566">
          <cell r="A2566" t="str">
            <v>Puente Alto</v>
          </cell>
          <cell r="B2566" t="str">
            <v xml:space="preserve"> Alico</v>
          </cell>
          <cell r="C2566">
            <v>78000000</v>
          </cell>
          <cell r="D2566">
            <v>2239.8989999999999</v>
          </cell>
          <cell r="E2566">
            <v>98</v>
          </cell>
          <cell r="F2566">
            <v>98</v>
          </cell>
          <cell r="G2566">
            <v>4</v>
          </cell>
          <cell r="H2566">
            <v>2</v>
          </cell>
          <cell r="I2566">
            <v>1</v>
          </cell>
          <cell r="J2566" t="str">
            <v>28/11/2022</v>
          </cell>
          <cell r="K2566">
            <v>565439</v>
          </cell>
          <cell r="L2566">
            <v>2492680.23</v>
          </cell>
          <cell r="M2566">
            <v>1930758.23</v>
          </cell>
          <cell r="N2566">
            <v>214</v>
          </cell>
          <cell r="O2566">
            <v>532.9</v>
          </cell>
          <cell r="P2566">
            <v>1.25</v>
          </cell>
          <cell r="Q2566">
            <v>106</v>
          </cell>
          <cell r="R2566">
            <v>6</v>
          </cell>
          <cell r="S2566">
            <v>645.05999999999995</v>
          </cell>
          <cell r="T2566">
            <v>15</v>
          </cell>
          <cell r="U2566">
            <v>1378.98</v>
          </cell>
          <cell r="V2566">
            <v>28.19</v>
          </cell>
          <cell r="W2566">
            <v>1.2556730367182511</v>
          </cell>
          <cell r="X2566">
            <v>661.65</v>
          </cell>
          <cell r="Y2566">
            <v>7.67</v>
          </cell>
          <cell r="Z2566">
            <v>51.76</v>
          </cell>
          <cell r="AA2566">
            <v>348064.42</v>
          </cell>
          <cell r="AB2566">
            <v>0.9</v>
          </cell>
          <cell r="AC2566">
            <v>9.34</v>
          </cell>
          <cell r="AD2566">
            <v>69.3</v>
          </cell>
          <cell r="AE2566">
            <v>3624</v>
          </cell>
          <cell r="AF2566">
            <v>875</v>
          </cell>
          <cell r="AG2566">
            <v>0.71</v>
          </cell>
          <cell r="AH2566">
            <v>37.18</v>
          </cell>
          <cell r="AI2566">
            <v>23.31</v>
          </cell>
          <cell r="AJ2566">
            <v>6.78</v>
          </cell>
          <cell r="AK2566">
            <v>1.51</v>
          </cell>
          <cell r="AL2566">
            <v>7593</v>
          </cell>
          <cell r="AM2566">
            <v>800.28</v>
          </cell>
          <cell r="AN2566">
            <v>28.19</v>
          </cell>
          <cell r="AO2566">
            <v>105</v>
          </cell>
        </row>
        <row r="2567">
          <cell r="A2567" t="str">
            <v>Providencia</v>
          </cell>
          <cell r="B2567" t="str">
            <v xml:space="preserve"> Eliecer parada/jorge matte</v>
          </cell>
          <cell r="C2567">
            <v>759141400</v>
          </cell>
          <cell r="D2567">
            <v>21800</v>
          </cell>
          <cell r="E2567">
            <v>330</v>
          </cell>
          <cell r="F2567">
            <v>721</v>
          </cell>
          <cell r="G2567">
            <v>8</v>
          </cell>
          <cell r="H2567">
            <v>6</v>
          </cell>
          <cell r="I2567">
            <v>0</v>
          </cell>
          <cell r="J2567" t="str">
            <v>28/11/2022</v>
          </cell>
          <cell r="K2567">
            <v>141986</v>
          </cell>
          <cell r="L2567">
            <v>2121068.62</v>
          </cell>
          <cell r="M2567">
            <v>262959.53000000003</v>
          </cell>
          <cell r="N2567">
            <v>15</v>
          </cell>
          <cell r="O2567">
            <v>808.55</v>
          </cell>
          <cell r="P2567">
            <v>1.45</v>
          </cell>
          <cell r="Q2567">
            <v>18</v>
          </cell>
          <cell r="R2567">
            <v>23</v>
          </cell>
          <cell r="S2567">
            <v>690.76</v>
          </cell>
          <cell r="T2567">
            <v>6</v>
          </cell>
          <cell r="U2567">
            <v>1084.74</v>
          </cell>
          <cell r="V2567">
            <v>0</v>
          </cell>
          <cell r="W2567">
            <v>4.4714613012020283</v>
          </cell>
          <cell r="X2567">
            <v>1694.2</v>
          </cell>
          <cell r="Y2567">
            <v>3.07</v>
          </cell>
          <cell r="Z2567">
            <v>65.53</v>
          </cell>
          <cell r="AA2567">
            <v>85165.3</v>
          </cell>
          <cell r="AB2567">
            <v>8.2100000000000009</v>
          </cell>
          <cell r="AC2567">
            <v>1.27</v>
          </cell>
          <cell r="AD2567">
            <v>2.15</v>
          </cell>
          <cell r="AE2567">
            <v>1418</v>
          </cell>
          <cell r="AF2567">
            <v>954</v>
          </cell>
          <cell r="AG2567">
            <v>1.54</v>
          </cell>
          <cell r="AH2567">
            <v>18.75</v>
          </cell>
          <cell r="AI2567">
            <v>3.38</v>
          </cell>
          <cell r="AJ2567">
            <v>2.23</v>
          </cell>
          <cell r="AK2567">
            <v>1.34</v>
          </cell>
          <cell r="AL2567">
            <v>2344</v>
          </cell>
          <cell r="AM2567">
            <v>738.17</v>
          </cell>
          <cell r="AN2567">
            <v>37.159999999999997</v>
          </cell>
          <cell r="AO2567">
            <v>65</v>
          </cell>
        </row>
        <row r="2568">
          <cell r="A2568" t="str">
            <v>Padre Hurtado</v>
          </cell>
          <cell r="B2568" t="str">
            <v xml:space="preserve"> Av. La Laguna/ Codominio Las Rocas</v>
          </cell>
          <cell r="C2568">
            <v>309924700</v>
          </cell>
          <cell r="D2568">
            <v>8900</v>
          </cell>
          <cell r="E2568">
            <v>199</v>
          </cell>
          <cell r="F2568">
            <v>354</v>
          </cell>
          <cell r="G2568">
            <v>6</v>
          </cell>
          <cell r="H2568">
            <v>6</v>
          </cell>
          <cell r="I2568">
            <v>0</v>
          </cell>
          <cell r="J2568" t="str">
            <v>28/11/2022</v>
          </cell>
          <cell r="K2568">
            <v>54922</v>
          </cell>
          <cell r="L2568">
            <v>393787.75</v>
          </cell>
          <cell r="M2568">
            <v>279950.21999999997</v>
          </cell>
          <cell r="N2568">
            <v>30</v>
          </cell>
          <cell r="O2568">
            <v>704.4</v>
          </cell>
          <cell r="P2568">
            <v>1.37</v>
          </cell>
          <cell r="Q2568">
            <v>16</v>
          </cell>
          <cell r="R2568">
            <v>1</v>
          </cell>
          <cell r="S2568">
            <v>783.78</v>
          </cell>
          <cell r="T2568">
            <v>2</v>
          </cell>
          <cell r="U2568">
            <v>1535.72</v>
          </cell>
          <cell r="V2568">
            <v>0</v>
          </cell>
          <cell r="W2568">
            <v>1.8638690289237183</v>
          </cell>
          <cell r="X2568">
            <v>735.83</v>
          </cell>
          <cell r="Y2568">
            <v>37.47</v>
          </cell>
          <cell r="Z2568">
            <v>32.25</v>
          </cell>
          <cell r="AA2568">
            <v>35201.799999999996</v>
          </cell>
          <cell r="AB2568">
            <v>7.87</v>
          </cell>
          <cell r="AC2568">
            <v>17.43</v>
          </cell>
          <cell r="AD2568">
            <v>39.33</v>
          </cell>
          <cell r="AE2568">
            <v>316</v>
          </cell>
          <cell r="AF2568">
            <v>31</v>
          </cell>
          <cell r="AG2568">
            <v>0.48</v>
          </cell>
          <cell r="AH2568">
            <v>40</v>
          </cell>
          <cell r="AI2568">
            <v>21.62</v>
          </cell>
          <cell r="AJ2568">
            <v>8.2100000000000009</v>
          </cell>
          <cell r="AK2568">
            <v>1.88</v>
          </cell>
          <cell r="AL2568">
            <v>1154</v>
          </cell>
          <cell r="AM2568">
            <v>683.05</v>
          </cell>
          <cell r="AN2568">
            <v>1.0900000000000001</v>
          </cell>
          <cell r="AO2568">
            <v>120</v>
          </cell>
        </row>
        <row r="2569">
          <cell r="A2569" t="str">
            <v>Macul</v>
          </cell>
          <cell r="B2569" t="str">
            <v xml:space="preserve"> Rodrigo de Araya Lateral 2000-2070</v>
          </cell>
          <cell r="C2569">
            <v>203714550</v>
          </cell>
          <cell r="D2569">
            <v>5850</v>
          </cell>
          <cell r="E2569">
            <v>112</v>
          </cell>
          <cell r="F2569">
            <v>275</v>
          </cell>
          <cell r="G2569">
            <v>4</v>
          </cell>
          <cell r="H2569">
            <v>3</v>
          </cell>
          <cell r="I2569">
            <v>3</v>
          </cell>
          <cell r="J2569" t="str">
            <v>28/11/2022</v>
          </cell>
          <cell r="K2569">
            <v>116249</v>
          </cell>
          <cell r="L2569">
            <v>480763.06</v>
          </cell>
          <cell r="M2569">
            <v>299144.71999999997</v>
          </cell>
          <cell r="N2569">
            <v>42</v>
          </cell>
          <cell r="O2569">
            <v>401.02</v>
          </cell>
          <cell r="P2569">
            <v>1.03</v>
          </cell>
          <cell r="Q2569">
            <v>21</v>
          </cell>
          <cell r="R2569">
            <v>4</v>
          </cell>
          <cell r="S2569">
            <v>537.11</v>
          </cell>
          <cell r="T2569">
            <v>4</v>
          </cell>
          <cell r="U2569">
            <v>1135.94</v>
          </cell>
          <cell r="V2569">
            <v>0</v>
          </cell>
          <cell r="W2569">
            <v>2.855379899162005</v>
          </cell>
          <cell r="X2569">
            <v>955.34</v>
          </cell>
          <cell r="Y2569">
            <v>5.23</v>
          </cell>
          <cell r="Z2569">
            <v>19.27</v>
          </cell>
          <cell r="AA2569">
            <v>55634</v>
          </cell>
          <cell r="AB2569">
            <v>0</v>
          </cell>
          <cell r="AC2569">
            <v>6.7</v>
          </cell>
          <cell r="AD2569">
            <v>17.75</v>
          </cell>
          <cell r="AE2569">
            <v>861</v>
          </cell>
          <cell r="AF2569">
            <v>256</v>
          </cell>
          <cell r="AG2569">
            <v>0.86</v>
          </cell>
          <cell r="AH2569">
            <v>66.67</v>
          </cell>
          <cell r="AI2569">
            <v>13.47</v>
          </cell>
          <cell r="AJ2569">
            <v>5.97</v>
          </cell>
          <cell r="AK2569">
            <v>2.4900000000000002</v>
          </cell>
          <cell r="AL2569">
            <v>2523</v>
          </cell>
          <cell r="AM2569">
            <v>713.77</v>
          </cell>
          <cell r="AN2569">
            <v>6.81</v>
          </cell>
          <cell r="AO2569">
            <v>90</v>
          </cell>
        </row>
        <row r="2570">
          <cell r="A2570" t="str">
            <v>Lo Barnechea</v>
          </cell>
          <cell r="B2570" t="str">
            <v xml:space="preserve"> Pueblo de Farellones</v>
          </cell>
          <cell r="C2570">
            <v>762623700</v>
          </cell>
          <cell r="D2570">
            <v>21900</v>
          </cell>
          <cell r="E2570">
            <v>330</v>
          </cell>
          <cell r="F2570">
            <v>950</v>
          </cell>
          <cell r="G2570">
            <v>14</v>
          </cell>
          <cell r="H2570">
            <v>7</v>
          </cell>
          <cell r="I2570">
            <v>5</v>
          </cell>
          <cell r="J2570" t="str">
            <v>28/11/2022</v>
          </cell>
          <cell r="K2570">
            <v>103092</v>
          </cell>
          <cell r="L2570">
            <v>1567804.34</v>
          </cell>
          <cell r="M2570">
            <v>626845.31999999995</v>
          </cell>
          <cell r="N2570">
            <v>15</v>
          </cell>
          <cell r="O2570">
            <v>2614.17</v>
          </cell>
          <cell r="P2570">
            <v>0.25</v>
          </cell>
          <cell r="Q2570">
            <v>9</v>
          </cell>
          <cell r="R2570">
            <v>17</v>
          </cell>
          <cell r="S2570">
            <v>3190.98</v>
          </cell>
          <cell r="T2570">
            <v>4</v>
          </cell>
          <cell r="U2570">
            <v>2888.76</v>
          </cell>
          <cell r="V2570">
            <v>96.39</v>
          </cell>
          <cell r="W2570">
            <v>1.9633318912823834</v>
          </cell>
          <cell r="X2570">
            <v>1582.54</v>
          </cell>
          <cell r="Y2570">
            <v>3.04</v>
          </cell>
          <cell r="Z2570">
            <v>49.9</v>
          </cell>
          <cell r="AA2570">
            <v>57968.619999999995</v>
          </cell>
          <cell r="AB2570">
            <v>1.26</v>
          </cell>
          <cell r="AC2570">
            <v>6.01</v>
          </cell>
          <cell r="AD2570">
            <v>2</v>
          </cell>
          <cell r="AE2570">
            <v>147</v>
          </cell>
          <cell r="AF2570">
            <v>32</v>
          </cell>
          <cell r="AG2570">
            <v>0.15</v>
          </cell>
          <cell r="AH2570">
            <v>16.670000000000002</v>
          </cell>
          <cell r="AI2570">
            <v>17.18</v>
          </cell>
          <cell r="AJ2570">
            <v>3.39</v>
          </cell>
          <cell r="AK2570">
            <v>1.35</v>
          </cell>
          <cell r="AL2570">
            <v>1127</v>
          </cell>
          <cell r="AM2570">
            <v>732.13</v>
          </cell>
          <cell r="AN2570">
            <v>1.06</v>
          </cell>
          <cell r="AO2570">
            <v>90</v>
          </cell>
        </row>
        <row r="2571">
          <cell r="A2571" t="str">
            <v>La Florida</v>
          </cell>
          <cell r="B2571" t="str">
            <v xml:space="preserve"> Metro Rojas Magallanes</v>
          </cell>
          <cell r="C2571">
            <v>180000000</v>
          </cell>
          <cell r="D2571">
            <v>5168.9979999999996</v>
          </cell>
          <cell r="E2571">
            <v>139</v>
          </cell>
          <cell r="F2571">
            <v>162</v>
          </cell>
          <cell r="G2571">
            <v>4</v>
          </cell>
          <cell r="H2571">
            <v>3</v>
          </cell>
          <cell r="I2571">
            <v>3</v>
          </cell>
          <cell r="J2571" t="str">
            <v>28/11/2022</v>
          </cell>
          <cell r="K2571">
            <v>366376</v>
          </cell>
          <cell r="L2571">
            <v>1375949.93</v>
          </cell>
          <cell r="M2571">
            <v>1159154.1100000001</v>
          </cell>
          <cell r="N2571">
            <v>182</v>
          </cell>
          <cell r="O2571">
            <v>427.54</v>
          </cell>
          <cell r="P2571">
            <v>1.32</v>
          </cell>
          <cell r="Q2571">
            <v>107</v>
          </cell>
          <cell r="R2571">
            <v>13</v>
          </cell>
          <cell r="S2571">
            <v>556.75</v>
          </cell>
          <cell r="T2571">
            <v>19</v>
          </cell>
          <cell r="U2571">
            <v>1171.98</v>
          </cell>
          <cell r="V2571">
            <v>54.97</v>
          </cell>
          <cell r="W2571">
            <v>2.0681218214481398</v>
          </cell>
          <cell r="X2571">
            <v>1012.89</v>
          </cell>
          <cell r="Y2571">
            <v>5.3</v>
          </cell>
          <cell r="Z2571">
            <v>52.79</v>
          </cell>
          <cell r="AA2571">
            <v>180044.42</v>
          </cell>
          <cell r="AB2571">
            <v>1.3</v>
          </cell>
          <cell r="AC2571">
            <v>7.5</v>
          </cell>
          <cell r="AD2571">
            <v>42.24</v>
          </cell>
          <cell r="AE2571">
            <v>2814</v>
          </cell>
          <cell r="AF2571">
            <v>736</v>
          </cell>
          <cell r="AG2571">
            <v>0.89</v>
          </cell>
          <cell r="AH2571">
            <v>57.58</v>
          </cell>
          <cell r="AI2571">
            <v>18.989999999999998</v>
          </cell>
          <cell r="AJ2571">
            <v>5.59</v>
          </cell>
          <cell r="AK2571">
            <v>2.12</v>
          </cell>
          <cell r="AL2571">
            <v>6098</v>
          </cell>
          <cell r="AM2571">
            <v>810.97</v>
          </cell>
          <cell r="AN2571">
            <v>15.28</v>
          </cell>
          <cell r="AO2571">
            <v>90</v>
          </cell>
        </row>
        <row r="2572">
          <cell r="A2572" t="str">
            <v>Las Condes</v>
          </cell>
          <cell r="B2572" t="str">
            <v xml:space="preserve"> La Foresta / Atalaya / Colegios padre Hurtado y Juanita de Los Andes</v>
          </cell>
          <cell r="C2572">
            <v>1211840400</v>
          </cell>
          <cell r="D2572">
            <v>34800</v>
          </cell>
          <cell r="E2572">
            <v>377</v>
          </cell>
          <cell r="F2572">
            <v>1081</v>
          </cell>
          <cell r="G2572">
            <v>5</v>
          </cell>
          <cell r="H2572">
            <v>6</v>
          </cell>
          <cell r="I2572">
            <v>0</v>
          </cell>
          <cell r="J2572" t="str">
            <v>28/11/2022</v>
          </cell>
          <cell r="K2572">
            <v>294480</v>
          </cell>
          <cell r="L2572">
            <v>1432747.4</v>
          </cell>
          <cell r="M2572">
            <v>690846.3</v>
          </cell>
          <cell r="N2572">
            <v>22</v>
          </cell>
          <cell r="O2572">
            <v>1097.19</v>
          </cell>
          <cell r="P2572">
            <v>0.37</v>
          </cell>
          <cell r="Q2572">
            <v>12</v>
          </cell>
          <cell r="R2572">
            <v>41</v>
          </cell>
          <cell r="S2572">
            <v>1390.84</v>
          </cell>
          <cell r="T2572">
            <v>3</v>
          </cell>
          <cell r="U2572">
            <v>2099.15</v>
          </cell>
          <cell r="V2572">
            <v>0</v>
          </cell>
          <cell r="W2572">
            <v>3.0235780041461733</v>
          </cell>
          <cell r="X2572">
            <v>1480.51</v>
          </cell>
          <cell r="Y2572">
            <v>2.76</v>
          </cell>
          <cell r="Z2572">
            <v>77.150000000000006</v>
          </cell>
          <cell r="AA2572">
            <v>117284.5</v>
          </cell>
          <cell r="AB2572">
            <v>0</v>
          </cell>
          <cell r="AC2572">
            <v>0.88</v>
          </cell>
          <cell r="AD2572">
            <v>1.31</v>
          </cell>
          <cell r="AE2572">
            <v>664</v>
          </cell>
          <cell r="AF2572">
            <v>397</v>
          </cell>
          <cell r="AG2572">
            <v>0.33</v>
          </cell>
          <cell r="AH2572">
            <v>4</v>
          </cell>
          <cell r="AI2572">
            <v>4.2300000000000004</v>
          </cell>
          <cell r="AJ2572">
            <v>1.71</v>
          </cell>
          <cell r="AK2572">
            <v>0.9</v>
          </cell>
          <cell r="AL2572">
            <v>2301</v>
          </cell>
          <cell r="AM2572">
            <v>839.24</v>
          </cell>
          <cell r="AN2572">
            <v>40.57</v>
          </cell>
          <cell r="AO2572">
            <v>80</v>
          </cell>
        </row>
        <row r="2573">
          <cell r="A2573" t="str">
            <v>Las Condes</v>
          </cell>
          <cell r="B2573" t="str">
            <v xml:space="preserve"> Entre calle Padre Hurtado y AV las condes</v>
          </cell>
          <cell r="C2573">
            <v>410911400</v>
          </cell>
          <cell r="D2573">
            <v>11800</v>
          </cell>
          <cell r="E2573">
            <v>64</v>
          </cell>
          <cell r="F2573">
            <v>310</v>
          </cell>
          <cell r="G2573">
            <v>3</v>
          </cell>
          <cell r="H2573">
            <v>1</v>
          </cell>
          <cell r="I2573">
            <v>4</v>
          </cell>
          <cell r="J2573" t="str">
            <v>28/11/2022</v>
          </cell>
          <cell r="K2573">
            <v>294480</v>
          </cell>
          <cell r="L2573">
            <v>1432747.4</v>
          </cell>
          <cell r="M2573">
            <v>690846.3</v>
          </cell>
          <cell r="N2573">
            <v>22</v>
          </cell>
          <cell r="O2573">
            <v>1097.19</v>
          </cell>
          <cell r="P2573">
            <v>0.37</v>
          </cell>
          <cell r="Q2573">
            <v>12</v>
          </cell>
          <cell r="R2573">
            <v>41</v>
          </cell>
          <cell r="S2573">
            <v>1390.84</v>
          </cell>
          <cell r="T2573">
            <v>3</v>
          </cell>
          <cell r="U2573">
            <v>2099.15</v>
          </cell>
          <cell r="V2573">
            <v>0</v>
          </cell>
          <cell r="W2573">
            <v>3.0235780041461733</v>
          </cell>
          <cell r="X2573">
            <v>1480.51</v>
          </cell>
          <cell r="Y2573">
            <v>2.76</v>
          </cell>
          <cell r="Z2573">
            <v>77.150000000000006</v>
          </cell>
          <cell r="AA2573">
            <v>117284.5</v>
          </cell>
          <cell r="AB2573">
            <v>0</v>
          </cell>
          <cell r="AC2573">
            <v>0.88</v>
          </cell>
          <cell r="AD2573">
            <v>1.31</v>
          </cell>
          <cell r="AE2573">
            <v>664</v>
          </cell>
          <cell r="AF2573">
            <v>397</v>
          </cell>
          <cell r="AG2573">
            <v>0.33</v>
          </cell>
          <cell r="AH2573">
            <v>4</v>
          </cell>
          <cell r="AI2573">
            <v>4.2300000000000004</v>
          </cell>
          <cell r="AJ2573">
            <v>1.71</v>
          </cell>
          <cell r="AK2573">
            <v>0.9</v>
          </cell>
          <cell r="AL2573">
            <v>2301</v>
          </cell>
          <cell r="AM2573">
            <v>839.24</v>
          </cell>
          <cell r="AN2573">
            <v>40.57</v>
          </cell>
          <cell r="AO2573">
            <v>80</v>
          </cell>
        </row>
        <row r="2574">
          <cell r="A2574" t="str">
            <v>Puente Alto</v>
          </cell>
          <cell r="B2574" t="str">
            <v xml:space="preserve"> Condominio Faldeos de la Villa III</v>
          </cell>
          <cell r="C2574">
            <v>160000000</v>
          </cell>
          <cell r="D2574">
            <v>4594.6639999999998</v>
          </cell>
          <cell r="E2574">
            <v>110</v>
          </cell>
          <cell r="F2574">
            <v>146</v>
          </cell>
          <cell r="G2574">
            <v>4</v>
          </cell>
          <cell r="H2574">
            <v>3</v>
          </cell>
          <cell r="I2574">
            <v>2</v>
          </cell>
          <cell r="J2574" t="str">
            <v>28/11/2022</v>
          </cell>
          <cell r="K2574">
            <v>565439</v>
          </cell>
          <cell r="L2574">
            <v>2492680.23</v>
          </cell>
          <cell r="M2574">
            <v>1930758.23</v>
          </cell>
          <cell r="N2574">
            <v>214</v>
          </cell>
          <cell r="O2574">
            <v>532.9</v>
          </cell>
          <cell r="P2574">
            <v>1.25</v>
          </cell>
          <cell r="Q2574">
            <v>106</v>
          </cell>
          <cell r="R2574">
            <v>6</v>
          </cell>
          <cell r="S2574">
            <v>645.05999999999995</v>
          </cell>
          <cell r="T2574">
            <v>15</v>
          </cell>
          <cell r="U2574">
            <v>1378.98</v>
          </cell>
          <cell r="V2574">
            <v>28.19</v>
          </cell>
          <cell r="W2574">
            <v>1.2556730367182511</v>
          </cell>
          <cell r="X2574">
            <v>661.65</v>
          </cell>
          <cell r="Y2574">
            <v>7.67</v>
          </cell>
          <cell r="Z2574">
            <v>51.76</v>
          </cell>
          <cell r="AA2574">
            <v>348064.42</v>
          </cell>
          <cell r="AB2574">
            <v>0.9</v>
          </cell>
          <cell r="AC2574">
            <v>9.34</v>
          </cell>
          <cell r="AD2574">
            <v>69.3</v>
          </cell>
          <cell r="AE2574">
            <v>3624</v>
          </cell>
          <cell r="AF2574">
            <v>875</v>
          </cell>
          <cell r="AG2574">
            <v>0.71</v>
          </cell>
          <cell r="AH2574">
            <v>37.18</v>
          </cell>
          <cell r="AI2574">
            <v>23.31</v>
          </cell>
          <cell r="AJ2574">
            <v>6.78</v>
          </cell>
          <cell r="AK2574">
            <v>1.51</v>
          </cell>
          <cell r="AL2574">
            <v>7593</v>
          </cell>
          <cell r="AM2574">
            <v>800.28</v>
          </cell>
          <cell r="AN2574">
            <v>28.19</v>
          </cell>
          <cell r="AO2574">
            <v>105</v>
          </cell>
        </row>
        <row r="2575">
          <cell r="A2575" t="str">
            <v>Las Condes</v>
          </cell>
          <cell r="B2575" t="str">
            <v xml:space="preserve"> Santa Rita</v>
          </cell>
          <cell r="C2575">
            <v>766106000</v>
          </cell>
          <cell r="D2575">
            <v>22000</v>
          </cell>
          <cell r="E2575">
            <v>456</v>
          </cell>
          <cell r="F2575">
            <v>221</v>
          </cell>
          <cell r="G2575">
            <v>5</v>
          </cell>
          <cell r="H2575">
            <v>4</v>
          </cell>
          <cell r="I2575">
            <v>0</v>
          </cell>
          <cell r="J2575" t="str">
            <v>28/11/2022</v>
          </cell>
          <cell r="K2575">
            <v>294480</v>
          </cell>
          <cell r="L2575">
            <v>1432747.4</v>
          </cell>
          <cell r="M2575">
            <v>690846.3</v>
          </cell>
          <cell r="N2575">
            <v>22</v>
          </cell>
          <cell r="O2575">
            <v>1097.19</v>
          </cell>
          <cell r="P2575">
            <v>0.37</v>
          </cell>
          <cell r="Q2575">
            <v>12</v>
          </cell>
          <cell r="R2575">
            <v>41</v>
          </cell>
          <cell r="S2575">
            <v>1390.84</v>
          </cell>
          <cell r="T2575">
            <v>3</v>
          </cell>
          <cell r="U2575">
            <v>2099.15</v>
          </cell>
          <cell r="V2575">
            <v>0</v>
          </cell>
          <cell r="W2575">
            <v>3.0235780041461733</v>
          </cell>
          <cell r="X2575">
            <v>1480.51</v>
          </cell>
          <cell r="Y2575">
            <v>2.76</v>
          </cell>
          <cell r="Z2575">
            <v>77.150000000000006</v>
          </cell>
          <cell r="AA2575">
            <v>117284.5</v>
          </cell>
          <cell r="AB2575">
            <v>0</v>
          </cell>
          <cell r="AC2575">
            <v>0.88</v>
          </cell>
          <cell r="AD2575">
            <v>1.31</v>
          </cell>
          <cell r="AE2575">
            <v>664</v>
          </cell>
          <cell r="AF2575">
            <v>397</v>
          </cell>
          <cell r="AG2575">
            <v>0.33</v>
          </cell>
          <cell r="AH2575">
            <v>4</v>
          </cell>
          <cell r="AI2575">
            <v>4.2300000000000004</v>
          </cell>
          <cell r="AJ2575">
            <v>1.71</v>
          </cell>
          <cell r="AK2575">
            <v>0.9</v>
          </cell>
          <cell r="AL2575">
            <v>2301</v>
          </cell>
          <cell r="AM2575">
            <v>839.24</v>
          </cell>
          <cell r="AN2575">
            <v>40.57</v>
          </cell>
          <cell r="AO2575">
            <v>80</v>
          </cell>
        </row>
        <row r="2576">
          <cell r="A2576" t="str">
            <v>Vitacura</v>
          </cell>
          <cell r="B2576" t="str">
            <v xml:space="preserve"> Fernando de Arguello</v>
          </cell>
          <cell r="C2576">
            <v>421358300</v>
          </cell>
          <cell r="D2576">
            <v>12100</v>
          </cell>
          <cell r="E2576">
            <v>280</v>
          </cell>
          <cell r="F2576">
            <v>113</v>
          </cell>
          <cell r="G2576">
            <v>3</v>
          </cell>
          <cell r="H2576">
            <v>2</v>
          </cell>
          <cell r="I2576">
            <v>2</v>
          </cell>
          <cell r="J2576" t="str">
            <v>28/11/2022</v>
          </cell>
          <cell r="K2576">
            <v>85300</v>
          </cell>
          <cell r="L2576">
            <v>1592903.19</v>
          </cell>
          <cell r="M2576">
            <v>257987</v>
          </cell>
          <cell r="N2576">
            <v>4</v>
          </cell>
          <cell r="O2576">
            <v>1583.42</v>
          </cell>
          <cell r="P2576">
            <v>0.28999999999999998</v>
          </cell>
          <cell r="Q2576">
            <v>3</v>
          </cell>
          <cell r="R2576">
            <v>15</v>
          </cell>
          <cell r="S2576">
            <v>1633.06</v>
          </cell>
          <cell r="T2576">
            <v>1</v>
          </cell>
          <cell r="U2576">
            <v>2461.6</v>
          </cell>
          <cell r="V2576">
            <v>0</v>
          </cell>
          <cell r="W2576">
            <v>1.9905213719847887</v>
          </cell>
          <cell r="X2576">
            <v>1717.42</v>
          </cell>
          <cell r="Y2576">
            <v>2.5099999999999998</v>
          </cell>
          <cell r="Z2576">
            <v>35.18</v>
          </cell>
          <cell r="AA2576">
            <v>42926.63</v>
          </cell>
          <cell r="AB2576">
            <v>5.72</v>
          </cell>
          <cell r="AC2576">
            <v>0.79</v>
          </cell>
          <cell r="AD2576">
            <v>1.95</v>
          </cell>
          <cell r="AE2576">
            <v>559</v>
          </cell>
          <cell r="AF2576">
            <v>112</v>
          </cell>
          <cell r="AG2576">
            <v>0.71</v>
          </cell>
          <cell r="AH2576">
            <v>0</v>
          </cell>
          <cell r="AI2576">
            <v>3.48</v>
          </cell>
          <cell r="AJ2576">
            <v>0.79</v>
          </cell>
          <cell r="AK2576">
            <v>0.81</v>
          </cell>
          <cell r="AL2576">
            <v>301</v>
          </cell>
          <cell r="AM2576">
            <v>863.73</v>
          </cell>
          <cell r="AN2576">
            <v>8.7100000000000009</v>
          </cell>
          <cell r="AO2576">
            <v>81</v>
          </cell>
        </row>
        <row r="2577">
          <cell r="A2577" t="str">
            <v>Puente Alto</v>
          </cell>
          <cell r="B2577" t="str">
            <v xml:space="preserve"> Marcela Paz</v>
          </cell>
          <cell r="C2577">
            <v>125000000</v>
          </cell>
          <cell r="D2577">
            <v>3589.5819999999999</v>
          </cell>
          <cell r="E2577">
            <v>100</v>
          </cell>
          <cell r="F2577">
            <v>130</v>
          </cell>
          <cell r="G2577">
            <v>3</v>
          </cell>
          <cell r="H2577">
            <v>2</v>
          </cell>
          <cell r="I2577">
            <v>2</v>
          </cell>
          <cell r="J2577" t="str">
            <v>28/11/2022</v>
          </cell>
          <cell r="K2577">
            <v>565439</v>
          </cell>
          <cell r="L2577">
            <v>2492680.23</v>
          </cell>
          <cell r="M2577">
            <v>1930758.23</v>
          </cell>
          <cell r="N2577">
            <v>214</v>
          </cell>
          <cell r="O2577">
            <v>532.9</v>
          </cell>
          <cell r="P2577">
            <v>1.25</v>
          </cell>
          <cell r="Q2577">
            <v>106</v>
          </cell>
          <cell r="R2577">
            <v>6</v>
          </cell>
          <cell r="S2577">
            <v>645.05999999999995</v>
          </cell>
          <cell r="T2577">
            <v>15</v>
          </cell>
          <cell r="U2577">
            <v>1378.98</v>
          </cell>
          <cell r="V2577">
            <v>28.19</v>
          </cell>
          <cell r="W2577">
            <v>1.2556730367182511</v>
          </cell>
          <cell r="X2577">
            <v>661.65</v>
          </cell>
          <cell r="Y2577">
            <v>7.67</v>
          </cell>
          <cell r="Z2577">
            <v>51.76</v>
          </cell>
          <cell r="AA2577">
            <v>348064.42</v>
          </cell>
          <cell r="AB2577">
            <v>0.9</v>
          </cell>
          <cell r="AC2577">
            <v>9.34</v>
          </cell>
          <cell r="AD2577">
            <v>69.3</v>
          </cell>
          <cell r="AE2577">
            <v>3624</v>
          </cell>
          <cell r="AF2577">
            <v>875</v>
          </cell>
          <cell r="AG2577">
            <v>0.71</v>
          </cell>
          <cell r="AH2577">
            <v>37.18</v>
          </cell>
          <cell r="AI2577">
            <v>23.31</v>
          </cell>
          <cell r="AJ2577">
            <v>6.78</v>
          </cell>
          <cell r="AK2577">
            <v>1.51</v>
          </cell>
          <cell r="AL2577">
            <v>7593</v>
          </cell>
          <cell r="AM2577">
            <v>800.28</v>
          </cell>
          <cell r="AN2577">
            <v>28.19</v>
          </cell>
          <cell r="AO2577">
            <v>105</v>
          </cell>
        </row>
        <row r="2578">
          <cell r="A2578" t="str">
            <v>Renca</v>
          </cell>
          <cell r="B2578" t="str">
            <v xml:space="preserve"> Arturo Prat</v>
          </cell>
          <cell r="C2578">
            <v>158305358</v>
          </cell>
          <cell r="D2578">
            <v>4546</v>
          </cell>
          <cell r="E2578">
            <v>348</v>
          </cell>
          <cell r="F2578">
            <v>90</v>
          </cell>
          <cell r="G2578">
            <v>3</v>
          </cell>
          <cell r="H2578">
            <v>1</v>
          </cell>
          <cell r="I2578">
            <v>1</v>
          </cell>
          <cell r="J2578" t="str">
            <v>28/11/2022</v>
          </cell>
          <cell r="K2578">
            <v>146987</v>
          </cell>
          <cell r="L2578">
            <v>672938.41</v>
          </cell>
          <cell r="M2578">
            <v>365623.58</v>
          </cell>
          <cell r="N2578">
            <v>79</v>
          </cell>
          <cell r="O2578">
            <v>343.97</v>
          </cell>
          <cell r="P2578">
            <v>1.1399999999999999</v>
          </cell>
          <cell r="Q2578">
            <v>38</v>
          </cell>
          <cell r="R2578">
            <v>0</v>
          </cell>
          <cell r="S2578">
            <v>472.9</v>
          </cell>
          <cell r="T2578">
            <v>6</v>
          </cell>
          <cell r="U2578">
            <v>1087.51</v>
          </cell>
          <cell r="V2578">
            <v>26</v>
          </cell>
          <cell r="W2578">
            <v>1.5962570233900477</v>
          </cell>
          <cell r="X2578">
            <v>778.32</v>
          </cell>
          <cell r="Y2578">
            <v>9.4600000000000009</v>
          </cell>
          <cell r="Z2578">
            <v>27.91</v>
          </cell>
          <cell r="AA2578">
            <v>76224.5</v>
          </cell>
          <cell r="AB2578">
            <v>0.17</v>
          </cell>
          <cell r="AC2578">
            <v>13.88</v>
          </cell>
          <cell r="AD2578">
            <v>24.87</v>
          </cell>
          <cell r="AE2578">
            <v>1498</v>
          </cell>
          <cell r="AF2578">
            <v>168</v>
          </cell>
          <cell r="AG2578">
            <v>1.05</v>
          </cell>
          <cell r="AH2578">
            <v>19.440000000000001</v>
          </cell>
          <cell r="AI2578">
            <v>24.52</v>
          </cell>
          <cell r="AJ2578">
            <v>10.57</v>
          </cell>
          <cell r="AK2578">
            <v>2.84</v>
          </cell>
          <cell r="AL2578">
            <v>3787</v>
          </cell>
          <cell r="AM2578">
            <v>588.6</v>
          </cell>
          <cell r="AN2578">
            <v>9.48</v>
          </cell>
          <cell r="AO2578">
            <v>110</v>
          </cell>
        </row>
        <row r="2579">
          <cell r="A2579" t="str">
            <v>Conchalí</v>
          </cell>
          <cell r="B2579" t="str">
            <v xml:space="preserve"> Julio Montt Salamanca/Ignacio  Carrera Pinto</v>
          </cell>
          <cell r="C2579">
            <v>119721474</v>
          </cell>
          <cell r="D2579">
            <v>3438</v>
          </cell>
          <cell r="E2579">
            <v>80</v>
          </cell>
          <cell r="F2579">
            <v>171</v>
          </cell>
          <cell r="G2579">
            <v>3</v>
          </cell>
          <cell r="H2579">
            <v>1</v>
          </cell>
          <cell r="I2579">
            <v>1</v>
          </cell>
          <cell r="J2579" t="str">
            <v>28/11/2022</v>
          </cell>
          <cell r="K2579">
            <v>126800</v>
          </cell>
          <cell r="L2579">
            <v>417852</v>
          </cell>
          <cell r="M2579">
            <v>340860.35</v>
          </cell>
          <cell r="N2579">
            <v>66</v>
          </cell>
          <cell r="O2579">
            <v>308.24</v>
          </cell>
          <cell r="P2579">
            <v>1.38</v>
          </cell>
          <cell r="Q2579">
            <v>36</v>
          </cell>
          <cell r="R2579">
            <v>1</v>
          </cell>
          <cell r="S2579">
            <v>361.62</v>
          </cell>
          <cell r="T2579">
            <v>9</v>
          </cell>
          <cell r="U2579">
            <v>833.6</v>
          </cell>
          <cell r="V2579">
            <v>60.78</v>
          </cell>
          <cell r="W2579">
            <v>1.7487498595921118</v>
          </cell>
          <cell r="X2579">
            <v>803.68</v>
          </cell>
          <cell r="Y2579">
            <v>5.99</v>
          </cell>
          <cell r="Z2579">
            <v>16.28</v>
          </cell>
          <cell r="AA2579">
            <v>64500.2</v>
          </cell>
          <cell r="AB2579">
            <v>0</v>
          </cell>
          <cell r="AC2579">
            <v>16.670000000000002</v>
          </cell>
          <cell r="AD2579">
            <v>46.18</v>
          </cell>
          <cell r="AE2579">
            <v>1437</v>
          </cell>
          <cell r="AF2579">
            <v>262</v>
          </cell>
          <cell r="AG2579">
            <v>1.24</v>
          </cell>
          <cell r="AH2579">
            <v>25</v>
          </cell>
          <cell r="AI2579">
            <v>29.37</v>
          </cell>
          <cell r="AJ2579">
            <v>10.44</v>
          </cell>
          <cell r="AK2579">
            <v>4.46</v>
          </cell>
          <cell r="AL2579">
            <v>4409</v>
          </cell>
          <cell r="AM2579">
            <v>681.45</v>
          </cell>
          <cell r="AN2579">
            <v>4.79</v>
          </cell>
          <cell r="AO2579">
            <v>80</v>
          </cell>
        </row>
        <row r="2580">
          <cell r="A2580" t="str">
            <v>La Florida</v>
          </cell>
          <cell r="B2580" t="str">
            <v xml:space="preserve"> El hualle</v>
          </cell>
          <cell r="C2580">
            <v>260000000</v>
          </cell>
          <cell r="D2580">
            <v>7466.33</v>
          </cell>
          <cell r="E2580">
            <v>138</v>
          </cell>
          <cell r="F2580">
            <v>200</v>
          </cell>
          <cell r="G2580">
            <v>3</v>
          </cell>
          <cell r="H2580">
            <v>3</v>
          </cell>
          <cell r="I2580">
            <v>3</v>
          </cell>
          <cell r="J2580" t="str">
            <v>28/11/2022</v>
          </cell>
          <cell r="K2580">
            <v>366376</v>
          </cell>
          <cell r="L2580">
            <v>1375949.93</v>
          </cell>
          <cell r="M2580">
            <v>1159154.1100000001</v>
          </cell>
          <cell r="N2580">
            <v>182</v>
          </cell>
          <cell r="O2580">
            <v>427.54</v>
          </cell>
          <cell r="P2580">
            <v>1.32</v>
          </cell>
          <cell r="Q2580">
            <v>107</v>
          </cell>
          <cell r="R2580">
            <v>13</v>
          </cell>
          <cell r="S2580">
            <v>556.75</v>
          </cell>
          <cell r="T2580">
            <v>19</v>
          </cell>
          <cell r="U2580">
            <v>1171.98</v>
          </cell>
          <cell r="V2580">
            <v>54.97</v>
          </cell>
          <cell r="W2580">
            <v>2.0681218214481398</v>
          </cell>
          <cell r="X2580">
            <v>1012.89</v>
          </cell>
          <cell r="Y2580">
            <v>5.3</v>
          </cell>
          <cell r="Z2580">
            <v>52.79</v>
          </cell>
          <cell r="AA2580">
            <v>180044.42</v>
          </cell>
          <cell r="AB2580">
            <v>1.3</v>
          </cell>
          <cell r="AC2580">
            <v>7.5</v>
          </cell>
          <cell r="AD2580">
            <v>42.24</v>
          </cell>
          <cell r="AE2580">
            <v>2814</v>
          </cell>
          <cell r="AF2580">
            <v>736</v>
          </cell>
          <cell r="AG2580">
            <v>0.89</v>
          </cell>
          <cell r="AH2580">
            <v>57.58</v>
          </cell>
          <cell r="AI2580">
            <v>18.989999999999998</v>
          </cell>
          <cell r="AJ2580">
            <v>5.59</v>
          </cell>
          <cell r="AK2580">
            <v>2.12</v>
          </cell>
          <cell r="AL2580">
            <v>6098</v>
          </cell>
          <cell r="AM2580">
            <v>810.97</v>
          </cell>
          <cell r="AN2580">
            <v>15.28</v>
          </cell>
          <cell r="AO2580">
            <v>90</v>
          </cell>
        </row>
        <row r="2581">
          <cell r="A2581" t="str">
            <v>Colina</v>
          </cell>
          <cell r="B2581" t="str">
            <v xml:space="preserve"> Avenida Chicureo Oriente con Padre Sergio Correa</v>
          </cell>
          <cell r="C2581">
            <v>692977700</v>
          </cell>
          <cell r="D2581">
            <v>19900</v>
          </cell>
          <cell r="E2581">
            <v>210</v>
          </cell>
          <cell r="F2581">
            <v>810</v>
          </cell>
          <cell r="G2581">
            <v>3</v>
          </cell>
          <cell r="H2581">
            <v>4</v>
          </cell>
          <cell r="I2581">
            <v>0</v>
          </cell>
          <cell r="J2581" t="str">
            <v>28/11/2022</v>
          </cell>
          <cell r="K2581">
            <v>117839</v>
          </cell>
          <cell r="L2581">
            <v>1115239.6200000001</v>
          </cell>
          <cell r="M2581">
            <v>734015.35</v>
          </cell>
          <cell r="N2581">
            <v>57</v>
          </cell>
          <cell r="O2581">
            <v>487.23</v>
          </cell>
          <cell r="P2581">
            <v>0.96</v>
          </cell>
          <cell r="Q2581">
            <v>30</v>
          </cell>
          <cell r="R2581">
            <v>10</v>
          </cell>
          <cell r="S2581">
            <v>632.22</v>
          </cell>
          <cell r="T2581">
            <v>7</v>
          </cell>
          <cell r="U2581">
            <v>1011.29</v>
          </cell>
          <cell r="V2581">
            <v>45.41</v>
          </cell>
          <cell r="W2581">
            <v>1.4295011588942701</v>
          </cell>
          <cell r="X2581">
            <v>1149.29</v>
          </cell>
          <cell r="Y2581">
            <v>14.4</v>
          </cell>
          <cell r="Z2581">
            <v>37.659999999999997</v>
          </cell>
          <cell r="AA2581">
            <v>74060.31</v>
          </cell>
          <cell r="AB2581">
            <v>1.78</v>
          </cell>
          <cell r="AC2581">
            <v>12.23</v>
          </cell>
          <cell r="AD2581">
            <v>10.3</v>
          </cell>
          <cell r="AE2581">
            <v>756</v>
          </cell>
          <cell r="AF2581">
            <v>160</v>
          </cell>
          <cell r="AG2581">
            <v>0.53</v>
          </cell>
          <cell r="AH2581">
            <v>35.71</v>
          </cell>
          <cell r="AI2581">
            <v>25.46</v>
          </cell>
          <cell r="AJ2581">
            <v>8.3000000000000007</v>
          </cell>
          <cell r="AK2581">
            <v>1.34</v>
          </cell>
          <cell r="AL2581">
            <v>1830</v>
          </cell>
          <cell r="AM2581">
            <v>714.93</v>
          </cell>
          <cell r="AN2581">
            <v>9.42</v>
          </cell>
          <cell r="AO2581">
            <v>90</v>
          </cell>
        </row>
        <row r="2582">
          <cell r="A2582" t="str">
            <v>Las Condes</v>
          </cell>
          <cell r="B2582" t="str">
            <v xml:space="preserve"> Quinchamali / Las condes</v>
          </cell>
          <cell r="C2582">
            <v>1218805000</v>
          </cell>
          <cell r="D2582">
            <v>35000</v>
          </cell>
          <cell r="E2582">
            <v>590</v>
          </cell>
          <cell r="F2582">
            <v>1100</v>
          </cell>
          <cell r="G2582">
            <v>5</v>
          </cell>
          <cell r="H2582">
            <v>4</v>
          </cell>
          <cell r="I2582">
            <v>4</v>
          </cell>
          <cell r="J2582" t="str">
            <v>28/11/2022</v>
          </cell>
          <cell r="K2582">
            <v>294480</v>
          </cell>
          <cell r="L2582">
            <v>1432747.4</v>
          </cell>
          <cell r="M2582">
            <v>690846.3</v>
          </cell>
          <cell r="N2582">
            <v>22</v>
          </cell>
          <cell r="O2582">
            <v>1097.19</v>
          </cell>
          <cell r="P2582">
            <v>0.37</v>
          </cell>
          <cell r="Q2582">
            <v>12</v>
          </cell>
          <cell r="R2582">
            <v>41</v>
          </cell>
          <cell r="S2582">
            <v>1390.84</v>
          </cell>
          <cell r="T2582">
            <v>3</v>
          </cell>
          <cell r="U2582">
            <v>2099.15</v>
          </cell>
          <cell r="V2582">
            <v>0</v>
          </cell>
          <cell r="W2582">
            <v>3.0235780041461733</v>
          </cell>
          <cell r="X2582">
            <v>1480.51</v>
          </cell>
          <cell r="Y2582">
            <v>2.76</v>
          </cell>
          <cell r="Z2582">
            <v>77.150000000000006</v>
          </cell>
          <cell r="AA2582">
            <v>117284.5</v>
          </cell>
          <cell r="AB2582">
            <v>0</v>
          </cell>
          <cell r="AC2582">
            <v>0.88</v>
          </cell>
          <cell r="AD2582">
            <v>1.31</v>
          </cell>
          <cell r="AE2582">
            <v>664</v>
          </cell>
          <cell r="AF2582">
            <v>397</v>
          </cell>
          <cell r="AG2582">
            <v>0.33</v>
          </cell>
          <cell r="AH2582">
            <v>4</v>
          </cell>
          <cell r="AI2582">
            <v>4.2300000000000004</v>
          </cell>
          <cell r="AJ2582">
            <v>1.71</v>
          </cell>
          <cell r="AK2582">
            <v>0.9</v>
          </cell>
          <cell r="AL2582">
            <v>2301</v>
          </cell>
          <cell r="AM2582">
            <v>839.24</v>
          </cell>
          <cell r="AN2582">
            <v>40.57</v>
          </cell>
          <cell r="AO2582">
            <v>80</v>
          </cell>
        </row>
        <row r="2583">
          <cell r="A2583" t="str">
            <v>Pirque</v>
          </cell>
          <cell r="B2583" t="str">
            <v xml:space="preserve"> Circunvalación Máximo Valdés F.</v>
          </cell>
          <cell r="C2583">
            <v>591991000</v>
          </cell>
          <cell r="D2583">
            <v>17000</v>
          </cell>
          <cell r="E2583">
            <v>10000</v>
          </cell>
          <cell r="F2583">
            <v>315</v>
          </cell>
          <cell r="G2583">
            <v>4</v>
          </cell>
          <cell r="H2583">
            <v>3</v>
          </cell>
          <cell r="I2583">
            <v>0</v>
          </cell>
          <cell r="J2583" t="str">
            <v>28/11/2022</v>
          </cell>
          <cell r="K2583">
            <v>11514</v>
          </cell>
          <cell r="L2583">
            <v>27703.81</v>
          </cell>
          <cell r="M2583">
            <v>27703.81</v>
          </cell>
          <cell r="N2583">
            <v>3</v>
          </cell>
          <cell r="O2583">
            <v>1718.92</v>
          </cell>
          <cell r="P2583">
            <v>1.04</v>
          </cell>
          <cell r="Q2583">
            <v>2</v>
          </cell>
          <cell r="R2583">
            <v>1</v>
          </cell>
          <cell r="S2583">
            <v>1698.62</v>
          </cell>
          <cell r="T2583">
            <v>3</v>
          </cell>
          <cell r="U2583">
            <v>1829.74</v>
          </cell>
          <cell r="V2583">
            <v>36.14</v>
          </cell>
          <cell r="W2583">
            <v>2.0482944649381345</v>
          </cell>
          <cell r="X2583">
            <v>892.17</v>
          </cell>
          <cell r="Y2583">
            <v>23.82</v>
          </cell>
          <cell r="Z2583">
            <v>28.91</v>
          </cell>
          <cell r="AA2583">
            <v>9485</v>
          </cell>
          <cell r="AB2583">
            <v>0</v>
          </cell>
          <cell r="AC2583">
            <v>28.86</v>
          </cell>
          <cell r="AD2583">
            <v>14.14</v>
          </cell>
          <cell r="AE2583">
            <v>35</v>
          </cell>
          <cell r="AF2583">
            <v>15</v>
          </cell>
          <cell r="AG2583">
            <v>0.17</v>
          </cell>
          <cell r="AH2583">
            <v>22</v>
          </cell>
          <cell r="AI2583">
            <v>20.329999999999998</v>
          </cell>
          <cell r="AJ2583">
            <v>7.29</v>
          </cell>
          <cell r="AK2583">
            <v>1.1200000000000001</v>
          </cell>
          <cell r="AL2583">
            <v>206</v>
          </cell>
          <cell r="AM2583">
            <v>93.37</v>
          </cell>
          <cell r="AN2583">
            <v>3.14</v>
          </cell>
          <cell r="AO2583">
            <v>95</v>
          </cell>
        </row>
        <row r="2584">
          <cell r="A2584" t="str">
            <v>Puente Alto</v>
          </cell>
          <cell r="B2584" t="str">
            <v xml:space="preserve"> Cerca Hospital Provincia Cordillera</v>
          </cell>
          <cell r="C2584">
            <v>130000000</v>
          </cell>
          <cell r="D2584">
            <v>3733.165</v>
          </cell>
          <cell r="E2584">
            <v>75</v>
          </cell>
          <cell r="F2584">
            <v>75</v>
          </cell>
          <cell r="G2584">
            <v>3</v>
          </cell>
          <cell r="H2584">
            <v>2</v>
          </cell>
          <cell r="I2584">
            <v>2</v>
          </cell>
          <cell r="J2584" t="str">
            <v>28/11/2022</v>
          </cell>
          <cell r="K2584">
            <v>565439</v>
          </cell>
          <cell r="L2584">
            <v>2492680.23</v>
          </cell>
          <cell r="M2584">
            <v>1930758.23</v>
          </cell>
          <cell r="N2584">
            <v>214</v>
          </cell>
          <cell r="O2584">
            <v>532.9</v>
          </cell>
          <cell r="P2584">
            <v>1.25</v>
          </cell>
          <cell r="Q2584">
            <v>106</v>
          </cell>
          <cell r="R2584">
            <v>6</v>
          </cell>
          <cell r="S2584">
            <v>645.05999999999995</v>
          </cell>
          <cell r="T2584">
            <v>15</v>
          </cell>
          <cell r="U2584">
            <v>1378.98</v>
          </cell>
          <cell r="V2584">
            <v>28.19</v>
          </cell>
          <cell r="W2584">
            <v>1.2556730367182511</v>
          </cell>
          <cell r="X2584">
            <v>661.65</v>
          </cell>
          <cell r="Y2584">
            <v>7.67</v>
          </cell>
          <cell r="Z2584">
            <v>51.76</v>
          </cell>
          <cell r="AA2584">
            <v>348064.42</v>
          </cell>
          <cell r="AB2584">
            <v>0.9</v>
          </cell>
          <cell r="AC2584">
            <v>9.34</v>
          </cell>
          <cell r="AD2584">
            <v>69.3</v>
          </cell>
          <cell r="AE2584">
            <v>3624</v>
          </cell>
          <cell r="AF2584">
            <v>875</v>
          </cell>
          <cell r="AG2584">
            <v>0.71</v>
          </cell>
          <cell r="AH2584">
            <v>37.18</v>
          </cell>
          <cell r="AI2584">
            <v>23.31</v>
          </cell>
          <cell r="AJ2584">
            <v>6.78</v>
          </cell>
          <cell r="AK2584">
            <v>1.51</v>
          </cell>
          <cell r="AL2584">
            <v>7593</v>
          </cell>
          <cell r="AM2584">
            <v>800.28</v>
          </cell>
          <cell r="AN2584">
            <v>28.19</v>
          </cell>
          <cell r="AO2584">
            <v>105</v>
          </cell>
        </row>
        <row r="2585">
          <cell r="A2585" t="str">
            <v>Ñuñoa</v>
          </cell>
          <cell r="B2585" t="str">
            <v xml:space="preserve"> Garcia Moreno 1000-1500</v>
          </cell>
          <cell r="C2585">
            <v>828787400</v>
          </cell>
          <cell r="D2585">
            <v>23800</v>
          </cell>
          <cell r="E2585">
            <v>361</v>
          </cell>
          <cell r="F2585">
            <v>668</v>
          </cell>
          <cell r="G2585">
            <v>6</v>
          </cell>
          <cell r="H2585">
            <v>4</v>
          </cell>
          <cell r="I2585">
            <v>4</v>
          </cell>
          <cell r="J2585" t="str">
            <v>28/11/2022</v>
          </cell>
          <cell r="K2585">
            <v>208048</v>
          </cell>
          <cell r="L2585">
            <v>508452.16</v>
          </cell>
          <cell r="M2585">
            <v>300354.24</v>
          </cell>
          <cell r="N2585">
            <v>47</v>
          </cell>
          <cell r="O2585">
            <v>462.1</v>
          </cell>
          <cell r="P2585">
            <v>1.08</v>
          </cell>
          <cell r="Q2585">
            <v>28</v>
          </cell>
          <cell r="R2585">
            <v>26</v>
          </cell>
          <cell r="S2585">
            <v>535.08000000000004</v>
          </cell>
          <cell r="T2585">
            <v>6</v>
          </cell>
          <cell r="U2585">
            <v>1089.4000000000001</v>
          </cell>
          <cell r="V2585">
            <v>0</v>
          </cell>
          <cell r="W2585">
            <v>3.3821747955052932</v>
          </cell>
          <cell r="X2585">
            <v>1192.3900000000001</v>
          </cell>
          <cell r="Y2585">
            <v>2.82</v>
          </cell>
          <cell r="Z2585">
            <v>48.36</v>
          </cell>
          <cell r="AA2585">
            <v>83721</v>
          </cell>
          <cell r="AB2585">
            <v>0</v>
          </cell>
          <cell r="AC2585">
            <v>2.06</v>
          </cell>
          <cell r="AD2585">
            <v>7.3</v>
          </cell>
          <cell r="AE2585">
            <v>1335</v>
          </cell>
          <cell r="AF2585">
            <v>446</v>
          </cell>
          <cell r="AG2585">
            <v>0.74</v>
          </cell>
          <cell r="AH2585">
            <v>20.54</v>
          </cell>
          <cell r="AI2585">
            <v>5.76</v>
          </cell>
          <cell r="AJ2585">
            <v>2.6</v>
          </cell>
          <cell r="AK2585">
            <v>1.02</v>
          </cell>
          <cell r="AL2585">
            <v>2313</v>
          </cell>
          <cell r="AM2585">
            <v>790.9</v>
          </cell>
          <cell r="AN2585">
            <v>22.43</v>
          </cell>
          <cell r="AO2585">
            <v>83</v>
          </cell>
        </row>
        <row r="2586">
          <cell r="A2586" t="str">
            <v>Lo Barnechea</v>
          </cell>
          <cell r="B2586" t="str">
            <v xml:space="preserve"> Camino Los Refugios del Arrayan</v>
          </cell>
          <cell r="C2586">
            <v>1006036470</v>
          </cell>
          <cell r="D2586">
            <v>28890</v>
          </cell>
          <cell r="E2586">
            <v>390</v>
          </cell>
          <cell r="F2586">
            <v>5200</v>
          </cell>
          <cell r="G2586">
            <v>6</v>
          </cell>
          <cell r="H2586">
            <v>4</v>
          </cell>
          <cell r="I2586">
            <v>8</v>
          </cell>
          <cell r="J2586" t="str">
            <v>28/11/2022</v>
          </cell>
          <cell r="K2586">
            <v>103092</v>
          </cell>
          <cell r="L2586">
            <v>1567804.34</v>
          </cell>
          <cell r="M2586">
            <v>626845.31999999995</v>
          </cell>
          <cell r="N2586">
            <v>15</v>
          </cell>
          <cell r="O2586">
            <v>2614.17</v>
          </cell>
          <cell r="P2586">
            <v>0.25</v>
          </cell>
          <cell r="Q2586">
            <v>9</v>
          </cell>
          <cell r="R2586">
            <v>17</v>
          </cell>
          <cell r="S2586">
            <v>3190.98</v>
          </cell>
          <cell r="T2586">
            <v>4</v>
          </cell>
          <cell r="U2586">
            <v>2888.76</v>
          </cell>
          <cell r="V2586">
            <v>96.39</v>
          </cell>
          <cell r="W2586">
            <v>1.9633318912823834</v>
          </cell>
          <cell r="X2586">
            <v>1582.54</v>
          </cell>
          <cell r="Y2586">
            <v>3.04</v>
          </cell>
          <cell r="Z2586">
            <v>49.9</v>
          </cell>
          <cell r="AA2586">
            <v>57968.619999999995</v>
          </cell>
          <cell r="AB2586">
            <v>1.26</v>
          </cell>
          <cell r="AC2586">
            <v>6.01</v>
          </cell>
          <cell r="AD2586">
            <v>2</v>
          </cell>
          <cell r="AE2586">
            <v>147</v>
          </cell>
          <cell r="AF2586">
            <v>32</v>
          </cell>
          <cell r="AG2586">
            <v>0.15</v>
          </cell>
          <cell r="AH2586">
            <v>16.670000000000002</v>
          </cell>
          <cell r="AI2586">
            <v>17.18</v>
          </cell>
          <cell r="AJ2586">
            <v>3.39</v>
          </cell>
          <cell r="AK2586">
            <v>1.35</v>
          </cell>
          <cell r="AL2586">
            <v>1127</v>
          </cell>
          <cell r="AM2586">
            <v>732.13</v>
          </cell>
          <cell r="AN2586">
            <v>1.06</v>
          </cell>
          <cell r="AO2586">
            <v>90</v>
          </cell>
        </row>
        <row r="2587">
          <cell r="A2587" t="str">
            <v>Maipú</v>
          </cell>
          <cell r="B2587" t="str">
            <v xml:space="preserve"> Coyam Sur // Isabel Riquelme</v>
          </cell>
          <cell r="C2587">
            <v>148500000</v>
          </cell>
          <cell r="D2587">
            <v>4264.4229999999998</v>
          </cell>
          <cell r="E2587">
            <v>109</v>
          </cell>
          <cell r="F2587">
            <v>133</v>
          </cell>
          <cell r="G2587">
            <v>4</v>
          </cell>
          <cell r="H2587">
            <v>3</v>
          </cell>
          <cell r="I2587">
            <v>3</v>
          </cell>
          <cell r="J2587" t="str">
            <v>28/11/2022</v>
          </cell>
          <cell r="K2587">
            <v>517393</v>
          </cell>
          <cell r="L2587">
            <v>2847701.93</v>
          </cell>
          <cell r="M2587">
            <v>1791808.5</v>
          </cell>
          <cell r="N2587">
            <v>185</v>
          </cell>
          <cell r="O2587">
            <v>384.19</v>
          </cell>
          <cell r="P2587">
            <v>1.33</v>
          </cell>
          <cell r="Q2587">
            <v>101</v>
          </cell>
          <cell r="R2587">
            <v>8</v>
          </cell>
          <cell r="S2587">
            <v>538.27</v>
          </cell>
          <cell r="T2587">
            <v>16</v>
          </cell>
          <cell r="U2587">
            <v>1258.33</v>
          </cell>
          <cell r="V2587">
            <v>35.22</v>
          </cell>
          <cell r="W2587">
            <v>2.1906116079118543</v>
          </cell>
          <cell r="X2587">
            <v>848.94</v>
          </cell>
          <cell r="Y2587">
            <v>8.2100000000000009</v>
          </cell>
          <cell r="Z2587">
            <v>53.33</v>
          </cell>
          <cell r="AA2587">
            <v>274737.43</v>
          </cell>
          <cell r="AB2587">
            <v>0.89</v>
          </cell>
          <cell r="AC2587">
            <v>6.81</v>
          </cell>
          <cell r="AD2587">
            <v>44</v>
          </cell>
          <cell r="AE2587">
            <v>3405</v>
          </cell>
          <cell r="AF2587">
            <v>574</v>
          </cell>
          <cell r="AG2587">
            <v>0.7</v>
          </cell>
          <cell r="AH2587">
            <v>40.74</v>
          </cell>
          <cell r="AI2587">
            <v>13.22</v>
          </cell>
          <cell r="AJ2587">
            <v>4.8</v>
          </cell>
          <cell r="AK2587">
            <v>1.69</v>
          </cell>
          <cell r="AL2587">
            <v>6715</v>
          </cell>
          <cell r="AM2587">
            <v>843.15</v>
          </cell>
          <cell r="AN2587">
            <v>23.75</v>
          </cell>
          <cell r="AO2587">
            <v>110</v>
          </cell>
        </row>
        <row r="2588">
          <cell r="A2588" t="str">
            <v>Lo Barnechea</v>
          </cell>
          <cell r="B2588" t="str">
            <v xml:space="preserve"> El Peumo / Camino El Huinganal</v>
          </cell>
          <cell r="C2588">
            <v>494486600</v>
          </cell>
          <cell r="D2588">
            <v>14200</v>
          </cell>
          <cell r="E2588">
            <v>160</v>
          </cell>
          <cell r="F2588">
            <v>350</v>
          </cell>
          <cell r="G2588">
            <v>5</v>
          </cell>
          <cell r="H2588">
            <v>4</v>
          </cell>
          <cell r="I2588">
            <v>2</v>
          </cell>
          <cell r="J2588" t="str">
            <v>28/11/2022</v>
          </cell>
          <cell r="K2588">
            <v>103092</v>
          </cell>
          <cell r="L2588">
            <v>1567804.34</v>
          </cell>
          <cell r="M2588">
            <v>626845.31999999995</v>
          </cell>
          <cell r="N2588">
            <v>15</v>
          </cell>
          <cell r="O2588">
            <v>2614.17</v>
          </cell>
          <cell r="P2588">
            <v>0.25</v>
          </cell>
          <cell r="Q2588">
            <v>9</v>
          </cell>
          <cell r="R2588">
            <v>17</v>
          </cell>
          <cell r="S2588">
            <v>3190.98</v>
          </cell>
          <cell r="T2588">
            <v>4</v>
          </cell>
          <cell r="U2588">
            <v>2888.76</v>
          </cell>
          <cell r="V2588">
            <v>96.39</v>
          </cell>
          <cell r="W2588">
            <v>1.9633318912823834</v>
          </cell>
          <cell r="X2588">
            <v>1582.54</v>
          </cell>
          <cell r="Y2588">
            <v>3.04</v>
          </cell>
          <cell r="Z2588">
            <v>49.9</v>
          </cell>
          <cell r="AA2588">
            <v>57968.619999999995</v>
          </cell>
          <cell r="AB2588">
            <v>1.26</v>
          </cell>
          <cell r="AC2588">
            <v>6.01</v>
          </cell>
          <cell r="AD2588">
            <v>2</v>
          </cell>
          <cell r="AE2588">
            <v>147</v>
          </cell>
          <cell r="AF2588">
            <v>32</v>
          </cell>
          <cell r="AG2588">
            <v>0.15</v>
          </cell>
          <cell r="AH2588">
            <v>16.670000000000002</v>
          </cell>
          <cell r="AI2588">
            <v>17.18</v>
          </cell>
          <cell r="AJ2588">
            <v>3.39</v>
          </cell>
          <cell r="AK2588">
            <v>1.35</v>
          </cell>
          <cell r="AL2588">
            <v>1127</v>
          </cell>
          <cell r="AM2588">
            <v>732.13</v>
          </cell>
          <cell r="AN2588">
            <v>1.06</v>
          </cell>
          <cell r="AO2588">
            <v>90</v>
          </cell>
        </row>
        <row r="2589">
          <cell r="A2589" t="str">
            <v>Maipú</v>
          </cell>
          <cell r="B2589" t="str">
            <v xml:space="preserve"> Villa los Heroes</v>
          </cell>
          <cell r="C2589">
            <v>100638470</v>
          </cell>
          <cell r="D2589">
            <v>2890</v>
          </cell>
          <cell r="E2589">
            <v>128</v>
          </cell>
          <cell r="F2589">
            <v>70</v>
          </cell>
          <cell r="G2589">
            <v>4</v>
          </cell>
          <cell r="H2589">
            <v>2</v>
          </cell>
          <cell r="I2589">
            <v>0</v>
          </cell>
          <cell r="J2589" t="str">
            <v>28/11/2022</v>
          </cell>
          <cell r="K2589">
            <v>517393</v>
          </cell>
          <cell r="L2589">
            <v>2847701.93</v>
          </cell>
          <cell r="M2589">
            <v>1791808.5</v>
          </cell>
          <cell r="N2589">
            <v>185</v>
          </cell>
          <cell r="O2589">
            <v>384.19</v>
          </cell>
          <cell r="P2589">
            <v>1.33</v>
          </cell>
          <cell r="Q2589">
            <v>101</v>
          </cell>
          <cell r="R2589">
            <v>8</v>
          </cell>
          <cell r="S2589">
            <v>538.27</v>
          </cell>
          <cell r="T2589">
            <v>16</v>
          </cell>
          <cell r="U2589">
            <v>1258.33</v>
          </cell>
          <cell r="V2589">
            <v>35.22</v>
          </cell>
          <cell r="W2589">
            <v>2.1906116079118543</v>
          </cell>
          <cell r="X2589">
            <v>848.94</v>
          </cell>
          <cell r="Y2589">
            <v>8.2100000000000009</v>
          </cell>
          <cell r="Z2589">
            <v>53.33</v>
          </cell>
          <cell r="AA2589">
            <v>274737.43</v>
          </cell>
          <cell r="AB2589">
            <v>0.89</v>
          </cell>
          <cell r="AC2589">
            <v>6.81</v>
          </cell>
          <cell r="AD2589">
            <v>44</v>
          </cell>
          <cell r="AE2589">
            <v>3405</v>
          </cell>
          <cell r="AF2589">
            <v>574</v>
          </cell>
          <cell r="AG2589">
            <v>0.7</v>
          </cell>
          <cell r="AH2589">
            <v>40.74</v>
          </cell>
          <cell r="AI2589">
            <v>13.22</v>
          </cell>
          <cell r="AJ2589">
            <v>4.8</v>
          </cell>
          <cell r="AK2589">
            <v>1.69</v>
          </cell>
          <cell r="AL2589">
            <v>6715</v>
          </cell>
          <cell r="AM2589">
            <v>843.15</v>
          </cell>
          <cell r="AN2589">
            <v>23.75</v>
          </cell>
          <cell r="AO2589">
            <v>110</v>
          </cell>
        </row>
        <row r="2590">
          <cell r="A2590" t="str">
            <v>Vitacura</v>
          </cell>
          <cell r="B2590" t="str">
            <v xml:space="preserve"> Jumbo Lo Castillo</v>
          </cell>
          <cell r="C2590">
            <v>543238800</v>
          </cell>
          <cell r="D2590">
            <v>15600</v>
          </cell>
          <cell r="E2590">
            <v>130</v>
          </cell>
          <cell r="F2590">
            <v>195</v>
          </cell>
          <cell r="G2590">
            <v>4</v>
          </cell>
          <cell r="H2590">
            <v>4</v>
          </cell>
          <cell r="I2590">
            <v>1</v>
          </cell>
          <cell r="J2590" t="str">
            <v>28/11/2022</v>
          </cell>
          <cell r="K2590">
            <v>85300</v>
          </cell>
          <cell r="L2590">
            <v>1592903.19</v>
          </cell>
          <cell r="M2590">
            <v>257987</v>
          </cell>
          <cell r="N2590">
            <v>4</v>
          </cell>
          <cell r="O2590">
            <v>1583.42</v>
          </cell>
          <cell r="P2590">
            <v>0.28999999999999998</v>
          </cell>
          <cell r="Q2590">
            <v>3</v>
          </cell>
          <cell r="R2590">
            <v>15</v>
          </cell>
          <cell r="S2590">
            <v>1633.06</v>
          </cell>
          <cell r="T2590">
            <v>1</v>
          </cell>
          <cell r="U2590">
            <v>2461.6</v>
          </cell>
          <cell r="V2590">
            <v>0</v>
          </cell>
          <cell r="W2590">
            <v>1.9905213719847887</v>
          </cell>
          <cell r="X2590">
            <v>1717.42</v>
          </cell>
          <cell r="Y2590">
            <v>2.5099999999999998</v>
          </cell>
          <cell r="Z2590">
            <v>35.18</v>
          </cell>
          <cell r="AA2590">
            <v>42926.63</v>
          </cell>
          <cell r="AB2590">
            <v>5.72</v>
          </cell>
          <cell r="AC2590">
            <v>0.79</v>
          </cell>
          <cell r="AD2590">
            <v>1.95</v>
          </cell>
          <cell r="AE2590">
            <v>559</v>
          </cell>
          <cell r="AF2590">
            <v>112</v>
          </cell>
          <cell r="AG2590">
            <v>0.71</v>
          </cell>
          <cell r="AH2590">
            <v>0</v>
          </cell>
          <cell r="AI2590">
            <v>3.48</v>
          </cell>
          <cell r="AJ2590">
            <v>0.79</v>
          </cell>
          <cell r="AK2590">
            <v>0.81</v>
          </cell>
          <cell r="AL2590">
            <v>301</v>
          </cell>
          <cell r="AM2590">
            <v>863.73</v>
          </cell>
          <cell r="AN2590">
            <v>8.7100000000000009</v>
          </cell>
          <cell r="AO2590">
            <v>81</v>
          </cell>
        </row>
        <row r="2591">
          <cell r="A2591" t="str">
            <v>Providencia</v>
          </cell>
          <cell r="B2591" t="str">
            <v xml:space="preserve"> Praga/universidad uniacc</v>
          </cell>
          <cell r="C2591">
            <v>622635240</v>
          </cell>
          <cell r="D2591">
            <v>17880</v>
          </cell>
          <cell r="E2591">
            <v>272</v>
          </cell>
          <cell r="F2591">
            <v>435</v>
          </cell>
          <cell r="G2591">
            <v>6</v>
          </cell>
          <cell r="H2591">
            <v>3</v>
          </cell>
          <cell r="I2591">
            <v>0</v>
          </cell>
          <cell r="J2591" t="str">
            <v>28/11/2022</v>
          </cell>
          <cell r="K2591">
            <v>141986</v>
          </cell>
          <cell r="L2591">
            <v>2121068.62</v>
          </cell>
          <cell r="M2591">
            <v>262959.53000000003</v>
          </cell>
          <cell r="N2591">
            <v>15</v>
          </cell>
          <cell r="O2591">
            <v>808.55</v>
          </cell>
          <cell r="P2591">
            <v>1.45</v>
          </cell>
          <cell r="Q2591">
            <v>18</v>
          </cell>
          <cell r="R2591">
            <v>23</v>
          </cell>
          <cell r="S2591">
            <v>690.76</v>
          </cell>
          <cell r="T2591">
            <v>6</v>
          </cell>
          <cell r="U2591">
            <v>1084.74</v>
          </cell>
          <cell r="V2591">
            <v>0</v>
          </cell>
          <cell r="W2591">
            <v>4.4714613012020283</v>
          </cell>
          <cell r="X2591">
            <v>1694.2</v>
          </cell>
          <cell r="Y2591">
            <v>3.07</v>
          </cell>
          <cell r="Z2591">
            <v>65.53</v>
          </cell>
          <cell r="AA2591">
            <v>85165.3</v>
          </cell>
          <cell r="AB2591">
            <v>8.2100000000000009</v>
          </cell>
          <cell r="AC2591">
            <v>1.27</v>
          </cell>
          <cell r="AD2591">
            <v>2.15</v>
          </cell>
          <cell r="AE2591">
            <v>1418</v>
          </cell>
          <cell r="AF2591">
            <v>954</v>
          </cell>
          <cell r="AG2591">
            <v>1.54</v>
          </cell>
          <cell r="AH2591">
            <v>18.75</v>
          </cell>
          <cell r="AI2591">
            <v>3.38</v>
          </cell>
          <cell r="AJ2591">
            <v>2.23</v>
          </cell>
          <cell r="AK2591">
            <v>1.34</v>
          </cell>
          <cell r="AL2591">
            <v>2344</v>
          </cell>
          <cell r="AM2591">
            <v>738.17</v>
          </cell>
          <cell r="AN2591">
            <v>37.159999999999997</v>
          </cell>
          <cell r="AO2591">
            <v>65</v>
          </cell>
        </row>
        <row r="2592">
          <cell r="A2592" t="str">
            <v>Maipú</v>
          </cell>
          <cell r="B2592" t="str">
            <v xml:space="preserve"> silva carvallo &amp;Av 4 poniente</v>
          </cell>
          <cell r="C2592">
            <v>169000000</v>
          </cell>
          <cell r="D2592">
            <v>4853.1139999999996</v>
          </cell>
          <cell r="E2592">
            <v>144</v>
          </cell>
          <cell r="F2592">
            <v>158</v>
          </cell>
          <cell r="G2592">
            <v>4</v>
          </cell>
          <cell r="H2592">
            <v>3</v>
          </cell>
          <cell r="I2592">
            <v>2</v>
          </cell>
          <cell r="J2592" t="str">
            <v>28/11/2022</v>
          </cell>
          <cell r="K2592">
            <v>517393</v>
          </cell>
          <cell r="L2592">
            <v>2847701.93</v>
          </cell>
          <cell r="M2592">
            <v>1791808.5</v>
          </cell>
          <cell r="N2592">
            <v>185</v>
          </cell>
          <cell r="O2592">
            <v>384.19</v>
          </cell>
          <cell r="P2592">
            <v>1.33</v>
          </cell>
          <cell r="Q2592">
            <v>101</v>
          </cell>
          <cell r="R2592">
            <v>8</v>
          </cell>
          <cell r="S2592">
            <v>538.27</v>
          </cell>
          <cell r="T2592">
            <v>16</v>
          </cell>
          <cell r="U2592">
            <v>1258.33</v>
          </cell>
          <cell r="V2592">
            <v>35.22</v>
          </cell>
          <cell r="W2592">
            <v>2.1906116079118543</v>
          </cell>
          <cell r="X2592">
            <v>848.94</v>
          </cell>
          <cell r="Y2592">
            <v>8.2100000000000009</v>
          </cell>
          <cell r="Z2592">
            <v>53.33</v>
          </cell>
          <cell r="AA2592">
            <v>274737.43</v>
          </cell>
          <cell r="AB2592">
            <v>0.89</v>
          </cell>
          <cell r="AC2592">
            <v>6.81</v>
          </cell>
          <cell r="AD2592">
            <v>44</v>
          </cell>
          <cell r="AE2592">
            <v>3405</v>
          </cell>
          <cell r="AF2592">
            <v>574</v>
          </cell>
          <cell r="AG2592">
            <v>0.7</v>
          </cell>
          <cell r="AH2592">
            <v>40.74</v>
          </cell>
          <cell r="AI2592">
            <v>13.22</v>
          </cell>
          <cell r="AJ2592">
            <v>4.8</v>
          </cell>
          <cell r="AK2592">
            <v>1.69</v>
          </cell>
          <cell r="AL2592">
            <v>6715</v>
          </cell>
          <cell r="AM2592">
            <v>843.15</v>
          </cell>
          <cell r="AN2592">
            <v>23.75</v>
          </cell>
          <cell r="AO2592">
            <v>110</v>
          </cell>
        </row>
        <row r="2593">
          <cell r="A2593" t="str">
            <v>Colina</v>
          </cell>
          <cell r="B2593" t="str">
            <v xml:space="preserve"> Colina</v>
          </cell>
          <cell r="C2593">
            <v>346488850</v>
          </cell>
          <cell r="D2593">
            <v>9950</v>
          </cell>
          <cell r="E2593">
            <v>135</v>
          </cell>
          <cell r="F2593">
            <v>400</v>
          </cell>
          <cell r="G2593">
            <v>3</v>
          </cell>
          <cell r="H2593">
            <v>3</v>
          </cell>
          <cell r="I2593">
            <v>2</v>
          </cell>
          <cell r="J2593" t="str">
            <v>28/11/2022</v>
          </cell>
          <cell r="K2593">
            <v>117839</v>
          </cell>
          <cell r="L2593">
            <v>1115239.6200000001</v>
          </cell>
          <cell r="M2593">
            <v>734015.35</v>
          </cell>
          <cell r="N2593">
            <v>57</v>
          </cell>
          <cell r="O2593">
            <v>487.23</v>
          </cell>
          <cell r="P2593">
            <v>0.96</v>
          </cell>
          <cell r="Q2593">
            <v>30</v>
          </cell>
          <cell r="R2593">
            <v>10</v>
          </cell>
          <cell r="S2593">
            <v>632.22</v>
          </cell>
          <cell r="T2593">
            <v>7</v>
          </cell>
          <cell r="U2593">
            <v>1011.29</v>
          </cell>
          <cell r="V2593">
            <v>45.41</v>
          </cell>
          <cell r="W2593">
            <v>1.4295011588942701</v>
          </cell>
          <cell r="X2593">
            <v>1149.29</v>
          </cell>
          <cell r="Y2593">
            <v>14.4</v>
          </cell>
          <cell r="Z2593">
            <v>37.659999999999997</v>
          </cell>
          <cell r="AA2593">
            <v>74060.31</v>
          </cell>
          <cell r="AB2593">
            <v>1.78</v>
          </cell>
          <cell r="AC2593">
            <v>12.23</v>
          </cell>
          <cell r="AD2593">
            <v>10.3</v>
          </cell>
          <cell r="AE2593">
            <v>756</v>
          </cell>
          <cell r="AF2593">
            <v>160</v>
          </cell>
          <cell r="AG2593">
            <v>0.53</v>
          </cell>
          <cell r="AH2593">
            <v>35.71</v>
          </cell>
          <cell r="AI2593">
            <v>25.46</v>
          </cell>
          <cell r="AJ2593">
            <v>8.3000000000000007</v>
          </cell>
          <cell r="AK2593">
            <v>1.34</v>
          </cell>
          <cell r="AL2593">
            <v>1830</v>
          </cell>
          <cell r="AM2593">
            <v>714.93</v>
          </cell>
          <cell r="AN2593">
            <v>9.42</v>
          </cell>
          <cell r="AO2593">
            <v>90</v>
          </cell>
        </row>
        <row r="2594">
          <cell r="A2594" t="str">
            <v>Cerrillos</v>
          </cell>
          <cell r="B2594" t="str">
            <v xml:space="preserve"> Av. Las torres  ag/el mirador</v>
          </cell>
          <cell r="C2594">
            <v>73000000</v>
          </cell>
          <cell r="D2594">
            <v>2096.3159999999998</v>
          </cell>
          <cell r="E2594">
            <v>127</v>
          </cell>
          <cell r="F2594">
            <v>101</v>
          </cell>
          <cell r="G2594">
            <v>4</v>
          </cell>
          <cell r="H2594">
            <v>2</v>
          </cell>
          <cell r="I2594">
            <v>1</v>
          </cell>
          <cell r="J2594" t="str">
            <v>28/11/2022</v>
          </cell>
          <cell r="K2594">
            <v>80710</v>
          </cell>
          <cell r="L2594">
            <v>1176964.6499999999</v>
          </cell>
          <cell r="M2594">
            <v>305502.19</v>
          </cell>
          <cell r="N2594">
            <v>44</v>
          </cell>
          <cell r="O2594">
            <v>349.78</v>
          </cell>
          <cell r="P2594">
            <v>1.05</v>
          </cell>
          <cell r="Q2594">
            <v>20</v>
          </cell>
          <cell r="R2594">
            <v>0</v>
          </cell>
          <cell r="S2594">
            <v>733.7</v>
          </cell>
          <cell r="T2594">
            <v>4</v>
          </cell>
          <cell r="U2594">
            <v>1243.08</v>
          </cell>
          <cell r="V2594">
            <v>0</v>
          </cell>
          <cell r="W2594">
            <v>2.1018228595055128</v>
          </cell>
          <cell r="X2594">
            <v>831.05</v>
          </cell>
          <cell r="Y2594">
            <v>5.48</v>
          </cell>
          <cell r="Z2594">
            <v>41.53</v>
          </cell>
          <cell r="AA2594">
            <v>40645</v>
          </cell>
          <cell r="AB2594">
            <v>0</v>
          </cell>
          <cell r="AC2594">
            <v>9.5399999999999991</v>
          </cell>
          <cell r="AD2594">
            <v>18.53</v>
          </cell>
          <cell r="AE2594">
            <v>998</v>
          </cell>
          <cell r="AF2594">
            <v>216</v>
          </cell>
          <cell r="AG2594">
            <v>1.38</v>
          </cell>
          <cell r="AH2594">
            <v>40</v>
          </cell>
          <cell r="AI2594">
            <v>27.42</v>
          </cell>
          <cell r="AJ2594">
            <v>8.6999999999999993</v>
          </cell>
          <cell r="AK2594">
            <v>2.35</v>
          </cell>
          <cell r="AL2594">
            <v>1847</v>
          </cell>
          <cell r="AM2594">
            <v>693.22</v>
          </cell>
          <cell r="AN2594">
            <v>9.2799999999999994</v>
          </cell>
          <cell r="AO2594">
            <v>90</v>
          </cell>
        </row>
        <row r="2595">
          <cell r="A2595" t="str">
            <v>Maipú</v>
          </cell>
          <cell r="B2595" t="str">
            <v xml:space="preserve"> René Olivares Becerra con 4 Poniente</v>
          </cell>
          <cell r="C2595">
            <v>130000000</v>
          </cell>
          <cell r="D2595">
            <v>3733.165</v>
          </cell>
          <cell r="E2595">
            <v>96</v>
          </cell>
          <cell r="F2595">
            <v>142</v>
          </cell>
          <cell r="G2595">
            <v>2</v>
          </cell>
          <cell r="H2595">
            <v>3</v>
          </cell>
          <cell r="I2595">
            <v>2</v>
          </cell>
          <cell r="J2595" t="str">
            <v>28/11/2022</v>
          </cell>
          <cell r="K2595">
            <v>517393</v>
          </cell>
          <cell r="L2595">
            <v>2847701.93</v>
          </cell>
          <cell r="M2595">
            <v>1791808.5</v>
          </cell>
          <cell r="N2595">
            <v>185</v>
          </cell>
          <cell r="O2595">
            <v>384.19</v>
          </cell>
          <cell r="P2595">
            <v>1.33</v>
          </cell>
          <cell r="Q2595">
            <v>101</v>
          </cell>
          <cell r="R2595">
            <v>8</v>
          </cell>
          <cell r="S2595">
            <v>538.27</v>
          </cell>
          <cell r="T2595">
            <v>16</v>
          </cell>
          <cell r="U2595">
            <v>1258.33</v>
          </cell>
          <cell r="V2595">
            <v>35.22</v>
          </cell>
          <cell r="W2595">
            <v>2.1906116079118543</v>
          </cell>
          <cell r="X2595">
            <v>848.94</v>
          </cell>
          <cell r="Y2595">
            <v>8.2100000000000009</v>
          </cell>
          <cell r="Z2595">
            <v>53.33</v>
          </cell>
          <cell r="AA2595">
            <v>274737.43</v>
          </cell>
          <cell r="AB2595">
            <v>0.89</v>
          </cell>
          <cell r="AC2595">
            <v>6.81</v>
          </cell>
          <cell r="AD2595">
            <v>44</v>
          </cell>
          <cell r="AE2595">
            <v>3405</v>
          </cell>
          <cell r="AF2595">
            <v>574</v>
          </cell>
          <cell r="AG2595">
            <v>0.7</v>
          </cell>
          <cell r="AH2595">
            <v>40.74</v>
          </cell>
          <cell r="AI2595">
            <v>13.22</v>
          </cell>
          <cell r="AJ2595">
            <v>4.8</v>
          </cell>
          <cell r="AK2595">
            <v>1.69</v>
          </cell>
          <cell r="AL2595">
            <v>6715</v>
          </cell>
          <cell r="AM2595">
            <v>843.15</v>
          </cell>
          <cell r="AN2595">
            <v>23.75</v>
          </cell>
          <cell r="AO2595">
            <v>110</v>
          </cell>
        </row>
        <row r="2596">
          <cell r="A2596" t="str">
            <v>Renca</v>
          </cell>
          <cell r="B2596" t="str">
            <v xml:space="preserve"> YC 59258 Gran Via/YC 59258 Av. Miraflores</v>
          </cell>
          <cell r="C2596">
            <v>115000000</v>
          </cell>
          <cell r="D2596">
            <v>3302.415</v>
          </cell>
          <cell r="E2596">
            <v>80</v>
          </cell>
          <cell r="F2596">
            <v>130</v>
          </cell>
          <cell r="G2596">
            <v>3</v>
          </cell>
          <cell r="H2596">
            <v>3</v>
          </cell>
          <cell r="I2596">
            <v>0</v>
          </cell>
          <cell r="J2596" t="str">
            <v>28/11/2022</v>
          </cell>
          <cell r="K2596">
            <v>146987</v>
          </cell>
          <cell r="L2596">
            <v>672938.41</v>
          </cell>
          <cell r="M2596">
            <v>365623.58</v>
          </cell>
          <cell r="N2596">
            <v>79</v>
          </cell>
          <cell r="O2596">
            <v>343.97</v>
          </cell>
          <cell r="P2596">
            <v>1.1399999999999999</v>
          </cell>
          <cell r="Q2596">
            <v>38</v>
          </cell>
          <cell r="R2596">
            <v>0</v>
          </cell>
          <cell r="S2596">
            <v>472.9</v>
          </cell>
          <cell r="T2596">
            <v>6</v>
          </cell>
          <cell r="U2596">
            <v>1087.51</v>
          </cell>
          <cell r="V2596">
            <v>26</v>
          </cell>
          <cell r="W2596">
            <v>1.5962570233900477</v>
          </cell>
          <cell r="X2596">
            <v>778.32</v>
          </cell>
          <cell r="Y2596">
            <v>9.4600000000000009</v>
          </cell>
          <cell r="Z2596">
            <v>27.91</v>
          </cell>
          <cell r="AA2596">
            <v>76224.5</v>
          </cell>
          <cell r="AB2596">
            <v>0.17</v>
          </cell>
          <cell r="AC2596">
            <v>13.88</v>
          </cell>
          <cell r="AD2596">
            <v>24.87</v>
          </cell>
          <cell r="AE2596">
            <v>1498</v>
          </cell>
          <cell r="AF2596">
            <v>168</v>
          </cell>
          <cell r="AG2596">
            <v>1.05</v>
          </cell>
          <cell r="AH2596">
            <v>19.440000000000001</v>
          </cell>
          <cell r="AI2596">
            <v>24.52</v>
          </cell>
          <cell r="AJ2596">
            <v>10.57</v>
          </cell>
          <cell r="AK2596">
            <v>2.84</v>
          </cell>
          <cell r="AL2596">
            <v>3787</v>
          </cell>
          <cell r="AM2596">
            <v>588.6</v>
          </cell>
          <cell r="AN2596">
            <v>9.48</v>
          </cell>
          <cell r="AO2596">
            <v>110</v>
          </cell>
        </row>
        <row r="2597">
          <cell r="A2597" t="str">
            <v>La Florida</v>
          </cell>
          <cell r="B2597" t="str">
            <v xml:space="preserve"> La Florida</v>
          </cell>
          <cell r="C2597">
            <v>154000000</v>
          </cell>
          <cell r="D2597">
            <v>4422.3649999999998</v>
          </cell>
          <cell r="E2597">
            <v>139</v>
          </cell>
          <cell r="F2597">
            <v>162</v>
          </cell>
          <cell r="G2597">
            <v>5</v>
          </cell>
          <cell r="H2597">
            <v>3</v>
          </cell>
          <cell r="I2597">
            <v>2</v>
          </cell>
          <cell r="J2597" t="str">
            <v>28/11/2022</v>
          </cell>
          <cell r="K2597">
            <v>366376</v>
          </cell>
          <cell r="L2597">
            <v>1375949.93</v>
          </cell>
          <cell r="M2597">
            <v>1159154.1100000001</v>
          </cell>
          <cell r="N2597">
            <v>182</v>
          </cell>
          <cell r="O2597">
            <v>427.54</v>
          </cell>
          <cell r="P2597">
            <v>1.32</v>
          </cell>
          <cell r="Q2597">
            <v>107</v>
          </cell>
          <cell r="R2597">
            <v>13</v>
          </cell>
          <cell r="S2597">
            <v>556.75</v>
          </cell>
          <cell r="T2597">
            <v>19</v>
          </cell>
          <cell r="U2597">
            <v>1171.98</v>
          </cell>
          <cell r="V2597">
            <v>54.97</v>
          </cell>
          <cell r="W2597">
            <v>2.0681218214481398</v>
          </cell>
          <cell r="X2597">
            <v>1012.89</v>
          </cell>
          <cell r="Y2597">
            <v>5.3</v>
          </cell>
          <cell r="Z2597">
            <v>52.79</v>
          </cell>
          <cell r="AA2597">
            <v>180044.42</v>
          </cell>
          <cell r="AB2597">
            <v>1.3</v>
          </cell>
          <cell r="AC2597">
            <v>7.5</v>
          </cell>
          <cell r="AD2597">
            <v>42.24</v>
          </cell>
          <cell r="AE2597">
            <v>2814</v>
          </cell>
          <cell r="AF2597">
            <v>736</v>
          </cell>
          <cell r="AG2597">
            <v>0.89</v>
          </cell>
          <cell r="AH2597">
            <v>57.58</v>
          </cell>
          <cell r="AI2597">
            <v>18.989999999999998</v>
          </cell>
          <cell r="AJ2597">
            <v>5.59</v>
          </cell>
          <cell r="AK2597">
            <v>2.12</v>
          </cell>
          <cell r="AL2597">
            <v>6098</v>
          </cell>
          <cell r="AM2597">
            <v>810.97</v>
          </cell>
          <cell r="AN2597">
            <v>15.28</v>
          </cell>
          <cell r="AO2597">
            <v>90</v>
          </cell>
        </row>
        <row r="2598">
          <cell r="A2598" t="str">
            <v>La Florida</v>
          </cell>
          <cell r="B2598" t="str">
            <v xml:space="preserve"> Villa Quinchamaly</v>
          </cell>
          <cell r="C2598">
            <v>165000000</v>
          </cell>
          <cell r="D2598">
            <v>4738.2479999999996</v>
          </cell>
          <cell r="E2598">
            <v>71</v>
          </cell>
          <cell r="F2598">
            <v>135</v>
          </cell>
          <cell r="G2598">
            <v>3</v>
          </cell>
          <cell r="H2598">
            <v>2</v>
          </cell>
          <cell r="I2598">
            <v>1</v>
          </cell>
          <cell r="J2598" t="str">
            <v>28/11/2022</v>
          </cell>
          <cell r="K2598">
            <v>366376</v>
          </cell>
          <cell r="L2598">
            <v>1375949.93</v>
          </cell>
          <cell r="M2598">
            <v>1159154.1100000001</v>
          </cell>
          <cell r="N2598">
            <v>182</v>
          </cell>
          <cell r="O2598">
            <v>427.54</v>
          </cell>
          <cell r="P2598">
            <v>1.32</v>
          </cell>
          <cell r="Q2598">
            <v>107</v>
          </cell>
          <cell r="R2598">
            <v>13</v>
          </cell>
          <cell r="S2598">
            <v>556.75</v>
          </cell>
          <cell r="T2598">
            <v>19</v>
          </cell>
          <cell r="U2598">
            <v>1171.98</v>
          </cell>
          <cell r="V2598">
            <v>54.97</v>
          </cell>
          <cell r="W2598">
            <v>2.0681218214481398</v>
          </cell>
          <cell r="X2598">
            <v>1012.89</v>
          </cell>
          <cell r="Y2598">
            <v>5.3</v>
          </cell>
          <cell r="Z2598">
            <v>52.79</v>
          </cell>
          <cell r="AA2598">
            <v>180044.42</v>
          </cell>
          <cell r="AB2598">
            <v>1.3</v>
          </cell>
          <cell r="AC2598">
            <v>7.5</v>
          </cell>
          <cell r="AD2598">
            <v>42.24</v>
          </cell>
          <cell r="AE2598">
            <v>2814</v>
          </cell>
          <cell r="AF2598">
            <v>736</v>
          </cell>
          <cell r="AG2598">
            <v>0.89</v>
          </cell>
          <cell r="AH2598">
            <v>57.58</v>
          </cell>
          <cell r="AI2598">
            <v>18.989999999999998</v>
          </cell>
          <cell r="AJ2598">
            <v>5.59</v>
          </cell>
          <cell r="AK2598">
            <v>2.12</v>
          </cell>
          <cell r="AL2598">
            <v>6098</v>
          </cell>
          <cell r="AM2598">
            <v>810.97</v>
          </cell>
          <cell r="AN2598">
            <v>15.28</v>
          </cell>
          <cell r="AO2598">
            <v>90</v>
          </cell>
        </row>
        <row r="2599">
          <cell r="A2599" t="str">
            <v>San Bernardo</v>
          </cell>
          <cell r="B2599" t="str">
            <v xml:space="preserve"> Estación Nos</v>
          </cell>
          <cell r="C2599">
            <v>110000000</v>
          </cell>
          <cell r="D2599">
            <v>3158.8319999999999</v>
          </cell>
          <cell r="E2599">
            <v>81</v>
          </cell>
          <cell r="F2599">
            <v>81</v>
          </cell>
          <cell r="G2599">
            <v>2</v>
          </cell>
          <cell r="H2599">
            <v>1</v>
          </cell>
          <cell r="I2599">
            <v>0</v>
          </cell>
          <cell r="J2599" t="str">
            <v>28/11/2022</v>
          </cell>
          <cell r="K2599">
            <v>295550</v>
          </cell>
          <cell r="L2599">
            <v>1202249.04</v>
          </cell>
          <cell r="M2599">
            <v>888070.94</v>
          </cell>
          <cell r="N2599">
            <v>136</v>
          </cell>
          <cell r="O2599">
            <v>435.51</v>
          </cell>
          <cell r="P2599">
            <v>1.1200000000000001</v>
          </cell>
          <cell r="Q2599">
            <v>72</v>
          </cell>
          <cell r="R2599">
            <v>6</v>
          </cell>
          <cell r="S2599">
            <v>532.71</v>
          </cell>
          <cell r="T2599">
            <v>16</v>
          </cell>
          <cell r="U2599">
            <v>1086.2</v>
          </cell>
          <cell r="V2599">
            <v>87.58</v>
          </cell>
          <cell r="W2599">
            <v>1.7781383098564814</v>
          </cell>
          <cell r="X2599">
            <v>645.42999999999995</v>
          </cell>
          <cell r="Y2599">
            <v>14.56</v>
          </cell>
          <cell r="Z2599">
            <v>31.39</v>
          </cell>
          <cell r="AA2599">
            <v>160655.12999999998</v>
          </cell>
          <cell r="AB2599">
            <v>0.4</v>
          </cell>
          <cell r="AC2599">
            <v>12.73</v>
          </cell>
          <cell r="AD2599">
            <v>38.26</v>
          </cell>
          <cell r="AE2599">
            <v>3184</v>
          </cell>
          <cell r="AF2599">
            <v>603</v>
          </cell>
          <cell r="AG2599">
            <v>1.1499999999999999</v>
          </cell>
          <cell r="AH2599">
            <v>46.15</v>
          </cell>
          <cell r="AI2599">
            <v>26.07</v>
          </cell>
          <cell r="AJ2599">
            <v>9.44</v>
          </cell>
          <cell r="AK2599">
            <v>2.14</v>
          </cell>
          <cell r="AL2599">
            <v>6355</v>
          </cell>
          <cell r="AM2599">
            <v>611.07000000000005</v>
          </cell>
          <cell r="AN2599">
            <v>10.7</v>
          </cell>
          <cell r="AO2599">
            <v>120</v>
          </cell>
        </row>
        <row r="2600">
          <cell r="A2600" t="str">
            <v>Vitacura</v>
          </cell>
          <cell r="B2600" t="str">
            <v xml:space="preserve"> Jardín del Este</v>
          </cell>
          <cell r="C2600">
            <v>863610400</v>
          </cell>
          <cell r="D2600">
            <v>24800</v>
          </cell>
          <cell r="E2600">
            <v>200</v>
          </cell>
          <cell r="F2600">
            <v>515</v>
          </cell>
          <cell r="G2600">
            <v>4</v>
          </cell>
          <cell r="H2600">
            <v>4</v>
          </cell>
          <cell r="I2600">
            <v>0</v>
          </cell>
          <cell r="J2600" t="str">
            <v>28/11/2022</v>
          </cell>
          <cell r="K2600">
            <v>85300</v>
          </cell>
          <cell r="L2600">
            <v>1592903.19</v>
          </cell>
          <cell r="M2600">
            <v>257987</v>
          </cell>
          <cell r="N2600">
            <v>4</v>
          </cell>
          <cell r="O2600">
            <v>1583.42</v>
          </cell>
          <cell r="P2600">
            <v>0.28999999999999998</v>
          </cell>
          <cell r="Q2600">
            <v>3</v>
          </cell>
          <cell r="R2600">
            <v>15</v>
          </cell>
          <cell r="S2600">
            <v>1633.06</v>
          </cell>
          <cell r="T2600">
            <v>1</v>
          </cell>
          <cell r="U2600">
            <v>2461.6</v>
          </cell>
          <cell r="V2600">
            <v>0</v>
          </cell>
          <cell r="W2600">
            <v>1.9905213719847887</v>
          </cell>
          <cell r="X2600">
            <v>1717.42</v>
          </cell>
          <cell r="Y2600">
            <v>2.5099999999999998</v>
          </cell>
          <cell r="Z2600">
            <v>35.18</v>
          </cell>
          <cell r="AA2600">
            <v>42926.63</v>
          </cell>
          <cell r="AB2600">
            <v>5.72</v>
          </cell>
          <cell r="AC2600">
            <v>0.79</v>
          </cell>
          <cell r="AD2600">
            <v>1.95</v>
          </cell>
          <cell r="AE2600">
            <v>559</v>
          </cell>
          <cell r="AF2600">
            <v>112</v>
          </cell>
          <cell r="AG2600">
            <v>0.71</v>
          </cell>
          <cell r="AH2600">
            <v>0</v>
          </cell>
          <cell r="AI2600">
            <v>3.48</v>
          </cell>
          <cell r="AJ2600">
            <v>0.79</v>
          </cell>
          <cell r="AK2600">
            <v>0.81</v>
          </cell>
          <cell r="AL2600">
            <v>301</v>
          </cell>
          <cell r="AM2600">
            <v>863.73</v>
          </cell>
          <cell r="AN2600">
            <v>8.7100000000000009</v>
          </cell>
          <cell r="AO2600">
            <v>81</v>
          </cell>
        </row>
        <row r="2601">
          <cell r="A2601" t="str">
            <v>Las Condes</v>
          </cell>
          <cell r="B2601" t="str">
            <v xml:space="preserve"> Camino el olivar/camino el alba</v>
          </cell>
          <cell r="C2601">
            <v>798421744</v>
          </cell>
          <cell r="D2601">
            <v>22928</v>
          </cell>
          <cell r="E2601">
            <v>400</v>
          </cell>
          <cell r="F2601">
            <v>1550</v>
          </cell>
          <cell r="G2601">
            <v>5</v>
          </cell>
          <cell r="H2601">
            <v>5</v>
          </cell>
          <cell r="I2601">
            <v>0</v>
          </cell>
          <cell r="J2601" t="str">
            <v>28/11/2022</v>
          </cell>
          <cell r="K2601">
            <v>294480</v>
          </cell>
          <cell r="L2601">
            <v>1432747.4</v>
          </cell>
          <cell r="M2601">
            <v>690846.3</v>
          </cell>
          <cell r="N2601">
            <v>22</v>
          </cell>
          <cell r="O2601">
            <v>1097.19</v>
          </cell>
          <cell r="P2601">
            <v>0.37</v>
          </cell>
          <cell r="Q2601">
            <v>12</v>
          </cell>
          <cell r="R2601">
            <v>41</v>
          </cell>
          <cell r="S2601">
            <v>1390.84</v>
          </cell>
          <cell r="T2601">
            <v>3</v>
          </cell>
          <cell r="U2601">
            <v>2099.15</v>
          </cell>
          <cell r="V2601">
            <v>0</v>
          </cell>
          <cell r="W2601">
            <v>3.0235780041461733</v>
          </cell>
          <cell r="X2601">
            <v>1480.51</v>
          </cell>
          <cell r="Y2601">
            <v>2.76</v>
          </cell>
          <cell r="Z2601">
            <v>77.150000000000006</v>
          </cell>
          <cell r="AA2601">
            <v>117284.5</v>
          </cell>
          <cell r="AB2601">
            <v>0</v>
          </cell>
          <cell r="AC2601">
            <v>0.88</v>
          </cell>
          <cell r="AD2601">
            <v>1.31</v>
          </cell>
          <cell r="AE2601">
            <v>664</v>
          </cell>
          <cell r="AF2601">
            <v>397</v>
          </cell>
          <cell r="AG2601">
            <v>0.33</v>
          </cell>
          <cell r="AH2601">
            <v>4</v>
          </cell>
          <cell r="AI2601">
            <v>4.2300000000000004</v>
          </cell>
          <cell r="AJ2601">
            <v>1.71</v>
          </cell>
          <cell r="AK2601">
            <v>0.9</v>
          </cell>
          <cell r="AL2601">
            <v>2301</v>
          </cell>
          <cell r="AM2601">
            <v>839.24</v>
          </cell>
          <cell r="AN2601">
            <v>40.57</v>
          </cell>
          <cell r="AO2601">
            <v>80</v>
          </cell>
        </row>
        <row r="2602">
          <cell r="A2602" t="str">
            <v>Providencia</v>
          </cell>
          <cell r="B2602" t="str">
            <v xml:space="preserve"> Plaza Italia / Providencia</v>
          </cell>
          <cell r="C2602">
            <v>766106000</v>
          </cell>
          <cell r="D2602">
            <v>22000</v>
          </cell>
          <cell r="E2602">
            <v>298</v>
          </cell>
          <cell r="F2602">
            <v>176</v>
          </cell>
          <cell r="G2602">
            <v>13</v>
          </cell>
          <cell r="H2602">
            <v>15</v>
          </cell>
          <cell r="I2602">
            <v>0</v>
          </cell>
          <cell r="J2602" t="str">
            <v>28/11/2022</v>
          </cell>
          <cell r="K2602">
            <v>141986</v>
          </cell>
          <cell r="L2602">
            <v>2121068.62</v>
          </cell>
          <cell r="M2602">
            <v>262959.53000000003</v>
          </cell>
          <cell r="N2602">
            <v>15</v>
          </cell>
          <cell r="O2602">
            <v>808.55</v>
          </cell>
          <cell r="P2602">
            <v>1.45</v>
          </cell>
          <cell r="Q2602">
            <v>18</v>
          </cell>
          <cell r="R2602">
            <v>23</v>
          </cell>
          <cell r="S2602">
            <v>690.76</v>
          </cell>
          <cell r="T2602">
            <v>6</v>
          </cell>
          <cell r="U2602">
            <v>1084.74</v>
          </cell>
          <cell r="V2602">
            <v>0</v>
          </cell>
          <cell r="W2602">
            <v>4.4714613012020283</v>
          </cell>
          <cell r="X2602">
            <v>1694.2</v>
          </cell>
          <cell r="Y2602">
            <v>3.07</v>
          </cell>
          <cell r="Z2602">
            <v>65.53</v>
          </cell>
          <cell r="AA2602">
            <v>85165.3</v>
          </cell>
          <cell r="AB2602">
            <v>8.2100000000000009</v>
          </cell>
          <cell r="AC2602">
            <v>1.27</v>
          </cell>
          <cell r="AD2602">
            <v>2.15</v>
          </cell>
          <cell r="AE2602">
            <v>1418</v>
          </cell>
          <cell r="AF2602">
            <v>954</v>
          </cell>
          <cell r="AG2602">
            <v>1.54</v>
          </cell>
          <cell r="AH2602">
            <v>18.75</v>
          </cell>
          <cell r="AI2602">
            <v>3.38</v>
          </cell>
          <cell r="AJ2602">
            <v>2.23</v>
          </cell>
          <cell r="AK2602">
            <v>1.34</v>
          </cell>
          <cell r="AL2602">
            <v>2344</v>
          </cell>
          <cell r="AM2602">
            <v>738.17</v>
          </cell>
          <cell r="AN2602">
            <v>37.159999999999997</v>
          </cell>
          <cell r="AO2602">
            <v>65</v>
          </cell>
        </row>
        <row r="2603">
          <cell r="A2603" t="str">
            <v>Puente Alto</v>
          </cell>
          <cell r="B2603" t="str">
            <v xml:space="preserve"> Domingo Tocornal</v>
          </cell>
          <cell r="C2603">
            <v>160000000</v>
          </cell>
          <cell r="D2603">
            <v>4594.6639999999998</v>
          </cell>
          <cell r="E2603">
            <v>252</v>
          </cell>
          <cell r="F2603">
            <v>98</v>
          </cell>
          <cell r="G2603">
            <v>3</v>
          </cell>
          <cell r="H2603">
            <v>2</v>
          </cell>
          <cell r="I2603">
            <v>3</v>
          </cell>
          <cell r="J2603" t="str">
            <v>28/11/2022</v>
          </cell>
          <cell r="K2603">
            <v>565439</v>
          </cell>
          <cell r="L2603">
            <v>2492680.23</v>
          </cell>
          <cell r="M2603">
            <v>1930758.23</v>
          </cell>
          <cell r="N2603">
            <v>214</v>
          </cell>
          <cell r="O2603">
            <v>532.9</v>
          </cell>
          <cell r="P2603">
            <v>1.25</v>
          </cell>
          <cell r="Q2603">
            <v>106</v>
          </cell>
          <cell r="R2603">
            <v>6</v>
          </cell>
          <cell r="S2603">
            <v>645.05999999999995</v>
          </cell>
          <cell r="T2603">
            <v>15</v>
          </cell>
          <cell r="U2603">
            <v>1378.98</v>
          </cell>
          <cell r="V2603">
            <v>28.19</v>
          </cell>
          <cell r="W2603">
            <v>1.2556730367182511</v>
          </cell>
          <cell r="X2603">
            <v>661.65</v>
          </cell>
          <cell r="Y2603">
            <v>7.67</v>
          </cell>
          <cell r="Z2603">
            <v>51.76</v>
          </cell>
          <cell r="AA2603">
            <v>348064.42</v>
          </cell>
          <cell r="AB2603">
            <v>0.9</v>
          </cell>
          <cell r="AC2603">
            <v>9.34</v>
          </cell>
          <cell r="AD2603">
            <v>69.3</v>
          </cell>
          <cell r="AE2603">
            <v>3624</v>
          </cell>
          <cell r="AF2603">
            <v>875</v>
          </cell>
          <cell r="AG2603">
            <v>0.71</v>
          </cell>
          <cell r="AH2603">
            <v>37.18</v>
          </cell>
          <cell r="AI2603">
            <v>23.31</v>
          </cell>
          <cell r="AJ2603">
            <v>6.78</v>
          </cell>
          <cell r="AK2603">
            <v>1.51</v>
          </cell>
          <cell r="AL2603">
            <v>7593</v>
          </cell>
          <cell r="AM2603">
            <v>800.28</v>
          </cell>
          <cell r="AN2603">
            <v>28.19</v>
          </cell>
          <cell r="AO2603">
            <v>105</v>
          </cell>
        </row>
        <row r="2604">
          <cell r="A2604" t="str">
            <v>Peñalolén</v>
          </cell>
          <cell r="B2604" t="str">
            <v xml:space="preserve"> Consistorial / Viñedos del Consistorial</v>
          </cell>
          <cell r="C2604">
            <v>400464500</v>
          </cell>
          <cell r="D2604">
            <v>11500</v>
          </cell>
          <cell r="E2604">
            <v>140</v>
          </cell>
          <cell r="F2604">
            <v>300</v>
          </cell>
          <cell r="G2604">
            <v>5</v>
          </cell>
          <cell r="H2604">
            <v>4</v>
          </cell>
          <cell r="I2604">
            <v>0</v>
          </cell>
          <cell r="J2604" t="str">
            <v>28/11/2022</v>
          </cell>
          <cell r="K2604">
            <v>241394</v>
          </cell>
          <cell r="L2604">
            <v>1367424.45</v>
          </cell>
          <cell r="M2604">
            <v>785309.42</v>
          </cell>
          <cell r="N2604">
            <v>86</v>
          </cell>
          <cell r="O2604">
            <v>546.67999999999995</v>
          </cell>
          <cell r="P2604">
            <v>0.83</v>
          </cell>
          <cell r="Q2604">
            <v>37</v>
          </cell>
          <cell r="R2604">
            <v>15</v>
          </cell>
          <cell r="S2604">
            <v>760.66</v>
          </cell>
          <cell r="T2604">
            <v>11</v>
          </cell>
          <cell r="U2604">
            <v>1067.57</v>
          </cell>
          <cell r="V2604">
            <v>131.37</v>
          </cell>
          <cell r="W2604">
            <v>1.3867982301006019</v>
          </cell>
          <cell r="X2604">
            <v>953.54</v>
          </cell>
          <cell r="Y2604">
            <v>5.89</v>
          </cell>
          <cell r="Z2604">
            <v>50.86</v>
          </cell>
          <cell r="AA2604">
            <v>124131.04</v>
          </cell>
          <cell r="AB2604">
            <v>0.84</v>
          </cell>
          <cell r="AC2604">
            <v>12.55</v>
          </cell>
          <cell r="AD2604">
            <v>26.33</v>
          </cell>
          <cell r="AE2604">
            <v>1175</v>
          </cell>
          <cell r="AF2604">
            <v>289</v>
          </cell>
          <cell r="AG2604">
            <v>0.56000000000000005</v>
          </cell>
          <cell r="AH2604">
            <v>31.03</v>
          </cell>
          <cell r="AI2604">
            <v>26.28</v>
          </cell>
          <cell r="AJ2604">
            <v>8.4700000000000006</v>
          </cell>
          <cell r="AK2604">
            <v>2.84</v>
          </cell>
          <cell r="AL2604">
            <v>5910</v>
          </cell>
          <cell r="AM2604">
            <v>673.4</v>
          </cell>
          <cell r="AN2604">
            <v>21.78</v>
          </cell>
          <cell r="AO2604">
            <v>90</v>
          </cell>
        </row>
        <row r="2605">
          <cell r="A2605" t="str">
            <v>Las Condes</v>
          </cell>
          <cell r="B2605" t="str">
            <v xml:space="preserve"> Las Verbenas/Pinares</v>
          </cell>
          <cell r="C2605">
            <v>480000000</v>
          </cell>
          <cell r="D2605">
            <v>13783.993</v>
          </cell>
          <cell r="E2605">
            <v>130</v>
          </cell>
          <cell r="F2605">
            <v>306</v>
          </cell>
          <cell r="G2605">
            <v>3</v>
          </cell>
          <cell r="H2605">
            <v>2</v>
          </cell>
          <cell r="I2605">
            <v>0</v>
          </cell>
          <cell r="J2605" t="str">
            <v>28/11/2022</v>
          </cell>
          <cell r="K2605">
            <v>294480</v>
          </cell>
          <cell r="L2605">
            <v>1432747.4</v>
          </cell>
          <cell r="M2605">
            <v>690846.3</v>
          </cell>
          <cell r="N2605">
            <v>22</v>
          </cell>
          <cell r="O2605">
            <v>1097.19</v>
          </cell>
          <cell r="P2605">
            <v>0.37</v>
          </cell>
          <cell r="Q2605">
            <v>12</v>
          </cell>
          <cell r="R2605">
            <v>41</v>
          </cell>
          <cell r="S2605">
            <v>1390.84</v>
          </cell>
          <cell r="T2605">
            <v>3</v>
          </cell>
          <cell r="U2605">
            <v>2099.15</v>
          </cell>
          <cell r="V2605">
            <v>0</v>
          </cell>
          <cell r="W2605">
            <v>3.0235780041461733</v>
          </cell>
          <cell r="X2605">
            <v>1480.51</v>
          </cell>
          <cell r="Y2605">
            <v>2.76</v>
          </cell>
          <cell r="Z2605">
            <v>77.150000000000006</v>
          </cell>
          <cell r="AA2605">
            <v>117284.5</v>
          </cell>
          <cell r="AB2605">
            <v>0</v>
          </cell>
          <cell r="AC2605">
            <v>0.88</v>
          </cell>
          <cell r="AD2605">
            <v>1.31</v>
          </cell>
          <cell r="AE2605">
            <v>664</v>
          </cell>
          <cell r="AF2605">
            <v>397</v>
          </cell>
          <cell r="AG2605">
            <v>0.33</v>
          </cell>
          <cell r="AH2605">
            <v>4</v>
          </cell>
          <cell r="AI2605">
            <v>4.2300000000000004</v>
          </cell>
          <cell r="AJ2605">
            <v>1.71</v>
          </cell>
          <cell r="AK2605">
            <v>0.9</v>
          </cell>
          <cell r="AL2605">
            <v>2301</v>
          </cell>
          <cell r="AM2605">
            <v>839.24</v>
          </cell>
          <cell r="AN2605">
            <v>40.57</v>
          </cell>
          <cell r="AO2605">
            <v>80</v>
          </cell>
        </row>
        <row r="2606">
          <cell r="A2606" t="str">
            <v>Maipú</v>
          </cell>
          <cell r="B2606" t="str">
            <v xml:space="preserve"> Capellán Florencio Infante con 4 poniente</v>
          </cell>
          <cell r="C2606">
            <v>135000000</v>
          </cell>
          <cell r="D2606">
            <v>3876.748</v>
          </cell>
          <cell r="E2606">
            <v>100</v>
          </cell>
          <cell r="F2606">
            <v>140</v>
          </cell>
          <cell r="G2606">
            <v>3</v>
          </cell>
          <cell r="H2606">
            <v>3</v>
          </cell>
          <cell r="I2606">
            <v>2</v>
          </cell>
          <cell r="J2606" t="str">
            <v>28/11/2022</v>
          </cell>
          <cell r="K2606">
            <v>517393</v>
          </cell>
          <cell r="L2606">
            <v>2847701.93</v>
          </cell>
          <cell r="M2606">
            <v>1791808.5</v>
          </cell>
          <cell r="N2606">
            <v>185</v>
          </cell>
          <cell r="O2606">
            <v>384.19</v>
          </cell>
          <cell r="P2606">
            <v>1.33</v>
          </cell>
          <cell r="Q2606">
            <v>101</v>
          </cell>
          <cell r="R2606">
            <v>8</v>
          </cell>
          <cell r="S2606">
            <v>538.27</v>
          </cell>
          <cell r="T2606">
            <v>16</v>
          </cell>
          <cell r="U2606">
            <v>1258.33</v>
          </cell>
          <cell r="V2606">
            <v>35.22</v>
          </cell>
          <cell r="W2606">
            <v>2.1906116079118543</v>
          </cell>
          <cell r="X2606">
            <v>848.94</v>
          </cell>
          <cell r="Y2606">
            <v>8.2100000000000009</v>
          </cell>
          <cell r="Z2606">
            <v>53.33</v>
          </cell>
          <cell r="AA2606">
            <v>274737.43</v>
          </cell>
          <cell r="AB2606">
            <v>0.89</v>
          </cell>
          <cell r="AC2606">
            <v>6.81</v>
          </cell>
          <cell r="AD2606">
            <v>44</v>
          </cell>
          <cell r="AE2606">
            <v>3405</v>
          </cell>
          <cell r="AF2606">
            <v>574</v>
          </cell>
          <cell r="AG2606">
            <v>0.7</v>
          </cell>
          <cell r="AH2606">
            <v>40.74</v>
          </cell>
          <cell r="AI2606">
            <v>13.22</v>
          </cell>
          <cell r="AJ2606">
            <v>4.8</v>
          </cell>
          <cell r="AK2606">
            <v>1.69</v>
          </cell>
          <cell r="AL2606">
            <v>6715</v>
          </cell>
          <cell r="AM2606">
            <v>843.15</v>
          </cell>
          <cell r="AN2606">
            <v>23.75</v>
          </cell>
          <cell r="AO2606">
            <v>110</v>
          </cell>
        </row>
        <row r="2607">
          <cell r="A2607" t="str">
            <v>Lampa</v>
          </cell>
          <cell r="B2607" t="str">
            <v xml:space="preserve"> Condominio Laguna Norte</v>
          </cell>
          <cell r="C2607">
            <v>142774300</v>
          </cell>
          <cell r="D2607">
            <v>4100</v>
          </cell>
          <cell r="E2607">
            <v>84</v>
          </cell>
          <cell r="F2607">
            <v>165</v>
          </cell>
          <cell r="G2607">
            <v>3</v>
          </cell>
          <cell r="H2607">
            <v>3</v>
          </cell>
          <cell r="I2607">
            <v>2</v>
          </cell>
          <cell r="J2607" t="str">
            <v>28/11/2022</v>
          </cell>
          <cell r="K2607">
            <v>80683</v>
          </cell>
          <cell r="L2607">
            <v>555319.97</v>
          </cell>
          <cell r="M2607">
            <v>293578.69</v>
          </cell>
          <cell r="N2607">
            <v>45</v>
          </cell>
          <cell r="O2607">
            <v>695.88</v>
          </cell>
          <cell r="P2607">
            <v>1</v>
          </cell>
          <cell r="Q2607">
            <v>25</v>
          </cell>
          <cell r="R2607">
            <v>2</v>
          </cell>
          <cell r="S2607">
            <v>871.27</v>
          </cell>
          <cell r="T2607">
            <v>6</v>
          </cell>
          <cell r="U2607">
            <v>2835.37</v>
          </cell>
          <cell r="V2607">
            <v>26</v>
          </cell>
          <cell r="W2607">
            <v>0.76325690580162742</v>
          </cell>
          <cell r="X2607">
            <v>983.49</v>
          </cell>
          <cell r="Y2607">
            <v>19.420000000000002</v>
          </cell>
          <cell r="Z2607">
            <v>43.93</v>
          </cell>
          <cell r="AA2607">
            <v>59033.78</v>
          </cell>
          <cell r="AB2607">
            <v>18.45</v>
          </cell>
          <cell r="AC2607">
            <v>16.68</v>
          </cell>
          <cell r="AD2607">
            <v>15.2</v>
          </cell>
          <cell r="AE2607">
            <v>763</v>
          </cell>
          <cell r="AF2607">
            <v>67</v>
          </cell>
          <cell r="AG2607">
            <v>0.68</v>
          </cell>
          <cell r="AH2607">
            <v>18</v>
          </cell>
          <cell r="AI2607">
            <v>25.76</v>
          </cell>
          <cell r="AJ2607">
            <v>8.68</v>
          </cell>
          <cell r="AK2607">
            <v>1.96</v>
          </cell>
          <cell r="AL2607">
            <v>1519</v>
          </cell>
          <cell r="AM2607">
            <v>554.17999999999995</v>
          </cell>
          <cell r="AN2607">
            <v>9.2100000000000009</v>
          </cell>
          <cell r="AO2607">
            <v>120</v>
          </cell>
        </row>
        <row r="2608">
          <cell r="A2608" t="str">
            <v>Lo Barnechea</v>
          </cell>
          <cell r="B2608" t="str">
            <v xml:space="preserve"> Colegio monte tabor-jardin i. Rainbow</v>
          </cell>
          <cell r="C2608">
            <v>832269700</v>
          </cell>
          <cell r="D2608">
            <v>23900</v>
          </cell>
          <cell r="E2608">
            <v>170</v>
          </cell>
          <cell r="F2608">
            <v>500</v>
          </cell>
          <cell r="G2608">
            <v>4</v>
          </cell>
          <cell r="H2608">
            <v>4</v>
          </cell>
          <cell r="I2608">
            <v>0</v>
          </cell>
          <cell r="J2608" t="str">
            <v>28/11/2022</v>
          </cell>
          <cell r="K2608">
            <v>103092</v>
          </cell>
          <cell r="L2608">
            <v>1567804.34</v>
          </cell>
          <cell r="M2608">
            <v>626845.31999999995</v>
          </cell>
          <cell r="N2608">
            <v>15</v>
          </cell>
          <cell r="O2608">
            <v>2614.17</v>
          </cell>
          <cell r="P2608">
            <v>0.25</v>
          </cell>
          <cell r="Q2608">
            <v>9</v>
          </cell>
          <cell r="R2608">
            <v>17</v>
          </cell>
          <cell r="S2608">
            <v>3190.98</v>
          </cell>
          <cell r="T2608">
            <v>4</v>
          </cell>
          <cell r="U2608">
            <v>2888.76</v>
          </cell>
          <cell r="V2608">
            <v>96.39</v>
          </cell>
          <cell r="W2608">
            <v>1.9633318912823834</v>
          </cell>
          <cell r="X2608">
            <v>1582.54</v>
          </cell>
          <cell r="Y2608">
            <v>3.04</v>
          </cell>
          <cell r="Z2608">
            <v>49.9</v>
          </cell>
          <cell r="AA2608">
            <v>57968.619999999995</v>
          </cell>
          <cell r="AB2608">
            <v>1.26</v>
          </cell>
          <cell r="AC2608">
            <v>6.01</v>
          </cell>
          <cell r="AD2608">
            <v>2</v>
          </cell>
          <cell r="AE2608">
            <v>147</v>
          </cell>
          <cell r="AF2608">
            <v>32</v>
          </cell>
          <cell r="AG2608">
            <v>0.15</v>
          </cell>
          <cell r="AH2608">
            <v>16.670000000000002</v>
          </cell>
          <cell r="AI2608">
            <v>17.18</v>
          </cell>
          <cell r="AJ2608">
            <v>3.39</v>
          </cell>
          <cell r="AK2608">
            <v>1.35</v>
          </cell>
          <cell r="AL2608">
            <v>1127</v>
          </cell>
          <cell r="AM2608">
            <v>732.13</v>
          </cell>
          <cell r="AN2608">
            <v>1.06</v>
          </cell>
          <cell r="AO2608">
            <v>90</v>
          </cell>
        </row>
        <row r="2609">
          <cell r="A2609" t="str">
            <v>Santiago</v>
          </cell>
          <cell r="B2609" t="str">
            <v xml:space="preserve"> Ricardo Cummings/Santa Monica</v>
          </cell>
          <cell r="C2609">
            <v>290000000</v>
          </cell>
          <cell r="D2609">
            <v>8327.8289999999997</v>
          </cell>
          <cell r="E2609">
            <v>250</v>
          </cell>
          <cell r="F2609">
            <v>240</v>
          </cell>
          <cell r="G2609">
            <v>5</v>
          </cell>
          <cell r="H2609">
            <v>3</v>
          </cell>
          <cell r="I2609">
            <v>1</v>
          </cell>
          <cell r="J2609" t="str">
            <v>28/11/2022</v>
          </cell>
          <cell r="K2609">
            <v>402847</v>
          </cell>
          <cell r="L2609">
            <v>1868007.66</v>
          </cell>
          <cell r="M2609">
            <v>314094.71999999997</v>
          </cell>
          <cell r="N2609">
            <v>94</v>
          </cell>
          <cell r="O2609">
            <v>389.63</v>
          </cell>
          <cell r="P2609">
            <v>2.16</v>
          </cell>
          <cell r="Q2609">
            <v>77</v>
          </cell>
          <cell r="R2609">
            <v>11</v>
          </cell>
          <cell r="S2609">
            <v>384.8</v>
          </cell>
          <cell r="T2609">
            <v>7</v>
          </cell>
          <cell r="U2609">
            <v>1185.6400000000001</v>
          </cell>
          <cell r="V2609">
            <v>0</v>
          </cell>
          <cell r="W2609">
            <v>3.4886025335688422</v>
          </cell>
          <cell r="X2609">
            <v>1145.54</v>
          </cell>
          <cell r="Y2609">
            <v>5.23</v>
          </cell>
          <cell r="Z2609">
            <v>38.57</v>
          </cell>
          <cell r="AA2609">
            <v>209226.05</v>
          </cell>
          <cell r="AB2609">
            <v>2.4300000000000002</v>
          </cell>
          <cell r="AC2609">
            <v>9.48</v>
          </cell>
          <cell r="AD2609">
            <v>4.3099999999999996</v>
          </cell>
          <cell r="AE2609">
            <v>5799</v>
          </cell>
          <cell r="AF2609">
            <v>4045</v>
          </cell>
          <cell r="AG2609">
            <v>2.02</v>
          </cell>
          <cell r="AH2609">
            <v>59.57</v>
          </cell>
          <cell r="AI2609">
            <v>9.6300000000000008</v>
          </cell>
          <cell r="AJ2609">
            <v>10.62</v>
          </cell>
          <cell r="AK2609">
            <v>3.37</v>
          </cell>
          <cell r="AL2609">
            <v>14405</v>
          </cell>
          <cell r="AM2609">
            <v>589.23</v>
          </cell>
          <cell r="AN2609">
            <v>48.24</v>
          </cell>
          <cell r="AO2609">
            <v>85</v>
          </cell>
        </row>
        <row r="2610">
          <cell r="A2610" t="str">
            <v>Melipilla</v>
          </cell>
          <cell r="B2610" t="str">
            <v xml:space="preserve"> Pasaje El Boldo</v>
          </cell>
          <cell r="C2610">
            <v>65000000</v>
          </cell>
          <cell r="D2610">
            <v>1866.5820000000001</v>
          </cell>
          <cell r="E2610">
            <v>90</v>
          </cell>
          <cell r="F2610">
            <v>170</v>
          </cell>
          <cell r="G2610">
            <v>4</v>
          </cell>
          <cell r="H2610">
            <v>1</v>
          </cell>
          <cell r="I2610">
            <v>1</v>
          </cell>
          <cell r="J2610" t="str">
            <v>28/11/2022</v>
          </cell>
          <cell r="K2610">
            <v>84286</v>
          </cell>
          <cell r="L2610">
            <v>364751.95</v>
          </cell>
          <cell r="M2610">
            <v>290181.46999999997</v>
          </cell>
          <cell r="N2610">
            <v>48</v>
          </cell>
          <cell r="O2610">
            <v>493.19</v>
          </cell>
          <cell r="P2610">
            <v>1.48</v>
          </cell>
          <cell r="Q2610">
            <v>28</v>
          </cell>
          <cell r="R2610">
            <v>2</v>
          </cell>
          <cell r="S2610">
            <v>599.44000000000005</v>
          </cell>
          <cell r="T2610">
            <v>10</v>
          </cell>
          <cell r="U2610">
            <v>916.45</v>
          </cell>
          <cell r="V2610">
            <v>0</v>
          </cell>
          <cell r="W2610">
            <v>1.2556730367182511</v>
          </cell>
          <cell r="X2610">
            <v>626.25</v>
          </cell>
          <cell r="Y2610">
            <v>16.059999999999999</v>
          </cell>
          <cell r="Z2610">
            <v>28.12</v>
          </cell>
          <cell r="AA2610">
            <v>57026.85</v>
          </cell>
          <cell r="AB2610">
            <v>0.21</v>
          </cell>
          <cell r="AC2610">
            <v>16.13</v>
          </cell>
          <cell r="AD2610">
            <v>56.92</v>
          </cell>
          <cell r="AE2610">
            <v>567</v>
          </cell>
          <cell r="AF2610">
            <v>213</v>
          </cell>
          <cell r="AG2610">
            <v>0.56000000000000005</v>
          </cell>
          <cell r="AH2610">
            <v>18</v>
          </cell>
          <cell r="AI2610">
            <v>24.92</v>
          </cell>
          <cell r="AJ2610">
            <v>7.12</v>
          </cell>
          <cell r="AK2610">
            <v>1.53</v>
          </cell>
          <cell r="AL2610">
            <v>1350</v>
          </cell>
          <cell r="AM2610">
            <v>438.92</v>
          </cell>
          <cell r="AN2610">
            <v>7.14</v>
          </cell>
          <cell r="AO2610">
            <v>140</v>
          </cell>
        </row>
        <row r="2611">
          <cell r="A2611" t="str">
            <v>Maipú</v>
          </cell>
          <cell r="B2611" t="str">
            <v xml:space="preserve"> El Samaritano Tres 1103</v>
          </cell>
          <cell r="C2611">
            <v>117005280</v>
          </cell>
          <cell r="D2611">
            <v>3360</v>
          </cell>
          <cell r="E2611">
            <v>66</v>
          </cell>
          <cell r="F2611">
            <v>96</v>
          </cell>
          <cell r="G2611">
            <v>3</v>
          </cell>
          <cell r="H2611">
            <v>2</v>
          </cell>
          <cell r="I2611">
            <v>2</v>
          </cell>
          <cell r="J2611" t="str">
            <v>28/11/2022</v>
          </cell>
          <cell r="K2611">
            <v>517393</v>
          </cell>
          <cell r="L2611">
            <v>2847701.93</v>
          </cell>
          <cell r="M2611">
            <v>1791808.5</v>
          </cell>
          <cell r="N2611">
            <v>185</v>
          </cell>
          <cell r="O2611">
            <v>384.19</v>
          </cell>
          <cell r="P2611">
            <v>1.33</v>
          </cell>
          <cell r="Q2611">
            <v>101</v>
          </cell>
          <cell r="R2611">
            <v>8</v>
          </cell>
          <cell r="S2611">
            <v>538.27</v>
          </cell>
          <cell r="T2611">
            <v>16</v>
          </cell>
          <cell r="U2611">
            <v>1258.33</v>
          </cell>
          <cell r="V2611">
            <v>35.22</v>
          </cell>
          <cell r="W2611">
            <v>2.1906116079118543</v>
          </cell>
          <cell r="X2611">
            <v>848.94</v>
          </cell>
          <cell r="Y2611">
            <v>8.2100000000000009</v>
          </cell>
          <cell r="Z2611">
            <v>53.33</v>
          </cell>
          <cell r="AA2611">
            <v>274737.43</v>
          </cell>
          <cell r="AB2611">
            <v>0.89</v>
          </cell>
          <cell r="AC2611">
            <v>6.81</v>
          </cell>
          <cell r="AD2611">
            <v>44</v>
          </cell>
          <cell r="AE2611">
            <v>3405</v>
          </cell>
          <cell r="AF2611">
            <v>574</v>
          </cell>
          <cell r="AG2611">
            <v>0.7</v>
          </cell>
          <cell r="AH2611">
            <v>40.74</v>
          </cell>
          <cell r="AI2611">
            <v>13.22</v>
          </cell>
          <cell r="AJ2611">
            <v>4.8</v>
          </cell>
          <cell r="AK2611">
            <v>1.69</v>
          </cell>
          <cell r="AL2611">
            <v>6715</v>
          </cell>
          <cell r="AM2611">
            <v>843.15</v>
          </cell>
          <cell r="AN2611">
            <v>23.75</v>
          </cell>
          <cell r="AO2611">
            <v>110</v>
          </cell>
        </row>
        <row r="2612">
          <cell r="A2612" t="str">
            <v>Quinta Normal</v>
          </cell>
          <cell r="B2612" t="str">
            <v xml:space="preserve"> Av. Carrascal 5955</v>
          </cell>
          <cell r="C2612">
            <v>200000000</v>
          </cell>
          <cell r="D2612">
            <v>5743.3310000000001</v>
          </cell>
          <cell r="E2612">
            <v>154</v>
          </cell>
          <cell r="F2612">
            <v>178</v>
          </cell>
          <cell r="G2612">
            <v>4</v>
          </cell>
          <cell r="H2612">
            <v>4</v>
          </cell>
          <cell r="I2612">
            <v>1</v>
          </cell>
          <cell r="J2612" t="str">
            <v>28/11/2022</v>
          </cell>
          <cell r="K2612">
            <v>109784</v>
          </cell>
          <cell r="L2612">
            <v>398697.29</v>
          </cell>
          <cell r="M2612">
            <v>139118.69</v>
          </cell>
          <cell r="N2612">
            <v>68</v>
          </cell>
          <cell r="O2612">
            <v>323.08999999999997</v>
          </cell>
          <cell r="P2612">
            <v>1.52</v>
          </cell>
          <cell r="Q2612">
            <v>39</v>
          </cell>
          <cell r="R2612">
            <v>0</v>
          </cell>
          <cell r="S2612">
            <v>415.54</v>
          </cell>
          <cell r="T2612">
            <v>8</v>
          </cell>
          <cell r="U2612">
            <v>799.68</v>
          </cell>
          <cell r="V2612">
            <v>103.49</v>
          </cell>
          <cell r="W2612">
            <v>1.4540240178461712</v>
          </cell>
          <cell r="X2612">
            <v>915.73</v>
          </cell>
          <cell r="Y2612">
            <v>8.27</v>
          </cell>
          <cell r="Z2612">
            <v>13.4</v>
          </cell>
          <cell r="AA2612">
            <v>60608</v>
          </cell>
          <cell r="AB2612">
            <v>0</v>
          </cell>
          <cell r="AC2612">
            <v>14.7</v>
          </cell>
          <cell r="AD2612">
            <v>28.55</v>
          </cell>
          <cell r="AE2612">
            <v>1818</v>
          </cell>
          <cell r="AF2612">
            <v>252</v>
          </cell>
          <cell r="AG2612">
            <v>1.59</v>
          </cell>
          <cell r="AH2612">
            <v>15.63</v>
          </cell>
          <cell r="AI2612">
            <v>23.48</v>
          </cell>
          <cell r="AJ2612">
            <v>9.07</v>
          </cell>
          <cell r="AK2612">
            <v>3.63</v>
          </cell>
          <cell r="AL2612">
            <v>3376</v>
          </cell>
          <cell r="AM2612">
            <v>657.24</v>
          </cell>
          <cell r="AN2612">
            <v>10.29</v>
          </cell>
          <cell r="AO2612">
            <v>85</v>
          </cell>
        </row>
        <row r="2613">
          <cell r="A2613" t="str">
            <v>Maipú</v>
          </cell>
          <cell r="B2613" t="str">
            <v xml:space="preserve"> nueva san martín</v>
          </cell>
          <cell r="C2613">
            <v>79000000</v>
          </cell>
          <cell r="D2613">
            <v>2268.616</v>
          </cell>
          <cell r="E2613">
            <v>65</v>
          </cell>
          <cell r="F2613">
            <v>77</v>
          </cell>
          <cell r="G2613">
            <v>3</v>
          </cell>
          <cell r="H2613">
            <v>1</v>
          </cell>
          <cell r="I2613">
            <v>0</v>
          </cell>
          <cell r="J2613" t="str">
            <v>28/11/2022</v>
          </cell>
          <cell r="K2613">
            <v>517393</v>
          </cell>
          <cell r="L2613">
            <v>2847701.93</v>
          </cell>
          <cell r="M2613">
            <v>1791808.5</v>
          </cell>
          <cell r="N2613">
            <v>185</v>
          </cell>
          <cell r="O2613">
            <v>384.19</v>
          </cell>
          <cell r="P2613">
            <v>1.33</v>
          </cell>
          <cell r="Q2613">
            <v>101</v>
          </cell>
          <cell r="R2613">
            <v>8</v>
          </cell>
          <cell r="S2613">
            <v>538.27</v>
          </cell>
          <cell r="T2613">
            <v>16</v>
          </cell>
          <cell r="U2613">
            <v>1258.33</v>
          </cell>
          <cell r="V2613">
            <v>35.22</v>
          </cell>
          <cell r="W2613">
            <v>2.1906116079118543</v>
          </cell>
          <cell r="X2613">
            <v>848.94</v>
          </cell>
          <cell r="Y2613">
            <v>8.2100000000000009</v>
          </cell>
          <cell r="Z2613">
            <v>53.33</v>
          </cell>
          <cell r="AA2613">
            <v>274737.43</v>
          </cell>
          <cell r="AB2613">
            <v>0.89</v>
          </cell>
          <cell r="AC2613">
            <v>6.81</v>
          </cell>
          <cell r="AD2613">
            <v>44</v>
          </cell>
          <cell r="AE2613">
            <v>3405</v>
          </cell>
          <cell r="AF2613">
            <v>574</v>
          </cell>
          <cell r="AG2613">
            <v>0.7</v>
          </cell>
          <cell r="AH2613">
            <v>40.74</v>
          </cell>
          <cell r="AI2613">
            <v>13.22</v>
          </cell>
          <cell r="AJ2613">
            <v>4.8</v>
          </cell>
          <cell r="AK2613">
            <v>1.69</v>
          </cell>
          <cell r="AL2613">
            <v>6715</v>
          </cell>
          <cell r="AM2613">
            <v>843.15</v>
          </cell>
          <cell r="AN2613">
            <v>23.75</v>
          </cell>
          <cell r="AO2613">
            <v>110</v>
          </cell>
        </row>
        <row r="2614">
          <cell r="A2614" t="str">
            <v>Puente Alto</v>
          </cell>
          <cell r="B2614" t="str">
            <v xml:space="preserve"> pasaje la cañada pañiente</v>
          </cell>
          <cell r="C2614">
            <v>115000000</v>
          </cell>
          <cell r="D2614">
            <v>3302.415</v>
          </cell>
          <cell r="E2614">
            <v>97</v>
          </cell>
          <cell r="F2614">
            <v>97</v>
          </cell>
          <cell r="G2614">
            <v>3</v>
          </cell>
          <cell r="H2614">
            <v>1</v>
          </cell>
          <cell r="I2614">
            <v>1</v>
          </cell>
          <cell r="J2614" t="str">
            <v>28/11/2022</v>
          </cell>
          <cell r="K2614">
            <v>565439</v>
          </cell>
          <cell r="L2614">
            <v>2492680.23</v>
          </cell>
          <cell r="M2614">
            <v>1930758.23</v>
          </cell>
          <cell r="N2614">
            <v>214</v>
          </cell>
          <cell r="O2614">
            <v>532.9</v>
          </cell>
          <cell r="P2614">
            <v>1.25</v>
          </cell>
          <cell r="Q2614">
            <v>106</v>
          </cell>
          <cell r="R2614">
            <v>6</v>
          </cell>
          <cell r="S2614">
            <v>645.05999999999995</v>
          </cell>
          <cell r="T2614">
            <v>15</v>
          </cell>
          <cell r="U2614">
            <v>1378.98</v>
          </cell>
          <cell r="V2614">
            <v>28.19</v>
          </cell>
          <cell r="W2614">
            <v>1.2556730367182511</v>
          </cell>
          <cell r="X2614">
            <v>661.65</v>
          </cell>
          <cell r="Y2614">
            <v>7.67</v>
          </cell>
          <cell r="Z2614">
            <v>51.76</v>
          </cell>
          <cell r="AA2614">
            <v>348064.42</v>
          </cell>
          <cell r="AB2614">
            <v>0.9</v>
          </cell>
          <cell r="AC2614">
            <v>9.34</v>
          </cell>
          <cell r="AD2614">
            <v>69.3</v>
          </cell>
          <cell r="AE2614">
            <v>3624</v>
          </cell>
          <cell r="AF2614">
            <v>875</v>
          </cell>
          <cell r="AG2614">
            <v>0.71</v>
          </cell>
          <cell r="AH2614">
            <v>37.18</v>
          </cell>
          <cell r="AI2614">
            <v>23.31</v>
          </cell>
          <cell r="AJ2614">
            <v>6.78</v>
          </cell>
          <cell r="AK2614">
            <v>1.51</v>
          </cell>
          <cell r="AL2614">
            <v>7593</v>
          </cell>
          <cell r="AM2614">
            <v>800.28</v>
          </cell>
          <cell r="AN2614">
            <v>28.19</v>
          </cell>
          <cell r="AO2614">
            <v>105</v>
          </cell>
        </row>
        <row r="2615">
          <cell r="A2615" t="str">
            <v>La Florida</v>
          </cell>
          <cell r="B2615" t="str">
            <v xml:space="preserve"> Palena </v>
          </cell>
          <cell r="C2615">
            <v>219384900</v>
          </cell>
          <cell r="D2615">
            <v>6300</v>
          </cell>
          <cell r="E2615">
            <v>75</v>
          </cell>
          <cell r="F2615">
            <v>107</v>
          </cell>
          <cell r="G2615">
            <v>3</v>
          </cell>
          <cell r="H2615">
            <v>4</v>
          </cell>
          <cell r="I2615">
            <v>0</v>
          </cell>
          <cell r="J2615" t="str">
            <v>28/11/2022</v>
          </cell>
          <cell r="K2615">
            <v>366376</v>
          </cell>
          <cell r="L2615">
            <v>1375949.93</v>
          </cell>
          <cell r="M2615">
            <v>1159154.1100000001</v>
          </cell>
          <cell r="N2615">
            <v>182</v>
          </cell>
          <cell r="O2615">
            <v>427.54</v>
          </cell>
          <cell r="P2615">
            <v>1.32</v>
          </cell>
          <cell r="Q2615">
            <v>107</v>
          </cell>
          <cell r="R2615">
            <v>13</v>
          </cell>
          <cell r="S2615">
            <v>556.75</v>
          </cell>
          <cell r="T2615">
            <v>19</v>
          </cell>
          <cell r="U2615">
            <v>1171.98</v>
          </cell>
          <cell r="V2615">
            <v>54.97</v>
          </cell>
          <cell r="W2615">
            <v>2.0681218214481398</v>
          </cell>
          <cell r="X2615">
            <v>1012.89</v>
          </cell>
          <cell r="Y2615">
            <v>5.3</v>
          </cell>
          <cell r="Z2615">
            <v>52.79</v>
          </cell>
          <cell r="AA2615">
            <v>180044.42</v>
          </cell>
          <cell r="AB2615">
            <v>1.3</v>
          </cell>
          <cell r="AC2615">
            <v>7.5</v>
          </cell>
          <cell r="AD2615">
            <v>42.24</v>
          </cell>
          <cell r="AE2615">
            <v>2814</v>
          </cell>
          <cell r="AF2615">
            <v>736</v>
          </cell>
          <cell r="AG2615">
            <v>0.89</v>
          </cell>
          <cell r="AH2615">
            <v>57.58</v>
          </cell>
          <cell r="AI2615">
            <v>18.989999999999998</v>
          </cell>
          <cell r="AJ2615">
            <v>5.59</v>
          </cell>
          <cell r="AK2615">
            <v>2.12</v>
          </cell>
          <cell r="AL2615">
            <v>6098</v>
          </cell>
          <cell r="AM2615">
            <v>810.97</v>
          </cell>
          <cell r="AN2615">
            <v>15.28</v>
          </cell>
          <cell r="AO2615">
            <v>90</v>
          </cell>
        </row>
        <row r="2616">
          <cell r="A2616" t="str">
            <v>Quilicura</v>
          </cell>
          <cell r="B2616" t="str">
            <v xml:space="preserve"> San martin/los carrera</v>
          </cell>
          <cell r="C2616">
            <v>500000000</v>
          </cell>
          <cell r="D2616">
            <v>14358.325999999999</v>
          </cell>
          <cell r="E2616">
            <v>200</v>
          </cell>
          <cell r="F2616">
            <v>1300</v>
          </cell>
          <cell r="G2616">
            <v>3</v>
          </cell>
          <cell r="H2616">
            <v>1</v>
          </cell>
          <cell r="I2616">
            <v>10</v>
          </cell>
          <cell r="J2616" t="str">
            <v>28/11/2022</v>
          </cell>
          <cell r="K2616">
            <v>209676</v>
          </cell>
          <cell r="L2616">
            <v>844303.87</v>
          </cell>
          <cell r="M2616">
            <v>717587.71</v>
          </cell>
          <cell r="N2616">
            <v>65</v>
          </cell>
          <cell r="O2616">
            <v>489.88</v>
          </cell>
          <cell r="P2616">
            <v>1.24</v>
          </cell>
          <cell r="Q2616">
            <v>33</v>
          </cell>
          <cell r="R2616">
            <v>2</v>
          </cell>
          <cell r="S2616">
            <v>614.71</v>
          </cell>
          <cell r="T2616">
            <v>9</v>
          </cell>
          <cell r="U2616">
            <v>885.04</v>
          </cell>
          <cell r="V2616">
            <v>12.73</v>
          </cell>
          <cell r="W2616">
            <v>1.6805772039258704</v>
          </cell>
          <cell r="X2616">
            <v>761.99</v>
          </cell>
          <cell r="Y2616">
            <v>6.3</v>
          </cell>
          <cell r="Z2616">
            <v>32.17</v>
          </cell>
          <cell r="AA2616">
            <v>81559.75</v>
          </cell>
          <cell r="AB2616">
            <v>0.62</v>
          </cell>
          <cell r="AC2616">
            <v>7.25</v>
          </cell>
          <cell r="AD2616">
            <v>16.260000000000002</v>
          </cell>
          <cell r="AE2616">
            <v>2065</v>
          </cell>
          <cell r="AF2616">
            <v>283</v>
          </cell>
          <cell r="AG2616">
            <v>0.97</v>
          </cell>
          <cell r="AH2616">
            <v>50</v>
          </cell>
          <cell r="AI2616">
            <v>17.920000000000002</v>
          </cell>
          <cell r="AJ2616">
            <v>7.08</v>
          </cell>
          <cell r="AK2616">
            <v>1.71</v>
          </cell>
          <cell r="AL2616">
            <v>3467</v>
          </cell>
          <cell r="AM2616">
            <v>742.79</v>
          </cell>
          <cell r="AN2616">
            <v>12.57</v>
          </cell>
          <cell r="AO2616">
            <v>120</v>
          </cell>
        </row>
        <row r="2617">
          <cell r="A2617" t="str">
            <v>La Reina</v>
          </cell>
          <cell r="B2617" t="str">
            <v xml:space="preserve"> Nueva!!! maria monvel</v>
          </cell>
          <cell r="C2617">
            <v>748694500</v>
          </cell>
          <cell r="D2617">
            <v>21500</v>
          </cell>
          <cell r="E2617">
            <v>178</v>
          </cell>
          <cell r="F2617">
            <v>519</v>
          </cell>
          <cell r="G2617">
            <v>4</v>
          </cell>
          <cell r="H2617">
            <v>4</v>
          </cell>
          <cell r="I2617">
            <v>0</v>
          </cell>
          <cell r="J2617" t="str">
            <v>28/11/2022</v>
          </cell>
          <cell r="K2617">
            <v>92678</v>
          </cell>
          <cell r="L2617">
            <v>1296980.73</v>
          </cell>
          <cell r="M2617">
            <v>190795.89</v>
          </cell>
          <cell r="N2617">
            <v>28</v>
          </cell>
          <cell r="O2617">
            <v>636.16</v>
          </cell>
          <cell r="P2617">
            <v>0.82</v>
          </cell>
          <cell r="Q2617">
            <v>15</v>
          </cell>
          <cell r="R2617">
            <v>17</v>
          </cell>
          <cell r="S2617">
            <v>783.55</v>
          </cell>
          <cell r="T2617">
            <v>4</v>
          </cell>
          <cell r="U2617">
            <v>1244.3399999999999</v>
          </cell>
          <cell r="V2617">
            <v>0</v>
          </cell>
          <cell r="W2617">
            <v>1.7040330196173972</v>
          </cell>
          <cell r="X2617">
            <v>1393.46</v>
          </cell>
          <cell r="Y2617">
            <v>3.3</v>
          </cell>
          <cell r="Z2617">
            <v>33.53</v>
          </cell>
          <cell r="AA2617">
            <v>46581.770000000004</v>
          </cell>
          <cell r="AB2617">
            <v>3.88</v>
          </cell>
          <cell r="AC2617">
            <v>4.92</v>
          </cell>
          <cell r="AD2617">
            <v>6.16</v>
          </cell>
          <cell r="AE2617">
            <v>379</v>
          </cell>
          <cell r="AF2617">
            <v>103</v>
          </cell>
          <cell r="AG2617">
            <v>0.49</v>
          </cell>
          <cell r="AH2617">
            <v>26.67</v>
          </cell>
          <cell r="AI2617">
            <v>6.94</v>
          </cell>
          <cell r="AJ2617">
            <v>3.21</v>
          </cell>
          <cell r="AK2617">
            <v>1.23</v>
          </cell>
          <cell r="AL2617">
            <v>1106</v>
          </cell>
          <cell r="AM2617">
            <v>810.3</v>
          </cell>
          <cell r="AN2617">
            <v>17.28</v>
          </cell>
          <cell r="AO2617">
            <v>90</v>
          </cell>
        </row>
        <row r="2618">
          <cell r="A2618" t="str">
            <v>Puente Alto</v>
          </cell>
          <cell r="B2618" t="str">
            <v xml:space="preserve"> Puente alto</v>
          </cell>
          <cell r="C2618">
            <v>126059260</v>
          </cell>
          <cell r="D2618">
            <v>3620</v>
          </cell>
          <cell r="E2618">
            <v>93</v>
          </cell>
          <cell r="F2618">
            <v>136</v>
          </cell>
          <cell r="G2618">
            <v>3</v>
          </cell>
          <cell r="H2618">
            <v>2</v>
          </cell>
          <cell r="I2618">
            <v>4</v>
          </cell>
          <cell r="J2618" t="str">
            <v>28/11/2022</v>
          </cell>
          <cell r="K2618">
            <v>565439</v>
          </cell>
          <cell r="L2618">
            <v>2492680.23</v>
          </cell>
          <cell r="M2618">
            <v>1930758.23</v>
          </cell>
          <cell r="N2618">
            <v>214</v>
          </cell>
          <cell r="O2618">
            <v>532.9</v>
          </cell>
          <cell r="P2618">
            <v>1.25</v>
          </cell>
          <cell r="Q2618">
            <v>106</v>
          </cell>
          <cell r="R2618">
            <v>6</v>
          </cell>
          <cell r="S2618">
            <v>645.05999999999995</v>
          </cell>
          <cell r="T2618">
            <v>15</v>
          </cell>
          <cell r="U2618">
            <v>1378.98</v>
          </cell>
          <cell r="V2618">
            <v>28.19</v>
          </cell>
          <cell r="W2618">
            <v>1.2556730367182511</v>
          </cell>
          <cell r="X2618">
            <v>661.65</v>
          </cell>
          <cell r="Y2618">
            <v>7.67</v>
          </cell>
          <cell r="Z2618">
            <v>51.76</v>
          </cell>
          <cell r="AA2618">
            <v>348064.42</v>
          </cell>
          <cell r="AB2618">
            <v>0.9</v>
          </cell>
          <cell r="AC2618">
            <v>9.34</v>
          </cell>
          <cell r="AD2618">
            <v>69.3</v>
          </cell>
          <cell r="AE2618">
            <v>3624</v>
          </cell>
          <cell r="AF2618">
            <v>875</v>
          </cell>
          <cell r="AG2618">
            <v>0.71</v>
          </cell>
          <cell r="AH2618">
            <v>37.18</v>
          </cell>
          <cell r="AI2618">
            <v>23.31</v>
          </cell>
          <cell r="AJ2618">
            <v>6.78</v>
          </cell>
          <cell r="AK2618">
            <v>1.51</v>
          </cell>
          <cell r="AL2618">
            <v>7593</v>
          </cell>
          <cell r="AM2618">
            <v>800.28</v>
          </cell>
          <cell r="AN2618">
            <v>28.19</v>
          </cell>
          <cell r="AO2618">
            <v>105</v>
          </cell>
        </row>
        <row r="2619">
          <cell r="A2619" t="str">
            <v>Puente Alto</v>
          </cell>
          <cell r="B2619" t="str">
            <v xml:space="preserve"> Profesora Irma Salas con Profesor Abdón Cifuentes</v>
          </cell>
          <cell r="C2619">
            <v>75000000</v>
          </cell>
          <cell r="D2619">
            <v>2153.7489999999998</v>
          </cell>
          <cell r="E2619">
            <v>50</v>
          </cell>
          <cell r="F2619">
            <v>70</v>
          </cell>
          <cell r="G2619">
            <v>5</v>
          </cell>
          <cell r="H2619">
            <v>3</v>
          </cell>
          <cell r="I2619">
            <v>1</v>
          </cell>
          <cell r="J2619" t="str">
            <v>28/11/2022</v>
          </cell>
          <cell r="K2619">
            <v>565439</v>
          </cell>
          <cell r="L2619">
            <v>2492680.23</v>
          </cell>
          <cell r="M2619">
            <v>1930758.23</v>
          </cell>
          <cell r="N2619">
            <v>214</v>
          </cell>
          <cell r="O2619">
            <v>532.9</v>
          </cell>
          <cell r="P2619">
            <v>1.25</v>
          </cell>
          <cell r="Q2619">
            <v>106</v>
          </cell>
          <cell r="R2619">
            <v>6</v>
          </cell>
          <cell r="S2619">
            <v>645.05999999999995</v>
          </cell>
          <cell r="T2619">
            <v>15</v>
          </cell>
          <cell r="U2619">
            <v>1378.98</v>
          </cell>
          <cell r="V2619">
            <v>28.19</v>
          </cell>
          <cell r="W2619">
            <v>1.2556730367182511</v>
          </cell>
          <cell r="X2619">
            <v>661.65</v>
          </cell>
          <cell r="Y2619">
            <v>7.67</v>
          </cell>
          <cell r="Z2619">
            <v>51.76</v>
          </cell>
          <cell r="AA2619">
            <v>348064.42</v>
          </cell>
          <cell r="AB2619">
            <v>0.9</v>
          </cell>
          <cell r="AC2619">
            <v>9.34</v>
          </cell>
          <cell r="AD2619">
            <v>69.3</v>
          </cell>
          <cell r="AE2619">
            <v>3624</v>
          </cell>
          <cell r="AF2619">
            <v>875</v>
          </cell>
          <cell r="AG2619">
            <v>0.71</v>
          </cell>
          <cell r="AH2619">
            <v>37.18</v>
          </cell>
          <cell r="AI2619">
            <v>23.31</v>
          </cell>
          <cell r="AJ2619">
            <v>6.78</v>
          </cell>
          <cell r="AK2619">
            <v>1.51</v>
          </cell>
          <cell r="AL2619">
            <v>7593</v>
          </cell>
          <cell r="AM2619">
            <v>800.28</v>
          </cell>
          <cell r="AN2619">
            <v>28.19</v>
          </cell>
          <cell r="AO2619">
            <v>105</v>
          </cell>
        </row>
        <row r="2620">
          <cell r="A2620" t="str">
            <v>Pirque</v>
          </cell>
          <cell r="B2620" t="str">
            <v xml:space="preserve"> Condominio Valle del Principal</v>
          </cell>
          <cell r="C2620">
            <v>430899802</v>
          </cell>
          <cell r="D2620">
            <v>12374</v>
          </cell>
          <cell r="E2620">
            <v>298</v>
          </cell>
          <cell r="F2620">
            <v>5010</v>
          </cell>
          <cell r="G2620">
            <v>5</v>
          </cell>
          <cell r="H2620">
            <v>4</v>
          </cell>
          <cell r="I2620">
            <v>0</v>
          </cell>
          <cell r="J2620" t="str">
            <v>28/11/2022</v>
          </cell>
          <cell r="K2620">
            <v>11514</v>
          </cell>
          <cell r="L2620">
            <v>27703.81</v>
          </cell>
          <cell r="M2620">
            <v>27703.81</v>
          </cell>
          <cell r="N2620">
            <v>3</v>
          </cell>
          <cell r="O2620">
            <v>1718.92</v>
          </cell>
          <cell r="P2620">
            <v>1.04</v>
          </cell>
          <cell r="Q2620">
            <v>2</v>
          </cell>
          <cell r="R2620">
            <v>1</v>
          </cell>
          <cell r="S2620">
            <v>1698.62</v>
          </cell>
          <cell r="T2620">
            <v>3</v>
          </cell>
          <cell r="U2620">
            <v>1829.74</v>
          </cell>
          <cell r="V2620">
            <v>36.14</v>
          </cell>
          <cell r="W2620">
            <v>2.0482944649381345</v>
          </cell>
          <cell r="X2620">
            <v>892.17</v>
          </cell>
          <cell r="Y2620">
            <v>23.82</v>
          </cell>
          <cell r="Z2620">
            <v>28.91</v>
          </cell>
          <cell r="AA2620">
            <v>9485</v>
          </cell>
          <cell r="AB2620">
            <v>0</v>
          </cell>
          <cell r="AC2620">
            <v>28.86</v>
          </cell>
          <cell r="AD2620">
            <v>14.14</v>
          </cell>
          <cell r="AE2620">
            <v>35</v>
          </cell>
          <cell r="AF2620">
            <v>15</v>
          </cell>
          <cell r="AG2620">
            <v>0.17</v>
          </cell>
          <cell r="AH2620">
            <v>22</v>
          </cell>
          <cell r="AI2620">
            <v>20.329999999999998</v>
          </cell>
          <cell r="AJ2620">
            <v>7.29</v>
          </cell>
          <cell r="AK2620">
            <v>1.1200000000000001</v>
          </cell>
          <cell r="AL2620">
            <v>206</v>
          </cell>
          <cell r="AM2620">
            <v>93.37</v>
          </cell>
          <cell r="AN2620">
            <v>3.14</v>
          </cell>
          <cell r="AO2620">
            <v>95</v>
          </cell>
        </row>
        <row r="2621">
          <cell r="A2621" t="str">
            <v>El Bosque</v>
          </cell>
          <cell r="B2621" t="str">
            <v xml:space="preserve"> Alejandro guzmán &amp; Eleuterio Ramírez</v>
          </cell>
          <cell r="C2621">
            <v>189437120</v>
          </cell>
          <cell r="D2621">
            <v>5440</v>
          </cell>
          <cell r="E2621">
            <v>158</v>
          </cell>
          <cell r="F2621">
            <v>425</v>
          </cell>
          <cell r="G2621">
            <v>6</v>
          </cell>
          <cell r="H2621">
            <v>2</v>
          </cell>
          <cell r="I2621">
            <v>0</v>
          </cell>
          <cell r="J2621" t="str">
            <v>28/11/2022</v>
          </cell>
          <cell r="K2621">
            <v>162415</v>
          </cell>
          <cell r="L2621">
            <v>329261.03999999998</v>
          </cell>
          <cell r="M2621">
            <v>280109.15999999997</v>
          </cell>
          <cell r="N2621">
            <v>103</v>
          </cell>
          <cell r="O2621">
            <v>294.3</v>
          </cell>
          <cell r="P2621">
            <v>1.47</v>
          </cell>
          <cell r="Q2621">
            <v>49</v>
          </cell>
          <cell r="R2621">
            <v>1</v>
          </cell>
          <cell r="S2621">
            <v>382.68</v>
          </cell>
          <cell r="T2621">
            <v>10</v>
          </cell>
          <cell r="U2621">
            <v>730.49</v>
          </cell>
          <cell r="V2621">
            <v>0</v>
          </cell>
          <cell r="W2621">
            <v>2.0492709973343231</v>
          </cell>
          <cell r="X2621">
            <v>644.53</v>
          </cell>
          <cell r="Y2621">
            <v>16.09</v>
          </cell>
          <cell r="Z2621">
            <v>19.809999999999999</v>
          </cell>
          <cell r="AA2621">
            <v>80324.87</v>
          </cell>
          <cell r="AB2621">
            <v>0.24</v>
          </cell>
          <cell r="AC2621">
            <v>12.95</v>
          </cell>
          <cell r="AD2621">
            <v>72.78</v>
          </cell>
          <cell r="AE2621">
            <v>1372</v>
          </cell>
          <cell r="AF2621">
            <v>234</v>
          </cell>
          <cell r="AG2621">
            <v>0.94</v>
          </cell>
          <cell r="AH2621">
            <v>32.56</v>
          </cell>
          <cell r="AI2621">
            <v>22.65</v>
          </cell>
          <cell r="AJ2621">
            <v>10.220000000000001</v>
          </cell>
          <cell r="AK2621">
            <v>2.61</v>
          </cell>
          <cell r="AL2621">
            <v>4084</v>
          </cell>
          <cell r="AM2621">
            <v>641.95000000000005</v>
          </cell>
          <cell r="AN2621">
            <v>4.71</v>
          </cell>
          <cell r="AO2621">
            <v>105</v>
          </cell>
        </row>
        <row r="2622">
          <cell r="A2622" t="str">
            <v>Lo Espejo</v>
          </cell>
          <cell r="B2622" t="str">
            <v xml:space="preserve"> Am-55054 av lo espejo/autopista central</v>
          </cell>
          <cell r="C2622">
            <v>340000000</v>
          </cell>
          <cell r="D2622">
            <v>9763.6620000000003</v>
          </cell>
          <cell r="E2622">
            <v>470</v>
          </cell>
          <cell r="F2622">
            <v>1670</v>
          </cell>
          <cell r="G2622">
            <v>8</v>
          </cell>
          <cell r="H2622">
            <v>2</v>
          </cell>
          <cell r="I2622">
            <v>1</v>
          </cell>
          <cell r="J2622" t="str">
            <v>28/11/2022</v>
          </cell>
          <cell r="K2622">
            <v>98651</v>
          </cell>
          <cell r="L2622">
            <v>430503.44</v>
          </cell>
          <cell r="M2622">
            <v>229264.55</v>
          </cell>
          <cell r="N2622">
            <v>56</v>
          </cell>
          <cell r="O2622">
            <v>271.47000000000003</v>
          </cell>
          <cell r="P2622">
            <v>0.95</v>
          </cell>
          <cell r="Q2622">
            <v>25</v>
          </cell>
          <cell r="R2622">
            <v>0</v>
          </cell>
          <cell r="S2622">
            <v>331.7</v>
          </cell>
          <cell r="T2622">
            <v>8</v>
          </cell>
          <cell r="U2622">
            <v>809.37</v>
          </cell>
          <cell r="V2622">
            <v>43.75</v>
          </cell>
          <cell r="W2622">
            <v>1.2023886315936827</v>
          </cell>
          <cell r="X2622">
            <v>759.76</v>
          </cell>
          <cell r="Y2622">
            <v>11.14</v>
          </cell>
          <cell r="Z2622">
            <v>10.96</v>
          </cell>
          <cell r="AA2622">
            <v>51219.65</v>
          </cell>
          <cell r="AB2622">
            <v>0</v>
          </cell>
          <cell r="AC2622">
            <v>14.85</v>
          </cell>
          <cell r="AD2622">
            <v>67.459999999999994</v>
          </cell>
          <cell r="AE2622">
            <v>1126</v>
          </cell>
          <cell r="AF2622">
            <v>353</v>
          </cell>
          <cell r="AG2622">
            <v>1.43</v>
          </cell>
          <cell r="AH2622">
            <v>42</v>
          </cell>
          <cell r="AI2622">
            <v>37.5</v>
          </cell>
          <cell r="AJ2622">
            <v>12.07</v>
          </cell>
          <cell r="AK2622">
            <v>4.83</v>
          </cell>
          <cell r="AL2622">
            <v>3524</v>
          </cell>
          <cell r="AM2622">
            <v>532.98</v>
          </cell>
          <cell r="AN2622">
            <v>2.94</v>
          </cell>
          <cell r="AO2622">
            <v>130</v>
          </cell>
        </row>
        <row r="2623">
          <cell r="A2623" t="str">
            <v>Buin</v>
          </cell>
          <cell r="B2623" t="str">
            <v xml:space="preserve"> Camino la cervera/panamericana sur</v>
          </cell>
          <cell r="C2623">
            <v>247243300</v>
          </cell>
          <cell r="D2623">
            <v>7100</v>
          </cell>
          <cell r="E2623">
            <v>115</v>
          </cell>
          <cell r="F2623">
            <v>260</v>
          </cell>
          <cell r="G2623">
            <v>3</v>
          </cell>
          <cell r="H2623">
            <v>3</v>
          </cell>
          <cell r="I2623">
            <v>3</v>
          </cell>
          <cell r="J2623" t="str">
            <v>28/11/2022</v>
          </cell>
          <cell r="K2623">
            <v>82267</v>
          </cell>
          <cell r="L2623">
            <v>603984.88</v>
          </cell>
          <cell r="M2623">
            <v>558346.25</v>
          </cell>
          <cell r="N2623">
            <v>33</v>
          </cell>
          <cell r="O2623">
            <v>814.84</v>
          </cell>
          <cell r="P2623">
            <v>1.1000000000000001</v>
          </cell>
          <cell r="Q2623">
            <v>20</v>
          </cell>
          <cell r="R2623">
            <v>7</v>
          </cell>
          <cell r="S2623">
            <v>857.21</v>
          </cell>
          <cell r="T2623">
            <v>10</v>
          </cell>
          <cell r="U2623">
            <v>1463.04</v>
          </cell>
          <cell r="V2623">
            <v>25.59</v>
          </cell>
          <cell r="W2623">
            <v>1.2556730367182511</v>
          </cell>
          <cell r="X2623">
            <v>760.39</v>
          </cell>
          <cell r="Y2623">
            <v>10.11</v>
          </cell>
          <cell r="Z2623">
            <v>42.65</v>
          </cell>
          <cell r="AA2623">
            <v>46718.98</v>
          </cell>
          <cell r="AB2623">
            <v>0.47</v>
          </cell>
          <cell r="AC2623">
            <v>16.53</v>
          </cell>
          <cell r="AD2623">
            <v>21.96</v>
          </cell>
          <cell r="AE2623">
            <v>388</v>
          </cell>
          <cell r="AF2623">
            <v>105</v>
          </cell>
          <cell r="AG2623">
            <v>0.46</v>
          </cell>
          <cell r="AH2623">
            <v>18</v>
          </cell>
          <cell r="AI2623">
            <v>24.93</v>
          </cell>
          <cell r="AJ2623">
            <v>7.55</v>
          </cell>
          <cell r="AK2623">
            <v>1.6</v>
          </cell>
          <cell r="AL2623">
            <v>1553</v>
          </cell>
          <cell r="AM2623">
            <v>569</v>
          </cell>
          <cell r="AN2623">
            <v>27.26</v>
          </cell>
          <cell r="AO2623">
            <v>90</v>
          </cell>
        </row>
        <row r="2624">
          <cell r="A2624" t="str">
            <v>La Cisterna</v>
          </cell>
          <cell r="B2624" t="str">
            <v xml:space="preserve"> Fuenzalida urrejola</v>
          </cell>
          <cell r="C2624">
            <v>195000000</v>
          </cell>
          <cell r="D2624">
            <v>5599.7470000000003</v>
          </cell>
          <cell r="E2624">
            <v>160</v>
          </cell>
          <cell r="F2624">
            <v>192</v>
          </cell>
          <cell r="G2624">
            <v>5</v>
          </cell>
          <cell r="H2624">
            <v>3</v>
          </cell>
          <cell r="I2624">
            <v>0</v>
          </cell>
          <cell r="J2624" t="str">
            <v>28/11/2022</v>
          </cell>
          <cell r="K2624">
            <v>89889</v>
          </cell>
          <cell r="L2624">
            <v>160366.5</v>
          </cell>
          <cell r="M2624">
            <v>128427.75</v>
          </cell>
          <cell r="N2624">
            <v>50</v>
          </cell>
          <cell r="O2624">
            <v>330.55</v>
          </cell>
          <cell r="P2624">
            <v>1.94</v>
          </cell>
          <cell r="Q2624">
            <v>34</v>
          </cell>
          <cell r="R2624">
            <v>2</v>
          </cell>
          <cell r="S2624">
            <v>402.71</v>
          </cell>
          <cell r="T2624">
            <v>4</v>
          </cell>
          <cell r="U2624">
            <v>1039.43</v>
          </cell>
          <cell r="V2624">
            <v>0</v>
          </cell>
          <cell r="W2624">
            <v>2.2248942920399783</v>
          </cell>
          <cell r="X2624">
            <v>1007.41</v>
          </cell>
          <cell r="Y2624">
            <v>8.26</v>
          </cell>
          <cell r="Z2624">
            <v>20.95</v>
          </cell>
          <cell r="AA2624">
            <v>46778.32</v>
          </cell>
          <cell r="AB2624">
            <v>0.02</v>
          </cell>
          <cell r="AC2624">
            <v>11.12</v>
          </cell>
          <cell r="AD2624">
            <v>20.329999999999998</v>
          </cell>
          <cell r="AE2624">
            <v>1127</v>
          </cell>
          <cell r="AF2624">
            <v>286</v>
          </cell>
          <cell r="AG2624">
            <v>1.43</v>
          </cell>
          <cell r="AH2624">
            <v>75</v>
          </cell>
          <cell r="AI2624">
            <v>17.82</v>
          </cell>
          <cell r="AJ2624">
            <v>6.35</v>
          </cell>
          <cell r="AK2624">
            <v>2.13</v>
          </cell>
          <cell r="AL2624">
            <v>1800</v>
          </cell>
          <cell r="AM2624">
            <v>707.29</v>
          </cell>
          <cell r="AN2624">
            <v>1.98</v>
          </cell>
          <cell r="AO2624">
            <v>90</v>
          </cell>
        </row>
        <row r="2625">
          <cell r="A2625" t="str">
            <v>La Cisterna</v>
          </cell>
          <cell r="B2625" t="str">
            <v xml:space="preserve"> Esmeralda</v>
          </cell>
          <cell r="C2625">
            <v>450000000</v>
          </cell>
          <cell r="D2625">
            <v>12922.494000000001</v>
          </cell>
          <cell r="E2625">
            <v>220</v>
          </cell>
          <cell r="F2625">
            <v>450</v>
          </cell>
          <cell r="G2625">
            <v>3</v>
          </cell>
          <cell r="H2625">
            <v>2</v>
          </cell>
          <cell r="I2625">
            <v>4</v>
          </cell>
          <cell r="J2625" t="str">
            <v>28/11/2022</v>
          </cell>
          <cell r="K2625">
            <v>89889</v>
          </cell>
          <cell r="L2625">
            <v>160366.5</v>
          </cell>
          <cell r="M2625">
            <v>128427.75</v>
          </cell>
          <cell r="N2625">
            <v>50</v>
          </cell>
          <cell r="O2625">
            <v>330.55</v>
          </cell>
          <cell r="P2625">
            <v>1.94</v>
          </cell>
          <cell r="Q2625">
            <v>34</v>
          </cell>
          <cell r="R2625">
            <v>2</v>
          </cell>
          <cell r="S2625">
            <v>402.71</v>
          </cell>
          <cell r="T2625">
            <v>4</v>
          </cell>
          <cell r="U2625">
            <v>1039.43</v>
          </cell>
          <cell r="V2625">
            <v>0</v>
          </cell>
          <cell r="W2625">
            <v>2.2248942920399783</v>
          </cell>
          <cell r="X2625">
            <v>1007.41</v>
          </cell>
          <cell r="Y2625">
            <v>8.26</v>
          </cell>
          <cell r="Z2625">
            <v>20.95</v>
          </cell>
          <cell r="AA2625">
            <v>46778.32</v>
          </cell>
          <cell r="AB2625">
            <v>0.02</v>
          </cell>
          <cell r="AC2625">
            <v>11.12</v>
          </cell>
          <cell r="AD2625">
            <v>20.329999999999998</v>
          </cell>
          <cell r="AE2625">
            <v>1127</v>
          </cell>
          <cell r="AF2625">
            <v>286</v>
          </cell>
          <cell r="AG2625">
            <v>1.43</v>
          </cell>
          <cell r="AH2625">
            <v>75</v>
          </cell>
          <cell r="AI2625">
            <v>17.82</v>
          </cell>
          <cell r="AJ2625">
            <v>6.35</v>
          </cell>
          <cell r="AK2625">
            <v>2.13</v>
          </cell>
          <cell r="AL2625">
            <v>1800</v>
          </cell>
          <cell r="AM2625">
            <v>707.29</v>
          </cell>
          <cell r="AN2625">
            <v>1.98</v>
          </cell>
          <cell r="AO2625">
            <v>90</v>
          </cell>
        </row>
        <row r="2626">
          <cell r="A2626" t="str">
            <v>Las Condes</v>
          </cell>
          <cell r="B2626" t="str">
            <v xml:space="preserve"> Camino san Antonio 230</v>
          </cell>
          <cell r="C2626">
            <v>975044000</v>
          </cell>
          <cell r="D2626">
            <v>28000</v>
          </cell>
          <cell r="E2626">
            <v>300</v>
          </cell>
          <cell r="F2626">
            <v>900</v>
          </cell>
          <cell r="G2626">
            <v>5</v>
          </cell>
          <cell r="H2626">
            <v>4</v>
          </cell>
          <cell r="I2626">
            <v>0</v>
          </cell>
          <cell r="J2626" t="str">
            <v>28/11/2022</v>
          </cell>
          <cell r="K2626">
            <v>294480</v>
          </cell>
          <cell r="L2626">
            <v>1432747.4</v>
          </cell>
          <cell r="M2626">
            <v>690846.3</v>
          </cell>
          <cell r="N2626">
            <v>22</v>
          </cell>
          <cell r="O2626">
            <v>1097.19</v>
          </cell>
          <cell r="P2626">
            <v>0.37</v>
          </cell>
          <cell r="Q2626">
            <v>12</v>
          </cell>
          <cell r="R2626">
            <v>41</v>
          </cell>
          <cell r="S2626">
            <v>1390.84</v>
          </cell>
          <cell r="T2626">
            <v>3</v>
          </cell>
          <cell r="U2626">
            <v>2099.15</v>
          </cell>
          <cell r="V2626">
            <v>0</v>
          </cell>
          <cell r="W2626">
            <v>3.0235780041461733</v>
          </cell>
          <cell r="X2626">
            <v>1480.51</v>
          </cell>
          <cell r="Y2626">
            <v>2.76</v>
          </cell>
          <cell r="Z2626">
            <v>77.150000000000006</v>
          </cell>
          <cell r="AA2626">
            <v>117284.5</v>
          </cell>
          <cell r="AB2626">
            <v>0</v>
          </cell>
          <cell r="AC2626">
            <v>0.88</v>
          </cell>
          <cell r="AD2626">
            <v>1.31</v>
          </cell>
          <cell r="AE2626">
            <v>664</v>
          </cell>
          <cell r="AF2626">
            <v>397</v>
          </cell>
          <cell r="AG2626">
            <v>0.33</v>
          </cell>
          <cell r="AH2626">
            <v>4</v>
          </cell>
          <cell r="AI2626">
            <v>4.2300000000000004</v>
          </cell>
          <cell r="AJ2626">
            <v>1.71</v>
          </cell>
          <cell r="AK2626">
            <v>0.9</v>
          </cell>
          <cell r="AL2626">
            <v>2301</v>
          </cell>
          <cell r="AM2626">
            <v>839.24</v>
          </cell>
          <cell r="AN2626">
            <v>40.57</v>
          </cell>
          <cell r="AO2626">
            <v>80</v>
          </cell>
        </row>
        <row r="2627">
          <cell r="A2627" t="str">
            <v>San Joaquín</v>
          </cell>
          <cell r="B2627" t="str">
            <v xml:space="preserve"> Sierra Bella </v>
          </cell>
          <cell r="C2627">
            <v>120000000</v>
          </cell>
          <cell r="D2627">
            <v>3445.998</v>
          </cell>
          <cell r="E2627">
            <v>162</v>
          </cell>
          <cell r="F2627">
            <v>150</v>
          </cell>
          <cell r="G2627">
            <v>3</v>
          </cell>
          <cell r="H2627">
            <v>2</v>
          </cell>
          <cell r="I2627">
            <v>0</v>
          </cell>
          <cell r="J2627" t="str">
            <v>28/11/2022</v>
          </cell>
          <cell r="K2627">
            <v>94325</v>
          </cell>
          <cell r="L2627">
            <v>462653.8</v>
          </cell>
          <cell r="M2627">
            <v>241561.72</v>
          </cell>
          <cell r="N2627">
            <v>41</v>
          </cell>
          <cell r="O2627">
            <v>351.81</v>
          </cell>
          <cell r="P2627">
            <v>0.88</v>
          </cell>
          <cell r="Q2627">
            <v>20</v>
          </cell>
          <cell r="R2627">
            <v>0</v>
          </cell>
          <cell r="S2627">
            <v>484.46</v>
          </cell>
          <cell r="T2627">
            <v>11</v>
          </cell>
          <cell r="U2627">
            <v>638.59</v>
          </cell>
          <cell r="V2627">
            <v>0</v>
          </cell>
          <cell r="W2627">
            <v>2.2952027751091895</v>
          </cell>
          <cell r="X2627">
            <v>872.86</v>
          </cell>
          <cell r="Y2627">
            <v>8.35</v>
          </cell>
          <cell r="Z2627">
            <v>51.45</v>
          </cell>
          <cell r="AA2627">
            <v>55845.98</v>
          </cell>
          <cell r="AB2627">
            <v>0.86</v>
          </cell>
          <cell r="AC2627">
            <v>11.18</v>
          </cell>
          <cell r="AD2627">
            <v>21.2</v>
          </cell>
          <cell r="AE2627">
            <v>787</v>
          </cell>
          <cell r="AF2627">
            <v>198</v>
          </cell>
          <cell r="AG2627">
            <v>0.97</v>
          </cell>
          <cell r="AH2627">
            <v>17.39</v>
          </cell>
          <cell r="AI2627">
            <v>21.1</v>
          </cell>
          <cell r="AJ2627">
            <v>9.56</v>
          </cell>
          <cell r="AK2627">
            <v>4.63</v>
          </cell>
          <cell r="AL2627">
            <v>3068</v>
          </cell>
          <cell r="AM2627">
            <v>562.21</v>
          </cell>
          <cell r="AN2627">
            <v>13.97</v>
          </cell>
          <cell r="AO2627">
            <v>90</v>
          </cell>
        </row>
        <row r="2628">
          <cell r="A2628" t="str">
            <v>San Bernardo</v>
          </cell>
          <cell r="B2628" t="str">
            <v xml:space="preserve"> Del Manantial/Las Pircas</v>
          </cell>
          <cell r="C2628">
            <v>215902600</v>
          </cell>
          <cell r="D2628">
            <v>6200</v>
          </cell>
          <cell r="E2628">
            <v>97</v>
          </cell>
          <cell r="F2628">
            <v>97</v>
          </cell>
          <cell r="G2628">
            <v>3</v>
          </cell>
          <cell r="H2628">
            <v>3</v>
          </cell>
          <cell r="I2628">
            <v>2</v>
          </cell>
          <cell r="J2628" t="str">
            <v>28/11/2022</v>
          </cell>
          <cell r="K2628">
            <v>295550</v>
          </cell>
          <cell r="L2628">
            <v>1202249.04</v>
          </cell>
          <cell r="M2628">
            <v>888070.94</v>
          </cell>
          <cell r="N2628">
            <v>136</v>
          </cell>
          <cell r="O2628">
            <v>435.51</v>
          </cell>
          <cell r="P2628">
            <v>1.1200000000000001</v>
          </cell>
          <cell r="Q2628">
            <v>72</v>
          </cell>
          <cell r="R2628">
            <v>6</v>
          </cell>
          <cell r="S2628">
            <v>532.71</v>
          </cell>
          <cell r="T2628">
            <v>16</v>
          </cell>
          <cell r="U2628">
            <v>1086.2</v>
          </cell>
          <cell r="V2628">
            <v>87.58</v>
          </cell>
          <cell r="W2628">
            <v>1.7781383098564814</v>
          </cell>
          <cell r="X2628">
            <v>645.42999999999995</v>
          </cell>
          <cell r="Y2628">
            <v>14.56</v>
          </cell>
          <cell r="Z2628">
            <v>31.39</v>
          </cell>
          <cell r="AA2628">
            <v>160655.12999999998</v>
          </cell>
          <cell r="AB2628">
            <v>0.4</v>
          </cell>
          <cell r="AC2628">
            <v>12.73</v>
          </cell>
          <cell r="AD2628">
            <v>38.26</v>
          </cell>
          <cell r="AE2628">
            <v>3184</v>
          </cell>
          <cell r="AF2628">
            <v>603</v>
          </cell>
          <cell r="AG2628">
            <v>1.1499999999999999</v>
          </cell>
          <cell r="AH2628">
            <v>46.15</v>
          </cell>
          <cell r="AI2628">
            <v>26.07</v>
          </cell>
          <cell r="AJ2628">
            <v>9.44</v>
          </cell>
          <cell r="AK2628">
            <v>2.14</v>
          </cell>
          <cell r="AL2628">
            <v>6355</v>
          </cell>
          <cell r="AM2628">
            <v>611.07000000000005</v>
          </cell>
          <cell r="AN2628">
            <v>10.7</v>
          </cell>
          <cell r="AO2628">
            <v>120</v>
          </cell>
        </row>
        <row r="2629">
          <cell r="A2629" t="str">
            <v>Quilicura</v>
          </cell>
          <cell r="B2629" t="str">
            <v xml:space="preserve"> Villa Millauquen</v>
          </cell>
          <cell r="C2629">
            <v>145000000</v>
          </cell>
          <cell r="D2629">
            <v>4163.915</v>
          </cell>
          <cell r="E2629">
            <v>104</v>
          </cell>
          <cell r="F2629">
            <v>125</v>
          </cell>
          <cell r="G2629">
            <v>3</v>
          </cell>
          <cell r="H2629">
            <v>3</v>
          </cell>
          <cell r="I2629">
            <v>1</v>
          </cell>
          <cell r="J2629" t="str">
            <v>28/11/2022</v>
          </cell>
          <cell r="K2629">
            <v>209676</v>
          </cell>
          <cell r="L2629">
            <v>844303.87</v>
          </cell>
          <cell r="M2629">
            <v>717587.71</v>
          </cell>
          <cell r="N2629">
            <v>65</v>
          </cell>
          <cell r="O2629">
            <v>489.88</v>
          </cell>
          <cell r="P2629">
            <v>1.24</v>
          </cell>
          <cell r="Q2629">
            <v>33</v>
          </cell>
          <cell r="R2629">
            <v>2</v>
          </cell>
          <cell r="S2629">
            <v>614.71</v>
          </cell>
          <cell r="T2629">
            <v>9</v>
          </cell>
          <cell r="U2629">
            <v>885.04</v>
          </cell>
          <cell r="V2629">
            <v>12.73</v>
          </cell>
          <cell r="W2629">
            <v>1.6805772039258704</v>
          </cell>
          <cell r="X2629">
            <v>761.99</v>
          </cell>
          <cell r="Y2629">
            <v>6.3</v>
          </cell>
          <cell r="Z2629">
            <v>32.17</v>
          </cell>
          <cell r="AA2629">
            <v>81559.75</v>
          </cell>
          <cell r="AB2629">
            <v>0.62</v>
          </cell>
          <cell r="AC2629">
            <v>7.25</v>
          </cell>
          <cell r="AD2629">
            <v>16.260000000000002</v>
          </cell>
          <cell r="AE2629">
            <v>2065</v>
          </cell>
          <cell r="AF2629">
            <v>283</v>
          </cell>
          <cell r="AG2629">
            <v>0.97</v>
          </cell>
          <cell r="AH2629">
            <v>50</v>
          </cell>
          <cell r="AI2629">
            <v>17.920000000000002</v>
          </cell>
          <cell r="AJ2629">
            <v>7.08</v>
          </cell>
          <cell r="AK2629">
            <v>1.71</v>
          </cell>
          <cell r="AL2629">
            <v>3467</v>
          </cell>
          <cell r="AM2629">
            <v>742.79</v>
          </cell>
          <cell r="AN2629">
            <v>12.57</v>
          </cell>
          <cell r="AO2629">
            <v>120</v>
          </cell>
        </row>
        <row r="2630">
          <cell r="A2630" t="str">
            <v>Las Condes</v>
          </cell>
          <cell r="B2630" t="str">
            <v xml:space="preserve"> Las Condesas</v>
          </cell>
          <cell r="C2630">
            <v>1037725400</v>
          </cell>
          <cell r="D2630">
            <v>29800</v>
          </cell>
          <cell r="E2630">
            <v>290</v>
          </cell>
          <cell r="F2630">
            <v>800</v>
          </cell>
          <cell r="G2630">
            <v>4</v>
          </cell>
          <cell r="H2630">
            <v>3</v>
          </cell>
          <cell r="I2630">
            <v>4</v>
          </cell>
          <cell r="J2630" t="str">
            <v>28/11/2022</v>
          </cell>
          <cell r="K2630">
            <v>294480</v>
          </cell>
          <cell r="L2630">
            <v>1432747.4</v>
          </cell>
          <cell r="M2630">
            <v>690846.3</v>
          </cell>
          <cell r="N2630">
            <v>22</v>
          </cell>
          <cell r="O2630">
            <v>1097.19</v>
          </cell>
          <cell r="P2630">
            <v>0.37</v>
          </cell>
          <cell r="Q2630">
            <v>12</v>
          </cell>
          <cell r="R2630">
            <v>41</v>
          </cell>
          <cell r="S2630">
            <v>1390.84</v>
          </cell>
          <cell r="T2630">
            <v>3</v>
          </cell>
          <cell r="U2630">
            <v>2099.15</v>
          </cell>
          <cell r="V2630">
            <v>0</v>
          </cell>
          <cell r="W2630">
            <v>3.0235780041461733</v>
          </cell>
          <cell r="X2630">
            <v>1480.51</v>
          </cell>
          <cell r="Y2630">
            <v>2.76</v>
          </cell>
          <cell r="Z2630">
            <v>77.150000000000006</v>
          </cell>
          <cell r="AA2630">
            <v>117284.5</v>
          </cell>
          <cell r="AB2630">
            <v>0</v>
          </cell>
          <cell r="AC2630">
            <v>0.88</v>
          </cell>
          <cell r="AD2630">
            <v>1.31</v>
          </cell>
          <cell r="AE2630">
            <v>664</v>
          </cell>
          <cell r="AF2630">
            <v>397</v>
          </cell>
          <cell r="AG2630">
            <v>0.33</v>
          </cell>
          <cell r="AH2630">
            <v>4</v>
          </cell>
          <cell r="AI2630">
            <v>4.2300000000000004</v>
          </cell>
          <cell r="AJ2630">
            <v>1.71</v>
          </cell>
          <cell r="AK2630">
            <v>0.9</v>
          </cell>
          <cell r="AL2630">
            <v>2301</v>
          </cell>
          <cell r="AM2630">
            <v>839.24</v>
          </cell>
          <cell r="AN2630">
            <v>40.57</v>
          </cell>
          <cell r="AO2630">
            <v>80</v>
          </cell>
        </row>
        <row r="2631">
          <cell r="A2631" t="str">
            <v>Puente Alto</v>
          </cell>
          <cell r="B2631" t="str">
            <v xml:space="preserve"> El sol</v>
          </cell>
          <cell r="C2631">
            <v>148345980</v>
          </cell>
          <cell r="D2631">
            <v>4260</v>
          </cell>
          <cell r="E2631">
            <v>149</v>
          </cell>
          <cell r="F2631">
            <v>149</v>
          </cell>
          <cell r="G2631">
            <v>2</v>
          </cell>
          <cell r="H2631">
            <v>3</v>
          </cell>
          <cell r="I2631">
            <v>0</v>
          </cell>
          <cell r="J2631" t="str">
            <v>28/11/2022</v>
          </cell>
          <cell r="K2631">
            <v>565439</v>
          </cell>
          <cell r="L2631">
            <v>2492680.23</v>
          </cell>
          <cell r="M2631">
            <v>1930758.23</v>
          </cell>
          <cell r="N2631">
            <v>214</v>
          </cell>
          <cell r="O2631">
            <v>532.9</v>
          </cell>
          <cell r="P2631">
            <v>1.25</v>
          </cell>
          <cell r="Q2631">
            <v>106</v>
          </cell>
          <cell r="R2631">
            <v>6</v>
          </cell>
          <cell r="S2631">
            <v>645.05999999999995</v>
          </cell>
          <cell r="T2631">
            <v>15</v>
          </cell>
          <cell r="U2631">
            <v>1378.98</v>
          </cell>
          <cell r="V2631">
            <v>28.19</v>
          </cell>
          <cell r="W2631">
            <v>1.2556730367182511</v>
          </cell>
          <cell r="X2631">
            <v>661.65</v>
          </cell>
          <cell r="Y2631">
            <v>7.67</v>
          </cell>
          <cell r="Z2631">
            <v>51.76</v>
          </cell>
          <cell r="AA2631">
            <v>348064.42</v>
          </cell>
          <cell r="AB2631">
            <v>0.9</v>
          </cell>
          <cell r="AC2631">
            <v>9.34</v>
          </cell>
          <cell r="AD2631">
            <v>69.3</v>
          </cell>
          <cell r="AE2631">
            <v>3624</v>
          </cell>
          <cell r="AF2631">
            <v>875</v>
          </cell>
          <cell r="AG2631">
            <v>0.71</v>
          </cell>
          <cell r="AH2631">
            <v>37.18</v>
          </cell>
          <cell r="AI2631">
            <v>23.31</v>
          </cell>
          <cell r="AJ2631">
            <v>6.78</v>
          </cell>
          <cell r="AK2631">
            <v>1.51</v>
          </cell>
          <cell r="AL2631">
            <v>7593</v>
          </cell>
          <cell r="AM2631">
            <v>800.28</v>
          </cell>
          <cell r="AN2631">
            <v>28.19</v>
          </cell>
          <cell r="AO2631">
            <v>105</v>
          </cell>
        </row>
        <row r="2632">
          <cell r="A2632" t="str">
            <v>Providencia</v>
          </cell>
          <cell r="B2632" t="str">
            <v xml:space="preserve"> Gran oportunidad...!!! se vende casa residencial en providencia(referencial)</v>
          </cell>
          <cell r="C2632">
            <v>504933500</v>
          </cell>
          <cell r="D2632">
            <v>14500</v>
          </cell>
          <cell r="E2632">
            <v>140</v>
          </cell>
          <cell r="F2632">
            <v>330</v>
          </cell>
          <cell r="G2632">
            <v>3</v>
          </cell>
          <cell r="H2632">
            <v>2</v>
          </cell>
          <cell r="I2632">
            <v>2</v>
          </cell>
          <cell r="J2632" t="str">
            <v>28/11/2022</v>
          </cell>
          <cell r="K2632">
            <v>141986</v>
          </cell>
          <cell r="L2632">
            <v>2121068.62</v>
          </cell>
          <cell r="M2632">
            <v>262959.53000000003</v>
          </cell>
          <cell r="N2632">
            <v>15</v>
          </cell>
          <cell r="O2632">
            <v>808.55</v>
          </cell>
          <cell r="P2632">
            <v>1.45</v>
          </cell>
          <cell r="Q2632">
            <v>18</v>
          </cell>
          <cell r="R2632">
            <v>23</v>
          </cell>
          <cell r="S2632">
            <v>690.76</v>
          </cell>
          <cell r="T2632">
            <v>6</v>
          </cell>
          <cell r="U2632">
            <v>1084.74</v>
          </cell>
          <cell r="V2632">
            <v>0</v>
          </cell>
          <cell r="W2632">
            <v>4.4714613012020283</v>
          </cell>
          <cell r="X2632">
            <v>1694.2</v>
          </cell>
          <cell r="Y2632">
            <v>3.07</v>
          </cell>
          <cell r="Z2632">
            <v>65.53</v>
          </cell>
          <cell r="AA2632">
            <v>85165.3</v>
          </cell>
          <cell r="AB2632">
            <v>8.2100000000000009</v>
          </cell>
          <cell r="AC2632">
            <v>1.27</v>
          </cell>
          <cell r="AD2632">
            <v>2.15</v>
          </cell>
          <cell r="AE2632">
            <v>1418</v>
          </cell>
          <cell r="AF2632">
            <v>954</v>
          </cell>
          <cell r="AG2632">
            <v>1.54</v>
          </cell>
          <cell r="AH2632">
            <v>18.75</v>
          </cell>
          <cell r="AI2632">
            <v>3.38</v>
          </cell>
          <cell r="AJ2632">
            <v>2.23</v>
          </cell>
          <cell r="AK2632">
            <v>1.34</v>
          </cell>
          <cell r="AL2632">
            <v>2344</v>
          </cell>
          <cell r="AM2632">
            <v>738.17</v>
          </cell>
          <cell r="AN2632">
            <v>37.159999999999997</v>
          </cell>
          <cell r="AO2632">
            <v>65</v>
          </cell>
        </row>
        <row r="2633">
          <cell r="A2633" t="str">
            <v>Colina</v>
          </cell>
          <cell r="B2633" t="str">
            <v xml:space="preserve"> La reserva</v>
          </cell>
          <cell r="C2633">
            <v>553685700</v>
          </cell>
          <cell r="D2633">
            <v>15900</v>
          </cell>
          <cell r="E2633">
            <v>250</v>
          </cell>
          <cell r="F2633">
            <v>1050</v>
          </cell>
          <cell r="G2633">
            <v>6</v>
          </cell>
          <cell r="H2633">
            <v>6</v>
          </cell>
          <cell r="I2633">
            <v>5</v>
          </cell>
          <cell r="J2633" t="str">
            <v>28/11/2022</v>
          </cell>
          <cell r="K2633">
            <v>117839</v>
          </cell>
          <cell r="L2633">
            <v>1115239.6200000001</v>
          </cell>
          <cell r="M2633">
            <v>734015.35</v>
          </cell>
          <cell r="N2633">
            <v>57</v>
          </cell>
          <cell r="O2633">
            <v>487.23</v>
          </cell>
          <cell r="P2633">
            <v>0.96</v>
          </cell>
          <cell r="Q2633">
            <v>30</v>
          </cell>
          <cell r="R2633">
            <v>10</v>
          </cell>
          <cell r="S2633">
            <v>632.22</v>
          </cell>
          <cell r="T2633">
            <v>7</v>
          </cell>
          <cell r="U2633">
            <v>1011.29</v>
          </cell>
          <cell r="V2633">
            <v>45.41</v>
          </cell>
          <cell r="W2633">
            <v>1.4295011588942701</v>
          </cell>
          <cell r="X2633">
            <v>1149.29</v>
          </cell>
          <cell r="Y2633">
            <v>14.4</v>
          </cell>
          <cell r="Z2633">
            <v>37.659999999999997</v>
          </cell>
          <cell r="AA2633">
            <v>74060.31</v>
          </cell>
          <cell r="AB2633">
            <v>1.78</v>
          </cell>
          <cell r="AC2633">
            <v>12.23</v>
          </cell>
          <cell r="AD2633">
            <v>10.3</v>
          </cell>
          <cell r="AE2633">
            <v>756</v>
          </cell>
          <cell r="AF2633">
            <v>160</v>
          </cell>
          <cell r="AG2633">
            <v>0.53</v>
          </cell>
          <cell r="AH2633">
            <v>35.71</v>
          </cell>
          <cell r="AI2633">
            <v>25.46</v>
          </cell>
          <cell r="AJ2633">
            <v>8.3000000000000007</v>
          </cell>
          <cell r="AK2633">
            <v>1.34</v>
          </cell>
          <cell r="AL2633">
            <v>1830</v>
          </cell>
          <cell r="AM2633">
            <v>714.93</v>
          </cell>
          <cell r="AN2633">
            <v>9.42</v>
          </cell>
          <cell r="AO2633">
            <v>90</v>
          </cell>
        </row>
        <row r="2634">
          <cell r="A2634" t="str">
            <v>Renca</v>
          </cell>
          <cell r="B2634" t="str">
            <v xml:space="preserve"> Acogedora casa de 3 dormitorios 2 baños en Renca</v>
          </cell>
          <cell r="C2634">
            <v>92000000</v>
          </cell>
          <cell r="D2634">
            <v>2641.9319999999998</v>
          </cell>
          <cell r="E2634">
            <v>50</v>
          </cell>
          <cell r="F2634">
            <v>129</v>
          </cell>
          <cell r="G2634">
            <v>3</v>
          </cell>
          <cell r="H2634">
            <v>1</v>
          </cell>
          <cell r="I2634">
            <v>0</v>
          </cell>
          <cell r="J2634" t="str">
            <v>28/11/2022</v>
          </cell>
          <cell r="K2634">
            <v>146987</v>
          </cell>
          <cell r="L2634">
            <v>672938.41</v>
          </cell>
          <cell r="M2634">
            <v>365623.58</v>
          </cell>
          <cell r="N2634">
            <v>79</v>
          </cell>
          <cell r="O2634">
            <v>343.97</v>
          </cell>
          <cell r="P2634">
            <v>1.1399999999999999</v>
          </cell>
          <cell r="Q2634">
            <v>38</v>
          </cell>
          <cell r="R2634">
            <v>0</v>
          </cell>
          <cell r="S2634">
            <v>472.9</v>
          </cell>
          <cell r="T2634">
            <v>6</v>
          </cell>
          <cell r="U2634">
            <v>1087.51</v>
          </cell>
          <cell r="V2634">
            <v>26</v>
          </cell>
          <cell r="W2634">
            <v>1.5962570233900477</v>
          </cell>
          <cell r="X2634">
            <v>778.32</v>
          </cell>
          <cell r="Y2634">
            <v>9.4600000000000009</v>
          </cell>
          <cell r="Z2634">
            <v>27.91</v>
          </cell>
          <cell r="AA2634">
            <v>76224.5</v>
          </cell>
          <cell r="AB2634">
            <v>0.17</v>
          </cell>
          <cell r="AC2634">
            <v>13.88</v>
          </cell>
          <cell r="AD2634">
            <v>24.87</v>
          </cell>
          <cell r="AE2634">
            <v>1498</v>
          </cell>
          <cell r="AF2634">
            <v>168</v>
          </cell>
          <cell r="AG2634">
            <v>1.05</v>
          </cell>
          <cell r="AH2634">
            <v>19.440000000000001</v>
          </cell>
          <cell r="AI2634">
            <v>24.52</v>
          </cell>
          <cell r="AJ2634">
            <v>10.57</v>
          </cell>
          <cell r="AK2634">
            <v>2.84</v>
          </cell>
          <cell r="AL2634">
            <v>3787</v>
          </cell>
          <cell r="AM2634">
            <v>588.6</v>
          </cell>
          <cell r="AN2634">
            <v>9.48</v>
          </cell>
          <cell r="AO2634">
            <v>110</v>
          </cell>
        </row>
        <row r="2635">
          <cell r="A2635" t="str">
            <v>Lo Barnechea</v>
          </cell>
          <cell r="B2635" t="str">
            <v xml:space="preserve"> Camino Los Refugios / El Arrayán</v>
          </cell>
          <cell r="C2635">
            <v>543238800</v>
          </cell>
          <cell r="D2635">
            <v>15600</v>
          </cell>
          <cell r="E2635">
            <v>165</v>
          </cell>
          <cell r="F2635">
            <v>375</v>
          </cell>
          <cell r="G2635">
            <v>3</v>
          </cell>
          <cell r="H2635">
            <v>3</v>
          </cell>
          <cell r="I2635">
            <v>2</v>
          </cell>
          <cell r="J2635" t="str">
            <v>28/11/2022</v>
          </cell>
          <cell r="K2635">
            <v>103092</v>
          </cell>
          <cell r="L2635">
            <v>1567804.34</v>
          </cell>
          <cell r="M2635">
            <v>626845.31999999995</v>
          </cell>
          <cell r="N2635">
            <v>15</v>
          </cell>
          <cell r="O2635">
            <v>2614.17</v>
          </cell>
          <cell r="P2635">
            <v>0.25</v>
          </cell>
          <cell r="Q2635">
            <v>9</v>
          </cell>
          <cell r="R2635">
            <v>17</v>
          </cell>
          <cell r="S2635">
            <v>3190.98</v>
          </cell>
          <cell r="T2635">
            <v>4</v>
          </cell>
          <cell r="U2635">
            <v>2888.76</v>
          </cell>
          <cell r="V2635">
            <v>96.39</v>
          </cell>
          <cell r="W2635">
            <v>1.9633318912823834</v>
          </cell>
          <cell r="X2635">
            <v>1582.54</v>
          </cell>
          <cell r="Y2635">
            <v>3.04</v>
          </cell>
          <cell r="Z2635">
            <v>49.9</v>
          </cell>
          <cell r="AA2635">
            <v>57968.619999999995</v>
          </cell>
          <cell r="AB2635">
            <v>1.26</v>
          </cell>
          <cell r="AC2635">
            <v>6.01</v>
          </cell>
          <cell r="AD2635">
            <v>2</v>
          </cell>
          <cell r="AE2635">
            <v>147</v>
          </cell>
          <cell r="AF2635">
            <v>32</v>
          </cell>
          <cell r="AG2635">
            <v>0.15</v>
          </cell>
          <cell r="AH2635">
            <v>16.670000000000002</v>
          </cell>
          <cell r="AI2635">
            <v>17.18</v>
          </cell>
          <cell r="AJ2635">
            <v>3.39</v>
          </cell>
          <cell r="AK2635">
            <v>1.35</v>
          </cell>
          <cell r="AL2635">
            <v>1127</v>
          </cell>
          <cell r="AM2635">
            <v>732.13</v>
          </cell>
          <cell r="AN2635">
            <v>1.06</v>
          </cell>
          <cell r="AO2635">
            <v>90</v>
          </cell>
        </row>
        <row r="2636">
          <cell r="A2636" t="str">
            <v>Puente Alto</v>
          </cell>
          <cell r="B2636" t="str">
            <v xml:space="preserve"> Los Toros- Avda. Las Nieves Oriente</v>
          </cell>
          <cell r="C2636">
            <v>78000000</v>
          </cell>
          <cell r="D2636">
            <v>2239.8989999999999</v>
          </cell>
          <cell r="E2636">
            <v>54</v>
          </cell>
          <cell r="F2636">
            <v>79</v>
          </cell>
          <cell r="G2636">
            <v>3</v>
          </cell>
          <cell r="H2636">
            <v>1</v>
          </cell>
          <cell r="I2636">
            <v>1</v>
          </cell>
          <cell r="J2636" t="str">
            <v>28/11/2022</v>
          </cell>
          <cell r="K2636">
            <v>565439</v>
          </cell>
          <cell r="L2636">
            <v>2492680.23</v>
          </cell>
          <cell r="M2636">
            <v>1930758.23</v>
          </cell>
          <cell r="N2636">
            <v>214</v>
          </cell>
          <cell r="O2636">
            <v>532.9</v>
          </cell>
          <cell r="P2636">
            <v>1.25</v>
          </cell>
          <cell r="Q2636">
            <v>106</v>
          </cell>
          <cell r="R2636">
            <v>6</v>
          </cell>
          <cell r="S2636">
            <v>645.05999999999995</v>
          </cell>
          <cell r="T2636">
            <v>15</v>
          </cell>
          <cell r="U2636">
            <v>1378.98</v>
          </cell>
          <cell r="V2636">
            <v>28.19</v>
          </cell>
          <cell r="W2636">
            <v>1.2556730367182511</v>
          </cell>
          <cell r="X2636">
            <v>661.65</v>
          </cell>
          <cell r="Y2636">
            <v>7.67</v>
          </cell>
          <cell r="Z2636">
            <v>51.76</v>
          </cell>
          <cell r="AA2636">
            <v>348064.42</v>
          </cell>
          <cell r="AB2636">
            <v>0.9</v>
          </cell>
          <cell r="AC2636">
            <v>9.34</v>
          </cell>
          <cell r="AD2636">
            <v>69.3</v>
          </cell>
          <cell r="AE2636">
            <v>3624</v>
          </cell>
          <cell r="AF2636">
            <v>875</v>
          </cell>
          <cell r="AG2636">
            <v>0.71</v>
          </cell>
          <cell r="AH2636">
            <v>37.18</v>
          </cell>
          <cell r="AI2636">
            <v>23.31</v>
          </cell>
          <cell r="AJ2636">
            <v>6.78</v>
          </cell>
          <cell r="AK2636">
            <v>1.51</v>
          </cell>
          <cell r="AL2636">
            <v>7593</v>
          </cell>
          <cell r="AM2636">
            <v>800.28</v>
          </cell>
          <cell r="AN2636">
            <v>28.19</v>
          </cell>
          <cell r="AO2636">
            <v>105</v>
          </cell>
        </row>
        <row r="2637">
          <cell r="A2637" t="str">
            <v>Las Condes</v>
          </cell>
          <cell r="B2637" t="str">
            <v xml:space="preserve"> Roncesvalles/bello horizonte</v>
          </cell>
          <cell r="C2637">
            <v>626814000</v>
          </cell>
          <cell r="D2637">
            <v>18000</v>
          </cell>
          <cell r="E2637">
            <v>210</v>
          </cell>
          <cell r="F2637">
            <v>500</v>
          </cell>
          <cell r="G2637">
            <v>4</v>
          </cell>
          <cell r="H2637">
            <v>3</v>
          </cell>
          <cell r="I2637">
            <v>0</v>
          </cell>
          <cell r="J2637" t="str">
            <v>28/11/2022</v>
          </cell>
          <cell r="K2637">
            <v>294480</v>
          </cell>
          <cell r="L2637">
            <v>1432747.4</v>
          </cell>
          <cell r="M2637">
            <v>690846.3</v>
          </cell>
          <cell r="N2637">
            <v>22</v>
          </cell>
          <cell r="O2637">
            <v>1097.19</v>
          </cell>
          <cell r="P2637">
            <v>0.37</v>
          </cell>
          <cell r="Q2637">
            <v>12</v>
          </cell>
          <cell r="R2637">
            <v>41</v>
          </cell>
          <cell r="S2637">
            <v>1390.84</v>
          </cell>
          <cell r="T2637">
            <v>3</v>
          </cell>
          <cell r="U2637">
            <v>2099.15</v>
          </cell>
          <cell r="V2637">
            <v>0</v>
          </cell>
          <cell r="W2637">
            <v>3.0235780041461733</v>
          </cell>
          <cell r="X2637">
            <v>1480.51</v>
          </cell>
          <cell r="Y2637">
            <v>2.76</v>
          </cell>
          <cell r="Z2637">
            <v>77.150000000000006</v>
          </cell>
          <cell r="AA2637">
            <v>117284.5</v>
          </cell>
          <cell r="AB2637">
            <v>0</v>
          </cell>
          <cell r="AC2637">
            <v>0.88</v>
          </cell>
          <cell r="AD2637">
            <v>1.31</v>
          </cell>
          <cell r="AE2637">
            <v>664</v>
          </cell>
          <cell r="AF2637">
            <v>397</v>
          </cell>
          <cell r="AG2637">
            <v>0.33</v>
          </cell>
          <cell r="AH2637">
            <v>4</v>
          </cell>
          <cell r="AI2637">
            <v>4.2300000000000004</v>
          </cell>
          <cell r="AJ2637">
            <v>1.71</v>
          </cell>
          <cell r="AK2637">
            <v>0.9</v>
          </cell>
          <cell r="AL2637">
            <v>2301</v>
          </cell>
          <cell r="AM2637">
            <v>839.24</v>
          </cell>
          <cell r="AN2637">
            <v>40.57</v>
          </cell>
          <cell r="AO2637">
            <v>80</v>
          </cell>
        </row>
        <row r="2638">
          <cell r="A2638" t="str">
            <v>Ñuñoa</v>
          </cell>
          <cell r="B2638" t="str">
            <v xml:space="preserve"> José Domingo Cañas/Monseñor Eyzaguirre</v>
          </cell>
          <cell r="C2638">
            <v>731283000</v>
          </cell>
          <cell r="D2638">
            <v>21000</v>
          </cell>
          <cell r="E2638">
            <v>250</v>
          </cell>
          <cell r="F2638">
            <v>821</v>
          </cell>
          <cell r="G2638">
            <v>5</v>
          </cell>
          <cell r="H2638">
            <v>3</v>
          </cell>
          <cell r="I2638">
            <v>1</v>
          </cell>
          <cell r="J2638" t="str">
            <v>28/11/2022</v>
          </cell>
          <cell r="K2638">
            <v>208048</v>
          </cell>
          <cell r="L2638">
            <v>508452.16</v>
          </cell>
          <cell r="M2638">
            <v>300354.24</v>
          </cell>
          <cell r="N2638">
            <v>47</v>
          </cell>
          <cell r="O2638">
            <v>462.1</v>
          </cell>
          <cell r="P2638">
            <v>1.08</v>
          </cell>
          <cell r="Q2638">
            <v>28</v>
          </cell>
          <cell r="R2638">
            <v>26</v>
          </cell>
          <cell r="S2638">
            <v>535.08000000000004</v>
          </cell>
          <cell r="T2638">
            <v>6</v>
          </cell>
          <cell r="U2638">
            <v>1089.4000000000001</v>
          </cell>
          <cell r="V2638">
            <v>0</v>
          </cell>
          <cell r="W2638">
            <v>3.3821747955052932</v>
          </cell>
          <cell r="X2638">
            <v>1192.3900000000001</v>
          </cell>
          <cell r="Y2638">
            <v>2.82</v>
          </cell>
          <cell r="Z2638">
            <v>48.36</v>
          </cell>
          <cell r="AA2638">
            <v>83721</v>
          </cell>
          <cell r="AB2638">
            <v>0</v>
          </cell>
          <cell r="AC2638">
            <v>2.06</v>
          </cell>
          <cell r="AD2638">
            <v>7.3</v>
          </cell>
          <cell r="AE2638">
            <v>1335</v>
          </cell>
          <cell r="AF2638">
            <v>446</v>
          </cell>
          <cell r="AG2638">
            <v>0.74</v>
          </cell>
          <cell r="AH2638">
            <v>20.54</v>
          </cell>
          <cell r="AI2638">
            <v>5.76</v>
          </cell>
          <cell r="AJ2638">
            <v>2.6</v>
          </cell>
          <cell r="AK2638">
            <v>1.02</v>
          </cell>
          <cell r="AL2638">
            <v>2313</v>
          </cell>
          <cell r="AM2638">
            <v>790.9</v>
          </cell>
          <cell r="AN2638">
            <v>22.43</v>
          </cell>
          <cell r="AO2638">
            <v>83</v>
          </cell>
        </row>
        <row r="2639">
          <cell r="A2639" t="str">
            <v>Colina</v>
          </cell>
          <cell r="B2639" t="str">
            <v xml:space="preserve"> avenida chamisero</v>
          </cell>
          <cell r="C2639">
            <v>459663600</v>
          </cell>
          <cell r="D2639">
            <v>13200</v>
          </cell>
          <cell r="E2639">
            <v>140</v>
          </cell>
          <cell r="F2639">
            <v>463</v>
          </cell>
          <cell r="G2639">
            <v>4</v>
          </cell>
          <cell r="H2639">
            <v>4</v>
          </cell>
          <cell r="I2639">
            <v>2</v>
          </cell>
          <cell r="J2639" t="str">
            <v>28/11/2022</v>
          </cell>
          <cell r="K2639">
            <v>117839</v>
          </cell>
          <cell r="L2639">
            <v>1115239.6200000001</v>
          </cell>
          <cell r="M2639">
            <v>734015.35</v>
          </cell>
          <cell r="N2639">
            <v>57</v>
          </cell>
          <cell r="O2639">
            <v>487.23</v>
          </cell>
          <cell r="P2639">
            <v>0.96</v>
          </cell>
          <cell r="Q2639">
            <v>30</v>
          </cell>
          <cell r="R2639">
            <v>10</v>
          </cell>
          <cell r="S2639">
            <v>632.22</v>
          </cell>
          <cell r="T2639">
            <v>7</v>
          </cell>
          <cell r="U2639">
            <v>1011.29</v>
          </cell>
          <cell r="V2639">
            <v>45.41</v>
          </cell>
          <cell r="W2639">
            <v>1.4295011588942701</v>
          </cell>
          <cell r="X2639">
            <v>1149.29</v>
          </cell>
          <cell r="Y2639">
            <v>14.4</v>
          </cell>
          <cell r="Z2639">
            <v>37.659999999999997</v>
          </cell>
          <cell r="AA2639">
            <v>74060.31</v>
          </cell>
          <cell r="AB2639">
            <v>1.78</v>
          </cell>
          <cell r="AC2639">
            <v>12.23</v>
          </cell>
          <cell r="AD2639">
            <v>10.3</v>
          </cell>
          <cell r="AE2639">
            <v>756</v>
          </cell>
          <cell r="AF2639">
            <v>160</v>
          </cell>
          <cell r="AG2639">
            <v>0.53</v>
          </cell>
          <cell r="AH2639">
            <v>35.71</v>
          </cell>
          <cell r="AI2639">
            <v>25.46</v>
          </cell>
          <cell r="AJ2639">
            <v>8.3000000000000007</v>
          </cell>
          <cell r="AK2639">
            <v>1.34</v>
          </cell>
          <cell r="AL2639">
            <v>1830</v>
          </cell>
          <cell r="AM2639">
            <v>714.93</v>
          </cell>
          <cell r="AN2639">
            <v>9.42</v>
          </cell>
          <cell r="AO2639">
            <v>90</v>
          </cell>
        </row>
        <row r="2640">
          <cell r="A2640" t="str">
            <v>La Reina</v>
          </cell>
          <cell r="B2640" t="str">
            <v xml:space="preserve"> Valladolid con Simón González</v>
          </cell>
          <cell r="C2640">
            <v>250725600</v>
          </cell>
          <cell r="D2640">
            <v>7200</v>
          </cell>
          <cell r="E2640">
            <v>100</v>
          </cell>
          <cell r="F2640">
            <v>215</v>
          </cell>
          <cell r="G2640">
            <v>4</v>
          </cell>
          <cell r="H2640">
            <v>3</v>
          </cell>
          <cell r="I2640">
            <v>0</v>
          </cell>
          <cell r="J2640" t="str">
            <v>28/11/2022</v>
          </cell>
          <cell r="K2640">
            <v>92678</v>
          </cell>
          <cell r="L2640">
            <v>1296980.73</v>
          </cell>
          <cell r="M2640">
            <v>190795.89</v>
          </cell>
          <cell r="N2640">
            <v>28</v>
          </cell>
          <cell r="O2640">
            <v>636.16</v>
          </cell>
          <cell r="P2640">
            <v>0.82</v>
          </cell>
          <cell r="Q2640">
            <v>15</v>
          </cell>
          <cell r="R2640">
            <v>17</v>
          </cell>
          <cell r="S2640">
            <v>783.55</v>
          </cell>
          <cell r="T2640">
            <v>4</v>
          </cell>
          <cell r="U2640">
            <v>1244.3399999999999</v>
          </cell>
          <cell r="V2640">
            <v>0</v>
          </cell>
          <cell r="W2640">
            <v>1.7040330196173972</v>
          </cell>
          <cell r="X2640">
            <v>1393.46</v>
          </cell>
          <cell r="Y2640">
            <v>3.3</v>
          </cell>
          <cell r="Z2640">
            <v>33.53</v>
          </cell>
          <cell r="AA2640">
            <v>46581.770000000004</v>
          </cell>
          <cell r="AB2640">
            <v>3.88</v>
          </cell>
          <cell r="AC2640">
            <v>4.92</v>
          </cell>
          <cell r="AD2640">
            <v>6.16</v>
          </cell>
          <cell r="AE2640">
            <v>379</v>
          </cell>
          <cell r="AF2640">
            <v>103</v>
          </cell>
          <cell r="AG2640">
            <v>0.49</v>
          </cell>
          <cell r="AH2640">
            <v>26.67</v>
          </cell>
          <cell r="AI2640">
            <v>6.94</v>
          </cell>
          <cell r="AJ2640">
            <v>3.21</v>
          </cell>
          <cell r="AK2640">
            <v>1.23</v>
          </cell>
          <cell r="AL2640">
            <v>1106</v>
          </cell>
          <cell r="AM2640">
            <v>810.3</v>
          </cell>
          <cell r="AN2640">
            <v>17.28</v>
          </cell>
          <cell r="AO2640">
            <v>90</v>
          </cell>
        </row>
        <row r="2641">
          <cell r="A2641" t="str">
            <v>La Florida</v>
          </cell>
          <cell r="B2641" t="str">
            <v xml:space="preserve"> Venezuela</v>
          </cell>
          <cell r="C2641">
            <v>750000000</v>
          </cell>
          <cell r="D2641">
            <v>21537.49</v>
          </cell>
          <cell r="E2641">
            <v>190</v>
          </cell>
          <cell r="F2641">
            <v>1200</v>
          </cell>
          <cell r="G2641">
            <v>4</v>
          </cell>
          <cell r="H2641">
            <v>4</v>
          </cell>
          <cell r="I2641">
            <v>6</v>
          </cell>
          <cell r="J2641" t="str">
            <v>28/11/2022</v>
          </cell>
          <cell r="K2641">
            <v>366376</v>
          </cell>
          <cell r="L2641">
            <v>1375949.93</v>
          </cell>
          <cell r="M2641">
            <v>1159154.1100000001</v>
          </cell>
          <cell r="N2641">
            <v>182</v>
          </cell>
          <cell r="O2641">
            <v>427.54</v>
          </cell>
          <cell r="P2641">
            <v>1.32</v>
          </cell>
          <cell r="Q2641">
            <v>107</v>
          </cell>
          <cell r="R2641">
            <v>13</v>
          </cell>
          <cell r="S2641">
            <v>556.75</v>
          </cell>
          <cell r="T2641">
            <v>19</v>
          </cell>
          <cell r="U2641">
            <v>1171.98</v>
          </cell>
          <cell r="V2641">
            <v>54.97</v>
          </cell>
          <cell r="W2641">
            <v>2.0681218214481398</v>
          </cell>
          <cell r="X2641">
            <v>1012.89</v>
          </cell>
          <cell r="Y2641">
            <v>5.3</v>
          </cell>
          <cell r="Z2641">
            <v>52.79</v>
          </cell>
          <cell r="AA2641">
            <v>180044.42</v>
          </cell>
          <cell r="AB2641">
            <v>1.3</v>
          </cell>
          <cell r="AC2641">
            <v>7.5</v>
          </cell>
          <cell r="AD2641">
            <v>42.24</v>
          </cell>
          <cell r="AE2641">
            <v>2814</v>
          </cell>
          <cell r="AF2641">
            <v>736</v>
          </cell>
          <cell r="AG2641">
            <v>0.89</v>
          </cell>
          <cell r="AH2641">
            <v>57.58</v>
          </cell>
          <cell r="AI2641">
            <v>18.989999999999998</v>
          </cell>
          <cell r="AJ2641">
            <v>5.59</v>
          </cell>
          <cell r="AK2641">
            <v>2.12</v>
          </cell>
          <cell r="AL2641">
            <v>6098</v>
          </cell>
          <cell r="AM2641">
            <v>810.97</v>
          </cell>
          <cell r="AN2641">
            <v>15.28</v>
          </cell>
          <cell r="AO2641">
            <v>90</v>
          </cell>
        </row>
        <row r="2642">
          <cell r="A2642" t="str">
            <v>Lo Barnechea</v>
          </cell>
          <cell r="B2642" t="str">
            <v xml:space="preserve"> Manquehue Oriente - La Dehesa</v>
          </cell>
          <cell r="C2642">
            <v>1178758550</v>
          </cell>
          <cell r="D2642">
            <v>33850</v>
          </cell>
          <cell r="E2642">
            <v>520</v>
          </cell>
          <cell r="F2642">
            <v>820</v>
          </cell>
          <cell r="G2642">
            <v>7</v>
          </cell>
          <cell r="H2642">
            <v>7</v>
          </cell>
          <cell r="I2642">
            <v>7</v>
          </cell>
          <cell r="J2642" t="str">
            <v>28/11/2022</v>
          </cell>
          <cell r="K2642">
            <v>103092</v>
          </cell>
          <cell r="L2642">
            <v>1567804.34</v>
          </cell>
          <cell r="M2642">
            <v>626845.31999999995</v>
          </cell>
          <cell r="N2642">
            <v>15</v>
          </cell>
          <cell r="O2642">
            <v>2614.17</v>
          </cell>
          <cell r="P2642">
            <v>0.25</v>
          </cell>
          <cell r="Q2642">
            <v>9</v>
          </cell>
          <cell r="R2642">
            <v>17</v>
          </cell>
          <cell r="S2642">
            <v>3190.98</v>
          </cell>
          <cell r="T2642">
            <v>4</v>
          </cell>
          <cell r="U2642">
            <v>2888.76</v>
          </cell>
          <cell r="V2642">
            <v>96.39</v>
          </cell>
          <cell r="W2642">
            <v>1.9633318912823834</v>
          </cell>
          <cell r="X2642">
            <v>1582.54</v>
          </cell>
          <cell r="Y2642">
            <v>3.04</v>
          </cell>
          <cell r="Z2642">
            <v>49.9</v>
          </cell>
          <cell r="AA2642">
            <v>57968.619999999995</v>
          </cell>
          <cell r="AB2642">
            <v>1.26</v>
          </cell>
          <cell r="AC2642">
            <v>6.01</v>
          </cell>
          <cell r="AD2642">
            <v>2</v>
          </cell>
          <cell r="AE2642">
            <v>147</v>
          </cell>
          <cell r="AF2642">
            <v>32</v>
          </cell>
          <cell r="AG2642">
            <v>0.15</v>
          </cell>
          <cell r="AH2642">
            <v>16.670000000000002</v>
          </cell>
          <cell r="AI2642">
            <v>17.18</v>
          </cell>
          <cell r="AJ2642">
            <v>3.39</v>
          </cell>
          <cell r="AK2642">
            <v>1.35</v>
          </cell>
          <cell r="AL2642">
            <v>1127</v>
          </cell>
          <cell r="AM2642">
            <v>732.13</v>
          </cell>
          <cell r="AN2642">
            <v>1.06</v>
          </cell>
          <cell r="AO2642">
            <v>90</v>
          </cell>
        </row>
        <row r="2643">
          <cell r="A2643" t="str">
            <v>Peñalolén</v>
          </cell>
          <cell r="B2643" t="str">
            <v xml:space="preserve"> Los Dirigentes </v>
          </cell>
          <cell r="C2643">
            <v>80000000</v>
          </cell>
          <cell r="D2643">
            <v>2297.3319999999999</v>
          </cell>
          <cell r="E2643">
            <v>101</v>
          </cell>
          <cell r="F2643">
            <v>80</v>
          </cell>
          <cell r="G2643">
            <v>3</v>
          </cell>
          <cell r="H2643">
            <v>2</v>
          </cell>
          <cell r="I2643">
            <v>1</v>
          </cell>
          <cell r="J2643" t="str">
            <v>28/11/2022</v>
          </cell>
          <cell r="K2643">
            <v>241394</v>
          </cell>
          <cell r="L2643">
            <v>1367424.45</v>
          </cell>
          <cell r="M2643">
            <v>785309.42</v>
          </cell>
          <cell r="N2643">
            <v>86</v>
          </cell>
          <cell r="O2643">
            <v>546.67999999999995</v>
          </cell>
          <cell r="P2643">
            <v>0.83</v>
          </cell>
          <cell r="Q2643">
            <v>37</v>
          </cell>
          <cell r="R2643">
            <v>15</v>
          </cell>
          <cell r="S2643">
            <v>760.66</v>
          </cell>
          <cell r="T2643">
            <v>11</v>
          </cell>
          <cell r="U2643">
            <v>1067.57</v>
          </cell>
          <cell r="V2643">
            <v>131.37</v>
          </cell>
          <cell r="W2643">
            <v>1.3867982301006019</v>
          </cell>
          <cell r="X2643">
            <v>953.54</v>
          </cell>
          <cell r="Y2643">
            <v>5.89</v>
          </cell>
          <cell r="Z2643">
            <v>50.86</v>
          </cell>
          <cell r="AA2643">
            <v>124131.04</v>
          </cell>
          <cell r="AB2643">
            <v>0.84</v>
          </cell>
          <cell r="AC2643">
            <v>12.55</v>
          </cell>
          <cell r="AD2643">
            <v>26.33</v>
          </cell>
          <cell r="AE2643">
            <v>1175</v>
          </cell>
          <cell r="AF2643">
            <v>289</v>
          </cell>
          <cell r="AG2643">
            <v>0.56000000000000005</v>
          </cell>
          <cell r="AH2643">
            <v>31.03</v>
          </cell>
          <cell r="AI2643">
            <v>26.28</v>
          </cell>
          <cell r="AJ2643">
            <v>8.4700000000000006</v>
          </cell>
          <cell r="AK2643">
            <v>2.84</v>
          </cell>
          <cell r="AL2643">
            <v>5910</v>
          </cell>
          <cell r="AM2643">
            <v>673.4</v>
          </cell>
          <cell r="AN2643">
            <v>21.78</v>
          </cell>
          <cell r="AO2643">
            <v>90</v>
          </cell>
        </row>
        <row r="2644">
          <cell r="A2644" t="str">
            <v>La Florida</v>
          </cell>
          <cell r="B2644" t="str">
            <v xml:space="preserve"> Rojas Magallanes/Las Araucarias</v>
          </cell>
          <cell r="C2644">
            <v>298000000</v>
          </cell>
          <cell r="D2644">
            <v>8557.5630000000001</v>
          </cell>
          <cell r="E2644">
            <v>142</v>
          </cell>
          <cell r="F2644">
            <v>275</v>
          </cell>
          <cell r="G2644">
            <v>4</v>
          </cell>
          <cell r="H2644">
            <v>3</v>
          </cell>
          <cell r="I2644">
            <v>0</v>
          </cell>
          <cell r="J2644" t="str">
            <v>28/11/2022</v>
          </cell>
          <cell r="K2644">
            <v>366376</v>
          </cell>
          <cell r="L2644">
            <v>1375949.93</v>
          </cell>
          <cell r="M2644">
            <v>1159154.1100000001</v>
          </cell>
          <cell r="N2644">
            <v>182</v>
          </cell>
          <cell r="O2644">
            <v>427.54</v>
          </cell>
          <cell r="P2644">
            <v>1.32</v>
          </cell>
          <cell r="Q2644">
            <v>107</v>
          </cell>
          <cell r="R2644">
            <v>13</v>
          </cell>
          <cell r="S2644">
            <v>556.75</v>
          </cell>
          <cell r="T2644">
            <v>19</v>
          </cell>
          <cell r="U2644">
            <v>1171.98</v>
          </cell>
          <cell r="V2644">
            <v>54.97</v>
          </cell>
          <cell r="W2644">
            <v>2.0681218214481398</v>
          </cell>
          <cell r="X2644">
            <v>1012.89</v>
          </cell>
          <cell r="Y2644">
            <v>5.3</v>
          </cell>
          <cell r="Z2644">
            <v>52.79</v>
          </cell>
          <cell r="AA2644">
            <v>180044.42</v>
          </cell>
          <cell r="AB2644">
            <v>1.3</v>
          </cell>
          <cell r="AC2644">
            <v>7.5</v>
          </cell>
          <cell r="AD2644">
            <v>42.24</v>
          </cell>
          <cell r="AE2644">
            <v>2814</v>
          </cell>
          <cell r="AF2644">
            <v>736</v>
          </cell>
          <cell r="AG2644">
            <v>0.89</v>
          </cell>
          <cell r="AH2644">
            <v>57.58</v>
          </cell>
          <cell r="AI2644">
            <v>18.989999999999998</v>
          </cell>
          <cell r="AJ2644">
            <v>5.59</v>
          </cell>
          <cell r="AK2644">
            <v>2.12</v>
          </cell>
          <cell r="AL2644">
            <v>6098</v>
          </cell>
          <cell r="AM2644">
            <v>810.97</v>
          </cell>
          <cell r="AN2644">
            <v>15.28</v>
          </cell>
          <cell r="AO2644">
            <v>90</v>
          </cell>
        </row>
        <row r="2645">
          <cell r="A2645" t="str">
            <v>Estación Central</v>
          </cell>
          <cell r="B2645" t="str">
            <v xml:space="preserve"> Aeropuerto con 5 de abril</v>
          </cell>
          <cell r="C2645">
            <v>173766770</v>
          </cell>
          <cell r="D2645">
            <v>4990</v>
          </cell>
          <cell r="E2645">
            <v>143</v>
          </cell>
          <cell r="F2645">
            <v>263</v>
          </cell>
          <cell r="G2645">
            <v>4</v>
          </cell>
          <cell r="H2645">
            <v>3</v>
          </cell>
          <cell r="I2645">
            <v>2</v>
          </cell>
          <cell r="J2645" t="str">
            <v>28/11/2022</v>
          </cell>
          <cell r="K2645">
            <v>140746</v>
          </cell>
          <cell r="L2645">
            <v>533763.86</v>
          </cell>
          <cell r="M2645">
            <v>297521.89</v>
          </cell>
          <cell r="N2645">
            <v>68</v>
          </cell>
          <cell r="O2645">
            <v>328.11</v>
          </cell>
          <cell r="P2645">
            <v>1.37</v>
          </cell>
          <cell r="Q2645">
            <v>29</v>
          </cell>
          <cell r="R2645">
            <v>1</v>
          </cell>
          <cell r="S2645">
            <v>441.76</v>
          </cell>
          <cell r="T2645">
            <v>6</v>
          </cell>
          <cell r="U2645">
            <v>1032.02</v>
          </cell>
          <cell r="V2645">
            <v>75.180000000000007</v>
          </cell>
          <cell r="W2645">
            <v>3.1254181528500924</v>
          </cell>
          <cell r="X2645">
            <v>799</v>
          </cell>
          <cell r="Y2645">
            <v>9.44</v>
          </cell>
          <cell r="Z2645">
            <v>21.42</v>
          </cell>
          <cell r="AA2645">
            <v>71688</v>
          </cell>
          <cell r="AB2645">
            <v>0</v>
          </cell>
          <cell r="AC2645">
            <v>13.14</v>
          </cell>
          <cell r="AD2645">
            <v>16.05</v>
          </cell>
          <cell r="AE2645">
            <v>2099</v>
          </cell>
          <cell r="AF2645">
            <v>1330</v>
          </cell>
          <cell r="AG2645">
            <v>1.84</v>
          </cell>
          <cell r="AH2645">
            <v>52.94</v>
          </cell>
          <cell r="AI2645">
            <v>23.45</v>
          </cell>
          <cell r="AJ2645">
            <v>11.87</v>
          </cell>
          <cell r="AK2645">
            <v>4.2</v>
          </cell>
          <cell r="AL2645">
            <v>5574</v>
          </cell>
          <cell r="AM2645">
            <v>672.85</v>
          </cell>
          <cell r="AN2645">
            <v>10.19</v>
          </cell>
          <cell r="AO2645">
            <v>100</v>
          </cell>
        </row>
        <row r="2646">
          <cell r="A2646" t="str">
            <v>El Monte</v>
          </cell>
          <cell r="B2646" t="str">
            <v xml:space="preserve"> Calle San Miguel</v>
          </cell>
          <cell r="C2646">
            <v>80092900</v>
          </cell>
          <cell r="D2646">
            <v>2300</v>
          </cell>
          <cell r="E2646">
            <v>85</v>
          </cell>
          <cell r="F2646">
            <v>110</v>
          </cell>
          <cell r="G2646">
            <v>6</v>
          </cell>
          <cell r="H2646">
            <v>1</v>
          </cell>
          <cell r="I2646">
            <v>2</v>
          </cell>
          <cell r="J2646" t="str">
            <v>28/11/2022</v>
          </cell>
          <cell r="K2646">
            <v>29998</v>
          </cell>
          <cell r="L2646">
            <v>108909.92</v>
          </cell>
          <cell r="M2646">
            <v>108909.92</v>
          </cell>
          <cell r="N2646">
            <v>22</v>
          </cell>
          <cell r="O2646">
            <v>557.61</v>
          </cell>
          <cell r="P2646">
            <v>1.1299999999999999</v>
          </cell>
          <cell r="Q2646">
            <v>11</v>
          </cell>
          <cell r="R2646">
            <v>0</v>
          </cell>
          <cell r="S2646">
            <v>727.91</v>
          </cell>
          <cell r="T2646">
            <v>3</v>
          </cell>
          <cell r="U2646">
            <v>1426.58</v>
          </cell>
          <cell r="V2646">
            <v>15.86</v>
          </cell>
          <cell r="W2646">
            <v>1.5206705574112547</v>
          </cell>
          <cell r="X2646">
            <v>636.1</v>
          </cell>
          <cell r="Y2646">
            <v>21.52</v>
          </cell>
          <cell r="Z2646">
            <v>35.5</v>
          </cell>
          <cell r="AA2646">
            <v>13604.54</v>
          </cell>
          <cell r="AB2646">
            <v>2.2200000000000002</v>
          </cell>
          <cell r="AC2646">
            <v>24.1</v>
          </cell>
          <cell r="AD2646">
            <v>39.61</v>
          </cell>
          <cell r="AE2646">
            <v>81</v>
          </cell>
          <cell r="AF2646">
            <v>20</v>
          </cell>
          <cell r="AG2646">
            <v>0.26</v>
          </cell>
          <cell r="AH2646">
            <v>18</v>
          </cell>
          <cell r="AI2646">
            <v>33.67</v>
          </cell>
          <cell r="AJ2646">
            <v>9.31</v>
          </cell>
          <cell r="AK2646">
            <v>2.0699999999999998</v>
          </cell>
          <cell r="AL2646">
            <v>459</v>
          </cell>
          <cell r="AM2646">
            <v>462.28</v>
          </cell>
          <cell r="AN2646">
            <v>5.84</v>
          </cell>
          <cell r="AO2646">
            <v>120</v>
          </cell>
        </row>
        <row r="2647">
          <cell r="A2647" t="str">
            <v>La Florida</v>
          </cell>
          <cell r="B2647" t="str">
            <v xml:space="preserve"> San jose de la estrella</v>
          </cell>
          <cell r="C2647">
            <v>240278700</v>
          </cell>
          <cell r="D2647">
            <v>6900</v>
          </cell>
          <cell r="E2647">
            <v>316</v>
          </cell>
          <cell r="F2647">
            <v>121</v>
          </cell>
          <cell r="G2647">
            <v>5</v>
          </cell>
          <cell r="H2647">
            <v>2</v>
          </cell>
          <cell r="I2647">
            <v>2</v>
          </cell>
          <cell r="J2647" t="str">
            <v>28/11/2022</v>
          </cell>
          <cell r="K2647">
            <v>366376</v>
          </cell>
          <cell r="L2647">
            <v>1375949.93</v>
          </cell>
          <cell r="M2647">
            <v>1159154.1100000001</v>
          </cell>
          <cell r="N2647">
            <v>182</v>
          </cell>
          <cell r="O2647">
            <v>427.54</v>
          </cell>
          <cell r="P2647">
            <v>1.32</v>
          </cell>
          <cell r="Q2647">
            <v>107</v>
          </cell>
          <cell r="R2647">
            <v>13</v>
          </cell>
          <cell r="S2647">
            <v>556.75</v>
          </cell>
          <cell r="T2647">
            <v>19</v>
          </cell>
          <cell r="U2647">
            <v>1171.98</v>
          </cell>
          <cell r="V2647">
            <v>54.97</v>
          </cell>
          <cell r="W2647">
            <v>2.0681218214481398</v>
          </cell>
          <cell r="X2647">
            <v>1012.89</v>
          </cell>
          <cell r="Y2647">
            <v>5.3</v>
          </cell>
          <cell r="Z2647">
            <v>52.79</v>
          </cell>
          <cell r="AA2647">
            <v>180044.42</v>
          </cell>
          <cell r="AB2647">
            <v>1.3</v>
          </cell>
          <cell r="AC2647">
            <v>7.5</v>
          </cell>
          <cell r="AD2647">
            <v>42.24</v>
          </cell>
          <cell r="AE2647">
            <v>2814</v>
          </cell>
          <cell r="AF2647">
            <v>736</v>
          </cell>
          <cell r="AG2647">
            <v>0.89</v>
          </cell>
          <cell r="AH2647">
            <v>57.58</v>
          </cell>
          <cell r="AI2647">
            <v>18.989999999999998</v>
          </cell>
          <cell r="AJ2647">
            <v>5.59</v>
          </cell>
          <cell r="AK2647">
            <v>2.12</v>
          </cell>
          <cell r="AL2647">
            <v>6098</v>
          </cell>
          <cell r="AM2647">
            <v>810.97</v>
          </cell>
          <cell r="AN2647">
            <v>15.28</v>
          </cell>
          <cell r="AO2647">
            <v>90</v>
          </cell>
        </row>
        <row r="2648">
          <cell r="A2648" t="str">
            <v>Recoleta</v>
          </cell>
          <cell r="B2648" t="str">
            <v xml:space="preserve"> Recoleta con Zapadores</v>
          </cell>
          <cell r="C2648">
            <v>139000000</v>
          </cell>
          <cell r="D2648">
            <v>3991.6149999999998</v>
          </cell>
          <cell r="E2648">
            <v>83</v>
          </cell>
          <cell r="F2648">
            <v>111</v>
          </cell>
          <cell r="G2648">
            <v>3</v>
          </cell>
          <cell r="H2648">
            <v>1</v>
          </cell>
          <cell r="I2648">
            <v>1</v>
          </cell>
          <cell r="J2648" t="str">
            <v>28/11/2022</v>
          </cell>
          <cell r="K2648">
            <v>157569</v>
          </cell>
          <cell r="L2648">
            <v>2927155.99</v>
          </cell>
          <cell r="M2648">
            <v>260838.41</v>
          </cell>
          <cell r="N2648">
            <v>70</v>
          </cell>
          <cell r="O2648">
            <v>344.73</v>
          </cell>
          <cell r="P2648">
            <v>1.49</v>
          </cell>
          <cell r="Q2648">
            <v>39</v>
          </cell>
          <cell r="R2648">
            <v>1</v>
          </cell>
          <cell r="S2648">
            <v>426.06</v>
          </cell>
          <cell r="T2648">
            <v>7</v>
          </cell>
          <cell r="U2648">
            <v>896.72</v>
          </cell>
          <cell r="V2648">
            <v>0</v>
          </cell>
          <cell r="W2648">
            <v>2.0974374181128606</v>
          </cell>
          <cell r="X2648">
            <v>824.53</v>
          </cell>
          <cell r="Y2648">
            <v>9.7200000000000006</v>
          </cell>
          <cell r="Z2648">
            <v>22.39</v>
          </cell>
          <cell r="AA2648">
            <v>81477.8</v>
          </cell>
          <cell r="AB2648">
            <v>1.08</v>
          </cell>
          <cell r="AC2648">
            <v>18.21</v>
          </cell>
          <cell r="AD2648">
            <v>15.57</v>
          </cell>
          <cell r="AE2648">
            <v>2606</v>
          </cell>
          <cell r="AF2648">
            <v>932</v>
          </cell>
          <cell r="AG2648">
            <v>1.94</v>
          </cell>
          <cell r="AH2648">
            <v>17.239999999999998</v>
          </cell>
          <cell r="AI2648">
            <v>22.5</v>
          </cell>
          <cell r="AJ2648">
            <v>13.17</v>
          </cell>
          <cell r="AK2648">
            <v>4.4000000000000004</v>
          </cell>
          <cell r="AL2648">
            <v>6234</v>
          </cell>
          <cell r="AM2648">
            <v>600.03</v>
          </cell>
          <cell r="AN2648">
            <v>14.36</v>
          </cell>
          <cell r="AO2648">
            <v>90</v>
          </cell>
        </row>
        <row r="2649">
          <cell r="A2649" t="str">
            <v>Quinta Normal</v>
          </cell>
          <cell r="B2649" t="str">
            <v xml:space="preserve"> Quinta Normal</v>
          </cell>
          <cell r="C2649">
            <v>89000000</v>
          </cell>
          <cell r="D2649">
            <v>2555.7820000000002</v>
          </cell>
          <cell r="E2649">
            <v>60</v>
          </cell>
          <cell r="F2649">
            <v>120</v>
          </cell>
          <cell r="G2649">
            <v>2</v>
          </cell>
          <cell r="H2649">
            <v>1</v>
          </cell>
          <cell r="I2649">
            <v>0</v>
          </cell>
          <cell r="J2649" t="str">
            <v>28/11/2022</v>
          </cell>
          <cell r="K2649">
            <v>109784</v>
          </cell>
          <cell r="L2649">
            <v>398697.29</v>
          </cell>
          <cell r="M2649">
            <v>139118.69</v>
          </cell>
          <cell r="N2649">
            <v>68</v>
          </cell>
          <cell r="O2649">
            <v>323.08999999999997</v>
          </cell>
          <cell r="P2649">
            <v>1.52</v>
          </cell>
          <cell r="Q2649">
            <v>39</v>
          </cell>
          <cell r="R2649">
            <v>0</v>
          </cell>
          <cell r="S2649">
            <v>415.54</v>
          </cell>
          <cell r="T2649">
            <v>8</v>
          </cell>
          <cell r="U2649">
            <v>799.68</v>
          </cell>
          <cell r="V2649">
            <v>103.49</v>
          </cell>
          <cell r="W2649">
            <v>1.4540240178461712</v>
          </cell>
          <cell r="X2649">
            <v>915.73</v>
          </cell>
          <cell r="Y2649">
            <v>8.27</v>
          </cell>
          <cell r="Z2649">
            <v>13.4</v>
          </cell>
          <cell r="AA2649">
            <v>60608</v>
          </cell>
          <cell r="AB2649">
            <v>0</v>
          </cell>
          <cell r="AC2649">
            <v>14.7</v>
          </cell>
          <cell r="AD2649">
            <v>28.55</v>
          </cell>
          <cell r="AE2649">
            <v>1818</v>
          </cell>
          <cell r="AF2649">
            <v>252</v>
          </cell>
          <cell r="AG2649">
            <v>1.59</v>
          </cell>
          <cell r="AH2649">
            <v>15.63</v>
          </cell>
          <cell r="AI2649">
            <v>23.48</v>
          </cell>
          <cell r="AJ2649">
            <v>9.07</v>
          </cell>
          <cell r="AK2649">
            <v>3.63</v>
          </cell>
          <cell r="AL2649">
            <v>3376</v>
          </cell>
          <cell r="AM2649">
            <v>657.24</v>
          </cell>
          <cell r="AN2649">
            <v>10.29</v>
          </cell>
          <cell r="AO2649">
            <v>85</v>
          </cell>
        </row>
        <row r="2650">
          <cell r="A2650" t="str">
            <v>Cerrillos</v>
          </cell>
          <cell r="B2650" t="str">
            <v xml:space="preserve"> Frente al mall plaza oeste</v>
          </cell>
          <cell r="C2650">
            <v>201973400</v>
          </cell>
          <cell r="D2650">
            <v>5800</v>
          </cell>
          <cell r="E2650">
            <v>139</v>
          </cell>
          <cell r="F2650">
            <v>149</v>
          </cell>
          <cell r="G2650">
            <v>2</v>
          </cell>
          <cell r="H2650">
            <v>2</v>
          </cell>
          <cell r="I2650">
            <v>2</v>
          </cell>
          <cell r="J2650" t="str">
            <v>28/11/2022</v>
          </cell>
          <cell r="K2650">
            <v>80710</v>
          </cell>
          <cell r="L2650">
            <v>1176964.6499999999</v>
          </cell>
          <cell r="M2650">
            <v>305502.19</v>
          </cell>
          <cell r="N2650">
            <v>44</v>
          </cell>
          <cell r="O2650">
            <v>349.78</v>
          </cell>
          <cell r="P2650">
            <v>1.05</v>
          </cell>
          <cell r="Q2650">
            <v>20</v>
          </cell>
          <cell r="R2650">
            <v>0</v>
          </cell>
          <cell r="S2650">
            <v>733.7</v>
          </cell>
          <cell r="T2650">
            <v>4</v>
          </cell>
          <cell r="U2650">
            <v>1243.08</v>
          </cell>
          <cell r="V2650">
            <v>0</v>
          </cell>
          <cell r="W2650">
            <v>2.1018228595055128</v>
          </cell>
          <cell r="X2650">
            <v>831.05</v>
          </cell>
          <cell r="Y2650">
            <v>5.48</v>
          </cell>
          <cell r="Z2650">
            <v>41.53</v>
          </cell>
          <cell r="AA2650">
            <v>40645</v>
          </cell>
          <cell r="AB2650">
            <v>0</v>
          </cell>
          <cell r="AC2650">
            <v>9.5399999999999991</v>
          </cell>
          <cell r="AD2650">
            <v>18.53</v>
          </cell>
          <cell r="AE2650">
            <v>998</v>
          </cell>
          <cell r="AF2650">
            <v>216</v>
          </cell>
          <cell r="AG2650">
            <v>1.38</v>
          </cell>
          <cell r="AH2650">
            <v>40</v>
          </cell>
          <cell r="AI2650">
            <v>27.42</v>
          </cell>
          <cell r="AJ2650">
            <v>8.6999999999999993</v>
          </cell>
          <cell r="AK2650">
            <v>2.35</v>
          </cell>
          <cell r="AL2650">
            <v>1847</v>
          </cell>
          <cell r="AM2650">
            <v>693.22</v>
          </cell>
          <cell r="AN2650">
            <v>9.2799999999999994</v>
          </cell>
          <cell r="AO2650">
            <v>90</v>
          </cell>
        </row>
        <row r="2651">
          <cell r="A2651" t="str">
            <v>Maipú</v>
          </cell>
          <cell r="B2651" t="str">
            <v xml:space="preserve"> Talcamavida // Alto Jahuel</v>
          </cell>
          <cell r="C2651">
            <v>189437120</v>
          </cell>
          <cell r="D2651">
            <v>5440</v>
          </cell>
          <cell r="E2651">
            <v>128</v>
          </cell>
          <cell r="F2651">
            <v>250</v>
          </cell>
          <cell r="G2651">
            <v>2</v>
          </cell>
          <cell r="H2651">
            <v>2</v>
          </cell>
          <cell r="I2651">
            <v>2</v>
          </cell>
          <cell r="J2651" t="str">
            <v>28/11/2022</v>
          </cell>
          <cell r="K2651">
            <v>517393</v>
          </cell>
          <cell r="L2651">
            <v>2847701.93</v>
          </cell>
          <cell r="M2651">
            <v>1791808.5</v>
          </cell>
          <cell r="N2651">
            <v>185</v>
          </cell>
          <cell r="O2651">
            <v>384.19</v>
          </cell>
          <cell r="P2651">
            <v>1.33</v>
          </cell>
          <cell r="Q2651">
            <v>101</v>
          </cell>
          <cell r="R2651">
            <v>8</v>
          </cell>
          <cell r="S2651">
            <v>538.27</v>
          </cell>
          <cell r="T2651">
            <v>16</v>
          </cell>
          <cell r="U2651">
            <v>1258.33</v>
          </cell>
          <cell r="V2651">
            <v>35.22</v>
          </cell>
          <cell r="W2651">
            <v>2.1906116079118543</v>
          </cell>
          <cell r="X2651">
            <v>848.94</v>
          </cell>
          <cell r="Y2651">
            <v>8.2100000000000009</v>
          </cell>
          <cell r="Z2651">
            <v>53.33</v>
          </cell>
          <cell r="AA2651">
            <v>274737.43</v>
          </cell>
          <cell r="AB2651">
            <v>0.89</v>
          </cell>
          <cell r="AC2651">
            <v>6.81</v>
          </cell>
          <cell r="AD2651">
            <v>44</v>
          </cell>
          <cell r="AE2651">
            <v>3405</v>
          </cell>
          <cell r="AF2651">
            <v>574</v>
          </cell>
          <cell r="AG2651">
            <v>0.7</v>
          </cell>
          <cell r="AH2651">
            <v>40.74</v>
          </cell>
          <cell r="AI2651">
            <v>13.22</v>
          </cell>
          <cell r="AJ2651">
            <v>4.8</v>
          </cell>
          <cell r="AK2651">
            <v>1.69</v>
          </cell>
          <cell r="AL2651">
            <v>6715</v>
          </cell>
          <cell r="AM2651">
            <v>843.15</v>
          </cell>
          <cell r="AN2651">
            <v>23.75</v>
          </cell>
          <cell r="AO2651">
            <v>110</v>
          </cell>
        </row>
        <row r="2652">
          <cell r="A2652" t="str">
            <v>Pirque</v>
          </cell>
          <cell r="B2652" t="str">
            <v xml:space="preserve"> Victoria Subercaseaux</v>
          </cell>
          <cell r="C2652">
            <v>2263495000</v>
          </cell>
          <cell r="D2652">
            <v>65000</v>
          </cell>
          <cell r="E2652">
            <v>550</v>
          </cell>
          <cell r="F2652">
            <v>14000</v>
          </cell>
          <cell r="G2652">
            <v>4</v>
          </cell>
          <cell r="H2652">
            <v>3</v>
          </cell>
          <cell r="I2652">
            <v>0</v>
          </cell>
          <cell r="J2652" t="str">
            <v>28/11/2022</v>
          </cell>
          <cell r="K2652">
            <v>11514</v>
          </cell>
          <cell r="L2652">
            <v>27703.81</v>
          </cell>
          <cell r="M2652">
            <v>27703.81</v>
          </cell>
          <cell r="N2652">
            <v>3</v>
          </cell>
          <cell r="O2652">
            <v>1718.92</v>
          </cell>
          <cell r="P2652">
            <v>1.04</v>
          </cell>
          <cell r="Q2652">
            <v>2</v>
          </cell>
          <cell r="R2652">
            <v>1</v>
          </cell>
          <cell r="S2652">
            <v>1698.62</v>
          </cell>
          <cell r="T2652">
            <v>3</v>
          </cell>
          <cell r="U2652">
            <v>1829.74</v>
          </cell>
          <cell r="V2652">
            <v>36.14</v>
          </cell>
          <cell r="W2652">
            <v>2.0482944649381345</v>
          </cell>
          <cell r="X2652">
            <v>892.17</v>
          </cell>
          <cell r="Y2652">
            <v>23.82</v>
          </cell>
          <cell r="Z2652">
            <v>28.91</v>
          </cell>
          <cell r="AA2652">
            <v>9485</v>
          </cell>
          <cell r="AB2652">
            <v>0</v>
          </cell>
          <cell r="AC2652">
            <v>28.86</v>
          </cell>
          <cell r="AD2652">
            <v>14.14</v>
          </cell>
          <cell r="AE2652">
            <v>35</v>
          </cell>
          <cell r="AF2652">
            <v>15</v>
          </cell>
          <cell r="AG2652">
            <v>0.17</v>
          </cell>
          <cell r="AH2652">
            <v>22</v>
          </cell>
          <cell r="AI2652">
            <v>20.329999999999998</v>
          </cell>
          <cell r="AJ2652">
            <v>7.29</v>
          </cell>
          <cell r="AK2652">
            <v>1.1200000000000001</v>
          </cell>
          <cell r="AL2652">
            <v>206</v>
          </cell>
          <cell r="AM2652">
            <v>93.37</v>
          </cell>
          <cell r="AN2652">
            <v>3.14</v>
          </cell>
          <cell r="AO2652">
            <v>95</v>
          </cell>
        </row>
        <row r="2653">
          <cell r="A2653" t="str">
            <v>San Bernardo</v>
          </cell>
          <cell r="B2653" t="str">
            <v xml:space="preserve"> Luis Goicolea</v>
          </cell>
          <cell r="C2653">
            <v>125000000</v>
          </cell>
          <cell r="D2653">
            <v>3589.5819999999999</v>
          </cell>
          <cell r="E2653">
            <v>220</v>
          </cell>
          <cell r="F2653">
            <v>135</v>
          </cell>
          <cell r="G2653">
            <v>6</v>
          </cell>
          <cell r="H2653">
            <v>2</v>
          </cell>
          <cell r="I2653">
            <v>0</v>
          </cell>
          <cell r="J2653" t="str">
            <v>28/11/2022</v>
          </cell>
          <cell r="K2653">
            <v>295550</v>
          </cell>
          <cell r="L2653">
            <v>1202249.04</v>
          </cell>
          <cell r="M2653">
            <v>888070.94</v>
          </cell>
          <cell r="N2653">
            <v>136</v>
          </cell>
          <cell r="O2653">
            <v>435.51</v>
          </cell>
          <cell r="P2653">
            <v>1.1200000000000001</v>
          </cell>
          <cell r="Q2653">
            <v>72</v>
          </cell>
          <cell r="R2653">
            <v>6</v>
          </cell>
          <cell r="S2653">
            <v>532.71</v>
          </cell>
          <cell r="T2653">
            <v>16</v>
          </cell>
          <cell r="U2653">
            <v>1086.2</v>
          </cell>
          <cell r="V2653">
            <v>87.58</v>
          </cell>
          <cell r="W2653">
            <v>1.7781383098564814</v>
          </cell>
          <cell r="X2653">
            <v>645.42999999999995</v>
          </cell>
          <cell r="Y2653">
            <v>14.56</v>
          </cell>
          <cell r="Z2653">
            <v>31.39</v>
          </cell>
          <cell r="AA2653">
            <v>160655.12999999998</v>
          </cell>
          <cell r="AB2653">
            <v>0.4</v>
          </cell>
          <cell r="AC2653">
            <v>12.73</v>
          </cell>
          <cell r="AD2653">
            <v>38.26</v>
          </cell>
          <cell r="AE2653">
            <v>3184</v>
          </cell>
          <cell r="AF2653">
            <v>603</v>
          </cell>
          <cell r="AG2653">
            <v>1.1499999999999999</v>
          </cell>
          <cell r="AH2653">
            <v>46.15</v>
          </cell>
          <cell r="AI2653">
            <v>26.07</v>
          </cell>
          <cell r="AJ2653">
            <v>9.44</v>
          </cell>
          <cell r="AK2653">
            <v>2.14</v>
          </cell>
          <cell r="AL2653">
            <v>6355</v>
          </cell>
          <cell r="AM2653">
            <v>611.07000000000005</v>
          </cell>
          <cell r="AN2653">
            <v>10.7</v>
          </cell>
          <cell r="AO2653">
            <v>120</v>
          </cell>
        </row>
        <row r="2654">
          <cell r="A2654" t="str">
            <v>Maipú</v>
          </cell>
          <cell r="B2654" t="str">
            <v xml:space="preserve"> Tres Poniente </v>
          </cell>
          <cell r="C2654">
            <v>239990000</v>
          </cell>
          <cell r="D2654">
            <v>6891.71</v>
          </cell>
          <cell r="E2654">
            <v>140</v>
          </cell>
          <cell r="F2654">
            <v>220</v>
          </cell>
          <cell r="G2654">
            <v>9</v>
          </cell>
          <cell r="H2654">
            <v>4</v>
          </cell>
          <cell r="I2654">
            <v>1</v>
          </cell>
          <cell r="J2654" t="str">
            <v>28/11/2022</v>
          </cell>
          <cell r="K2654">
            <v>517393</v>
          </cell>
          <cell r="L2654">
            <v>2847701.93</v>
          </cell>
          <cell r="M2654">
            <v>1791808.5</v>
          </cell>
          <cell r="N2654">
            <v>185</v>
          </cell>
          <cell r="O2654">
            <v>384.19</v>
          </cell>
          <cell r="P2654">
            <v>1.33</v>
          </cell>
          <cell r="Q2654">
            <v>101</v>
          </cell>
          <cell r="R2654">
            <v>8</v>
          </cell>
          <cell r="S2654">
            <v>538.27</v>
          </cell>
          <cell r="T2654">
            <v>16</v>
          </cell>
          <cell r="U2654">
            <v>1258.33</v>
          </cell>
          <cell r="V2654">
            <v>35.22</v>
          </cell>
          <cell r="W2654">
            <v>2.1906116079118543</v>
          </cell>
          <cell r="X2654">
            <v>848.94</v>
          </cell>
          <cell r="Y2654">
            <v>8.2100000000000009</v>
          </cell>
          <cell r="Z2654">
            <v>53.33</v>
          </cell>
          <cell r="AA2654">
            <v>274737.43</v>
          </cell>
          <cell r="AB2654">
            <v>0.89</v>
          </cell>
          <cell r="AC2654">
            <v>6.81</v>
          </cell>
          <cell r="AD2654">
            <v>44</v>
          </cell>
          <cell r="AE2654">
            <v>3405</v>
          </cell>
          <cell r="AF2654">
            <v>574</v>
          </cell>
          <cell r="AG2654">
            <v>0.7</v>
          </cell>
          <cell r="AH2654">
            <v>40.74</v>
          </cell>
          <cell r="AI2654">
            <v>13.22</v>
          </cell>
          <cell r="AJ2654">
            <v>4.8</v>
          </cell>
          <cell r="AK2654">
            <v>1.69</v>
          </cell>
          <cell r="AL2654">
            <v>6715</v>
          </cell>
          <cell r="AM2654">
            <v>843.15</v>
          </cell>
          <cell r="AN2654">
            <v>23.75</v>
          </cell>
          <cell r="AO2654">
            <v>110</v>
          </cell>
        </row>
        <row r="2655">
          <cell r="A2655" t="str">
            <v>Maipú</v>
          </cell>
          <cell r="B2655" t="str">
            <v xml:space="preserve"> Erick Van Dyck</v>
          </cell>
          <cell r="C2655">
            <v>100000000</v>
          </cell>
          <cell r="D2655">
            <v>2871.665</v>
          </cell>
          <cell r="E2655">
            <v>66</v>
          </cell>
          <cell r="F2655">
            <v>120</v>
          </cell>
          <cell r="G2655">
            <v>3</v>
          </cell>
          <cell r="H2655">
            <v>1</v>
          </cell>
          <cell r="I2655">
            <v>0</v>
          </cell>
          <cell r="J2655" t="str">
            <v>28/11/2022</v>
          </cell>
          <cell r="K2655">
            <v>517393</v>
          </cell>
          <cell r="L2655">
            <v>2847701.93</v>
          </cell>
          <cell r="M2655">
            <v>1791808.5</v>
          </cell>
          <cell r="N2655">
            <v>185</v>
          </cell>
          <cell r="O2655">
            <v>384.19</v>
          </cell>
          <cell r="P2655">
            <v>1.33</v>
          </cell>
          <cell r="Q2655">
            <v>101</v>
          </cell>
          <cell r="R2655">
            <v>8</v>
          </cell>
          <cell r="S2655">
            <v>538.27</v>
          </cell>
          <cell r="T2655">
            <v>16</v>
          </cell>
          <cell r="U2655">
            <v>1258.33</v>
          </cell>
          <cell r="V2655">
            <v>35.22</v>
          </cell>
          <cell r="W2655">
            <v>2.1906116079118543</v>
          </cell>
          <cell r="X2655">
            <v>848.94</v>
          </cell>
          <cell r="Y2655">
            <v>8.2100000000000009</v>
          </cell>
          <cell r="Z2655">
            <v>53.33</v>
          </cell>
          <cell r="AA2655">
            <v>274737.43</v>
          </cell>
          <cell r="AB2655">
            <v>0.89</v>
          </cell>
          <cell r="AC2655">
            <v>6.81</v>
          </cell>
          <cell r="AD2655">
            <v>44</v>
          </cell>
          <cell r="AE2655">
            <v>3405</v>
          </cell>
          <cell r="AF2655">
            <v>574</v>
          </cell>
          <cell r="AG2655">
            <v>0.7</v>
          </cell>
          <cell r="AH2655">
            <v>40.74</v>
          </cell>
          <cell r="AI2655">
            <v>13.22</v>
          </cell>
          <cell r="AJ2655">
            <v>4.8</v>
          </cell>
          <cell r="AK2655">
            <v>1.69</v>
          </cell>
          <cell r="AL2655">
            <v>6715</v>
          </cell>
          <cell r="AM2655">
            <v>843.15</v>
          </cell>
          <cell r="AN2655">
            <v>23.75</v>
          </cell>
          <cell r="AO2655">
            <v>110</v>
          </cell>
        </row>
        <row r="2656">
          <cell r="A2656" t="str">
            <v>Peñalolén</v>
          </cell>
          <cell r="B2656" t="str">
            <v xml:space="preserve"> La bodega norte</v>
          </cell>
          <cell r="C2656">
            <v>380000000</v>
          </cell>
          <cell r="D2656">
            <v>10912.328</v>
          </cell>
          <cell r="E2656">
            <v>200</v>
          </cell>
          <cell r="F2656">
            <v>350</v>
          </cell>
          <cell r="G2656">
            <v>4</v>
          </cell>
          <cell r="H2656">
            <v>4</v>
          </cell>
          <cell r="I2656">
            <v>2</v>
          </cell>
          <cell r="J2656" t="str">
            <v>28/11/2022</v>
          </cell>
          <cell r="K2656">
            <v>241394</v>
          </cell>
          <cell r="L2656">
            <v>1367424.45</v>
          </cell>
          <cell r="M2656">
            <v>785309.42</v>
          </cell>
          <cell r="N2656">
            <v>86</v>
          </cell>
          <cell r="O2656">
            <v>546.67999999999995</v>
          </cell>
          <cell r="P2656">
            <v>0.83</v>
          </cell>
          <cell r="Q2656">
            <v>37</v>
          </cell>
          <cell r="R2656">
            <v>15</v>
          </cell>
          <cell r="S2656">
            <v>760.66</v>
          </cell>
          <cell r="T2656">
            <v>11</v>
          </cell>
          <cell r="U2656">
            <v>1067.57</v>
          </cell>
          <cell r="V2656">
            <v>131.37</v>
          </cell>
          <cell r="W2656">
            <v>1.3867982301006019</v>
          </cell>
          <cell r="X2656">
            <v>953.54</v>
          </cell>
          <cell r="Y2656">
            <v>5.89</v>
          </cell>
          <cell r="Z2656">
            <v>50.86</v>
          </cell>
          <cell r="AA2656">
            <v>124131.04</v>
          </cell>
          <cell r="AB2656">
            <v>0.84</v>
          </cell>
          <cell r="AC2656">
            <v>12.55</v>
          </cell>
          <cell r="AD2656">
            <v>26.33</v>
          </cell>
          <cell r="AE2656">
            <v>1175</v>
          </cell>
          <cell r="AF2656">
            <v>289</v>
          </cell>
          <cell r="AG2656">
            <v>0.56000000000000005</v>
          </cell>
          <cell r="AH2656">
            <v>31.03</v>
          </cell>
          <cell r="AI2656">
            <v>26.28</v>
          </cell>
          <cell r="AJ2656">
            <v>8.4700000000000006</v>
          </cell>
          <cell r="AK2656">
            <v>2.84</v>
          </cell>
          <cell r="AL2656">
            <v>5910</v>
          </cell>
          <cell r="AM2656">
            <v>673.4</v>
          </cell>
          <cell r="AN2656">
            <v>21.78</v>
          </cell>
          <cell r="AO2656">
            <v>90</v>
          </cell>
        </row>
        <row r="2657">
          <cell r="A2657" t="str">
            <v>San José de Maipo</v>
          </cell>
          <cell r="B2657" t="str">
            <v xml:space="preserve"> El Ingenio</v>
          </cell>
          <cell r="C2657">
            <v>290000000</v>
          </cell>
          <cell r="D2657">
            <v>8327.8289999999997</v>
          </cell>
          <cell r="E2657">
            <v>1690</v>
          </cell>
          <cell r="F2657">
            <v>230</v>
          </cell>
          <cell r="G2657">
            <v>3</v>
          </cell>
          <cell r="H2657">
            <v>3</v>
          </cell>
          <cell r="I2657">
            <v>0</v>
          </cell>
          <cell r="J2657" t="str">
            <v>28/11/2022</v>
          </cell>
          <cell r="K2657">
            <v>11115</v>
          </cell>
          <cell r="L2657">
            <v>43960.58</v>
          </cell>
          <cell r="M2657">
            <v>43960.58</v>
          </cell>
          <cell r="N2657">
            <v>9</v>
          </cell>
          <cell r="O2657">
            <v>905.46</v>
          </cell>
          <cell r="P2657">
            <v>1.2</v>
          </cell>
          <cell r="Q2657">
            <v>5</v>
          </cell>
          <cell r="R2657">
            <v>0</v>
          </cell>
          <cell r="S2657">
            <v>1283.31</v>
          </cell>
          <cell r="T2657">
            <v>1</v>
          </cell>
          <cell r="U2657">
            <v>391.44</v>
          </cell>
          <cell r="V2657">
            <v>26.38</v>
          </cell>
          <cell r="W2657">
            <v>1.2556730367182511</v>
          </cell>
          <cell r="X2657">
            <v>900.28</v>
          </cell>
          <cell r="Y2657">
            <v>17.55</v>
          </cell>
          <cell r="Z2657">
            <v>8.3699999999999992</v>
          </cell>
          <cell r="AA2657">
            <v>8168.75</v>
          </cell>
          <cell r="AB2657">
            <v>1.64</v>
          </cell>
          <cell r="AC2657">
            <v>28.96</v>
          </cell>
          <cell r="AD2657">
            <v>40.75</v>
          </cell>
          <cell r="AE2657">
            <v>29</v>
          </cell>
          <cell r="AF2657">
            <v>6</v>
          </cell>
          <cell r="AG2657">
            <v>0.19</v>
          </cell>
          <cell r="AH2657">
            <v>25</v>
          </cell>
          <cell r="AI2657">
            <v>23.99</v>
          </cell>
          <cell r="AJ2657">
            <v>6.44</v>
          </cell>
          <cell r="AK2657">
            <v>1.59</v>
          </cell>
          <cell r="AL2657">
            <v>234</v>
          </cell>
          <cell r="AM2657">
            <v>118.72</v>
          </cell>
          <cell r="AN2657">
            <v>0</v>
          </cell>
          <cell r="AO2657">
            <v>120</v>
          </cell>
        </row>
        <row r="2658">
          <cell r="A2658" t="str">
            <v>Conchalí</v>
          </cell>
          <cell r="B2658" t="str">
            <v xml:space="preserve"> Mercedarios</v>
          </cell>
          <cell r="C2658">
            <v>230000000</v>
          </cell>
          <cell r="D2658">
            <v>6604.83</v>
          </cell>
          <cell r="E2658">
            <v>110</v>
          </cell>
          <cell r="F2658">
            <v>470</v>
          </cell>
          <cell r="G2658">
            <v>10</v>
          </cell>
          <cell r="H2658">
            <v>5</v>
          </cell>
          <cell r="I2658">
            <v>4</v>
          </cell>
          <cell r="J2658" t="str">
            <v>28/11/2022</v>
          </cell>
          <cell r="K2658">
            <v>126800</v>
          </cell>
          <cell r="L2658">
            <v>417852</v>
          </cell>
          <cell r="M2658">
            <v>340860.35</v>
          </cell>
          <cell r="N2658">
            <v>66</v>
          </cell>
          <cell r="O2658">
            <v>308.24</v>
          </cell>
          <cell r="P2658">
            <v>1.38</v>
          </cell>
          <cell r="Q2658">
            <v>36</v>
          </cell>
          <cell r="R2658">
            <v>1</v>
          </cell>
          <cell r="S2658">
            <v>361.62</v>
          </cell>
          <cell r="T2658">
            <v>9</v>
          </cell>
          <cell r="U2658">
            <v>833.6</v>
          </cell>
          <cell r="V2658">
            <v>60.78</v>
          </cell>
          <cell r="W2658">
            <v>1.7487498595921118</v>
          </cell>
          <cell r="X2658">
            <v>803.68</v>
          </cell>
          <cell r="Y2658">
            <v>5.99</v>
          </cell>
          <cell r="Z2658">
            <v>16.28</v>
          </cell>
          <cell r="AA2658">
            <v>64500.2</v>
          </cell>
          <cell r="AB2658">
            <v>0</v>
          </cell>
          <cell r="AC2658">
            <v>16.670000000000002</v>
          </cell>
          <cell r="AD2658">
            <v>46.18</v>
          </cell>
          <cell r="AE2658">
            <v>1437</v>
          </cell>
          <cell r="AF2658">
            <v>262</v>
          </cell>
          <cell r="AG2658">
            <v>1.24</v>
          </cell>
          <cell r="AH2658">
            <v>25</v>
          </cell>
          <cell r="AI2658">
            <v>29.37</v>
          </cell>
          <cell r="AJ2658">
            <v>10.44</v>
          </cell>
          <cell r="AK2658">
            <v>4.46</v>
          </cell>
          <cell r="AL2658">
            <v>4409</v>
          </cell>
          <cell r="AM2658">
            <v>681.45</v>
          </cell>
          <cell r="AN2658">
            <v>4.79</v>
          </cell>
          <cell r="AO2658">
            <v>80</v>
          </cell>
        </row>
        <row r="2659">
          <cell r="A2659" t="str">
            <v>Colina</v>
          </cell>
          <cell r="B2659" t="str">
            <v xml:space="preserve"> Los Portones/Chicureo</v>
          </cell>
          <cell r="C2659">
            <v>470110500</v>
          </cell>
          <cell r="D2659">
            <v>13500</v>
          </cell>
          <cell r="E2659">
            <v>140</v>
          </cell>
          <cell r="F2659">
            <v>552</v>
          </cell>
          <cell r="G2659">
            <v>3</v>
          </cell>
          <cell r="H2659">
            <v>3</v>
          </cell>
          <cell r="I2659">
            <v>0</v>
          </cell>
          <cell r="J2659" t="str">
            <v>28/11/2022</v>
          </cell>
          <cell r="K2659">
            <v>117839</v>
          </cell>
          <cell r="L2659">
            <v>1115239.6200000001</v>
          </cell>
          <cell r="M2659">
            <v>734015.35</v>
          </cell>
          <cell r="N2659">
            <v>57</v>
          </cell>
          <cell r="O2659">
            <v>487.23</v>
          </cell>
          <cell r="P2659">
            <v>0.96</v>
          </cell>
          <cell r="Q2659">
            <v>30</v>
          </cell>
          <cell r="R2659">
            <v>10</v>
          </cell>
          <cell r="S2659">
            <v>632.22</v>
          </cell>
          <cell r="T2659">
            <v>7</v>
          </cell>
          <cell r="U2659">
            <v>1011.29</v>
          </cell>
          <cell r="V2659">
            <v>45.41</v>
          </cell>
          <cell r="W2659">
            <v>1.4295011588942701</v>
          </cell>
          <cell r="X2659">
            <v>1149.29</v>
          </cell>
          <cell r="Y2659">
            <v>14.4</v>
          </cell>
          <cell r="Z2659">
            <v>37.659999999999997</v>
          </cell>
          <cell r="AA2659">
            <v>74060.31</v>
          </cell>
          <cell r="AB2659">
            <v>1.78</v>
          </cell>
          <cell r="AC2659">
            <v>12.23</v>
          </cell>
          <cell r="AD2659">
            <v>10.3</v>
          </cell>
          <cell r="AE2659">
            <v>756</v>
          </cell>
          <cell r="AF2659">
            <v>160</v>
          </cell>
          <cell r="AG2659">
            <v>0.53</v>
          </cell>
          <cell r="AH2659">
            <v>35.71</v>
          </cell>
          <cell r="AI2659">
            <v>25.46</v>
          </cell>
          <cell r="AJ2659">
            <v>8.3000000000000007</v>
          </cell>
          <cell r="AK2659">
            <v>1.34</v>
          </cell>
          <cell r="AL2659">
            <v>1830</v>
          </cell>
          <cell r="AM2659">
            <v>714.93</v>
          </cell>
          <cell r="AN2659">
            <v>9.42</v>
          </cell>
          <cell r="AO2659">
            <v>90</v>
          </cell>
        </row>
        <row r="2660">
          <cell r="A2660" t="str">
            <v>Lo Barnechea</v>
          </cell>
          <cell r="B2660" t="str">
            <v xml:space="preserve"> Av la dehesa/club medico</v>
          </cell>
          <cell r="C2660">
            <v>759141400</v>
          </cell>
          <cell r="D2660">
            <v>21800</v>
          </cell>
          <cell r="E2660">
            <v>220</v>
          </cell>
          <cell r="F2660">
            <v>700</v>
          </cell>
          <cell r="G2660">
            <v>5</v>
          </cell>
          <cell r="H2660">
            <v>3</v>
          </cell>
          <cell r="I2660">
            <v>3</v>
          </cell>
          <cell r="J2660" t="str">
            <v>28/11/2022</v>
          </cell>
          <cell r="K2660">
            <v>103092</v>
          </cell>
          <cell r="L2660">
            <v>1567804.34</v>
          </cell>
          <cell r="M2660">
            <v>626845.31999999995</v>
          </cell>
          <cell r="N2660">
            <v>15</v>
          </cell>
          <cell r="O2660">
            <v>2614.17</v>
          </cell>
          <cell r="P2660">
            <v>0.25</v>
          </cell>
          <cell r="Q2660">
            <v>9</v>
          </cell>
          <cell r="R2660">
            <v>17</v>
          </cell>
          <cell r="S2660">
            <v>3190.98</v>
          </cell>
          <cell r="T2660">
            <v>4</v>
          </cell>
          <cell r="U2660">
            <v>2888.76</v>
          </cell>
          <cell r="V2660">
            <v>96.39</v>
          </cell>
          <cell r="W2660">
            <v>1.9633318912823834</v>
          </cell>
          <cell r="X2660">
            <v>1582.54</v>
          </cell>
          <cell r="Y2660">
            <v>3.04</v>
          </cell>
          <cell r="Z2660">
            <v>49.9</v>
          </cell>
          <cell r="AA2660">
            <v>57968.619999999995</v>
          </cell>
          <cell r="AB2660">
            <v>1.26</v>
          </cell>
          <cell r="AC2660">
            <v>6.01</v>
          </cell>
          <cell r="AD2660">
            <v>2</v>
          </cell>
          <cell r="AE2660">
            <v>147</v>
          </cell>
          <cell r="AF2660">
            <v>32</v>
          </cell>
          <cell r="AG2660">
            <v>0.15</v>
          </cell>
          <cell r="AH2660">
            <v>16.670000000000002</v>
          </cell>
          <cell r="AI2660">
            <v>17.18</v>
          </cell>
          <cell r="AJ2660">
            <v>3.39</v>
          </cell>
          <cell r="AK2660">
            <v>1.35</v>
          </cell>
          <cell r="AL2660">
            <v>1127</v>
          </cell>
          <cell r="AM2660">
            <v>732.13</v>
          </cell>
          <cell r="AN2660">
            <v>1.06</v>
          </cell>
          <cell r="AO2660">
            <v>90</v>
          </cell>
        </row>
        <row r="2661">
          <cell r="A2661" t="str">
            <v>Maipú</v>
          </cell>
          <cell r="B2661" t="str">
            <v xml:space="preserve"> Las Naciones/Ignacio García Silva</v>
          </cell>
          <cell r="C2661">
            <v>138500000</v>
          </cell>
          <cell r="D2661">
            <v>3977.2559999999999</v>
          </cell>
          <cell r="E2661">
            <v>80</v>
          </cell>
          <cell r="F2661">
            <v>140</v>
          </cell>
          <cell r="G2661">
            <v>3</v>
          </cell>
          <cell r="H2661">
            <v>3</v>
          </cell>
          <cell r="I2661">
            <v>0</v>
          </cell>
          <cell r="J2661" t="str">
            <v>28/11/2022</v>
          </cell>
          <cell r="K2661">
            <v>517393</v>
          </cell>
          <cell r="L2661">
            <v>2847701.93</v>
          </cell>
          <cell r="M2661">
            <v>1791808.5</v>
          </cell>
          <cell r="N2661">
            <v>185</v>
          </cell>
          <cell r="O2661">
            <v>384.19</v>
          </cell>
          <cell r="P2661">
            <v>1.33</v>
          </cell>
          <cell r="Q2661">
            <v>101</v>
          </cell>
          <cell r="R2661">
            <v>8</v>
          </cell>
          <cell r="S2661">
            <v>538.27</v>
          </cell>
          <cell r="T2661">
            <v>16</v>
          </cell>
          <cell r="U2661">
            <v>1258.33</v>
          </cell>
          <cell r="V2661">
            <v>35.22</v>
          </cell>
          <cell r="W2661">
            <v>2.1906116079118543</v>
          </cell>
          <cell r="X2661">
            <v>848.94</v>
          </cell>
          <cell r="Y2661">
            <v>8.2100000000000009</v>
          </cell>
          <cell r="Z2661">
            <v>53.33</v>
          </cell>
          <cell r="AA2661">
            <v>274737.43</v>
          </cell>
          <cell r="AB2661">
            <v>0.89</v>
          </cell>
          <cell r="AC2661">
            <v>6.81</v>
          </cell>
          <cell r="AD2661">
            <v>44</v>
          </cell>
          <cell r="AE2661">
            <v>3405</v>
          </cell>
          <cell r="AF2661">
            <v>574</v>
          </cell>
          <cell r="AG2661">
            <v>0.7</v>
          </cell>
          <cell r="AH2661">
            <v>40.74</v>
          </cell>
          <cell r="AI2661">
            <v>13.22</v>
          </cell>
          <cell r="AJ2661">
            <v>4.8</v>
          </cell>
          <cell r="AK2661">
            <v>1.69</v>
          </cell>
          <cell r="AL2661">
            <v>6715</v>
          </cell>
          <cell r="AM2661">
            <v>843.15</v>
          </cell>
          <cell r="AN2661">
            <v>23.75</v>
          </cell>
          <cell r="AO2661">
            <v>110</v>
          </cell>
        </row>
        <row r="2662">
          <cell r="A2662" t="str">
            <v>Maipú</v>
          </cell>
          <cell r="B2662" t="str">
            <v xml:space="preserve"> Maipu/ciudad satelite</v>
          </cell>
          <cell r="C2662">
            <v>205000000</v>
          </cell>
          <cell r="D2662">
            <v>5886.9139999999998</v>
          </cell>
          <cell r="E2662">
            <v>127</v>
          </cell>
          <cell r="F2662">
            <v>230</v>
          </cell>
          <cell r="G2662">
            <v>4</v>
          </cell>
          <cell r="H2662">
            <v>3</v>
          </cell>
          <cell r="I2662">
            <v>2</v>
          </cell>
          <cell r="J2662" t="str">
            <v>28/11/2022</v>
          </cell>
          <cell r="K2662">
            <v>517393</v>
          </cell>
          <cell r="L2662">
            <v>2847701.93</v>
          </cell>
          <cell r="M2662">
            <v>1791808.5</v>
          </cell>
          <cell r="N2662">
            <v>185</v>
          </cell>
          <cell r="O2662">
            <v>384.19</v>
          </cell>
          <cell r="P2662">
            <v>1.33</v>
          </cell>
          <cell r="Q2662">
            <v>101</v>
          </cell>
          <cell r="R2662">
            <v>8</v>
          </cell>
          <cell r="S2662">
            <v>538.27</v>
          </cell>
          <cell r="T2662">
            <v>16</v>
          </cell>
          <cell r="U2662">
            <v>1258.33</v>
          </cell>
          <cell r="V2662">
            <v>35.22</v>
          </cell>
          <cell r="W2662">
            <v>2.1906116079118543</v>
          </cell>
          <cell r="X2662">
            <v>848.94</v>
          </cell>
          <cell r="Y2662">
            <v>8.2100000000000009</v>
          </cell>
          <cell r="Z2662">
            <v>53.33</v>
          </cell>
          <cell r="AA2662">
            <v>274737.43</v>
          </cell>
          <cell r="AB2662">
            <v>0.89</v>
          </cell>
          <cell r="AC2662">
            <v>6.81</v>
          </cell>
          <cell r="AD2662">
            <v>44</v>
          </cell>
          <cell r="AE2662">
            <v>3405</v>
          </cell>
          <cell r="AF2662">
            <v>574</v>
          </cell>
          <cell r="AG2662">
            <v>0.7</v>
          </cell>
          <cell r="AH2662">
            <v>40.74</v>
          </cell>
          <cell r="AI2662">
            <v>13.22</v>
          </cell>
          <cell r="AJ2662">
            <v>4.8</v>
          </cell>
          <cell r="AK2662">
            <v>1.69</v>
          </cell>
          <cell r="AL2662">
            <v>6715</v>
          </cell>
          <cell r="AM2662">
            <v>843.15</v>
          </cell>
          <cell r="AN2662">
            <v>23.75</v>
          </cell>
          <cell r="AO2662">
            <v>110</v>
          </cell>
        </row>
        <row r="2663">
          <cell r="A2663" t="str">
            <v>Las Condes</v>
          </cell>
          <cell r="B2663" t="str">
            <v xml:space="preserve"> Presidente Errazuriz - Gertrudis Echeñique</v>
          </cell>
          <cell r="C2663">
            <v>887986500</v>
          </cell>
          <cell r="D2663">
            <v>25500</v>
          </cell>
          <cell r="E2663">
            <v>260</v>
          </cell>
          <cell r="F2663">
            <v>280</v>
          </cell>
          <cell r="G2663">
            <v>7</v>
          </cell>
          <cell r="H2663">
            <v>4</v>
          </cell>
          <cell r="I2663">
            <v>2</v>
          </cell>
          <cell r="J2663" t="str">
            <v>28/11/2022</v>
          </cell>
          <cell r="K2663">
            <v>294480</v>
          </cell>
          <cell r="L2663">
            <v>1432747.4</v>
          </cell>
          <cell r="M2663">
            <v>690846.3</v>
          </cell>
          <cell r="N2663">
            <v>22</v>
          </cell>
          <cell r="O2663">
            <v>1097.19</v>
          </cell>
          <cell r="P2663">
            <v>0.37</v>
          </cell>
          <cell r="Q2663">
            <v>12</v>
          </cell>
          <cell r="R2663">
            <v>41</v>
          </cell>
          <cell r="S2663">
            <v>1390.84</v>
          </cell>
          <cell r="T2663">
            <v>3</v>
          </cell>
          <cell r="U2663">
            <v>2099.15</v>
          </cell>
          <cell r="V2663">
            <v>0</v>
          </cell>
          <cell r="W2663">
            <v>3.0235780041461733</v>
          </cell>
          <cell r="X2663">
            <v>1480.51</v>
          </cell>
          <cell r="Y2663">
            <v>2.76</v>
          </cell>
          <cell r="Z2663">
            <v>77.150000000000006</v>
          </cell>
          <cell r="AA2663">
            <v>117284.5</v>
          </cell>
          <cell r="AB2663">
            <v>0</v>
          </cell>
          <cell r="AC2663">
            <v>0.88</v>
          </cell>
          <cell r="AD2663">
            <v>1.31</v>
          </cell>
          <cell r="AE2663">
            <v>664</v>
          </cell>
          <cell r="AF2663">
            <v>397</v>
          </cell>
          <cell r="AG2663">
            <v>0.33</v>
          </cell>
          <cell r="AH2663">
            <v>4</v>
          </cell>
          <cell r="AI2663">
            <v>4.2300000000000004</v>
          </cell>
          <cell r="AJ2663">
            <v>1.71</v>
          </cell>
          <cell r="AK2663">
            <v>0.9</v>
          </cell>
          <cell r="AL2663">
            <v>2301</v>
          </cell>
          <cell r="AM2663">
            <v>839.24</v>
          </cell>
          <cell r="AN2663">
            <v>40.57</v>
          </cell>
          <cell r="AO2663">
            <v>80</v>
          </cell>
        </row>
        <row r="2664">
          <cell r="A2664" t="str">
            <v>San Miguel</v>
          </cell>
          <cell r="B2664" t="str">
            <v xml:space="preserve"> Sexta Avenida</v>
          </cell>
          <cell r="C2664">
            <v>799153027</v>
          </cell>
          <cell r="D2664">
            <v>22949</v>
          </cell>
          <cell r="E2664">
            <v>1500</v>
          </cell>
          <cell r="F2664">
            <v>218</v>
          </cell>
          <cell r="G2664">
            <v>7</v>
          </cell>
          <cell r="H2664">
            <v>2</v>
          </cell>
          <cell r="I2664">
            <v>2</v>
          </cell>
          <cell r="J2664" t="str">
            <v>28/11/2022</v>
          </cell>
          <cell r="K2664">
            <v>107828</v>
          </cell>
          <cell r="L2664">
            <v>212503.55</v>
          </cell>
          <cell r="M2664">
            <v>111933.5</v>
          </cell>
          <cell r="N2664">
            <v>46</v>
          </cell>
          <cell r="O2664">
            <v>335.75</v>
          </cell>
          <cell r="P2664">
            <v>1.28</v>
          </cell>
          <cell r="Q2664">
            <v>30</v>
          </cell>
          <cell r="R2664">
            <v>4</v>
          </cell>
          <cell r="S2664">
            <v>398.06</v>
          </cell>
          <cell r="T2664">
            <v>4</v>
          </cell>
          <cell r="U2664">
            <v>906.7</v>
          </cell>
          <cell r="V2664">
            <v>0</v>
          </cell>
          <cell r="W2664">
            <v>1.2435673098822997</v>
          </cell>
          <cell r="X2664">
            <v>1228.8</v>
          </cell>
          <cell r="Y2664">
            <v>5.22</v>
          </cell>
          <cell r="Z2664">
            <v>21.59</v>
          </cell>
          <cell r="AA2664">
            <v>49502.54</v>
          </cell>
          <cell r="AB2664">
            <v>0.95</v>
          </cell>
          <cell r="AC2664">
            <v>5.72</v>
          </cell>
          <cell r="AD2664">
            <v>11.06</v>
          </cell>
          <cell r="AE2664">
            <v>1202</v>
          </cell>
          <cell r="AF2664">
            <v>380</v>
          </cell>
          <cell r="AG2664">
            <v>1.25</v>
          </cell>
          <cell r="AH2664">
            <v>24</v>
          </cell>
          <cell r="AI2664">
            <v>17.25</v>
          </cell>
          <cell r="AJ2664">
            <v>5.23</v>
          </cell>
          <cell r="AK2664">
            <v>2.2799999999999998</v>
          </cell>
          <cell r="AL2664">
            <v>2072</v>
          </cell>
          <cell r="AM2664">
            <v>799.86</v>
          </cell>
          <cell r="AN2664">
            <v>1.89</v>
          </cell>
          <cell r="AO2664">
            <v>90</v>
          </cell>
        </row>
        <row r="2665">
          <cell r="A2665" t="str">
            <v>Lo Barnechea</v>
          </cell>
          <cell r="B2665" t="str">
            <v xml:space="preserve"> El Corregidor/El Huinganal</v>
          </cell>
          <cell r="C2665">
            <v>1131747500</v>
          </cell>
          <cell r="D2665">
            <v>32500</v>
          </cell>
          <cell r="E2665">
            <v>352</v>
          </cell>
          <cell r="F2665">
            <v>700</v>
          </cell>
          <cell r="G2665">
            <v>5</v>
          </cell>
          <cell r="H2665">
            <v>4</v>
          </cell>
          <cell r="I2665">
            <v>0</v>
          </cell>
          <cell r="J2665" t="str">
            <v>28/11/2022</v>
          </cell>
          <cell r="K2665">
            <v>103092</v>
          </cell>
          <cell r="L2665">
            <v>1567804.34</v>
          </cell>
          <cell r="M2665">
            <v>626845.31999999995</v>
          </cell>
          <cell r="N2665">
            <v>15</v>
          </cell>
          <cell r="O2665">
            <v>2614.17</v>
          </cell>
          <cell r="P2665">
            <v>0.25</v>
          </cell>
          <cell r="Q2665">
            <v>9</v>
          </cell>
          <cell r="R2665">
            <v>17</v>
          </cell>
          <cell r="S2665">
            <v>3190.98</v>
          </cell>
          <cell r="T2665">
            <v>4</v>
          </cell>
          <cell r="U2665">
            <v>2888.76</v>
          </cell>
          <cell r="V2665">
            <v>96.39</v>
          </cell>
          <cell r="W2665">
            <v>1.9633318912823834</v>
          </cell>
          <cell r="X2665">
            <v>1582.54</v>
          </cell>
          <cell r="Y2665">
            <v>3.04</v>
          </cell>
          <cell r="Z2665">
            <v>49.9</v>
          </cell>
          <cell r="AA2665">
            <v>57968.619999999995</v>
          </cell>
          <cell r="AB2665">
            <v>1.26</v>
          </cell>
          <cell r="AC2665">
            <v>6.01</v>
          </cell>
          <cell r="AD2665">
            <v>2</v>
          </cell>
          <cell r="AE2665">
            <v>147</v>
          </cell>
          <cell r="AF2665">
            <v>32</v>
          </cell>
          <cell r="AG2665">
            <v>0.15</v>
          </cell>
          <cell r="AH2665">
            <v>16.670000000000002</v>
          </cell>
          <cell r="AI2665">
            <v>17.18</v>
          </cell>
          <cell r="AJ2665">
            <v>3.39</v>
          </cell>
          <cell r="AK2665">
            <v>1.35</v>
          </cell>
          <cell r="AL2665">
            <v>1127</v>
          </cell>
          <cell r="AM2665">
            <v>732.13</v>
          </cell>
          <cell r="AN2665">
            <v>1.06</v>
          </cell>
          <cell r="AO2665">
            <v>90</v>
          </cell>
        </row>
        <row r="2666">
          <cell r="A2666" t="str">
            <v>Huechuraba</v>
          </cell>
          <cell r="B2666" t="str">
            <v xml:space="preserve"> Av paseo pie andino/panoramica norte y sur</v>
          </cell>
          <cell r="C2666">
            <v>1535694300</v>
          </cell>
          <cell r="D2666">
            <v>44100</v>
          </cell>
          <cell r="E2666">
            <v>358</v>
          </cell>
          <cell r="F2666">
            <v>591</v>
          </cell>
          <cell r="G2666">
            <v>4</v>
          </cell>
          <cell r="H2666">
            <v>4</v>
          </cell>
          <cell r="I2666">
            <v>1</v>
          </cell>
          <cell r="J2666" t="str">
            <v>28/11/2022</v>
          </cell>
          <cell r="K2666">
            <v>98500</v>
          </cell>
          <cell r="L2666">
            <v>1061523.43</v>
          </cell>
          <cell r="M2666">
            <v>299286.88</v>
          </cell>
          <cell r="N2666">
            <v>30</v>
          </cell>
          <cell r="O2666">
            <v>795.39</v>
          </cell>
          <cell r="P2666">
            <v>0.5</v>
          </cell>
          <cell r="Q2666">
            <v>13</v>
          </cell>
          <cell r="R2666">
            <v>6</v>
          </cell>
          <cell r="S2666">
            <v>1331.51</v>
          </cell>
          <cell r="T2666">
            <v>5</v>
          </cell>
          <cell r="U2666">
            <v>1313.16</v>
          </cell>
          <cell r="V2666">
            <v>55.17</v>
          </cell>
          <cell r="W2666">
            <v>1.6514083725539832</v>
          </cell>
          <cell r="X2666">
            <v>1032.25</v>
          </cell>
          <cell r="Y2666">
            <v>5.84</v>
          </cell>
          <cell r="Z2666">
            <v>44.94</v>
          </cell>
          <cell r="AA2666">
            <v>52906.28</v>
          </cell>
          <cell r="AB2666">
            <v>0</v>
          </cell>
          <cell r="AC2666">
            <v>12.76</v>
          </cell>
          <cell r="AD2666">
            <v>7.96</v>
          </cell>
          <cell r="AE2666">
            <v>778</v>
          </cell>
          <cell r="AF2666">
            <v>181</v>
          </cell>
          <cell r="AG2666">
            <v>0.87</v>
          </cell>
          <cell r="AH2666">
            <v>18</v>
          </cell>
          <cell r="AI2666">
            <v>28.84</v>
          </cell>
          <cell r="AJ2666">
            <v>8.08</v>
          </cell>
          <cell r="AK2666">
            <v>2.64</v>
          </cell>
          <cell r="AL2666">
            <v>2331</v>
          </cell>
          <cell r="AM2666">
            <v>690.32</v>
          </cell>
          <cell r="AN2666">
            <v>1.96</v>
          </cell>
          <cell r="AO2666">
            <v>90</v>
          </cell>
        </row>
        <row r="2667">
          <cell r="A2667" t="str">
            <v>Peñaflor</v>
          </cell>
          <cell r="B2667" t="str">
            <v xml:space="preserve"> Presbitero Felix Zaragoza Sesmero</v>
          </cell>
          <cell r="C2667">
            <v>146256600</v>
          </cell>
          <cell r="D2667">
            <v>4200</v>
          </cell>
          <cell r="E2667">
            <v>210</v>
          </cell>
          <cell r="F2667">
            <v>97</v>
          </cell>
          <cell r="G2667">
            <v>3</v>
          </cell>
          <cell r="H2667">
            <v>3</v>
          </cell>
          <cell r="I2667">
            <v>3</v>
          </cell>
          <cell r="J2667" t="str">
            <v>28/11/2022</v>
          </cell>
          <cell r="K2667">
            <v>82959</v>
          </cell>
          <cell r="L2667">
            <v>393977.81</v>
          </cell>
          <cell r="M2667">
            <v>194391.52</v>
          </cell>
          <cell r="N2667">
            <v>47</v>
          </cell>
          <cell r="O2667">
            <v>458.68</v>
          </cell>
          <cell r="P2667">
            <v>1.26</v>
          </cell>
          <cell r="Q2667">
            <v>30</v>
          </cell>
          <cell r="R2667">
            <v>3</v>
          </cell>
          <cell r="S2667">
            <v>592.67999999999995</v>
          </cell>
          <cell r="T2667">
            <v>4</v>
          </cell>
          <cell r="U2667">
            <v>1364.71</v>
          </cell>
          <cell r="V2667">
            <v>124.82</v>
          </cell>
          <cell r="W2667">
            <v>1.2556730367182511</v>
          </cell>
          <cell r="X2667">
            <v>744.04</v>
          </cell>
          <cell r="Y2667">
            <v>13.71</v>
          </cell>
          <cell r="Z2667">
            <v>42.57</v>
          </cell>
          <cell r="AA2667">
            <v>40454.480000000003</v>
          </cell>
          <cell r="AB2667">
            <v>0.4</v>
          </cell>
          <cell r="AC2667">
            <v>13.13</v>
          </cell>
          <cell r="AD2667">
            <v>51.42</v>
          </cell>
          <cell r="AE2667">
            <v>277</v>
          </cell>
          <cell r="AF2667">
            <v>75</v>
          </cell>
          <cell r="AG2667">
            <v>0.36</v>
          </cell>
          <cell r="AH2667">
            <v>46.15</v>
          </cell>
          <cell r="AI2667">
            <v>13.46</v>
          </cell>
          <cell r="AJ2667">
            <v>7.82</v>
          </cell>
          <cell r="AK2667">
            <v>1.77</v>
          </cell>
          <cell r="AL2667">
            <v>1223</v>
          </cell>
          <cell r="AM2667">
            <v>676.26</v>
          </cell>
          <cell r="AN2667">
            <v>8</v>
          </cell>
          <cell r="AO2667">
            <v>130</v>
          </cell>
        </row>
        <row r="2668">
          <cell r="A2668" t="str">
            <v>La Cisterna</v>
          </cell>
          <cell r="B2668" t="str">
            <v xml:space="preserve"> metro San Ramon</v>
          </cell>
          <cell r="C2668">
            <v>114915900</v>
          </cell>
          <cell r="D2668">
            <v>3300</v>
          </cell>
          <cell r="E2668">
            <v>92</v>
          </cell>
          <cell r="F2668">
            <v>250</v>
          </cell>
          <cell r="G2668">
            <v>4</v>
          </cell>
          <cell r="H2668">
            <v>1</v>
          </cell>
          <cell r="I2668">
            <v>1</v>
          </cell>
          <cell r="J2668" t="str">
            <v>28/11/2022</v>
          </cell>
          <cell r="K2668">
            <v>89889</v>
          </cell>
          <cell r="L2668">
            <v>160366.5</v>
          </cell>
          <cell r="M2668">
            <v>128427.75</v>
          </cell>
          <cell r="N2668">
            <v>50</v>
          </cell>
          <cell r="O2668">
            <v>330.55</v>
          </cell>
          <cell r="P2668">
            <v>1.94</v>
          </cell>
          <cell r="Q2668">
            <v>34</v>
          </cell>
          <cell r="R2668">
            <v>2</v>
          </cell>
          <cell r="S2668">
            <v>402.71</v>
          </cell>
          <cell r="T2668">
            <v>4</v>
          </cell>
          <cell r="U2668">
            <v>1039.43</v>
          </cell>
          <cell r="V2668">
            <v>0</v>
          </cell>
          <cell r="W2668">
            <v>2.2248942920399783</v>
          </cell>
          <cell r="X2668">
            <v>1007.41</v>
          </cell>
          <cell r="Y2668">
            <v>8.26</v>
          </cell>
          <cell r="Z2668">
            <v>20.95</v>
          </cell>
          <cell r="AA2668">
            <v>46778.32</v>
          </cell>
          <cell r="AB2668">
            <v>0.02</v>
          </cell>
          <cell r="AC2668">
            <v>11.12</v>
          </cell>
          <cell r="AD2668">
            <v>20.329999999999998</v>
          </cell>
          <cell r="AE2668">
            <v>1127</v>
          </cell>
          <cell r="AF2668">
            <v>286</v>
          </cell>
          <cell r="AG2668">
            <v>1.43</v>
          </cell>
          <cell r="AH2668">
            <v>75</v>
          </cell>
          <cell r="AI2668">
            <v>17.82</v>
          </cell>
          <cell r="AJ2668">
            <v>6.35</v>
          </cell>
          <cell r="AK2668">
            <v>2.13</v>
          </cell>
          <cell r="AL2668">
            <v>1800</v>
          </cell>
          <cell r="AM2668">
            <v>707.29</v>
          </cell>
          <cell r="AN2668">
            <v>1.98</v>
          </cell>
          <cell r="AO2668">
            <v>90</v>
          </cell>
        </row>
        <row r="2669">
          <cell r="A2669" t="str">
            <v>Pedro Aguirre Cerda</v>
          </cell>
          <cell r="B2669" t="str">
            <v xml:space="preserve"> Av. Central cardenal raul silva/pasaje i</v>
          </cell>
          <cell r="C2669">
            <v>90000000</v>
          </cell>
          <cell r="D2669">
            <v>2584.4989999999998</v>
          </cell>
          <cell r="E2669">
            <v>60</v>
          </cell>
          <cell r="F2669">
            <v>85</v>
          </cell>
          <cell r="G2669">
            <v>5</v>
          </cell>
          <cell r="H2669">
            <v>2</v>
          </cell>
          <cell r="I2669">
            <v>1</v>
          </cell>
          <cell r="J2669" t="str">
            <v>28/11/2022</v>
          </cell>
          <cell r="K2669">
            <v>101035</v>
          </cell>
          <cell r="L2669">
            <v>530088.27</v>
          </cell>
          <cell r="M2669">
            <v>178462.78</v>
          </cell>
          <cell r="N2669">
            <v>61</v>
          </cell>
          <cell r="O2669">
            <v>275.89999999999998</v>
          </cell>
          <cell r="P2669">
            <v>1.31</v>
          </cell>
          <cell r="Q2669">
            <v>33</v>
          </cell>
          <cell r="R2669">
            <v>0</v>
          </cell>
          <cell r="S2669">
            <v>362.65</v>
          </cell>
          <cell r="T2669">
            <v>7</v>
          </cell>
          <cell r="U2669">
            <v>695.3</v>
          </cell>
          <cell r="V2669">
            <v>44</v>
          </cell>
          <cell r="W2669">
            <v>1.3699844057702351</v>
          </cell>
          <cell r="X2669">
            <v>857.74</v>
          </cell>
          <cell r="Y2669">
            <v>8.74</v>
          </cell>
          <cell r="Z2669">
            <v>7.37</v>
          </cell>
          <cell r="AA2669">
            <v>43465</v>
          </cell>
          <cell r="AB2669">
            <v>0</v>
          </cell>
          <cell r="AC2669">
            <v>12.17</v>
          </cell>
          <cell r="AD2669">
            <v>61.23</v>
          </cell>
          <cell r="AE2669">
            <v>736</v>
          </cell>
          <cell r="AF2669">
            <v>222</v>
          </cell>
          <cell r="AG2669">
            <v>0.89</v>
          </cell>
          <cell r="AH2669">
            <v>30</v>
          </cell>
          <cell r="AI2669">
            <v>26.76</v>
          </cell>
          <cell r="AJ2669">
            <v>10</v>
          </cell>
          <cell r="AK2669">
            <v>4.18</v>
          </cell>
          <cell r="AL2669">
            <v>3257</v>
          </cell>
          <cell r="AM2669">
            <v>702.9</v>
          </cell>
          <cell r="AN2669">
            <v>3.31</v>
          </cell>
          <cell r="AO2669">
            <v>120</v>
          </cell>
        </row>
        <row r="2670">
          <cell r="A2670" t="str">
            <v>Puente Alto</v>
          </cell>
          <cell r="B2670" t="str">
            <v xml:space="preserve"> La montura</v>
          </cell>
          <cell r="C2670">
            <v>240000000</v>
          </cell>
          <cell r="D2670">
            <v>6891.9970000000003</v>
          </cell>
          <cell r="E2670">
            <v>120</v>
          </cell>
          <cell r="F2670">
            <v>380</v>
          </cell>
          <cell r="G2670">
            <v>4</v>
          </cell>
          <cell r="H2670">
            <v>3</v>
          </cell>
          <cell r="I2670">
            <v>2</v>
          </cell>
          <cell r="J2670" t="str">
            <v>28/11/2022</v>
          </cell>
          <cell r="K2670">
            <v>565439</v>
          </cell>
          <cell r="L2670">
            <v>2492680.23</v>
          </cell>
          <cell r="M2670">
            <v>1930758.23</v>
          </cell>
          <cell r="N2670">
            <v>214</v>
          </cell>
          <cell r="O2670">
            <v>532.9</v>
          </cell>
          <cell r="P2670">
            <v>1.25</v>
          </cell>
          <cell r="Q2670">
            <v>106</v>
          </cell>
          <cell r="R2670">
            <v>6</v>
          </cell>
          <cell r="S2670">
            <v>645.05999999999995</v>
          </cell>
          <cell r="T2670">
            <v>15</v>
          </cell>
          <cell r="U2670">
            <v>1378.98</v>
          </cell>
          <cell r="V2670">
            <v>28.19</v>
          </cell>
          <cell r="W2670">
            <v>1.2556730367182511</v>
          </cell>
          <cell r="X2670">
            <v>661.65</v>
          </cell>
          <cell r="Y2670">
            <v>7.67</v>
          </cell>
          <cell r="Z2670">
            <v>51.76</v>
          </cell>
          <cell r="AA2670">
            <v>348064.42</v>
          </cell>
          <cell r="AB2670">
            <v>0.9</v>
          </cell>
          <cell r="AC2670">
            <v>9.34</v>
          </cell>
          <cell r="AD2670">
            <v>69.3</v>
          </cell>
          <cell r="AE2670">
            <v>3624</v>
          </cell>
          <cell r="AF2670">
            <v>875</v>
          </cell>
          <cell r="AG2670">
            <v>0.71</v>
          </cell>
          <cell r="AH2670">
            <v>37.18</v>
          </cell>
          <cell r="AI2670">
            <v>23.31</v>
          </cell>
          <cell r="AJ2670">
            <v>6.78</v>
          </cell>
          <cell r="AK2670">
            <v>1.51</v>
          </cell>
          <cell r="AL2670">
            <v>7593</v>
          </cell>
          <cell r="AM2670">
            <v>800.28</v>
          </cell>
          <cell r="AN2670">
            <v>28.19</v>
          </cell>
          <cell r="AO2670">
            <v>105</v>
          </cell>
        </row>
        <row r="2671">
          <cell r="A2671" t="str">
            <v>Providencia</v>
          </cell>
          <cell r="B2671" t="str">
            <v xml:space="preserve"> mariategui 2350</v>
          </cell>
          <cell r="C2671">
            <v>1218805000</v>
          </cell>
          <cell r="D2671">
            <v>35000</v>
          </cell>
          <cell r="E2671">
            <v>250</v>
          </cell>
          <cell r="F2671">
            <v>890</v>
          </cell>
          <cell r="G2671">
            <v>4</v>
          </cell>
          <cell r="H2671">
            <v>3</v>
          </cell>
          <cell r="I2671">
            <v>4</v>
          </cell>
          <cell r="J2671" t="str">
            <v>28/11/2022</v>
          </cell>
          <cell r="K2671">
            <v>141986</v>
          </cell>
          <cell r="L2671">
            <v>2121068.62</v>
          </cell>
          <cell r="M2671">
            <v>262959.53000000003</v>
          </cell>
          <cell r="N2671">
            <v>15</v>
          </cell>
          <cell r="O2671">
            <v>808.55</v>
          </cell>
          <cell r="P2671">
            <v>1.45</v>
          </cell>
          <cell r="Q2671">
            <v>18</v>
          </cell>
          <cell r="R2671">
            <v>23</v>
          </cell>
          <cell r="S2671">
            <v>690.76</v>
          </cell>
          <cell r="T2671">
            <v>6</v>
          </cell>
          <cell r="U2671">
            <v>1084.74</v>
          </cell>
          <cell r="V2671">
            <v>0</v>
          </cell>
          <cell r="W2671">
            <v>4.4714613012020283</v>
          </cell>
          <cell r="X2671">
            <v>1694.2</v>
          </cell>
          <cell r="Y2671">
            <v>3.07</v>
          </cell>
          <cell r="Z2671">
            <v>65.53</v>
          </cell>
          <cell r="AA2671">
            <v>85165.3</v>
          </cell>
          <cell r="AB2671">
            <v>8.2100000000000009</v>
          </cell>
          <cell r="AC2671">
            <v>1.27</v>
          </cell>
          <cell r="AD2671">
            <v>2.15</v>
          </cell>
          <cell r="AE2671">
            <v>1418</v>
          </cell>
          <cell r="AF2671">
            <v>954</v>
          </cell>
          <cell r="AG2671">
            <v>1.54</v>
          </cell>
          <cell r="AH2671">
            <v>18.75</v>
          </cell>
          <cell r="AI2671">
            <v>3.38</v>
          </cell>
          <cell r="AJ2671">
            <v>2.23</v>
          </cell>
          <cell r="AK2671">
            <v>1.34</v>
          </cell>
          <cell r="AL2671">
            <v>2344</v>
          </cell>
          <cell r="AM2671">
            <v>738.17</v>
          </cell>
          <cell r="AN2671">
            <v>37.159999999999997</v>
          </cell>
          <cell r="AO2671">
            <v>65</v>
          </cell>
        </row>
        <row r="2672">
          <cell r="A2672" t="str">
            <v>Puente Alto</v>
          </cell>
          <cell r="B2672" t="str">
            <v xml:space="preserve"> San  Guillermo/Viento Norte</v>
          </cell>
          <cell r="C2672">
            <v>68000000</v>
          </cell>
          <cell r="D2672">
            <v>1952.732</v>
          </cell>
          <cell r="E2672">
            <v>80</v>
          </cell>
          <cell r="F2672">
            <v>70</v>
          </cell>
          <cell r="G2672">
            <v>3</v>
          </cell>
          <cell r="H2672">
            <v>1</v>
          </cell>
          <cell r="I2672">
            <v>1</v>
          </cell>
          <cell r="J2672" t="str">
            <v>27/11/2022</v>
          </cell>
          <cell r="K2672">
            <v>565439</v>
          </cell>
          <cell r="L2672">
            <v>2492680.23</v>
          </cell>
          <cell r="M2672">
            <v>1930758.23</v>
          </cell>
          <cell r="N2672">
            <v>214</v>
          </cell>
          <cell r="O2672">
            <v>532.9</v>
          </cell>
          <cell r="P2672">
            <v>1.25</v>
          </cell>
          <cell r="Q2672">
            <v>106</v>
          </cell>
          <cell r="R2672">
            <v>6</v>
          </cell>
          <cell r="S2672">
            <v>645.05999999999995</v>
          </cell>
          <cell r="T2672">
            <v>15</v>
          </cell>
          <cell r="U2672">
            <v>1378.98</v>
          </cell>
          <cell r="V2672">
            <v>28.19</v>
          </cell>
          <cell r="W2672">
            <v>1.2556730367182511</v>
          </cell>
          <cell r="X2672">
            <v>661.65</v>
          </cell>
          <cell r="Y2672">
            <v>7.67</v>
          </cell>
          <cell r="Z2672">
            <v>51.76</v>
          </cell>
          <cell r="AA2672">
            <v>348064.42</v>
          </cell>
          <cell r="AB2672">
            <v>0.9</v>
          </cell>
          <cell r="AC2672">
            <v>9.34</v>
          </cell>
          <cell r="AD2672">
            <v>69.3</v>
          </cell>
          <cell r="AE2672">
            <v>3624</v>
          </cell>
          <cell r="AF2672">
            <v>875</v>
          </cell>
          <cell r="AG2672">
            <v>0.71</v>
          </cell>
          <cell r="AH2672">
            <v>37.18</v>
          </cell>
          <cell r="AI2672">
            <v>23.31</v>
          </cell>
          <cell r="AJ2672">
            <v>6.78</v>
          </cell>
          <cell r="AK2672">
            <v>1.51</v>
          </cell>
          <cell r="AL2672">
            <v>7593</v>
          </cell>
          <cell r="AM2672">
            <v>800.28</v>
          </cell>
          <cell r="AN2672">
            <v>28.19</v>
          </cell>
          <cell r="AO2672">
            <v>105</v>
          </cell>
        </row>
        <row r="2673">
          <cell r="A2673" t="str">
            <v>Peñalolén</v>
          </cell>
          <cell r="B2673" t="str">
            <v xml:space="preserve"> 5 dormitorios 3 baños</v>
          </cell>
          <cell r="C2673">
            <v>220000000</v>
          </cell>
          <cell r="D2673">
            <v>6317.6639999999998</v>
          </cell>
          <cell r="E2673">
            <v>140</v>
          </cell>
          <cell r="F2673">
            <v>260</v>
          </cell>
          <cell r="G2673">
            <v>5</v>
          </cell>
          <cell r="H2673">
            <v>3</v>
          </cell>
          <cell r="I2673">
            <v>2</v>
          </cell>
          <cell r="J2673" t="str">
            <v>27/11/2022</v>
          </cell>
          <cell r="K2673">
            <v>241394</v>
          </cell>
          <cell r="L2673">
            <v>1367424.45</v>
          </cell>
          <cell r="M2673">
            <v>785309.42</v>
          </cell>
          <cell r="N2673">
            <v>86</v>
          </cell>
          <cell r="O2673">
            <v>546.67999999999995</v>
          </cell>
          <cell r="P2673">
            <v>0.83</v>
          </cell>
          <cell r="Q2673">
            <v>37</v>
          </cell>
          <cell r="R2673">
            <v>15</v>
          </cell>
          <cell r="S2673">
            <v>760.66</v>
          </cell>
          <cell r="T2673">
            <v>11</v>
          </cell>
          <cell r="U2673">
            <v>1067.57</v>
          </cell>
          <cell r="V2673">
            <v>131.37</v>
          </cell>
          <cell r="W2673">
            <v>1.3867982301006019</v>
          </cell>
          <cell r="X2673">
            <v>953.54</v>
          </cell>
          <cell r="Y2673">
            <v>5.89</v>
          </cell>
          <cell r="Z2673">
            <v>50.86</v>
          </cell>
          <cell r="AA2673">
            <v>124131.04</v>
          </cell>
          <cell r="AB2673">
            <v>0.84</v>
          </cell>
          <cell r="AC2673">
            <v>12.55</v>
          </cell>
          <cell r="AD2673">
            <v>26.33</v>
          </cell>
          <cell r="AE2673">
            <v>1175</v>
          </cell>
          <cell r="AF2673">
            <v>289</v>
          </cell>
          <cell r="AG2673">
            <v>0.56000000000000005</v>
          </cell>
          <cell r="AH2673">
            <v>31.03</v>
          </cell>
          <cell r="AI2673">
            <v>26.28</v>
          </cell>
          <cell r="AJ2673">
            <v>8.4700000000000006</v>
          </cell>
          <cell r="AK2673">
            <v>2.84</v>
          </cell>
          <cell r="AL2673">
            <v>5910</v>
          </cell>
          <cell r="AM2673">
            <v>673.4</v>
          </cell>
          <cell r="AN2673">
            <v>21.78</v>
          </cell>
          <cell r="AO2673">
            <v>90</v>
          </cell>
        </row>
        <row r="2674">
          <cell r="A2674" t="str">
            <v>Lo Barnechea</v>
          </cell>
          <cell r="B2674" t="str">
            <v xml:space="preserve"> El tranque</v>
          </cell>
          <cell r="C2674">
            <v>832269700</v>
          </cell>
          <cell r="D2674">
            <v>23900</v>
          </cell>
          <cell r="E2674">
            <v>190</v>
          </cell>
          <cell r="F2674">
            <v>705</v>
          </cell>
          <cell r="G2674">
            <v>5</v>
          </cell>
          <cell r="H2674">
            <v>4</v>
          </cell>
          <cell r="I2674">
            <v>6</v>
          </cell>
          <cell r="J2674" t="str">
            <v>27/11/2022</v>
          </cell>
          <cell r="K2674">
            <v>103092</v>
          </cell>
          <cell r="L2674">
            <v>1567804.34</v>
          </cell>
          <cell r="M2674">
            <v>626845.31999999995</v>
          </cell>
          <cell r="N2674">
            <v>15</v>
          </cell>
          <cell r="O2674">
            <v>2614.17</v>
          </cell>
          <cell r="P2674">
            <v>0.25</v>
          </cell>
          <cell r="Q2674">
            <v>9</v>
          </cell>
          <cell r="R2674">
            <v>17</v>
          </cell>
          <cell r="S2674">
            <v>3190.98</v>
          </cell>
          <cell r="T2674">
            <v>4</v>
          </cell>
          <cell r="U2674">
            <v>2888.76</v>
          </cell>
          <cell r="V2674">
            <v>96.39</v>
          </cell>
          <cell r="W2674">
            <v>1.9633318912823834</v>
          </cell>
          <cell r="X2674">
            <v>1582.54</v>
          </cell>
          <cell r="Y2674">
            <v>3.04</v>
          </cell>
          <cell r="Z2674">
            <v>49.9</v>
          </cell>
          <cell r="AA2674">
            <v>57968.619999999995</v>
          </cell>
          <cell r="AB2674">
            <v>1.26</v>
          </cell>
          <cell r="AC2674">
            <v>6.01</v>
          </cell>
          <cell r="AD2674">
            <v>2</v>
          </cell>
          <cell r="AE2674">
            <v>147</v>
          </cell>
          <cell r="AF2674">
            <v>32</v>
          </cell>
          <cell r="AG2674">
            <v>0.15</v>
          </cell>
          <cell r="AH2674">
            <v>16.670000000000002</v>
          </cell>
          <cell r="AI2674">
            <v>17.18</v>
          </cell>
          <cell r="AJ2674">
            <v>3.39</v>
          </cell>
          <cell r="AK2674">
            <v>1.35</v>
          </cell>
          <cell r="AL2674">
            <v>1127</v>
          </cell>
          <cell r="AM2674">
            <v>732.13</v>
          </cell>
          <cell r="AN2674">
            <v>1.06</v>
          </cell>
          <cell r="AO2674">
            <v>90</v>
          </cell>
        </row>
        <row r="2675">
          <cell r="A2675" t="str">
            <v>Peñalolén</v>
          </cell>
          <cell r="B2675" t="str">
            <v xml:space="preserve"> Antupiren/camino de luna</v>
          </cell>
          <cell r="C2675">
            <v>529309600</v>
          </cell>
          <cell r="D2675">
            <v>15200</v>
          </cell>
          <cell r="E2675">
            <v>210</v>
          </cell>
          <cell r="F2675">
            <v>1817</v>
          </cell>
          <cell r="G2675">
            <v>4</v>
          </cell>
          <cell r="H2675">
            <v>3</v>
          </cell>
          <cell r="I2675">
            <v>4</v>
          </cell>
          <cell r="J2675" t="str">
            <v>27/11/2022</v>
          </cell>
          <cell r="K2675">
            <v>241394</v>
          </cell>
          <cell r="L2675">
            <v>1367424.45</v>
          </cell>
          <cell r="M2675">
            <v>785309.42</v>
          </cell>
          <cell r="N2675">
            <v>86</v>
          </cell>
          <cell r="O2675">
            <v>546.67999999999995</v>
          </cell>
          <cell r="P2675">
            <v>0.83</v>
          </cell>
          <cell r="Q2675">
            <v>37</v>
          </cell>
          <cell r="R2675">
            <v>15</v>
          </cell>
          <cell r="S2675">
            <v>760.66</v>
          </cell>
          <cell r="T2675">
            <v>11</v>
          </cell>
          <cell r="U2675">
            <v>1067.57</v>
          </cell>
          <cell r="V2675">
            <v>131.37</v>
          </cell>
          <cell r="W2675">
            <v>1.3867982301006019</v>
          </cell>
          <cell r="X2675">
            <v>953.54</v>
          </cell>
          <cell r="Y2675">
            <v>5.89</v>
          </cell>
          <cell r="Z2675">
            <v>50.86</v>
          </cell>
          <cell r="AA2675">
            <v>124131.04</v>
          </cell>
          <cell r="AB2675">
            <v>0.84</v>
          </cell>
          <cell r="AC2675">
            <v>12.55</v>
          </cell>
          <cell r="AD2675">
            <v>26.33</v>
          </cell>
          <cell r="AE2675">
            <v>1175</v>
          </cell>
          <cell r="AF2675">
            <v>289</v>
          </cell>
          <cell r="AG2675">
            <v>0.56000000000000005</v>
          </cell>
          <cell r="AH2675">
            <v>31.03</v>
          </cell>
          <cell r="AI2675">
            <v>26.28</v>
          </cell>
          <cell r="AJ2675">
            <v>8.4700000000000006</v>
          </cell>
          <cell r="AK2675">
            <v>2.84</v>
          </cell>
          <cell r="AL2675">
            <v>5910</v>
          </cell>
          <cell r="AM2675">
            <v>673.4</v>
          </cell>
          <cell r="AN2675">
            <v>21.78</v>
          </cell>
          <cell r="AO2675">
            <v>90</v>
          </cell>
        </row>
        <row r="2676">
          <cell r="A2676" t="str">
            <v>Pirque</v>
          </cell>
          <cell r="B2676" t="str">
            <v xml:space="preserve"> Camino San Vicente</v>
          </cell>
          <cell r="C2676">
            <v>692977700</v>
          </cell>
          <cell r="D2676">
            <v>19900</v>
          </cell>
          <cell r="E2676">
            <v>500</v>
          </cell>
          <cell r="F2676">
            <v>5000</v>
          </cell>
          <cell r="G2676">
            <v>5</v>
          </cell>
          <cell r="H2676">
            <v>3</v>
          </cell>
          <cell r="I2676">
            <v>6</v>
          </cell>
          <cell r="J2676" t="str">
            <v>27/11/2022</v>
          </cell>
          <cell r="K2676">
            <v>11514</v>
          </cell>
          <cell r="L2676">
            <v>27703.81</v>
          </cell>
          <cell r="M2676">
            <v>27703.81</v>
          </cell>
          <cell r="N2676">
            <v>3</v>
          </cell>
          <cell r="O2676">
            <v>1718.92</v>
          </cell>
          <cell r="P2676">
            <v>1.04</v>
          </cell>
          <cell r="Q2676">
            <v>2</v>
          </cell>
          <cell r="R2676">
            <v>1</v>
          </cell>
          <cell r="S2676">
            <v>1698.62</v>
          </cell>
          <cell r="T2676">
            <v>3</v>
          </cell>
          <cell r="U2676">
            <v>1829.74</v>
          </cell>
          <cell r="V2676">
            <v>36.14</v>
          </cell>
          <cell r="W2676">
            <v>2.0482944649381345</v>
          </cell>
          <cell r="X2676">
            <v>892.17</v>
          </cell>
          <cell r="Y2676">
            <v>23.82</v>
          </cell>
          <cell r="Z2676">
            <v>28.91</v>
          </cell>
          <cell r="AA2676">
            <v>9485</v>
          </cell>
          <cell r="AB2676">
            <v>0</v>
          </cell>
          <cell r="AC2676">
            <v>28.86</v>
          </cell>
          <cell r="AD2676">
            <v>14.14</v>
          </cell>
          <cell r="AE2676">
            <v>35</v>
          </cell>
          <cell r="AF2676">
            <v>15</v>
          </cell>
          <cell r="AG2676">
            <v>0.17</v>
          </cell>
          <cell r="AH2676">
            <v>22</v>
          </cell>
          <cell r="AI2676">
            <v>20.329999999999998</v>
          </cell>
          <cell r="AJ2676">
            <v>7.29</v>
          </cell>
          <cell r="AK2676">
            <v>1.1200000000000001</v>
          </cell>
          <cell r="AL2676">
            <v>206</v>
          </cell>
          <cell r="AM2676">
            <v>93.37</v>
          </cell>
          <cell r="AN2676">
            <v>3.14</v>
          </cell>
          <cell r="AO2676">
            <v>95</v>
          </cell>
        </row>
        <row r="2677">
          <cell r="A2677" t="str">
            <v>Calera de Tango</v>
          </cell>
          <cell r="B2677" t="str">
            <v xml:space="preserve"> Camino a Lonquén</v>
          </cell>
          <cell r="C2677">
            <v>131213064</v>
          </cell>
          <cell r="D2677">
            <v>3768</v>
          </cell>
          <cell r="E2677">
            <v>200</v>
          </cell>
          <cell r="F2677">
            <v>120</v>
          </cell>
          <cell r="G2677">
            <v>2</v>
          </cell>
          <cell r="H2677">
            <v>2</v>
          </cell>
          <cell r="I2677">
            <v>4</v>
          </cell>
          <cell r="J2677" t="str">
            <v>27/11/2022</v>
          </cell>
          <cell r="K2677">
            <v>11488</v>
          </cell>
          <cell r="L2677">
            <v>29946.03</v>
          </cell>
          <cell r="M2677">
            <v>29946.03</v>
          </cell>
          <cell r="N2677">
            <v>5</v>
          </cell>
          <cell r="O2677">
            <v>1164.78</v>
          </cell>
          <cell r="P2677">
            <v>0.9</v>
          </cell>
          <cell r="Q2677">
            <v>2</v>
          </cell>
          <cell r="R2677">
            <v>1</v>
          </cell>
          <cell r="S2677">
            <v>1266.8</v>
          </cell>
          <cell r="T2677">
            <v>1</v>
          </cell>
          <cell r="U2677">
            <v>1099.43</v>
          </cell>
          <cell r="V2677">
            <v>0</v>
          </cell>
          <cell r="W2677">
            <v>2.369760200085099</v>
          </cell>
          <cell r="X2677">
            <v>780.54</v>
          </cell>
          <cell r="Y2677">
            <v>25.02</v>
          </cell>
          <cell r="Z2677">
            <v>15.66</v>
          </cell>
          <cell r="AA2677">
            <v>17426.87</v>
          </cell>
          <cell r="AB2677">
            <v>1.82</v>
          </cell>
          <cell r="AC2677">
            <v>22.44</v>
          </cell>
          <cell r="AD2677">
            <v>15.49</v>
          </cell>
          <cell r="AE2677">
            <v>127</v>
          </cell>
          <cell r="AF2677">
            <v>17</v>
          </cell>
          <cell r="AG2677">
            <v>0.52</v>
          </cell>
          <cell r="AH2677">
            <v>18</v>
          </cell>
          <cell r="AI2677">
            <v>22.06</v>
          </cell>
          <cell r="AJ2677">
            <v>9.3800000000000008</v>
          </cell>
          <cell r="AK2677">
            <v>1.49</v>
          </cell>
          <cell r="AL2677">
            <v>294</v>
          </cell>
          <cell r="AM2677">
            <v>591.94000000000005</v>
          </cell>
          <cell r="AN2677">
            <v>8.2799999999999994</v>
          </cell>
          <cell r="AO2677">
            <v>120</v>
          </cell>
        </row>
        <row r="2678">
          <cell r="A2678" t="str">
            <v>Puente Alto</v>
          </cell>
          <cell r="B2678" t="str">
            <v xml:space="preserve"> Las paulonias</v>
          </cell>
          <cell r="C2678">
            <v>113000000</v>
          </cell>
          <cell r="D2678">
            <v>3244.982</v>
          </cell>
          <cell r="E2678">
            <v>96</v>
          </cell>
          <cell r="F2678">
            <v>105</v>
          </cell>
          <cell r="G2678">
            <v>4</v>
          </cell>
          <cell r="H2678">
            <v>2</v>
          </cell>
          <cell r="I2678">
            <v>0</v>
          </cell>
          <cell r="J2678" t="str">
            <v>27/11/2022</v>
          </cell>
          <cell r="K2678">
            <v>565439</v>
          </cell>
          <cell r="L2678">
            <v>2492680.23</v>
          </cell>
          <cell r="M2678">
            <v>1930758.23</v>
          </cell>
          <cell r="N2678">
            <v>214</v>
          </cell>
          <cell r="O2678">
            <v>532.9</v>
          </cell>
          <cell r="P2678">
            <v>1.25</v>
          </cell>
          <cell r="Q2678">
            <v>106</v>
          </cell>
          <cell r="R2678">
            <v>6</v>
          </cell>
          <cell r="S2678">
            <v>645.05999999999995</v>
          </cell>
          <cell r="T2678">
            <v>15</v>
          </cell>
          <cell r="U2678">
            <v>1378.98</v>
          </cell>
          <cell r="V2678">
            <v>28.19</v>
          </cell>
          <cell r="W2678">
            <v>1.2556730367182511</v>
          </cell>
          <cell r="X2678">
            <v>661.65</v>
          </cell>
          <cell r="Y2678">
            <v>7.67</v>
          </cell>
          <cell r="Z2678">
            <v>51.76</v>
          </cell>
          <cell r="AA2678">
            <v>348064.42</v>
          </cell>
          <cell r="AB2678">
            <v>0.9</v>
          </cell>
          <cell r="AC2678">
            <v>9.34</v>
          </cell>
          <cell r="AD2678">
            <v>69.3</v>
          </cell>
          <cell r="AE2678">
            <v>3624</v>
          </cell>
          <cell r="AF2678">
            <v>875</v>
          </cell>
          <cell r="AG2678">
            <v>0.71</v>
          </cell>
          <cell r="AH2678">
            <v>37.18</v>
          </cell>
          <cell r="AI2678">
            <v>23.31</v>
          </cell>
          <cell r="AJ2678">
            <v>6.78</v>
          </cell>
          <cell r="AK2678">
            <v>1.51</v>
          </cell>
          <cell r="AL2678">
            <v>7593</v>
          </cell>
          <cell r="AM2678">
            <v>800.28</v>
          </cell>
          <cell r="AN2678">
            <v>28.19</v>
          </cell>
          <cell r="AO2678">
            <v>105</v>
          </cell>
        </row>
        <row r="2679">
          <cell r="A2679" t="str">
            <v>Lo Barnechea</v>
          </cell>
          <cell r="B2679" t="str">
            <v xml:space="preserve"> Camino el Huinganal</v>
          </cell>
          <cell r="C2679">
            <v>992455500</v>
          </cell>
          <cell r="D2679">
            <v>28500</v>
          </cell>
          <cell r="E2679">
            <v>257</v>
          </cell>
          <cell r="F2679">
            <v>257</v>
          </cell>
          <cell r="G2679">
            <v>4</v>
          </cell>
          <cell r="H2679">
            <v>3</v>
          </cell>
          <cell r="I2679">
            <v>3</v>
          </cell>
          <cell r="J2679" t="str">
            <v>27/11/2022</v>
          </cell>
          <cell r="K2679">
            <v>103092</v>
          </cell>
          <cell r="L2679">
            <v>1567804.34</v>
          </cell>
          <cell r="M2679">
            <v>626845.31999999995</v>
          </cell>
          <cell r="N2679">
            <v>15</v>
          </cell>
          <cell r="O2679">
            <v>2614.17</v>
          </cell>
          <cell r="P2679">
            <v>0.25</v>
          </cell>
          <cell r="Q2679">
            <v>9</v>
          </cell>
          <cell r="R2679">
            <v>17</v>
          </cell>
          <cell r="S2679">
            <v>3190.98</v>
          </cell>
          <cell r="T2679">
            <v>4</v>
          </cell>
          <cell r="U2679">
            <v>2888.76</v>
          </cell>
          <cell r="V2679">
            <v>96.39</v>
          </cell>
          <cell r="W2679">
            <v>1.9633318912823834</v>
          </cell>
          <cell r="X2679">
            <v>1582.54</v>
          </cell>
          <cell r="Y2679">
            <v>3.04</v>
          </cell>
          <cell r="Z2679">
            <v>49.9</v>
          </cell>
          <cell r="AA2679">
            <v>57968.619999999995</v>
          </cell>
          <cell r="AB2679">
            <v>1.26</v>
          </cell>
          <cell r="AC2679">
            <v>6.01</v>
          </cell>
          <cell r="AD2679">
            <v>2</v>
          </cell>
          <cell r="AE2679">
            <v>147</v>
          </cell>
          <cell r="AF2679">
            <v>32</v>
          </cell>
          <cell r="AG2679">
            <v>0.15</v>
          </cell>
          <cell r="AH2679">
            <v>16.670000000000002</v>
          </cell>
          <cell r="AI2679">
            <v>17.18</v>
          </cell>
          <cell r="AJ2679">
            <v>3.39</v>
          </cell>
          <cell r="AK2679">
            <v>1.35</v>
          </cell>
          <cell r="AL2679">
            <v>1127</v>
          </cell>
          <cell r="AM2679">
            <v>732.13</v>
          </cell>
          <cell r="AN2679">
            <v>1.06</v>
          </cell>
          <cell r="AO2679">
            <v>90</v>
          </cell>
        </row>
        <row r="2680">
          <cell r="A2680" t="str">
            <v>Colina</v>
          </cell>
          <cell r="B2680" t="str">
            <v xml:space="preserve"> Los Corrales 1220</v>
          </cell>
          <cell r="C2680">
            <v>173766770</v>
          </cell>
          <cell r="D2680">
            <v>4990</v>
          </cell>
          <cell r="E2680">
            <v>113</v>
          </cell>
          <cell r="F2680">
            <v>170</v>
          </cell>
          <cell r="G2680">
            <v>3</v>
          </cell>
          <cell r="H2680">
            <v>3</v>
          </cell>
          <cell r="I2680">
            <v>2</v>
          </cell>
          <cell r="J2680" t="str">
            <v>27/11/2022</v>
          </cell>
          <cell r="K2680">
            <v>117839</v>
          </cell>
          <cell r="L2680">
            <v>1115239.6200000001</v>
          </cell>
          <cell r="M2680">
            <v>734015.35</v>
          </cell>
          <cell r="N2680">
            <v>57</v>
          </cell>
          <cell r="O2680">
            <v>487.23</v>
          </cell>
          <cell r="P2680">
            <v>0.96</v>
          </cell>
          <cell r="Q2680">
            <v>30</v>
          </cell>
          <cell r="R2680">
            <v>10</v>
          </cell>
          <cell r="S2680">
            <v>632.22</v>
          </cell>
          <cell r="T2680">
            <v>7</v>
          </cell>
          <cell r="U2680">
            <v>1011.29</v>
          </cell>
          <cell r="V2680">
            <v>45.41</v>
          </cell>
          <cell r="W2680">
            <v>1.4295011588942701</v>
          </cell>
          <cell r="X2680">
            <v>1149.29</v>
          </cell>
          <cell r="Y2680">
            <v>14.4</v>
          </cell>
          <cell r="Z2680">
            <v>37.659999999999997</v>
          </cell>
          <cell r="AA2680">
            <v>74060.31</v>
          </cell>
          <cell r="AB2680">
            <v>1.78</v>
          </cell>
          <cell r="AC2680">
            <v>12.23</v>
          </cell>
          <cell r="AD2680">
            <v>10.3</v>
          </cell>
          <cell r="AE2680">
            <v>756</v>
          </cell>
          <cell r="AF2680">
            <v>160</v>
          </cell>
          <cell r="AG2680">
            <v>0.53</v>
          </cell>
          <cell r="AH2680">
            <v>35.71</v>
          </cell>
          <cell r="AI2680">
            <v>25.46</v>
          </cell>
          <cell r="AJ2680">
            <v>8.3000000000000007</v>
          </cell>
          <cell r="AK2680">
            <v>1.34</v>
          </cell>
          <cell r="AL2680">
            <v>1830</v>
          </cell>
          <cell r="AM2680">
            <v>714.93</v>
          </cell>
          <cell r="AN2680">
            <v>9.42</v>
          </cell>
          <cell r="AO2680">
            <v>90</v>
          </cell>
        </row>
        <row r="2681">
          <cell r="A2681" t="str">
            <v>Puente Alto</v>
          </cell>
          <cell r="B2681" t="str">
            <v xml:space="preserve"> Condominio mirador de la hacienda</v>
          </cell>
          <cell r="C2681">
            <v>220000000</v>
          </cell>
          <cell r="D2681">
            <v>6317.6639999999998</v>
          </cell>
          <cell r="E2681">
            <v>140</v>
          </cell>
          <cell r="F2681">
            <v>140</v>
          </cell>
          <cell r="G2681">
            <v>4</v>
          </cell>
          <cell r="H2681">
            <v>3</v>
          </cell>
          <cell r="I2681">
            <v>2</v>
          </cell>
          <cell r="J2681" t="str">
            <v>27/11/2022</v>
          </cell>
          <cell r="K2681">
            <v>565439</v>
          </cell>
          <cell r="L2681">
            <v>2492680.23</v>
          </cell>
          <cell r="M2681">
            <v>1930758.23</v>
          </cell>
          <cell r="N2681">
            <v>214</v>
          </cell>
          <cell r="O2681">
            <v>532.9</v>
          </cell>
          <cell r="P2681">
            <v>1.25</v>
          </cell>
          <cell r="Q2681">
            <v>106</v>
          </cell>
          <cell r="R2681">
            <v>6</v>
          </cell>
          <cell r="S2681">
            <v>645.05999999999995</v>
          </cell>
          <cell r="T2681">
            <v>15</v>
          </cell>
          <cell r="U2681">
            <v>1378.98</v>
          </cell>
          <cell r="V2681">
            <v>28.19</v>
          </cell>
          <cell r="W2681">
            <v>1.2556730367182511</v>
          </cell>
          <cell r="X2681">
            <v>661.65</v>
          </cell>
          <cell r="Y2681">
            <v>7.67</v>
          </cell>
          <cell r="Z2681">
            <v>51.76</v>
          </cell>
          <cell r="AA2681">
            <v>348064.42</v>
          </cell>
          <cell r="AB2681">
            <v>0.9</v>
          </cell>
          <cell r="AC2681">
            <v>9.34</v>
          </cell>
          <cell r="AD2681">
            <v>69.3</v>
          </cell>
          <cell r="AE2681">
            <v>3624</v>
          </cell>
          <cell r="AF2681">
            <v>875</v>
          </cell>
          <cell r="AG2681">
            <v>0.71</v>
          </cell>
          <cell r="AH2681">
            <v>37.18</v>
          </cell>
          <cell r="AI2681">
            <v>23.31</v>
          </cell>
          <cell r="AJ2681">
            <v>6.78</v>
          </cell>
          <cell r="AK2681">
            <v>1.51</v>
          </cell>
          <cell r="AL2681">
            <v>7593</v>
          </cell>
          <cell r="AM2681">
            <v>800.28</v>
          </cell>
          <cell r="AN2681">
            <v>28.19</v>
          </cell>
          <cell r="AO2681">
            <v>105</v>
          </cell>
        </row>
        <row r="2682">
          <cell r="A2682" t="str">
            <v>Providencia</v>
          </cell>
          <cell r="B2682" t="str">
            <v xml:space="preserve"> Plaza Pedro de Valdivia</v>
          </cell>
          <cell r="C2682">
            <v>574579500</v>
          </cell>
          <cell r="D2682">
            <v>16500</v>
          </cell>
          <cell r="E2682">
            <v>241</v>
          </cell>
          <cell r="F2682">
            <v>338</v>
          </cell>
          <cell r="G2682">
            <v>7</v>
          </cell>
          <cell r="H2682">
            <v>3</v>
          </cell>
          <cell r="I2682">
            <v>0</v>
          </cell>
          <cell r="J2682" t="str">
            <v>27/11/2022</v>
          </cell>
          <cell r="K2682">
            <v>141986</v>
          </cell>
          <cell r="L2682">
            <v>2121068.62</v>
          </cell>
          <cell r="M2682">
            <v>262959.53000000003</v>
          </cell>
          <cell r="N2682">
            <v>15</v>
          </cell>
          <cell r="O2682">
            <v>808.55</v>
          </cell>
          <cell r="P2682">
            <v>1.45</v>
          </cell>
          <cell r="Q2682">
            <v>18</v>
          </cell>
          <cell r="R2682">
            <v>23</v>
          </cell>
          <cell r="S2682">
            <v>690.76</v>
          </cell>
          <cell r="T2682">
            <v>6</v>
          </cell>
          <cell r="U2682">
            <v>1084.74</v>
          </cell>
          <cell r="V2682">
            <v>0</v>
          </cell>
          <cell r="W2682">
            <v>4.4714613012020283</v>
          </cell>
          <cell r="X2682">
            <v>1694.2</v>
          </cell>
          <cell r="Y2682">
            <v>3.07</v>
          </cell>
          <cell r="Z2682">
            <v>65.53</v>
          </cell>
          <cell r="AA2682">
            <v>85165.3</v>
          </cell>
          <cell r="AB2682">
            <v>8.2100000000000009</v>
          </cell>
          <cell r="AC2682">
            <v>1.27</v>
          </cell>
          <cell r="AD2682">
            <v>2.15</v>
          </cell>
          <cell r="AE2682">
            <v>1418</v>
          </cell>
          <cell r="AF2682">
            <v>954</v>
          </cell>
          <cell r="AG2682">
            <v>1.54</v>
          </cell>
          <cell r="AH2682">
            <v>18.75</v>
          </cell>
          <cell r="AI2682">
            <v>3.38</v>
          </cell>
          <cell r="AJ2682">
            <v>2.23</v>
          </cell>
          <cell r="AK2682">
            <v>1.34</v>
          </cell>
          <cell r="AL2682">
            <v>2344</v>
          </cell>
          <cell r="AM2682">
            <v>738.17</v>
          </cell>
          <cell r="AN2682">
            <v>37.159999999999997</v>
          </cell>
          <cell r="AO2682">
            <v>65</v>
          </cell>
        </row>
        <row r="2683">
          <cell r="A2683" t="str">
            <v>Colina</v>
          </cell>
          <cell r="B2683" t="str">
            <v xml:space="preserve"> Casa rebajada en tranquilo barrio!!!</v>
          </cell>
          <cell r="C2683">
            <v>295995500</v>
          </cell>
          <cell r="D2683">
            <v>8500</v>
          </cell>
          <cell r="E2683">
            <v>118</v>
          </cell>
          <cell r="F2683">
            <v>252</v>
          </cell>
          <cell r="G2683">
            <v>3</v>
          </cell>
          <cell r="H2683">
            <v>3</v>
          </cell>
          <cell r="I2683">
            <v>4</v>
          </cell>
          <cell r="J2683" t="str">
            <v>27/11/2022</v>
          </cell>
          <cell r="K2683">
            <v>117839</v>
          </cell>
          <cell r="L2683">
            <v>1115239.6200000001</v>
          </cell>
          <cell r="M2683">
            <v>734015.35</v>
          </cell>
          <cell r="N2683">
            <v>57</v>
          </cell>
          <cell r="O2683">
            <v>487.23</v>
          </cell>
          <cell r="P2683">
            <v>0.96</v>
          </cell>
          <cell r="Q2683">
            <v>30</v>
          </cell>
          <cell r="R2683">
            <v>10</v>
          </cell>
          <cell r="S2683">
            <v>632.22</v>
          </cell>
          <cell r="T2683">
            <v>7</v>
          </cell>
          <cell r="U2683">
            <v>1011.29</v>
          </cell>
          <cell r="V2683">
            <v>45.41</v>
          </cell>
          <cell r="W2683">
            <v>1.4295011588942701</v>
          </cell>
          <cell r="X2683">
            <v>1149.29</v>
          </cell>
          <cell r="Y2683">
            <v>14.4</v>
          </cell>
          <cell r="Z2683">
            <v>37.659999999999997</v>
          </cell>
          <cell r="AA2683">
            <v>74060.31</v>
          </cell>
          <cell r="AB2683">
            <v>1.78</v>
          </cell>
          <cell r="AC2683">
            <v>12.23</v>
          </cell>
          <cell r="AD2683">
            <v>10.3</v>
          </cell>
          <cell r="AE2683">
            <v>756</v>
          </cell>
          <cell r="AF2683">
            <v>160</v>
          </cell>
          <cell r="AG2683">
            <v>0.53</v>
          </cell>
          <cell r="AH2683">
            <v>35.71</v>
          </cell>
          <cell r="AI2683">
            <v>25.46</v>
          </cell>
          <cell r="AJ2683">
            <v>8.3000000000000007</v>
          </cell>
          <cell r="AK2683">
            <v>1.34</v>
          </cell>
          <cell r="AL2683">
            <v>1830</v>
          </cell>
          <cell r="AM2683">
            <v>714.93</v>
          </cell>
          <cell r="AN2683">
            <v>9.42</v>
          </cell>
          <cell r="AO2683">
            <v>90</v>
          </cell>
        </row>
        <row r="2684">
          <cell r="A2684" t="str">
            <v>Lo Barnechea</v>
          </cell>
          <cell r="B2684" t="str">
            <v xml:space="preserve"> Camino Real/Golf de Manquehue</v>
          </cell>
          <cell r="C2684">
            <v>1041207700</v>
          </cell>
          <cell r="D2684">
            <v>29900</v>
          </cell>
          <cell r="E2684">
            <v>550</v>
          </cell>
          <cell r="F2684">
            <v>1097</v>
          </cell>
          <cell r="G2684">
            <v>4</v>
          </cell>
          <cell r="H2684">
            <v>4</v>
          </cell>
          <cell r="I2684">
            <v>0</v>
          </cell>
          <cell r="J2684" t="str">
            <v>27/11/2022</v>
          </cell>
          <cell r="K2684">
            <v>103092</v>
          </cell>
          <cell r="L2684">
            <v>1567804.34</v>
          </cell>
          <cell r="M2684">
            <v>626845.31999999995</v>
          </cell>
          <cell r="N2684">
            <v>15</v>
          </cell>
          <cell r="O2684">
            <v>2614.17</v>
          </cell>
          <cell r="P2684">
            <v>0.25</v>
          </cell>
          <cell r="Q2684">
            <v>9</v>
          </cell>
          <cell r="R2684">
            <v>17</v>
          </cell>
          <cell r="S2684">
            <v>3190.98</v>
          </cell>
          <cell r="T2684">
            <v>4</v>
          </cell>
          <cell r="U2684">
            <v>2888.76</v>
          </cell>
          <cell r="V2684">
            <v>96.39</v>
          </cell>
          <cell r="W2684">
            <v>1.9633318912823834</v>
          </cell>
          <cell r="X2684">
            <v>1582.54</v>
          </cell>
          <cell r="Y2684">
            <v>3.04</v>
          </cell>
          <cell r="Z2684">
            <v>49.9</v>
          </cell>
          <cell r="AA2684">
            <v>57968.619999999995</v>
          </cell>
          <cell r="AB2684">
            <v>1.26</v>
          </cell>
          <cell r="AC2684">
            <v>6.01</v>
          </cell>
          <cell r="AD2684">
            <v>2</v>
          </cell>
          <cell r="AE2684">
            <v>147</v>
          </cell>
          <cell r="AF2684">
            <v>32</v>
          </cell>
          <cell r="AG2684">
            <v>0.15</v>
          </cell>
          <cell r="AH2684">
            <v>16.670000000000002</v>
          </cell>
          <cell r="AI2684">
            <v>17.18</v>
          </cell>
          <cell r="AJ2684">
            <v>3.39</v>
          </cell>
          <cell r="AK2684">
            <v>1.35</v>
          </cell>
          <cell r="AL2684">
            <v>1127</v>
          </cell>
          <cell r="AM2684">
            <v>732.13</v>
          </cell>
          <cell r="AN2684">
            <v>1.06</v>
          </cell>
          <cell r="AO2684">
            <v>90</v>
          </cell>
        </row>
        <row r="2685">
          <cell r="A2685" t="str">
            <v>Las Condes</v>
          </cell>
          <cell r="B2685" t="str">
            <v xml:space="preserve"> Estadio Israelita / Avda. Las Condes / Hospital Fach</v>
          </cell>
          <cell r="C2685">
            <v>520603850</v>
          </cell>
          <cell r="D2685">
            <v>14950</v>
          </cell>
          <cell r="E2685">
            <v>218</v>
          </cell>
          <cell r="F2685">
            <v>370</v>
          </cell>
          <cell r="G2685">
            <v>5</v>
          </cell>
          <cell r="H2685">
            <v>4</v>
          </cell>
          <cell r="I2685">
            <v>3</v>
          </cell>
          <cell r="J2685" t="str">
            <v>27/11/2022</v>
          </cell>
          <cell r="K2685">
            <v>294480</v>
          </cell>
          <cell r="L2685">
            <v>1432747.4</v>
          </cell>
          <cell r="M2685">
            <v>690846.3</v>
          </cell>
          <cell r="N2685">
            <v>22</v>
          </cell>
          <cell r="O2685">
            <v>1097.19</v>
          </cell>
          <cell r="P2685">
            <v>0.37</v>
          </cell>
          <cell r="Q2685">
            <v>12</v>
          </cell>
          <cell r="R2685">
            <v>41</v>
          </cell>
          <cell r="S2685">
            <v>1390.84</v>
          </cell>
          <cell r="T2685">
            <v>3</v>
          </cell>
          <cell r="U2685">
            <v>2099.15</v>
          </cell>
          <cell r="V2685">
            <v>0</v>
          </cell>
          <cell r="W2685">
            <v>3.0235780041461733</v>
          </cell>
          <cell r="X2685">
            <v>1480.51</v>
          </cell>
          <cell r="Y2685">
            <v>2.76</v>
          </cell>
          <cell r="Z2685">
            <v>77.150000000000006</v>
          </cell>
          <cell r="AA2685">
            <v>117284.5</v>
          </cell>
          <cell r="AB2685">
            <v>0</v>
          </cell>
          <cell r="AC2685">
            <v>0.88</v>
          </cell>
          <cell r="AD2685">
            <v>1.31</v>
          </cell>
          <cell r="AE2685">
            <v>664</v>
          </cell>
          <cell r="AF2685">
            <v>397</v>
          </cell>
          <cell r="AG2685">
            <v>0.33</v>
          </cell>
          <cell r="AH2685">
            <v>4</v>
          </cell>
          <cell r="AI2685">
            <v>4.2300000000000004</v>
          </cell>
          <cell r="AJ2685">
            <v>1.71</v>
          </cell>
          <cell r="AK2685">
            <v>0.9</v>
          </cell>
          <cell r="AL2685">
            <v>2301</v>
          </cell>
          <cell r="AM2685">
            <v>839.24</v>
          </cell>
          <cell r="AN2685">
            <v>40.57</v>
          </cell>
          <cell r="AO2685">
            <v>80</v>
          </cell>
        </row>
        <row r="2686">
          <cell r="A2686" t="str">
            <v>Lo Barnechea</v>
          </cell>
          <cell r="B2686" t="str">
            <v xml:space="preserve"> Camino de la laguna</v>
          </cell>
          <cell r="C2686">
            <v>1006384700</v>
          </cell>
          <cell r="D2686">
            <v>28900</v>
          </cell>
          <cell r="E2686">
            <v>320</v>
          </cell>
          <cell r="F2686">
            <v>1200</v>
          </cell>
          <cell r="G2686">
            <v>4</v>
          </cell>
          <cell r="H2686">
            <v>4</v>
          </cell>
          <cell r="I2686">
            <v>0</v>
          </cell>
          <cell r="J2686" t="str">
            <v>27/11/2022</v>
          </cell>
          <cell r="K2686">
            <v>103092</v>
          </cell>
          <cell r="L2686">
            <v>1567804.34</v>
          </cell>
          <cell r="M2686">
            <v>626845.31999999995</v>
          </cell>
          <cell r="N2686">
            <v>15</v>
          </cell>
          <cell r="O2686">
            <v>2614.17</v>
          </cell>
          <cell r="P2686">
            <v>0.25</v>
          </cell>
          <cell r="Q2686">
            <v>9</v>
          </cell>
          <cell r="R2686">
            <v>17</v>
          </cell>
          <cell r="S2686">
            <v>3190.98</v>
          </cell>
          <cell r="T2686">
            <v>4</v>
          </cell>
          <cell r="U2686">
            <v>2888.76</v>
          </cell>
          <cell r="V2686">
            <v>96.39</v>
          </cell>
          <cell r="W2686">
            <v>1.9633318912823834</v>
          </cell>
          <cell r="X2686">
            <v>1582.54</v>
          </cell>
          <cell r="Y2686">
            <v>3.04</v>
          </cell>
          <cell r="Z2686">
            <v>49.9</v>
          </cell>
          <cell r="AA2686">
            <v>57968.619999999995</v>
          </cell>
          <cell r="AB2686">
            <v>1.26</v>
          </cell>
          <cell r="AC2686">
            <v>6.01</v>
          </cell>
          <cell r="AD2686">
            <v>2</v>
          </cell>
          <cell r="AE2686">
            <v>147</v>
          </cell>
          <cell r="AF2686">
            <v>32</v>
          </cell>
          <cell r="AG2686">
            <v>0.15</v>
          </cell>
          <cell r="AH2686">
            <v>16.670000000000002</v>
          </cell>
          <cell r="AI2686">
            <v>17.18</v>
          </cell>
          <cell r="AJ2686">
            <v>3.39</v>
          </cell>
          <cell r="AK2686">
            <v>1.35</v>
          </cell>
          <cell r="AL2686">
            <v>1127</v>
          </cell>
          <cell r="AM2686">
            <v>732.13</v>
          </cell>
          <cell r="AN2686">
            <v>1.06</v>
          </cell>
          <cell r="AO2686">
            <v>90</v>
          </cell>
        </row>
        <row r="2687">
          <cell r="A2687" t="str">
            <v>Maipú</v>
          </cell>
          <cell r="B2687" t="str">
            <v xml:space="preserve"> Poema Veinte</v>
          </cell>
          <cell r="C2687">
            <v>90000000</v>
          </cell>
          <cell r="D2687">
            <v>2584.4989999999998</v>
          </cell>
          <cell r="E2687">
            <v>94</v>
          </cell>
          <cell r="F2687">
            <v>70</v>
          </cell>
          <cell r="G2687">
            <v>3</v>
          </cell>
          <cell r="H2687">
            <v>1</v>
          </cell>
          <cell r="I2687">
            <v>0</v>
          </cell>
          <cell r="J2687" t="str">
            <v>27/11/2022</v>
          </cell>
          <cell r="K2687">
            <v>517393</v>
          </cell>
          <cell r="L2687">
            <v>2847701.93</v>
          </cell>
          <cell r="M2687">
            <v>1791808.5</v>
          </cell>
          <cell r="N2687">
            <v>185</v>
          </cell>
          <cell r="O2687">
            <v>384.19</v>
          </cell>
          <cell r="P2687">
            <v>1.33</v>
          </cell>
          <cell r="Q2687">
            <v>101</v>
          </cell>
          <cell r="R2687">
            <v>8</v>
          </cell>
          <cell r="S2687">
            <v>538.27</v>
          </cell>
          <cell r="T2687">
            <v>16</v>
          </cell>
          <cell r="U2687">
            <v>1258.33</v>
          </cell>
          <cell r="V2687">
            <v>35.22</v>
          </cell>
          <cell r="W2687">
            <v>2.1906116079118543</v>
          </cell>
          <cell r="X2687">
            <v>848.94</v>
          </cell>
          <cell r="Y2687">
            <v>8.2100000000000009</v>
          </cell>
          <cell r="Z2687">
            <v>53.33</v>
          </cell>
          <cell r="AA2687">
            <v>274737.43</v>
          </cell>
          <cell r="AB2687">
            <v>0.89</v>
          </cell>
          <cell r="AC2687">
            <v>6.81</v>
          </cell>
          <cell r="AD2687">
            <v>44</v>
          </cell>
          <cell r="AE2687">
            <v>3405</v>
          </cell>
          <cell r="AF2687">
            <v>574</v>
          </cell>
          <cell r="AG2687">
            <v>0.7</v>
          </cell>
          <cell r="AH2687">
            <v>40.74</v>
          </cell>
          <cell r="AI2687">
            <v>13.22</v>
          </cell>
          <cell r="AJ2687">
            <v>4.8</v>
          </cell>
          <cell r="AK2687">
            <v>1.69</v>
          </cell>
          <cell r="AL2687">
            <v>6715</v>
          </cell>
          <cell r="AM2687">
            <v>843.15</v>
          </cell>
          <cell r="AN2687">
            <v>23.75</v>
          </cell>
          <cell r="AO2687">
            <v>110</v>
          </cell>
        </row>
        <row r="2688">
          <cell r="A2688" t="str">
            <v>Conchalí</v>
          </cell>
          <cell r="B2688" t="str">
            <v xml:space="preserve"> Almirante Silva Palma/ Metro Vivaceta/ Conchalí</v>
          </cell>
          <cell r="C2688">
            <v>129889790</v>
          </cell>
          <cell r="D2688">
            <v>3730</v>
          </cell>
          <cell r="E2688">
            <v>135</v>
          </cell>
          <cell r="F2688">
            <v>296</v>
          </cell>
          <cell r="G2688">
            <v>4</v>
          </cell>
          <cell r="H2688">
            <v>2</v>
          </cell>
          <cell r="I2688">
            <v>1</v>
          </cell>
          <cell r="J2688" t="str">
            <v>27/11/2022</v>
          </cell>
          <cell r="K2688">
            <v>126800</v>
          </cell>
          <cell r="L2688">
            <v>417852</v>
          </cell>
          <cell r="M2688">
            <v>340860.35</v>
          </cell>
          <cell r="N2688">
            <v>66</v>
          </cell>
          <cell r="O2688">
            <v>308.24</v>
          </cell>
          <cell r="P2688">
            <v>1.38</v>
          </cell>
          <cell r="Q2688">
            <v>36</v>
          </cell>
          <cell r="R2688">
            <v>1</v>
          </cell>
          <cell r="S2688">
            <v>361.62</v>
          </cell>
          <cell r="T2688">
            <v>9</v>
          </cell>
          <cell r="U2688">
            <v>833.6</v>
          </cell>
          <cell r="V2688">
            <v>60.78</v>
          </cell>
          <cell r="W2688">
            <v>1.7487498595921118</v>
          </cell>
          <cell r="X2688">
            <v>803.68</v>
          </cell>
          <cell r="Y2688">
            <v>5.99</v>
          </cell>
          <cell r="Z2688">
            <v>16.28</v>
          </cell>
          <cell r="AA2688">
            <v>64500.2</v>
          </cell>
          <cell r="AB2688">
            <v>0</v>
          </cell>
          <cell r="AC2688">
            <v>16.670000000000002</v>
          </cell>
          <cell r="AD2688">
            <v>46.18</v>
          </cell>
          <cell r="AE2688">
            <v>1437</v>
          </cell>
          <cell r="AF2688">
            <v>262</v>
          </cell>
          <cell r="AG2688">
            <v>1.24</v>
          </cell>
          <cell r="AH2688">
            <v>25</v>
          </cell>
          <cell r="AI2688">
            <v>29.37</v>
          </cell>
          <cell r="AJ2688">
            <v>10.44</v>
          </cell>
          <cell r="AK2688">
            <v>4.46</v>
          </cell>
          <cell r="AL2688">
            <v>4409</v>
          </cell>
          <cell r="AM2688">
            <v>681.45</v>
          </cell>
          <cell r="AN2688">
            <v>4.79</v>
          </cell>
          <cell r="AO2688">
            <v>80</v>
          </cell>
        </row>
        <row r="2689">
          <cell r="A2689" t="str">
            <v>La Reina</v>
          </cell>
          <cell r="B2689" t="str">
            <v xml:space="preserve"> Simon Bolivar/ Vicente Perez Rosales</v>
          </cell>
          <cell r="C2689">
            <v>407429100</v>
          </cell>
          <cell r="D2689">
            <v>11700</v>
          </cell>
          <cell r="E2689">
            <v>136</v>
          </cell>
          <cell r="F2689">
            <v>272</v>
          </cell>
          <cell r="G2689">
            <v>4</v>
          </cell>
          <cell r="H2689">
            <v>2</v>
          </cell>
          <cell r="I2689">
            <v>2</v>
          </cell>
          <cell r="J2689" t="str">
            <v>27/11/2022</v>
          </cell>
          <cell r="K2689">
            <v>92678</v>
          </cell>
          <cell r="L2689">
            <v>1296980.73</v>
          </cell>
          <cell r="M2689">
            <v>190795.89</v>
          </cell>
          <cell r="N2689">
            <v>28</v>
          </cell>
          <cell r="O2689">
            <v>636.16</v>
          </cell>
          <cell r="P2689">
            <v>0.82</v>
          </cell>
          <cell r="Q2689">
            <v>15</v>
          </cell>
          <cell r="R2689">
            <v>17</v>
          </cell>
          <cell r="S2689">
            <v>783.55</v>
          </cell>
          <cell r="T2689">
            <v>4</v>
          </cell>
          <cell r="U2689">
            <v>1244.3399999999999</v>
          </cell>
          <cell r="V2689">
            <v>0</v>
          </cell>
          <cell r="W2689">
            <v>1.7040330196173972</v>
          </cell>
          <cell r="X2689">
            <v>1393.46</v>
          </cell>
          <cell r="Y2689">
            <v>3.3</v>
          </cell>
          <cell r="Z2689">
            <v>33.53</v>
          </cell>
          <cell r="AA2689">
            <v>46581.770000000004</v>
          </cell>
          <cell r="AB2689">
            <v>3.88</v>
          </cell>
          <cell r="AC2689">
            <v>4.92</v>
          </cell>
          <cell r="AD2689">
            <v>6.16</v>
          </cell>
          <cell r="AE2689">
            <v>379</v>
          </cell>
          <cell r="AF2689">
            <v>103</v>
          </cell>
          <cell r="AG2689">
            <v>0.49</v>
          </cell>
          <cell r="AH2689">
            <v>26.67</v>
          </cell>
          <cell r="AI2689">
            <v>6.94</v>
          </cell>
          <cell r="AJ2689">
            <v>3.21</v>
          </cell>
          <cell r="AK2689">
            <v>1.23</v>
          </cell>
          <cell r="AL2689">
            <v>1106</v>
          </cell>
          <cell r="AM2689">
            <v>810.3</v>
          </cell>
          <cell r="AN2689">
            <v>17.28</v>
          </cell>
          <cell r="AO2689">
            <v>90</v>
          </cell>
        </row>
        <row r="2690">
          <cell r="A2690" t="str">
            <v>La Reina</v>
          </cell>
          <cell r="B2690" t="str">
            <v xml:space="preserve"> Alvaro casanova / la reina alta</v>
          </cell>
          <cell r="C2690">
            <v>832269700</v>
          </cell>
          <cell r="D2690">
            <v>23900</v>
          </cell>
          <cell r="E2690">
            <v>268</v>
          </cell>
          <cell r="F2690">
            <v>600</v>
          </cell>
          <cell r="G2690">
            <v>4</v>
          </cell>
          <cell r="H2690">
            <v>4</v>
          </cell>
          <cell r="I2690">
            <v>2</v>
          </cell>
          <cell r="J2690" t="str">
            <v>27/11/2022</v>
          </cell>
          <cell r="K2690">
            <v>92678</v>
          </cell>
          <cell r="L2690">
            <v>1296980.73</v>
          </cell>
          <cell r="M2690">
            <v>190795.89</v>
          </cell>
          <cell r="N2690">
            <v>28</v>
          </cell>
          <cell r="O2690">
            <v>636.16</v>
          </cell>
          <cell r="P2690">
            <v>0.82</v>
          </cell>
          <cell r="Q2690">
            <v>15</v>
          </cell>
          <cell r="R2690">
            <v>17</v>
          </cell>
          <cell r="S2690">
            <v>783.55</v>
          </cell>
          <cell r="T2690">
            <v>4</v>
          </cell>
          <cell r="U2690">
            <v>1244.3399999999999</v>
          </cell>
          <cell r="V2690">
            <v>0</v>
          </cell>
          <cell r="W2690">
            <v>1.7040330196173972</v>
          </cell>
          <cell r="X2690">
            <v>1393.46</v>
          </cell>
          <cell r="Y2690">
            <v>3.3</v>
          </cell>
          <cell r="Z2690">
            <v>33.53</v>
          </cell>
          <cell r="AA2690">
            <v>46581.770000000004</v>
          </cell>
          <cell r="AB2690">
            <v>3.88</v>
          </cell>
          <cell r="AC2690">
            <v>4.92</v>
          </cell>
          <cell r="AD2690">
            <v>6.16</v>
          </cell>
          <cell r="AE2690">
            <v>379</v>
          </cell>
          <cell r="AF2690">
            <v>103</v>
          </cell>
          <cell r="AG2690">
            <v>0.49</v>
          </cell>
          <cell r="AH2690">
            <v>26.67</v>
          </cell>
          <cell r="AI2690">
            <v>6.94</v>
          </cell>
          <cell r="AJ2690">
            <v>3.21</v>
          </cell>
          <cell r="AK2690">
            <v>1.23</v>
          </cell>
          <cell r="AL2690">
            <v>1106</v>
          </cell>
          <cell r="AM2690">
            <v>810.3</v>
          </cell>
          <cell r="AN2690">
            <v>17.28</v>
          </cell>
          <cell r="AO2690">
            <v>90</v>
          </cell>
        </row>
        <row r="2691">
          <cell r="A2691" t="str">
            <v>Conchalí</v>
          </cell>
          <cell r="B2691" t="str">
            <v xml:space="preserve"> Teniente Yavar esquina Independencia</v>
          </cell>
          <cell r="C2691">
            <v>180000000</v>
          </cell>
          <cell r="D2691">
            <v>5168.9979999999996</v>
          </cell>
          <cell r="E2691">
            <v>130</v>
          </cell>
          <cell r="F2691">
            <v>296</v>
          </cell>
          <cell r="G2691">
            <v>5</v>
          </cell>
          <cell r="H2691">
            <v>2</v>
          </cell>
          <cell r="I2691">
            <v>3</v>
          </cell>
          <cell r="J2691" t="str">
            <v>27/11/2022</v>
          </cell>
          <cell r="K2691">
            <v>126800</v>
          </cell>
          <cell r="L2691">
            <v>417852</v>
          </cell>
          <cell r="M2691">
            <v>340860.35</v>
          </cell>
          <cell r="N2691">
            <v>66</v>
          </cell>
          <cell r="O2691">
            <v>308.24</v>
          </cell>
          <cell r="P2691">
            <v>1.38</v>
          </cell>
          <cell r="Q2691">
            <v>36</v>
          </cell>
          <cell r="R2691">
            <v>1</v>
          </cell>
          <cell r="S2691">
            <v>361.62</v>
          </cell>
          <cell r="T2691">
            <v>9</v>
          </cell>
          <cell r="U2691">
            <v>833.6</v>
          </cell>
          <cell r="V2691">
            <v>60.78</v>
          </cell>
          <cell r="W2691">
            <v>1.7487498595921118</v>
          </cell>
          <cell r="X2691">
            <v>803.68</v>
          </cell>
          <cell r="Y2691">
            <v>5.99</v>
          </cell>
          <cell r="Z2691">
            <v>16.28</v>
          </cell>
          <cell r="AA2691">
            <v>64500.2</v>
          </cell>
          <cell r="AB2691">
            <v>0</v>
          </cell>
          <cell r="AC2691">
            <v>16.670000000000002</v>
          </cell>
          <cell r="AD2691">
            <v>46.18</v>
          </cell>
          <cell r="AE2691">
            <v>1437</v>
          </cell>
          <cell r="AF2691">
            <v>262</v>
          </cell>
          <cell r="AG2691">
            <v>1.24</v>
          </cell>
          <cell r="AH2691">
            <v>25</v>
          </cell>
          <cell r="AI2691">
            <v>29.37</v>
          </cell>
          <cell r="AJ2691">
            <v>10.44</v>
          </cell>
          <cell r="AK2691">
            <v>4.46</v>
          </cell>
          <cell r="AL2691">
            <v>4409</v>
          </cell>
          <cell r="AM2691">
            <v>681.45</v>
          </cell>
          <cell r="AN2691">
            <v>4.79</v>
          </cell>
          <cell r="AO2691">
            <v>80</v>
          </cell>
        </row>
        <row r="2692">
          <cell r="A2692" t="str">
            <v>La Reina</v>
          </cell>
          <cell r="B2692" t="str">
            <v xml:space="preserve"> Carlos Dickens</v>
          </cell>
          <cell r="C2692">
            <v>504933500</v>
          </cell>
          <cell r="D2692">
            <v>14500</v>
          </cell>
          <cell r="E2692">
            <v>190</v>
          </cell>
          <cell r="F2692">
            <v>415</v>
          </cell>
          <cell r="G2692">
            <v>4</v>
          </cell>
          <cell r="H2692">
            <v>4</v>
          </cell>
          <cell r="I2692">
            <v>2</v>
          </cell>
          <cell r="J2692" t="str">
            <v>27/11/2022</v>
          </cell>
          <cell r="K2692">
            <v>92678</v>
          </cell>
          <cell r="L2692">
            <v>1296980.73</v>
          </cell>
          <cell r="M2692">
            <v>190795.89</v>
          </cell>
          <cell r="N2692">
            <v>28</v>
          </cell>
          <cell r="O2692">
            <v>636.16</v>
          </cell>
          <cell r="P2692">
            <v>0.82</v>
          </cell>
          <cell r="Q2692">
            <v>15</v>
          </cell>
          <cell r="R2692">
            <v>17</v>
          </cell>
          <cell r="S2692">
            <v>783.55</v>
          </cell>
          <cell r="T2692">
            <v>4</v>
          </cell>
          <cell r="U2692">
            <v>1244.3399999999999</v>
          </cell>
          <cell r="V2692">
            <v>0</v>
          </cell>
          <cell r="W2692">
            <v>1.7040330196173972</v>
          </cell>
          <cell r="X2692">
            <v>1393.46</v>
          </cell>
          <cell r="Y2692">
            <v>3.3</v>
          </cell>
          <cell r="Z2692">
            <v>33.53</v>
          </cell>
          <cell r="AA2692">
            <v>46581.770000000004</v>
          </cell>
          <cell r="AB2692">
            <v>3.88</v>
          </cell>
          <cell r="AC2692">
            <v>4.92</v>
          </cell>
          <cell r="AD2692">
            <v>6.16</v>
          </cell>
          <cell r="AE2692">
            <v>379</v>
          </cell>
          <cell r="AF2692">
            <v>103</v>
          </cell>
          <cell r="AG2692">
            <v>0.49</v>
          </cell>
          <cell r="AH2692">
            <v>26.67</v>
          </cell>
          <cell r="AI2692">
            <v>6.94</v>
          </cell>
          <cell r="AJ2692">
            <v>3.21</v>
          </cell>
          <cell r="AK2692">
            <v>1.23</v>
          </cell>
          <cell r="AL2692">
            <v>1106</v>
          </cell>
          <cell r="AM2692">
            <v>810.3</v>
          </cell>
          <cell r="AN2692">
            <v>17.28</v>
          </cell>
          <cell r="AO2692">
            <v>90</v>
          </cell>
        </row>
        <row r="2693">
          <cell r="A2693" t="str">
            <v>San Bernardo</v>
          </cell>
          <cell r="B2693" t="str">
            <v xml:space="preserve"> Padre Hurtado </v>
          </cell>
          <cell r="C2693">
            <v>172722080</v>
          </cell>
          <cell r="D2693">
            <v>4960</v>
          </cell>
          <cell r="E2693">
            <v>128</v>
          </cell>
          <cell r="F2693">
            <v>118</v>
          </cell>
          <cell r="G2693">
            <v>3</v>
          </cell>
          <cell r="H2693">
            <v>3</v>
          </cell>
          <cell r="I2693">
            <v>2</v>
          </cell>
          <cell r="J2693" t="str">
            <v>27/11/2022</v>
          </cell>
          <cell r="K2693">
            <v>295550</v>
          </cell>
          <cell r="L2693">
            <v>1202249.04</v>
          </cell>
          <cell r="M2693">
            <v>888070.94</v>
          </cell>
          <cell r="N2693">
            <v>136</v>
          </cell>
          <cell r="O2693">
            <v>435.51</v>
          </cell>
          <cell r="P2693">
            <v>1.1200000000000001</v>
          </cell>
          <cell r="Q2693">
            <v>72</v>
          </cell>
          <cell r="R2693">
            <v>6</v>
          </cell>
          <cell r="S2693">
            <v>532.71</v>
          </cell>
          <cell r="T2693">
            <v>16</v>
          </cell>
          <cell r="U2693">
            <v>1086.2</v>
          </cell>
          <cell r="V2693">
            <v>87.58</v>
          </cell>
          <cell r="W2693">
            <v>1.7781383098564814</v>
          </cell>
          <cell r="X2693">
            <v>645.42999999999995</v>
          </cell>
          <cell r="Y2693">
            <v>14.56</v>
          </cell>
          <cell r="Z2693">
            <v>31.39</v>
          </cell>
          <cell r="AA2693">
            <v>160655.12999999998</v>
          </cell>
          <cell r="AB2693">
            <v>0.4</v>
          </cell>
          <cell r="AC2693">
            <v>12.73</v>
          </cell>
          <cell r="AD2693">
            <v>38.26</v>
          </cell>
          <cell r="AE2693">
            <v>3184</v>
          </cell>
          <cell r="AF2693">
            <v>603</v>
          </cell>
          <cell r="AG2693">
            <v>1.1499999999999999</v>
          </cell>
          <cell r="AH2693">
            <v>46.15</v>
          </cell>
          <cell r="AI2693">
            <v>26.07</v>
          </cell>
          <cell r="AJ2693">
            <v>9.44</v>
          </cell>
          <cell r="AK2693">
            <v>2.14</v>
          </cell>
          <cell r="AL2693">
            <v>6355</v>
          </cell>
          <cell r="AM2693">
            <v>611.07000000000005</v>
          </cell>
          <cell r="AN2693">
            <v>10.7</v>
          </cell>
          <cell r="AO2693">
            <v>120</v>
          </cell>
        </row>
        <row r="2694">
          <cell r="A2694" t="str">
            <v>Puente Alto</v>
          </cell>
          <cell r="B2694" t="str">
            <v xml:space="preserve"> Futrono </v>
          </cell>
          <cell r="C2694">
            <v>145000000</v>
          </cell>
          <cell r="D2694">
            <v>4163.915</v>
          </cell>
          <cell r="E2694">
            <v>225</v>
          </cell>
          <cell r="F2694">
            <v>123</v>
          </cell>
          <cell r="G2694">
            <v>4</v>
          </cell>
          <cell r="H2694">
            <v>1</v>
          </cell>
          <cell r="I2694">
            <v>0</v>
          </cell>
          <cell r="J2694" t="str">
            <v>27/11/2022</v>
          </cell>
          <cell r="K2694">
            <v>565439</v>
          </cell>
          <cell r="L2694">
            <v>2492680.23</v>
          </cell>
          <cell r="M2694">
            <v>1930758.23</v>
          </cell>
          <cell r="N2694">
            <v>214</v>
          </cell>
          <cell r="O2694">
            <v>532.9</v>
          </cell>
          <cell r="P2694">
            <v>1.25</v>
          </cell>
          <cell r="Q2694">
            <v>106</v>
          </cell>
          <cell r="R2694">
            <v>6</v>
          </cell>
          <cell r="S2694">
            <v>645.05999999999995</v>
          </cell>
          <cell r="T2694">
            <v>15</v>
          </cell>
          <cell r="U2694">
            <v>1378.98</v>
          </cell>
          <cell r="V2694">
            <v>28.19</v>
          </cell>
          <cell r="W2694">
            <v>1.2556730367182511</v>
          </cell>
          <cell r="X2694">
            <v>661.65</v>
          </cell>
          <cell r="Y2694">
            <v>7.67</v>
          </cell>
          <cell r="Z2694">
            <v>51.76</v>
          </cell>
          <cell r="AA2694">
            <v>348064.42</v>
          </cell>
          <cell r="AB2694">
            <v>0.9</v>
          </cell>
          <cell r="AC2694">
            <v>9.34</v>
          </cell>
          <cell r="AD2694">
            <v>69.3</v>
          </cell>
          <cell r="AE2694">
            <v>3624</v>
          </cell>
          <cell r="AF2694">
            <v>875</v>
          </cell>
          <cell r="AG2694">
            <v>0.71</v>
          </cell>
          <cell r="AH2694">
            <v>37.18</v>
          </cell>
          <cell r="AI2694">
            <v>23.31</v>
          </cell>
          <cell r="AJ2694">
            <v>6.78</v>
          </cell>
          <cell r="AK2694">
            <v>1.51</v>
          </cell>
          <cell r="AL2694">
            <v>7593</v>
          </cell>
          <cell r="AM2694">
            <v>800.28</v>
          </cell>
          <cell r="AN2694">
            <v>28.19</v>
          </cell>
          <cell r="AO2694">
            <v>105</v>
          </cell>
        </row>
        <row r="2695">
          <cell r="A2695" t="str">
            <v>La Florida</v>
          </cell>
          <cell r="B2695" t="str">
            <v xml:space="preserve"> Tobalaba con departamental</v>
          </cell>
          <cell r="C2695">
            <v>153499784</v>
          </cell>
          <cell r="D2695">
            <v>4408</v>
          </cell>
          <cell r="E2695">
            <v>337</v>
          </cell>
          <cell r="F2695">
            <v>337</v>
          </cell>
          <cell r="G2695">
            <v>4</v>
          </cell>
          <cell r="H2695">
            <v>2</v>
          </cell>
          <cell r="I2695">
            <v>4</v>
          </cell>
          <cell r="J2695" t="str">
            <v>27/11/2022</v>
          </cell>
          <cell r="K2695">
            <v>366376</v>
          </cell>
          <cell r="L2695">
            <v>1375949.93</v>
          </cell>
          <cell r="M2695">
            <v>1159154.1100000001</v>
          </cell>
          <cell r="N2695">
            <v>182</v>
          </cell>
          <cell r="O2695">
            <v>427.54</v>
          </cell>
          <cell r="P2695">
            <v>1.32</v>
          </cell>
          <cell r="Q2695">
            <v>107</v>
          </cell>
          <cell r="R2695">
            <v>13</v>
          </cell>
          <cell r="S2695">
            <v>556.75</v>
          </cell>
          <cell r="T2695">
            <v>19</v>
          </cell>
          <cell r="U2695">
            <v>1171.98</v>
          </cell>
          <cell r="V2695">
            <v>54.97</v>
          </cell>
          <cell r="W2695">
            <v>2.0681218214481398</v>
          </cell>
          <cell r="X2695">
            <v>1012.89</v>
          </cell>
          <cell r="Y2695">
            <v>5.3</v>
          </cell>
          <cell r="Z2695">
            <v>52.79</v>
          </cell>
          <cell r="AA2695">
            <v>180044.42</v>
          </cell>
          <cell r="AB2695">
            <v>1.3</v>
          </cell>
          <cell r="AC2695">
            <v>7.5</v>
          </cell>
          <cell r="AD2695">
            <v>42.24</v>
          </cell>
          <cell r="AE2695">
            <v>2814</v>
          </cell>
          <cell r="AF2695">
            <v>736</v>
          </cell>
          <cell r="AG2695">
            <v>0.89</v>
          </cell>
          <cell r="AH2695">
            <v>57.58</v>
          </cell>
          <cell r="AI2695">
            <v>18.989999999999998</v>
          </cell>
          <cell r="AJ2695">
            <v>5.59</v>
          </cell>
          <cell r="AK2695">
            <v>2.12</v>
          </cell>
          <cell r="AL2695">
            <v>6098</v>
          </cell>
          <cell r="AM2695">
            <v>810.97</v>
          </cell>
          <cell r="AN2695">
            <v>15.28</v>
          </cell>
          <cell r="AO2695">
            <v>90</v>
          </cell>
        </row>
        <row r="2696">
          <cell r="A2696" t="str">
            <v>Puente Alto</v>
          </cell>
          <cell r="B2696" t="str">
            <v xml:space="preserve"> Parque de la luna</v>
          </cell>
          <cell r="C2696">
            <v>102031390</v>
          </cell>
          <cell r="D2696">
            <v>2930</v>
          </cell>
          <cell r="E2696">
            <v>75</v>
          </cell>
          <cell r="F2696">
            <v>75</v>
          </cell>
          <cell r="G2696">
            <v>3</v>
          </cell>
          <cell r="H2696">
            <v>2</v>
          </cell>
          <cell r="I2696">
            <v>1</v>
          </cell>
          <cell r="J2696" t="str">
            <v>27/11/2022</v>
          </cell>
          <cell r="K2696">
            <v>565439</v>
          </cell>
          <cell r="L2696">
            <v>2492680.23</v>
          </cell>
          <cell r="M2696">
            <v>1930758.23</v>
          </cell>
          <cell r="N2696">
            <v>214</v>
          </cell>
          <cell r="O2696">
            <v>532.9</v>
          </cell>
          <cell r="P2696">
            <v>1.25</v>
          </cell>
          <cell r="Q2696">
            <v>106</v>
          </cell>
          <cell r="R2696">
            <v>6</v>
          </cell>
          <cell r="S2696">
            <v>645.05999999999995</v>
          </cell>
          <cell r="T2696">
            <v>15</v>
          </cell>
          <cell r="U2696">
            <v>1378.98</v>
          </cell>
          <cell r="V2696">
            <v>28.19</v>
          </cell>
          <cell r="W2696">
            <v>1.2556730367182511</v>
          </cell>
          <cell r="X2696">
            <v>661.65</v>
          </cell>
          <cell r="Y2696">
            <v>7.67</v>
          </cell>
          <cell r="Z2696">
            <v>51.76</v>
          </cell>
          <cell r="AA2696">
            <v>348064.42</v>
          </cell>
          <cell r="AB2696">
            <v>0.9</v>
          </cell>
          <cell r="AC2696">
            <v>9.34</v>
          </cell>
          <cell r="AD2696">
            <v>69.3</v>
          </cell>
          <cell r="AE2696">
            <v>3624</v>
          </cell>
          <cell r="AF2696">
            <v>875</v>
          </cell>
          <cell r="AG2696">
            <v>0.71</v>
          </cell>
          <cell r="AH2696">
            <v>37.18</v>
          </cell>
          <cell r="AI2696">
            <v>23.31</v>
          </cell>
          <cell r="AJ2696">
            <v>6.78</v>
          </cell>
          <cell r="AK2696">
            <v>1.51</v>
          </cell>
          <cell r="AL2696">
            <v>7593</v>
          </cell>
          <cell r="AM2696">
            <v>800.28</v>
          </cell>
          <cell r="AN2696">
            <v>28.19</v>
          </cell>
          <cell r="AO2696">
            <v>105</v>
          </cell>
        </row>
        <row r="2697">
          <cell r="A2697" t="str">
            <v>Padre Hurtado</v>
          </cell>
          <cell r="B2697" t="str">
            <v xml:space="preserve"> Avda. Laguna 3315</v>
          </cell>
          <cell r="C2697">
            <v>330818500</v>
          </cell>
          <cell r="D2697">
            <v>9500</v>
          </cell>
          <cell r="E2697">
            <v>225</v>
          </cell>
          <cell r="F2697">
            <v>340</v>
          </cell>
          <cell r="G2697">
            <v>5</v>
          </cell>
          <cell r="H2697">
            <v>3</v>
          </cell>
          <cell r="I2697">
            <v>3</v>
          </cell>
          <cell r="J2697" t="str">
            <v>27/11/2022</v>
          </cell>
          <cell r="K2697">
            <v>54922</v>
          </cell>
          <cell r="L2697">
            <v>393787.75</v>
          </cell>
          <cell r="M2697">
            <v>279950.21999999997</v>
          </cell>
          <cell r="N2697">
            <v>30</v>
          </cell>
          <cell r="O2697">
            <v>704.4</v>
          </cell>
          <cell r="P2697">
            <v>1.37</v>
          </cell>
          <cell r="Q2697">
            <v>16</v>
          </cell>
          <cell r="R2697">
            <v>1</v>
          </cell>
          <cell r="S2697">
            <v>783.78</v>
          </cell>
          <cell r="T2697">
            <v>2</v>
          </cell>
          <cell r="U2697">
            <v>1535.72</v>
          </cell>
          <cell r="V2697">
            <v>0</v>
          </cell>
          <cell r="W2697">
            <v>1.8638690289237183</v>
          </cell>
          <cell r="X2697">
            <v>735.83</v>
          </cell>
          <cell r="Y2697">
            <v>37.47</v>
          </cell>
          <cell r="Z2697">
            <v>32.25</v>
          </cell>
          <cell r="AA2697">
            <v>35201.799999999996</v>
          </cell>
          <cell r="AB2697">
            <v>7.87</v>
          </cell>
          <cell r="AC2697">
            <v>17.43</v>
          </cell>
          <cell r="AD2697">
            <v>39.33</v>
          </cell>
          <cell r="AE2697">
            <v>316</v>
          </cell>
          <cell r="AF2697">
            <v>31</v>
          </cell>
          <cell r="AG2697">
            <v>0.48</v>
          </cell>
          <cell r="AH2697">
            <v>40</v>
          </cell>
          <cell r="AI2697">
            <v>21.62</v>
          </cell>
          <cell r="AJ2697">
            <v>8.2100000000000009</v>
          </cell>
          <cell r="AK2697">
            <v>1.88</v>
          </cell>
          <cell r="AL2697">
            <v>1154</v>
          </cell>
          <cell r="AM2697">
            <v>683.05</v>
          </cell>
          <cell r="AN2697">
            <v>1.0900000000000001</v>
          </cell>
          <cell r="AO2697">
            <v>120</v>
          </cell>
        </row>
        <row r="2698">
          <cell r="A2698" t="str">
            <v>Vitacura</v>
          </cell>
          <cell r="B2698" t="str">
            <v xml:space="preserve"> Vía Aurora / Lo Curro</v>
          </cell>
          <cell r="C2698">
            <v>1668021700</v>
          </cell>
          <cell r="D2698">
            <v>47900</v>
          </cell>
          <cell r="E2698">
            <v>491</v>
          </cell>
          <cell r="F2698">
            <v>1028</v>
          </cell>
          <cell r="G2698">
            <v>5</v>
          </cell>
          <cell r="H2698">
            <v>5</v>
          </cell>
          <cell r="I2698">
            <v>2</v>
          </cell>
          <cell r="J2698" t="str">
            <v>27/11/2022</v>
          </cell>
          <cell r="K2698">
            <v>85300</v>
          </cell>
          <cell r="L2698">
            <v>1592903.19</v>
          </cell>
          <cell r="M2698">
            <v>257987</v>
          </cell>
          <cell r="N2698">
            <v>4</v>
          </cell>
          <cell r="O2698">
            <v>1583.42</v>
          </cell>
          <cell r="P2698">
            <v>0.28999999999999998</v>
          </cell>
          <cell r="Q2698">
            <v>3</v>
          </cell>
          <cell r="R2698">
            <v>15</v>
          </cell>
          <cell r="S2698">
            <v>1633.06</v>
          </cell>
          <cell r="T2698">
            <v>1</v>
          </cell>
          <cell r="U2698">
            <v>2461.6</v>
          </cell>
          <cell r="V2698">
            <v>0</v>
          </cell>
          <cell r="W2698">
            <v>1.9905213719847887</v>
          </cell>
          <cell r="X2698">
            <v>1717.42</v>
          </cell>
          <cell r="Y2698">
            <v>2.5099999999999998</v>
          </cell>
          <cell r="Z2698">
            <v>35.18</v>
          </cell>
          <cell r="AA2698">
            <v>42926.63</v>
          </cell>
          <cell r="AB2698">
            <v>5.72</v>
          </cell>
          <cell r="AC2698">
            <v>0.79</v>
          </cell>
          <cell r="AD2698">
            <v>1.95</v>
          </cell>
          <cell r="AE2698">
            <v>559</v>
          </cell>
          <cell r="AF2698">
            <v>112</v>
          </cell>
          <cell r="AG2698">
            <v>0.71</v>
          </cell>
          <cell r="AH2698">
            <v>0</v>
          </cell>
          <cell r="AI2698">
            <v>3.48</v>
          </cell>
          <cell r="AJ2698">
            <v>0.79</v>
          </cell>
          <cell r="AK2698">
            <v>0.81</v>
          </cell>
          <cell r="AL2698">
            <v>301</v>
          </cell>
          <cell r="AM2698">
            <v>863.73</v>
          </cell>
          <cell r="AN2698">
            <v>8.7100000000000009</v>
          </cell>
          <cell r="AO2698">
            <v>81</v>
          </cell>
        </row>
        <row r="2699">
          <cell r="A2699" t="str">
            <v>Quilicura</v>
          </cell>
          <cell r="B2699" t="str">
            <v xml:space="preserve"> Avenida Las Torres</v>
          </cell>
          <cell r="C2699">
            <v>170000000</v>
          </cell>
          <cell r="D2699">
            <v>4881.8310000000001</v>
          </cell>
          <cell r="E2699">
            <v>150</v>
          </cell>
          <cell r="F2699">
            <v>110</v>
          </cell>
          <cell r="G2699">
            <v>3</v>
          </cell>
          <cell r="H2699">
            <v>3</v>
          </cell>
          <cell r="I2699">
            <v>2</v>
          </cell>
          <cell r="J2699" t="str">
            <v>27/11/2022</v>
          </cell>
          <cell r="K2699">
            <v>209676</v>
          </cell>
          <cell r="L2699">
            <v>844303.87</v>
          </cell>
          <cell r="M2699">
            <v>717587.71</v>
          </cell>
          <cell r="N2699">
            <v>65</v>
          </cell>
          <cell r="O2699">
            <v>489.88</v>
          </cell>
          <cell r="P2699">
            <v>1.24</v>
          </cell>
          <cell r="Q2699">
            <v>33</v>
          </cell>
          <cell r="R2699">
            <v>2</v>
          </cell>
          <cell r="S2699">
            <v>614.71</v>
          </cell>
          <cell r="T2699">
            <v>9</v>
          </cell>
          <cell r="U2699">
            <v>885.04</v>
          </cell>
          <cell r="V2699">
            <v>12.73</v>
          </cell>
          <cell r="W2699">
            <v>1.6805772039258704</v>
          </cell>
          <cell r="X2699">
            <v>761.99</v>
          </cell>
          <cell r="Y2699">
            <v>6.3</v>
          </cell>
          <cell r="Z2699">
            <v>32.17</v>
          </cell>
          <cell r="AA2699">
            <v>81559.75</v>
          </cell>
          <cell r="AB2699">
            <v>0.62</v>
          </cell>
          <cell r="AC2699">
            <v>7.25</v>
          </cell>
          <cell r="AD2699">
            <v>16.260000000000002</v>
          </cell>
          <cell r="AE2699">
            <v>2065</v>
          </cell>
          <cell r="AF2699">
            <v>283</v>
          </cell>
          <cell r="AG2699">
            <v>0.97</v>
          </cell>
          <cell r="AH2699">
            <v>50</v>
          </cell>
          <cell r="AI2699">
            <v>17.920000000000002</v>
          </cell>
          <cell r="AJ2699">
            <v>7.08</v>
          </cell>
          <cell r="AK2699">
            <v>1.71</v>
          </cell>
          <cell r="AL2699">
            <v>3467</v>
          </cell>
          <cell r="AM2699">
            <v>742.79</v>
          </cell>
          <cell r="AN2699">
            <v>12.57</v>
          </cell>
          <cell r="AO2699">
            <v>120</v>
          </cell>
        </row>
        <row r="2700">
          <cell r="A2700" t="str">
            <v>La Florida</v>
          </cell>
          <cell r="B2700" t="str">
            <v xml:space="preserve"> Enrique Olivares/Jardin Alto</v>
          </cell>
          <cell r="C2700">
            <v>191526500</v>
          </cell>
          <cell r="D2700">
            <v>5500</v>
          </cell>
          <cell r="E2700">
            <v>95</v>
          </cell>
          <cell r="F2700">
            <v>152</v>
          </cell>
          <cell r="G2700">
            <v>3</v>
          </cell>
          <cell r="H2700">
            <v>2</v>
          </cell>
          <cell r="I2700">
            <v>1</v>
          </cell>
          <cell r="J2700" t="str">
            <v>27/11/2022</v>
          </cell>
          <cell r="K2700">
            <v>366376</v>
          </cell>
          <cell r="L2700">
            <v>1375949.93</v>
          </cell>
          <cell r="M2700">
            <v>1159154.1100000001</v>
          </cell>
          <cell r="N2700">
            <v>182</v>
          </cell>
          <cell r="O2700">
            <v>427.54</v>
          </cell>
          <cell r="P2700">
            <v>1.32</v>
          </cell>
          <cell r="Q2700">
            <v>107</v>
          </cell>
          <cell r="R2700">
            <v>13</v>
          </cell>
          <cell r="S2700">
            <v>556.75</v>
          </cell>
          <cell r="T2700">
            <v>19</v>
          </cell>
          <cell r="U2700">
            <v>1171.98</v>
          </cell>
          <cell r="V2700">
            <v>54.97</v>
          </cell>
          <cell r="W2700">
            <v>2.0681218214481398</v>
          </cell>
          <cell r="X2700">
            <v>1012.89</v>
          </cell>
          <cell r="Y2700">
            <v>5.3</v>
          </cell>
          <cell r="Z2700">
            <v>52.79</v>
          </cell>
          <cell r="AA2700">
            <v>180044.42</v>
          </cell>
          <cell r="AB2700">
            <v>1.3</v>
          </cell>
          <cell r="AC2700">
            <v>7.5</v>
          </cell>
          <cell r="AD2700">
            <v>42.24</v>
          </cell>
          <cell r="AE2700">
            <v>2814</v>
          </cell>
          <cell r="AF2700">
            <v>736</v>
          </cell>
          <cell r="AG2700">
            <v>0.89</v>
          </cell>
          <cell r="AH2700">
            <v>57.58</v>
          </cell>
          <cell r="AI2700">
            <v>18.989999999999998</v>
          </cell>
          <cell r="AJ2700">
            <v>5.59</v>
          </cell>
          <cell r="AK2700">
            <v>2.12</v>
          </cell>
          <cell r="AL2700">
            <v>6098</v>
          </cell>
          <cell r="AM2700">
            <v>810.97</v>
          </cell>
          <cell r="AN2700">
            <v>15.28</v>
          </cell>
          <cell r="AO2700">
            <v>90</v>
          </cell>
        </row>
        <row r="2701">
          <cell r="A2701" t="str">
            <v>Puente Alto</v>
          </cell>
          <cell r="B2701" t="str">
            <v xml:space="preserve"> Puente alto</v>
          </cell>
          <cell r="C2701">
            <v>125000000</v>
          </cell>
          <cell r="D2701">
            <v>3589.5819999999999</v>
          </cell>
          <cell r="E2701">
            <v>103</v>
          </cell>
          <cell r="F2701">
            <v>109</v>
          </cell>
          <cell r="G2701">
            <v>4</v>
          </cell>
          <cell r="H2701">
            <v>3</v>
          </cell>
          <cell r="I2701">
            <v>2</v>
          </cell>
          <cell r="J2701" t="str">
            <v>27/11/2022</v>
          </cell>
          <cell r="K2701">
            <v>565439</v>
          </cell>
          <cell r="L2701">
            <v>2492680.23</v>
          </cell>
          <cell r="M2701">
            <v>1930758.23</v>
          </cell>
          <cell r="N2701">
            <v>214</v>
          </cell>
          <cell r="O2701">
            <v>532.9</v>
          </cell>
          <cell r="P2701">
            <v>1.25</v>
          </cell>
          <cell r="Q2701">
            <v>106</v>
          </cell>
          <cell r="R2701">
            <v>6</v>
          </cell>
          <cell r="S2701">
            <v>645.05999999999995</v>
          </cell>
          <cell r="T2701">
            <v>15</v>
          </cell>
          <cell r="U2701">
            <v>1378.98</v>
          </cell>
          <cell r="V2701">
            <v>28.19</v>
          </cell>
          <cell r="W2701">
            <v>1.2556730367182511</v>
          </cell>
          <cell r="X2701">
            <v>661.65</v>
          </cell>
          <cell r="Y2701">
            <v>7.67</v>
          </cell>
          <cell r="Z2701">
            <v>51.76</v>
          </cell>
          <cell r="AA2701">
            <v>348064.42</v>
          </cell>
          <cell r="AB2701">
            <v>0.9</v>
          </cell>
          <cell r="AC2701">
            <v>9.34</v>
          </cell>
          <cell r="AD2701">
            <v>69.3</v>
          </cell>
          <cell r="AE2701">
            <v>3624</v>
          </cell>
          <cell r="AF2701">
            <v>875</v>
          </cell>
          <cell r="AG2701">
            <v>0.71</v>
          </cell>
          <cell r="AH2701">
            <v>37.18</v>
          </cell>
          <cell r="AI2701">
            <v>23.31</v>
          </cell>
          <cell r="AJ2701">
            <v>6.78</v>
          </cell>
          <cell r="AK2701">
            <v>1.51</v>
          </cell>
          <cell r="AL2701">
            <v>7593</v>
          </cell>
          <cell r="AM2701">
            <v>800.28</v>
          </cell>
          <cell r="AN2701">
            <v>28.19</v>
          </cell>
          <cell r="AO2701">
            <v>105</v>
          </cell>
        </row>
        <row r="2702">
          <cell r="A2702" t="str">
            <v>Colina</v>
          </cell>
          <cell r="B2702" t="str">
            <v xml:space="preserve"> Chamisero la reserva de chicureo</v>
          </cell>
          <cell r="C2702">
            <v>598955600</v>
          </cell>
          <cell r="D2702">
            <v>17200</v>
          </cell>
          <cell r="E2702">
            <v>224</v>
          </cell>
          <cell r="F2702">
            <v>1122</v>
          </cell>
          <cell r="G2702">
            <v>5</v>
          </cell>
          <cell r="H2702">
            <v>4</v>
          </cell>
          <cell r="I2702">
            <v>0</v>
          </cell>
          <cell r="J2702" t="str">
            <v>27/11/2022</v>
          </cell>
          <cell r="K2702">
            <v>117839</v>
          </cell>
          <cell r="L2702">
            <v>1115239.6200000001</v>
          </cell>
          <cell r="M2702">
            <v>734015.35</v>
          </cell>
          <cell r="N2702">
            <v>57</v>
          </cell>
          <cell r="O2702">
            <v>487.23</v>
          </cell>
          <cell r="P2702">
            <v>0.96</v>
          </cell>
          <cell r="Q2702">
            <v>30</v>
          </cell>
          <cell r="R2702">
            <v>10</v>
          </cell>
          <cell r="S2702">
            <v>632.22</v>
          </cell>
          <cell r="T2702">
            <v>7</v>
          </cell>
          <cell r="U2702">
            <v>1011.29</v>
          </cell>
          <cell r="V2702">
            <v>45.41</v>
          </cell>
          <cell r="W2702">
            <v>1.4295011588942701</v>
          </cell>
          <cell r="X2702">
            <v>1149.29</v>
          </cell>
          <cell r="Y2702">
            <v>14.4</v>
          </cell>
          <cell r="Z2702">
            <v>37.659999999999997</v>
          </cell>
          <cell r="AA2702">
            <v>74060.31</v>
          </cell>
          <cell r="AB2702">
            <v>1.78</v>
          </cell>
          <cell r="AC2702">
            <v>12.23</v>
          </cell>
          <cell r="AD2702">
            <v>10.3</v>
          </cell>
          <cell r="AE2702">
            <v>756</v>
          </cell>
          <cell r="AF2702">
            <v>160</v>
          </cell>
          <cell r="AG2702">
            <v>0.53</v>
          </cell>
          <cell r="AH2702">
            <v>35.71</v>
          </cell>
          <cell r="AI2702">
            <v>25.46</v>
          </cell>
          <cell r="AJ2702">
            <v>8.3000000000000007</v>
          </cell>
          <cell r="AK2702">
            <v>1.34</v>
          </cell>
          <cell r="AL2702">
            <v>1830</v>
          </cell>
          <cell r="AM2702">
            <v>714.93</v>
          </cell>
          <cell r="AN2702">
            <v>9.42</v>
          </cell>
          <cell r="AO2702">
            <v>90</v>
          </cell>
        </row>
        <row r="2703">
          <cell r="A2703" t="str">
            <v>Cerrillos</v>
          </cell>
          <cell r="B2703" t="str">
            <v xml:space="preserve"> Casa en condominio 3d 3b 2e</v>
          </cell>
          <cell r="C2703">
            <v>155693633</v>
          </cell>
          <cell r="D2703">
            <v>4471</v>
          </cell>
          <cell r="E2703">
            <v>95</v>
          </cell>
          <cell r="F2703">
            <v>160</v>
          </cell>
          <cell r="G2703">
            <v>3</v>
          </cell>
          <cell r="H2703">
            <v>3</v>
          </cell>
          <cell r="I2703">
            <v>2</v>
          </cell>
          <cell r="J2703" t="str">
            <v>27/11/2022</v>
          </cell>
          <cell r="K2703">
            <v>80710</v>
          </cell>
          <cell r="L2703">
            <v>1176964.6499999999</v>
          </cell>
          <cell r="M2703">
            <v>305502.19</v>
          </cell>
          <cell r="N2703">
            <v>44</v>
          </cell>
          <cell r="O2703">
            <v>349.78</v>
          </cell>
          <cell r="P2703">
            <v>1.05</v>
          </cell>
          <cell r="Q2703">
            <v>20</v>
          </cell>
          <cell r="R2703">
            <v>0</v>
          </cell>
          <cell r="S2703">
            <v>733.7</v>
          </cell>
          <cell r="T2703">
            <v>4</v>
          </cell>
          <cell r="U2703">
            <v>1243.08</v>
          </cell>
          <cell r="V2703">
            <v>0</v>
          </cell>
          <cell r="W2703">
            <v>2.1018228595055128</v>
          </cell>
          <cell r="X2703">
            <v>831.05</v>
          </cell>
          <cell r="Y2703">
            <v>5.48</v>
          </cell>
          <cell r="Z2703">
            <v>41.53</v>
          </cell>
          <cell r="AA2703">
            <v>40645</v>
          </cell>
          <cell r="AB2703">
            <v>0</v>
          </cell>
          <cell r="AC2703">
            <v>9.5399999999999991</v>
          </cell>
          <cell r="AD2703">
            <v>18.53</v>
          </cell>
          <cell r="AE2703">
            <v>998</v>
          </cell>
          <cell r="AF2703">
            <v>216</v>
          </cell>
          <cell r="AG2703">
            <v>1.38</v>
          </cell>
          <cell r="AH2703">
            <v>40</v>
          </cell>
          <cell r="AI2703">
            <v>27.42</v>
          </cell>
          <cell r="AJ2703">
            <v>8.6999999999999993</v>
          </cell>
          <cell r="AK2703">
            <v>2.35</v>
          </cell>
          <cell r="AL2703">
            <v>1847</v>
          </cell>
          <cell r="AM2703">
            <v>693.22</v>
          </cell>
          <cell r="AN2703">
            <v>9.2799999999999994</v>
          </cell>
          <cell r="AO2703">
            <v>90</v>
          </cell>
        </row>
        <row r="2704">
          <cell r="A2704" t="str">
            <v>Colina</v>
          </cell>
          <cell r="B2704" t="str">
            <v xml:space="preserve"> Club House / Club de Golf Las Brisas de Chicureo.</v>
          </cell>
          <cell r="C2704">
            <v>1044690000</v>
          </cell>
          <cell r="D2704">
            <v>30000</v>
          </cell>
          <cell r="E2704">
            <v>420</v>
          </cell>
          <cell r="F2704">
            <v>2600</v>
          </cell>
          <cell r="G2704">
            <v>5</v>
          </cell>
          <cell r="H2704">
            <v>4</v>
          </cell>
          <cell r="I2704">
            <v>8</v>
          </cell>
          <cell r="J2704" t="str">
            <v>27/11/2022</v>
          </cell>
          <cell r="K2704">
            <v>117839</v>
          </cell>
          <cell r="L2704">
            <v>1115239.6200000001</v>
          </cell>
          <cell r="M2704">
            <v>734015.35</v>
          </cell>
          <cell r="N2704">
            <v>57</v>
          </cell>
          <cell r="O2704">
            <v>487.23</v>
          </cell>
          <cell r="P2704">
            <v>0.96</v>
          </cell>
          <cell r="Q2704">
            <v>30</v>
          </cell>
          <cell r="R2704">
            <v>10</v>
          </cell>
          <cell r="S2704">
            <v>632.22</v>
          </cell>
          <cell r="T2704">
            <v>7</v>
          </cell>
          <cell r="U2704">
            <v>1011.29</v>
          </cell>
          <cell r="V2704">
            <v>45.41</v>
          </cell>
          <cell r="W2704">
            <v>1.4295011588942701</v>
          </cell>
          <cell r="X2704">
            <v>1149.29</v>
          </cell>
          <cell r="Y2704">
            <v>14.4</v>
          </cell>
          <cell r="Z2704">
            <v>37.659999999999997</v>
          </cell>
          <cell r="AA2704">
            <v>74060.31</v>
          </cell>
          <cell r="AB2704">
            <v>1.78</v>
          </cell>
          <cell r="AC2704">
            <v>12.23</v>
          </cell>
          <cell r="AD2704">
            <v>10.3</v>
          </cell>
          <cell r="AE2704">
            <v>756</v>
          </cell>
          <cell r="AF2704">
            <v>160</v>
          </cell>
          <cell r="AG2704">
            <v>0.53</v>
          </cell>
          <cell r="AH2704">
            <v>35.71</v>
          </cell>
          <cell r="AI2704">
            <v>25.46</v>
          </cell>
          <cell r="AJ2704">
            <v>8.3000000000000007</v>
          </cell>
          <cell r="AK2704">
            <v>1.34</v>
          </cell>
          <cell r="AL2704">
            <v>1830</v>
          </cell>
          <cell r="AM2704">
            <v>714.93</v>
          </cell>
          <cell r="AN2704">
            <v>9.42</v>
          </cell>
          <cell r="AO2704">
            <v>90</v>
          </cell>
        </row>
        <row r="2705">
          <cell r="A2705" t="str">
            <v>Vitacura</v>
          </cell>
          <cell r="B2705" t="str">
            <v xml:space="preserve"> Clinica alemana / vitacura</v>
          </cell>
          <cell r="C2705">
            <v>463145900</v>
          </cell>
          <cell r="D2705">
            <v>13300</v>
          </cell>
          <cell r="E2705">
            <v>239</v>
          </cell>
          <cell r="F2705">
            <v>160</v>
          </cell>
          <cell r="G2705">
            <v>4</v>
          </cell>
          <cell r="H2705">
            <v>3</v>
          </cell>
          <cell r="I2705">
            <v>0</v>
          </cell>
          <cell r="J2705" t="str">
            <v>27/11/2022</v>
          </cell>
          <cell r="K2705">
            <v>85300</v>
          </cell>
          <cell r="L2705">
            <v>1592903.19</v>
          </cell>
          <cell r="M2705">
            <v>257987</v>
          </cell>
          <cell r="N2705">
            <v>4</v>
          </cell>
          <cell r="O2705">
            <v>1583.42</v>
          </cell>
          <cell r="P2705">
            <v>0.28999999999999998</v>
          </cell>
          <cell r="Q2705">
            <v>3</v>
          </cell>
          <cell r="R2705">
            <v>15</v>
          </cell>
          <cell r="S2705">
            <v>1633.06</v>
          </cell>
          <cell r="T2705">
            <v>1</v>
          </cell>
          <cell r="U2705">
            <v>2461.6</v>
          </cell>
          <cell r="V2705">
            <v>0</v>
          </cell>
          <cell r="W2705">
            <v>1.9905213719847887</v>
          </cell>
          <cell r="X2705">
            <v>1717.42</v>
          </cell>
          <cell r="Y2705">
            <v>2.5099999999999998</v>
          </cell>
          <cell r="Z2705">
            <v>35.18</v>
          </cell>
          <cell r="AA2705">
            <v>42926.63</v>
          </cell>
          <cell r="AB2705">
            <v>5.72</v>
          </cell>
          <cell r="AC2705">
            <v>0.79</v>
          </cell>
          <cell r="AD2705">
            <v>1.95</v>
          </cell>
          <cell r="AE2705">
            <v>559</v>
          </cell>
          <cell r="AF2705">
            <v>112</v>
          </cell>
          <cell r="AG2705">
            <v>0.71</v>
          </cell>
          <cell r="AH2705">
            <v>0</v>
          </cell>
          <cell r="AI2705">
            <v>3.48</v>
          </cell>
          <cell r="AJ2705">
            <v>0.79</v>
          </cell>
          <cell r="AK2705">
            <v>0.81</v>
          </cell>
          <cell r="AL2705">
            <v>301</v>
          </cell>
          <cell r="AM2705">
            <v>863.73</v>
          </cell>
          <cell r="AN2705">
            <v>8.7100000000000009</v>
          </cell>
          <cell r="AO2705">
            <v>81</v>
          </cell>
        </row>
        <row r="2706">
          <cell r="A2706" t="str">
            <v>Las Condes</v>
          </cell>
          <cell r="B2706" t="str">
            <v xml:space="preserve"> Manquehue</v>
          </cell>
          <cell r="C2706">
            <v>626814000</v>
          </cell>
          <cell r="D2706">
            <v>18000</v>
          </cell>
          <cell r="E2706">
            <v>210</v>
          </cell>
          <cell r="F2706">
            <v>500</v>
          </cell>
          <cell r="G2706">
            <v>4</v>
          </cell>
          <cell r="H2706">
            <v>4</v>
          </cell>
          <cell r="I2706">
            <v>5</v>
          </cell>
          <cell r="J2706" t="str">
            <v>27/11/2022</v>
          </cell>
          <cell r="K2706">
            <v>294480</v>
          </cell>
          <cell r="L2706">
            <v>1432747.4</v>
          </cell>
          <cell r="M2706">
            <v>690846.3</v>
          </cell>
          <cell r="N2706">
            <v>22</v>
          </cell>
          <cell r="O2706">
            <v>1097.19</v>
          </cell>
          <cell r="P2706">
            <v>0.37</v>
          </cell>
          <cell r="Q2706">
            <v>12</v>
          </cell>
          <cell r="R2706">
            <v>41</v>
          </cell>
          <cell r="S2706">
            <v>1390.84</v>
          </cell>
          <cell r="T2706">
            <v>3</v>
          </cell>
          <cell r="U2706">
            <v>2099.15</v>
          </cell>
          <cell r="V2706">
            <v>0</v>
          </cell>
          <cell r="W2706">
            <v>3.0235780041461733</v>
          </cell>
          <cell r="X2706">
            <v>1480.51</v>
          </cell>
          <cell r="Y2706">
            <v>2.76</v>
          </cell>
          <cell r="Z2706">
            <v>77.150000000000006</v>
          </cell>
          <cell r="AA2706">
            <v>117284.5</v>
          </cell>
          <cell r="AB2706">
            <v>0</v>
          </cell>
          <cell r="AC2706">
            <v>0.88</v>
          </cell>
          <cell r="AD2706">
            <v>1.31</v>
          </cell>
          <cell r="AE2706">
            <v>664</v>
          </cell>
          <cell r="AF2706">
            <v>397</v>
          </cell>
          <cell r="AG2706">
            <v>0.33</v>
          </cell>
          <cell r="AH2706">
            <v>4</v>
          </cell>
          <cell r="AI2706">
            <v>4.2300000000000004</v>
          </cell>
          <cell r="AJ2706">
            <v>1.71</v>
          </cell>
          <cell r="AK2706">
            <v>0.9</v>
          </cell>
          <cell r="AL2706">
            <v>2301</v>
          </cell>
          <cell r="AM2706">
            <v>839.24</v>
          </cell>
          <cell r="AN2706">
            <v>40.57</v>
          </cell>
          <cell r="AO2706">
            <v>80</v>
          </cell>
        </row>
        <row r="2707">
          <cell r="A2707" t="str">
            <v>Maipú</v>
          </cell>
          <cell r="B2707" t="str">
            <v xml:space="preserve"> asunción &amp; cayetano</v>
          </cell>
          <cell r="C2707">
            <v>150000000</v>
          </cell>
          <cell r="D2707">
            <v>4307.4979999999996</v>
          </cell>
          <cell r="E2707">
            <v>120</v>
          </cell>
          <cell r="F2707">
            <v>140</v>
          </cell>
          <cell r="G2707">
            <v>4</v>
          </cell>
          <cell r="H2707">
            <v>2</v>
          </cell>
          <cell r="I2707">
            <v>0</v>
          </cell>
          <cell r="J2707" t="str">
            <v>27/11/2022</v>
          </cell>
          <cell r="K2707">
            <v>517393</v>
          </cell>
          <cell r="L2707">
            <v>2847701.93</v>
          </cell>
          <cell r="M2707">
            <v>1791808.5</v>
          </cell>
          <cell r="N2707">
            <v>185</v>
          </cell>
          <cell r="O2707">
            <v>384.19</v>
          </cell>
          <cell r="P2707">
            <v>1.33</v>
          </cell>
          <cell r="Q2707">
            <v>101</v>
          </cell>
          <cell r="R2707">
            <v>8</v>
          </cell>
          <cell r="S2707">
            <v>538.27</v>
          </cell>
          <cell r="T2707">
            <v>16</v>
          </cell>
          <cell r="U2707">
            <v>1258.33</v>
          </cell>
          <cell r="V2707">
            <v>35.22</v>
          </cell>
          <cell r="W2707">
            <v>2.1906116079118543</v>
          </cell>
          <cell r="X2707">
            <v>848.94</v>
          </cell>
          <cell r="Y2707">
            <v>8.2100000000000009</v>
          </cell>
          <cell r="Z2707">
            <v>53.33</v>
          </cell>
          <cell r="AA2707">
            <v>274737.43</v>
          </cell>
          <cell r="AB2707">
            <v>0.89</v>
          </cell>
          <cell r="AC2707">
            <v>6.81</v>
          </cell>
          <cell r="AD2707">
            <v>44</v>
          </cell>
          <cell r="AE2707">
            <v>3405</v>
          </cell>
          <cell r="AF2707">
            <v>574</v>
          </cell>
          <cell r="AG2707">
            <v>0.7</v>
          </cell>
          <cell r="AH2707">
            <v>40.74</v>
          </cell>
          <cell r="AI2707">
            <v>13.22</v>
          </cell>
          <cell r="AJ2707">
            <v>4.8</v>
          </cell>
          <cell r="AK2707">
            <v>1.69</v>
          </cell>
          <cell r="AL2707">
            <v>6715</v>
          </cell>
          <cell r="AM2707">
            <v>843.15</v>
          </cell>
          <cell r="AN2707">
            <v>23.75</v>
          </cell>
          <cell r="AO2707">
            <v>110</v>
          </cell>
        </row>
        <row r="2708">
          <cell r="A2708" t="str">
            <v>San Bernardo</v>
          </cell>
          <cell r="B2708" t="str">
            <v xml:space="preserve"> Gerardo besoain</v>
          </cell>
          <cell r="C2708">
            <v>102727850</v>
          </cell>
          <cell r="D2708">
            <v>2950</v>
          </cell>
          <cell r="E2708">
            <v>155</v>
          </cell>
          <cell r="F2708">
            <v>155</v>
          </cell>
          <cell r="G2708">
            <v>4</v>
          </cell>
          <cell r="H2708">
            <v>2</v>
          </cell>
          <cell r="I2708">
            <v>1</v>
          </cell>
          <cell r="J2708" t="str">
            <v>27/11/2022</v>
          </cell>
          <cell r="K2708">
            <v>295550</v>
          </cell>
          <cell r="L2708">
            <v>1202249.04</v>
          </cell>
          <cell r="M2708">
            <v>888070.94</v>
          </cell>
          <cell r="N2708">
            <v>136</v>
          </cell>
          <cell r="O2708">
            <v>435.51</v>
          </cell>
          <cell r="P2708">
            <v>1.1200000000000001</v>
          </cell>
          <cell r="Q2708">
            <v>72</v>
          </cell>
          <cell r="R2708">
            <v>6</v>
          </cell>
          <cell r="S2708">
            <v>532.71</v>
          </cell>
          <cell r="T2708">
            <v>16</v>
          </cell>
          <cell r="U2708">
            <v>1086.2</v>
          </cell>
          <cell r="V2708">
            <v>87.58</v>
          </cell>
          <cell r="W2708">
            <v>1.7781383098564814</v>
          </cell>
          <cell r="X2708">
            <v>645.42999999999995</v>
          </cell>
          <cell r="Y2708">
            <v>14.56</v>
          </cell>
          <cell r="Z2708">
            <v>31.39</v>
          </cell>
          <cell r="AA2708">
            <v>160655.12999999998</v>
          </cell>
          <cell r="AB2708">
            <v>0.4</v>
          </cell>
          <cell r="AC2708">
            <v>12.73</v>
          </cell>
          <cell r="AD2708">
            <v>38.26</v>
          </cell>
          <cell r="AE2708">
            <v>3184</v>
          </cell>
          <cell r="AF2708">
            <v>603</v>
          </cell>
          <cell r="AG2708">
            <v>1.1499999999999999</v>
          </cell>
          <cell r="AH2708">
            <v>46.15</v>
          </cell>
          <cell r="AI2708">
            <v>26.07</v>
          </cell>
          <cell r="AJ2708">
            <v>9.44</v>
          </cell>
          <cell r="AK2708">
            <v>2.14</v>
          </cell>
          <cell r="AL2708">
            <v>6355</v>
          </cell>
          <cell r="AM2708">
            <v>611.07000000000005</v>
          </cell>
          <cell r="AN2708">
            <v>10.7</v>
          </cell>
          <cell r="AO2708">
            <v>120</v>
          </cell>
        </row>
        <row r="2709">
          <cell r="A2709" t="str">
            <v>Maipú</v>
          </cell>
          <cell r="B2709" t="str">
            <v xml:space="preserve"> Las rosas</v>
          </cell>
          <cell r="C2709">
            <v>128000000</v>
          </cell>
          <cell r="D2709">
            <v>3675.732</v>
          </cell>
          <cell r="E2709">
            <v>115</v>
          </cell>
          <cell r="F2709">
            <v>70</v>
          </cell>
          <cell r="G2709">
            <v>3</v>
          </cell>
          <cell r="H2709">
            <v>2</v>
          </cell>
          <cell r="I2709">
            <v>3</v>
          </cell>
          <cell r="J2709" t="str">
            <v>27/11/2022</v>
          </cell>
          <cell r="K2709">
            <v>517393</v>
          </cell>
          <cell r="L2709">
            <v>2847701.93</v>
          </cell>
          <cell r="M2709">
            <v>1791808.5</v>
          </cell>
          <cell r="N2709">
            <v>185</v>
          </cell>
          <cell r="O2709">
            <v>384.19</v>
          </cell>
          <cell r="P2709">
            <v>1.33</v>
          </cell>
          <cell r="Q2709">
            <v>101</v>
          </cell>
          <cell r="R2709">
            <v>8</v>
          </cell>
          <cell r="S2709">
            <v>538.27</v>
          </cell>
          <cell r="T2709">
            <v>16</v>
          </cell>
          <cell r="U2709">
            <v>1258.33</v>
          </cell>
          <cell r="V2709">
            <v>35.22</v>
          </cell>
          <cell r="W2709">
            <v>2.1906116079118543</v>
          </cell>
          <cell r="X2709">
            <v>848.94</v>
          </cell>
          <cell r="Y2709">
            <v>8.2100000000000009</v>
          </cell>
          <cell r="Z2709">
            <v>53.33</v>
          </cell>
          <cell r="AA2709">
            <v>274737.43</v>
          </cell>
          <cell r="AB2709">
            <v>0.89</v>
          </cell>
          <cell r="AC2709">
            <v>6.81</v>
          </cell>
          <cell r="AD2709">
            <v>44</v>
          </cell>
          <cell r="AE2709">
            <v>3405</v>
          </cell>
          <cell r="AF2709">
            <v>574</v>
          </cell>
          <cell r="AG2709">
            <v>0.7</v>
          </cell>
          <cell r="AH2709">
            <v>40.74</v>
          </cell>
          <cell r="AI2709">
            <v>13.22</v>
          </cell>
          <cell r="AJ2709">
            <v>4.8</v>
          </cell>
          <cell r="AK2709">
            <v>1.69</v>
          </cell>
          <cell r="AL2709">
            <v>6715</v>
          </cell>
          <cell r="AM2709">
            <v>843.15</v>
          </cell>
          <cell r="AN2709">
            <v>23.75</v>
          </cell>
          <cell r="AO2709">
            <v>110</v>
          </cell>
        </row>
        <row r="2710">
          <cell r="A2710" t="str">
            <v>Maipú</v>
          </cell>
          <cell r="B2710" t="str">
            <v xml:space="preserve"> Avenida Sur con Universidad la Catolica</v>
          </cell>
          <cell r="C2710">
            <v>101230461</v>
          </cell>
          <cell r="D2710">
            <v>2907</v>
          </cell>
          <cell r="E2710">
            <v>90</v>
          </cell>
          <cell r="F2710">
            <v>110</v>
          </cell>
          <cell r="G2710">
            <v>3</v>
          </cell>
          <cell r="H2710">
            <v>2</v>
          </cell>
          <cell r="I2710">
            <v>2</v>
          </cell>
          <cell r="J2710" t="str">
            <v>27/11/2022</v>
          </cell>
          <cell r="K2710">
            <v>517393</v>
          </cell>
          <cell r="L2710">
            <v>2847701.93</v>
          </cell>
          <cell r="M2710">
            <v>1791808.5</v>
          </cell>
          <cell r="N2710">
            <v>185</v>
          </cell>
          <cell r="O2710">
            <v>384.19</v>
          </cell>
          <cell r="P2710">
            <v>1.33</v>
          </cell>
          <cell r="Q2710">
            <v>101</v>
          </cell>
          <cell r="R2710">
            <v>8</v>
          </cell>
          <cell r="S2710">
            <v>538.27</v>
          </cell>
          <cell r="T2710">
            <v>16</v>
          </cell>
          <cell r="U2710">
            <v>1258.33</v>
          </cell>
          <cell r="V2710">
            <v>35.22</v>
          </cell>
          <cell r="W2710">
            <v>2.1906116079118543</v>
          </cell>
          <cell r="X2710">
            <v>848.94</v>
          </cell>
          <cell r="Y2710">
            <v>8.2100000000000009</v>
          </cell>
          <cell r="Z2710">
            <v>53.33</v>
          </cell>
          <cell r="AA2710">
            <v>274737.43</v>
          </cell>
          <cell r="AB2710">
            <v>0.89</v>
          </cell>
          <cell r="AC2710">
            <v>6.81</v>
          </cell>
          <cell r="AD2710">
            <v>44</v>
          </cell>
          <cell r="AE2710">
            <v>3405</v>
          </cell>
          <cell r="AF2710">
            <v>574</v>
          </cell>
          <cell r="AG2710">
            <v>0.7</v>
          </cell>
          <cell r="AH2710">
            <v>40.74</v>
          </cell>
          <cell r="AI2710">
            <v>13.22</v>
          </cell>
          <cell r="AJ2710">
            <v>4.8</v>
          </cell>
          <cell r="AK2710">
            <v>1.69</v>
          </cell>
          <cell r="AL2710">
            <v>6715</v>
          </cell>
          <cell r="AM2710">
            <v>843.15</v>
          </cell>
          <cell r="AN2710">
            <v>23.75</v>
          </cell>
          <cell r="AO2710">
            <v>110</v>
          </cell>
        </row>
        <row r="2711">
          <cell r="A2711" t="str">
            <v>La Florida</v>
          </cell>
          <cell r="B2711" t="str">
            <v xml:space="preserve"> ¡oportunidad!/¡en condominio!</v>
          </cell>
          <cell r="C2711">
            <v>236796400</v>
          </cell>
          <cell r="D2711">
            <v>6800</v>
          </cell>
          <cell r="E2711">
            <v>140</v>
          </cell>
          <cell r="F2711">
            <v>220</v>
          </cell>
          <cell r="G2711">
            <v>3</v>
          </cell>
          <cell r="H2711">
            <v>3</v>
          </cell>
          <cell r="I2711">
            <v>0</v>
          </cell>
          <cell r="J2711" t="str">
            <v>27/11/2022</v>
          </cell>
          <cell r="K2711">
            <v>366376</v>
          </cell>
          <cell r="L2711">
            <v>1375949.93</v>
          </cell>
          <cell r="M2711">
            <v>1159154.1100000001</v>
          </cell>
          <cell r="N2711">
            <v>182</v>
          </cell>
          <cell r="O2711">
            <v>427.54</v>
          </cell>
          <cell r="P2711">
            <v>1.32</v>
          </cell>
          <cell r="Q2711">
            <v>107</v>
          </cell>
          <cell r="R2711">
            <v>13</v>
          </cell>
          <cell r="S2711">
            <v>556.75</v>
          </cell>
          <cell r="T2711">
            <v>19</v>
          </cell>
          <cell r="U2711">
            <v>1171.98</v>
          </cell>
          <cell r="V2711">
            <v>54.97</v>
          </cell>
          <cell r="W2711">
            <v>2.0681218214481398</v>
          </cell>
          <cell r="X2711">
            <v>1012.89</v>
          </cell>
          <cell r="Y2711">
            <v>5.3</v>
          </cell>
          <cell r="Z2711">
            <v>52.79</v>
          </cell>
          <cell r="AA2711">
            <v>180044.42</v>
          </cell>
          <cell r="AB2711">
            <v>1.3</v>
          </cell>
          <cell r="AC2711">
            <v>7.5</v>
          </cell>
          <cell r="AD2711">
            <v>42.24</v>
          </cell>
          <cell r="AE2711">
            <v>2814</v>
          </cell>
          <cell r="AF2711">
            <v>736</v>
          </cell>
          <cell r="AG2711">
            <v>0.89</v>
          </cell>
          <cell r="AH2711">
            <v>57.58</v>
          </cell>
          <cell r="AI2711">
            <v>18.989999999999998</v>
          </cell>
          <cell r="AJ2711">
            <v>5.59</v>
          </cell>
          <cell r="AK2711">
            <v>2.12</v>
          </cell>
          <cell r="AL2711">
            <v>6098</v>
          </cell>
          <cell r="AM2711">
            <v>810.97</v>
          </cell>
          <cell r="AN2711">
            <v>15.28</v>
          </cell>
          <cell r="AO2711">
            <v>90</v>
          </cell>
        </row>
        <row r="2712">
          <cell r="A2712" t="str">
            <v>Quilicura</v>
          </cell>
          <cell r="B2712" t="str">
            <v xml:space="preserve"> Las Torres y Marcoleta</v>
          </cell>
          <cell r="C2712">
            <v>166976285</v>
          </cell>
          <cell r="D2712">
            <v>4795</v>
          </cell>
          <cell r="E2712">
            <v>100</v>
          </cell>
          <cell r="F2712">
            <v>129</v>
          </cell>
          <cell r="G2712">
            <v>4</v>
          </cell>
          <cell r="H2712">
            <v>2</v>
          </cell>
          <cell r="I2712">
            <v>1</v>
          </cell>
          <cell r="J2712" t="str">
            <v>27/11/2022</v>
          </cell>
          <cell r="K2712">
            <v>209676</v>
          </cell>
          <cell r="L2712">
            <v>844303.87</v>
          </cell>
          <cell r="M2712">
            <v>717587.71</v>
          </cell>
          <cell r="N2712">
            <v>65</v>
          </cell>
          <cell r="O2712">
            <v>489.88</v>
          </cell>
          <cell r="P2712">
            <v>1.24</v>
          </cell>
          <cell r="Q2712">
            <v>33</v>
          </cell>
          <cell r="R2712">
            <v>2</v>
          </cell>
          <cell r="S2712">
            <v>614.71</v>
          </cell>
          <cell r="T2712">
            <v>9</v>
          </cell>
          <cell r="U2712">
            <v>885.04</v>
          </cell>
          <cell r="V2712">
            <v>12.73</v>
          </cell>
          <cell r="W2712">
            <v>1.6805772039258704</v>
          </cell>
          <cell r="X2712">
            <v>761.99</v>
          </cell>
          <cell r="Y2712">
            <v>6.3</v>
          </cell>
          <cell r="Z2712">
            <v>32.17</v>
          </cell>
          <cell r="AA2712">
            <v>81559.75</v>
          </cell>
          <cell r="AB2712">
            <v>0.62</v>
          </cell>
          <cell r="AC2712">
            <v>7.25</v>
          </cell>
          <cell r="AD2712">
            <v>16.260000000000002</v>
          </cell>
          <cell r="AE2712">
            <v>2065</v>
          </cell>
          <cell r="AF2712">
            <v>283</v>
          </cell>
          <cell r="AG2712">
            <v>0.97</v>
          </cell>
          <cell r="AH2712">
            <v>50</v>
          </cell>
          <cell r="AI2712">
            <v>17.920000000000002</v>
          </cell>
          <cell r="AJ2712">
            <v>7.08</v>
          </cell>
          <cell r="AK2712">
            <v>1.71</v>
          </cell>
          <cell r="AL2712">
            <v>3467</v>
          </cell>
          <cell r="AM2712">
            <v>742.79</v>
          </cell>
          <cell r="AN2712">
            <v>12.57</v>
          </cell>
          <cell r="AO2712">
            <v>120</v>
          </cell>
        </row>
        <row r="2713">
          <cell r="A2713" t="str">
            <v>El Bosque</v>
          </cell>
          <cell r="B2713" t="str">
            <v xml:space="preserve"> Pasaje Armando Garcia Castillo</v>
          </cell>
          <cell r="C2713">
            <v>94990000</v>
          </cell>
          <cell r="D2713">
            <v>2727.7950000000001</v>
          </cell>
          <cell r="E2713">
            <v>120</v>
          </cell>
          <cell r="F2713">
            <v>75</v>
          </cell>
          <cell r="G2713">
            <v>4</v>
          </cell>
          <cell r="H2713">
            <v>1</v>
          </cell>
          <cell r="I2713">
            <v>3</v>
          </cell>
          <cell r="J2713" t="str">
            <v>27/11/2022</v>
          </cell>
          <cell r="K2713">
            <v>162415</v>
          </cell>
          <cell r="L2713">
            <v>329261.03999999998</v>
          </cell>
          <cell r="M2713">
            <v>280109.15999999997</v>
          </cell>
          <cell r="N2713">
            <v>103</v>
          </cell>
          <cell r="O2713">
            <v>294.3</v>
          </cell>
          <cell r="P2713">
            <v>1.47</v>
          </cell>
          <cell r="Q2713">
            <v>49</v>
          </cell>
          <cell r="R2713">
            <v>1</v>
          </cell>
          <cell r="S2713">
            <v>382.68</v>
          </cell>
          <cell r="T2713">
            <v>10</v>
          </cell>
          <cell r="U2713">
            <v>730.49</v>
          </cell>
          <cell r="V2713">
            <v>0</v>
          </cell>
          <cell r="W2713">
            <v>2.0492709973343231</v>
          </cell>
          <cell r="X2713">
            <v>644.53</v>
          </cell>
          <cell r="Y2713">
            <v>16.09</v>
          </cell>
          <cell r="Z2713">
            <v>19.809999999999999</v>
          </cell>
          <cell r="AA2713">
            <v>80324.87</v>
          </cell>
          <cell r="AB2713">
            <v>0.24</v>
          </cell>
          <cell r="AC2713">
            <v>12.95</v>
          </cell>
          <cell r="AD2713">
            <v>72.78</v>
          </cell>
          <cell r="AE2713">
            <v>1372</v>
          </cell>
          <cell r="AF2713">
            <v>234</v>
          </cell>
          <cell r="AG2713">
            <v>0.94</v>
          </cell>
          <cell r="AH2713">
            <v>32.56</v>
          </cell>
          <cell r="AI2713">
            <v>22.65</v>
          </cell>
          <cell r="AJ2713">
            <v>10.220000000000001</v>
          </cell>
          <cell r="AK2713">
            <v>2.61</v>
          </cell>
          <cell r="AL2713">
            <v>4084</v>
          </cell>
          <cell r="AM2713">
            <v>641.95000000000005</v>
          </cell>
          <cell r="AN2713">
            <v>4.71</v>
          </cell>
          <cell r="AO2713">
            <v>105</v>
          </cell>
        </row>
        <row r="2714">
          <cell r="A2714" t="str">
            <v>Las Condes</v>
          </cell>
          <cell r="B2714" t="str">
            <v xml:space="preserve"> Bocaccio y Padre Errázuriz D</v>
          </cell>
          <cell r="C2714">
            <v>504933500</v>
          </cell>
          <cell r="D2714">
            <v>14500</v>
          </cell>
          <cell r="E2714">
            <v>133</v>
          </cell>
          <cell r="F2714">
            <v>430</v>
          </cell>
          <cell r="G2714">
            <v>4</v>
          </cell>
          <cell r="H2714">
            <v>2</v>
          </cell>
          <cell r="I2714">
            <v>4</v>
          </cell>
          <cell r="J2714" t="str">
            <v>27/11/2022</v>
          </cell>
          <cell r="K2714">
            <v>294480</v>
          </cell>
          <cell r="L2714">
            <v>1432747.4</v>
          </cell>
          <cell r="M2714">
            <v>690846.3</v>
          </cell>
          <cell r="N2714">
            <v>22</v>
          </cell>
          <cell r="O2714">
            <v>1097.19</v>
          </cell>
          <cell r="P2714">
            <v>0.37</v>
          </cell>
          <cell r="Q2714">
            <v>12</v>
          </cell>
          <cell r="R2714">
            <v>41</v>
          </cell>
          <cell r="S2714">
            <v>1390.84</v>
          </cell>
          <cell r="T2714">
            <v>3</v>
          </cell>
          <cell r="U2714">
            <v>2099.15</v>
          </cell>
          <cell r="V2714">
            <v>0</v>
          </cell>
          <cell r="W2714">
            <v>3.0235780041461733</v>
          </cell>
          <cell r="X2714">
            <v>1480.51</v>
          </cell>
          <cell r="Y2714">
            <v>2.76</v>
          </cell>
          <cell r="Z2714">
            <v>77.150000000000006</v>
          </cell>
          <cell r="AA2714">
            <v>117284.5</v>
          </cell>
          <cell r="AB2714">
            <v>0</v>
          </cell>
          <cell r="AC2714">
            <v>0.88</v>
          </cell>
          <cell r="AD2714">
            <v>1.31</v>
          </cell>
          <cell r="AE2714">
            <v>664</v>
          </cell>
          <cell r="AF2714">
            <v>397</v>
          </cell>
          <cell r="AG2714">
            <v>0.33</v>
          </cell>
          <cell r="AH2714">
            <v>4</v>
          </cell>
          <cell r="AI2714">
            <v>4.2300000000000004</v>
          </cell>
          <cell r="AJ2714">
            <v>1.71</v>
          </cell>
          <cell r="AK2714">
            <v>0.9</v>
          </cell>
          <cell r="AL2714">
            <v>2301</v>
          </cell>
          <cell r="AM2714">
            <v>839.24</v>
          </cell>
          <cell r="AN2714">
            <v>40.57</v>
          </cell>
          <cell r="AO2714">
            <v>80</v>
          </cell>
        </row>
        <row r="2715">
          <cell r="A2715" t="str">
            <v>Cerro Navia</v>
          </cell>
          <cell r="B2715" t="str">
            <v xml:space="preserve"> La estrella</v>
          </cell>
          <cell r="C2715">
            <v>130000000</v>
          </cell>
          <cell r="D2715">
            <v>3733.165</v>
          </cell>
          <cell r="E2715">
            <v>150</v>
          </cell>
          <cell r="F2715">
            <v>180</v>
          </cell>
          <cell r="G2715">
            <v>3</v>
          </cell>
          <cell r="H2715">
            <v>2</v>
          </cell>
          <cell r="I2715">
            <v>2</v>
          </cell>
          <cell r="J2715" t="str">
            <v>27/11/2022</v>
          </cell>
          <cell r="K2715">
            <v>132401</v>
          </cell>
          <cell r="L2715">
            <v>786372.48</v>
          </cell>
          <cell r="M2715">
            <v>291964.59000000003</v>
          </cell>
          <cell r="N2715">
            <v>63</v>
          </cell>
          <cell r="O2715">
            <v>278.31</v>
          </cell>
          <cell r="P2715">
            <v>0.93</v>
          </cell>
          <cell r="Q2715">
            <v>34</v>
          </cell>
          <cell r="R2715">
            <v>0</v>
          </cell>
          <cell r="S2715">
            <v>362.07</v>
          </cell>
          <cell r="T2715">
            <v>8</v>
          </cell>
          <cell r="U2715">
            <v>753.93</v>
          </cell>
          <cell r="V2715">
            <v>25.29</v>
          </cell>
          <cell r="W2715">
            <v>2.1345046435203114</v>
          </cell>
          <cell r="X2715">
            <v>767.61</v>
          </cell>
          <cell r="Y2715">
            <v>6.93</v>
          </cell>
          <cell r="Z2715">
            <v>28.76</v>
          </cell>
          <cell r="AA2715">
            <v>65353.69</v>
          </cell>
          <cell r="AB2715">
            <v>0.28999999999999998</v>
          </cell>
          <cell r="AC2715">
            <v>17.489999999999998</v>
          </cell>
          <cell r="AD2715">
            <v>81.12</v>
          </cell>
          <cell r="AE2715">
            <v>1039</v>
          </cell>
          <cell r="AF2715">
            <v>123</v>
          </cell>
          <cell r="AG2715">
            <v>0.82</v>
          </cell>
          <cell r="AH2715">
            <v>19</v>
          </cell>
          <cell r="AI2715">
            <v>34.64</v>
          </cell>
          <cell r="AJ2715">
            <v>12.84</v>
          </cell>
          <cell r="AK2715">
            <v>4.4800000000000004</v>
          </cell>
          <cell r="AL2715">
            <v>4872</v>
          </cell>
          <cell r="AM2715">
            <v>510.54</v>
          </cell>
          <cell r="AN2715">
            <v>2.75</v>
          </cell>
          <cell r="AO2715">
            <v>110</v>
          </cell>
        </row>
        <row r="2716">
          <cell r="A2716" t="str">
            <v>Las Condes</v>
          </cell>
          <cell r="B2716" t="str">
            <v xml:space="preserve"> Murano / San Francisco de Asis / Genova</v>
          </cell>
          <cell r="C2716">
            <v>623331700</v>
          </cell>
          <cell r="D2716">
            <v>17900</v>
          </cell>
          <cell r="E2716">
            <v>138</v>
          </cell>
          <cell r="F2716">
            <v>281</v>
          </cell>
          <cell r="G2716">
            <v>3</v>
          </cell>
          <cell r="H2716">
            <v>3</v>
          </cell>
          <cell r="I2716">
            <v>2</v>
          </cell>
          <cell r="J2716" t="str">
            <v>27/11/2022</v>
          </cell>
          <cell r="K2716">
            <v>294480</v>
          </cell>
          <cell r="L2716">
            <v>1432747.4</v>
          </cell>
          <cell r="M2716">
            <v>690846.3</v>
          </cell>
          <cell r="N2716">
            <v>22</v>
          </cell>
          <cell r="O2716">
            <v>1097.19</v>
          </cell>
          <cell r="P2716">
            <v>0.37</v>
          </cell>
          <cell r="Q2716">
            <v>12</v>
          </cell>
          <cell r="R2716">
            <v>41</v>
          </cell>
          <cell r="S2716">
            <v>1390.84</v>
          </cell>
          <cell r="T2716">
            <v>3</v>
          </cell>
          <cell r="U2716">
            <v>2099.15</v>
          </cell>
          <cell r="V2716">
            <v>0</v>
          </cell>
          <cell r="W2716">
            <v>3.0235780041461733</v>
          </cell>
          <cell r="X2716">
            <v>1480.51</v>
          </cell>
          <cell r="Y2716">
            <v>2.76</v>
          </cell>
          <cell r="Z2716">
            <v>77.150000000000006</v>
          </cell>
          <cell r="AA2716">
            <v>117284.5</v>
          </cell>
          <cell r="AB2716">
            <v>0</v>
          </cell>
          <cell r="AC2716">
            <v>0.88</v>
          </cell>
          <cell r="AD2716">
            <v>1.31</v>
          </cell>
          <cell r="AE2716">
            <v>664</v>
          </cell>
          <cell r="AF2716">
            <v>397</v>
          </cell>
          <cell r="AG2716">
            <v>0.33</v>
          </cell>
          <cell r="AH2716">
            <v>4</v>
          </cell>
          <cell r="AI2716">
            <v>4.2300000000000004</v>
          </cell>
          <cell r="AJ2716">
            <v>1.71</v>
          </cell>
          <cell r="AK2716">
            <v>0.9</v>
          </cell>
          <cell r="AL2716">
            <v>2301</v>
          </cell>
          <cell r="AM2716">
            <v>839.24</v>
          </cell>
          <cell r="AN2716">
            <v>40.57</v>
          </cell>
          <cell r="AO2716">
            <v>80</v>
          </cell>
        </row>
        <row r="2717">
          <cell r="A2717" t="str">
            <v>Peñalolén</v>
          </cell>
          <cell r="B2717" t="str">
            <v xml:space="preserve"> Av. Quebrada de Macul 8100</v>
          </cell>
          <cell r="C2717">
            <v>306442400</v>
          </cell>
          <cell r="D2717">
            <v>8800</v>
          </cell>
          <cell r="E2717">
            <v>112</v>
          </cell>
          <cell r="F2717">
            <v>250</v>
          </cell>
          <cell r="G2717">
            <v>4</v>
          </cell>
          <cell r="H2717">
            <v>3</v>
          </cell>
          <cell r="I2717">
            <v>2</v>
          </cell>
          <cell r="J2717" t="str">
            <v>27/11/2022</v>
          </cell>
          <cell r="K2717">
            <v>241394</v>
          </cell>
          <cell r="L2717">
            <v>1367424.45</v>
          </cell>
          <cell r="M2717">
            <v>785309.42</v>
          </cell>
          <cell r="N2717">
            <v>86</v>
          </cell>
          <cell r="O2717">
            <v>546.67999999999995</v>
          </cell>
          <cell r="P2717">
            <v>0.83</v>
          </cell>
          <cell r="Q2717">
            <v>37</v>
          </cell>
          <cell r="R2717">
            <v>15</v>
          </cell>
          <cell r="S2717">
            <v>760.66</v>
          </cell>
          <cell r="T2717">
            <v>11</v>
          </cell>
          <cell r="U2717">
            <v>1067.57</v>
          </cell>
          <cell r="V2717">
            <v>131.37</v>
          </cell>
          <cell r="W2717">
            <v>1.3867982301006019</v>
          </cell>
          <cell r="X2717">
            <v>953.54</v>
          </cell>
          <cell r="Y2717">
            <v>5.89</v>
          </cell>
          <cell r="Z2717">
            <v>50.86</v>
          </cell>
          <cell r="AA2717">
            <v>124131.04</v>
          </cell>
          <cell r="AB2717">
            <v>0.84</v>
          </cell>
          <cell r="AC2717">
            <v>12.55</v>
          </cell>
          <cell r="AD2717">
            <v>26.33</v>
          </cell>
          <cell r="AE2717">
            <v>1175</v>
          </cell>
          <cell r="AF2717">
            <v>289</v>
          </cell>
          <cell r="AG2717">
            <v>0.56000000000000005</v>
          </cell>
          <cell r="AH2717">
            <v>31.03</v>
          </cell>
          <cell r="AI2717">
            <v>26.28</v>
          </cell>
          <cell r="AJ2717">
            <v>8.4700000000000006</v>
          </cell>
          <cell r="AK2717">
            <v>2.84</v>
          </cell>
          <cell r="AL2717">
            <v>5910</v>
          </cell>
          <cell r="AM2717">
            <v>673.4</v>
          </cell>
          <cell r="AN2717">
            <v>21.78</v>
          </cell>
          <cell r="AO2717">
            <v>90</v>
          </cell>
        </row>
        <row r="2718">
          <cell r="A2718" t="str">
            <v>Santiago</v>
          </cell>
          <cell r="B2718" t="str">
            <v xml:space="preserve"> Matta sur</v>
          </cell>
          <cell r="C2718">
            <v>169900000</v>
          </cell>
          <cell r="D2718">
            <v>4878.9589999999998</v>
          </cell>
          <cell r="E2718">
            <v>162</v>
          </cell>
          <cell r="F2718">
            <v>175</v>
          </cell>
          <cell r="G2718">
            <v>5</v>
          </cell>
          <cell r="H2718">
            <v>2</v>
          </cell>
          <cell r="I2718">
            <v>0</v>
          </cell>
          <cell r="J2718" t="str">
            <v>27/11/2022</v>
          </cell>
          <cell r="K2718">
            <v>402847</v>
          </cell>
          <cell r="L2718">
            <v>1868007.66</v>
          </cell>
          <cell r="M2718">
            <v>314094.71999999997</v>
          </cell>
          <cell r="N2718">
            <v>94</v>
          </cell>
          <cell r="O2718">
            <v>389.63</v>
          </cell>
          <cell r="P2718">
            <v>2.16</v>
          </cell>
          <cell r="Q2718">
            <v>77</v>
          </cell>
          <cell r="R2718">
            <v>11</v>
          </cell>
          <cell r="S2718">
            <v>384.8</v>
          </cell>
          <cell r="T2718">
            <v>7</v>
          </cell>
          <cell r="U2718">
            <v>1185.6400000000001</v>
          </cell>
          <cell r="V2718">
            <v>0</v>
          </cell>
          <cell r="W2718">
            <v>3.4886025335688422</v>
          </cell>
          <cell r="X2718">
            <v>1145.54</v>
          </cell>
          <cell r="Y2718">
            <v>5.23</v>
          </cell>
          <cell r="Z2718">
            <v>38.57</v>
          </cell>
          <cell r="AA2718">
            <v>209226.05</v>
          </cell>
          <cell r="AB2718">
            <v>2.4300000000000002</v>
          </cell>
          <cell r="AC2718">
            <v>9.48</v>
          </cell>
          <cell r="AD2718">
            <v>4.3099999999999996</v>
          </cell>
          <cell r="AE2718">
            <v>5799</v>
          </cell>
          <cell r="AF2718">
            <v>4045</v>
          </cell>
          <cell r="AG2718">
            <v>2.02</v>
          </cell>
          <cell r="AH2718">
            <v>59.57</v>
          </cell>
          <cell r="AI2718">
            <v>9.6300000000000008</v>
          </cell>
          <cell r="AJ2718">
            <v>10.62</v>
          </cell>
          <cell r="AK2718">
            <v>3.37</v>
          </cell>
          <cell r="AL2718">
            <v>14405</v>
          </cell>
          <cell r="AM2718">
            <v>589.23</v>
          </cell>
          <cell r="AN2718">
            <v>48.24</v>
          </cell>
          <cell r="AO2718">
            <v>85</v>
          </cell>
        </row>
        <row r="2719">
          <cell r="A2719" t="str">
            <v>Maipú</v>
          </cell>
          <cell r="B2719" t="str">
            <v xml:space="preserve"> Portales</v>
          </cell>
          <cell r="C2719">
            <v>204933355</v>
          </cell>
          <cell r="D2719">
            <v>5885</v>
          </cell>
          <cell r="E2719">
            <v>120</v>
          </cell>
          <cell r="F2719">
            <v>120</v>
          </cell>
          <cell r="G2719">
            <v>3</v>
          </cell>
          <cell r="H2719">
            <v>3</v>
          </cell>
          <cell r="I2719">
            <v>3</v>
          </cell>
          <cell r="J2719" t="str">
            <v>27/11/2022</v>
          </cell>
          <cell r="K2719">
            <v>517393</v>
          </cell>
          <cell r="L2719">
            <v>2847701.93</v>
          </cell>
          <cell r="M2719">
            <v>1791808.5</v>
          </cell>
          <cell r="N2719">
            <v>185</v>
          </cell>
          <cell r="O2719">
            <v>384.19</v>
          </cell>
          <cell r="P2719">
            <v>1.33</v>
          </cell>
          <cell r="Q2719">
            <v>101</v>
          </cell>
          <cell r="R2719">
            <v>8</v>
          </cell>
          <cell r="S2719">
            <v>538.27</v>
          </cell>
          <cell r="T2719">
            <v>16</v>
          </cell>
          <cell r="U2719">
            <v>1258.33</v>
          </cell>
          <cell r="V2719">
            <v>35.22</v>
          </cell>
          <cell r="W2719">
            <v>2.1906116079118543</v>
          </cell>
          <cell r="X2719">
            <v>848.94</v>
          </cell>
          <cell r="Y2719">
            <v>8.2100000000000009</v>
          </cell>
          <cell r="Z2719">
            <v>53.33</v>
          </cell>
          <cell r="AA2719">
            <v>274737.43</v>
          </cell>
          <cell r="AB2719">
            <v>0.89</v>
          </cell>
          <cell r="AC2719">
            <v>6.81</v>
          </cell>
          <cell r="AD2719">
            <v>44</v>
          </cell>
          <cell r="AE2719">
            <v>3405</v>
          </cell>
          <cell r="AF2719">
            <v>574</v>
          </cell>
          <cell r="AG2719">
            <v>0.7</v>
          </cell>
          <cell r="AH2719">
            <v>40.74</v>
          </cell>
          <cell r="AI2719">
            <v>13.22</v>
          </cell>
          <cell r="AJ2719">
            <v>4.8</v>
          </cell>
          <cell r="AK2719">
            <v>1.69</v>
          </cell>
          <cell r="AL2719">
            <v>6715</v>
          </cell>
          <cell r="AM2719">
            <v>843.15</v>
          </cell>
          <cell r="AN2719">
            <v>23.75</v>
          </cell>
          <cell r="AO2719">
            <v>110</v>
          </cell>
        </row>
        <row r="2720">
          <cell r="A2720" t="str">
            <v>Lo Barnechea</v>
          </cell>
          <cell r="B2720" t="str">
            <v xml:space="preserve"> Bernardo Larrain Cotapos</v>
          </cell>
          <cell r="C2720">
            <v>1253628000</v>
          </cell>
          <cell r="D2720">
            <v>36000</v>
          </cell>
          <cell r="E2720">
            <v>394</v>
          </cell>
          <cell r="F2720">
            <v>394</v>
          </cell>
          <cell r="G2720">
            <v>7</v>
          </cell>
          <cell r="H2720">
            <v>5</v>
          </cell>
          <cell r="I2720">
            <v>8</v>
          </cell>
          <cell r="J2720" t="str">
            <v>27/11/2022</v>
          </cell>
          <cell r="K2720">
            <v>103092</v>
          </cell>
          <cell r="L2720">
            <v>1567804.34</v>
          </cell>
          <cell r="M2720">
            <v>626845.31999999995</v>
          </cell>
          <cell r="N2720">
            <v>15</v>
          </cell>
          <cell r="O2720">
            <v>2614.17</v>
          </cell>
          <cell r="P2720">
            <v>0.25</v>
          </cell>
          <cell r="Q2720">
            <v>9</v>
          </cell>
          <cell r="R2720">
            <v>17</v>
          </cell>
          <cell r="S2720">
            <v>3190.98</v>
          </cell>
          <cell r="T2720">
            <v>4</v>
          </cell>
          <cell r="U2720">
            <v>2888.76</v>
          </cell>
          <cell r="V2720">
            <v>96.39</v>
          </cell>
          <cell r="W2720">
            <v>1.9633318912823834</v>
          </cell>
          <cell r="X2720">
            <v>1582.54</v>
          </cell>
          <cell r="Y2720">
            <v>3.04</v>
          </cell>
          <cell r="Z2720">
            <v>49.9</v>
          </cell>
          <cell r="AA2720">
            <v>57968.619999999995</v>
          </cell>
          <cell r="AB2720">
            <v>1.26</v>
          </cell>
          <cell r="AC2720">
            <v>6.01</v>
          </cell>
          <cell r="AD2720">
            <v>2</v>
          </cell>
          <cell r="AE2720">
            <v>147</v>
          </cell>
          <cell r="AF2720">
            <v>32</v>
          </cell>
          <cell r="AG2720">
            <v>0.15</v>
          </cell>
          <cell r="AH2720">
            <v>16.670000000000002</v>
          </cell>
          <cell r="AI2720">
            <v>17.18</v>
          </cell>
          <cell r="AJ2720">
            <v>3.39</v>
          </cell>
          <cell r="AK2720">
            <v>1.35</v>
          </cell>
          <cell r="AL2720">
            <v>1127</v>
          </cell>
          <cell r="AM2720">
            <v>732.13</v>
          </cell>
          <cell r="AN2720">
            <v>1.06</v>
          </cell>
          <cell r="AO2720">
            <v>90</v>
          </cell>
        </row>
        <row r="2721">
          <cell r="A2721" t="str">
            <v>Lampa</v>
          </cell>
          <cell r="B2721" t="str">
            <v xml:space="preserve"> Santa Cecilia con Arturo Prat</v>
          </cell>
          <cell r="C2721">
            <v>100000000</v>
          </cell>
          <cell r="D2721">
            <v>2871.665</v>
          </cell>
          <cell r="E2721">
            <v>51</v>
          </cell>
          <cell r="F2721">
            <v>130</v>
          </cell>
          <cell r="G2721">
            <v>3</v>
          </cell>
          <cell r="H2721">
            <v>1</v>
          </cell>
          <cell r="I2721">
            <v>2</v>
          </cell>
          <cell r="J2721" t="str">
            <v>27/11/2022</v>
          </cell>
          <cell r="K2721">
            <v>80683</v>
          </cell>
          <cell r="L2721">
            <v>555319.97</v>
          </cell>
          <cell r="M2721">
            <v>293578.69</v>
          </cell>
          <cell r="N2721">
            <v>45</v>
          </cell>
          <cell r="O2721">
            <v>695.88</v>
          </cell>
          <cell r="P2721">
            <v>1</v>
          </cell>
          <cell r="Q2721">
            <v>25</v>
          </cell>
          <cell r="R2721">
            <v>2</v>
          </cell>
          <cell r="S2721">
            <v>871.27</v>
          </cell>
          <cell r="T2721">
            <v>6</v>
          </cell>
          <cell r="U2721">
            <v>2835.37</v>
          </cell>
          <cell r="V2721">
            <v>26</v>
          </cell>
          <cell r="W2721">
            <v>0.76325690580162742</v>
          </cell>
          <cell r="X2721">
            <v>983.49</v>
          </cell>
          <cell r="Y2721">
            <v>19.420000000000002</v>
          </cell>
          <cell r="Z2721">
            <v>43.93</v>
          </cell>
          <cell r="AA2721">
            <v>59033.78</v>
          </cell>
          <cell r="AB2721">
            <v>18.45</v>
          </cell>
          <cell r="AC2721">
            <v>16.68</v>
          </cell>
          <cell r="AD2721">
            <v>15.2</v>
          </cell>
          <cell r="AE2721">
            <v>763</v>
          </cell>
          <cell r="AF2721">
            <v>67</v>
          </cell>
          <cell r="AG2721">
            <v>0.68</v>
          </cell>
          <cell r="AH2721">
            <v>18</v>
          </cell>
          <cell r="AI2721">
            <v>25.76</v>
          </cell>
          <cell r="AJ2721">
            <v>8.68</v>
          </cell>
          <cell r="AK2721">
            <v>1.96</v>
          </cell>
          <cell r="AL2721">
            <v>1519</v>
          </cell>
          <cell r="AM2721">
            <v>554.17999999999995</v>
          </cell>
          <cell r="AN2721">
            <v>9.2100000000000009</v>
          </cell>
          <cell r="AO2721">
            <v>120</v>
          </cell>
        </row>
        <row r="2722">
          <cell r="A2722" t="str">
            <v>La Reina</v>
          </cell>
          <cell r="B2722" t="str">
            <v xml:space="preserve"> Alcalde Castillo Velasco 10726</v>
          </cell>
          <cell r="C2722">
            <v>1044690000</v>
          </cell>
          <cell r="D2722">
            <v>30000</v>
          </cell>
          <cell r="E2722">
            <v>400</v>
          </cell>
          <cell r="F2722">
            <v>620</v>
          </cell>
          <cell r="G2722">
            <v>6</v>
          </cell>
          <cell r="H2722">
            <v>6</v>
          </cell>
          <cell r="I2722">
            <v>8</v>
          </cell>
          <cell r="J2722" t="str">
            <v>27/11/2022</v>
          </cell>
          <cell r="K2722">
            <v>92678</v>
          </cell>
          <cell r="L2722">
            <v>1296980.73</v>
          </cell>
          <cell r="M2722">
            <v>190795.89</v>
          </cell>
          <cell r="N2722">
            <v>28</v>
          </cell>
          <cell r="O2722">
            <v>636.16</v>
          </cell>
          <cell r="P2722">
            <v>0.82</v>
          </cell>
          <cell r="Q2722">
            <v>15</v>
          </cell>
          <cell r="R2722">
            <v>17</v>
          </cell>
          <cell r="S2722">
            <v>783.55</v>
          </cell>
          <cell r="T2722">
            <v>4</v>
          </cell>
          <cell r="U2722">
            <v>1244.3399999999999</v>
          </cell>
          <cell r="V2722">
            <v>0</v>
          </cell>
          <cell r="W2722">
            <v>1.7040330196173972</v>
          </cell>
          <cell r="X2722">
            <v>1393.46</v>
          </cell>
          <cell r="Y2722">
            <v>3.3</v>
          </cell>
          <cell r="Z2722">
            <v>33.53</v>
          </cell>
          <cell r="AA2722">
            <v>46581.770000000004</v>
          </cell>
          <cell r="AB2722">
            <v>3.88</v>
          </cell>
          <cell r="AC2722">
            <v>4.92</v>
          </cell>
          <cell r="AD2722">
            <v>6.16</v>
          </cell>
          <cell r="AE2722">
            <v>379</v>
          </cell>
          <cell r="AF2722">
            <v>103</v>
          </cell>
          <cell r="AG2722">
            <v>0.49</v>
          </cell>
          <cell r="AH2722">
            <v>26.67</v>
          </cell>
          <cell r="AI2722">
            <v>6.94</v>
          </cell>
          <cell r="AJ2722">
            <v>3.21</v>
          </cell>
          <cell r="AK2722">
            <v>1.23</v>
          </cell>
          <cell r="AL2722">
            <v>1106</v>
          </cell>
          <cell r="AM2722">
            <v>810.3</v>
          </cell>
          <cell r="AN2722">
            <v>17.28</v>
          </cell>
          <cell r="AO2722">
            <v>90</v>
          </cell>
        </row>
        <row r="2723">
          <cell r="A2723" t="str">
            <v>Vitacura</v>
          </cell>
          <cell r="B2723" t="str">
            <v xml:space="preserve"> Clínica Alemana</v>
          </cell>
          <cell r="C2723">
            <v>992107270</v>
          </cell>
          <cell r="D2723">
            <v>28490</v>
          </cell>
          <cell r="E2723">
            <v>214</v>
          </cell>
          <cell r="F2723">
            <v>524</v>
          </cell>
          <cell r="G2723">
            <v>3</v>
          </cell>
          <cell r="H2723">
            <v>5</v>
          </cell>
          <cell r="I2723">
            <v>8</v>
          </cell>
          <cell r="J2723" t="str">
            <v>27/11/2022</v>
          </cell>
          <cell r="K2723">
            <v>85300</v>
          </cell>
          <cell r="L2723">
            <v>1592903.19</v>
          </cell>
          <cell r="M2723">
            <v>257987</v>
          </cell>
          <cell r="N2723">
            <v>4</v>
          </cell>
          <cell r="O2723">
            <v>1583.42</v>
          </cell>
          <cell r="P2723">
            <v>0.28999999999999998</v>
          </cell>
          <cell r="Q2723">
            <v>3</v>
          </cell>
          <cell r="R2723">
            <v>15</v>
          </cell>
          <cell r="S2723">
            <v>1633.06</v>
          </cell>
          <cell r="T2723">
            <v>1</v>
          </cell>
          <cell r="U2723">
            <v>2461.6</v>
          </cell>
          <cell r="V2723">
            <v>0</v>
          </cell>
          <cell r="W2723">
            <v>1.9905213719847887</v>
          </cell>
          <cell r="X2723">
            <v>1717.42</v>
          </cell>
          <cell r="Y2723">
            <v>2.5099999999999998</v>
          </cell>
          <cell r="Z2723">
            <v>35.18</v>
          </cell>
          <cell r="AA2723">
            <v>42926.63</v>
          </cell>
          <cell r="AB2723">
            <v>5.72</v>
          </cell>
          <cell r="AC2723">
            <v>0.79</v>
          </cell>
          <cell r="AD2723">
            <v>1.95</v>
          </cell>
          <cell r="AE2723">
            <v>559</v>
          </cell>
          <cell r="AF2723">
            <v>112</v>
          </cell>
          <cell r="AG2723">
            <v>0.71</v>
          </cell>
          <cell r="AH2723">
            <v>0</v>
          </cell>
          <cell r="AI2723">
            <v>3.48</v>
          </cell>
          <cell r="AJ2723">
            <v>0.79</v>
          </cell>
          <cell r="AK2723">
            <v>0.81</v>
          </cell>
          <cell r="AL2723">
            <v>301</v>
          </cell>
          <cell r="AM2723">
            <v>863.73</v>
          </cell>
          <cell r="AN2723">
            <v>8.7100000000000009</v>
          </cell>
          <cell r="AO2723">
            <v>81</v>
          </cell>
        </row>
        <row r="2724">
          <cell r="A2724" t="str">
            <v>Ñuñoa</v>
          </cell>
          <cell r="B2724" t="str">
            <v xml:space="preserve"> Av. Americo Vespucio con Av. Grecia</v>
          </cell>
          <cell r="C2724">
            <v>295995500</v>
          </cell>
          <cell r="D2724">
            <v>8500</v>
          </cell>
          <cell r="E2724">
            <v>134</v>
          </cell>
          <cell r="F2724">
            <v>220</v>
          </cell>
          <cell r="G2724">
            <v>4</v>
          </cell>
          <cell r="H2724">
            <v>3</v>
          </cell>
          <cell r="I2724">
            <v>0</v>
          </cell>
          <cell r="J2724" t="str">
            <v>27/11/2022</v>
          </cell>
          <cell r="K2724">
            <v>208048</v>
          </cell>
          <cell r="L2724">
            <v>508452.16</v>
          </cell>
          <cell r="M2724">
            <v>300354.24</v>
          </cell>
          <cell r="N2724">
            <v>47</v>
          </cell>
          <cell r="O2724">
            <v>462.1</v>
          </cell>
          <cell r="P2724">
            <v>1.08</v>
          </cell>
          <cell r="Q2724">
            <v>28</v>
          </cell>
          <cell r="R2724">
            <v>26</v>
          </cell>
          <cell r="S2724">
            <v>535.08000000000004</v>
          </cell>
          <cell r="T2724">
            <v>6</v>
          </cell>
          <cell r="U2724">
            <v>1089.4000000000001</v>
          </cell>
          <cell r="V2724">
            <v>0</v>
          </cell>
          <cell r="W2724">
            <v>3.3821747955052932</v>
          </cell>
          <cell r="X2724">
            <v>1192.3900000000001</v>
          </cell>
          <cell r="Y2724">
            <v>2.82</v>
          </cell>
          <cell r="Z2724">
            <v>48.36</v>
          </cell>
          <cell r="AA2724">
            <v>83721</v>
          </cell>
          <cell r="AB2724">
            <v>0</v>
          </cell>
          <cell r="AC2724">
            <v>2.06</v>
          </cell>
          <cell r="AD2724">
            <v>7.3</v>
          </cell>
          <cell r="AE2724">
            <v>1335</v>
          </cell>
          <cell r="AF2724">
            <v>446</v>
          </cell>
          <cell r="AG2724">
            <v>0.74</v>
          </cell>
          <cell r="AH2724">
            <v>20.54</v>
          </cell>
          <cell r="AI2724">
            <v>5.76</v>
          </cell>
          <cell r="AJ2724">
            <v>2.6</v>
          </cell>
          <cell r="AK2724">
            <v>1.02</v>
          </cell>
          <cell r="AL2724">
            <v>2313</v>
          </cell>
          <cell r="AM2724">
            <v>790.9</v>
          </cell>
          <cell r="AN2724">
            <v>22.43</v>
          </cell>
          <cell r="AO2724">
            <v>83</v>
          </cell>
        </row>
        <row r="2725">
          <cell r="A2725" t="str">
            <v>Independencia</v>
          </cell>
          <cell r="B2725" t="str">
            <v xml:space="preserve"> Inglaterra</v>
          </cell>
          <cell r="C2725">
            <v>285000000</v>
          </cell>
          <cell r="D2725">
            <v>8184.2460000000001</v>
          </cell>
          <cell r="E2725">
            <v>300</v>
          </cell>
          <cell r="F2725">
            <v>413</v>
          </cell>
          <cell r="G2725">
            <v>4</v>
          </cell>
          <cell r="H2725">
            <v>3</v>
          </cell>
          <cell r="I2725">
            <v>0</v>
          </cell>
          <cell r="J2725" t="str">
            <v>27/11/2022</v>
          </cell>
          <cell r="K2725">
            <v>100059</v>
          </cell>
          <cell r="L2725">
            <v>155440.97</v>
          </cell>
          <cell r="M2725">
            <v>126954.77</v>
          </cell>
          <cell r="N2725">
            <v>33</v>
          </cell>
          <cell r="O2725">
            <v>359.21</v>
          </cell>
          <cell r="P2725">
            <v>1.5</v>
          </cell>
          <cell r="Q2725">
            <v>25</v>
          </cell>
          <cell r="R2725">
            <v>3</v>
          </cell>
          <cell r="S2725">
            <v>360.06</v>
          </cell>
          <cell r="T2725">
            <v>4</v>
          </cell>
          <cell r="U2725">
            <v>889.55</v>
          </cell>
          <cell r="V2725">
            <v>0</v>
          </cell>
          <cell r="W2725">
            <v>2.4596570099410462</v>
          </cell>
          <cell r="X2725">
            <v>819.7</v>
          </cell>
          <cell r="Y2725">
            <v>9.06</v>
          </cell>
          <cell r="Z2725">
            <v>19.79</v>
          </cell>
          <cell r="AA2725">
            <v>50329.1</v>
          </cell>
          <cell r="AB2725">
            <v>0.86</v>
          </cell>
          <cell r="AC2725">
            <v>15.16</v>
          </cell>
          <cell r="AD2725">
            <v>23.98</v>
          </cell>
          <cell r="AE2725">
            <v>1053</v>
          </cell>
          <cell r="AF2725">
            <v>306</v>
          </cell>
          <cell r="AG2725">
            <v>1.05</v>
          </cell>
          <cell r="AH2725">
            <v>18</v>
          </cell>
          <cell r="AI2725">
            <v>20.91</v>
          </cell>
          <cell r="AJ2725">
            <v>13.56</v>
          </cell>
          <cell r="AK2725">
            <v>4.37</v>
          </cell>
          <cell r="AL2725">
            <v>4403</v>
          </cell>
          <cell r="AM2725">
            <v>661.7</v>
          </cell>
          <cell r="AN2725">
            <v>7.64</v>
          </cell>
          <cell r="AO2725">
            <v>90</v>
          </cell>
        </row>
        <row r="2726">
          <cell r="A2726" t="str">
            <v>San Miguel</v>
          </cell>
          <cell r="B2726" t="str">
            <v xml:space="preserve"> Jose joaquin vallejos</v>
          </cell>
          <cell r="C2726">
            <v>323853900</v>
          </cell>
          <cell r="D2726">
            <v>9300</v>
          </cell>
          <cell r="E2726">
            <v>260</v>
          </cell>
          <cell r="F2726">
            <v>290</v>
          </cell>
          <cell r="G2726">
            <v>8</v>
          </cell>
          <cell r="H2726">
            <v>2</v>
          </cell>
          <cell r="I2726">
            <v>3</v>
          </cell>
          <cell r="J2726" t="str">
            <v>27/11/2022</v>
          </cell>
          <cell r="K2726">
            <v>107828</v>
          </cell>
          <cell r="L2726">
            <v>212503.55</v>
          </cell>
          <cell r="M2726">
            <v>111933.5</v>
          </cell>
          <cell r="N2726">
            <v>46</v>
          </cell>
          <cell r="O2726">
            <v>335.75</v>
          </cell>
          <cell r="P2726">
            <v>1.28</v>
          </cell>
          <cell r="Q2726">
            <v>30</v>
          </cell>
          <cell r="R2726">
            <v>4</v>
          </cell>
          <cell r="S2726">
            <v>398.06</v>
          </cell>
          <cell r="T2726">
            <v>4</v>
          </cell>
          <cell r="U2726">
            <v>906.7</v>
          </cell>
          <cell r="V2726">
            <v>0</v>
          </cell>
          <cell r="W2726">
            <v>1.2435673098822997</v>
          </cell>
          <cell r="X2726">
            <v>1228.8</v>
          </cell>
          <cell r="Y2726">
            <v>5.22</v>
          </cell>
          <cell r="Z2726">
            <v>21.59</v>
          </cell>
          <cell r="AA2726">
            <v>49502.54</v>
          </cell>
          <cell r="AB2726">
            <v>0.95</v>
          </cell>
          <cell r="AC2726">
            <v>5.72</v>
          </cell>
          <cell r="AD2726">
            <v>11.06</v>
          </cell>
          <cell r="AE2726">
            <v>1202</v>
          </cell>
          <cell r="AF2726">
            <v>380</v>
          </cell>
          <cell r="AG2726">
            <v>1.25</v>
          </cell>
          <cell r="AH2726">
            <v>24</v>
          </cell>
          <cell r="AI2726">
            <v>17.25</v>
          </cell>
          <cell r="AJ2726">
            <v>5.23</v>
          </cell>
          <cell r="AK2726">
            <v>2.2799999999999998</v>
          </cell>
          <cell r="AL2726">
            <v>2072</v>
          </cell>
          <cell r="AM2726">
            <v>799.86</v>
          </cell>
          <cell r="AN2726">
            <v>1.89</v>
          </cell>
          <cell r="AO2726">
            <v>90</v>
          </cell>
        </row>
        <row r="2727">
          <cell r="A2727" t="str">
            <v>Colina</v>
          </cell>
          <cell r="B2727" t="str">
            <v xml:space="preserve"> Av. Chamisero/De Los Sagrados Corazones</v>
          </cell>
          <cell r="C2727">
            <v>522345000</v>
          </cell>
          <cell r="D2727">
            <v>15000</v>
          </cell>
          <cell r="E2727">
            <v>173</v>
          </cell>
          <cell r="F2727">
            <v>440</v>
          </cell>
          <cell r="G2727">
            <v>5</v>
          </cell>
          <cell r="H2727">
            <v>5</v>
          </cell>
          <cell r="I2727">
            <v>2</v>
          </cell>
          <cell r="J2727" t="str">
            <v>27/11/2022</v>
          </cell>
          <cell r="K2727">
            <v>117839</v>
          </cell>
          <cell r="L2727">
            <v>1115239.6200000001</v>
          </cell>
          <cell r="M2727">
            <v>734015.35</v>
          </cell>
          <cell r="N2727">
            <v>57</v>
          </cell>
          <cell r="O2727">
            <v>487.23</v>
          </cell>
          <cell r="P2727">
            <v>0.96</v>
          </cell>
          <cell r="Q2727">
            <v>30</v>
          </cell>
          <cell r="R2727">
            <v>10</v>
          </cell>
          <cell r="S2727">
            <v>632.22</v>
          </cell>
          <cell r="T2727">
            <v>7</v>
          </cell>
          <cell r="U2727">
            <v>1011.29</v>
          </cell>
          <cell r="V2727">
            <v>45.41</v>
          </cell>
          <cell r="W2727">
            <v>1.4295011588942701</v>
          </cell>
          <cell r="X2727">
            <v>1149.29</v>
          </cell>
          <cell r="Y2727">
            <v>14.4</v>
          </cell>
          <cell r="Z2727">
            <v>37.659999999999997</v>
          </cell>
          <cell r="AA2727">
            <v>74060.31</v>
          </cell>
          <cell r="AB2727">
            <v>1.78</v>
          </cell>
          <cell r="AC2727">
            <v>12.23</v>
          </cell>
          <cell r="AD2727">
            <v>10.3</v>
          </cell>
          <cell r="AE2727">
            <v>756</v>
          </cell>
          <cell r="AF2727">
            <v>160</v>
          </cell>
          <cell r="AG2727">
            <v>0.53</v>
          </cell>
          <cell r="AH2727">
            <v>35.71</v>
          </cell>
          <cell r="AI2727">
            <v>25.46</v>
          </cell>
          <cell r="AJ2727">
            <v>8.3000000000000007</v>
          </cell>
          <cell r="AK2727">
            <v>1.34</v>
          </cell>
          <cell r="AL2727">
            <v>1830</v>
          </cell>
          <cell r="AM2727">
            <v>714.93</v>
          </cell>
          <cell r="AN2727">
            <v>9.42</v>
          </cell>
          <cell r="AO2727">
            <v>90</v>
          </cell>
        </row>
        <row r="2728">
          <cell r="A2728" t="str">
            <v>Ñuñoa</v>
          </cell>
          <cell r="B2728" t="str">
            <v xml:space="preserve"> Ortuzar/Av. Irarrazabal</v>
          </cell>
          <cell r="C2728">
            <v>452699000</v>
          </cell>
          <cell r="D2728">
            <v>13000</v>
          </cell>
          <cell r="E2728">
            <v>201</v>
          </cell>
          <cell r="F2728">
            <v>411</v>
          </cell>
          <cell r="G2728">
            <v>3</v>
          </cell>
          <cell r="H2728">
            <v>2</v>
          </cell>
          <cell r="I2728">
            <v>3</v>
          </cell>
          <cell r="J2728" t="str">
            <v>27/11/2022</v>
          </cell>
          <cell r="K2728">
            <v>208048</v>
          </cell>
          <cell r="L2728">
            <v>508452.16</v>
          </cell>
          <cell r="M2728">
            <v>300354.24</v>
          </cell>
          <cell r="N2728">
            <v>47</v>
          </cell>
          <cell r="O2728">
            <v>462.1</v>
          </cell>
          <cell r="P2728">
            <v>1.08</v>
          </cell>
          <cell r="Q2728">
            <v>28</v>
          </cell>
          <cell r="R2728">
            <v>26</v>
          </cell>
          <cell r="S2728">
            <v>535.08000000000004</v>
          </cell>
          <cell r="T2728">
            <v>6</v>
          </cell>
          <cell r="U2728">
            <v>1089.4000000000001</v>
          </cell>
          <cell r="V2728">
            <v>0</v>
          </cell>
          <cell r="W2728">
            <v>3.3821747955052932</v>
          </cell>
          <cell r="X2728">
            <v>1192.3900000000001</v>
          </cell>
          <cell r="Y2728">
            <v>2.82</v>
          </cell>
          <cell r="Z2728">
            <v>48.36</v>
          </cell>
          <cell r="AA2728">
            <v>83721</v>
          </cell>
          <cell r="AB2728">
            <v>0</v>
          </cell>
          <cell r="AC2728">
            <v>2.06</v>
          </cell>
          <cell r="AD2728">
            <v>7.3</v>
          </cell>
          <cell r="AE2728">
            <v>1335</v>
          </cell>
          <cell r="AF2728">
            <v>446</v>
          </cell>
          <cell r="AG2728">
            <v>0.74</v>
          </cell>
          <cell r="AH2728">
            <v>20.54</v>
          </cell>
          <cell r="AI2728">
            <v>5.76</v>
          </cell>
          <cell r="AJ2728">
            <v>2.6</v>
          </cell>
          <cell r="AK2728">
            <v>1.02</v>
          </cell>
          <cell r="AL2728">
            <v>2313</v>
          </cell>
          <cell r="AM2728">
            <v>790.9</v>
          </cell>
          <cell r="AN2728">
            <v>22.43</v>
          </cell>
          <cell r="AO2728">
            <v>83</v>
          </cell>
        </row>
        <row r="2729">
          <cell r="A2729" t="str">
            <v>San Bernardo</v>
          </cell>
          <cell r="B2729" t="str">
            <v xml:space="preserve"> El Misterio Pascual</v>
          </cell>
          <cell r="C2729">
            <v>110000000</v>
          </cell>
          <cell r="D2729">
            <v>3158.8319999999999</v>
          </cell>
          <cell r="E2729">
            <v>85</v>
          </cell>
          <cell r="F2729">
            <v>105</v>
          </cell>
          <cell r="G2729">
            <v>3</v>
          </cell>
          <cell r="H2729">
            <v>2</v>
          </cell>
          <cell r="I2729">
            <v>1</v>
          </cell>
          <cell r="J2729" t="str">
            <v>27/11/2022</v>
          </cell>
          <cell r="K2729">
            <v>295550</v>
          </cell>
          <cell r="L2729">
            <v>1202249.04</v>
          </cell>
          <cell r="M2729">
            <v>888070.94</v>
          </cell>
          <cell r="N2729">
            <v>136</v>
          </cell>
          <cell r="O2729">
            <v>435.51</v>
          </cell>
          <cell r="P2729">
            <v>1.1200000000000001</v>
          </cell>
          <cell r="Q2729">
            <v>72</v>
          </cell>
          <cell r="R2729">
            <v>6</v>
          </cell>
          <cell r="S2729">
            <v>532.71</v>
          </cell>
          <cell r="T2729">
            <v>16</v>
          </cell>
          <cell r="U2729">
            <v>1086.2</v>
          </cell>
          <cell r="V2729">
            <v>87.58</v>
          </cell>
          <cell r="W2729">
            <v>1.7781383098564814</v>
          </cell>
          <cell r="X2729">
            <v>645.42999999999995</v>
          </cell>
          <cell r="Y2729">
            <v>14.56</v>
          </cell>
          <cell r="Z2729">
            <v>31.39</v>
          </cell>
          <cell r="AA2729">
            <v>160655.12999999998</v>
          </cell>
          <cell r="AB2729">
            <v>0.4</v>
          </cell>
          <cell r="AC2729">
            <v>12.73</v>
          </cell>
          <cell r="AD2729">
            <v>38.26</v>
          </cell>
          <cell r="AE2729">
            <v>3184</v>
          </cell>
          <cell r="AF2729">
            <v>603</v>
          </cell>
          <cell r="AG2729">
            <v>1.1499999999999999</v>
          </cell>
          <cell r="AH2729">
            <v>46.15</v>
          </cell>
          <cell r="AI2729">
            <v>26.07</v>
          </cell>
          <cell r="AJ2729">
            <v>9.44</v>
          </cell>
          <cell r="AK2729">
            <v>2.14</v>
          </cell>
          <cell r="AL2729">
            <v>6355</v>
          </cell>
          <cell r="AM2729">
            <v>611.07000000000005</v>
          </cell>
          <cell r="AN2729">
            <v>10.7</v>
          </cell>
          <cell r="AO2729">
            <v>120</v>
          </cell>
        </row>
        <row r="2730">
          <cell r="A2730" t="str">
            <v>Las Condes</v>
          </cell>
          <cell r="B2730" t="str">
            <v xml:space="preserve"> Rotonda Atenas</v>
          </cell>
          <cell r="C2730">
            <v>520000000</v>
          </cell>
          <cell r="D2730">
            <v>14932.659</v>
          </cell>
          <cell r="E2730">
            <v>190</v>
          </cell>
          <cell r="F2730">
            <v>398</v>
          </cell>
          <cell r="G2730">
            <v>5</v>
          </cell>
          <cell r="H2730">
            <v>3</v>
          </cell>
          <cell r="I2730">
            <v>4</v>
          </cell>
          <cell r="J2730" t="str">
            <v>27/11/2022</v>
          </cell>
          <cell r="K2730">
            <v>294480</v>
          </cell>
          <cell r="L2730">
            <v>1432747.4</v>
          </cell>
          <cell r="M2730">
            <v>690846.3</v>
          </cell>
          <cell r="N2730">
            <v>22</v>
          </cell>
          <cell r="O2730">
            <v>1097.19</v>
          </cell>
          <cell r="P2730">
            <v>0.37</v>
          </cell>
          <cell r="Q2730">
            <v>12</v>
          </cell>
          <cell r="R2730">
            <v>41</v>
          </cell>
          <cell r="S2730">
            <v>1390.84</v>
          </cell>
          <cell r="T2730">
            <v>3</v>
          </cell>
          <cell r="U2730">
            <v>2099.15</v>
          </cell>
          <cell r="V2730">
            <v>0</v>
          </cell>
          <cell r="W2730">
            <v>3.0235780041461733</v>
          </cell>
          <cell r="X2730">
            <v>1480.51</v>
          </cell>
          <cell r="Y2730">
            <v>2.76</v>
          </cell>
          <cell r="Z2730">
            <v>77.150000000000006</v>
          </cell>
          <cell r="AA2730">
            <v>117284.5</v>
          </cell>
          <cell r="AB2730">
            <v>0</v>
          </cell>
          <cell r="AC2730">
            <v>0.88</v>
          </cell>
          <cell r="AD2730">
            <v>1.31</v>
          </cell>
          <cell r="AE2730">
            <v>664</v>
          </cell>
          <cell r="AF2730">
            <v>397</v>
          </cell>
          <cell r="AG2730">
            <v>0.33</v>
          </cell>
          <cell r="AH2730">
            <v>4</v>
          </cell>
          <cell r="AI2730">
            <v>4.2300000000000004</v>
          </cell>
          <cell r="AJ2730">
            <v>1.71</v>
          </cell>
          <cell r="AK2730">
            <v>0.9</v>
          </cell>
          <cell r="AL2730">
            <v>2301</v>
          </cell>
          <cell r="AM2730">
            <v>839.24</v>
          </cell>
          <cell r="AN2730">
            <v>40.57</v>
          </cell>
          <cell r="AO2730">
            <v>80</v>
          </cell>
        </row>
        <row r="2731">
          <cell r="A2731" t="str">
            <v>Vitacura</v>
          </cell>
          <cell r="B2731" t="str">
            <v xml:space="preserve"> Candelaria Goyenechea</v>
          </cell>
          <cell r="C2731">
            <v>905398000</v>
          </cell>
          <cell r="D2731">
            <v>26000</v>
          </cell>
          <cell r="E2731">
            <v>220</v>
          </cell>
          <cell r="F2731">
            <v>479</v>
          </cell>
          <cell r="G2731">
            <v>3</v>
          </cell>
          <cell r="H2731">
            <v>2</v>
          </cell>
          <cell r="I2731">
            <v>3</v>
          </cell>
          <cell r="J2731" t="str">
            <v>27/11/2022</v>
          </cell>
          <cell r="K2731">
            <v>85300</v>
          </cell>
          <cell r="L2731">
            <v>1592903.19</v>
          </cell>
          <cell r="M2731">
            <v>257987</v>
          </cell>
          <cell r="N2731">
            <v>4</v>
          </cell>
          <cell r="O2731">
            <v>1583.42</v>
          </cell>
          <cell r="P2731">
            <v>0.28999999999999998</v>
          </cell>
          <cell r="Q2731">
            <v>3</v>
          </cell>
          <cell r="R2731">
            <v>15</v>
          </cell>
          <cell r="S2731">
            <v>1633.06</v>
          </cell>
          <cell r="T2731">
            <v>1</v>
          </cell>
          <cell r="U2731">
            <v>2461.6</v>
          </cell>
          <cell r="V2731">
            <v>0</v>
          </cell>
          <cell r="W2731">
            <v>1.9905213719847887</v>
          </cell>
          <cell r="X2731">
            <v>1717.42</v>
          </cell>
          <cell r="Y2731">
            <v>2.5099999999999998</v>
          </cell>
          <cell r="Z2731">
            <v>35.18</v>
          </cell>
          <cell r="AA2731">
            <v>42926.63</v>
          </cell>
          <cell r="AB2731">
            <v>5.72</v>
          </cell>
          <cell r="AC2731">
            <v>0.79</v>
          </cell>
          <cell r="AD2731">
            <v>1.95</v>
          </cell>
          <cell r="AE2731">
            <v>559</v>
          </cell>
          <cell r="AF2731">
            <v>112</v>
          </cell>
          <cell r="AG2731">
            <v>0.71</v>
          </cell>
          <cell r="AH2731">
            <v>0</v>
          </cell>
          <cell r="AI2731">
            <v>3.48</v>
          </cell>
          <cell r="AJ2731">
            <v>0.79</v>
          </cell>
          <cell r="AK2731">
            <v>0.81</v>
          </cell>
          <cell r="AL2731">
            <v>301</v>
          </cell>
          <cell r="AM2731">
            <v>863.73</v>
          </cell>
          <cell r="AN2731">
            <v>8.7100000000000009</v>
          </cell>
          <cell r="AO2731">
            <v>81</v>
          </cell>
        </row>
        <row r="2732">
          <cell r="A2732" t="str">
            <v>Melipilla</v>
          </cell>
          <cell r="B2732" t="str">
            <v xml:space="preserve"> Melipilla</v>
          </cell>
          <cell r="C2732">
            <v>65000000</v>
          </cell>
          <cell r="D2732">
            <v>1866.5820000000001</v>
          </cell>
          <cell r="E2732">
            <v>54</v>
          </cell>
          <cell r="F2732">
            <v>120</v>
          </cell>
          <cell r="G2732">
            <v>2</v>
          </cell>
          <cell r="H2732">
            <v>1</v>
          </cell>
          <cell r="I2732">
            <v>2</v>
          </cell>
          <cell r="J2732" t="str">
            <v>27/11/2022</v>
          </cell>
          <cell r="K2732">
            <v>84286</v>
          </cell>
          <cell r="L2732">
            <v>364751.95</v>
          </cell>
          <cell r="M2732">
            <v>290181.46999999997</v>
          </cell>
          <cell r="N2732">
            <v>48</v>
          </cell>
          <cell r="O2732">
            <v>493.19</v>
          </cell>
          <cell r="P2732">
            <v>1.48</v>
          </cell>
          <cell r="Q2732">
            <v>28</v>
          </cell>
          <cell r="R2732">
            <v>2</v>
          </cell>
          <cell r="S2732">
            <v>599.44000000000005</v>
          </cell>
          <cell r="T2732">
            <v>10</v>
          </cell>
          <cell r="U2732">
            <v>916.45</v>
          </cell>
          <cell r="V2732">
            <v>0</v>
          </cell>
          <cell r="W2732">
            <v>1.2556730367182511</v>
          </cell>
          <cell r="X2732">
            <v>626.25</v>
          </cell>
          <cell r="Y2732">
            <v>16.059999999999999</v>
          </cell>
          <cell r="Z2732">
            <v>28.12</v>
          </cell>
          <cell r="AA2732">
            <v>57026.85</v>
          </cell>
          <cell r="AB2732">
            <v>0.21</v>
          </cell>
          <cell r="AC2732">
            <v>16.13</v>
          </cell>
          <cell r="AD2732">
            <v>56.92</v>
          </cell>
          <cell r="AE2732">
            <v>567</v>
          </cell>
          <cell r="AF2732">
            <v>213</v>
          </cell>
          <cell r="AG2732">
            <v>0.56000000000000005</v>
          </cell>
          <cell r="AH2732">
            <v>18</v>
          </cell>
          <cell r="AI2732">
            <v>24.92</v>
          </cell>
          <cell r="AJ2732">
            <v>7.12</v>
          </cell>
          <cell r="AK2732">
            <v>1.53</v>
          </cell>
          <cell r="AL2732">
            <v>1350</v>
          </cell>
          <cell r="AM2732">
            <v>438.92</v>
          </cell>
          <cell r="AN2732">
            <v>7.14</v>
          </cell>
          <cell r="AO2732">
            <v>140</v>
          </cell>
        </row>
        <row r="2733">
          <cell r="A2733" t="str">
            <v>Puente Alto</v>
          </cell>
          <cell r="B2733" t="str">
            <v xml:space="preserve"> Tabon// Avenida Diego Portales</v>
          </cell>
          <cell r="C2733">
            <v>75000000</v>
          </cell>
          <cell r="D2733">
            <v>2153.7489999999998</v>
          </cell>
          <cell r="E2733">
            <v>75</v>
          </cell>
          <cell r="F2733">
            <v>80</v>
          </cell>
          <cell r="G2733">
            <v>5</v>
          </cell>
          <cell r="H2733">
            <v>1</v>
          </cell>
          <cell r="I2733">
            <v>0</v>
          </cell>
          <cell r="J2733" t="str">
            <v>27/11/2022</v>
          </cell>
          <cell r="K2733">
            <v>565439</v>
          </cell>
          <cell r="L2733">
            <v>2492680.23</v>
          </cell>
          <cell r="M2733">
            <v>1930758.23</v>
          </cell>
          <cell r="N2733">
            <v>214</v>
          </cell>
          <cell r="O2733">
            <v>532.9</v>
          </cell>
          <cell r="P2733">
            <v>1.25</v>
          </cell>
          <cell r="Q2733">
            <v>106</v>
          </cell>
          <cell r="R2733">
            <v>6</v>
          </cell>
          <cell r="S2733">
            <v>645.05999999999995</v>
          </cell>
          <cell r="T2733">
            <v>15</v>
          </cell>
          <cell r="U2733">
            <v>1378.98</v>
          </cell>
          <cell r="V2733">
            <v>28.19</v>
          </cell>
          <cell r="W2733">
            <v>1.2556730367182511</v>
          </cell>
          <cell r="X2733">
            <v>661.65</v>
          </cell>
          <cell r="Y2733">
            <v>7.67</v>
          </cell>
          <cell r="Z2733">
            <v>51.76</v>
          </cell>
          <cell r="AA2733">
            <v>348064.42</v>
          </cell>
          <cell r="AB2733">
            <v>0.9</v>
          </cell>
          <cell r="AC2733">
            <v>9.34</v>
          </cell>
          <cell r="AD2733">
            <v>69.3</v>
          </cell>
          <cell r="AE2733">
            <v>3624</v>
          </cell>
          <cell r="AF2733">
            <v>875</v>
          </cell>
          <cell r="AG2733">
            <v>0.71</v>
          </cell>
          <cell r="AH2733">
            <v>37.18</v>
          </cell>
          <cell r="AI2733">
            <v>23.31</v>
          </cell>
          <cell r="AJ2733">
            <v>6.78</v>
          </cell>
          <cell r="AK2733">
            <v>1.51</v>
          </cell>
          <cell r="AL2733">
            <v>7593</v>
          </cell>
          <cell r="AM2733">
            <v>800.28</v>
          </cell>
          <cell r="AN2733">
            <v>28.19</v>
          </cell>
          <cell r="AO2733">
            <v>105</v>
          </cell>
        </row>
        <row r="2734">
          <cell r="A2734" t="str">
            <v>Puente Alto</v>
          </cell>
          <cell r="B2734" t="str">
            <v xml:space="preserve"> Cardenal Fresno</v>
          </cell>
          <cell r="C2734">
            <v>135461470</v>
          </cell>
          <cell r="D2734">
            <v>3890</v>
          </cell>
          <cell r="E2734">
            <v>118</v>
          </cell>
          <cell r="F2734">
            <v>74</v>
          </cell>
          <cell r="G2734">
            <v>3</v>
          </cell>
          <cell r="H2734">
            <v>2</v>
          </cell>
          <cell r="I2734">
            <v>0</v>
          </cell>
          <cell r="J2734" t="str">
            <v>27/11/2022</v>
          </cell>
          <cell r="K2734">
            <v>565439</v>
          </cell>
          <cell r="L2734">
            <v>2492680.23</v>
          </cell>
          <cell r="M2734">
            <v>1930758.23</v>
          </cell>
          <cell r="N2734">
            <v>214</v>
          </cell>
          <cell r="O2734">
            <v>532.9</v>
          </cell>
          <cell r="P2734">
            <v>1.25</v>
          </cell>
          <cell r="Q2734">
            <v>106</v>
          </cell>
          <cell r="R2734">
            <v>6</v>
          </cell>
          <cell r="S2734">
            <v>645.05999999999995</v>
          </cell>
          <cell r="T2734">
            <v>15</v>
          </cell>
          <cell r="U2734">
            <v>1378.98</v>
          </cell>
          <cell r="V2734">
            <v>28.19</v>
          </cell>
          <cell r="W2734">
            <v>1.2556730367182511</v>
          </cell>
          <cell r="X2734">
            <v>661.65</v>
          </cell>
          <cell r="Y2734">
            <v>7.67</v>
          </cell>
          <cell r="Z2734">
            <v>51.76</v>
          </cell>
          <cell r="AA2734">
            <v>348064.42</v>
          </cell>
          <cell r="AB2734">
            <v>0.9</v>
          </cell>
          <cell r="AC2734">
            <v>9.34</v>
          </cell>
          <cell r="AD2734">
            <v>69.3</v>
          </cell>
          <cell r="AE2734">
            <v>3624</v>
          </cell>
          <cell r="AF2734">
            <v>875</v>
          </cell>
          <cell r="AG2734">
            <v>0.71</v>
          </cell>
          <cell r="AH2734">
            <v>37.18</v>
          </cell>
          <cell r="AI2734">
            <v>23.31</v>
          </cell>
          <cell r="AJ2734">
            <v>6.78</v>
          </cell>
          <cell r="AK2734">
            <v>1.51</v>
          </cell>
          <cell r="AL2734">
            <v>7593</v>
          </cell>
          <cell r="AM2734">
            <v>800.28</v>
          </cell>
          <cell r="AN2734">
            <v>28.19</v>
          </cell>
          <cell r="AO2734">
            <v>105</v>
          </cell>
        </row>
        <row r="2735">
          <cell r="A2735" t="str">
            <v>Vitacura</v>
          </cell>
          <cell r="B2735" t="str">
            <v xml:space="preserve"> Vitacura</v>
          </cell>
          <cell r="C2735">
            <v>504933500</v>
          </cell>
          <cell r="D2735">
            <v>14500</v>
          </cell>
          <cell r="E2735">
            <v>124</v>
          </cell>
          <cell r="F2735">
            <v>210</v>
          </cell>
          <cell r="G2735">
            <v>4</v>
          </cell>
          <cell r="H2735">
            <v>4</v>
          </cell>
          <cell r="I2735">
            <v>2</v>
          </cell>
          <cell r="J2735" t="str">
            <v>27/11/2022</v>
          </cell>
          <cell r="K2735">
            <v>85300</v>
          </cell>
          <cell r="L2735">
            <v>1592903.19</v>
          </cell>
          <cell r="M2735">
            <v>257987</v>
          </cell>
          <cell r="N2735">
            <v>4</v>
          </cell>
          <cell r="O2735">
            <v>1583.42</v>
          </cell>
          <cell r="P2735">
            <v>0.28999999999999998</v>
          </cell>
          <cell r="Q2735">
            <v>3</v>
          </cell>
          <cell r="R2735">
            <v>15</v>
          </cell>
          <cell r="S2735">
            <v>1633.06</v>
          </cell>
          <cell r="T2735">
            <v>1</v>
          </cell>
          <cell r="U2735">
            <v>2461.6</v>
          </cell>
          <cell r="V2735">
            <v>0</v>
          </cell>
          <cell r="W2735">
            <v>1.9905213719847887</v>
          </cell>
          <cell r="X2735">
            <v>1717.42</v>
          </cell>
          <cell r="Y2735">
            <v>2.5099999999999998</v>
          </cell>
          <cell r="Z2735">
            <v>35.18</v>
          </cell>
          <cell r="AA2735">
            <v>42926.63</v>
          </cell>
          <cell r="AB2735">
            <v>5.72</v>
          </cell>
          <cell r="AC2735">
            <v>0.79</v>
          </cell>
          <cell r="AD2735">
            <v>1.95</v>
          </cell>
          <cell r="AE2735">
            <v>559</v>
          </cell>
          <cell r="AF2735">
            <v>112</v>
          </cell>
          <cell r="AG2735">
            <v>0.71</v>
          </cell>
          <cell r="AH2735">
            <v>0</v>
          </cell>
          <cell r="AI2735">
            <v>3.48</v>
          </cell>
          <cell r="AJ2735">
            <v>0.79</v>
          </cell>
          <cell r="AK2735">
            <v>0.81</v>
          </cell>
          <cell r="AL2735">
            <v>301</v>
          </cell>
          <cell r="AM2735">
            <v>863.73</v>
          </cell>
          <cell r="AN2735">
            <v>8.7100000000000009</v>
          </cell>
          <cell r="AO2735">
            <v>81</v>
          </cell>
        </row>
        <row r="2736">
          <cell r="A2736" t="str">
            <v>Maipú</v>
          </cell>
          <cell r="B2736" t="str">
            <v xml:space="preserve"> Caramavida 573</v>
          </cell>
          <cell r="C2736">
            <v>269878250</v>
          </cell>
          <cell r="D2736">
            <v>7750</v>
          </cell>
          <cell r="E2736">
            <v>140</v>
          </cell>
          <cell r="F2736">
            <v>212</v>
          </cell>
          <cell r="G2736">
            <v>6</v>
          </cell>
          <cell r="H2736">
            <v>4</v>
          </cell>
          <cell r="I2736">
            <v>0</v>
          </cell>
          <cell r="J2736" t="str">
            <v>27/11/2022</v>
          </cell>
          <cell r="K2736">
            <v>517393</v>
          </cell>
          <cell r="L2736">
            <v>2847701.93</v>
          </cell>
          <cell r="M2736">
            <v>1791808.5</v>
          </cell>
          <cell r="N2736">
            <v>185</v>
          </cell>
          <cell r="O2736">
            <v>384.19</v>
          </cell>
          <cell r="P2736">
            <v>1.33</v>
          </cell>
          <cell r="Q2736">
            <v>101</v>
          </cell>
          <cell r="R2736">
            <v>8</v>
          </cell>
          <cell r="S2736">
            <v>538.27</v>
          </cell>
          <cell r="T2736">
            <v>16</v>
          </cell>
          <cell r="U2736">
            <v>1258.33</v>
          </cell>
          <cell r="V2736">
            <v>35.22</v>
          </cell>
          <cell r="W2736">
            <v>2.1906116079118543</v>
          </cell>
          <cell r="X2736">
            <v>848.94</v>
          </cell>
          <cell r="Y2736">
            <v>8.2100000000000009</v>
          </cell>
          <cell r="Z2736">
            <v>53.33</v>
          </cell>
          <cell r="AA2736">
            <v>274737.43</v>
          </cell>
          <cell r="AB2736">
            <v>0.89</v>
          </cell>
          <cell r="AC2736">
            <v>6.81</v>
          </cell>
          <cell r="AD2736">
            <v>44</v>
          </cell>
          <cell r="AE2736">
            <v>3405</v>
          </cell>
          <cell r="AF2736">
            <v>574</v>
          </cell>
          <cell r="AG2736">
            <v>0.7</v>
          </cell>
          <cell r="AH2736">
            <v>40.74</v>
          </cell>
          <cell r="AI2736">
            <v>13.22</v>
          </cell>
          <cell r="AJ2736">
            <v>4.8</v>
          </cell>
          <cell r="AK2736">
            <v>1.69</v>
          </cell>
          <cell r="AL2736">
            <v>6715</v>
          </cell>
          <cell r="AM2736">
            <v>843.15</v>
          </cell>
          <cell r="AN2736">
            <v>23.75</v>
          </cell>
          <cell r="AO2736">
            <v>110</v>
          </cell>
        </row>
        <row r="2737">
          <cell r="A2737" t="str">
            <v>Las Condes</v>
          </cell>
          <cell r="B2737" t="str">
            <v xml:space="preserve"> La Oración / Avda. Las Condes</v>
          </cell>
          <cell r="C2737">
            <v>598955600</v>
          </cell>
          <cell r="D2737">
            <v>17200</v>
          </cell>
          <cell r="E2737">
            <v>190</v>
          </cell>
          <cell r="F2737">
            <v>390</v>
          </cell>
          <cell r="G2737">
            <v>4</v>
          </cell>
          <cell r="H2737">
            <v>3</v>
          </cell>
          <cell r="I2737">
            <v>2</v>
          </cell>
          <cell r="J2737" t="str">
            <v>27/11/2022</v>
          </cell>
          <cell r="K2737">
            <v>294480</v>
          </cell>
          <cell r="L2737">
            <v>1432747.4</v>
          </cell>
          <cell r="M2737">
            <v>690846.3</v>
          </cell>
          <cell r="N2737">
            <v>22</v>
          </cell>
          <cell r="O2737">
            <v>1097.19</v>
          </cell>
          <cell r="P2737">
            <v>0.37</v>
          </cell>
          <cell r="Q2737">
            <v>12</v>
          </cell>
          <cell r="R2737">
            <v>41</v>
          </cell>
          <cell r="S2737">
            <v>1390.84</v>
          </cell>
          <cell r="T2737">
            <v>3</v>
          </cell>
          <cell r="U2737">
            <v>2099.15</v>
          </cell>
          <cell r="V2737">
            <v>0</v>
          </cell>
          <cell r="W2737">
            <v>3.0235780041461733</v>
          </cell>
          <cell r="X2737">
            <v>1480.51</v>
          </cell>
          <cell r="Y2737">
            <v>2.76</v>
          </cell>
          <cell r="Z2737">
            <v>77.150000000000006</v>
          </cell>
          <cell r="AA2737">
            <v>117284.5</v>
          </cell>
          <cell r="AB2737">
            <v>0</v>
          </cell>
          <cell r="AC2737">
            <v>0.88</v>
          </cell>
          <cell r="AD2737">
            <v>1.31</v>
          </cell>
          <cell r="AE2737">
            <v>664</v>
          </cell>
          <cell r="AF2737">
            <v>397</v>
          </cell>
          <cell r="AG2737">
            <v>0.33</v>
          </cell>
          <cell r="AH2737">
            <v>4</v>
          </cell>
          <cell r="AI2737">
            <v>4.2300000000000004</v>
          </cell>
          <cell r="AJ2737">
            <v>1.71</v>
          </cell>
          <cell r="AK2737">
            <v>0.9</v>
          </cell>
          <cell r="AL2737">
            <v>2301</v>
          </cell>
          <cell r="AM2737">
            <v>839.24</v>
          </cell>
          <cell r="AN2737">
            <v>40.57</v>
          </cell>
          <cell r="AO2737">
            <v>80</v>
          </cell>
        </row>
        <row r="2738">
          <cell r="A2738" t="str">
            <v>Peñalolén</v>
          </cell>
          <cell r="B2738" t="str">
            <v xml:space="preserve"> Altos de peñalolen</v>
          </cell>
          <cell r="C2738">
            <v>292513200</v>
          </cell>
          <cell r="D2738">
            <v>8400</v>
          </cell>
          <cell r="E2738">
            <v>134</v>
          </cell>
          <cell r="F2738">
            <v>247</v>
          </cell>
          <cell r="G2738">
            <v>3</v>
          </cell>
          <cell r="H2738">
            <v>3</v>
          </cell>
          <cell r="I2738">
            <v>3</v>
          </cell>
          <cell r="J2738" t="str">
            <v>27/11/2022</v>
          </cell>
          <cell r="K2738">
            <v>241394</v>
          </cell>
          <cell r="L2738">
            <v>1367424.45</v>
          </cell>
          <cell r="M2738">
            <v>785309.42</v>
          </cell>
          <cell r="N2738">
            <v>86</v>
          </cell>
          <cell r="O2738">
            <v>546.67999999999995</v>
          </cell>
          <cell r="P2738">
            <v>0.83</v>
          </cell>
          <cell r="Q2738">
            <v>37</v>
          </cell>
          <cell r="R2738">
            <v>15</v>
          </cell>
          <cell r="S2738">
            <v>760.66</v>
          </cell>
          <cell r="T2738">
            <v>11</v>
          </cell>
          <cell r="U2738">
            <v>1067.57</v>
          </cell>
          <cell r="V2738">
            <v>131.37</v>
          </cell>
          <cell r="W2738">
            <v>1.3867982301006019</v>
          </cell>
          <cell r="X2738">
            <v>953.54</v>
          </cell>
          <cell r="Y2738">
            <v>5.89</v>
          </cell>
          <cell r="Z2738">
            <v>50.86</v>
          </cell>
          <cell r="AA2738">
            <v>124131.04</v>
          </cell>
          <cell r="AB2738">
            <v>0.84</v>
          </cell>
          <cell r="AC2738">
            <v>12.55</v>
          </cell>
          <cell r="AD2738">
            <v>26.33</v>
          </cell>
          <cell r="AE2738">
            <v>1175</v>
          </cell>
          <cell r="AF2738">
            <v>289</v>
          </cell>
          <cell r="AG2738">
            <v>0.56000000000000005</v>
          </cell>
          <cell r="AH2738">
            <v>31.03</v>
          </cell>
          <cell r="AI2738">
            <v>26.28</v>
          </cell>
          <cell r="AJ2738">
            <v>8.4700000000000006</v>
          </cell>
          <cell r="AK2738">
            <v>2.84</v>
          </cell>
          <cell r="AL2738">
            <v>5910</v>
          </cell>
          <cell r="AM2738">
            <v>673.4</v>
          </cell>
          <cell r="AN2738">
            <v>21.78</v>
          </cell>
          <cell r="AO2738">
            <v>90</v>
          </cell>
        </row>
        <row r="2739">
          <cell r="A2739" t="str">
            <v>Las Condes</v>
          </cell>
          <cell r="B2739" t="str">
            <v xml:space="preserve"> Presidente Errazuriz - Málaga</v>
          </cell>
          <cell r="C2739">
            <v>591991000</v>
          </cell>
          <cell r="D2739">
            <v>17000</v>
          </cell>
          <cell r="E2739">
            <v>140</v>
          </cell>
          <cell r="F2739">
            <v>200</v>
          </cell>
          <cell r="G2739">
            <v>4</v>
          </cell>
          <cell r="H2739">
            <v>2</v>
          </cell>
          <cell r="I2739">
            <v>1</v>
          </cell>
          <cell r="J2739" t="str">
            <v>27/11/2022</v>
          </cell>
          <cell r="K2739">
            <v>294480</v>
          </cell>
          <cell r="L2739">
            <v>1432747.4</v>
          </cell>
          <cell r="M2739">
            <v>690846.3</v>
          </cell>
          <cell r="N2739">
            <v>22</v>
          </cell>
          <cell r="O2739">
            <v>1097.19</v>
          </cell>
          <cell r="P2739">
            <v>0.37</v>
          </cell>
          <cell r="Q2739">
            <v>12</v>
          </cell>
          <cell r="R2739">
            <v>41</v>
          </cell>
          <cell r="S2739">
            <v>1390.84</v>
          </cell>
          <cell r="T2739">
            <v>3</v>
          </cell>
          <cell r="U2739">
            <v>2099.15</v>
          </cell>
          <cell r="V2739">
            <v>0</v>
          </cell>
          <cell r="W2739">
            <v>3.0235780041461733</v>
          </cell>
          <cell r="X2739">
            <v>1480.51</v>
          </cell>
          <cell r="Y2739">
            <v>2.76</v>
          </cell>
          <cell r="Z2739">
            <v>77.150000000000006</v>
          </cell>
          <cell r="AA2739">
            <v>117284.5</v>
          </cell>
          <cell r="AB2739">
            <v>0</v>
          </cell>
          <cell r="AC2739">
            <v>0.88</v>
          </cell>
          <cell r="AD2739">
            <v>1.31</v>
          </cell>
          <cell r="AE2739">
            <v>664</v>
          </cell>
          <cell r="AF2739">
            <v>397</v>
          </cell>
          <cell r="AG2739">
            <v>0.33</v>
          </cell>
          <cell r="AH2739">
            <v>4</v>
          </cell>
          <cell r="AI2739">
            <v>4.2300000000000004</v>
          </cell>
          <cell r="AJ2739">
            <v>1.71</v>
          </cell>
          <cell r="AK2739">
            <v>0.9</v>
          </cell>
          <cell r="AL2739">
            <v>2301</v>
          </cell>
          <cell r="AM2739">
            <v>839.24</v>
          </cell>
          <cell r="AN2739">
            <v>40.57</v>
          </cell>
          <cell r="AO2739">
            <v>80</v>
          </cell>
        </row>
        <row r="2740">
          <cell r="A2740" t="str">
            <v>Colina</v>
          </cell>
          <cell r="B2740" t="str">
            <v xml:space="preserve"> Lo pinto 350</v>
          </cell>
          <cell r="C2740">
            <v>696460000</v>
          </cell>
          <cell r="D2740">
            <v>20000</v>
          </cell>
          <cell r="E2740">
            <v>250</v>
          </cell>
          <cell r="F2740">
            <v>5004</v>
          </cell>
          <cell r="G2740">
            <v>4</v>
          </cell>
          <cell r="H2740">
            <v>4</v>
          </cell>
          <cell r="I2740">
            <v>11</v>
          </cell>
          <cell r="J2740" t="str">
            <v>27/11/2022</v>
          </cell>
          <cell r="K2740">
            <v>117839</v>
          </cell>
          <cell r="L2740">
            <v>1115239.6200000001</v>
          </cell>
          <cell r="M2740">
            <v>734015.35</v>
          </cell>
          <cell r="N2740">
            <v>57</v>
          </cell>
          <cell r="O2740">
            <v>487.23</v>
          </cell>
          <cell r="P2740">
            <v>0.96</v>
          </cell>
          <cell r="Q2740">
            <v>30</v>
          </cell>
          <cell r="R2740">
            <v>10</v>
          </cell>
          <cell r="S2740">
            <v>632.22</v>
          </cell>
          <cell r="T2740">
            <v>7</v>
          </cell>
          <cell r="U2740">
            <v>1011.29</v>
          </cell>
          <cell r="V2740">
            <v>45.41</v>
          </cell>
          <cell r="W2740">
            <v>1.4295011588942701</v>
          </cell>
          <cell r="X2740">
            <v>1149.29</v>
          </cell>
          <cell r="Y2740">
            <v>14.4</v>
          </cell>
          <cell r="Z2740">
            <v>37.659999999999997</v>
          </cell>
          <cell r="AA2740">
            <v>74060.31</v>
          </cell>
          <cell r="AB2740">
            <v>1.78</v>
          </cell>
          <cell r="AC2740">
            <v>12.23</v>
          </cell>
          <cell r="AD2740">
            <v>10.3</v>
          </cell>
          <cell r="AE2740">
            <v>756</v>
          </cell>
          <cell r="AF2740">
            <v>160</v>
          </cell>
          <cell r="AG2740">
            <v>0.53</v>
          </cell>
          <cell r="AH2740">
            <v>35.71</v>
          </cell>
          <cell r="AI2740">
            <v>25.46</v>
          </cell>
          <cell r="AJ2740">
            <v>8.3000000000000007</v>
          </cell>
          <cell r="AK2740">
            <v>1.34</v>
          </cell>
          <cell r="AL2740">
            <v>1830</v>
          </cell>
          <cell r="AM2740">
            <v>714.93</v>
          </cell>
          <cell r="AN2740">
            <v>9.42</v>
          </cell>
          <cell r="AO2740">
            <v>90</v>
          </cell>
        </row>
        <row r="2741">
          <cell r="A2741" t="str">
            <v>Cerro Navia</v>
          </cell>
          <cell r="B2741" t="str">
            <v xml:space="preserve"> Capri</v>
          </cell>
          <cell r="C2741">
            <v>80000000</v>
          </cell>
          <cell r="D2741">
            <v>2297.3319999999999</v>
          </cell>
          <cell r="E2741">
            <v>110</v>
          </cell>
          <cell r="F2741">
            <v>110</v>
          </cell>
          <cell r="G2741">
            <v>5</v>
          </cell>
          <cell r="H2741">
            <v>2</v>
          </cell>
          <cell r="I2741">
            <v>0</v>
          </cell>
          <cell r="J2741" t="str">
            <v>27/11/2022</v>
          </cell>
          <cell r="K2741">
            <v>132401</v>
          </cell>
          <cell r="L2741">
            <v>786372.48</v>
          </cell>
          <cell r="M2741">
            <v>291964.59000000003</v>
          </cell>
          <cell r="N2741">
            <v>63</v>
          </cell>
          <cell r="O2741">
            <v>278.31</v>
          </cell>
          <cell r="P2741">
            <v>0.93</v>
          </cell>
          <cell r="Q2741">
            <v>34</v>
          </cell>
          <cell r="R2741">
            <v>0</v>
          </cell>
          <cell r="S2741">
            <v>362.07</v>
          </cell>
          <cell r="T2741">
            <v>8</v>
          </cell>
          <cell r="U2741">
            <v>753.93</v>
          </cell>
          <cell r="V2741">
            <v>25.29</v>
          </cell>
          <cell r="W2741">
            <v>2.1345046435203114</v>
          </cell>
          <cell r="X2741">
            <v>767.61</v>
          </cell>
          <cell r="Y2741">
            <v>6.93</v>
          </cell>
          <cell r="Z2741">
            <v>28.76</v>
          </cell>
          <cell r="AA2741">
            <v>65353.69</v>
          </cell>
          <cell r="AB2741">
            <v>0.28999999999999998</v>
          </cell>
          <cell r="AC2741">
            <v>17.489999999999998</v>
          </cell>
          <cell r="AD2741">
            <v>81.12</v>
          </cell>
          <cell r="AE2741">
            <v>1039</v>
          </cell>
          <cell r="AF2741">
            <v>123</v>
          </cell>
          <cell r="AG2741">
            <v>0.82</v>
          </cell>
          <cell r="AH2741">
            <v>19</v>
          </cell>
          <cell r="AI2741">
            <v>34.64</v>
          </cell>
          <cell r="AJ2741">
            <v>12.84</v>
          </cell>
          <cell r="AK2741">
            <v>4.4800000000000004</v>
          </cell>
          <cell r="AL2741">
            <v>4872</v>
          </cell>
          <cell r="AM2741">
            <v>510.54</v>
          </cell>
          <cell r="AN2741">
            <v>2.75</v>
          </cell>
          <cell r="AO2741">
            <v>110</v>
          </cell>
        </row>
        <row r="2742">
          <cell r="A2742" t="str">
            <v>Renca</v>
          </cell>
          <cell r="B2742" t="str">
            <v xml:space="preserve"> esmeralda con costanera</v>
          </cell>
          <cell r="C2742">
            <v>75565910</v>
          </cell>
          <cell r="D2742">
            <v>2170</v>
          </cell>
          <cell r="E2742">
            <v>80</v>
          </cell>
          <cell r="F2742">
            <v>90</v>
          </cell>
          <cell r="G2742">
            <v>4</v>
          </cell>
          <cell r="H2742">
            <v>1</v>
          </cell>
          <cell r="I2742">
            <v>1</v>
          </cell>
          <cell r="J2742" t="str">
            <v>27/11/2022</v>
          </cell>
          <cell r="K2742">
            <v>146987</v>
          </cell>
          <cell r="L2742">
            <v>672938.41</v>
          </cell>
          <cell r="M2742">
            <v>365623.58</v>
          </cell>
          <cell r="N2742">
            <v>79</v>
          </cell>
          <cell r="O2742">
            <v>343.97</v>
          </cell>
          <cell r="P2742">
            <v>1.1399999999999999</v>
          </cell>
          <cell r="Q2742">
            <v>38</v>
          </cell>
          <cell r="R2742">
            <v>0</v>
          </cell>
          <cell r="S2742">
            <v>472.9</v>
          </cell>
          <cell r="T2742">
            <v>6</v>
          </cell>
          <cell r="U2742">
            <v>1087.51</v>
          </cell>
          <cell r="V2742">
            <v>26</v>
          </cell>
          <cell r="W2742">
            <v>1.5962570233900477</v>
          </cell>
          <cell r="X2742">
            <v>778.32</v>
          </cell>
          <cell r="Y2742">
            <v>9.4600000000000009</v>
          </cell>
          <cell r="Z2742">
            <v>27.91</v>
          </cell>
          <cell r="AA2742">
            <v>76224.5</v>
          </cell>
          <cell r="AB2742">
            <v>0.17</v>
          </cell>
          <cell r="AC2742">
            <v>13.88</v>
          </cell>
          <cell r="AD2742">
            <v>24.87</v>
          </cell>
          <cell r="AE2742">
            <v>1498</v>
          </cell>
          <cell r="AF2742">
            <v>168</v>
          </cell>
          <cell r="AG2742">
            <v>1.05</v>
          </cell>
          <cell r="AH2742">
            <v>19.440000000000001</v>
          </cell>
          <cell r="AI2742">
            <v>24.52</v>
          </cell>
          <cell r="AJ2742">
            <v>10.57</v>
          </cell>
          <cell r="AK2742">
            <v>2.84</v>
          </cell>
          <cell r="AL2742">
            <v>3787</v>
          </cell>
          <cell r="AM2742">
            <v>588.6</v>
          </cell>
          <cell r="AN2742">
            <v>9.48</v>
          </cell>
          <cell r="AO2742">
            <v>110</v>
          </cell>
        </row>
        <row r="2743">
          <cell r="A2743" t="str">
            <v>Providencia</v>
          </cell>
          <cell r="B2743" t="str">
            <v xml:space="preserve"> Av Salvador / Providencia</v>
          </cell>
          <cell r="C2743">
            <v>992455500</v>
          </cell>
          <cell r="D2743">
            <v>28500</v>
          </cell>
          <cell r="E2743">
            <v>460</v>
          </cell>
          <cell r="F2743">
            <v>800</v>
          </cell>
          <cell r="G2743">
            <v>6</v>
          </cell>
          <cell r="H2743">
            <v>3</v>
          </cell>
          <cell r="I2743">
            <v>4</v>
          </cell>
          <cell r="J2743" t="str">
            <v>27/11/2022</v>
          </cell>
          <cell r="K2743">
            <v>141986</v>
          </cell>
          <cell r="L2743">
            <v>2121068.62</v>
          </cell>
          <cell r="M2743">
            <v>262959.53000000003</v>
          </cell>
          <cell r="N2743">
            <v>15</v>
          </cell>
          <cell r="O2743">
            <v>808.55</v>
          </cell>
          <cell r="P2743">
            <v>1.45</v>
          </cell>
          <cell r="Q2743">
            <v>18</v>
          </cell>
          <cell r="R2743">
            <v>23</v>
          </cell>
          <cell r="S2743">
            <v>690.76</v>
          </cell>
          <cell r="T2743">
            <v>6</v>
          </cell>
          <cell r="U2743">
            <v>1084.74</v>
          </cell>
          <cell r="V2743">
            <v>0</v>
          </cell>
          <cell r="W2743">
            <v>4.4714613012020283</v>
          </cell>
          <cell r="X2743">
            <v>1694.2</v>
          </cell>
          <cell r="Y2743">
            <v>3.07</v>
          </cell>
          <cell r="Z2743">
            <v>65.53</v>
          </cell>
          <cell r="AA2743">
            <v>85165.3</v>
          </cell>
          <cell r="AB2743">
            <v>8.2100000000000009</v>
          </cell>
          <cell r="AC2743">
            <v>1.27</v>
          </cell>
          <cell r="AD2743">
            <v>2.15</v>
          </cell>
          <cell r="AE2743">
            <v>1418</v>
          </cell>
          <cell r="AF2743">
            <v>954</v>
          </cell>
          <cell r="AG2743">
            <v>1.54</v>
          </cell>
          <cell r="AH2743">
            <v>18.75</v>
          </cell>
          <cell r="AI2743">
            <v>3.38</v>
          </cell>
          <cell r="AJ2743">
            <v>2.23</v>
          </cell>
          <cell r="AK2743">
            <v>1.34</v>
          </cell>
          <cell r="AL2743">
            <v>2344</v>
          </cell>
          <cell r="AM2743">
            <v>738.17</v>
          </cell>
          <cell r="AN2743">
            <v>37.159999999999997</v>
          </cell>
          <cell r="AO2743">
            <v>65</v>
          </cell>
        </row>
        <row r="2744">
          <cell r="A2744" t="str">
            <v>San Miguel</v>
          </cell>
          <cell r="B2744" t="str">
            <v xml:space="preserve"> Metro ciudad del niño</v>
          </cell>
          <cell r="C2744">
            <v>170000000</v>
          </cell>
          <cell r="D2744">
            <v>4881.8310000000001</v>
          </cell>
          <cell r="E2744">
            <v>160</v>
          </cell>
          <cell r="F2744">
            <v>200</v>
          </cell>
          <cell r="G2744">
            <v>4</v>
          </cell>
          <cell r="H2744">
            <v>1</v>
          </cell>
          <cell r="I2744">
            <v>1</v>
          </cell>
          <cell r="J2744" t="str">
            <v>27/11/2022</v>
          </cell>
          <cell r="K2744">
            <v>107828</v>
          </cell>
          <cell r="L2744">
            <v>212503.55</v>
          </cell>
          <cell r="M2744">
            <v>111933.5</v>
          </cell>
          <cell r="N2744">
            <v>46</v>
          </cell>
          <cell r="O2744">
            <v>335.75</v>
          </cell>
          <cell r="P2744">
            <v>1.28</v>
          </cell>
          <cell r="Q2744">
            <v>30</v>
          </cell>
          <cell r="R2744">
            <v>4</v>
          </cell>
          <cell r="S2744">
            <v>398.06</v>
          </cell>
          <cell r="T2744">
            <v>4</v>
          </cell>
          <cell r="U2744">
            <v>906.7</v>
          </cell>
          <cell r="V2744">
            <v>0</v>
          </cell>
          <cell r="W2744">
            <v>1.2435673098822997</v>
          </cell>
          <cell r="X2744">
            <v>1228.8</v>
          </cell>
          <cell r="Y2744">
            <v>5.22</v>
          </cell>
          <cell r="Z2744">
            <v>21.59</v>
          </cell>
          <cell r="AA2744">
            <v>49502.54</v>
          </cell>
          <cell r="AB2744">
            <v>0.95</v>
          </cell>
          <cell r="AC2744">
            <v>5.72</v>
          </cell>
          <cell r="AD2744">
            <v>11.06</v>
          </cell>
          <cell r="AE2744">
            <v>1202</v>
          </cell>
          <cell r="AF2744">
            <v>380</v>
          </cell>
          <cell r="AG2744">
            <v>1.25</v>
          </cell>
          <cell r="AH2744">
            <v>24</v>
          </cell>
          <cell r="AI2744">
            <v>17.25</v>
          </cell>
          <cell r="AJ2744">
            <v>5.23</v>
          </cell>
          <cell r="AK2744">
            <v>2.2799999999999998</v>
          </cell>
          <cell r="AL2744">
            <v>2072</v>
          </cell>
          <cell r="AM2744">
            <v>799.86</v>
          </cell>
          <cell r="AN2744">
            <v>1.89</v>
          </cell>
          <cell r="AO2744">
            <v>90</v>
          </cell>
        </row>
        <row r="2745">
          <cell r="A2745" t="str">
            <v>Las Condes</v>
          </cell>
          <cell r="B2745" t="str">
            <v xml:space="preserve"> Carlos Peña Otaegui / Las Condesa</v>
          </cell>
          <cell r="C2745">
            <v>818340500</v>
          </cell>
          <cell r="D2745">
            <v>23500</v>
          </cell>
          <cell r="E2745">
            <v>277</v>
          </cell>
          <cell r="F2745">
            <v>845</v>
          </cell>
          <cell r="G2745">
            <v>4</v>
          </cell>
          <cell r="H2745">
            <v>3</v>
          </cell>
          <cell r="I2745">
            <v>0</v>
          </cell>
          <cell r="J2745" t="str">
            <v>27/11/2022</v>
          </cell>
          <cell r="K2745">
            <v>294480</v>
          </cell>
          <cell r="L2745">
            <v>1432747.4</v>
          </cell>
          <cell r="M2745">
            <v>690846.3</v>
          </cell>
          <cell r="N2745">
            <v>22</v>
          </cell>
          <cell r="O2745">
            <v>1097.19</v>
          </cell>
          <cell r="P2745">
            <v>0.37</v>
          </cell>
          <cell r="Q2745">
            <v>12</v>
          </cell>
          <cell r="R2745">
            <v>41</v>
          </cell>
          <cell r="S2745">
            <v>1390.84</v>
          </cell>
          <cell r="T2745">
            <v>3</v>
          </cell>
          <cell r="U2745">
            <v>2099.15</v>
          </cell>
          <cell r="V2745">
            <v>0</v>
          </cell>
          <cell r="W2745">
            <v>3.0235780041461733</v>
          </cell>
          <cell r="X2745">
            <v>1480.51</v>
          </cell>
          <cell r="Y2745">
            <v>2.76</v>
          </cell>
          <cell r="Z2745">
            <v>77.150000000000006</v>
          </cell>
          <cell r="AA2745">
            <v>117284.5</v>
          </cell>
          <cell r="AB2745">
            <v>0</v>
          </cell>
          <cell r="AC2745">
            <v>0.88</v>
          </cell>
          <cell r="AD2745">
            <v>1.31</v>
          </cell>
          <cell r="AE2745">
            <v>664</v>
          </cell>
          <cell r="AF2745">
            <v>397</v>
          </cell>
          <cell r="AG2745">
            <v>0.33</v>
          </cell>
          <cell r="AH2745">
            <v>4</v>
          </cell>
          <cell r="AI2745">
            <v>4.2300000000000004</v>
          </cell>
          <cell r="AJ2745">
            <v>1.71</v>
          </cell>
          <cell r="AK2745">
            <v>0.9</v>
          </cell>
          <cell r="AL2745">
            <v>2301</v>
          </cell>
          <cell r="AM2745">
            <v>839.24</v>
          </cell>
          <cell r="AN2745">
            <v>40.57</v>
          </cell>
          <cell r="AO2745">
            <v>80</v>
          </cell>
        </row>
        <row r="2746">
          <cell r="A2746" t="str">
            <v>San Miguel</v>
          </cell>
          <cell r="B2746" t="str">
            <v xml:space="preserve"> San Miguel</v>
          </cell>
          <cell r="C2746">
            <v>244631575</v>
          </cell>
          <cell r="D2746">
            <v>7025</v>
          </cell>
          <cell r="E2746">
            <v>201</v>
          </cell>
          <cell r="F2746">
            <v>212</v>
          </cell>
          <cell r="G2746">
            <v>7</v>
          </cell>
          <cell r="H2746">
            <v>2</v>
          </cell>
          <cell r="I2746">
            <v>2</v>
          </cell>
          <cell r="J2746" t="str">
            <v>27/11/2022</v>
          </cell>
          <cell r="K2746">
            <v>107828</v>
          </cell>
          <cell r="L2746">
            <v>212503.55</v>
          </cell>
          <cell r="M2746">
            <v>111933.5</v>
          </cell>
          <cell r="N2746">
            <v>46</v>
          </cell>
          <cell r="O2746">
            <v>335.75</v>
          </cell>
          <cell r="P2746">
            <v>1.28</v>
          </cell>
          <cell r="Q2746">
            <v>30</v>
          </cell>
          <cell r="R2746">
            <v>4</v>
          </cell>
          <cell r="S2746">
            <v>398.06</v>
          </cell>
          <cell r="T2746">
            <v>4</v>
          </cell>
          <cell r="U2746">
            <v>906.7</v>
          </cell>
          <cell r="V2746">
            <v>0</v>
          </cell>
          <cell r="W2746">
            <v>1.2435673098822997</v>
          </cell>
          <cell r="X2746">
            <v>1228.8</v>
          </cell>
          <cell r="Y2746">
            <v>5.22</v>
          </cell>
          <cell r="Z2746">
            <v>21.59</v>
          </cell>
          <cell r="AA2746">
            <v>49502.54</v>
          </cell>
          <cell r="AB2746">
            <v>0.95</v>
          </cell>
          <cell r="AC2746">
            <v>5.72</v>
          </cell>
          <cell r="AD2746">
            <v>11.06</v>
          </cell>
          <cell r="AE2746">
            <v>1202</v>
          </cell>
          <cell r="AF2746">
            <v>380</v>
          </cell>
          <cell r="AG2746">
            <v>1.25</v>
          </cell>
          <cell r="AH2746">
            <v>24</v>
          </cell>
          <cell r="AI2746">
            <v>17.25</v>
          </cell>
          <cell r="AJ2746">
            <v>5.23</v>
          </cell>
          <cell r="AK2746">
            <v>2.2799999999999998</v>
          </cell>
          <cell r="AL2746">
            <v>2072</v>
          </cell>
          <cell r="AM2746">
            <v>799.86</v>
          </cell>
          <cell r="AN2746">
            <v>1.89</v>
          </cell>
          <cell r="AO2746">
            <v>90</v>
          </cell>
        </row>
        <row r="2747">
          <cell r="A2747" t="str">
            <v>Puente Alto</v>
          </cell>
          <cell r="B2747" t="str">
            <v xml:space="preserve"> Neculan</v>
          </cell>
          <cell r="C2747">
            <v>165000000</v>
          </cell>
          <cell r="D2747">
            <v>4738.2479999999996</v>
          </cell>
          <cell r="E2747">
            <v>152</v>
          </cell>
          <cell r="F2747">
            <v>152</v>
          </cell>
          <cell r="G2747">
            <v>4</v>
          </cell>
          <cell r="H2747">
            <v>2</v>
          </cell>
          <cell r="I2747">
            <v>2</v>
          </cell>
          <cell r="J2747" t="str">
            <v>27/11/2022</v>
          </cell>
          <cell r="K2747">
            <v>565439</v>
          </cell>
          <cell r="L2747">
            <v>2492680.23</v>
          </cell>
          <cell r="M2747">
            <v>1930758.23</v>
          </cell>
          <cell r="N2747">
            <v>214</v>
          </cell>
          <cell r="O2747">
            <v>532.9</v>
          </cell>
          <cell r="P2747">
            <v>1.25</v>
          </cell>
          <cell r="Q2747">
            <v>106</v>
          </cell>
          <cell r="R2747">
            <v>6</v>
          </cell>
          <cell r="S2747">
            <v>645.05999999999995</v>
          </cell>
          <cell r="T2747">
            <v>15</v>
          </cell>
          <cell r="U2747">
            <v>1378.98</v>
          </cell>
          <cell r="V2747">
            <v>28.19</v>
          </cell>
          <cell r="W2747">
            <v>1.2556730367182511</v>
          </cell>
          <cell r="X2747">
            <v>661.65</v>
          </cell>
          <cell r="Y2747">
            <v>7.67</v>
          </cell>
          <cell r="Z2747">
            <v>51.76</v>
          </cell>
          <cell r="AA2747">
            <v>348064.42</v>
          </cell>
          <cell r="AB2747">
            <v>0.9</v>
          </cell>
          <cell r="AC2747">
            <v>9.34</v>
          </cell>
          <cell r="AD2747">
            <v>69.3</v>
          </cell>
          <cell r="AE2747">
            <v>3624</v>
          </cell>
          <cell r="AF2747">
            <v>875</v>
          </cell>
          <cell r="AG2747">
            <v>0.71</v>
          </cell>
          <cell r="AH2747">
            <v>37.18</v>
          </cell>
          <cell r="AI2747">
            <v>23.31</v>
          </cell>
          <cell r="AJ2747">
            <v>6.78</v>
          </cell>
          <cell r="AK2747">
            <v>1.51</v>
          </cell>
          <cell r="AL2747">
            <v>7593</v>
          </cell>
          <cell r="AM2747">
            <v>800.28</v>
          </cell>
          <cell r="AN2747">
            <v>28.19</v>
          </cell>
          <cell r="AO2747">
            <v>105</v>
          </cell>
        </row>
        <row r="2748">
          <cell r="A2748" t="str">
            <v>La Cisterna</v>
          </cell>
          <cell r="B2748" t="str">
            <v xml:space="preserve"> A pocas cuadras de gran avenida</v>
          </cell>
          <cell r="C2748">
            <v>235960648</v>
          </cell>
          <cell r="D2748">
            <v>6776</v>
          </cell>
          <cell r="E2748">
            <v>107</v>
          </cell>
          <cell r="F2748">
            <v>337</v>
          </cell>
          <cell r="G2748">
            <v>3</v>
          </cell>
          <cell r="H2748">
            <v>1</v>
          </cell>
          <cell r="I2748">
            <v>3</v>
          </cell>
          <cell r="J2748" t="str">
            <v>27/11/2022</v>
          </cell>
          <cell r="K2748">
            <v>89889</v>
          </cell>
          <cell r="L2748">
            <v>160366.5</v>
          </cell>
          <cell r="M2748">
            <v>128427.75</v>
          </cell>
          <cell r="N2748">
            <v>50</v>
          </cell>
          <cell r="O2748">
            <v>330.55</v>
          </cell>
          <cell r="P2748">
            <v>1.94</v>
          </cell>
          <cell r="Q2748">
            <v>34</v>
          </cell>
          <cell r="R2748">
            <v>2</v>
          </cell>
          <cell r="S2748">
            <v>402.71</v>
          </cell>
          <cell r="T2748">
            <v>4</v>
          </cell>
          <cell r="U2748">
            <v>1039.43</v>
          </cell>
          <cell r="V2748">
            <v>0</v>
          </cell>
          <cell r="W2748">
            <v>2.2248942920399783</v>
          </cell>
          <cell r="X2748">
            <v>1007.41</v>
          </cell>
          <cell r="Y2748">
            <v>8.26</v>
          </cell>
          <cell r="Z2748">
            <v>20.95</v>
          </cell>
          <cell r="AA2748">
            <v>46778.32</v>
          </cell>
          <cell r="AB2748">
            <v>0.02</v>
          </cell>
          <cell r="AC2748">
            <v>11.12</v>
          </cell>
          <cell r="AD2748">
            <v>20.329999999999998</v>
          </cell>
          <cell r="AE2748">
            <v>1127</v>
          </cell>
          <cell r="AF2748">
            <v>286</v>
          </cell>
          <cell r="AG2748">
            <v>1.43</v>
          </cell>
          <cell r="AH2748">
            <v>75</v>
          </cell>
          <cell r="AI2748">
            <v>17.82</v>
          </cell>
          <cell r="AJ2748">
            <v>6.35</v>
          </cell>
          <cell r="AK2748">
            <v>2.13</v>
          </cell>
          <cell r="AL2748">
            <v>1800</v>
          </cell>
          <cell r="AM2748">
            <v>707.29</v>
          </cell>
          <cell r="AN2748">
            <v>1.98</v>
          </cell>
          <cell r="AO2748">
            <v>90</v>
          </cell>
        </row>
        <row r="2749">
          <cell r="A2749" t="str">
            <v>La Florida</v>
          </cell>
          <cell r="B2749" t="str">
            <v xml:space="preserve"> Alto macul</v>
          </cell>
          <cell r="C2749">
            <v>313058770</v>
          </cell>
          <cell r="D2749">
            <v>8990</v>
          </cell>
          <cell r="E2749">
            <v>127</v>
          </cell>
          <cell r="F2749">
            <v>370</v>
          </cell>
          <cell r="G2749">
            <v>4</v>
          </cell>
          <cell r="H2749">
            <v>4</v>
          </cell>
          <cell r="I2749">
            <v>0</v>
          </cell>
          <cell r="J2749" t="str">
            <v>27/11/2022</v>
          </cell>
          <cell r="K2749">
            <v>366376</v>
          </cell>
          <cell r="L2749">
            <v>1375949.93</v>
          </cell>
          <cell r="M2749">
            <v>1159154.1100000001</v>
          </cell>
          <cell r="N2749">
            <v>182</v>
          </cell>
          <cell r="O2749">
            <v>427.54</v>
          </cell>
          <cell r="P2749">
            <v>1.32</v>
          </cell>
          <cell r="Q2749">
            <v>107</v>
          </cell>
          <cell r="R2749">
            <v>13</v>
          </cell>
          <cell r="S2749">
            <v>556.75</v>
          </cell>
          <cell r="T2749">
            <v>19</v>
          </cell>
          <cell r="U2749">
            <v>1171.98</v>
          </cell>
          <cell r="V2749">
            <v>54.97</v>
          </cell>
          <cell r="W2749">
            <v>2.0681218214481398</v>
          </cell>
          <cell r="X2749">
            <v>1012.89</v>
          </cell>
          <cell r="Y2749">
            <v>5.3</v>
          </cell>
          <cell r="Z2749">
            <v>52.79</v>
          </cell>
          <cell r="AA2749">
            <v>180044.42</v>
          </cell>
          <cell r="AB2749">
            <v>1.3</v>
          </cell>
          <cell r="AC2749">
            <v>7.5</v>
          </cell>
          <cell r="AD2749">
            <v>42.24</v>
          </cell>
          <cell r="AE2749">
            <v>2814</v>
          </cell>
          <cell r="AF2749">
            <v>736</v>
          </cell>
          <cell r="AG2749">
            <v>0.89</v>
          </cell>
          <cell r="AH2749">
            <v>57.58</v>
          </cell>
          <cell r="AI2749">
            <v>18.989999999999998</v>
          </cell>
          <cell r="AJ2749">
            <v>5.59</v>
          </cell>
          <cell r="AK2749">
            <v>2.12</v>
          </cell>
          <cell r="AL2749">
            <v>6098</v>
          </cell>
          <cell r="AM2749">
            <v>810.97</v>
          </cell>
          <cell r="AN2749">
            <v>15.28</v>
          </cell>
          <cell r="AO2749">
            <v>90</v>
          </cell>
        </row>
        <row r="2750">
          <cell r="A2750" t="str">
            <v>Pedro Aguirre Cerda</v>
          </cell>
          <cell r="B2750" t="str">
            <v xml:space="preserve"> club hipico &amp; lago calafquen</v>
          </cell>
          <cell r="C2750">
            <v>115000000</v>
          </cell>
          <cell r="D2750">
            <v>3302.415</v>
          </cell>
          <cell r="E2750">
            <v>120</v>
          </cell>
          <cell r="F2750">
            <v>135</v>
          </cell>
          <cell r="G2750">
            <v>5</v>
          </cell>
          <cell r="H2750">
            <v>2</v>
          </cell>
          <cell r="I2750">
            <v>0</v>
          </cell>
          <cell r="J2750" t="str">
            <v>27/11/2022</v>
          </cell>
          <cell r="K2750">
            <v>101035</v>
          </cell>
          <cell r="L2750">
            <v>530088.27</v>
          </cell>
          <cell r="M2750">
            <v>178462.78</v>
          </cell>
          <cell r="N2750">
            <v>61</v>
          </cell>
          <cell r="O2750">
            <v>275.89999999999998</v>
          </cell>
          <cell r="P2750">
            <v>1.31</v>
          </cell>
          <cell r="Q2750">
            <v>33</v>
          </cell>
          <cell r="R2750">
            <v>0</v>
          </cell>
          <cell r="S2750">
            <v>362.65</v>
          </cell>
          <cell r="T2750">
            <v>7</v>
          </cell>
          <cell r="U2750">
            <v>695.3</v>
          </cell>
          <cell r="V2750">
            <v>44</v>
          </cell>
          <cell r="W2750">
            <v>1.3699844057702351</v>
          </cell>
          <cell r="X2750">
            <v>857.74</v>
          </cell>
          <cell r="Y2750">
            <v>8.74</v>
          </cell>
          <cell r="Z2750">
            <v>7.37</v>
          </cell>
          <cell r="AA2750">
            <v>43465</v>
          </cell>
          <cell r="AB2750">
            <v>0</v>
          </cell>
          <cell r="AC2750">
            <v>12.17</v>
          </cell>
          <cell r="AD2750">
            <v>61.23</v>
          </cell>
          <cell r="AE2750">
            <v>736</v>
          </cell>
          <cell r="AF2750">
            <v>222</v>
          </cell>
          <cell r="AG2750">
            <v>0.89</v>
          </cell>
          <cell r="AH2750">
            <v>30</v>
          </cell>
          <cell r="AI2750">
            <v>26.76</v>
          </cell>
          <cell r="AJ2750">
            <v>10</v>
          </cell>
          <cell r="AK2750">
            <v>4.18</v>
          </cell>
          <cell r="AL2750">
            <v>3257</v>
          </cell>
          <cell r="AM2750">
            <v>702.9</v>
          </cell>
          <cell r="AN2750">
            <v>3.31</v>
          </cell>
          <cell r="AO2750">
            <v>120</v>
          </cell>
        </row>
        <row r="2751">
          <cell r="A2751" t="str">
            <v>Lo Barnechea</v>
          </cell>
          <cell r="B2751" t="str">
            <v xml:space="preserve"> Pastor Fernandez</v>
          </cell>
          <cell r="C2751">
            <v>504933500</v>
          </cell>
          <cell r="D2751">
            <v>14500</v>
          </cell>
          <cell r="E2751">
            <v>140</v>
          </cell>
          <cell r="F2751">
            <v>11500</v>
          </cell>
          <cell r="G2751">
            <v>3</v>
          </cell>
          <cell r="H2751">
            <v>4</v>
          </cell>
          <cell r="I2751">
            <v>3</v>
          </cell>
          <cell r="J2751" t="str">
            <v>27/11/2022</v>
          </cell>
          <cell r="K2751">
            <v>103092</v>
          </cell>
          <cell r="L2751">
            <v>1567804.34</v>
          </cell>
          <cell r="M2751">
            <v>626845.31999999995</v>
          </cell>
          <cell r="N2751">
            <v>15</v>
          </cell>
          <cell r="O2751">
            <v>2614.17</v>
          </cell>
          <cell r="P2751">
            <v>0.25</v>
          </cell>
          <cell r="Q2751">
            <v>9</v>
          </cell>
          <cell r="R2751">
            <v>17</v>
          </cell>
          <cell r="S2751">
            <v>3190.98</v>
          </cell>
          <cell r="T2751">
            <v>4</v>
          </cell>
          <cell r="U2751">
            <v>2888.76</v>
          </cell>
          <cell r="V2751">
            <v>96.39</v>
          </cell>
          <cell r="W2751">
            <v>1.9633318912823834</v>
          </cell>
          <cell r="X2751">
            <v>1582.54</v>
          </cell>
          <cell r="Y2751">
            <v>3.04</v>
          </cell>
          <cell r="Z2751">
            <v>49.9</v>
          </cell>
          <cell r="AA2751">
            <v>57968.619999999995</v>
          </cell>
          <cell r="AB2751">
            <v>1.26</v>
          </cell>
          <cell r="AC2751">
            <v>6.01</v>
          </cell>
          <cell r="AD2751">
            <v>2</v>
          </cell>
          <cell r="AE2751">
            <v>147</v>
          </cell>
          <cell r="AF2751">
            <v>32</v>
          </cell>
          <cell r="AG2751">
            <v>0.15</v>
          </cell>
          <cell r="AH2751">
            <v>16.670000000000002</v>
          </cell>
          <cell r="AI2751">
            <v>17.18</v>
          </cell>
          <cell r="AJ2751">
            <v>3.39</v>
          </cell>
          <cell r="AK2751">
            <v>1.35</v>
          </cell>
          <cell r="AL2751">
            <v>1127</v>
          </cell>
          <cell r="AM2751">
            <v>732.13</v>
          </cell>
          <cell r="AN2751">
            <v>1.06</v>
          </cell>
          <cell r="AO2751">
            <v>90</v>
          </cell>
        </row>
        <row r="2752">
          <cell r="A2752" t="str">
            <v>Puente Alto</v>
          </cell>
          <cell r="B2752" t="str">
            <v xml:space="preserve"> Puente Alto</v>
          </cell>
          <cell r="C2752">
            <v>66894983</v>
          </cell>
          <cell r="D2752">
            <v>1921</v>
          </cell>
          <cell r="E2752">
            <v>90</v>
          </cell>
          <cell r="F2752">
            <v>140</v>
          </cell>
          <cell r="G2752">
            <v>4</v>
          </cell>
          <cell r="H2752">
            <v>1</v>
          </cell>
          <cell r="I2752">
            <v>2</v>
          </cell>
          <cell r="J2752" t="str">
            <v>27/11/2022</v>
          </cell>
          <cell r="K2752">
            <v>565439</v>
          </cell>
          <cell r="L2752">
            <v>2492680.23</v>
          </cell>
          <cell r="M2752">
            <v>1930758.23</v>
          </cell>
          <cell r="N2752">
            <v>214</v>
          </cell>
          <cell r="O2752">
            <v>532.9</v>
          </cell>
          <cell r="P2752">
            <v>1.25</v>
          </cell>
          <cell r="Q2752">
            <v>106</v>
          </cell>
          <cell r="R2752">
            <v>6</v>
          </cell>
          <cell r="S2752">
            <v>645.05999999999995</v>
          </cell>
          <cell r="T2752">
            <v>15</v>
          </cell>
          <cell r="U2752">
            <v>1378.98</v>
          </cell>
          <cell r="V2752">
            <v>28.19</v>
          </cell>
          <cell r="W2752">
            <v>1.2556730367182511</v>
          </cell>
          <cell r="X2752">
            <v>661.65</v>
          </cell>
          <cell r="Y2752">
            <v>7.67</v>
          </cell>
          <cell r="Z2752">
            <v>51.76</v>
          </cell>
          <cell r="AA2752">
            <v>348064.42</v>
          </cell>
          <cell r="AB2752">
            <v>0.9</v>
          </cell>
          <cell r="AC2752">
            <v>9.34</v>
          </cell>
          <cell r="AD2752">
            <v>69.3</v>
          </cell>
          <cell r="AE2752">
            <v>3624</v>
          </cell>
          <cell r="AF2752">
            <v>875</v>
          </cell>
          <cell r="AG2752">
            <v>0.71</v>
          </cell>
          <cell r="AH2752">
            <v>37.18</v>
          </cell>
          <cell r="AI2752">
            <v>23.31</v>
          </cell>
          <cell r="AJ2752">
            <v>6.78</v>
          </cell>
          <cell r="AK2752">
            <v>1.51</v>
          </cell>
          <cell r="AL2752">
            <v>7593</v>
          </cell>
          <cell r="AM2752">
            <v>800.28</v>
          </cell>
          <cell r="AN2752">
            <v>28.19</v>
          </cell>
          <cell r="AO2752">
            <v>105</v>
          </cell>
        </row>
        <row r="2753">
          <cell r="A2753" t="str">
            <v>La Granja</v>
          </cell>
          <cell r="B2753" t="str">
            <v xml:space="preserve"> Avenida lo ovalle</v>
          </cell>
          <cell r="C2753">
            <v>195000000</v>
          </cell>
          <cell r="D2753">
            <v>5599.7470000000003</v>
          </cell>
          <cell r="E2753">
            <v>100</v>
          </cell>
          <cell r="F2753">
            <v>286</v>
          </cell>
          <cell r="G2753">
            <v>3</v>
          </cell>
          <cell r="H2753">
            <v>2</v>
          </cell>
          <cell r="I2753">
            <v>0</v>
          </cell>
          <cell r="J2753" t="str">
            <v>27/11/2022</v>
          </cell>
          <cell r="K2753">
            <v>116312</v>
          </cell>
          <cell r="L2753">
            <v>848111.12</v>
          </cell>
          <cell r="M2753">
            <v>251114.23</v>
          </cell>
          <cell r="N2753">
            <v>67</v>
          </cell>
          <cell r="O2753">
            <v>288.75</v>
          </cell>
          <cell r="P2753">
            <v>1.33</v>
          </cell>
          <cell r="Q2753">
            <v>29</v>
          </cell>
          <cell r="R2753">
            <v>0</v>
          </cell>
          <cell r="S2753">
            <v>400.03</v>
          </cell>
          <cell r="T2753">
            <v>9</v>
          </cell>
          <cell r="U2753">
            <v>673.73</v>
          </cell>
          <cell r="V2753">
            <v>0</v>
          </cell>
          <cell r="W2753">
            <v>2.2012296998639163</v>
          </cell>
          <cell r="X2753">
            <v>818.69</v>
          </cell>
          <cell r="Y2753">
            <v>7.46</v>
          </cell>
          <cell r="Z2753">
            <v>18.13</v>
          </cell>
          <cell r="AA2753">
            <v>62346.2</v>
          </cell>
          <cell r="AB2753">
            <v>0.55000000000000004</v>
          </cell>
          <cell r="AC2753">
            <v>18.600000000000001</v>
          </cell>
          <cell r="AD2753">
            <v>70.150000000000006</v>
          </cell>
          <cell r="AE2753">
            <v>1291</v>
          </cell>
          <cell r="AF2753">
            <v>375</v>
          </cell>
          <cell r="AG2753">
            <v>1.36</v>
          </cell>
          <cell r="AH2753">
            <v>13.33</v>
          </cell>
          <cell r="AI2753">
            <v>21.91</v>
          </cell>
          <cell r="AJ2753">
            <v>10.54</v>
          </cell>
          <cell r="AK2753">
            <v>3.04</v>
          </cell>
          <cell r="AL2753">
            <v>3497</v>
          </cell>
          <cell r="AM2753">
            <v>593.42999999999995</v>
          </cell>
          <cell r="AN2753">
            <v>6.06</v>
          </cell>
          <cell r="AO2753">
            <v>100</v>
          </cell>
        </row>
        <row r="2754">
          <cell r="A2754" t="str">
            <v>Estación Central</v>
          </cell>
          <cell r="B2754" t="str">
            <v xml:space="preserve"> Av. Las Parcelas/Manuel Rivas Vicuña</v>
          </cell>
          <cell r="C2754">
            <v>150000000</v>
          </cell>
          <cell r="D2754">
            <v>4307.4979999999996</v>
          </cell>
          <cell r="E2754">
            <v>72</v>
          </cell>
          <cell r="F2754">
            <v>186</v>
          </cell>
          <cell r="G2754">
            <v>3</v>
          </cell>
          <cell r="H2754">
            <v>2</v>
          </cell>
          <cell r="I2754">
            <v>1</v>
          </cell>
          <cell r="J2754" t="str">
            <v>27/11/2022</v>
          </cell>
          <cell r="K2754">
            <v>140746</v>
          </cell>
          <cell r="L2754">
            <v>533763.86</v>
          </cell>
          <cell r="M2754">
            <v>297521.89</v>
          </cell>
          <cell r="N2754">
            <v>68</v>
          </cell>
          <cell r="O2754">
            <v>328.11</v>
          </cell>
          <cell r="P2754">
            <v>1.37</v>
          </cell>
          <cell r="Q2754">
            <v>29</v>
          </cell>
          <cell r="R2754">
            <v>1</v>
          </cell>
          <cell r="S2754">
            <v>441.76</v>
          </cell>
          <cell r="T2754">
            <v>6</v>
          </cell>
          <cell r="U2754">
            <v>1032.02</v>
          </cell>
          <cell r="V2754">
            <v>75.180000000000007</v>
          </cell>
          <cell r="W2754">
            <v>3.1254181528500924</v>
          </cell>
          <cell r="X2754">
            <v>799</v>
          </cell>
          <cell r="Y2754">
            <v>9.44</v>
          </cell>
          <cell r="Z2754">
            <v>21.42</v>
          </cell>
          <cell r="AA2754">
            <v>71688</v>
          </cell>
          <cell r="AB2754">
            <v>0</v>
          </cell>
          <cell r="AC2754">
            <v>13.14</v>
          </cell>
          <cell r="AD2754">
            <v>16.05</v>
          </cell>
          <cell r="AE2754">
            <v>2099</v>
          </cell>
          <cell r="AF2754">
            <v>1330</v>
          </cell>
          <cell r="AG2754">
            <v>1.84</v>
          </cell>
          <cell r="AH2754">
            <v>52.94</v>
          </cell>
          <cell r="AI2754">
            <v>23.45</v>
          </cell>
          <cell r="AJ2754">
            <v>11.87</v>
          </cell>
          <cell r="AK2754">
            <v>4.2</v>
          </cell>
          <cell r="AL2754">
            <v>5574</v>
          </cell>
          <cell r="AM2754">
            <v>672.85</v>
          </cell>
          <cell r="AN2754">
            <v>10.19</v>
          </cell>
          <cell r="AO2754">
            <v>100</v>
          </cell>
        </row>
        <row r="2755">
          <cell r="A2755" t="str">
            <v>Puente Alto</v>
          </cell>
          <cell r="B2755" t="str">
            <v xml:space="preserve"> Sendero Los Manzanos Sur</v>
          </cell>
          <cell r="C2755">
            <v>205455700</v>
          </cell>
          <cell r="D2755">
            <v>5900</v>
          </cell>
          <cell r="E2755">
            <v>200</v>
          </cell>
          <cell r="F2755">
            <v>90</v>
          </cell>
          <cell r="G2755">
            <v>3</v>
          </cell>
          <cell r="H2755">
            <v>2</v>
          </cell>
          <cell r="I2755">
            <v>1</v>
          </cell>
          <cell r="J2755" t="str">
            <v>27/11/2022</v>
          </cell>
          <cell r="K2755">
            <v>565439</v>
          </cell>
          <cell r="L2755">
            <v>2492680.23</v>
          </cell>
          <cell r="M2755">
            <v>1930758.23</v>
          </cell>
          <cell r="N2755">
            <v>214</v>
          </cell>
          <cell r="O2755">
            <v>532.9</v>
          </cell>
          <cell r="P2755">
            <v>1.25</v>
          </cell>
          <cell r="Q2755">
            <v>106</v>
          </cell>
          <cell r="R2755">
            <v>6</v>
          </cell>
          <cell r="S2755">
            <v>645.05999999999995</v>
          </cell>
          <cell r="T2755">
            <v>15</v>
          </cell>
          <cell r="U2755">
            <v>1378.98</v>
          </cell>
          <cell r="V2755">
            <v>28.19</v>
          </cell>
          <cell r="W2755">
            <v>1.2556730367182511</v>
          </cell>
          <cell r="X2755">
            <v>661.65</v>
          </cell>
          <cell r="Y2755">
            <v>7.67</v>
          </cell>
          <cell r="Z2755">
            <v>51.76</v>
          </cell>
          <cell r="AA2755">
            <v>348064.42</v>
          </cell>
          <cell r="AB2755">
            <v>0.9</v>
          </cell>
          <cell r="AC2755">
            <v>9.34</v>
          </cell>
          <cell r="AD2755">
            <v>69.3</v>
          </cell>
          <cell r="AE2755">
            <v>3624</v>
          </cell>
          <cell r="AF2755">
            <v>875</v>
          </cell>
          <cell r="AG2755">
            <v>0.71</v>
          </cell>
          <cell r="AH2755">
            <v>37.18</v>
          </cell>
          <cell r="AI2755">
            <v>23.31</v>
          </cell>
          <cell r="AJ2755">
            <v>6.78</v>
          </cell>
          <cell r="AK2755">
            <v>1.51</v>
          </cell>
          <cell r="AL2755">
            <v>7593</v>
          </cell>
          <cell r="AM2755">
            <v>800.28</v>
          </cell>
          <cell r="AN2755">
            <v>28.19</v>
          </cell>
          <cell r="AO2755">
            <v>105</v>
          </cell>
        </row>
        <row r="2756">
          <cell r="A2756" t="str">
            <v>Ñuñoa</v>
          </cell>
          <cell r="B2756" t="str">
            <v xml:space="preserve"> Av. Grecia 4242</v>
          </cell>
          <cell r="C2756">
            <v>348055885</v>
          </cell>
          <cell r="D2756">
            <v>9995</v>
          </cell>
          <cell r="E2756">
            <v>140</v>
          </cell>
          <cell r="F2756">
            <v>340</v>
          </cell>
          <cell r="G2756">
            <v>4</v>
          </cell>
          <cell r="H2756">
            <v>2</v>
          </cell>
          <cell r="I2756">
            <v>4</v>
          </cell>
          <cell r="J2756" t="str">
            <v>27/11/2022</v>
          </cell>
          <cell r="K2756">
            <v>208048</v>
          </cell>
          <cell r="L2756">
            <v>508452.16</v>
          </cell>
          <cell r="M2756">
            <v>300354.24</v>
          </cell>
          <cell r="N2756">
            <v>47</v>
          </cell>
          <cell r="O2756">
            <v>462.1</v>
          </cell>
          <cell r="P2756">
            <v>1.08</v>
          </cell>
          <cell r="Q2756">
            <v>28</v>
          </cell>
          <cell r="R2756">
            <v>26</v>
          </cell>
          <cell r="S2756">
            <v>535.08000000000004</v>
          </cell>
          <cell r="T2756">
            <v>6</v>
          </cell>
          <cell r="U2756">
            <v>1089.4000000000001</v>
          </cell>
          <cell r="V2756">
            <v>0</v>
          </cell>
          <cell r="W2756">
            <v>3.3821747955052932</v>
          </cell>
          <cell r="X2756">
            <v>1192.3900000000001</v>
          </cell>
          <cell r="Y2756">
            <v>2.82</v>
          </cell>
          <cell r="Z2756">
            <v>48.36</v>
          </cell>
          <cell r="AA2756">
            <v>83721</v>
          </cell>
          <cell r="AB2756">
            <v>0</v>
          </cell>
          <cell r="AC2756">
            <v>2.06</v>
          </cell>
          <cell r="AD2756">
            <v>7.3</v>
          </cell>
          <cell r="AE2756">
            <v>1335</v>
          </cell>
          <cell r="AF2756">
            <v>446</v>
          </cell>
          <cell r="AG2756">
            <v>0.74</v>
          </cell>
          <cell r="AH2756">
            <v>20.54</v>
          </cell>
          <cell r="AI2756">
            <v>5.76</v>
          </cell>
          <cell r="AJ2756">
            <v>2.6</v>
          </cell>
          <cell r="AK2756">
            <v>1.02</v>
          </cell>
          <cell r="AL2756">
            <v>2313</v>
          </cell>
          <cell r="AM2756">
            <v>790.9</v>
          </cell>
          <cell r="AN2756">
            <v>22.43</v>
          </cell>
          <cell r="AO2756">
            <v>83</v>
          </cell>
        </row>
        <row r="2757">
          <cell r="A2757" t="str">
            <v>Quilicura</v>
          </cell>
          <cell r="B2757" t="str">
            <v xml:space="preserve"> Quilicura</v>
          </cell>
          <cell r="C2757">
            <v>110000000</v>
          </cell>
          <cell r="D2757">
            <v>3158.8319999999999</v>
          </cell>
          <cell r="E2757">
            <v>78</v>
          </cell>
          <cell r="F2757">
            <v>121</v>
          </cell>
          <cell r="G2757">
            <v>3</v>
          </cell>
          <cell r="H2757">
            <v>3</v>
          </cell>
          <cell r="I2757">
            <v>2</v>
          </cell>
          <cell r="J2757" t="str">
            <v>27/11/2022</v>
          </cell>
          <cell r="K2757">
            <v>209676</v>
          </cell>
          <cell r="L2757">
            <v>844303.87</v>
          </cell>
          <cell r="M2757">
            <v>717587.71</v>
          </cell>
          <cell r="N2757">
            <v>65</v>
          </cell>
          <cell r="O2757">
            <v>489.88</v>
          </cell>
          <cell r="P2757">
            <v>1.24</v>
          </cell>
          <cell r="Q2757">
            <v>33</v>
          </cell>
          <cell r="R2757">
            <v>2</v>
          </cell>
          <cell r="S2757">
            <v>614.71</v>
          </cell>
          <cell r="T2757">
            <v>9</v>
          </cell>
          <cell r="U2757">
            <v>885.04</v>
          </cell>
          <cell r="V2757">
            <v>12.73</v>
          </cell>
          <cell r="W2757">
            <v>1.6805772039258704</v>
          </cell>
          <cell r="X2757">
            <v>761.99</v>
          </cell>
          <cell r="Y2757">
            <v>6.3</v>
          </cell>
          <cell r="Z2757">
            <v>32.17</v>
          </cell>
          <cell r="AA2757">
            <v>81559.75</v>
          </cell>
          <cell r="AB2757">
            <v>0.62</v>
          </cell>
          <cell r="AC2757">
            <v>7.25</v>
          </cell>
          <cell r="AD2757">
            <v>16.260000000000002</v>
          </cell>
          <cell r="AE2757">
            <v>2065</v>
          </cell>
          <cell r="AF2757">
            <v>283</v>
          </cell>
          <cell r="AG2757">
            <v>0.97</v>
          </cell>
          <cell r="AH2757">
            <v>50</v>
          </cell>
          <cell r="AI2757">
            <v>17.920000000000002</v>
          </cell>
          <cell r="AJ2757">
            <v>7.08</v>
          </cell>
          <cell r="AK2757">
            <v>1.71</v>
          </cell>
          <cell r="AL2757">
            <v>3467</v>
          </cell>
          <cell r="AM2757">
            <v>742.79</v>
          </cell>
          <cell r="AN2757">
            <v>12.57</v>
          </cell>
          <cell r="AO2757">
            <v>120</v>
          </cell>
        </row>
        <row r="2758">
          <cell r="A2758" t="str">
            <v>San Joaquín</v>
          </cell>
          <cell r="B2758" t="str">
            <v xml:space="preserve"> Av Santa Rosa/Av Salvador Allende</v>
          </cell>
          <cell r="C2758">
            <v>90000000</v>
          </cell>
          <cell r="D2758">
            <v>2584.4989999999998</v>
          </cell>
          <cell r="E2758">
            <v>83</v>
          </cell>
          <cell r="F2758">
            <v>166</v>
          </cell>
          <cell r="G2758">
            <v>5</v>
          </cell>
          <cell r="H2758">
            <v>2</v>
          </cell>
          <cell r="I2758">
            <v>1</v>
          </cell>
          <cell r="J2758" t="str">
            <v>27/11/2022</v>
          </cell>
          <cell r="K2758">
            <v>94325</v>
          </cell>
          <cell r="L2758">
            <v>462653.8</v>
          </cell>
          <cell r="M2758">
            <v>241561.72</v>
          </cell>
          <cell r="N2758">
            <v>41</v>
          </cell>
          <cell r="O2758">
            <v>351.81</v>
          </cell>
          <cell r="P2758">
            <v>0.88</v>
          </cell>
          <cell r="Q2758">
            <v>20</v>
          </cell>
          <cell r="R2758">
            <v>0</v>
          </cell>
          <cell r="S2758">
            <v>484.46</v>
          </cell>
          <cell r="T2758">
            <v>11</v>
          </cell>
          <cell r="U2758">
            <v>638.59</v>
          </cell>
          <cell r="V2758">
            <v>0</v>
          </cell>
          <cell r="W2758">
            <v>2.2952027751091895</v>
          </cell>
          <cell r="X2758">
            <v>872.86</v>
          </cell>
          <cell r="Y2758">
            <v>8.35</v>
          </cell>
          <cell r="Z2758">
            <v>51.45</v>
          </cell>
          <cell r="AA2758">
            <v>55845.98</v>
          </cell>
          <cell r="AB2758">
            <v>0.86</v>
          </cell>
          <cell r="AC2758">
            <v>11.18</v>
          </cell>
          <cell r="AD2758">
            <v>21.2</v>
          </cell>
          <cell r="AE2758">
            <v>787</v>
          </cell>
          <cell r="AF2758">
            <v>198</v>
          </cell>
          <cell r="AG2758">
            <v>0.97</v>
          </cell>
          <cell r="AH2758">
            <v>17.39</v>
          </cell>
          <cell r="AI2758">
            <v>21.1</v>
          </cell>
          <cell r="AJ2758">
            <v>9.56</v>
          </cell>
          <cell r="AK2758">
            <v>4.63</v>
          </cell>
          <cell r="AL2758">
            <v>3068</v>
          </cell>
          <cell r="AM2758">
            <v>562.21</v>
          </cell>
          <cell r="AN2758">
            <v>13.97</v>
          </cell>
          <cell r="AO2758">
            <v>90</v>
          </cell>
        </row>
        <row r="2759">
          <cell r="A2759" t="str">
            <v>Lampa</v>
          </cell>
          <cell r="B2759" t="str">
            <v xml:space="preserve"> La montaña</v>
          </cell>
          <cell r="C2759">
            <v>168821904</v>
          </cell>
          <cell r="D2759">
            <v>4848</v>
          </cell>
          <cell r="E2759">
            <v>98</v>
          </cell>
          <cell r="F2759">
            <v>162</v>
          </cell>
          <cell r="G2759">
            <v>3</v>
          </cell>
          <cell r="H2759">
            <v>3</v>
          </cell>
          <cell r="I2759">
            <v>1</v>
          </cell>
          <cell r="J2759" t="str">
            <v>27/11/2022</v>
          </cell>
          <cell r="K2759">
            <v>80683</v>
          </cell>
          <cell r="L2759">
            <v>555319.97</v>
          </cell>
          <cell r="M2759">
            <v>293578.69</v>
          </cell>
          <cell r="N2759">
            <v>45</v>
          </cell>
          <cell r="O2759">
            <v>695.88</v>
          </cell>
          <cell r="P2759">
            <v>1</v>
          </cell>
          <cell r="Q2759">
            <v>25</v>
          </cell>
          <cell r="R2759">
            <v>2</v>
          </cell>
          <cell r="S2759">
            <v>871.27</v>
          </cell>
          <cell r="T2759">
            <v>6</v>
          </cell>
          <cell r="U2759">
            <v>2835.37</v>
          </cell>
          <cell r="V2759">
            <v>26</v>
          </cell>
          <cell r="W2759">
            <v>0.76325690580162742</v>
          </cell>
          <cell r="X2759">
            <v>983.49</v>
          </cell>
          <cell r="Y2759">
            <v>19.420000000000002</v>
          </cell>
          <cell r="Z2759">
            <v>43.93</v>
          </cell>
          <cell r="AA2759">
            <v>59033.78</v>
          </cell>
          <cell r="AB2759">
            <v>18.45</v>
          </cell>
          <cell r="AC2759">
            <v>16.68</v>
          </cell>
          <cell r="AD2759">
            <v>15.2</v>
          </cell>
          <cell r="AE2759">
            <v>763</v>
          </cell>
          <cell r="AF2759">
            <v>67</v>
          </cell>
          <cell r="AG2759">
            <v>0.68</v>
          </cell>
          <cell r="AH2759">
            <v>18</v>
          </cell>
          <cell r="AI2759">
            <v>25.76</v>
          </cell>
          <cell r="AJ2759">
            <v>8.68</v>
          </cell>
          <cell r="AK2759">
            <v>1.96</v>
          </cell>
          <cell r="AL2759">
            <v>1519</v>
          </cell>
          <cell r="AM2759">
            <v>554.17999999999995</v>
          </cell>
          <cell r="AN2759">
            <v>9.2100000000000009</v>
          </cell>
          <cell r="AO2759">
            <v>120</v>
          </cell>
        </row>
        <row r="2760">
          <cell r="A2760" t="str">
            <v>Colina</v>
          </cell>
          <cell r="B2760" t="str">
            <v xml:space="preserve"> Avenida rukan</v>
          </cell>
          <cell r="C2760">
            <v>264306570</v>
          </cell>
          <cell r="D2760">
            <v>7590</v>
          </cell>
          <cell r="E2760">
            <v>112</v>
          </cell>
          <cell r="F2760">
            <v>267</v>
          </cell>
          <cell r="G2760">
            <v>4</v>
          </cell>
          <cell r="H2760">
            <v>3</v>
          </cell>
          <cell r="I2760">
            <v>4</v>
          </cell>
          <cell r="J2760" t="str">
            <v>27/11/2022</v>
          </cell>
          <cell r="K2760">
            <v>117839</v>
          </cell>
          <cell r="L2760">
            <v>1115239.6200000001</v>
          </cell>
          <cell r="M2760">
            <v>734015.35</v>
          </cell>
          <cell r="N2760">
            <v>57</v>
          </cell>
          <cell r="O2760">
            <v>487.23</v>
          </cell>
          <cell r="P2760">
            <v>0.96</v>
          </cell>
          <cell r="Q2760">
            <v>30</v>
          </cell>
          <cell r="R2760">
            <v>10</v>
          </cell>
          <cell r="S2760">
            <v>632.22</v>
          </cell>
          <cell r="T2760">
            <v>7</v>
          </cell>
          <cell r="U2760">
            <v>1011.29</v>
          </cell>
          <cell r="V2760">
            <v>45.41</v>
          </cell>
          <cell r="W2760">
            <v>1.4295011588942701</v>
          </cell>
          <cell r="X2760">
            <v>1149.29</v>
          </cell>
          <cell r="Y2760">
            <v>14.4</v>
          </cell>
          <cell r="Z2760">
            <v>37.659999999999997</v>
          </cell>
          <cell r="AA2760">
            <v>74060.31</v>
          </cell>
          <cell r="AB2760">
            <v>1.78</v>
          </cell>
          <cell r="AC2760">
            <v>12.23</v>
          </cell>
          <cell r="AD2760">
            <v>10.3</v>
          </cell>
          <cell r="AE2760">
            <v>756</v>
          </cell>
          <cell r="AF2760">
            <v>160</v>
          </cell>
          <cell r="AG2760">
            <v>0.53</v>
          </cell>
          <cell r="AH2760">
            <v>35.71</v>
          </cell>
          <cell r="AI2760">
            <v>25.46</v>
          </cell>
          <cell r="AJ2760">
            <v>8.3000000000000007</v>
          </cell>
          <cell r="AK2760">
            <v>1.34</v>
          </cell>
          <cell r="AL2760">
            <v>1830</v>
          </cell>
          <cell r="AM2760">
            <v>714.93</v>
          </cell>
          <cell r="AN2760">
            <v>9.42</v>
          </cell>
          <cell r="AO2760">
            <v>90</v>
          </cell>
        </row>
        <row r="2761">
          <cell r="A2761" t="str">
            <v>Ñuñoa</v>
          </cell>
          <cell r="B2761" t="str">
            <v xml:space="preserve"> doctor johow 996</v>
          </cell>
          <cell r="C2761">
            <v>245502150</v>
          </cell>
          <cell r="D2761">
            <v>7050</v>
          </cell>
          <cell r="E2761">
            <v>120</v>
          </cell>
          <cell r="F2761">
            <v>120</v>
          </cell>
          <cell r="G2761">
            <v>3</v>
          </cell>
          <cell r="H2761">
            <v>3</v>
          </cell>
          <cell r="I2761">
            <v>0</v>
          </cell>
          <cell r="J2761" t="str">
            <v>27/11/2022</v>
          </cell>
          <cell r="K2761">
            <v>208048</v>
          </cell>
          <cell r="L2761">
            <v>508452.16</v>
          </cell>
          <cell r="M2761">
            <v>300354.24</v>
          </cell>
          <cell r="N2761">
            <v>47</v>
          </cell>
          <cell r="O2761">
            <v>462.1</v>
          </cell>
          <cell r="P2761">
            <v>1.08</v>
          </cell>
          <cell r="Q2761">
            <v>28</v>
          </cell>
          <cell r="R2761">
            <v>26</v>
          </cell>
          <cell r="S2761">
            <v>535.08000000000004</v>
          </cell>
          <cell r="T2761">
            <v>6</v>
          </cell>
          <cell r="U2761">
            <v>1089.4000000000001</v>
          </cell>
          <cell r="V2761">
            <v>0</v>
          </cell>
          <cell r="W2761">
            <v>3.3821747955052932</v>
          </cell>
          <cell r="X2761">
            <v>1192.3900000000001</v>
          </cell>
          <cell r="Y2761">
            <v>2.82</v>
          </cell>
          <cell r="Z2761">
            <v>48.36</v>
          </cell>
          <cell r="AA2761">
            <v>83721</v>
          </cell>
          <cell r="AB2761">
            <v>0</v>
          </cell>
          <cell r="AC2761">
            <v>2.06</v>
          </cell>
          <cell r="AD2761">
            <v>7.3</v>
          </cell>
          <cell r="AE2761">
            <v>1335</v>
          </cell>
          <cell r="AF2761">
            <v>446</v>
          </cell>
          <cell r="AG2761">
            <v>0.74</v>
          </cell>
          <cell r="AH2761">
            <v>20.54</v>
          </cell>
          <cell r="AI2761">
            <v>5.76</v>
          </cell>
          <cell r="AJ2761">
            <v>2.6</v>
          </cell>
          <cell r="AK2761">
            <v>1.02</v>
          </cell>
          <cell r="AL2761">
            <v>2313</v>
          </cell>
          <cell r="AM2761">
            <v>790.9</v>
          </cell>
          <cell r="AN2761">
            <v>22.43</v>
          </cell>
          <cell r="AO2761">
            <v>83</v>
          </cell>
        </row>
        <row r="2762">
          <cell r="A2762" t="str">
            <v>Peñalolén</v>
          </cell>
          <cell r="B2762" t="str">
            <v xml:space="preserve"> OPORTUNIDAD - preciosa casa en un condominio tranquilo y seguro</v>
          </cell>
          <cell r="C2762">
            <v>362159200</v>
          </cell>
          <cell r="D2762">
            <v>10400</v>
          </cell>
          <cell r="E2762">
            <v>145</v>
          </cell>
          <cell r="F2762">
            <v>435</v>
          </cell>
          <cell r="G2762">
            <v>5</v>
          </cell>
          <cell r="H2762">
            <v>4</v>
          </cell>
          <cell r="I2762">
            <v>3</v>
          </cell>
          <cell r="J2762" t="str">
            <v>27/11/2022</v>
          </cell>
          <cell r="K2762">
            <v>241394</v>
          </cell>
          <cell r="L2762">
            <v>1367424.45</v>
          </cell>
          <cell r="M2762">
            <v>785309.42</v>
          </cell>
          <cell r="N2762">
            <v>86</v>
          </cell>
          <cell r="O2762">
            <v>546.67999999999995</v>
          </cell>
          <cell r="P2762">
            <v>0.83</v>
          </cell>
          <cell r="Q2762">
            <v>37</v>
          </cell>
          <cell r="R2762">
            <v>15</v>
          </cell>
          <cell r="S2762">
            <v>760.66</v>
          </cell>
          <cell r="T2762">
            <v>11</v>
          </cell>
          <cell r="U2762">
            <v>1067.57</v>
          </cell>
          <cell r="V2762">
            <v>131.37</v>
          </cell>
          <cell r="W2762">
            <v>1.3867982301006019</v>
          </cell>
          <cell r="X2762">
            <v>953.54</v>
          </cell>
          <cell r="Y2762">
            <v>5.89</v>
          </cell>
          <cell r="Z2762">
            <v>50.86</v>
          </cell>
          <cell r="AA2762">
            <v>124131.04</v>
          </cell>
          <cell r="AB2762">
            <v>0.84</v>
          </cell>
          <cell r="AC2762">
            <v>12.55</v>
          </cell>
          <cell r="AD2762">
            <v>26.33</v>
          </cell>
          <cell r="AE2762">
            <v>1175</v>
          </cell>
          <cell r="AF2762">
            <v>289</v>
          </cell>
          <cell r="AG2762">
            <v>0.56000000000000005</v>
          </cell>
          <cell r="AH2762">
            <v>31.03</v>
          </cell>
          <cell r="AI2762">
            <v>26.28</v>
          </cell>
          <cell r="AJ2762">
            <v>8.4700000000000006</v>
          </cell>
          <cell r="AK2762">
            <v>2.84</v>
          </cell>
          <cell r="AL2762">
            <v>5910</v>
          </cell>
          <cell r="AM2762">
            <v>673.4</v>
          </cell>
          <cell r="AN2762">
            <v>21.78</v>
          </cell>
          <cell r="AO2762">
            <v>90</v>
          </cell>
        </row>
        <row r="2763">
          <cell r="A2763" t="str">
            <v>La Florida</v>
          </cell>
          <cell r="B2763" t="str">
            <v xml:space="preserve"> Rojas magallanes- jardin alto</v>
          </cell>
          <cell r="C2763">
            <v>154000000</v>
          </cell>
          <cell r="D2763">
            <v>4422.3649999999998</v>
          </cell>
          <cell r="E2763">
            <v>139</v>
          </cell>
          <cell r="F2763">
            <v>162</v>
          </cell>
          <cell r="G2763">
            <v>5</v>
          </cell>
          <cell r="H2763">
            <v>3</v>
          </cell>
          <cell r="I2763">
            <v>2</v>
          </cell>
          <cell r="J2763" t="str">
            <v>27/11/2022</v>
          </cell>
          <cell r="K2763">
            <v>366376</v>
          </cell>
          <cell r="L2763">
            <v>1375949.93</v>
          </cell>
          <cell r="M2763">
            <v>1159154.1100000001</v>
          </cell>
          <cell r="N2763">
            <v>182</v>
          </cell>
          <cell r="O2763">
            <v>427.54</v>
          </cell>
          <cell r="P2763">
            <v>1.32</v>
          </cell>
          <cell r="Q2763">
            <v>107</v>
          </cell>
          <cell r="R2763">
            <v>13</v>
          </cell>
          <cell r="S2763">
            <v>556.75</v>
          </cell>
          <cell r="T2763">
            <v>19</v>
          </cell>
          <cell r="U2763">
            <v>1171.98</v>
          </cell>
          <cell r="V2763">
            <v>54.97</v>
          </cell>
          <cell r="W2763">
            <v>2.0681218214481398</v>
          </cell>
          <cell r="X2763">
            <v>1012.89</v>
          </cell>
          <cell r="Y2763">
            <v>5.3</v>
          </cell>
          <cell r="Z2763">
            <v>52.79</v>
          </cell>
          <cell r="AA2763">
            <v>180044.42</v>
          </cell>
          <cell r="AB2763">
            <v>1.3</v>
          </cell>
          <cell r="AC2763">
            <v>7.5</v>
          </cell>
          <cell r="AD2763">
            <v>42.24</v>
          </cell>
          <cell r="AE2763">
            <v>2814</v>
          </cell>
          <cell r="AF2763">
            <v>736</v>
          </cell>
          <cell r="AG2763">
            <v>0.89</v>
          </cell>
          <cell r="AH2763">
            <v>57.58</v>
          </cell>
          <cell r="AI2763">
            <v>18.989999999999998</v>
          </cell>
          <cell r="AJ2763">
            <v>5.59</v>
          </cell>
          <cell r="AK2763">
            <v>2.12</v>
          </cell>
          <cell r="AL2763">
            <v>6098</v>
          </cell>
          <cell r="AM2763">
            <v>810.97</v>
          </cell>
          <cell r="AN2763">
            <v>15.28</v>
          </cell>
          <cell r="AO2763">
            <v>90</v>
          </cell>
        </row>
        <row r="2764">
          <cell r="A2764" t="str">
            <v>Padre Hurtado</v>
          </cell>
          <cell r="B2764" t="str">
            <v xml:space="preserve"> ignacio carrera pinto 565</v>
          </cell>
          <cell r="C2764">
            <v>157000000</v>
          </cell>
          <cell r="D2764">
            <v>4508.5140000000001</v>
          </cell>
          <cell r="E2764">
            <v>70</v>
          </cell>
          <cell r="F2764">
            <v>70</v>
          </cell>
          <cell r="G2764">
            <v>4</v>
          </cell>
          <cell r="H2764">
            <v>2</v>
          </cell>
          <cell r="I2764">
            <v>1</v>
          </cell>
          <cell r="J2764" t="str">
            <v>27/11/2022</v>
          </cell>
          <cell r="K2764">
            <v>54922</v>
          </cell>
          <cell r="L2764">
            <v>393787.75</v>
          </cell>
          <cell r="M2764">
            <v>279950.21999999997</v>
          </cell>
          <cell r="N2764">
            <v>30</v>
          </cell>
          <cell r="O2764">
            <v>704.4</v>
          </cell>
          <cell r="P2764">
            <v>1.37</v>
          </cell>
          <cell r="Q2764">
            <v>16</v>
          </cell>
          <cell r="R2764">
            <v>1</v>
          </cell>
          <cell r="S2764">
            <v>783.78</v>
          </cell>
          <cell r="T2764">
            <v>2</v>
          </cell>
          <cell r="U2764">
            <v>1535.72</v>
          </cell>
          <cell r="V2764">
            <v>0</v>
          </cell>
          <cell r="W2764">
            <v>1.8638690289237183</v>
          </cell>
          <cell r="X2764">
            <v>735.83</v>
          </cell>
          <cell r="Y2764">
            <v>37.47</v>
          </cell>
          <cell r="Z2764">
            <v>32.25</v>
          </cell>
          <cell r="AA2764">
            <v>35201.799999999996</v>
          </cell>
          <cell r="AB2764">
            <v>7.87</v>
          </cell>
          <cell r="AC2764">
            <v>17.43</v>
          </cell>
          <cell r="AD2764">
            <v>39.33</v>
          </cell>
          <cell r="AE2764">
            <v>316</v>
          </cell>
          <cell r="AF2764">
            <v>31</v>
          </cell>
          <cell r="AG2764">
            <v>0.48</v>
          </cell>
          <cell r="AH2764">
            <v>40</v>
          </cell>
          <cell r="AI2764">
            <v>21.62</v>
          </cell>
          <cell r="AJ2764">
            <v>8.2100000000000009</v>
          </cell>
          <cell r="AK2764">
            <v>1.88</v>
          </cell>
          <cell r="AL2764">
            <v>1154</v>
          </cell>
          <cell r="AM2764">
            <v>683.05</v>
          </cell>
          <cell r="AN2764">
            <v>1.0900000000000001</v>
          </cell>
          <cell r="AO2764">
            <v>120</v>
          </cell>
        </row>
        <row r="2765">
          <cell r="A2765" t="str">
            <v>Las Condes</v>
          </cell>
          <cell r="B2765" t="str">
            <v xml:space="preserve"> En golf/colegio verbo divino</v>
          </cell>
          <cell r="C2765">
            <v>1427743000</v>
          </cell>
          <cell r="D2765">
            <v>41000</v>
          </cell>
          <cell r="E2765">
            <v>220</v>
          </cell>
          <cell r="F2765">
            <v>806</v>
          </cell>
          <cell r="G2765">
            <v>5</v>
          </cell>
          <cell r="H2765">
            <v>4</v>
          </cell>
          <cell r="I2765">
            <v>0</v>
          </cell>
          <cell r="J2765" t="str">
            <v>27/11/2022</v>
          </cell>
          <cell r="K2765">
            <v>294480</v>
          </cell>
          <cell r="L2765">
            <v>1432747.4</v>
          </cell>
          <cell r="M2765">
            <v>690846.3</v>
          </cell>
          <cell r="N2765">
            <v>22</v>
          </cell>
          <cell r="O2765">
            <v>1097.19</v>
          </cell>
          <cell r="P2765">
            <v>0.37</v>
          </cell>
          <cell r="Q2765">
            <v>12</v>
          </cell>
          <cell r="R2765">
            <v>41</v>
          </cell>
          <cell r="S2765">
            <v>1390.84</v>
          </cell>
          <cell r="T2765">
            <v>3</v>
          </cell>
          <cell r="U2765">
            <v>2099.15</v>
          </cell>
          <cell r="V2765">
            <v>0</v>
          </cell>
          <cell r="W2765">
            <v>3.0235780041461733</v>
          </cell>
          <cell r="X2765">
            <v>1480.51</v>
          </cell>
          <cell r="Y2765">
            <v>2.76</v>
          </cell>
          <cell r="Z2765">
            <v>77.150000000000006</v>
          </cell>
          <cell r="AA2765">
            <v>117284.5</v>
          </cell>
          <cell r="AB2765">
            <v>0</v>
          </cell>
          <cell r="AC2765">
            <v>0.88</v>
          </cell>
          <cell r="AD2765">
            <v>1.31</v>
          </cell>
          <cell r="AE2765">
            <v>664</v>
          </cell>
          <cell r="AF2765">
            <v>397</v>
          </cell>
          <cell r="AG2765">
            <v>0.33</v>
          </cell>
          <cell r="AH2765">
            <v>4</v>
          </cell>
          <cell r="AI2765">
            <v>4.2300000000000004</v>
          </cell>
          <cell r="AJ2765">
            <v>1.71</v>
          </cell>
          <cell r="AK2765">
            <v>0.9</v>
          </cell>
          <cell r="AL2765">
            <v>2301</v>
          </cell>
          <cell r="AM2765">
            <v>839.24</v>
          </cell>
          <cell r="AN2765">
            <v>40.57</v>
          </cell>
          <cell r="AO2765">
            <v>80</v>
          </cell>
        </row>
        <row r="2766">
          <cell r="A2766" t="str">
            <v>Las Condes</v>
          </cell>
          <cell r="B2766" t="str">
            <v xml:space="preserve"> Las Condes</v>
          </cell>
          <cell r="C2766">
            <v>745212200</v>
          </cell>
          <cell r="D2766">
            <v>21400</v>
          </cell>
          <cell r="E2766">
            <v>265</v>
          </cell>
          <cell r="F2766">
            <v>480</v>
          </cell>
          <cell r="G2766">
            <v>6</v>
          </cell>
          <cell r="H2766">
            <v>5</v>
          </cell>
          <cell r="I2766">
            <v>5</v>
          </cell>
          <cell r="J2766" t="str">
            <v>27/11/2022</v>
          </cell>
          <cell r="K2766">
            <v>294480</v>
          </cell>
          <cell r="L2766">
            <v>1432747.4</v>
          </cell>
          <cell r="M2766">
            <v>690846.3</v>
          </cell>
          <cell r="N2766">
            <v>22</v>
          </cell>
          <cell r="O2766">
            <v>1097.19</v>
          </cell>
          <cell r="P2766">
            <v>0.37</v>
          </cell>
          <cell r="Q2766">
            <v>12</v>
          </cell>
          <cell r="R2766">
            <v>41</v>
          </cell>
          <cell r="S2766">
            <v>1390.84</v>
          </cell>
          <cell r="T2766">
            <v>3</v>
          </cell>
          <cell r="U2766">
            <v>2099.15</v>
          </cell>
          <cell r="V2766">
            <v>0</v>
          </cell>
          <cell r="W2766">
            <v>3.0235780041461733</v>
          </cell>
          <cell r="X2766">
            <v>1480.51</v>
          </cell>
          <cell r="Y2766">
            <v>2.76</v>
          </cell>
          <cell r="Z2766">
            <v>77.150000000000006</v>
          </cell>
          <cell r="AA2766">
            <v>117284.5</v>
          </cell>
          <cell r="AB2766">
            <v>0</v>
          </cell>
          <cell r="AC2766">
            <v>0.88</v>
          </cell>
          <cell r="AD2766">
            <v>1.31</v>
          </cell>
          <cell r="AE2766">
            <v>664</v>
          </cell>
          <cell r="AF2766">
            <v>397</v>
          </cell>
          <cell r="AG2766">
            <v>0.33</v>
          </cell>
          <cell r="AH2766">
            <v>4</v>
          </cell>
          <cell r="AI2766">
            <v>4.2300000000000004</v>
          </cell>
          <cell r="AJ2766">
            <v>1.71</v>
          </cell>
          <cell r="AK2766">
            <v>0.9</v>
          </cell>
          <cell r="AL2766">
            <v>2301</v>
          </cell>
          <cell r="AM2766">
            <v>839.24</v>
          </cell>
          <cell r="AN2766">
            <v>40.57</v>
          </cell>
          <cell r="AO2766">
            <v>80</v>
          </cell>
        </row>
        <row r="2767">
          <cell r="A2767" t="str">
            <v>Lampa</v>
          </cell>
          <cell r="B2767" t="str">
            <v xml:space="preserve"> La Montaña Nte. 3650</v>
          </cell>
          <cell r="C2767">
            <v>149704077</v>
          </cell>
          <cell r="D2767">
            <v>4299</v>
          </cell>
          <cell r="E2767">
            <v>84</v>
          </cell>
          <cell r="F2767">
            <v>133</v>
          </cell>
          <cell r="G2767">
            <v>3</v>
          </cell>
          <cell r="H2767">
            <v>3</v>
          </cell>
          <cell r="I2767">
            <v>2</v>
          </cell>
          <cell r="J2767" t="str">
            <v>27/11/2022</v>
          </cell>
          <cell r="K2767">
            <v>80683</v>
          </cell>
          <cell r="L2767">
            <v>555319.97</v>
          </cell>
          <cell r="M2767">
            <v>293578.69</v>
          </cell>
          <cell r="N2767">
            <v>45</v>
          </cell>
          <cell r="O2767">
            <v>695.88</v>
          </cell>
          <cell r="P2767">
            <v>1</v>
          </cell>
          <cell r="Q2767">
            <v>25</v>
          </cell>
          <cell r="R2767">
            <v>2</v>
          </cell>
          <cell r="S2767">
            <v>871.27</v>
          </cell>
          <cell r="T2767">
            <v>6</v>
          </cell>
          <cell r="U2767">
            <v>2835.37</v>
          </cell>
          <cell r="V2767">
            <v>26</v>
          </cell>
          <cell r="W2767">
            <v>0.76325690580162742</v>
          </cell>
          <cell r="X2767">
            <v>983.49</v>
          </cell>
          <cell r="Y2767">
            <v>19.420000000000002</v>
          </cell>
          <cell r="Z2767">
            <v>43.93</v>
          </cell>
          <cell r="AA2767">
            <v>59033.78</v>
          </cell>
          <cell r="AB2767">
            <v>18.45</v>
          </cell>
          <cell r="AC2767">
            <v>16.68</v>
          </cell>
          <cell r="AD2767">
            <v>15.2</v>
          </cell>
          <cell r="AE2767">
            <v>763</v>
          </cell>
          <cell r="AF2767">
            <v>67</v>
          </cell>
          <cell r="AG2767">
            <v>0.68</v>
          </cell>
          <cell r="AH2767">
            <v>18</v>
          </cell>
          <cell r="AI2767">
            <v>25.76</v>
          </cell>
          <cell r="AJ2767">
            <v>8.68</v>
          </cell>
          <cell r="AK2767">
            <v>1.96</v>
          </cell>
          <cell r="AL2767">
            <v>1519</v>
          </cell>
          <cell r="AM2767">
            <v>554.17999999999995</v>
          </cell>
          <cell r="AN2767">
            <v>9.2100000000000009</v>
          </cell>
          <cell r="AO2767">
            <v>120</v>
          </cell>
        </row>
        <row r="2768">
          <cell r="A2768" t="str">
            <v>Providencia</v>
          </cell>
          <cell r="B2768" t="str">
            <v xml:space="preserve"> Orquídeas/Carlos Antunez</v>
          </cell>
          <cell r="C2768">
            <v>696460000</v>
          </cell>
          <cell r="D2768">
            <v>20000</v>
          </cell>
          <cell r="E2768">
            <v>180</v>
          </cell>
          <cell r="F2768">
            <v>300</v>
          </cell>
          <cell r="G2768">
            <v>6</v>
          </cell>
          <cell r="H2768">
            <v>5</v>
          </cell>
          <cell r="I2768">
            <v>0</v>
          </cell>
          <cell r="J2768" t="str">
            <v>27/11/2022</v>
          </cell>
          <cell r="K2768">
            <v>141986</v>
          </cell>
          <cell r="L2768">
            <v>2121068.62</v>
          </cell>
          <cell r="M2768">
            <v>262959.53000000003</v>
          </cell>
          <cell r="N2768">
            <v>15</v>
          </cell>
          <cell r="O2768">
            <v>808.55</v>
          </cell>
          <cell r="P2768">
            <v>1.45</v>
          </cell>
          <cell r="Q2768">
            <v>18</v>
          </cell>
          <cell r="R2768">
            <v>23</v>
          </cell>
          <cell r="S2768">
            <v>690.76</v>
          </cell>
          <cell r="T2768">
            <v>6</v>
          </cell>
          <cell r="U2768">
            <v>1084.74</v>
          </cell>
          <cell r="V2768">
            <v>0</v>
          </cell>
          <cell r="W2768">
            <v>4.4714613012020283</v>
          </cell>
          <cell r="X2768">
            <v>1694.2</v>
          </cell>
          <cell r="Y2768">
            <v>3.07</v>
          </cell>
          <cell r="Z2768">
            <v>65.53</v>
          </cell>
          <cell r="AA2768">
            <v>85165.3</v>
          </cell>
          <cell r="AB2768">
            <v>8.2100000000000009</v>
          </cell>
          <cell r="AC2768">
            <v>1.27</v>
          </cell>
          <cell r="AD2768">
            <v>2.15</v>
          </cell>
          <cell r="AE2768">
            <v>1418</v>
          </cell>
          <cell r="AF2768">
            <v>954</v>
          </cell>
          <cell r="AG2768">
            <v>1.54</v>
          </cell>
          <cell r="AH2768">
            <v>18.75</v>
          </cell>
          <cell r="AI2768">
            <v>3.38</v>
          </cell>
          <cell r="AJ2768">
            <v>2.23</v>
          </cell>
          <cell r="AK2768">
            <v>1.34</v>
          </cell>
          <cell r="AL2768">
            <v>2344</v>
          </cell>
          <cell r="AM2768">
            <v>738.17</v>
          </cell>
          <cell r="AN2768">
            <v>37.159999999999997</v>
          </cell>
          <cell r="AO2768">
            <v>65</v>
          </cell>
        </row>
        <row r="2769">
          <cell r="A2769" t="str">
            <v>La Reina</v>
          </cell>
          <cell r="B2769" t="str">
            <v xml:space="preserve"> Pasaje cordillera con pasaje dos</v>
          </cell>
          <cell r="C2769">
            <v>115000000</v>
          </cell>
          <cell r="D2769">
            <v>3302.415</v>
          </cell>
          <cell r="E2769">
            <v>100</v>
          </cell>
          <cell r="F2769">
            <v>150</v>
          </cell>
          <cell r="G2769">
            <v>4</v>
          </cell>
          <cell r="H2769">
            <v>1</v>
          </cell>
          <cell r="I2769">
            <v>1</v>
          </cell>
          <cell r="J2769" t="str">
            <v>27/11/2022</v>
          </cell>
          <cell r="K2769">
            <v>92678</v>
          </cell>
          <cell r="L2769">
            <v>1296980.73</v>
          </cell>
          <cell r="M2769">
            <v>190795.89</v>
          </cell>
          <cell r="N2769">
            <v>28</v>
          </cell>
          <cell r="O2769">
            <v>636.16</v>
          </cell>
          <cell r="P2769">
            <v>0.82</v>
          </cell>
          <cell r="Q2769">
            <v>15</v>
          </cell>
          <cell r="R2769">
            <v>17</v>
          </cell>
          <cell r="S2769">
            <v>783.55</v>
          </cell>
          <cell r="T2769">
            <v>4</v>
          </cell>
          <cell r="U2769">
            <v>1244.3399999999999</v>
          </cell>
          <cell r="V2769">
            <v>0</v>
          </cell>
          <cell r="W2769">
            <v>1.7040330196173972</v>
          </cell>
          <cell r="X2769">
            <v>1393.46</v>
          </cell>
          <cell r="Y2769">
            <v>3.3</v>
          </cell>
          <cell r="Z2769">
            <v>33.53</v>
          </cell>
          <cell r="AA2769">
            <v>46581.770000000004</v>
          </cell>
          <cell r="AB2769">
            <v>3.88</v>
          </cell>
          <cell r="AC2769">
            <v>4.92</v>
          </cell>
          <cell r="AD2769">
            <v>6.16</v>
          </cell>
          <cell r="AE2769">
            <v>379</v>
          </cell>
          <cell r="AF2769">
            <v>103</v>
          </cell>
          <cell r="AG2769">
            <v>0.49</v>
          </cell>
          <cell r="AH2769">
            <v>26.67</v>
          </cell>
          <cell r="AI2769">
            <v>6.94</v>
          </cell>
          <cell r="AJ2769">
            <v>3.21</v>
          </cell>
          <cell r="AK2769">
            <v>1.23</v>
          </cell>
          <cell r="AL2769">
            <v>1106</v>
          </cell>
          <cell r="AM2769">
            <v>810.3</v>
          </cell>
          <cell r="AN2769">
            <v>17.28</v>
          </cell>
          <cell r="AO2769">
            <v>90</v>
          </cell>
        </row>
        <row r="2770">
          <cell r="A2770" t="str">
            <v>San Bernardo</v>
          </cell>
          <cell r="B2770" t="str">
            <v xml:space="preserve"> San Bernardo</v>
          </cell>
          <cell r="C2770">
            <v>110000000</v>
          </cell>
          <cell r="D2770">
            <v>3158.8319999999999</v>
          </cell>
          <cell r="E2770">
            <v>56</v>
          </cell>
          <cell r="F2770">
            <v>90</v>
          </cell>
          <cell r="G2770">
            <v>2</v>
          </cell>
          <cell r="H2770">
            <v>1</v>
          </cell>
          <cell r="I2770">
            <v>1</v>
          </cell>
          <cell r="J2770" t="str">
            <v>27/11/2022</v>
          </cell>
          <cell r="K2770">
            <v>295550</v>
          </cell>
          <cell r="L2770">
            <v>1202249.04</v>
          </cell>
          <cell r="M2770">
            <v>888070.94</v>
          </cell>
          <cell r="N2770">
            <v>136</v>
          </cell>
          <cell r="O2770">
            <v>435.51</v>
          </cell>
          <cell r="P2770">
            <v>1.1200000000000001</v>
          </cell>
          <cell r="Q2770">
            <v>72</v>
          </cell>
          <cell r="R2770">
            <v>6</v>
          </cell>
          <cell r="S2770">
            <v>532.71</v>
          </cell>
          <cell r="T2770">
            <v>16</v>
          </cell>
          <cell r="U2770">
            <v>1086.2</v>
          </cell>
          <cell r="V2770">
            <v>87.58</v>
          </cell>
          <cell r="W2770">
            <v>1.7781383098564814</v>
          </cell>
          <cell r="X2770">
            <v>645.42999999999995</v>
          </cell>
          <cell r="Y2770">
            <v>14.56</v>
          </cell>
          <cell r="Z2770">
            <v>31.39</v>
          </cell>
          <cell r="AA2770">
            <v>160655.12999999998</v>
          </cell>
          <cell r="AB2770">
            <v>0.4</v>
          </cell>
          <cell r="AC2770">
            <v>12.73</v>
          </cell>
          <cell r="AD2770">
            <v>38.26</v>
          </cell>
          <cell r="AE2770">
            <v>3184</v>
          </cell>
          <cell r="AF2770">
            <v>603</v>
          </cell>
          <cell r="AG2770">
            <v>1.1499999999999999</v>
          </cell>
          <cell r="AH2770">
            <v>46.15</v>
          </cell>
          <cell r="AI2770">
            <v>26.07</v>
          </cell>
          <cell r="AJ2770">
            <v>9.44</v>
          </cell>
          <cell r="AK2770">
            <v>2.14</v>
          </cell>
          <cell r="AL2770">
            <v>6355</v>
          </cell>
          <cell r="AM2770">
            <v>611.07000000000005</v>
          </cell>
          <cell r="AN2770">
            <v>10.7</v>
          </cell>
          <cell r="AO2770">
            <v>120</v>
          </cell>
        </row>
        <row r="2771">
          <cell r="A2771" t="str">
            <v>Recoleta</v>
          </cell>
          <cell r="B2771" t="str">
            <v xml:space="preserve"> Patria Vieja // Av. el Salto</v>
          </cell>
          <cell r="C2771">
            <v>749000000</v>
          </cell>
          <cell r="D2771">
            <v>21508.773000000001</v>
          </cell>
          <cell r="E2771">
            <v>177</v>
          </cell>
          <cell r="F2771">
            <v>876</v>
          </cell>
          <cell r="G2771">
            <v>5</v>
          </cell>
          <cell r="H2771">
            <v>2</v>
          </cell>
          <cell r="I2771">
            <v>6</v>
          </cell>
          <cell r="J2771" t="str">
            <v>27/11/2022</v>
          </cell>
          <cell r="K2771">
            <v>157569</v>
          </cell>
          <cell r="L2771">
            <v>2927155.99</v>
          </cell>
          <cell r="M2771">
            <v>260838.41</v>
          </cell>
          <cell r="N2771">
            <v>70</v>
          </cell>
          <cell r="O2771">
            <v>344.73</v>
          </cell>
          <cell r="P2771">
            <v>1.49</v>
          </cell>
          <cell r="Q2771">
            <v>39</v>
          </cell>
          <cell r="R2771">
            <v>1</v>
          </cell>
          <cell r="S2771">
            <v>426.06</v>
          </cell>
          <cell r="T2771">
            <v>7</v>
          </cell>
          <cell r="U2771">
            <v>896.72</v>
          </cell>
          <cell r="V2771">
            <v>0</v>
          </cell>
          <cell r="W2771">
            <v>2.0974374181128606</v>
          </cell>
          <cell r="X2771">
            <v>824.53</v>
          </cell>
          <cell r="Y2771">
            <v>9.7200000000000006</v>
          </cell>
          <cell r="Z2771">
            <v>22.39</v>
          </cell>
          <cell r="AA2771">
            <v>81477.8</v>
          </cell>
          <cell r="AB2771">
            <v>1.08</v>
          </cell>
          <cell r="AC2771">
            <v>18.21</v>
          </cell>
          <cell r="AD2771">
            <v>15.57</v>
          </cell>
          <cell r="AE2771">
            <v>2606</v>
          </cell>
          <cell r="AF2771">
            <v>932</v>
          </cell>
          <cell r="AG2771">
            <v>1.94</v>
          </cell>
          <cell r="AH2771">
            <v>17.239999999999998</v>
          </cell>
          <cell r="AI2771">
            <v>22.5</v>
          </cell>
          <cell r="AJ2771">
            <v>13.17</v>
          </cell>
          <cell r="AK2771">
            <v>4.4000000000000004</v>
          </cell>
          <cell r="AL2771">
            <v>6234</v>
          </cell>
          <cell r="AM2771">
            <v>600.03</v>
          </cell>
          <cell r="AN2771">
            <v>14.36</v>
          </cell>
          <cell r="AO2771">
            <v>90</v>
          </cell>
        </row>
        <row r="2772">
          <cell r="A2772" t="str">
            <v>Las Condes</v>
          </cell>
          <cell r="B2772" t="str">
            <v xml:space="preserve"> San Carlos de Apoquindo</v>
          </cell>
          <cell r="C2772">
            <v>1142194400</v>
          </cell>
          <cell r="D2772">
            <v>32800</v>
          </cell>
          <cell r="E2772">
            <v>300</v>
          </cell>
          <cell r="F2772">
            <v>870</v>
          </cell>
          <cell r="G2772">
            <v>6</v>
          </cell>
          <cell r="H2772">
            <v>5</v>
          </cell>
          <cell r="I2772">
            <v>3</v>
          </cell>
          <cell r="J2772" t="str">
            <v>27/11/2022</v>
          </cell>
          <cell r="K2772">
            <v>294480</v>
          </cell>
          <cell r="L2772">
            <v>1432747.4</v>
          </cell>
          <cell r="M2772">
            <v>690846.3</v>
          </cell>
          <cell r="N2772">
            <v>22</v>
          </cell>
          <cell r="O2772">
            <v>1097.19</v>
          </cell>
          <cell r="P2772">
            <v>0.37</v>
          </cell>
          <cell r="Q2772">
            <v>12</v>
          </cell>
          <cell r="R2772">
            <v>41</v>
          </cell>
          <cell r="S2772">
            <v>1390.84</v>
          </cell>
          <cell r="T2772">
            <v>3</v>
          </cell>
          <cell r="U2772">
            <v>2099.15</v>
          </cell>
          <cell r="V2772">
            <v>0</v>
          </cell>
          <cell r="W2772">
            <v>3.0235780041461733</v>
          </cell>
          <cell r="X2772">
            <v>1480.51</v>
          </cell>
          <cell r="Y2772">
            <v>2.76</v>
          </cell>
          <cell r="Z2772">
            <v>77.150000000000006</v>
          </cell>
          <cell r="AA2772">
            <v>117284.5</v>
          </cell>
          <cell r="AB2772">
            <v>0</v>
          </cell>
          <cell r="AC2772">
            <v>0.88</v>
          </cell>
          <cell r="AD2772">
            <v>1.31</v>
          </cell>
          <cell r="AE2772">
            <v>664</v>
          </cell>
          <cell r="AF2772">
            <v>397</v>
          </cell>
          <cell r="AG2772">
            <v>0.33</v>
          </cell>
          <cell r="AH2772">
            <v>4</v>
          </cell>
          <cell r="AI2772">
            <v>4.2300000000000004</v>
          </cell>
          <cell r="AJ2772">
            <v>1.71</v>
          </cell>
          <cell r="AK2772">
            <v>0.9</v>
          </cell>
          <cell r="AL2772">
            <v>2301</v>
          </cell>
          <cell r="AM2772">
            <v>839.24</v>
          </cell>
          <cell r="AN2772">
            <v>40.57</v>
          </cell>
          <cell r="AO2772">
            <v>80</v>
          </cell>
        </row>
        <row r="2773">
          <cell r="A2773" t="str">
            <v>Colina</v>
          </cell>
          <cell r="B2773" t="str">
            <v xml:space="preserve"> Piedra Roja / Jose Rabat</v>
          </cell>
          <cell r="C2773">
            <v>435287500</v>
          </cell>
          <cell r="D2773">
            <v>12500</v>
          </cell>
          <cell r="E2773">
            <v>139</v>
          </cell>
          <cell r="F2773">
            <v>380</v>
          </cell>
          <cell r="G2773">
            <v>3</v>
          </cell>
          <cell r="H2773">
            <v>3</v>
          </cell>
          <cell r="I2773">
            <v>0</v>
          </cell>
          <cell r="J2773" t="str">
            <v>27/11/2022</v>
          </cell>
          <cell r="K2773">
            <v>117839</v>
          </cell>
          <cell r="L2773">
            <v>1115239.6200000001</v>
          </cell>
          <cell r="M2773">
            <v>734015.35</v>
          </cell>
          <cell r="N2773">
            <v>57</v>
          </cell>
          <cell r="O2773">
            <v>487.23</v>
          </cell>
          <cell r="P2773">
            <v>0.96</v>
          </cell>
          <cell r="Q2773">
            <v>30</v>
          </cell>
          <cell r="R2773">
            <v>10</v>
          </cell>
          <cell r="S2773">
            <v>632.22</v>
          </cell>
          <cell r="T2773">
            <v>7</v>
          </cell>
          <cell r="U2773">
            <v>1011.29</v>
          </cell>
          <cell r="V2773">
            <v>45.41</v>
          </cell>
          <cell r="W2773">
            <v>1.4295011588942701</v>
          </cell>
          <cell r="X2773">
            <v>1149.29</v>
          </cell>
          <cell r="Y2773">
            <v>14.4</v>
          </cell>
          <cell r="Z2773">
            <v>37.659999999999997</v>
          </cell>
          <cell r="AA2773">
            <v>74060.31</v>
          </cell>
          <cell r="AB2773">
            <v>1.78</v>
          </cell>
          <cell r="AC2773">
            <v>12.23</v>
          </cell>
          <cell r="AD2773">
            <v>10.3</v>
          </cell>
          <cell r="AE2773">
            <v>756</v>
          </cell>
          <cell r="AF2773">
            <v>160</v>
          </cell>
          <cell r="AG2773">
            <v>0.53</v>
          </cell>
          <cell r="AH2773">
            <v>35.71</v>
          </cell>
          <cell r="AI2773">
            <v>25.46</v>
          </cell>
          <cell r="AJ2773">
            <v>8.3000000000000007</v>
          </cell>
          <cell r="AK2773">
            <v>1.34</v>
          </cell>
          <cell r="AL2773">
            <v>1830</v>
          </cell>
          <cell r="AM2773">
            <v>714.93</v>
          </cell>
          <cell r="AN2773">
            <v>9.42</v>
          </cell>
          <cell r="AO2773">
            <v>90</v>
          </cell>
        </row>
        <row r="2774">
          <cell r="A2774" t="str">
            <v>Puente Alto</v>
          </cell>
          <cell r="B2774" t="str">
            <v xml:space="preserve"> Villa empart- metro las mercedes</v>
          </cell>
          <cell r="C2774">
            <v>130000000</v>
          </cell>
          <cell r="D2774">
            <v>3733.165</v>
          </cell>
          <cell r="E2774">
            <v>130</v>
          </cell>
          <cell r="F2774">
            <v>200</v>
          </cell>
          <cell r="G2774">
            <v>6</v>
          </cell>
          <cell r="H2774">
            <v>2</v>
          </cell>
          <cell r="I2774">
            <v>1</v>
          </cell>
          <cell r="J2774" t="str">
            <v>27/11/2022</v>
          </cell>
          <cell r="K2774">
            <v>565439</v>
          </cell>
          <cell r="L2774">
            <v>2492680.23</v>
          </cell>
          <cell r="M2774">
            <v>1930758.23</v>
          </cell>
          <cell r="N2774">
            <v>214</v>
          </cell>
          <cell r="O2774">
            <v>532.9</v>
          </cell>
          <cell r="P2774">
            <v>1.25</v>
          </cell>
          <cell r="Q2774">
            <v>106</v>
          </cell>
          <cell r="R2774">
            <v>6</v>
          </cell>
          <cell r="S2774">
            <v>645.05999999999995</v>
          </cell>
          <cell r="T2774">
            <v>15</v>
          </cell>
          <cell r="U2774">
            <v>1378.98</v>
          </cell>
          <cell r="V2774">
            <v>28.19</v>
          </cell>
          <cell r="W2774">
            <v>1.2556730367182511</v>
          </cell>
          <cell r="X2774">
            <v>661.65</v>
          </cell>
          <cell r="Y2774">
            <v>7.67</v>
          </cell>
          <cell r="Z2774">
            <v>51.76</v>
          </cell>
          <cell r="AA2774">
            <v>348064.42</v>
          </cell>
          <cell r="AB2774">
            <v>0.9</v>
          </cell>
          <cell r="AC2774">
            <v>9.34</v>
          </cell>
          <cell r="AD2774">
            <v>69.3</v>
          </cell>
          <cell r="AE2774">
            <v>3624</v>
          </cell>
          <cell r="AF2774">
            <v>875</v>
          </cell>
          <cell r="AG2774">
            <v>0.71</v>
          </cell>
          <cell r="AH2774">
            <v>37.18</v>
          </cell>
          <cell r="AI2774">
            <v>23.31</v>
          </cell>
          <cell r="AJ2774">
            <v>6.78</v>
          </cell>
          <cell r="AK2774">
            <v>1.51</v>
          </cell>
          <cell r="AL2774">
            <v>7593</v>
          </cell>
          <cell r="AM2774">
            <v>800.28</v>
          </cell>
          <cell r="AN2774">
            <v>28.19</v>
          </cell>
          <cell r="AO2774">
            <v>105</v>
          </cell>
        </row>
        <row r="2775">
          <cell r="A2775" t="str">
            <v>Puente Alto</v>
          </cell>
          <cell r="B2775" t="str">
            <v xml:space="preserve"> Apostol Matías</v>
          </cell>
          <cell r="C2775">
            <v>110040680</v>
          </cell>
          <cell r="D2775">
            <v>3160</v>
          </cell>
          <cell r="E2775">
            <v>150</v>
          </cell>
          <cell r="F2775">
            <v>75</v>
          </cell>
          <cell r="G2775">
            <v>3</v>
          </cell>
          <cell r="H2775">
            <v>1</v>
          </cell>
          <cell r="I2775">
            <v>1</v>
          </cell>
          <cell r="J2775" t="str">
            <v>27/11/2022</v>
          </cell>
          <cell r="K2775">
            <v>565439</v>
          </cell>
          <cell r="L2775">
            <v>2492680.23</v>
          </cell>
          <cell r="M2775">
            <v>1930758.23</v>
          </cell>
          <cell r="N2775">
            <v>214</v>
          </cell>
          <cell r="O2775">
            <v>532.9</v>
          </cell>
          <cell r="P2775">
            <v>1.25</v>
          </cell>
          <cell r="Q2775">
            <v>106</v>
          </cell>
          <cell r="R2775">
            <v>6</v>
          </cell>
          <cell r="S2775">
            <v>645.05999999999995</v>
          </cell>
          <cell r="T2775">
            <v>15</v>
          </cell>
          <cell r="U2775">
            <v>1378.98</v>
          </cell>
          <cell r="V2775">
            <v>28.19</v>
          </cell>
          <cell r="W2775">
            <v>1.2556730367182511</v>
          </cell>
          <cell r="X2775">
            <v>661.65</v>
          </cell>
          <cell r="Y2775">
            <v>7.67</v>
          </cell>
          <cell r="Z2775">
            <v>51.76</v>
          </cell>
          <cell r="AA2775">
            <v>348064.42</v>
          </cell>
          <cell r="AB2775">
            <v>0.9</v>
          </cell>
          <cell r="AC2775">
            <v>9.34</v>
          </cell>
          <cell r="AD2775">
            <v>69.3</v>
          </cell>
          <cell r="AE2775">
            <v>3624</v>
          </cell>
          <cell r="AF2775">
            <v>875</v>
          </cell>
          <cell r="AG2775">
            <v>0.71</v>
          </cell>
          <cell r="AH2775">
            <v>37.18</v>
          </cell>
          <cell r="AI2775">
            <v>23.31</v>
          </cell>
          <cell r="AJ2775">
            <v>6.78</v>
          </cell>
          <cell r="AK2775">
            <v>1.51</v>
          </cell>
          <cell r="AL2775">
            <v>7593</v>
          </cell>
          <cell r="AM2775">
            <v>800.28</v>
          </cell>
          <cell r="AN2775">
            <v>28.19</v>
          </cell>
          <cell r="AO2775">
            <v>105</v>
          </cell>
        </row>
        <row r="2776">
          <cell r="A2776" t="str">
            <v>Macul</v>
          </cell>
          <cell r="B2776" t="str">
            <v xml:space="preserve"> Joaquín Rodríguez </v>
          </cell>
          <cell r="C2776">
            <v>417876000</v>
          </cell>
          <cell r="D2776">
            <v>12000</v>
          </cell>
          <cell r="E2776">
            <v>413</v>
          </cell>
          <cell r="F2776">
            <v>134</v>
          </cell>
          <cell r="G2776">
            <v>3</v>
          </cell>
          <cell r="H2776">
            <v>2</v>
          </cell>
          <cell r="I2776">
            <v>5</v>
          </cell>
          <cell r="J2776" t="str">
            <v>27/11/2022</v>
          </cell>
          <cell r="K2776">
            <v>116249</v>
          </cell>
          <cell r="L2776">
            <v>480763.06</v>
          </cell>
          <cell r="M2776">
            <v>299144.71999999997</v>
          </cell>
          <cell r="N2776">
            <v>42</v>
          </cell>
          <cell r="O2776">
            <v>401.02</v>
          </cell>
          <cell r="P2776">
            <v>1.03</v>
          </cell>
          <cell r="Q2776">
            <v>21</v>
          </cell>
          <cell r="R2776">
            <v>4</v>
          </cell>
          <cell r="S2776">
            <v>537.11</v>
          </cell>
          <cell r="T2776">
            <v>4</v>
          </cell>
          <cell r="U2776">
            <v>1135.94</v>
          </cell>
          <cell r="V2776">
            <v>0</v>
          </cell>
          <cell r="W2776">
            <v>2.855379899162005</v>
          </cell>
          <cell r="X2776">
            <v>955.34</v>
          </cell>
          <cell r="Y2776">
            <v>5.23</v>
          </cell>
          <cell r="Z2776">
            <v>19.27</v>
          </cell>
          <cell r="AA2776">
            <v>55634</v>
          </cell>
          <cell r="AB2776">
            <v>0</v>
          </cell>
          <cell r="AC2776">
            <v>6.7</v>
          </cell>
          <cell r="AD2776">
            <v>17.75</v>
          </cell>
          <cell r="AE2776">
            <v>861</v>
          </cell>
          <cell r="AF2776">
            <v>256</v>
          </cell>
          <cell r="AG2776">
            <v>0.86</v>
          </cell>
          <cell r="AH2776">
            <v>66.67</v>
          </cell>
          <cell r="AI2776">
            <v>13.47</v>
          </cell>
          <cell r="AJ2776">
            <v>5.97</v>
          </cell>
          <cell r="AK2776">
            <v>2.4900000000000002</v>
          </cell>
          <cell r="AL2776">
            <v>2523</v>
          </cell>
          <cell r="AM2776">
            <v>713.77</v>
          </cell>
          <cell r="AN2776">
            <v>6.81</v>
          </cell>
          <cell r="AO2776">
            <v>90</v>
          </cell>
        </row>
        <row r="2777">
          <cell r="A2777" t="str">
            <v>Maipú</v>
          </cell>
          <cell r="B2777" t="str">
            <v xml:space="preserve"> La farfana</v>
          </cell>
          <cell r="C2777">
            <v>120000000</v>
          </cell>
          <cell r="D2777">
            <v>3445.998</v>
          </cell>
          <cell r="E2777">
            <v>96</v>
          </cell>
          <cell r="F2777">
            <v>160</v>
          </cell>
          <cell r="G2777">
            <v>3</v>
          </cell>
          <cell r="H2777">
            <v>2</v>
          </cell>
          <cell r="I2777">
            <v>4</v>
          </cell>
          <cell r="J2777" t="str">
            <v>27/11/2022</v>
          </cell>
          <cell r="K2777">
            <v>517393</v>
          </cell>
          <cell r="L2777">
            <v>2847701.93</v>
          </cell>
          <cell r="M2777">
            <v>1791808.5</v>
          </cell>
          <cell r="N2777">
            <v>185</v>
          </cell>
          <cell r="O2777">
            <v>384.19</v>
          </cell>
          <cell r="P2777">
            <v>1.33</v>
          </cell>
          <cell r="Q2777">
            <v>101</v>
          </cell>
          <cell r="R2777">
            <v>8</v>
          </cell>
          <cell r="S2777">
            <v>538.27</v>
          </cell>
          <cell r="T2777">
            <v>16</v>
          </cell>
          <cell r="U2777">
            <v>1258.33</v>
          </cell>
          <cell r="V2777">
            <v>35.22</v>
          </cell>
          <cell r="W2777">
            <v>2.1906116079118543</v>
          </cell>
          <cell r="X2777">
            <v>848.94</v>
          </cell>
          <cell r="Y2777">
            <v>8.2100000000000009</v>
          </cell>
          <cell r="Z2777">
            <v>53.33</v>
          </cell>
          <cell r="AA2777">
            <v>274737.43</v>
          </cell>
          <cell r="AB2777">
            <v>0.89</v>
          </cell>
          <cell r="AC2777">
            <v>6.81</v>
          </cell>
          <cell r="AD2777">
            <v>44</v>
          </cell>
          <cell r="AE2777">
            <v>3405</v>
          </cell>
          <cell r="AF2777">
            <v>574</v>
          </cell>
          <cell r="AG2777">
            <v>0.7</v>
          </cell>
          <cell r="AH2777">
            <v>40.74</v>
          </cell>
          <cell r="AI2777">
            <v>13.22</v>
          </cell>
          <cell r="AJ2777">
            <v>4.8</v>
          </cell>
          <cell r="AK2777">
            <v>1.69</v>
          </cell>
          <cell r="AL2777">
            <v>6715</v>
          </cell>
          <cell r="AM2777">
            <v>843.15</v>
          </cell>
          <cell r="AN2777">
            <v>23.75</v>
          </cell>
          <cell r="AO2777">
            <v>110</v>
          </cell>
        </row>
        <row r="2778">
          <cell r="A2778" t="str">
            <v>Vitacura</v>
          </cell>
          <cell r="B2778" t="str">
            <v xml:space="preserve"> Fernando de Arguello/ Brasilia Vitacura</v>
          </cell>
          <cell r="C2778">
            <v>679048500</v>
          </cell>
          <cell r="D2778">
            <v>19500</v>
          </cell>
          <cell r="E2778">
            <v>250</v>
          </cell>
          <cell r="F2778">
            <v>370</v>
          </cell>
          <cell r="G2778">
            <v>4</v>
          </cell>
          <cell r="H2778">
            <v>3</v>
          </cell>
          <cell r="I2778">
            <v>0</v>
          </cell>
          <cell r="J2778" t="str">
            <v>27/11/2022</v>
          </cell>
          <cell r="K2778">
            <v>85300</v>
          </cell>
          <cell r="L2778">
            <v>1592903.19</v>
          </cell>
          <cell r="M2778">
            <v>257987</v>
          </cell>
          <cell r="N2778">
            <v>4</v>
          </cell>
          <cell r="O2778">
            <v>1583.42</v>
          </cell>
          <cell r="P2778">
            <v>0.28999999999999998</v>
          </cell>
          <cell r="Q2778">
            <v>3</v>
          </cell>
          <cell r="R2778">
            <v>15</v>
          </cell>
          <cell r="S2778">
            <v>1633.06</v>
          </cell>
          <cell r="T2778">
            <v>1</v>
          </cell>
          <cell r="U2778">
            <v>2461.6</v>
          </cell>
          <cell r="V2778">
            <v>0</v>
          </cell>
          <cell r="W2778">
            <v>1.9905213719847887</v>
          </cell>
          <cell r="X2778">
            <v>1717.42</v>
          </cell>
          <cell r="Y2778">
            <v>2.5099999999999998</v>
          </cell>
          <cell r="Z2778">
            <v>35.18</v>
          </cell>
          <cell r="AA2778">
            <v>42926.63</v>
          </cell>
          <cell r="AB2778">
            <v>5.72</v>
          </cell>
          <cell r="AC2778">
            <v>0.79</v>
          </cell>
          <cell r="AD2778">
            <v>1.95</v>
          </cell>
          <cell r="AE2778">
            <v>559</v>
          </cell>
          <cell r="AF2778">
            <v>112</v>
          </cell>
          <cell r="AG2778">
            <v>0.71</v>
          </cell>
          <cell r="AH2778">
            <v>0</v>
          </cell>
          <cell r="AI2778">
            <v>3.48</v>
          </cell>
          <cell r="AJ2778">
            <v>0.79</v>
          </cell>
          <cell r="AK2778">
            <v>0.81</v>
          </cell>
          <cell r="AL2778">
            <v>301</v>
          </cell>
          <cell r="AM2778">
            <v>863.73</v>
          </cell>
          <cell r="AN2778">
            <v>8.7100000000000009</v>
          </cell>
          <cell r="AO2778">
            <v>81</v>
          </cell>
        </row>
        <row r="2779">
          <cell r="A2779" t="str">
            <v>Ñuñoa</v>
          </cell>
          <cell r="B2779" t="str">
            <v xml:space="preserve"> Marchant Pereira con Hernan cortez</v>
          </cell>
          <cell r="C2779">
            <v>385000000</v>
          </cell>
          <cell r="D2779">
            <v>11055.911</v>
          </cell>
          <cell r="E2779">
            <v>250</v>
          </cell>
          <cell r="F2779">
            <v>375</v>
          </cell>
          <cell r="G2779">
            <v>8</v>
          </cell>
          <cell r="H2779">
            <v>4</v>
          </cell>
          <cell r="I2779">
            <v>6</v>
          </cell>
          <cell r="J2779" t="str">
            <v>27/11/2022</v>
          </cell>
          <cell r="K2779">
            <v>208048</v>
          </cell>
          <cell r="L2779">
            <v>508452.16</v>
          </cell>
          <cell r="M2779">
            <v>300354.24</v>
          </cell>
          <cell r="N2779">
            <v>47</v>
          </cell>
          <cell r="O2779">
            <v>462.1</v>
          </cell>
          <cell r="P2779">
            <v>1.08</v>
          </cell>
          <cell r="Q2779">
            <v>28</v>
          </cell>
          <cell r="R2779">
            <v>26</v>
          </cell>
          <cell r="S2779">
            <v>535.08000000000004</v>
          </cell>
          <cell r="T2779">
            <v>6</v>
          </cell>
          <cell r="U2779">
            <v>1089.4000000000001</v>
          </cell>
          <cell r="V2779">
            <v>0</v>
          </cell>
          <cell r="W2779">
            <v>3.3821747955052932</v>
          </cell>
          <cell r="X2779">
            <v>1192.3900000000001</v>
          </cell>
          <cell r="Y2779">
            <v>2.82</v>
          </cell>
          <cell r="Z2779">
            <v>48.36</v>
          </cell>
          <cell r="AA2779">
            <v>83721</v>
          </cell>
          <cell r="AB2779">
            <v>0</v>
          </cell>
          <cell r="AC2779">
            <v>2.06</v>
          </cell>
          <cell r="AD2779">
            <v>7.3</v>
          </cell>
          <cell r="AE2779">
            <v>1335</v>
          </cell>
          <cell r="AF2779">
            <v>446</v>
          </cell>
          <cell r="AG2779">
            <v>0.74</v>
          </cell>
          <cell r="AH2779">
            <v>20.54</v>
          </cell>
          <cell r="AI2779">
            <v>5.76</v>
          </cell>
          <cell r="AJ2779">
            <v>2.6</v>
          </cell>
          <cell r="AK2779">
            <v>1.02</v>
          </cell>
          <cell r="AL2779">
            <v>2313</v>
          </cell>
          <cell r="AM2779">
            <v>790.9</v>
          </cell>
          <cell r="AN2779">
            <v>22.43</v>
          </cell>
          <cell r="AO2779">
            <v>83</v>
          </cell>
        </row>
        <row r="2780">
          <cell r="A2780" t="str">
            <v>Lo Barnechea</v>
          </cell>
          <cell r="B2780" t="str">
            <v xml:space="preserve"> Condominio los bravos</v>
          </cell>
          <cell r="C2780">
            <v>818340500</v>
          </cell>
          <cell r="D2780">
            <v>23500</v>
          </cell>
          <cell r="E2780">
            <v>260</v>
          </cell>
          <cell r="F2780">
            <v>694</v>
          </cell>
          <cell r="G2780">
            <v>4</v>
          </cell>
          <cell r="H2780">
            <v>4</v>
          </cell>
          <cell r="I2780">
            <v>4</v>
          </cell>
          <cell r="J2780" t="str">
            <v>27/11/2022</v>
          </cell>
          <cell r="K2780">
            <v>103092</v>
          </cell>
          <cell r="L2780">
            <v>1567804.34</v>
          </cell>
          <cell r="M2780">
            <v>626845.31999999995</v>
          </cell>
          <cell r="N2780">
            <v>15</v>
          </cell>
          <cell r="O2780">
            <v>2614.17</v>
          </cell>
          <cell r="P2780">
            <v>0.25</v>
          </cell>
          <cell r="Q2780">
            <v>9</v>
          </cell>
          <cell r="R2780">
            <v>17</v>
          </cell>
          <cell r="S2780">
            <v>3190.98</v>
          </cell>
          <cell r="T2780">
            <v>4</v>
          </cell>
          <cell r="U2780">
            <v>2888.76</v>
          </cell>
          <cell r="V2780">
            <v>96.39</v>
          </cell>
          <cell r="W2780">
            <v>1.9633318912823834</v>
          </cell>
          <cell r="X2780">
            <v>1582.54</v>
          </cell>
          <cell r="Y2780">
            <v>3.04</v>
          </cell>
          <cell r="Z2780">
            <v>49.9</v>
          </cell>
          <cell r="AA2780">
            <v>57968.619999999995</v>
          </cell>
          <cell r="AB2780">
            <v>1.26</v>
          </cell>
          <cell r="AC2780">
            <v>6.01</v>
          </cell>
          <cell r="AD2780">
            <v>2</v>
          </cell>
          <cell r="AE2780">
            <v>147</v>
          </cell>
          <cell r="AF2780">
            <v>32</v>
          </cell>
          <cell r="AG2780">
            <v>0.15</v>
          </cell>
          <cell r="AH2780">
            <v>16.670000000000002</v>
          </cell>
          <cell r="AI2780">
            <v>17.18</v>
          </cell>
          <cell r="AJ2780">
            <v>3.39</v>
          </cell>
          <cell r="AK2780">
            <v>1.35</v>
          </cell>
          <cell r="AL2780">
            <v>1127</v>
          </cell>
          <cell r="AM2780">
            <v>732.13</v>
          </cell>
          <cell r="AN2780">
            <v>1.06</v>
          </cell>
          <cell r="AO2780">
            <v>90</v>
          </cell>
        </row>
        <row r="2781">
          <cell r="A2781" t="str">
            <v>El Bosque</v>
          </cell>
          <cell r="B2781" t="str">
            <v xml:space="preserve"> Avenida lo blanco con ochacavida</v>
          </cell>
          <cell r="C2781">
            <v>146500000</v>
          </cell>
          <cell r="D2781">
            <v>4206.99</v>
          </cell>
          <cell r="E2781">
            <v>120</v>
          </cell>
          <cell r="F2781">
            <v>300</v>
          </cell>
          <cell r="G2781">
            <v>3</v>
          </cell>
          <cell r="H2781">
            <v>3</v>
          </cell>
          <cell r="I2781">
            <v>3</v>
          </cell>
          <cell r="J2781" t="str">
            <v>27/11/2022</v>
          </cell>
          <cell r="K2781">
            <v>162415</v>
          </cell>
          <cell r="L2781">
            <v>329261.03999999998</v>
          </cell>
          <cell r="M2781">
            <v>280109.15999999997</v>
          </cell>
          <cell r="N2781">
            <v>103</v>
          </cell>
          <cell r="O2781">
            <v>294.3</v>
          </cell>
          <cell r="P2781">
            <v>1.47</v>
          </cell>
          <cell r="Q2781">
            <v>49</v>
          </cell>
          <cell r="R2781">
            <v>1</v>
          </cell>
          <cell r="S2781">
            <v>382.68</v>
          </cell>
          <cell r="T2781">
            <v>10</v>
          </cell>
          <cell r="U2781">
            <v>730.49</v>
          </cell>
          <cell r="V2781">
            <v>0</v>
          </cell>
          <cell r="W2781">
            <v>2.0492709973343231</v>
          </cell>
          <cell r="X2781">
            <v>644.53</v>
          </cell>
          <cell r="Y2781">
            <v>16.09</v>
          </cell>
          <cell r="Z2781">
            <v>19.809999999999999</v>
          </cell>
          <cell r="AA2781">
            <v>80324.87</v>
          </cell>
          <cell r="AB2781">
            <v>0.24</v>
          </cell>
          <cell r="AC2781">
            <v>12.95</v>
          </cell>
          <cell r="AD2781">
            <v>72.78</v>
          </cell>
          <cell r="AE2781">
            <v>1372</v>
          </cell>
          <cell r="AF2781">
            <v>234</v>
          </cell>
          <cell r="AG2781">
            <v>0.94</v>
          </cell>
          <cell r="AH2781">
            <v>32.56</v>
          </cell>
          <cell r="AI2781">
            <v>22.65</v>
          </cell>
          <cell r="AJ2781">
            <v>10.220000000000001</v>
          </cell>
          <cell r="AK2781">
            <v>2.61</v>
          </cell>
          <cell r="AL2781">
            <v>4084</v>
          </cell>
          <cell r="AM2781">
            <v>641.95000000000005</v>
          </cell>
          <cell r="AN2781">
            <v>4.71</v>
          </cell>
          <cell r="AO2781">
            <v>105</v>
          </cell>
        </row>
        <row r="2782">
          <cell r="A2782" t="str">
            <v>San Ramón</v>
          </cell>
          <cell r="B2782" t="str">
            <v xml:space="preserve"> PC 59745 Vicuña Mackenna/Juan Luis San Fuentes</v>
          </cell>
          <cell r="C2782">
            <v>88000000</v>
          </cell>
          <cell r="D2782">
            <v>2527.0650000000001</v>
          </cell>
          <cell r="E2782">
            <v>105</v>
          </cell>
          <cell r="F2782">
            <v>171</v>
          </cell>
          <cell r="G2782">
            <v>5</v>
          </cell>
          <cell r="H2782">
            <v>2</v>
          </cell>
          <cell r="I2782">
            <v>0</v>
          </cell>
          <cell r="J2782" t="str">
            <v>27/11/2022</v>
          </cell>
          <cell r="K2782">
            <v>82602</v>
          </cell>
          <cell r="L2782">
            <v>382813.02</v>
          </cell>
          <cell r="M2782">
            <v>274621.53999999998</v>
          </cell>
          <cell r="N2782">
            <v>42</v>
          </cell>
          <cell r="O2782">
            <v>273.58999999999997</v>
          </cell>
          <cell r="P2782">
            <v>1.3</v>
          </cell>
          <cell r="Q2782">
            <v>24</v>
          </cell>
          <cell r="R2782">
            <v>0</v>
          </cell>
          <cell r="S2782">
            <v>371.66</v>
          </cell>
          <cell r="T2782">
            <v>6</v>
          </cell>
          <cell r="U2782">
            <v>674.44</v>
          </cell>
          <cell r="V2782">
            <v>0</v>
          </cell>
          <cell r="W2782">
            <v>1.6323032029553701</v>
          </cell>
          <cell r="X2782">
            <v>813.72</v>
          </cell>
          <cell r="Y2782">
            <v>6.39</v>
          </cell>
          <cell r="Z2782">
            <v>42.7</v>
          </cell>
          <cell r="AA2782">
            <v>44332</v>
          </cell>
          <cell r="AB2782">
            <v>0</v>
          </cell>
          <cell r="AC2782">
            <v>19.23</v>
          </cell>
          <cell r="AD2782">
            <v>68.45</v>
          </cell>
          <cell r="AE2782">
            <v>657</v>
          </cell>
          <cell r="AF2782">
            <v>218</v>
          </cell>
          <cell r="AG2782">
            <v>1.01</v>
          </cell>
          <cell r="AH2782">
            <v>11.76</v>
          </cell>
          <cell r="AI2782">
            <v>27.94</v>
          </cell>
          <cell r="AJ2782">
            <v>12.67</v>
          </cell>
          <cell r="AK2782">
            <v>4.5999999999999996</v>
          </cell>
          <cell r="AL2782">
            <v>3146</v>
          </cell>
          <cell r="AM2782">
            <v>549.75</v>
          </cell>
          <cell r="AN2782">
            <v>1.77</v>
          </cell>
          <cell r="AO2782">
            <v>100</v>
          </cell>
        </row>
        <row r="2783">
          <cell r="A2783" t="str">
            <v>La Reina</v>
          </cell>
          <cell r="B2783" t="str">
            <v xml:space="preserve"> Limari / el molle</v>
          </cell>
          <cell r="C2783">
            <v>265000000</v>
          </cell>
          <cell r="D2783">
            <v>7609.9129999999996</v>
          </cell>
          <cell r="E2783">
            <v>200</v>
          </cell>
          <cell r="F2783">
            <v>256</v>
          </cell>
          <cell r="G2783">
            <v>4</v>
          </cell>
          <cell r="H2783">
            <v>4</v>
          </cell>
          <cell r="I2783">
            <v>0</v>
          </cell>
          <cell r="J2783" t="str">
            <v>27/11/2022</v>
          </cell>
          <cell r="K2783">
            <v>92678</v>
          </cell>
          <cell r="L2783">
            <v>1296980.73</v>
          </cell>
          <cell r="M2783">
            <v>190795.89</v>
          </cell>
          <cell r="N2783">
            <v>28</v>
          </cell>
          <cell r="O2783">
            <v>636.16</v>
          </cell>
          <cell r="P2783">
            <v>0.82</v>
          </cell>
          <cell r="Q2783">
            <v>15</v>
          </cell>
          <cell r="R2783">
            <v>17</v>
          </cell>
          <cell r="S2783">
            <v>783.55</v>
          </cell>
          <cell r="T2783">
            <v>4</v>
          </cell>
          <cell r="U2783">
            <v>1244.3399999999999</v>
          </cell>
          <cell r="V2783">
            <v>0</v>
          </cell>
          <cell r="W2783">
            <v>1.7040330196173972</v>
          </cell>
          <cell r="X2783">
            <v>1393.46</v>
          </cell>
          <cell r="Y2783">
            <v>3.3</v>
          </cell>
          <cell r="Z2783">
            <v>33.53</v>
          </cell>
          <cell r="AA2783">
            <v>46581.770000000004</v>
          </cell>
          <cell r="AB2783">
            <v>3.88</v>
          </cell>
          <cell r="AC2783">
            <v>4.92</v>
          </cell>
          <cell r="AD2783">
            <v>6.16</v>
          </cell>
          <cell r="AE2783">
            <v>379</v>
          </cell>
          <cell r="AF2783">
            <v>103</v>
          </cell>
          <cell r="AG2783">
            <v>0.49</v>
          </cell>
          <cell r="AH2783">
            <v>26.67</v>
          </cell>
          <cell r="AI2783">
            <v>6.94</v>
          </cell>
          <cell r="AJ2783">
            <v>3.21</v>
          </cell>
          <cell r="AK2783">
            <v>1.23</v>
          </cell>
          <cell r="AL2783">
            <v>1106</v>
          </cell>
          <cell r="AM2783">
            <v>810.3</v>
          </cell>
          <cell r="AN2783">
            <v>17.28</v>
          </cell>
          <cell r="AO2783">
            <v>90</v>
          </cell>
        </row>
        <row r="2784">
          <cell r="A2784" t="str">
            <v>Ñuñoa</v>
          </cell>
          <cell r="B2784" t="str">
            <v xml:space="preserve"> Ñuñoa</v>
          </cell>
          <cell r="C2784">
            <v>360000000</v>
          </cell>
          <cell r="D2784">
            <v>10337.995000000001</v>
          </cell>
          <cell r="E2784">
            <v>108</v>
          </cell>
          <cell r="F2784">
            <v>106</v>
          </cell>
          <cell r="G2784">
            <v>4</v>
          </cell>
          <cell r="H2784">
            <v>2</v>
          </cell>
          <cell r="I2784">
            <v>1</v>
          </cell>
          <cell r="J2784" t="str">
            <v>27/11/2022</v>
          </cell>
          <cell r="K2784">
            <v>208048</v>
          </cell>
          <cell r="L2784">
            <v>508452.16</v>
          </cell>
          <cell r="M2784">
            <v>300354.24</v>
          </cell>
          <cell r="N2784">
            <v>47</v>
          </cell>
          <cell r="O2784">
            <v>462.1</v>
          </cell>
          <cell r="P2784">
            <v>1.08</v>
          </cell>
          <cell r="Q2784">
            <v>28</v>
          </cell>
          <cell r="R2784">
            <v>26</v>
          </cell>
          <cell r="S2784">
            <v>535.08000000000004</v>
          </cell>
          <cell r="T2784">
            <v>6</v>
          </cell>
          <cell r="U2784">
            <v>1089.4000000000001</v>
          </cell>
          <cell r="V2784">
            <v>0</v>
          </cell>
          <cell r="W2784">
            <v>3.3821747955052932</v>
          </cell>
          <cell r="X2784">
            <v>1192.3900000000001</v>
          </cell>
          <cell r="Y2784">
            <v>2.82</v>
          </cell>
          <cell r="Z2784">
            <v>48.36</v>
          </cell>
          <cell r="AA2784">
            <v>83721</v>
          </cell>
          <cell r="AB2784">
            <v>0</v>
          </cell>
          <cell r="AC2784">
            <v>2.06</v>
          </cell>
          <cell r="AD2784">
            <v>7.3</v>
          </cell>
          <cell r="AE2784">
            <v>1335</v>
          </cell>
          <cell r="AF2784">
            <v>446</v>
          </cell>
          <cell r="AG2784">
            <v>0.74</v>
          </cell>
          <cell r="AH2784">
            <v>20.54</v>
          </cell>
          <cell r="AI2784">
            <v>5.76</v>
          </cell>
          <cell r="AJ2784">
            <v>2.6</v>
          </cell>
          <cell r="AK2784">
            <v>1.02</v>
          </cell>
          <cell r="AL2784">
            <v>2313</v>
          </cell>
          <cell r="AM2784">
            <v>790.9</v>
          </cell>
          <cell r="AN2784">
            <v>22.43</v>
          </cell>
          <cell r="AO2784">
            <v>83</v>
          </cell>
        </row>
        <row r="2785">
          <cell r="A2785" t="str">
            <v>Talagante</v>
          </cell>
          <cell r="B2785" t="str">
            <v xml:space="preserve"> Talagante</v>
          </cell>
          <cell r="C2785">
            <v>679048500</v>
          </cell>
          <cell r="D2785">
            <v>19500</v>
          </cell>
          <cell r="E2785">
            <v>590</v>
          </cell>
          <cell r="F2785">
            <v>5800</v>
          </cell>
          <cell r="G2785">
            <v>4</v>
          </cell>
          <cell r="H2785">
            <v>3</v>
          </cell>
          <cell r="I2785">
            <v>5</v>
          </cell>
          <cell r="J2785" t="str">
            <v>27/11/2022</v>
          </cell>
          <cell r="K2785">
            <v>58950</v>
          </cell>
          <cell r="L2785">
            <v>409053.02</v>
          </cell>
          <cell r="M2785">
            <v>305231.98</v>
          </cell>
          <cell r="N2785">
            <v>34</v>
          </cell>
          <cell r="O2785">
            <v>466.11</v>
          </cell>
          <cell r="P2785">
            <v>1.71</v>
          </cell>
          <cell r="Q2785">
            <v>22</v>
          </cell>
          <cell r="R2785">
            <v>1</v>
          </cell>
          <cell r="S2785">
            <v>623.78</v>
          </cell>
          <cell r="T2785">
            <v>5</v>
          </cell>
          <cell r="U2785">
            <v>1312.85</v>
          </cell>
          <cell r="V2785">
            <v>11.01</v>
          </cell>
          <cell r="W2785">
            <v>1.9416427628214292</v>
          </cell>
          <cell r="X2785">
            <v>715.59</v>
          </cell>
          <cell r="Y2785">
            <v>27.22</v>
          </cell>
          <cell r="Z2785">
            <v>52.79</v>
          </cell>
          <cell r="AA2785">
            <v>30827.39</v>
          </cell>
          <cell r="AB2785">
            <v>1.88</v>
          </cell>
          <cell r="AC2785">
            <v>14.05</v>
          </cell>
          <cell r="AD2785">
            <v>49.4</v>
          </cell>
          <cell r="AE2785">
            <v>167</v>
          </cell>
          <cell r="AF2785">
            <v>66</v>
          </cell>
          <cell r="AG2785">
            <v>0.28999999999999998</v>
          </cell>
          <cell r="AH2785">
            <v>18</v>
          </cell>
          <cell r="AI2785">
            <v>21.33</v>
          </cell>
          <cell r="AJ2785">
            <v>8.6</v>
          </cell>
          <cell r="AK2785">
            <v>1.64</v>
          </cell>
          <cell r="AL2785">
            <v>907</v>
          </cell>
          <cell r="AM2785">
            <v>579.61</v>
          </cell>
          <cell r="AN2785">
            <v>10.59</v>
          </cell>
          <cell r="AO2785">
            <v>130</v>
          </cell>
        </row>
        <row r="2786">
          <cell r="A2786" t="str">
            <v>Las Condes</v>
          </cell>
          <cell r="B2786" t="str">
            <v xml:space="preserve"> Torremolino / los dominicos</v>
          </cell>
          <cell r="C2786">
            <v>591991000</v>
          </cell>
          <cell r="D2786">
            <v>17000</v>
          </cell>
          <cell r="E2786">
            <v>360</v>
          </cell>
          <cell r="F2786">
            <v>561</v>
          </cell>
          <cell r="G2786">
            <v>8</v>
          </cell>
          <cell r="H2786">
            <v>4</v>
          </cell>
          <cell r="I2786">
            <v>1</v>
          </cell>
          <cell r="J2786" t="str">
            <v>27/11/2022</v>
          </cell>
          <cell r="K2786">
            <v>294480</v>
          </cell>
          <cell r="L2786">
            <v>1432747.4</v>
          </cell>
          <cell r="M2786">
            <v>690846.3</v>
          </cell>
          <cell r="N2786">
            <v>22</v>
          </cell>
          <cell r="O2786">
            <v>1097.19</v>
          </cell>
          <cell r="P2786">
            <v>0.37</v>
          </cell>
          <cell r="Q2786">
            <v>12</v>
          </cell>
          <cell r="R2786">
            <v>41</v>
          </cell>
          <cell r="S2786">
            <v>1390.84</v>
          </cell>
          <cell r="T2786">
            <v>3</v>
          </cell>
          <cell r="U2786">
            <v>2099.15</v>
          </cell>
          <cell r="V2786">
            <v>0</v>
          </cell>
          <cell r="W2786">
            <v>3.0235780041461733</v>
          </cell>
          <cell r="X2786">
            <v>1480.51</v>
          </cell>
          <cell r="Y2786">
            <v>2.76</v>
          </cell>
          <cell r="Z2786">
            <v>77.150000000000006</v>
          </cell>
          <cell r="AA2786">
            <v>117284.5</v>
          </cell>
          <cell r="AB2786">
            <v>0</v>
          </cell>
          <cell r="AC2786">
            <v>0.88</v>
          </cell>
          <cell r="AD2786">
            <v>1.31</v>
          </cell>
          <cell r="AE2786">
            <v>664</v>
          </cell>
          <cell r="AF2786">
            <v>397</v>
          </cell>
          <cell r="AG2786">
            <v>0.33</v>
          </cell>
          <cell r="AH2786">
            <v>4</v>
          </cell>
          <cell r="AI2786">
            <v>4.2300000000000004</v>
          </cell>
          <cell r="AJ2786">
            <v>1.71</v>
          </cell>
          <cell r="AK2786">
            <v>0.9</v>
          </cell>
          <cell r="AL2786">
            <v>2301</v>
          </cell>
          <cell r="AM2786">
            <v>839.24</v>
          </cell>
          <cell r="AN2786">
            <v>40.57</v>
          </cell>
          <cell r="AO2786">
            <v>80</v>
          </cell>
        </row>
        <row r="2787">
          <cell r="A2787" t="str">
            <v>La Reina</v>
          </cell>
          <cell r="B2787" t="str">
            <v xml:space="preserve"> La reina</v>
          </cell>
          <cell r="C2787">
            <v>1323274000</v>
          </cell>
          <cell r="D2787">
            <v>38000</v>
          </cell>
          <cell r="E2787">
            <v>270</v>
          </cell>
          <cell r="F2787">
            <v>1150</v>
          </cell>
          <cell r="G2787">
            <v>8</v>
          </cell>
          <cell r="H2787">
            <v>4</v>
          </cell>
          <cell r="I2787">
            <v>6</v>
          </cell>
          <cell r="J2787" t="str">
            <v>27/11/2022</v>
          </cell>
          <cell r="K2787">
            <v>92678</v>
          </cell>
          <cell r="L2787">
            <v>1296980.73</v>
          </cell>
          <cell r="M2787">
            <v>190795.89</v>
          </cell>
          <cell r="N2787">
            <v>28</v>
          </cell>
          <cell r="O2787">
            <v>636.16</v>
          </cell>
          <cell r="P2787">
            <v>0.82</v>
          </cell>
          <cell r="Q2787">
            <v>15</v>
          </cell>
          <cell r="R2787">
            <v>17</v>
          </cell>
          <cell r="S2787">
            <v>783.55</v>
          </cell>
          <cell r="T2787">
            <v>4</v>
          </cell>
          <cell r="U2787">
            <v>1244.3399999999999</v>
          </cell>
          <cell r="V2787">
            <v>0</v>
          </cell>
          <cell r="W2787">
            <v>1.7040330196173972</v>
          </cell>
          <cell r="X2787">
            <v>1393.46</v>
          </cell>
          <cell r="Y2787">
            <v>3.3</v>
          </cell>
          <cell r="Z2787">
            <v>33.53</v>
          </cell>
          <cell r="AA2787">
            <v>46581.770000000004</v>
          </cell>
          <cell r="AB2787">
            <v>3.88</v>
          </cell>
          <cell r="AC2787">
            <v>4.92</v>
          </cell>
          <cell r="AD2787">
            <v>6.16</v>
          </cell>
          <cell r="AE2787">
            <v>379</v>
          </cell>
          <cell r="AF2787">
            <v>103</v>
          </cell>
          <cell r="AG2787">
            <v>0.49</v>
          </cell>
          <cell r="AH2787">
            <v>26.67</v>
          </cell>
          <cell r="AI2787">
            <v>6.94</v>
          </cell>
          <cell r="AJ2787">
            <v>3.21</v>
          </cell>
          <cell r="AK2787">
            <v>1.23</v>
          </cell>
          <cell r="AL2787">
            <v>1106</v>
          </cell>
          <cell r="AM2787">
            <v>810.3</v>
          </cell>
          <cell r="AN2787">
            <v>17.28</v>
          </cell>
          <cell r="AO2787">
            <v>90</v>
          </cell>
        </row>
        <row r="2788">
          <cell r="A2788" t="str">
            <v>Colina</v>
          </cell>
          <cell r="B2788" t="str">
            <v xml:space="preserve"> Chamisero</v>
          </cell>
          <cell r="C2788">
            <v>424840600</v>
          </cell>
          <cell r="D2788">
            <v>12200</v>
          </cell>
          <cell r="E2788">
            <v>140</v>
          </cell>
          <cell r="F2788">
            <v>460</v>
          </cell>
          <cell r="G2788">
            <v>4</v>
          </cell>
          <cell r="H2788">
            <v>4</v>
          </cell>
          <cell r="I2788">
            <v>2</v>
          </cell>
          <cell r="J2788" t="str">
            <v>27/11/2022</v>
          </cell>
          <cell r="K2788">
            <v>117839</v>
          </cell>
          <cell r="L2788">
            <v>1115239.6200000001</v>
          </cell>
          <cell r="M2788">
            <v>734015.35</v>
          </cell>
          <cell r="N2788">
            <v>57</v>
          </cell>
          <cell r="O2788">
            <v>487.23</v>
          </cell>
          <cell r="P2788">
            <v>0.96</v>
          </cell>
          <cell r="Q2788">
            <v>30</v>
          </cell>
          <cell r="R2788">
            <v>10</v>
          </cell>
          <cell r="S2788">
            <v>632.22</v>
          </cell>
          <cell r="T2788">
            <v>7</v>
          </cell>
          <cell r="U2788">
            <v>1011.29</v>
          </cell>
          <cell r="V2788">
            <v>45.41</v>
          </cell>
          <cell r="W2788">
            <v>1.4295011588942701</v>
          </cell>
          <cell r="X2788">
            <v>1149.29</v>
          </cell>
          <cell r="Y2788">
            <v>14.4</v>
          </cell>
          <cell r="Z2788">
            <v>37.659999999999997</v>
          </cell>
          <cell r="AA2788">
            <v>74060.31</v>
          </cell>
          <cell r="AB2788">
            <v>1.78</v>
          </cell>
          <cell r="AC2788">
            <v>12.23</v>
          </cell>
          <cell r="AD2788">
            <v>10.3</v>
          </cell>
          <cell r="AE2788">
            <v>756</v>
          </cell>
          <cell r="AF2788">
            <v>160</v>
          </cell>
          <cell r="AG2788">
            <v>0.53</v>
          </cell>
          <cell r="AH2788">
            <v>35.71</v>
          </cell>
          <cell r="AI2788">
            <v>25.46</v>
          </cell>
          <cell r="AJ2788">
            <v>8.3000000000000007</v>
          </cell>
          <cell r="AK2788">
            <v>1.34</v>
          </cell>
          <cell r="AL2788">
            <v>1830</v>
          </cell>
          <cell r="AM2788">
            <v>714.93</v>
          </cell>
          <cell r="AN2788">
            <v>9.42</v>
          </cell>
          <cell r="AO2788">
            <v>90</v>
          </cell>
        </row>
        <row r="2789">
          <cell r="A2789" t="str">
            <v>Huechuraba</v>
          </cell>
          <cell r="B2789" t="str">
            <v xml:space="preserve"> Los almendros poniente</v>
          </cell>
          <cell r="C2789">
            <v>679048500</v>
          </cell>
          <cell r="D2789">
            <v>19500</v>
          </cell>
          <cell r="E2789">
            <v>275</v>
          </cell>
          <cell r="F2789">
            <v>440</v>
          </cell>
          <cell r="G2789">
            <v>5</v>
          </cell>
          <cell r="H2789">
            <v>4</v>
          </cell>
          <cell r="I2789">
            <v>0</v>
          </cell>
          <cell r="J2789" t="str">
            <v>27/11/2022</v>
          </cell>
          <cell r="K2789">
            <v>98500</v>
          </cell>
          <cell r="L2789">
            <v>1061523.43</v>
          </cell>
          <cell r="M2789">
            <v>299286.88</v>
          </cell>
          <cell r="N2789">
            <v>30</v>
          </cell>
          <cell r="O2789">
            <v>795.39</v>
          </cell>
          <cell r="P2789">
            <v>0.5</v>
          </cell>
          <cell r="Q2789">
            <v>13</v>
          </cell>
          <cell r="R2789">
            <v>6</v>
          </cell>
          <cell r="S2789">
            <v>1331.51</v>
          </cell>
          <cell r="T2789">
            <v>5</v>
          </cell>
          <cell r="U2789">
            <v>1313.16</v>
          </cell>
          <cell r="V2789">
            <v>55.17</v>
          </cell>
          <cell r="W2789">
            <v>1.6514083725539832</v>
          </cell>
          <cell r="X2789">
            <v>1032.25</v>
          </cell>
          <cell r="Y2789">
            <v>5.84</v>
          </cell>
          <cell r="Z2789">
            <v>44.94</v>
          </cell>
          <cell r="AA2789">
            <v>52906.28</v>
          </cell>
          <cell r="AB2789">
            <v>0</v>
          </cell>
          <cell r="AC2789">
            <v>12.76</v>
          </cell>
          <cell r="AD2789">
            <v>7.96</v>
          </cell>
          <cell r="AE2789">
            <v>778</v>
          </cell>
          <cell r="AF2789">
            <v>181</v>
          </cell>
          <cell r="AG2789">
            <v>0.87</v>
          </cell>
          <cell r="AH2789">
            <v>18</v>
          </cell>
          <cell r="AI2789">
            <v>28.84</v>
          </cell>
          <cell r="AJ2789">
            <v>8.08</v>
          </cell>
          <cell r="AK2789">
            <v>2.64</v>
          </cell>
          <cell r="AL2789">
            <v>2331</v>
          </cell>
          <cell r="AM2789">
            <v>690.32</v>
          </cell>
          <cell r="AN2789">
            <v>1.96</v>
          </cell>
          <cell r="AO2789">
            <v>90</v>
          </cell>
        </row>
        <row r="2790">
          <cell r="A2790" t="str">
            <v>Peñaflor</v>
          </cell>
          <cell r="B2790" t="str">
            <v xml:space="preserve"> Peñaflor</v>
          </cell>
          <cell r="C2790">
            <v>174080177</v>
          </cell>
          <cell r="D2790">
            <v>4999</v>
          </cell>
          <cell r="E2790">
            <v>84</v>
          </cell>
          <cell r="F2790">
            <v>189</v>
          </cell>
          <cell r="G2790">
            <v>3</v>
          </cell>
          <cell r="H2790">
            <v>3</v>
          </cell>
          <cell r="I2790">
            <v>2</v>
          </cell>
          <cell r="J2790" t="str">
            <v>27/11/2022</v>
          </cell>
          <cell r="K2790">
            <v>82959</v>
          </cell>
          <cell r="L2790">
            <v>393977.81</v>
          </cell>
          <cell r="M2790">
            <v>194391.52</v>
          </cell>
          <cell r="N2790">
            <v>47</v>
          </cell>
          <cell r="O2790">
            <v>458.68</v>
          </cell>
          <cell r="P2790">
            <v>1.26</v>
          </cell>
          <cell r="Q2790">
            <v>30</v>
          </cell>
          <cell r="R2790">
            <v>3</v>
          </cell>
          <cell r="S2790">
            <v>592.67999999999995</v>
          </cell>
          <cell r="T2790">
            <v>4</v>
          </cell>
          <cell r="U2790">
            <v>1364.71</v>
          </cell>
          <cell r="V2790">
            <v>124.82</v>
          </cell>
          <cell r="W2790">
            <v>1.2556730367182511</v>
          </cell>
          <cell r="X2790">
            <v>744.04</v>
          </cell>
          <cell r="Y2790">
            <v>13.71</v>
          </cell>
          <cell r="Z2790">
            <v>42.57</v>
          </cell>
          <cell r="AA2790">
            <v>40454.480000000003</v>
          </cell>
          <cell r="AB2790">
            <v>0.4</v>
          </cell>
          <cell r="AC2790">
            <v>13.13</v>
          </cell>
          <cell r="AD2790">
            <v>51.42</v>
          </cell>
          <cell r="AE2790">
            <v>277</v>
          </cell>
          <cell r="AF2790">
            <v>75</v>
          </cell>
          <cell r="AG2790">
            <v>0.36</v>
          </cell>
          <cell r="AH2790">
            <v>46.15</v>
          </cell>
          <cell r="AI2790">
            <v>13.46</v>
          </cell>
          <cell r="AJ2790">
            <v>7.82</v>
          </cell>
          <cell r="AK2790">
            <v>1.77</v>
          </cell>
          <cell r="AL2790">
            <v>1223</v>
          </cell>
          <cell r="AM2790">
            <v>676.26</v>
          </cell>
          <cell r="AN2790">
            <v>8</v>
          </cell>
          <cell r="AO2790">
            <v>130</v>
          </cell>
        </row>
        <row r="2791">
          <cell r="A2791" t="str">
            <v>Ñuñoa</v>
          </cell>
          <cell r="B2791" t="str">
            <v xml:space="preserve"> Ñuñoa</v>
          </cell>
          <cell r="C2791">
            <v>239930470</v>
          </cell>
          <cell r="D2791">
            <v>6890</v>
          </cell>
          <cell r="E2791">
            <v>80</v>
          </cell>
          <cell r="F2791">
            <v>204</v>
          </cell>
          <cell r="G2791">
            <v>4</v>
          </cell>
          <cell r="H2791">
            <v>1</v>
          </cell>
          <cell r="I2791">
            <v>6</v>
          </cell>
          <cell r="J2791" t="str">
            <v>27/11/2022</v>
          </cell>
          <cell r="K2791">
            <v>208048</v>
          </cell>
          <cell r="L2791">
            <v>508452.16</v>
          </cell>
          <cell r="M2791">
            <v>300354.24</v>
          </cell>
          <cell r="N2791">
            <v>47</v>
          </cell>
          <cell r="O2791">
            <v>462.1</v>
          </cell>
          <cell r="P2791">
            <v>1.08</v>
          </cell>
          <cell r="Q2791">
            <v>28</v>
          </cell>
          <cell r="R2791">
            <v>26</v>
          </cell>
          <cell r="S2791">
            <v>535.08000000000004</v>
          </cell>
          <cell r="T2791">
            <v>6</v>
          </cell>
          <cell r="U2791">
            <v>1089.4000000000001</v>
          </cell>
          <cell r="V2791">
            <v>0</v>
          </cell>
          <cell r="W2791">
            <v>3.3821747955052932</v>
          </cell>
          <cell r="X2791">
            <v>1192.3900000000001</v>
          </cell>
          <cell r="Y2791">
            <v>2.82</v>
          </cell>
          <cell r="Z2791">
            <v>48.36</v>
          </cell>
          <cell r="AA2791">
            <v>83721</v>
          </cell>
          <cell r="AB2791">
            <v>0</v>
          </cell>
          <cell r="AC2791">
            <v>2.06</v>
          </cell>
          <cell r="AD2791">
            <v>7.3</v>
          </cell>
          <cell r="AE2791">
            <v>1335</v>
          </cell>
          <cell r="AF2791">
            <v>446</v>
          </cell>
          <cell r="AG2791">
            <v>0.74</v>
          </cell>
          <cell r="AH2791">
            <v>20.54</v>
          </cell>
          <cell r="AI2791">
            <v>5.76</v>
          </cell>
          <cell r="AJ2791">
            <v>2.6</v>
          </cell>
          <cell r="AK2791">
            <v>1.02</v>
          </cell>
          <cell r="AL2791">
            <v>2313</v>
          </cell>
          <cell r="AM2791">
            <v>790.9</v>
          </cell>
          <cell r="AN2791">
            <v>22.43</v>
          </cell>
          <cell r="AO2791">
            <v>83</v>
          </cell>
        </row>
        <row r="2792">
          <cell r="A2792" t="str">
            <v>Colina</v>
          </cell>
          <cell r="B2792" t="str">
            <v xml:space="preserve"> Av. Chamisero</v>
          </cell>
          <cell r="C2792">
            <v>626814000</v>
          </cell>
          <cell r="D2792">
            <v>18000</v>
          </cell>
          <cell r="E2792">
            <v>192</v>
          </cell>
          <cell r="F2792">
            <v>600</v>
          </cell>
          <cell r="G2792">
            <v>4</v>
          </cell>
          <cell r="H2792">
            <v>4</v>
          </cell>
          <cell r="I2792">
            <v>8</v>
          </cell>
          <cell r="J2792" t="str">
            <v>27/11/2022</v>
          </cell>
          <cell r="K2792">
            <v>117839</v>
          </cell>
          <cell r="L2792">
            <v>1115239.6200000001</v>
          </cell>
          <cell r="M2792">
            <v>734015.35</v>
          </cell>
          <cell r="N2792">
            <v>57</v>
          </cell>
          <cell r="O2792">
            <v>487.23</v>
          </cell>
          <cell r="P2792">
            <v>0.96</v>
          </cell>
          <cell r="Q2792">
            <v>30</v>
          </cell>
          <cell r="R2792">
            <v>10</v>
          </cell>
          <cell r="S2792">
            <v>632.22</v>
          </cell>
          <cell r="T2792">
            <v>7</v>
          </cell>
          <cell r="U2792">
            <v>1011.29</v>
          </cell>
          <cell r="V2792">
            <v>45.41</v>
          </cell>
          <cell r="W2792">
            <v>1.4295011588942701</v>
          </cell>
          <cell r="X2792">
            <v>1149.29</v>
          </cell>
          <cell r="Y2792">
            <v>14.4</v>
          </cell>
          <cell r="Z2792">
            <v>37.659999999999997</v>
          </cell>
          <cell r="AA2792">
            <v>74060.31</v>
          </cell>
          <cell r="AB2792">
            <v>1.78</v>
          </cell>
          <cell r="AC2792">
            <v>12.23</v>
          </cell>
          <cell r="AD2792">
            <v>10.3</v>
          </cell>
          <cell r="AE2792">
            <v>756</v>
          </cell>
          <cell r="AF2792">
            <v>160</v>
          </cell>
          <cell r="AG2792">
            <v>0.53</v>
          </cell>
          <cell r="AH2792">
            <v>35.71</v>
          </cell>
          <cell r="AI2792">
            <v>25.46</v>
          </cell>
          <cell r="AJ2792">
            <v>8.3000000000000007</v>
          </cell>
          <cell r="AK2792">
            <v>1.34</v>
          </cell>
          <cell r="AL2792">
            <v>1830</v>
          </cell>
          <cell r="AM2792">
            <v>714.93</v>
          </cell>
          <cell r="AN2792">
            <v>9.42</v>
          </cell>
          <cell r="AO2792">
            <v>90</v>
          </cell>
        </row>
        <row r="2793">
          <cell r="A2793" t="str">
            <v>San Joaquín</v>
          </cell>
          <cell r="B2793" t="str">
            <v xml:space="preserve"> Avenida central / metro camino agricola l5</v>
          </cell>
          <cell r="C2793">
            <v>127278065</v>
          </cell>
          <cell r="D2793">
            <v>3655</v>
          </cell>
          <cell r="E2793">
            <v>100</v>
          </cell>
          <cell r="F2793">
            <v>230</v>
          </cell>
          <cell r="G2793">
            <v>3</v>
          </cell>
          <cell r="H2793">
            <v>2</v>
          </cell>
          <cell r="I2793">
            <v>3</v>
          </cell>
          <cell r="J2793" t="str">
            <v>27/11/2022</v>
          </cell>
          <cell r="K2793">
            <v>94325</v>
          </cell>
          <cell r="L2793">
            <v>462653.8</v>
          </cell>
          <cell r="M2793">
            <v>241561.72</v>
          </cell>
          <cell r="N2793">
            <v>41</v>
          </cell>
          <cell r="O2793">
            <v>351.81</v>
          </cell>
          <cell r="P2793">
            <v>0.88</v>
          </cell>
          <cell r="Q2793">
            <v>20</v>
          </cell>
          <cell r="R2793">
            <v>0</v>
          </cell>
          <cell r="S2793">
            <v>484.46</v>
          </cell>
          <cell r="T2793">
            <v>11</v>
          </cell>
          <cell r="U2793">
            <v>638.59</v>
          </cell>
          <cell r="V2793">
            <v>0</v>
          </cell>
          <cell r="W2793">
            <v>2.2952027751091895</v>
          </cell>
          <cell r="X2793">
            <v>872.86</v>
          </cell>
          <cell r="Y2793">
            <v>8.35</v>
          </cell>
          <cell r="Z2793">
            <v>51.45</v>
          </cell>
          <cell r="AA2793">
            <v>55845.98</v>
          </cell>
          <cell r="AB2793">
            <v>0.86</v>
          </cell>
          <cell r="AC2793">
            <v>11.18</v>
          </cell>
          <cell r="AD2793">
            <v>21.2</v>
          </cell>
          <cell r="AE2793">
            <v>787</v>
          </cell>
          <cell r="AF2793">
            <v>198</v>
          </cell>
          <cell r="AG2793">
            <v>0.97</v>
          </cell>
          <cell r="AH2793">
            <v>17.39</v>
          </cell>
          <cell r="AI2793">
            <v>21.1</v>
          </cell>
          <cell r="AJ2793">
            <v>9.56</v>
          </cell>
          <cell r="AK2793">
            <v>4.63</v>
          </cell>
          <cell r="AL2793">
            <v>3068</v>
          </cell>
          <cell r="AM2793">
            <v>562.21</v>
          </cell>
          <cell r="AN2793">
            <v>13.97</v>
          </cell>
          <cell r="AO2793">
            <v>90</v>
          </cell>
        </row>
        <row r="2794">
          <cell r="A2794" t="str">
            <v>La Florida</v>
          </cell>
          <cell r="B2794" t="str">
            <v xml:space="preserve"> Walker Martinez con Av. Mexico</v>
          </cell>
          <cell r="C2794">
            <v>143470760</v>
          </cell>
          <cell r="D2794">
            <v>4120</v>
          </cell>
          <cell r="E2794">
            <v>91</v>
          </cell>
          <cell r="F2794">
            <v>163</v>
          </cell>
          <cell r="G2794">
            <v>3</v>
          </cell>
          <cell r="H2794">
            <v>2</v>
          </cell>
          <cell r="I2794">
            <v>0</v>
          </cell>
          <cell r="J2794" t="str">
            <v>27/11/2022</v>
          </cell>
          <cell r="K2794">
            <v>366376</v>
          </cell>
          <cell r="L2794">
            <v>1375949.93</v>
          </cell>
          <cell r="M2794">
            <v>1159154.1100000001</v>
          </cell>
          <cell r="N2794">
            <v>182</v>
          </cell>
          <cell r="O2794">
            <v>427.54</v>
          </cell>
          <cell r="P2794">
            <v>1.32</v>
          </cell>
          <cell r="Q2794">
            <v>107</v>
          </cell>
          <cell r="R2794">
            <v>13</v>
          </cell>
          <cell r="S2794">
            <v>556.75</v>
          </cell>
          <cell r="T2794">
            <v>19</v>
          </cell>
          <cell r="U2794">
            <v>1171.98</v>
          </cell>
          <cell r="V2794">
            <v>54.97</v>
          </cell>
          <cell r="W2794">
            <v>2.0681218214481398</v>
          </cell>
          <cell r="X2794">
            <v>1012.89</v>
          </cell>
          <cell r="Y2794">
            <v>5.3</v>
          </cell>
          <cell r="Z2794">
            <v>52.79</v>
          </cell>
          <cell r="AA2794">
            <v>180044.42</v>
          </cell>
          <cell r="AB2794">
            <v>1.3</v>
          </cell>
          <cell r="AC2794">
            <v>7.5</v>
          </cell>
          <cell r="AD2794">
            <v>42.24</v>
          </cell>
          <cell r="AE2794">
            <v>2814</v>
          </cell>
          <cell r="AF2794">
            <v>736</v>
          </cell>
          <cell r="AG2794">
            <v>0.89</v>
          </cell>
          <cell r="AH2794">
            <v>57.58</v>
          </cell>
          <cell r="AI2794">
            <v>18.989999999999998</v>
          </cell>
          <cell r="AJ2794">
            <v>5.59</v>
          </cell>
          <cell r="AK2794">
            <v>2.12</v>
          </cell>
          <cell r="AL2794">
            <v>6098</v>
          </cell>
          <cell r="AM2794">
            <v>810.97</v>
          </cell>
          <cell r="AN2794">
            <v>15.28</v>
          </cell>
          <cell r="AO2794">
            <v>90</v>
          </cell>
        </row>
        <row r="2795">
          <cell r="A2795" t="str">
            <v>Santiago</v>
          </cell>
          <cell r="B2795" t="str">
            <v xml:space="preserve"> Club hípico</v>
          </cell>
          <cell r="C2795">
            <v>240000000</v>
          </cell>
          <cell r="D2795">
            <v>6891.9970000000003</v>
          </cell>
          <cell r="E2795">
            <v>200</v>
          </cell>
          <cell r="F2795">
            <v>225</v>
          </cell>
          <cell r="G2795">
            <v>4</v>
          </cell>
          <cell r="H2795">
            <v>2</v>
          </cell>
          <cell r="I2795">
            <v>0</v>
          </cell>
          <cell r="J2795" t="str">
            <v>27/11/2022</v>
          </cell>
          <cell r="K2795">
            <v>402847</v>
          </cell>
          <cell r="L2795">
            <v>1868007.66</v>
          </cell>
          <cell r="M2795">
            <v>314094.71999999997</v>
          </cell>
          <cell r="N2795">
            <v>94</v>
          </cell>
          <cell r="O2795">
            <v>389.63</v>
          </cell>
          <cell r="P2795">
            <v>2.16</v>
          </cell>
          <cell r="Q2795">
            <v>77</v>
          </cell>
          <cell r="R2795">
            <v>11</v>
          </cell>
          <cell r="S2795">
            <v>384.8</v>
          </cell>
          <cell r="T2795">
            <v>7</v>
          </cell>
          <cell r="U2795">
            <v>1185.6400000000001</v>
          </cell>
          <cell r="V2795">
            <v>0</v>
          </cell>
          <cell r="W2795">
            <v>3.4886025335688422</v>
          </cell>
          <cell r="X2795">
            <v>1145.54</v>
          </cell>
          <cell r="Y2795">
            <v>5.23</v>
          </cell>
          <cell r="Z2795">
            <v>38.57</v>
          </cell>
          <cell r="AA2795">
            <v>209226.05</v>
          </cell>
          <cell r="AB2795">
            <v>2.4300000000000002</v>
          </cell>
          <cell r="AC2795">
            <v>9.48</v>
          </cell>
          <cell r="AD2795">
            <v>4.3099999999999996</v>
          </cell>
          <cell r="AE2795">
            <v>5799</v>
          </cell>
          <cell r="AF2795">
            <v>4045</v>
          </cell>
          <cell r="AG2795">
            <v>2.02</v>
          </cell>
          <cell r="AH2795">
            <v>59.57</v>
          </cell>
          <cell r="AI2795">
            <v>9.6300000000000008</v>
          </cell>
          <cell r="AJ2795">
            <v>10.62</v>
          </cell>
          <cell r="AK2795">
            <v>3.37</v>
          </cell>
          <cell r="AL2795">
            <v>14405</v>
          </cell>
          <cell r="AM2795">
            <v>589.23</v>
          </cell>
          <cell r="AN2795">
            <v>48.24</v>
          </cell>
          <cell r="AO2795">
            <v>85</v>
          </cell>
        </row>
        <row r="2796">
          <cell r="A2796" t="str">
            <v>Estación Central</v>
          </cell>
          <cell r="B2796" t="str">
            <v xml:space="preserve"> Marinero Pedro Aro con General Velasquez</v>
          </cell>
          <cell r="C2796">
            <v>125000000</v>
          </cell>
          <cell r="D2796">
            <v>3589.5819999999999</v>
          </cell>
          <cell r="E2796">
            <v>150</v>
          </cell>
          <cell r="F2796">
            <v>163</v>
          </cell>
          <cell r="G2796">
            <v>2</v>
          </cell>
          <cell r="H2796">
            <v>2</v>
          </cell>
          <cell r="I2796">
            <v>0</v>
          </cell>
          <cell r="J2796" t="str">
            <v>27/11/2022</v>
          </cell>
          <cell r="K2796">
            <v>140746</v>
          </cell>
          <cell r="L2796">
            <v>533763.86</v>
          </cell>
          <cell r="M2796">
            <v>297521.89</v>
          </cell>
          <cell r="N2796">
            <v>68</v>
          </cell>
          <cell r="O2796">
            <v>328.11</v>
          </cell>
          <cell r="P2796">
            <v>1.37</v>
          </cell>
          <cell r="Q2796">
            <v>29</v>
          </cell>
          <cell r="R2796">
            <v>1</v>
          </cell>
          <cell r="S2796">
            <v>441.76</v>
          </cell>
          <cell r="T2796">
            <v>6</v>
          </cell>
          <cell r="U2796">
            <v>1032.02</v>
          </cell>
          <cell r="V2796">
            <v>75.180000000000007</v>
          </cell>
          <cell r="W2796">
            <v>3.1254181528500924</v>
          </cell>
          <cell r="X2796">
            <v>799</v>
          </cell>
          <cell r="Y2796">
            <v>9.44</v>
          </cell>
          <cell r="Z2796">
            <v>21.42</v>
          </cell>
          <cell r="AA2796">
            <v>71688</v>
          </cell>
          <cell r="AB2796">
            <v>0</v>
          </cell>
          <cell r="AC2796">
            <v>13.14</v>
          </cell>
          <cell r="AD2796">
            <v>16.05</v>
          </cell>
          <cell r="AE2796">
            <v>2099</v>
          </cell>
          <cell r="AF2796">
            <v>1330</v>
          </cell>
          <cell r="AG2796">
            <v>1.84</v>
          </cell>
          <cell r="AH2796">
            <v>52.94</v>
          </cell>
          <cell r="AI2796">
            <v>23.45</v>
          </cell>
          <cell r="AJ2796">
            <v>11.87</v>
          </cell>
          <cell r="AK2796">
            <v>4.2</v>
          </cell>
          <cell r="AL2796">
            <v>5574</v>
          </cell>
          <cell r="AM2796">
            <v>672.85</v>
          </cell>
          <cell r="AN2796">
            <v>10.19</v>
          </cell>
          <cell r="AO2796">
            <v>100</v>
          </cell>
        </row>
        <row r="2797">
          <cell r="A2797" t="str">
            <v>La Reina</v>
          </cell>
          <cell r="B2797" t="str">
            <v xml:space="preserve"> Reina Victoria</v>
          </cell>
          <cell r="C2797">
            <v>261172500</v>
          </cell>
          <cell r="D2797">
            <v>7500</v>
          </cell>
          <cell r="E2797">
            <v>82</v>
          </cell>
          <cell r="F2797">
            <v>82</v>
          </cell>
          <cell r="G2797">
            <v>3</v>
          </cell>
          <cell r="H2797">
            <v>3</v>
          </cell>
          <cell r="I2797">
            <v>1</v>
          </cell>
          <cell r="J2797" t="str">
            <v>27/11/2022</v>
          </cell>
          <cell r="K2797">
            <v>92678</v>
          </cell>
          <cell r="L2797">
            <v>1296980.73</v>
          </cell>
          <cell r="M2797">
            <v>190795.89</v>
          </cell>
          <cell r="N2797">
            <v>28</v>
          </cell>
          <cell r="O2797">
            <v>636.16</v>
          </cell>
          <cell r="P2797">
            <v>0.82</v>
          </cell>
          <cell r="Q2797">
            <v>15</v>
          </cell>
          <cell r="R2797">
            <v>17</v>
          </cell>
          <cell r="S2797">
            <v>783.55</v>
          </cell>
          <cell r="T2797">
            <v>4</v>
          </cell>
          <cell r="U2797">
            <v>1244.3399999999999</v>
          </cell>
          <cell r="V2797">
            <v>0</v>
          </cell>
          <cell r="W2797">
            <v>1.7040330196173972</v>
          </cell>
          <cell r="X2797">
            <v>1393.46</v>
          </cell>
          <cell r="Y2797">
            <v>3.3</v>
          </cell>
          <cell r="Z2797">
            <v>33.53</v>
          </cell>
          <cell r="AA2797">
            <v>46581.770000000004</v>
          </cell>
          <cell r="AB2797">
            <v>3.88</v>
          </cell>
          <cell r="AC2797">
            <v>4.92</v>
          </cell>
          <cell r="AD2797">
            <v>6.16</v>
          </cell>
          <cell r="AE2797">
            <v>379</v>
          </cell>
          <cell r="AF2797">
            <v>103</v>
          </cell>
          <cell r="AG2797">
            <v>0.49</v>
          </cell>
          <cell r="AH2797">
            <v>26.67</v>
          </cell>
          <cell r="AI2797">
            <v>6.94</v>
          </cell>
          <cell r="AJ2797">
            <v>3.21</v>
          </cell>
          <cell r="AK2797">
            <v>1.23</v>
          </cell>
          <cell r="AL2797">
            <v>1106</v>
          </cell>
          <cell r="AM2797">
            <v>810.3</v>
          </cell>
          <cell r="AN2797">
            <v>17.28</v>
          </cell>
          <cell r="AO2797">
            <v>90</v>
          </cell>
        </row>
        <row r="2798">
          <cell r="A2798" t="str">
            <v>San Joaquín</v>
          </cell>
          <cell r="B2798" t="str">
            <v xml:space="preserve"> Gluck</v>
          </cell>
          <cell r="C2798">
            <v>135000000</v>
          </cell>
          <cell r="D2798">
            <v>3876.748</v>
          </cell>
          <cell r="E2798">
            <v>110</v>
          </cell>
          <cell r="F2798">
            <v>163</v>
          </cell>
          <cell r="G2798">
            <v>5</v>
          </cell>
          <cell r="H2798">
            <v>2</v>
          </cell>
          <cell r="I2798">
            <v>0</v>
          </cell>
          <cell r="J2798" t="str">
            <v>27/11/2022</v>
          </cell>
          <cell r="K2798">
            <v>94325</v>
          </cell>
          <cell r="L2798">
            <v>462653.8</v>
          </cell>
          <cell r="M2798">
            <v>241561.72</v>
          </cell>
          <cell r="N2798">
            <v>41</v>
          </cell>
          <cell r="O2798">
            <v>351.81</v>
          </cell>
          <cell r="P2798">
            <v>0.88</v>
          </cell>
          <cell r="Q2798">
            <v>20</v>
          </cell>
          <cell r="R2798">
            <v>0</v>
          </cell>
          <cell r="S2798">
            <v>484.46</v>
          </cell>
          <cell r="T2798">
            <v>11</v>
          </cell>
          <cell r="U2798">
            <v>638.59</v>
          </cell>
          <cell r="V2798">
            <v>0</v>
          </cell>
          <cell r="W2798">
            <v>2.2952027751091895</v>
          </cell>
          <cell r="X2798">
            <v>872.86</v>
          </cell>
          <cell r="Y2798">
            <v>8.35</v>
          </cell>
          <cell r="Z2798">
            <v>51.45</v>
          </cell>
          <cell r="AA2798">
            <v>55845.98</v>
          </cell>
          <cell r="AB2798">
            <v>0.86</v>
          </cell>
          <cell r="AC2798">
            <v>11.18</v>
          </cell>
          <cell r="AD2798">
            <v>21.2</v>
          </cell>
          <cell r="AE2798">
            <v>787</v>
          </cell>
          <cell r="AF2798">
            <v>198</v>
          </cell>
          <cell r="AG2798">
            <v>0.97</v>
          </cell>
          <cell r="AH2798">
            <v>17.39</v>
          </cell>
          <cell r="AI2798">
            <v>21.1</v>
          </cell>
          <cell r="AJ2798">
            <v>9.56</v>
          </cell>
          <cell r="AK2798">
            <v>4.63</v>
          </cell>
          <cell r="AL2798">
            <v>3068</v>
          </cell>
          <cell r="AM2798">
            <v>562.21</v>
          </cell>
          <cell r="AN2798">
            <v>13.97</v>
          </cell>
          <cell r="AO2798">
            <v>90</v>
          </cell>
        </row>
        <row r="2799">
          <cell r="A2799" t="str">
            <v>Padre Hurtado</v>
          </cell>
          <cell r="B2799" t="str">
            <v xml:space="preserve"> Padre Hurtado</v>
          </cell>
          <cell r="C2799">
            <v>87000000</v>
          </cell>
          <cell r="D2799">
            <v>2498.3490000000002</v>
          </cell>
          <cell r="E2799">
            <v>75</v>
          </cell>
          <cell r="F2799">
            <v>85</v>
          </cell>
          <cell r="G2799">
            <v>4</v>
          </cell>
          <cell r="H2799">
            <v>2</v>
          </cell>
          <cell r="I2799">
            <v>1</v>
          </cell>
          <cell r="J2799" t="str">
            <v>27/11/2022</v>
          </cell>
          <cell r="K2799">
            <v>54922</v>
          </cell>
          <cell r="L2799">
            <v>393787.75</v>
          </cell>
          <cell r="M2799">
            <v>279950.21999999997</v>
          </cell>
          <cell r="N2799">
            <v>30</v>
          </cell>
          <cell r="O2799">
            <v>704.4</v>
          </cell>
          <cell r="P2799">
            <v>1.37</v>
          </cell>
          <cell r="Q2799">
            <v>16</v>
          </cell>
          <cell r="R2799">
            <v>1</v>
          </cell>
          <cell r="S2799">
            <v>783.78</v>
          </cell>
          <cell r="T2799">
            <v>2</v>
          </cell>
          <cell r="U2799">
            <v>1535.72</v>
          </cell>
          <cell r="V2799">
            <v>0</v>
          </cell>
          <cell r="W2799">
            <v>1.8638690289237183</v>
          </cell>
          <cell r="X2799">
            <v>735.83</v>
          </cell>
          <cell r="Y2799">
            <v>37.47</v>
          </cell>
          <cell r="Z2799">
            <v>32.25</v>
          </cell>
          <cell r="AA2799">
            <v>35201.799999999996</v>
          </cell>
          <cell r="AB2799">
            <v>7.87</v>
          </cell>
          <cell r="AC2799">
            <v>17.43</v>
          </cell>
          <cell r="AD2799">
            <v>39.33</v>
          </cell>
          <cell r="AE2799">
            <v>316</v>
          </cell>
          <cell r="AF2799">
            <v>31</v>
          </cell>
          <cell r="AG2799">
            <v>0.48</v>
          </cell>
          <cell r="AH2799">
            <v>40</v>
          </cell>
          <cell r="AI2799">
            <v>21.62</v>
          </cell>
          <cell r="AJ2799">
            <v>8.2100000000000009</v>
          </cell>
          <cell r="AK2799">
            <v>1.88</v>
          </cell>
          <cell r="AL2799">
            <v>1154</v>
          </cell>
          <cell r="AM2799">
            <v>683.05</v>
          </cell>
          <cell r="AN2799">
            <v>1.0900000000000001</v>
          </cell>
          <cell r="AO2799">
            <v>120</v>
          </cell>
        </row>
        <row r="2800">
          <cell r="A2800" t="str">
            <v>La Reina</v>
          </cell>
          <cell r="B2800" t="str">
            <v xml:space="preserve"> Álvaro Casanova // Talinay</v>
          </cell>
          <cell r="C2800">
            <v>621590550</v>
          </cell>
          <cell r="D2800">
            <v>17850</v>
          </cell>
          <cell r="E2800">
            <v>200</v>
          </cell>
          <cell r="F2800">
            <v>500</v>
          </cell>
          <cell r="G2800">
            <v>5</v>
          </cell>
          <cell r="H2800">
            <v>4</v>
          </cell>
          <cell r="I2800">
            <v>2</v>
          </cell>
          <cell r="J2800" t="str">
            <v>27/11/2022</v>
          </cell>
          <cell r="K2800">
            <v>92678</v>
          </cell>
          <cell r="L2800">
            <v>1296980.73</v>
          </cell>
          <cell r="M2800">
            <v>190795.89</v>
          </cell>
          <cell r="N2800">
            <v>28</v>
          </cell>
          <cell r="O2800">
            <v>636.16</v>
          </cell>
          <cell r="P2800">
            <v>0.82</v>
          </cell>
          <cell r="Q2800">
            <v>15</v>
          </cell>
          <cell r="R2800">
            <v>17</v>
          </cell>
          <cell r="S2800">
            <v>783.55</v>
          </cell>
          <cell r="T2800">
            <v>4</v>
          </cell>
          <cell r="U2800">
            <v>1244.3399999999999</v>
          </cell>
          <cell r="V2800">
            <v>0</v>
          </cell>
          <cell r="W2800">
            <v>1.7040330196173972</v>
          </cell>
          <cell r="X2800">
            <v>1393.46</v>
          </cell>
          <cell r="Y2800">
            <v>3.3</v>
          </cell>
          <cell r="Z2800">
            <v>33.53</v>
          </cell>
          <cell r="AA2800">
            <v>46581.770000000004</v>
          </cell>
          <cell r="AB2800">
            <v>3.88</v>
          </cell>
          <cell r="AC2800">
            <v>4.92</v>
          </cell>
          <cell r="AD2800">
            <v>6.16</v>
          </cell>
          <cell r="AE2800">
            <v>379</v>
          </cell>
          <cell r="AF2800">
            <v>103</v>
          </cell>
          <cell r="AG2800">
            <v>0.49</v>
          </cell>
          <cell r="AH2800">
            <v>26.67</v>
          </cell>
          <cell r="AI2800">
            <v>6.94</v>
          </cell>
          <cell r="AJ2800">
            <v>3.21</v>
          </cell>
          <cell r="AK2800">
            <v>1.23</v>
          </cell>
          <cell r="AL2800">
            <v>1106</v>
          </cell>
          <cell r="AM2800">
            <v>810.3</v>
          </cell>
          <cell r="AN2800">
            <v>17.28</v>
          </cell>
          <cell r="AO2800">
            <v>90</v>
          </cell>
        </row>
        <row r="2801">
          <cell r="A2801" t="str">
            <v>Renca</v>
          </cell>
          <cell r="B2801" t="str">
            <v xml:space="preserve"> El Montijo</v>
          </cell>
          <cell r="C2801">
            <v>177562477</v>
          </cell>
          <cell r="D2801">
            <v>5099</v>
          </cell>
          <cell r="E2801">
            <v>115</v>
          </cell>
          <cell r="F2801">
            <v>116</v>
          </cell>
          <cell r="G2801">
            <v>5</v>
          </cell>
          <cell r="H2801">
            <v>2</v>
          </cell>
          <cell r="I2801">
            <v>2</v>
          </cell>
          <cell r="J2801" t="str">
            <v>27/11/2022</v>
          </cell>
          <cell r="K2801">
            <v>146987</v>
          </cell>
          <cell r="L2801">
            <v>672938.41</v>
          </cell>
          <cell r="M2801">
            <v>365623.58</v>
          </cell>
          <cell r="N2801">
            <v>79</v>
          </cell>
          <cell r="O2801">
            <v>343.97</v>
          </cell>
          <cell r="P2801">
            <v>1.1399999999999999</v>
          </cell>
          <cell r="Q2801">
            <v>38</v>
          </cell>
          <cell r="R2801">
            <v>0</v>
          </cell>
          <cell r="S2801">
            <v>472.9</v>
          </cell>
          <cell r="T2801">
            <v>6</v>
          </cell>
          <cell r="U2801">
            <v>1087.51</v>
          </cell>
          <cell r="V2801">
            <v>26</v>
          </cell>
          <cell r="W2801">
            <v>1.5962570233900477</v>
          </cell>
          <cell r="X2801">
            <v>778.32</v>
          </cell>
          <cell r="Y2801">
            <v>9.4600000000000009</v>
          </cell>
          <cell r="Z2801">
            <v>27.91</v>
          </cell>
          <cell r="AA2801">
            <v>76224.5</v>
          </cell>
          <cell r="AB2801">
            <v>0.17</v>
          </cell>
          <cell r="AC2801">
            <v>13.88</v>
          </cell>
          <cell r="AD2801">
            <v>24.87</v>
          </cell>
          <cell r="AE2801">
            <v>1498</v>
          </cell>
          <cell r="AF2801">
            <v>168</v>
          </cell>
          <cell r="AG2801">
            <v>1.05</v>
          </cell>
          <cell r="AH2801">
            <v>19.440000000000001</v>
          </cell>
          <cell r="AI2801">
            <v>24.52</v>
          </cell>
          <cell r="AJ2801">
            <v>10.57</v>
          </cell>
          <cell r="AK2801">
            <v>2.84</v>
          </cell>
          <cell r="AL2801">
            <v>3787</v>
          </cell>
          <cell r="AM2801">
            <v>588.6</v>
          </cell>
          <cell r="AN2801">
            <v>9.48</v>
          </cell>
          <cell r="AO2801">
            <v>110</v>
          </cell>
        </row>
        <row r="2802">
          <cell r="A2802" t="str">
            <v>Padre Hurtado</v>
          </cell>
          <cell r="B2802" t="str">
            <v xml:space="preserve"> Toulouse con Rio Ñuble</v>
          </cell>
          <cell r="C2802">
            <v>75000000</v>
          </cell>
          <cell r="D2802">
            <v>2153.7489999999998</v>
          </cell>
          <cell r="E2802">
            <v>71</v>
          </cell>
          <cell r="F2802">
            <v>162</v>
          </cell>
          <cell r="G2802">
            <v>3</v>
          </cell>
          <cell r="H2802">
            <v>1</v>
          </cell>
          <cell r="I2802">
            <v>0</v>
          </cell>
          <cell r="J2802" t="str">
            <v>27/11/2022</v>
          </cell>
          <cell r="K2802">
            <v>54922</v>
          </cell>
          <cell r="L2802">
            <v>393787.75</v>
          </cell>
          <cell r="M2802">
            <v>279950.21999999997</v>
          </cell>
          <cell r="N2802">
            <v>30</v>
          </cell>
          <cell r="O2802">
            <v>704.4</v>
          </cell>
          <cell r="P2802">
            <v>1.37</v>
          </cell>
          <cell r="Q2802">
            <v>16</v>
          </cell>
          <cell r="R2802">
            <v>1</v>
          </cell>
          <cell r="S2802">
            <v>783.78</v>
          </cell>
          <cell r="T2802">
            <v>2</v>
          </cell>
          <cell r="U2802">
            <v>1535.72</v>
          </cell>
          <cell r="V2802">
            <v>0</v>
          </cell>
          <cell r="W2802">
            <v>1.8638690289237183</v>
          </cell>
          <cell r="X2802">
            <v>735.83</v>
          </cell>
          <cell r="Y2802">
            <v>37.47</v>
          </cell>
          <cell r="Z2802">
            <v>32.25</v>
          </cell>
          <cell r="AA2802">
            <v>35201.799999999996</v>
          </cell>
          <cell r="AB2802">
            <v>7.87</v>
          </cell>
          <cell r="AC2802">
            <v>17.43</v>
          </cell>
          <cell r="AD2802">
            <v>39.33</v>
          </cell>
          <cell r="AE2802">
            <v>316</v>
          </cell>
          <cell r="AF2802">
            <v>31</v>
          </cell>
          <cell r="AG2802">
            <v>0.48</v>
          </cell>
          <cell r="AH2802">
            <v>40</v>
          </cell>
          <cell r="AI2802">
            <v>21.62</v>
          </cell>
          <cell r="AJ2802">
            <v>8.2100000000000009</v>
          </cell>
          <cell r="AK2802">
            <v>1.88</v>
          </cell>
          <cell r="AL2802">
            <v>1154</v>
          </cell>
          <cell r="AM2802">
            <v>683.05</v>
          </cell>
          <cell r="AN2802">
            <v>1.0900000000000001</v>
          </cell>
          <cell r="AO2802">
            <v>120</v>
          </cell>
        </row>
        <row r="2803">
          <cell r="A2803" t="str">
            <v>San Bernardo</v>
          </cell>
          <cell r="B2803" t="str">
            <v xml:space="preserve"> Noscedal 1</v>
          </cell>
          <cell r="C2803">
            <v>132500000</v>
          </cell>
          <cell r="D2803">
            <v>3804.9560000000001</v>
          </cell>
          <cell r="E2803">
            <v>100</v>
          </cell>
          <cell r="F2803">
            <v>130</v>
          </cell>
          <cell r="G2803">
            <v>4</v>
          </cell>
          <cell r="H2803">
            <v>3</v>
          </cell>
          <cell r="I2803">
            <v>0</v>
          </cell>
          <cell r="J2803" t="str">
            <v>27/11/2022</v>
          </cell>
          <cell r="K2803">
            <v>295550</v>
          </cell>
          <cell r="L2803">
            <v>1202249.04</v>
          </cell>
          <cell r="M2803">
            <v>888070.94</v>
          </cell>
          <cell r="N2803">
            <v>136</v>
          </cell>
          <cell r="O2803">
            <v>435.51</v>
          </cell>
          <cell r="P2803">
            <v>1.1200000000000001</v>
          </cell>
          <cell r="Q2803">
            <v>72</v>
          </cell>
          <cell r="R2803">
            <v>6</v>
          </cell>
          <cell r="S2803">
            <v>532.71</v>
          </cell>
          <cell r="T2803">
            <v>16</v>
          </cell>
          <cell r="U2803">
            <v>1086.2</v>
          </cell>
          <cell r="V2803">
            <v>87.58</v>
          </cell>
          <cell r="W2803">
            <v>1.7781383098564814</v>
          </cell>
          <cell r="X2803">
            <v>645.42999999999995</v>
          </cell>
          <cell r="Y2803">
            <v>14.56</v>
          </cell>
          <cell r="Z2803">
            <v>31.39</v>
          </cell>
          <cell r="AA2803">
            <v>160655.12999999998</v>
          </cell>
          <cell r="AB2803">
            <v>0.4</v>
          </cell>
          <cell r="AC2803">
            <v>12.73</v>
          </cell>
          <cell r="AD2803">
            <v>38.26</v>
          </cell>
          <cell r="AE2803">
            <v>3184</v>
          </cell>
          <cell r="AF2803">
            <v>603</v>
          </cell>
          <cell r="AG2803">
            <v>1.1499999999999999</v>
          </cell>
          <cell r="AH2803">
            <v>46.15</v>
          </cell>
          <cell r="AI2803">
            <v>26.07</v>
          </cell>
          <cell r="AJ2803">
            <v>9.44</v>
          </cell>
          <cell r="AK2803">
            <v>2.14</v>
          </cell>
          <cell r="AL2803">
            <v>6355</v>
          </cell>
          <cell r="AM2803">
            <v>611.07000000000005</v>
          </cell>
          <cell r="AN2803">
            <v>10.7</v>
          </cell>
          <cell r="AO2803">
            <v>120</v>
          </cell>
        </row>
        <row r="2804">
          <cell r="A2804" t="str">
            <v>Peñaflor</v>
          </cell>
          <cell r="B2804" t="str">
            <v xml:space="preserve"> Condominio Miraflores</v>
          </cell>
          <cell r="C2804">
            <v>155832925</v>
          </cell>
          <cell r="D2804">
            <v>4475</v>
          </cell>
          <cell r="E2804">
            <v>80</v>
          </cell>
          <cell r="F2804">
            <v>123</v>
          </cell>
          <cell r="G2804">
            <v>3</v>
          </cell>
          <cell r="H2804">
            <v>3</v>
          </cell>
          <cell r="I2804">
            <v>2</v>
          </cell>
          <cell r="J2804" t="str">
            <v>27/11/2022</v>
          </cell>
          <cell r="K2804">
            <v>82959</v>
          </cell>
          <cell r="L2804">
            <v>393977.81</v>
          </cell>
          <cell r="M2804">
            <v>194391.52</v>
          </cell>
          <cell r="N2804">
            <v>47</v>
          </cell>
          <cell r="O2804">
            <v>458.68</v>
          </cell>
          <cell r="P2804">
            <v>1.26</v>
          </cell>
          <cell r="Q2804">
            <v>30</v>
          </cell>
          <cell r="R2804">
            <v>3</v>
          </cell>
          <cell r="S2804">
            <v>592.67999999999995</v>
          </cell>
          <cell r="T2804">
            <v>4</v>
          </cell>
          <cell r="U2804">
            <v>1364.71</v>
          </cell>
          <cell r="V2804">
            <v>124.82</v>
          </cell>
          <cell r="W2804">
            <v>1.2556730367182511</v>
          </cell>
          <cell r="X2804">
            <v>744.04</v>
          </cell>
          <cell r="Y2804">
            <v>13.71</v>
          </cell>
          <cell r="Z2804">
            <v>42.57</v>
          </cell>
          <cell r="AA2804">
            <v>40454.480000000003</v>
          </cell>
          <cell r="AB2804">
            <v>0.4</v>
          </cell>
          <cell r="AC2804">
            <v>13.13</v>
          </cell>
          <cell r="AD2804">
            <v>51.42</v>
          </cell>
          <cell r="AE2804">
            <v>277</v>
          </cell>
          <cell r="AF2804">
            <v>75</v>
          </cell>
          <cell r="AG2804">
            <v>0.36</v>
          </cell>
          <cell r="AH2804">
            <v>46.15</v>
          </cell>
          <cell r="AI2804">
            <v>13.46</v>
          </cell>
          <cell r="AJ2804">
            <v>7.82</v>
          </cell>
          <cell r="AK2804">
            <v>1.77</v>
          </cell>
          <cell r="AL2804">
            <v>1223</v>
          </cell>
          <cell r="AM2804">
            <v>676.26</v>
          </cell>
          <cell r="AN2804">
            <v>8</v>
          </cell>
          <cell r="AO2804">
            <v>130</v>
          </cell>
        </row>
        <row r="2805">
          <cell r="A2805" t="str">
            <v>Lampa</v>
          </cell>
          <cell r="B2805" t="str">
            <v xml:space="preserve"> Avda. El parque</v>
          </cell>
          <cell r="C2805">
            <v>250377370</v>
          </cell>
          <cell r="D2805">
            <v>7190</v>
          </cell>
          <cell r="E2805">
            <v>123</v>
          </cell>
          <cell r="F2805">
            <v>304</v>
          </cell>
          <cell r="G2805">
            <v>3</v>
          </cell>
          <cell r="H2805">
            <v>3</v>
          </cell>
          <cell r="I2805">
            <v>2</v>
          </cell>
          <cell r="J2805" t="str">
            <v>27/11/2022</v>
          </cell>
          <cell r="K2805">
            <v>80683</v>
          </cell>
          <cell r="L2805">
            <v>555319.97</v>
          </cell>
          <cell r="M2805">
            <v>293578.69</v>
          </cell>
          <cell r="N2805">
            <v>45</v>
          </cell>
          <cell r="O2805">
            <v>695.88</v>
          </cell>
          <cell r="P2805">
            <v>1</v>
          </cell>
          <cell r="Q2805">
            <v>25</v>
          </cell>
          <cell r="R2805">
            <v>2</v>
          </cell>
          <cell r="S2805">
            <v>871.27</v>
          </cell>
          <cell r="T2805">
            <v>6</v>
          </cell>
          <cell r="U2805">
            <v>2835.37</v>
          </cell>
          <cell r="V2805">
            <v>26</v>
          </cell>
          <cell r="W2805">
            <v>0.76325690580162742</v>
          </cell>
          <cell r="X2805">
            <v>983.49</v>
          </cell>
          <cell r="Y2805">
            <v>19.420000000000002</v>
          </cell>
          <cell r="Z2805">
            <v>43.93</v>
          </cell>
          <cell r="AA2805">
            <v>59033.78</v>
          </cell>
          <cell r="AB2805">
            <v>18.45</v>
          </cell>
          <cell r="AC2805">
            <v>16.68</v>
          </cell>
          <cell r="AD2805">
            <v>15.2</v>
          </cell>
          <cell r="AE2805">
            <v>763</v>
          </cell>
          <cell r="AF2805">
            <v>67</v>
          </cell>
          <cell r="AG2805">
            <v>0.68</v>
          </cell>
          <cell r="AH2805">
            <v>18</v>
          </cell>
          <cell r="AI2805">
            <v>25.76</v>
          </cell>
          <cell r="AJ2805">
            <v>8.68</v>
          </cell>
          <cell r="AK2805">
            <v>1.96</v>
          </cell>
          <cell r="AL2805">
            <v>1519</v>
          </cell>
          <cell r="AM2805">
            <v>554.17999999999995</v>
          </cell>
          <cell r="AN2805">
            <v>9.2100000000000009</v>
          </cell>
          <cell r="AO2805">
            <v>120</v>
          </cell>
        </row>
        <row r="2806">
          <cell r="A2806" t="str">
            <v>Colina</v>
          </cell>
          <cell r="B2806" t="str">
            <v xml:space="preserve"> Los Corraleros 303</v>
          </cell>
          <cell r="C2806">
            <v>159000000</v>
          </cell>
          <cell r="D2806">
            <v>4565.9480000000003</v>
          </cell>
          <cell r="E2806">
            <v>78</v>
          </cell>
          <cell r="F2806">
            <v>145</v>
          </cell>
          <cell r="G2806">
            <v>3</v>
          </cell>
          <cell r="H2806">
            <v>3</v>
          </cell>
          <cell r="I2806">
            <v>3</v>
          </cell>
          <cell r="J2806" t="str">
            <v>27/11/2022</v>
          </cell>
          <cell r="K2806">
            <v>117839</v>
          </cell>
          <cell r="L2806">
            <v>1115239.6200000001</v>
          </cell>
          <cell r="M2806">
            <v>734015.35</v>
          </cell>
          <cell r="N2806">
            <v>57</v>
          </cell>
          <cell r="O2806">
            <v>487.23</v>
          </cell>
          <cell r="P2806">
            <v>0.96</v>
          </cell>
          <cell r="Q2806">
            <v>30</v>
          </cell>
          <cell r="R2806">
            <v>10</v>
          </cell>
          <cell r="S2806">
            <v>632.22</v>
          </cell>
          <cell r="T2806">
            <v>7</v>
          </cell>
          <cell r="U2806">
            <v>1011.29</v>
          </cell>
          <cell r="V2806">
            <v>45.41</v>
          </cell>
          <cell r="W2806">
            <v>1.4295011588942701</v>
          </cell>
          <cell r="X2806">
            <v>1149.29</v>
          </cell>
          <cell r="Y2806">
            <v>14.4</v>
          </cell>
          <cell r="Z2806">
            <v>37.659999999999997</v>
          </cell>
          <cell r="AA2806">
            <v>74060.31</v>
          </cell>
          <cell r="AB2806">
            <v>1.78</v>
          </cell>
          <cell r="AC2806">
            <v>12.23</v>
          </cell>
          <cell r="AD2806">
            <v>10.3</v>
          </cell>
          <cell r="AE2806">
            <v>756</v>
          </cell>
          <cell r="AF2806">
            <v>160</v>
          </cell>
          <cell r="AG2806">
            <v>0.53</v>
          </cell>
          <cell r="AH2806">
            <v>35.71</v>
          </cell>
          <cell r="AI2806">
            <v>25.46</v>
          </cell>
          <cell r="AJ2806">
            <v>8.3000000000000007</v>
          </cell>
          <cell r="AK2806">
            <v>1.34</v>
          </cell>
          <cell r="AL2806">
            <v>1830</v>
          </cell>
          <cell r="AM2806">
            <v>714.93</v>
          </cell>
          <cell r="AN2806">
            <v>9.42</v>
          </cell>
          <cell r="AO2806">
            <v>90</v>
          </cell>
        </row>
        <row r="2807">
          <cell r="A2807" t="str">
            <v>Pudahuel</v>
          </cell>
          <cell r="B2807" t="str">
            <v xml:space="preserve"> El Tamarugo</v>
          </cell>
          <cell r="C2807">
            <v>306442400</v>
          </cell>
          <cell r="D2807">
            <v>8800</v>
          </cell>
          <cell r="E2807">
            <v>129</v>
          </cell>
          <cell r="F2807">
            <v>454</v>
          </cell>
          <cell r="G2807">
            <v>3</v>
          </cell>
          <cell r="H2807">
            <v>3</v>
          </cell>
          <cell r="I2807">
            <v>2</v>
          </cell>
          <cell r="J2807" t="str">
            <v>27/11/2022</v>
          </cell>
          <cell r="K2807">
            <v>222754</v>
          </cell>
          <cell r="L2807">
            <v>1048199.86</v>
          </cell>
          <cell r="M2807">
            <v>752623.24</v>
          </cell>
          <cell r="N2807">
            <v>72</v>
          </cell>
          <cell r="O2807">
            <v>384.8</v>
          </cell>
          <cell r="P2807">
            <v>0.97</v>
          </cell>
          <cell r="Q2807">
            <v>39</v>
          </cell>
          <cell r="R2807">
            <v>1</v>
          </cell>
          <cell r="S2807">
            <v>374.17</v>
          </cell>
          <cell r="T2807">
            <v>13</v>
          </cell>
          <cell r="U2807">
            <v>660.45</v>
          </cell>
          <cell r="V2807">
            <v>0</v>
          </cell>
          <cell r="W2807">
            <v>1.7894542944139189</v>
          </cell>
          <cell r="X2807">
            <v>860.85</v>
          </cell>
          <cell r="Y2807">
            <v>8.7100000000000009</v>
          </cell>
          <cell r="Z2807">
            <v>40.11</v>
          </cell>
          <cell r="AA2807">
            <v>123507.95999999999</v>
          </cell>
          <cell r="AB2807">
            <v>0.44</v>
          </cell>
          <cell r="AC2807">
            <v>9.2899999999999991</v>
          </cell>
          <cell r="AD2807">
            <v>30.22</v>
          </cell>
          <cell r="AE2807">
            <v>2592</v>
          </cell>
          <cell r="AF2807">
            <v>331</v>
          </cell>
          <cell r="AG2807">
            <v>1.18</v>
          </cell>
          <cell r="AH2807">
            <v>19.350000000000001</v>
          </cell>
          <cell r="AI2807">
            <v>22.51</v>
          </cell>
          <cell r="AJ2807">
            <v>8.08</v>
          </cell>
          <cell r="AK2807">
            <v>2.64</v>
          </cell>
          <cell r="AL2807">
            <v>4718</v>
          </cell>
          <cell r="AM2807">
            <v>729.19</v>
          </cell>
          <cell r="AN2807">
            <v>6.3</v>
          </cell>
          <cell r="AO2807">
            <v>105</v>
          </cell>
        </row>
        <row r="2808">
          <cell r="A2808" t="str">
            <v>Puente Alto</v>
          </cell>
          <cell r="B2808" t="str">
            <v xml:space="preserve"> Los Quillayes Norte 07593</v>
          </cell>
          <cell r="C2808">
            <v>250725600</v>
          </cell>
          <cell r="D2808">
            <v>7200</v>
          </cell>
          <cell r="E2808">
            <v>125</v>
          </cell>
          <cell r="F2808">
            <v>500</v>
          </cell>
          <cell r="G2808">
            <v>2</v>
          </cell>
          <cell r="H2808">
            <v>3</v>
          </cell>
          <cell r="I2808">
            <v>2</v>
          </cell>
          <cell r="J2808" t="str">
            <v>27/11/2022</v>
          </cell>
          <cell r="K2808">
            <v>565439</v>
          </cell>
          <cell r="L2808">
            <v>2492680.23</v>
          </cell>
          <cell r="M2808">
            <v>1930758.23</v>
          </cell>
          <cell r="N2808">
            <v>214</v>
          </cell>
          <cell r="O2808">
            <v>532.9</v>
          </cell>
          <cell r="P2808">
            <v>1.25</v>
          </cell>
          <cell r="Q2808">
            <v>106</v>
          </cell>
          <cell r="R2808">
            <v>6</v>
          </cell>
          <cell r="S2808">
            <v>645.05999999999995</v>
          </cell>
          <cell r="T2808">
            <v>15</v>
          </cell>
          <cell r="U2808">
            <v>1378.98</v>
          </cell>
          <cell r="V2808">
            <v>28.19</v>
          </cell>
          <cell r="W2808">
            <v>1.2556730367182511</v>
          </cell>
          <cell r="X2808">
            <v>661.65</v>
          </cell>
          <cell r="Y2808">
            <v>7.67</v>
          </cell>
          <cell r="Z2808">
            <v>51.76</v>
          </cell>
          <cell r="AA2808">
            <v>348064.42</v>
          </cell>
          <cell r="AB2808">
            <v>0.9</v>
          </cell>
          <cell r="AC2808">
            <v>9.34</v>
          </cell>
          <cell r="AD2808">
            <v>69.3</v>
          </cell>
          <cell r="AE2808">
            <v>3624</v>
          </cell>
          <cell r="AF2808">
            <v>875</v>
          </cell>
          <cell r="AG2808">
            <v>0.71</v>
          </cell>
          <cell r="AH2808">
            <v>37.18</v>
          </cell>
          <cell r="AI2808">
            <v>23.31</v>
          </cell>
          <cell r="AJ2808">
            <v>6.78</v>
          </cell>
          <cell r="AK2808">
            <v>1.51</v>
          </cell>
          <cell r="AL2808">
            <v>7593</v>
          </cell>
          <cell r="AM2808">
            <v>800.28</v>
          </cell>
          <cell r="AN2808">
            <v>28.19</v>
          </cell>
          <cell r="AO2808">
            <v>105</v>
          </cell>
        </row>
        <row r="2809">
          <cell r="A2809" t="str">
            <v>Peñaflor</v>
          </cell>
          <cell r="B2809" t="str">
            <v xml:space="preserve"> Avenida Miraflores</v>
          </cell>
          <cell r="C2809">
            <v>347881770</v>
          </cell>
          <cell r="D2809">
            <v>9990</v>
          </cell>
          <cell r="E2809">
            <v>140</v>
          </cell>
          <cell r="F2809">
            <v>700</v>
          </cell>
          <cell r="G2809">
            <v>3</v>
          </cell>
          <cell r="H2809">
            <v>3</v>
          </cell>
          <cell r="I2809">
            <v>3</v>
          </cell>
          <cell r="J2809" t="str">
            <v>27/11/2022</v>
          </cell>
          <cell r="K2809">
            <v>82959</v>
          </cell>
          <cell r="L2809">
            <v>393977.81</v>
          </cell>
          <cell r="M2809">
            <v>194391.52</v>
          </cell>
          <cell r="N2809">
            <v>47</v>
          </cell>
          <cell r="O2809">
            <v>458.68</v>
          </cell>
          <cell r="P2809">
            <v>1.26</v>
          </cell>
          <cell r="Q2809">
            <v>30</v>
          </cell>
          <cell r="R2809">
            <v>3</v>
          </cell>
          <cell r="S2809">
            <v>592.67999999999995</v>
          </cell>
          <cell r="T2809">
            <v>4</v>
          </cell>
          <cell r="U2809">
            <v>1364.71</v>
          </cell>
          <cell r="V2809">
            <v>124.82</v>
          </cell>
          <cell r="W2809">
            <v>1.2556730367182511</v>
          </cell>
          <cell r="X2809">
            <v>744.04</v>
          </cell>
          <cell r="Y2809">
            <v>13.71</v>
          </cell>
          <cell r="Z2809">
            <v>42.57</v>
          </cell>
          <cell r="AA2809">
            <v>40454.480000000003</v>
          </cell>
          <cell r="AB2809">
            <v>0.4</v>
          </cell>
          <cell r="AC2809">
            <v>13.13</v>
          </cell>
          <cell r="AD2809">
            <v>51.42</v>
          </cell>
          <cell r="AE2809">
            <v>277</v>
          </cell>
          <cell r="AF2809">
            <v>75</v>
          </cell>
          <cell r="AG2809">
            <v>0.36</v>
          </cell>
          <cell r="AH2809">
            <v>46.15</v>
          </cell>
          <cell r="AI2809">
            <v>13.46</v>
          </cell>
          <cell r="AJ2809">
            <v>7.82</v>
          </cell>
          <cell r="AK2809">
            <v>1.77</v>
          </cell>
          <cell r="AL2809">
            <v>1223</v>
          </cell>
          <cell r="AM2809">
            <v>676.26</v>
          </cell>
          <cell r="AN2809">
            <v>8</v>
          </cell>
          <cell r="AO2809">
            <v>130</v>
          </cell>
        </row>
        <row r="2810">
          <cell r="A2810" t="str">
            <v>Buin</v>
          </cell>
          <cell r="B2810" t="str">
            <v xml:space="preserve"> Valletranquilo</v>
          </cell>
          <cell r="C2810">
            <v>159000000</v>
          </cell>
          <cell r="D2810">
            <v>4565.9480000000003</v>
          </cell>
          <cell r="E2810">
            <v>184</v>
          </cell>
          <cell r="F2810">
            <v>197</v>
          </cell>
          <cell r="G2810">
            <v>5</v>
          </cell>
          <cell r="H2810">
            <v>3</v>
          </cell>
          <cell r="I2810">
            <v>3</v>
          </cell>
          <cell r="J2810" t="str">
            <v>27/11/2022</v>
          </cell>
          <cell r="K2810">
            <v>82267</v>
          </cell>
          <cell r="L2810">
            <v>603984.88</v>
          </cell>
          <cell r="M2810">
            <v>558346.25</v>
          </cell>
          <cell r="N2810">
            <v>33</v>
          </cell>
          <cell r="O2810">
            <v>814.84</v>
          </cell>
          <cell r="P2810">
            <v>1.1000000000000001</v>
          </cell>
          <cell r="Q2810">
            <v>20</v>
          </cell>
          <cell r="R2810">
            <v>7</v>
          </cell>
          <cell r="S2810">
            <v>857.21</v>
          </cell>
          <cell r="T2810">
            <v>10</v>
          </cell>
          <cell r="U2810">
            <v>1463.04</v>
          </cell>
          <cell r="V2810">
            <v>25.59</v>
          </cell>
          <cell r="W2810">
            <v>1.2556730367182511</v>
          </cell>
          <cell r="X2810">
            <v>760.39</v>
          </cell>
          <cell r="Y2810">
            <v>10.11</v>
          </cell>
          <cell r="Z2810">
            <v>42.65</v>
          </cell>
          <cell r="AA2810">
            <v>46718.98</v>
          </cell>
          <cell r="AB2810">
            <v>0.47</v>
          </cell>
          <cell r="AC2810">
            <v>16.53</v>
          </cell>
          <cell r="AD2810">
            <v>21.96</v>
          </cell>
          <cell r="AE2810">
            <v>388</v>
          </cell>
          <cell r="AF2810">
            <v>105</v>
          </cell>
          <cell r="AG2810">
            <v>0.46</v>
          </cell>
          <cell r="AH2810">
            <v>18</v>
          </cell>
          <cell r="AI2810">
            <v>24.93</v>
          </cell>
          <cell r="AJ2810">
            <v>7.55</v>
          </cell>
          <cell r="AK2810">
            <v>1.6</v>
          </cell>
          <cell r="AL2810">
            <v>1553</v>
          </cell>
          <cell r="AM2810">
            <v>569</v>
          </cell>
          <cell r="AN2810">
            <v>27.26</v>
          </cell>
          <cell r="AO2810">
            <v>90</v>
          </cell>
        </row>
        <row r="2811">
          <cell r="A2811" t="str">
            <v>Vitacura</v>
          </cell>
          <cell r="B2811" t="str">
            <v xml:space="preserve"> Sport Frances</v>
          </cell>
          <cell r="C2811">
            <v>835752000</v>
          </cell>
          <cell r="D2811">
            <v>24000</v>
          </cell>
          <cell r="E2811">
            <v>147</v>
          </cell>
          <cell r="F2811">
            <v>465</v>
          </cell>
          <cell r="G2811">
            <v>5</v>
          </cell>
          <cell r="H2811">
            <v>4</v>
          </cell>
          <cell r="I2811">
            <v>5</v>
          </cell>
          <cell r="J2811" t="str">
            <v>27/11/2022</v>
          </cell>
          <cell r="K2811">
            <v>85300</v>
          </cell>
          <cell r="L2811">
            <v>1592903.19</v>
          </cell>
          <cell r="M2811">
            <v>257987</v>
          </cell>
          <cell r="N2811">
            <v>4</v>
          </cell>
          <cell r="O2811">
            <v>1583.42</v>
          </cell>
          <cell r="P2811">
            <v>0.28999999999999998</v>
          </cell>
          <cell r="Q2811">
            <v>3</v>
          </cell>
          <cell r="R2811">
            <v>15</v>
          </cell>
          <cell r="S2811">
            <v>1633.06</v>
          </cell>
          <cell r="T2811">
            <v>1</v>
          </cell>
          <cell r="U2811">
            <v>2461.6</v>
          </cell>
          <cell r="V2811">
            <v>0</v>
          </cell>
          <cell r="W2811">
            <v>1.9905213719847887</v>
          </cell>
          <cell r="X2811">
            <v>1717.42</v>
          </cell>
          <cell r="Y2811">
            <v>2.5099999999999998</v>
          </cell>
          <cell r="Z2811">
            <v>35.18</v>
          </cell>
          <cell r="AA2811">
            <v>42926.63</v>
          </cell>
          <cell r="AB2811">
            <v>5.72</v>
          </cell>
          <cell r="AC2811">
            <v>0.79</v>
          </cell>
          <cell r="AD2811">
            <v>1.95</v>
          </cell>
          <cell r="AE2811">
            <v>559</v>
          </cell>
          <cell r="AF2811">
            <v>112</v>
          </cell>
          <cell r="AG2811">
            <v>0.71</v>
          </cell>
          <cell r="AH2811">
            <v>0</v>
          </cell>
          <cell r="AI2811">
            <v>3.48</v>
          </cell>
          <cell r="AJ2811">
            <v>0.79</v>
          </cell>
          <cell r="AK2811">
            <v>0.81</v>
          </cell>
          <cell r="AL2811">
            <v>301</v>
          </cell>
          <cell r="AM2811">
            <v>863.73</v>
          </cell>
          <cell r="AN2811">
            <v>8.7100000000000009</v>
          </cell>
          <cell r="AO2811">
            <v>81</v>
          </cell>
        </row>
        <row r="2812">
          <cell r="A2812" t="str">
            <v>Huechuraba</v>
          </cell>
          <cell r="B2812" t="str">
            <v xml:space="preserve"> Con guanaco norte</v>
          </cell>
          <cell r="C2812">
            <v>348230000</v>
          </cell>
          <cell r="D2812">
            <v>10000</v>
          </cell>
          <cell r="E2812">
            <v>140</v>
          </cell>
          <cell r="F2812">
            <v>430</v>
          </cell>
          <cell r="G2812">
            <v>5</v>
          </cell>
          <cell r="H2812">
            <v>4</v>
          </cell>
          <cell r="I2812">
            <v>5</v>
          </cell>
          <cell r="J2812" t="str">
            <v>27/11/2022</v>
          </cell>
          <cell r="K2812">
            <v>98500</v>
          </cell>
          <cell r="L2812">
            <v>1061523.43</v>
          </cell>
          <cell r="M2812">
            <v>299286.88</v>
          </cell>
          <cell r="N2812">
            <v>30</v>
          </cell>
          <cell r="O2812">
            <v>795.39</v>
          </cell>
          <cell r="P2812">
            <v>0.5</v>
          </cell>
          <cell r="Q2812">
            <v>13</v>
          </cell>
          <cell r="R2812">
            <v>6</v>
          </cell>
          <cell r="S2812">
            <v>1331.51</v>
          </cell>
          <cell r="T2812">
            <v>5</v>
          </cell>
          <cell r="U2812">
            <v>1313.16</v>
          </cell>
          <cell r="V2812">
            <v>55.17</v>
          </cell>
          <cell r="W2812">
            <v>1.6514083725539832</v>
          </cell>
          <cell r="X2812">
            <v>1032.25</v>
          </cell>
          <cell r="Y2812">
            <v>5.84</v>
          </cell>
          <cell r="Z2812">
            <v>44.94</v>
          </cell>
          <cell r="AA2812">
            <v>52906.28</v>
          </cell>
          <cell r="AB2812">
            <v>0</v>
          </cell>
          <cell r="AC2812">
            <v>12.76</v>
          </cell>
          <cell r="AD2812">
            <v>7.96</v>
          </cell>
          <cell r="AE2812">
            <v>778</v>
          </cell>
          <cell r="AF2812">
            <v>181</v>
          </cell>
          <cell r="AG2812">
            <v>0.87</v>
          </cell>
          <cell r="AH2812">
            <v>18</v>
          </cell>
          <cell r="AI2812">
            <v>28.84</v>
          </cell>
          <cell r="AJ2812">
            <v>8.08</v>
          </cell>
          <cell r="AK2812">
            <v>2.64</v>
          </cell>
          <cell r="AL2812">
            <v>2331</v>
          </cell>
          <cell r="AM2812">
            <v>690.32</v>
          </cell>
          <cell r="AN2812">
            <v>1.96</v>
          </cell>
          <cell r="AO2812">
            <v>90</v>
          </cell>
        </row>
        <row r="2813">
          <cell r="A2813" t="str">
            <v>Las Condes</v>
          </cell>
          <cell r="B2813" t="str">
            <v xml:space="preserve"> el yelcho</v>
          </cell>
          <cell r="C2813">
            <v>452699000</v>
          </cell>
          <cell r="D2813">
            <v>13000</v>
          </cell>
          <cell r="E2813">
            <v>110</v>
          </cell>
          <cell r="F2813">
            <v>400</v>
          </cell>
          <cell r="G2813">
            <v>2</v>
          </cell>
          <cell r="H2813">
            <v>2</v>
          </cell>
          <cell r="I2813">
            <v>2</v>
          </cell>
          <cell r="J2813" t="str">
            <v>27/11/2022</v>
          </cell>
          <cell r="K2813">
            <v>294480</v>
          </cell>
          <cell r="L2813">
            <v>1432747.4</v>
          </cell>
          <cell r="M2813">
            <v>690846.3</v>
          </cell>
          <cell r="N2813">
            <v>22</v>
          </cell>
          <cell r="O2813">
            <v>1097.19</v>
          </cell>
          <cell r="P2813">
            <v>0.37</v>
          </cell>
          <cell r="Q2813">
            <v>12</v>
          </cell>
          <cell r="R2813">
            <v>41</v>
          </cell>
          <cell r="S2813">
            <v>1390.84</v>
          </cell>
          <cell r="T2813">
            <v>3</v>
          </cell>
          <cell r="U2813">
            <v>2099.15</v>
          </cell>
          <cell r="V2813">
            <v>0</v>
          </cell>
          <cell r="W2813">
            <v>3.0235780041461733</v>
          </cell>
          <cell r="X2813">
            <v>1480.51</v>
          </cell>
          <cell r="Y2813">
            <v>2.76</v>
          </cell>
          <cell r="Z2813">
            <v>77.150000000000006</v>
          </cell>
          <cell r="AA2813">
            <v>117284.5</v>
          </cell>
          <cell r="AB2813">
            <v>0</v>
          </cell>
          <cell r="AC2813">
            <v>0.88</v>
          </cell>
          <cell r="AD2813">
            <v>1.31</v>
          </cell>
          <cell r="AE2813">
            <v>664</v>
          </cell>
          <cell r="AF2813">
            <v>397</v>
          </cell>
          <cell r="AG2813">
            <v>0.33</v>
          </cell>
          <cell r="AH2813">
            <v>4</v>
          </cell>
          <cell r="AI2813">
            <v>4.2300000000000004</v>
          </cell>
          <cell r="AJ2813">
            <v>1.71</v>
          </cell>
          <cell r="AK2813">
            <v>0.9</v>
          </cell>
          <cell r="AL2813">
            <v>2301</v>
          </cell>
          <cell r="AM2813">
            <v>839.24</v>
          </cell>
          <cell r="AN2813">
            <v>40.57</v>
          </cell>
          <cell r="AO2813">
            <v>80</v>
          </cell>
        </row>
        <row r="2814">
          <cell r="A2814" t="str">
            <v>Colina</v>
          </cell>
          <cell r="B2814" t="str">
            <v xml:space="preserve"> Santa Elena</v>
          </cell>
          <cell r="C2814">
            <v>389669370</v>
          </cell>
          <cell r="D2814">
            <v>11190</v>
          </cell>
          <cell r="E2814">
            <v>140</v>
          </cell>
          <cell r="F2814">
            <v>350</v>
          </cell>
          <cell r="G2814">
            <v>3</v>
          </cell>
          <cell r="H2814">
            <v>3</v>
          </cell>
          <cell r="I2814">
            <v>2</v>
          </cell>
          <cell r="J2814" t="str">
            <v>27/11/2022</v>
          </cell>
          <cell r="K2814">
            <v>117839</v>
          </cell>
          <cell r="L2814">
            <v>1115239.6200000001</v>
          </cell>
          <cell r="M2814">
            <v>734015.35</v>
          </cell>
          <cell r="N2814">
            <v>57</v>
          </cell>
          <cell r="O2814">
            <v>487.23</v>
          </cell>
          <cell r="P2814">
            <v>0.96</v>
          </cell>
          <cell r="Q2814">
            <v>30</v>
          </cell>
          <cell r="R2814">
            <v>10</v>
          </cell>
          <cell r="S2814">
            <v>632.22</v>
          </cell>
          <cell r="T2814">
            <v>7</v>
          </cell>
          <cell r="U2814">
            <v>1011.29</v>
          </cell>
          <cell r="V2814">
            <v>45.41</v>
          </cell>
          <cell r="W2814">
            <v>1.4295011588942701</v>
          </cell>
          <cell r="X2814">
            <v>1149.29</v>
          </cell>
          <cell r="Y2814">
            <v>14.4</v>
          </cell>
          <cell r="Z2814">
            <v>37.659999999999997</v>
          </cell>
          <cell r="AA2814">
            <v>74060.31</v>
          </cell>
          <cell r="AB2814">
            <v>1.78</v>
          </cell>
          <cell r="AC2814">
            <v>12.23</v>
          </cell>
          <cell r="AD2814">
            <v>10.3</v>
          </cell>
          <cell r="AE2814">
            <v>756</v>
          </cell>
          <cell r="AF2814">
            <v>160</v>
          </cell>
          <cell r="AG2814">
            <v>0.53</v>
          </cell>
          <cell r="AH2814">
            <v>35.71</v>
          </cell>
          <cell r="AI2814">
            <v>25.46</v>
          </cell>
          <cell r="AJ2814">
            <v>8.3000000000000007</v>
          </cell>
          <cell r="AK2814">
            <v>1.34</v>
          </cell>
          <cell r="AL2814">
            <v>1830</v>
          </cell>
          <cell r="AM2814">
            <v>714.93</v>
          </cell>
          <cell r="AN2814">
            <v>9.42</v>
          </cell>
          <cell r="AO2814">
            <v>90</v>
          </cell>
        </row>
        <row r="2815">
          <cell r="A2815" t="str">
            <v>Puente Alto</v>
          </cell>
          <cell r="B2815" t="str">
            <v xml:space="preserve"> Eyzaguirre</v>
          </cell>
          <cell r="C2815">
            <v>80000000</v>
          </cell>
          <cell r="D2815">
            <v>2297.3319999999999</v>
          </cell>
          <cell r="E2815">
            <v>85</v>
          </cell>
          <cell r="F2815">
            <v>162</v>
          </cell>
          <cell r="G2815">
            <v>4</v>
          </cell>
          <cell r="H2815">
            <v>1</v>
          </cell>
          <cell r="I2815">
            <v>0</v>
          </cell>
          <cell r="J2815" t="str">
            <v>27/11/2022</v>
          </cell>
          <cell r="K2815">
            <v>565439</v>
          </cell>
          <cell r="L2815">
            <v>2492680.23</v>
          </cell>
          <cell r="M2815">
            <v>1930758.23</v>
          </cell>
          <cell r="N2815">
            <v>214</v>
          </cell>
          <cell r="O2815">
            <v>532.9</v>
          </cell>
          <cell r="P2815">
            <v>1.25</v>
          </cell>
          <cell r="Q2815">
            <v>106</v>
          </cell>
          <cell r="R2815">
            <v>6</v>
          </cell>
          <cell r="S2815">
            <v>645.05999999999995</v>
          </cell>
          <cell r="T2815">
            <v>15</v>
          </cell>
          <cell r="U2815">
            <v>1378.98</v>
          </cell>
          <cell r="V2815">
            <v>28.19</v>
          </cell>
          <cell r="W2815">
            <v>1.2556730367182511</v>
          </cell>
          <cell r="X2815">
            <v>661.65</v>
          </cell>
          <cell r="Y2815">
            <v>7.67</v>
          </cell>
          <cell r="Z2815">
            <v>51.76</v>
          </cell>
          <cell r="AA2815">
            <v>348064.42</v>
          </cell>
          <cell r="AB2815">
            <v>0.9</v>
          </cell>
          <cell r="AC2815">
            <v>9.34</v>
          </cell>
          <cell r="AD2815">
            <v>69.3</v>
          </cell>
          <cell r="AE2815">
            <v>3624</v>
          </cell>
          <cell r="AF2815">
            <v>875</v>
          </cell>
          <cell r="AG2815">
            <v>0.71</v>
          </cell>
          <cell r="AH2815">
            <v>37.18</v>
          </cell>
          <cell r="AI2815">
            <v>23.31</v>
          </cell>
          <cell r="AJ2815">
            <v>6.78</v>
          </cell>
          <cell r="AK2815">
            <v>1.51</v>
          </cell>
          <cell r="AL2815">
            <v>7593</v>
          </cell>
          <cell r="AM2815">
            <v>800.28</v>
          </cell>
          <cell r="AN2815">
            <v>28.19</v>
          </cell>
          <cell r="AO2815">
            <v>105</v>
          </cell>
        </row>
        <row r="2816">
          <cell r="A2816" t="str">
            <v>Maipú</v>
          </cell>
          <cell r="B2816" t="str">
            <v xml:space="preserve"> Condominio Parque del Sol</v>
          </cell>
          <cell r="C2816">
            <v>135000000</v>
          </cell>
          <cell r="D2816">
            <v>3876.748</v>
          </cell>
          <cell r="E2816">
            <v>61</v>
          </cell>
          <cell r="F2816">
            <v>120</v>
          </cell>
          <cell r="G2816">
            <v>3</v>
          </cell>
          <cell r="H2816">
            <v>2</v>
          </cell>
          <cell r="I2816">
            <v>2</v>
          </cell>
          <cell r="J2816" t="str">
            <v>27/11/2022</v>
          </cell>
          <cell r="K2816">
            <v>517393</v>
          </cell>
          <cell r="L2816">
            <v>2847701.93</v>
          </cell>
          <cell r="M2816">
            <v>1791808.5</v>
          </cell>
          <cell r="N2816">
            <v>185</v>
          </cell>
          <cell r="O2816">
            <v>384.19</v>
          </cell>
          <cell r="P2816">
            <v>1.33</v>
          </cell>
          <cell r="Q2816">
            <v>101</v>
          </cell>
          <cell r="R2816">
            <v>8</v>
          </cell>
          <cell r="S2816">
            <v>538.27</v>
          </cell>
          <cell r="T2816">
            <v>16</v>
          </cell>
          <cell r="U2816">
            <v>1258.33</v>
          </cell>
          <cell r="V2816">
            <v>35.22</v>
          </cell>
          <cell r="W2816">
            <v>2.1906116079118543</v>
          </cell>
          <cell r="X2816">
            <v>848.94</v>
          </cell>
          <cell r="Y2816">
            <v>8.2100000000000009</v>
          </cell>
          <cell r="Z2816">
            <v>53.33</v>
          </cell>
          <cell r="AA2816">
            <v>274737.43</v>
          </cell>
          <cell r="AB2816">
            <v>0.89</v>
          </cell>
          <cell r="AC2816">
            <v>6.81</v>
          </cell>
          <cell r="AD2816">
            <v>44</v>
          </cell>
          <cell r="AE2816">
            <v>3405</v>
          </cell>
          <cell r="AF2816">
            <v>574</v>
          </cell>
          <cell r="AG2816">
            <v>0.7</v>
          </cell>
          <cell r="AH2816">
            <v>40.74</v>
          </cell>
          <cell r="AI2816">
            <v>13.22</v>
          </cell>
          <cell r="AJ2816">
            <v>4.8</v>
          </cell>
          <cell r="AK2816">
            <v>1.69</v>
          </cell>
          <cell r="AL2816">
            <v>6715</v>
          </cell>
          <cell r="AM2816">
            <v>843.15</v>
          </cell>
          <cell r="AN2816">
            <v>23.75</v>
          </cell>
          <cell r="AO2816">
            <v>110</v>
          </cell>
        </row>
        <row r="2817">
          <cell r="A2817" t="str">
            <v>Melipilla</v>
          </cell>
          <cell r="B2817" t="str">
            <v xml:space="preserve"> Valle de Mallarauco</v>
          </cell>
          <cell r="C2817">
            <v>272455152</v>
          </cell>
          <cell r="D2817">
            <v>7824</v>
          </cell>
          <cell r="E2817">
            <v>172</v>
          </cell>
          <cell r="F2817">
            <v>900</v>
          </cell>
          <cell r="G2817">
            <v>4</v>
          </cell>
          <cell r="H2817">
            <v>2</v>
          </cell>
          <cell r="I2817">
            <v>6</v>
          </cell>
          <cell r="J2817" t="str">
            <v>27/11/2022</v>
          </cell>
          <cell r="K2817">
            <v>84286</v>
          </cell>
          <cell r="L2817">
            <v>364751.95</v>
          </cell>
          <cell r="M2817">
            <v>290181.46999999997</v>
          </cell>
          <cell r="N2817">
            <v>48</v>
          </cell>
          <cell r="O2817">
            <v>493.19</v>
          </cell>
          <cell r="P2817">
            <v>1.48</v>
          </cell>
          <cell r="Q2817">
            <v>28</v>
          </cell>
          <cell r="R2817">
            <v>2</v>
          </cell>
          <cell r="S2817">
            <v>599.44000000000005</v>
          </cell>
          <cell r="T2817">
            <v>10</v>
          </cell>
          <cell r="U2817">
            <v>916.45</v>
          </cell>
          <cell r="V2817">
            <v>0</v>
          </cell>
          <cell r="W2817">
            <v>1.2556730367182511</v>
          </cell>
          <cell r="X2817">
            <v>626.25</v>
          </cell>
          <cell r="Y2817">
            <v>16.059999999999999</v>
          </cell>
          <cell r="Z2817">
            <v>28.12</v>
          </cell>
          <cell r="AA2817">
            <v>57026.85</v>
          </cell>
          <cell r="AB2817">
            <v>0.21</v>
          </cell>
          <cell r="AC2817">
            <v>16.13</v>
          </cell>
          <cell r="AD2817">
            <v>56.92</v>
          </cell>
          <cell r="AE2817">
            <v>567</v>
          </cell>
          <cell r="AF2817">
            <v>213</v>
          </cell>
          <cell r="AG2817">
            <v>0.56000000000000005</v>
          </cell>
          <cell r="AH2817">
            <v>18</v>
          </cell>
          <cell r="AI2817">
            <v>24.92</v>
          </cell>
          <cell r="AJ2817">
            <v>7.12</v>
          </cell>
          <cell r="AK2817">
            <v>1.53</v>
          </cell>
          <cell r="AL2817">
            <v>1350</v>
          </cell>
          <cell r="AM2817">
            <v>438.92</v>
          </cell>
          <cell r="AN2817">
            <v>7.14</v>
          </cell>
          <cell r="AO2817">
            <v>140</v>
          </cell>
        </row>
        <row r="2818">
          <cell r="A2818" t="str">
            <v>San Ramón</v>
          </cell>
          <cell r="B2818" t="str">
            <v xml:space="preserve"> 100% solida</v>
          </cell>
          <cell r="C2818">
            <v>130000000</v>
          </cell>
          <cell r="D2818">
            <v>3733.165</v>
          </cell>
          <cell r="E2818">
            <v>90</v>
          </cell>
          <cell r="F2818">
            <v>128</v>
          </cell>
          <cell r="G2818">
            <v>4</v>
          </cell>
          <cell r="H2818">
            <v>2</v>
          </cell>
          <cell r="I2818">
            <v>0</v>
          </cell>
          <cell r="J2818" t="str">
            <v>27/11/2022</v>
          </cell>
          <cell r="K2818">
            <v>82602</v>
          </cell>
          <cell r="L2818">
            <v>382813.02</v>
          </cell>
          <cell r="M2818">
            <v>274621.53999999998</v>
          </cell>
          <cell r="N2818">
            <v>42</v>
          </cell>
          <cell r="O2818">
            <v>273.58999999999997</v>
          </cell>
          <cell r="P2818">
            <v>1.3</v>
          </cell>
          <cell r="Q2818">
            <v>24</v>
          </cell>
          <cell r="R2818">
            <v>0</v>
          </cell>
          <cell r="S2818">
            <v>371.66</v>
          </cell>
          <cell r="T2818">
            <v>6</v>
          </cell>
          <cell r="U2818">
            <v>674.44</v>
          </cell>
          <cell r="V2818">
            <v>0</v>
          </cell>
          <cell r="W2818">
            <v>1.6323032029553701</v>
          </cell>
          <cell r="X2818">
            <v>813.72</v>
          </cell>
          <cell r="Y2818">
            <v>6.39</v>
          </cell>
          <cell r="Z2818">
            <v>42.7</v>
          </cell>
          <cell r="AA2818">
            <v>44332</v>
          </cell>
          <cell r="AB2818">
            <v>0</v>
          </cell>
          <cell r="AC2818">
            <v>19.23</v>
          </cell>
          <cell r="AD2818">
            <v>68.45</v>
          </cell>
          <cell r="AE2818">
            <v>657</v>
          </cell>
          <cell r="AF2818">
            <v>218</v>
          </cell>
          <cell r="AG2818">
            <v>1.01</v>
          </cell>
          <cell r="AH2818">
            <v>11.76</v>
          </cell>
          <cell r="AI2818">
            <v>27.94</v>
          </cell>
          <cell r="AJ2818">
            <v>12.67</v>
          </cell>
          <cell r="AK2818">
            <v>4.5999999999999996</v>
          </cell>
          <cell r="AL2818">
            <v>3146</v>
          </cell>
          <cell r="AM2818">
            <v>549.75</v>
          </cell>
          <cell r="AN2818">
            <v>1.77</v>
          </cell>
          <cell r="AO2818">
            <v>100</v>
          </cell>
        </row>
        <row r="2819">
          <cell r="A2819" t="str">
            <v>Peñaflor</v>
          </cell>
          <cell r="B2819" t="str">
            <v xml:space="preserve"> Boldo 547 villa alto miraflores</v>
          </cell>
          <cell r="C2819">
            <v>90000000</v>
          </cell>
          <cell r="D2819">
            <v>2584.4989999999998</v>
          </cell>
          <cell r="E2819">
            <v>110</v>
          </cell>
          <cell r="F2819">
            <v>1121</v>
          </cell>
          <cell r="G2819">
            <v>3</v>
          </cell>
          <cell r="H2819">
            <v>2</v>
          </cell>
          <cell r="I2819">
            <v>1</v>
          </cell>
          <cell r="J2819" t="str">
            <v>27/11/2022</v>
          </cell>
          <cell r="K2819">
            <v>82959</v>
          </cell>
          <cell r="L2819">
            <v>393977.81</v>
          </cell>
          <cell r="M2819">
            <v>194391.52</v>
          </cell>
          <cell r="N2819">
            <v>47</v>
          </cell>
          <cell r="O2819">
            <v>458.68</v>
          </cell>
          <cell r="P2819">
            <v>1.26</v>
          </cell>
          <cell r="Q2819">
            <v>30</v>
          </cell>
          <cell r="R2819">
            <v>3</v>
          </cell>
          <cell r="S2819">
            <v>592.67999999999995</v>
          </cell>
          <cell r="T2819">
            <v>4</v>
          </cell>
          <cell r="U2819">
            <v>1364.71</v>
          </cell>
          <cell r="V2819">
            <v>124.82</v>
          </cell>
          <cell r="W2819">
            <v>1.2556730367182511</v>
          </cell>
          <cell r="X2819">
            <v>744.04</v>
          </cell>
          <cell r="Y2819">
            <v>13.71</v>
          </cell>
          <cell r="Z2819">
            <v>42.57</v>
          </cell>
          <cell r="AA2819">
            <v>40454.480000000003</v>
          </cell>
          <cell r="AB2819">
            <v>0.4</v>
          </cell>
          <cell r="AC2819">
            <v>13.13</v>
          </cell>
          <cell r="AD2819">
            <v>51.42</v>
          </cell>
          <cell r="AE2819">
            <v>277</v>
          </cell>
          <cell r="AF2819">
            <v>75</v>
          </cell>
          <cell r="AG2819">
            <v>0.36</v>
          </cell>
          <cell r="AH2819">
            <v>46.15</v>
          </cell>
          <cell r="AI2819">
            <v>13.46</v>
          </cell>
          <cell r="AJ2819">
            <v>7.82</v>
          </cell>
          <cell r="AK2819">
            <v>1.77</v>
          </cell>
          <cell r="AL2819">
            <v>1223</v>
          </cell>
          <cell r="AM2819">
            <v>676.26</v>
          </cell>
          <cell r="AN2819">
            <v>8</v>
          </cell>
          <cell r="AO2819">
            <v>130</v>
          </cell>
        </row>
        <row r="2820">
          <cell r="A2820" t="str">
            <v>Lo Barnechea</v>
          </cell>
          <cell r="B2820" t="str">
            <v xml:space="preserve"> El Tranque / Los Castaños</v>
          </cell>
          <cell r="C2820">
            <v>901915700</v>
          </cell>
          <cell r="D2820">
            <v>25900</v>
          </cell>
          <cell r="E2820">
            <v>235</v>
          </cell>
          <cell r="F2820">
            <v>440</v>
          </cell>
          <cell r="G2820">
            <v>4</v>
          </cell>
          <cell r="H2820">
            <v>4</v>
          </cell>
          <cell r="I2820">
            <v>3</v>
          </cell>
          <cell r="J2820" t="str">
            <v>27/11/2022</v>
          </cell>
          <cell r="K2820">
            <v>103092</v>
          </cell>
          <cell r="L2820">
            <v>1567804.34</v>
          </cell>
          <cell r="M2820">
            <v>626845.31999999995</v>
          </cell>
          <cell r="N2820">
            <v>15</v>
          </cell>
          <cell r="O2820">
            <v>2614.17</v>
          </cell>
          <cell r="P2820">
            <v>0.25</v>
          </cell>
          <cell r="Q2820">
            <v>9</v>
          </cell>
          <cell r="R2820">
            <v>17</v>
          </cell>
          <cell r="S2820">
            <v>3190.98</v>
          </cell>
          <cell r="T2820">
            <v>4</v>
          </cell>
          <cell r="U2820">
            <v>2888.76</v>
          </cell>
          <cell r="V2820">
            <v>96.39</v>
          </cell>
          <cell r="W2820">
            <v>1.9633318912823834</v>
          </cell>
          <cell r="X2820">
            <v>1582.54</v>
          </cell>
          <cell r="Y2820">
            <v>3.04</v>
          </cell>
          <cell r="Z2820">
            <v>49.9</v>
          </cell>
          <cell r="AA2820">
            <v>57968.619999999995</v>
          </cell>
          <cell r="AB2820">
            <v>1.26</v>
          </cell>
          <cell r="AC2820">
            <v>6.01</v>
          </cell>
          <cell r="AD2820">
            <v>2</v>
          </cell>
          <cell r="AE2820">
            <v>147</v>
          </cell>
          <cell r="AF2820">
            <v>32</v>
          </cell>
          <cell r="AG2820">
            <v>0.15</v>
          </cell>
          <cell r="AH2820">
            <v>16.670000000000002</v>
          </cell>
          <cell r="AI2820">
            <v>17.18</v>
          </cell>
          <cell r="AJ2820">
            <v>3.39</v>
          </cell>
          <cell r="AK2820">
            <v>1.35</v>
          </cell>
          <cell r="AL2820">
            <v>1127</v>
          </cell>
          <cell r="AM2820">
            <v>732.13</v>
          </cell>
          <cell r="AN2820">
            <v>1.06</v>
          </cell>
          <cell r="AO2820">
            <v>90</v>
          </cell>
        </row>
        <row r="2821">
          <cell r="A2821" t="str">
            <v>Las Condes</v>
          </cell>
          <cell r="B2821" t="str">
            <v xml:space="preserve"> Las Condes</v>
          </cell>
          <cell r="C2821">
            <v>511898100</v>
          </cell>
          <cell r="D2821">
            <v>14700</v>
          </cell>
          <cell r="E2821">
            <v>136</v>
          </cell>
          <cell r="F2821">
            <v>308</v>
          </cell>
          <cell r="G2821">
            <v>4</v>
          </cell>
          <cell r="H2821">
            <v>2</v>
          </cell>
          <cell r="I2821">
            <v>4</v>
          </cell>
          <cell r="J2821" t="str">
            <v>27/11/2022</v>
          </cell>
          <cell r="K2821">
            <v>294480</v>
          </cell>
          <cell r="L2821">
            <v>1432747.4</v>
          </cell>
          <cell r="M2821">
            <v>690846.3</v>
          </cell>
          <cell r="N2821">
            <v>22</v>
          </cell>
          <cell r="O2821">
            <v>1097.19</v>
          </cell>
          <cell r="P2821">
            <v>0.37</v>
          </cell>
          <cell r="Q2821">
            <v>12</v>
          </cell>
          <cell r="R2821">
            <v>41</v>
          </cell>
          <cell r="S2821">
            <v>1390.84</v>
          </cell>
          <cell r="T2821">
            <v>3</v>
          </cell>
          <cell r="U2821">
            <v>2099.15</v>
          </cell>
          <cell r="V2821">
            <v>0</v>
          </cell>
          <cell r="W2821">
            <v>3.0235780041461733</v>
          </cell>
          <cell r="X2821">
            <v>1480.51</v>
          </cell>
          <cell r="Y2821">
            <v>2.76</v>
          </cell>
          <cell r="Z2821">
            <v>77.150000000000006</v>
          </cell>
          <cell r="AA2821">
            <v>117284.5</v>
          </cell>
          <cell r="AB2821">
            <v>0</v>
          </cell>
          <cell r="AC2821">
            <v>0.88</v>
          </cell>
          <cell r="AD2821">
            <v>1.31</v>
          </cell>
          <cell r="AE2821">
            <v>664</v>
          </cell>
          <cell r="AF2821">
            <v>397</v>
          </cell>
          <cell r="AG2821">
            <v>0.33</v>
          </cell>
          <cell r="AH2821">
            <v>4</v>
          </cell>
          <cell r="AI2821">
            <v>4.2300000000000004</v>
          </cell>
          <cell r="AJ2821">
            <v>1.71</v>
          </cell>
          <cell r="AK2821">
            <v>0.9</v>
          </cell>
          <cell r="AL2821">
            <v>2301</v>
          </cell>
          <cell r="AM2821">
            <v>839.24</v>
          </cell>
          <cell r="AN2821">
            <v>40.57</v>
          </cell>
          <cell r="AO2821">
            <v>80</v>
          </cell>
        </row>
        <row r="2822">
          <cell r="A2822" t="str">
            <v>La Florida</v>
          </cell>
          <cell r="B2822" t="str">
            <v xml:space="preserve"> Calle el ulmo</v>
          </cell>
          <cell r="C2822">
            <v>445734400</v>
          </cell>
          <cell r="D2822">
            <v>12800</v>
          </cell>
          <cell r="E2822">
            <v>170</v>
          </cell>
          <cell r="F2822">
            <v>274</v>
          </cell>
          <cell r="G2822">
            <v>4</v>
          </cell>
          <cell r="H2822">
            <v>4</v>
          </cell>
          <cell r="I2822">
            <v>4</v>
          </cell>
          <cell r="J2822" t="str">
            <v>27/11/2022</v>
          </cell>
          <cell r="K2822">
            <v>366376</v>
          </cell>
          <cell r="L2822">
            <v>1375949.93</v>
          </cell>
          <cell r="M2822">
            <v>1159154.1100000001</v>
          </cell>
          <cell r="N2822">
            <v>182</v>
          </cell>
          <cell r="O2822">
            <v>427.54</v>
          </cell>
          <cell r="P2822">
            <v>1.32</v>
          </cell>
          <cell r="Q2822">
            <v>107</v>
          </cell>
          <cell r="R2822">
            <v>13</v>
          </cell>
          <cell r="S2822">
            <v>556.75</v>
          </cell>
          <cell r="T2822">
            <v>19</v>
          </cell>
          <cell r="U2822">
            <v>1171.98</v>
          </cell>
          <cell r="V2822">
            <v>54.97</v>
          </cell>
          <cell r="W2822">
            <v>2.0681218214481398</v>
          </cell>
          <cell r="X2822">
            <v>1012.89</v>
          </cell>
          <cell r="Y2822">
            <v>5.3</v>
          </cell>
          <cell r="Z2822">
            <v>52.79</v>
          </cell>
          <cell r="AA2822">
            <v>180044.42</v>
          </cell>
          <cell r="AB2822">
            <v>1.3</v>
          </cell>
          <cell r="AC2822">
            <v>7.5</v>
          </cell>
          <cell r="AD2822">
            <v>42.24</v>
          </cell>
          <cell r="AE2822">
            <v>2814</v>
          </cell>
          <cell r="AF2822">
            <v>736</v>
          </cell>
          <cell r="AG2822">
            <v>0.89</v>
          </cell>
          <cell r="AH2822">
            <v>57.58</v>
          </cell>
          <cell r="AI2822">
            <v>18.989999999999998</v>
          </cell>
          <cell r="AJ2822">
            <v>5.59</v>
          </cell>
          <cell r="AK2822">
            <v>2.12</v>
          </cell>
          <cell r="AL2822">
            <v>6098</v>
          </cell>
          <cell r="AM2822">
            <v>810.97</v>
          </cell>
          <cell r="AN2822">
            <v>15.28</v>
          </cell>
          <cell r="AO2822">
            <v>90</v>
          </cell>
        </row>
        <row r="2823">
          <cell r="A2823" t="str">
            <v>Santiago</v>
          </cell>
          <cell r="B2823" t="str">
            <v xml:space="preserve"> Pio nono</v>
          </cell>
          <cell r="C2823">
            <v>936738700</v>
          </cell>
          <cell r="D2823">
            <v>26900</v>
          </cell>
          <cell r="E2823">
            <v>364</v>
          </cell>
          <cell r="F2823">
            <v>432</v>
          </cell>
          <cell r="G2823">
            <v>10</v>
          </cell>
          <cell r="H2823">
            <v>4</v>
          </cell>
          <cell r="I2823">
            <v>0</v>
          </cell>
          <cell r="J2823" t="str">
            <v>27/11/2022</v>
          </cell>
          <cell r="K2823">
            <v>402847</v>
          </cell>
          <cell r="L2823">
            <v>1868007.66</v>
          </cell>
          <cell r="M2823">
            <v>314094.71999999997</v>
          </cell>
          <cell r="N2823">
            <v>94</v>
          </cell>
          <cell r="O2823">
            <v>389.63</v>
          </cell>
          <cell r="P2823">
            <v>2.16</v>
          </cell>
          <cell r="Q2823">
            <v>77</v>
          </cell>
          <cell r="R2823">
            <v>11</v>
          </cell>
          <cell r="S2823">
            <v>384.8</v>
          </cell>
          <cell r="T2823">
            <v>7</v>
          </cell>
          <cell r="U2823">
            <v>1185.6400000000001</v>
          </cell>
          <cell r="V2823">
            <v>0</v>
          </cell>
          <cell r="W2823">
            <v>3.4886025335688422</v>
          </cell>
          <cell r="X2823">
            <v>1145.54</v>
          </cell>
          <cell r="Y2823">
            <v>5.23</v>
          </cell>
          <cell r="Z2823">
            <v>38.57</v>
          </cell>
          <cell r="AA2823">
            <v>209226.05</v>
          </cell>
          <cell r="AB2823">
            <v>2.4300000000000002</v>
          </cell>
          <cell r="AC2823">
            <v>9.48</v>
          </cell>
          <cell r="AD2823">
            <v>4.3099999999999996</v>
          </cell>
          <cell r="AE2823">
            <v>5799</v>
          </cell>
          <cell r="AF2823">
            <v>4045</v>
          </cell>
          <cell r="AG2823">
            <v>2.02</v>
          </cell>
          <cell r="AH2823">
            <v>59.57</v>
          </cell>
          <cell r="AI2823">
            <v>9.6300000000000008</v>
          </cell>
          <cell r="AJ2823">
            <v>10.62</v>
          </cell>
          <cell r="AK2823">
            <v>3.37</v>
          </cell>
          <cell r="AL2823">
            <v>14405</v>
          </cell>
          <cell r="AM2823">
            <v>589.23</v>
          </cell>
          <cell r="AN2823">
            <v>48.24</v>
          </cell>
          <cell r="AO2823">
            <v>85</v>
          </cell>
        </row>
        <row r="2824">
          <cell r="A2824" t="str">
            <v>Puente Alto</v>
          </cell>
          <cell r="B2824" t="str">
            <v xml:space="preserve"> Pasaje Kon Tiki </v>
          </cell>
          <cell r="C2824">
            <v>99245550</v>
          </cell>
          <cell r="D2824">
            <v>2850</v>
          </cell>
          <cell r="E2824">
            <v>78</v>
          </cell>
          <cell r="F2824">
            <v>126</v>
          </cell>
          <cell r="G2824">
            <v>3</v>
          </cell>
          <cell r="H2824">
            <v>1</v>
          </cell>
          <cell r="I2824">
            <v>2</v>
          </cell>
          <cell r="J2824" t="str">
            <v>27/11/2022</v>
          </cell>
          <cell r="K2824">
            <v>565439</v>
          </cell>
          <cell r="L2824">
            <v>2492680.23</v>
          </cell>
          <cell r="M2824">
            <v>1930758.23</v>
          </cell>
          <cell r="N2824">
            <v>214</v>
          </cell>
          <cell r="O2824">
            <v>532.9</v>
          </cell>
          <cell r="P2824">
            <v>1.25</v>
          </cell>
          <cell r="Q2824">
            <v>106</v>
          </cell>
          <cell r="R2824">
            <v>6</v>
          </cell>
          <cell r="S2824">
            <v>645.05999999999995</v>
          </cell>
          <cell r="T2824">
            <v>15</v>
          </cell>
          <cell r="U2824">
            <v>1378.98</v>
          </cell>
          <cell r="V2824">
            <v>28.19</v>
          </cell>
          <cell r="W2824">
            <v>1.2556730367182511</v>
          </cell>
          <cell r="X2824">
            <v>661.65</v>
          </cell>
          <cell r="Y2824">
            <v>7.67</v>
          </cell>
          <cell r="Z2824">
            <v>51.76</v>
          </cell>
          <cell r="AA2824">
            <v>348064.42</v>
          </cell>
          <cell r="AB2824">
            <v>0.9</v>
          </cell>
          <cell r="AC2824">
            <v>9.34</v>
          </cell>
          <cell r="AD2824">
            <v>69.3</v>
          </cell>
          <cell r="AE2824">
            <v>3624</v>
          </cell>
          <cell r="AF2824">
            <v>875</v>
          </cell>
          <cell r="AG2824">
            <v>0.71</v>
          </cell>
          <cell r="AH2824">
            <v>37.18</v>
          </cell>
          <cell r="AI2824">
            <v>23.31</v>
          </cell>
          <cell r="AJ2824">
            <v>6.78</v>
          </cell>
          <cell r="AK2824">
            <v>1.51</v>
          </cell>
          <cell r="AL2824">
            <v>7593</v>
          </cell>
          <cell r="AM2824">
            <v>800.28</v>
          </cell>
          <cell r="AN2824">
            <v>28.19</v>
          </cell>
          <cell r="AO2824">
            <v>105</v>
          </cell>
        </row>
        <row r="2825">
          <cell r="A2825" t="str">
            <v>La Granja</v>
          </cell>
          <cell r="B2825" t="str">
            <v xml:space="preserve"> Avenida Sur</v>
          </cell>
          <cell r="C2825">
            <v>130000000</v>
          </cell>
          <cell r="D2825">
            <v>3733.165</v>
          </cell>
          <cell r="E2825">
            <v>203</v>
          </cell>
          <cell r="F2825">
            <v>203</v>
          </cell>
          <cell r="G2825">
            <v>6</v>
          </cell>
          <cell r="H2825">
            <v>2</v>
          </cell>
          <cell r="I2825">
            <v>3</v>
          </cell>
          <cell r="J2825" t="str">
            <v>27/11/2022</v>
          </cell>
          <cell r="K2825">
            <v>116312</v>
          </cell>
          <cell r="L2825">
            <v>848111.12</v>
          </cell>
          <cell r="M2825">
            <v>251114.23</v>
          </cell>
          <cell r="N2825">
            <v>67</v>
          </cell>
          <cell r="O2825">
            <v>288.75</v>
          </cell>
          <cell r="P2825">
            <v>1.33</v>
          </cell>
          <cell r="Q2825">
            <v>29</v>
          </cell>
          <cell r="R2825">
            <v>0</v>
          </cell>
          <cell r="S2825">
            <v>400.03</v>
          </cell>
          <cell r="T2825">
            <v>9</v>
          </cell>
          <cell r="U2825">
            <v>673.73</v>
          </cell>
          <cell r="V2825">
            <v>0</v>
          </cell>
          <cell r="W2825">
            <v>2.2012296998639163</v>
          </cell>
          <cell r="X2825">
            <v>818.69</v>
          </cell>
          <cell r="Y2825">
            <v>7.46</v>
          </cell>
          <cell r="Z2825">
            <v>18.13</v>
          </cell>
          <cell r="AA2825">
            <v>62346.2</v>
          </cell>
          <cell r="AB2825">
            <v>0.55000000000000004</v>
          </cell>
          <cell r="AC2825">
            <v>18.600000000000001</v>
          </cell>
          <cell r="AD2825">
            <v>70.150000000000006</v>
          </cell>
          <cell r="AE2825">
            <v>1291</v>
          </cell>
          <cell r="AF2825">
            <v>375</v>
          </cell>
          <cell r="AG2825">
            <v>1.36</v>
          </cell>
          <cell r="AH2825">
            <v>13.33</v>
          </cell>
          <cell r="AI2825">
            <v>21.91</v>
          </cell>
          <cell r="AJ2825">
            <v>10.54</v>
          </cell>
          <cell r="AK2825">
            <v>3.04</v>
          </cell>
          <cell r="AL2825">
            <v>3497</v>
          </cell>
          <cell r="AM2825">
            <v>593.42999999999995</v>
          </cell>
          <cell r="AN2825">
            <v>6.06</v>
          </cell>
          <cell r="AO2825">
            <v>100</v>
          </cell>
        </row>
        <row r="2826">
          <cell r="A2826" t="str">
            <v>Estación Central</v>
          </cell>
          <cell r="B2826" t="str">
            <v xml:space="preserve"> Anay</v>
          </cell>
          <cell r="C2826">
            <v>84000000</v>
          </cell>
          <cell r="D2826">
            <v>2412.1990000000001</v>
          </cell>
          <cell r="E2826">
            <v>80</v>
          </cell>
          <cell r="F2826">
            <v>160</v>
          </cell>
          <cell r="G2826">
            <v>3</v>
          </cell>
          <cell r="H2826">
            <v>2</v>
          </cell>
          <cell r="I2826">
            <v>1</v>
          </cell>
          <cell r="J2826" t="str">
            <v>27/11/2022</v>
          </cell>
          <cell r="K2826">
            <v>140746</v>
          </cell>
          <cell r="L2826">
            <v>533763.86</v>
          </cell>
          <cell r="M2826">
            <v>297521.89</v>
          </cell>
          <cell r="N2826">
            <v>68</v>
          </cell>
          <cell r="O2826">
            <v>328.11</v>
          </cell>
          <cell r="P2826">
            <v>1.37</v>
          </cell>
          <cell r="Q2826">
            <v>29</v>
          </cell>
          <cell r="R2826">
            <v>1</v>
          </cell>
          <cell r="S2826">
            <v>441.76</v>
          </cell>
          <cell r="T2826">
            <v>6</v>
          </cell>
          <cell r="U2826">
            <v>1032.02</v>
          </cell>
          <cell r="V2826">
            <v>75.180000000000007</v>
          </cell>
          <cell r="W2826">
            <v>3.1254181528500924</v>
          </cell>
          <cell r="X2826">
            <v>799</v>
          </cell>
          <cell r="Y2826">
            <v>9.44</v>
          </cell>
          <cell r="Z2826">
            <v>21.42</v>
          </cell>
          <cell r="AA2826">
            <v>71688</v>
          </cell>
          <cell r="AB2826">
            <v>0</v>
          </cell>
          <cell r="AC2826">
            <v>13.14</v>
          </cell>
          <cell r="AD2826">
            <v>16.05</v>
          </cell>
          <cell r="AE2826">
            <v>2099</v>
          </cell>
          <cell r="AF2826">
            <v>1330</v>
          </cell>
          <cell r="AG2826">
            <v>1.84</v>
          </cell>
          <cell r="AH2826">
            <v>52.94</v>
          </cell>
          <cell r="AI2826">
            <v>23.45</v>
          </cell>
          <cell r="AJ2826">
            <v>11.87</v>
          </cell>
          <cell r="AK2826">
            <v>4.2</v>
          </cell>
          <cell r="AL2826">
            <v>5574</v>
          </cell>
          <cell r="AM2826">
            <v>672.85</v>
          </cell>
          <cell r="AN2826">
            <v>10.19</v>
          </cell>
          <cell r="AO2826">
            <v>100</v>
          </cell>
        </row>
        <row r="2827">
          <cell r="A2827" t="str">
            <v>Puente Alto</v>
          </cell>
          <cell r="B2827" t="str">
            <v xml:space="preserve"> Calle a</v>
          </cell>
          <cell r="C2827">
            <v>125000000</v>
          </cell>
          <cell r="D2827">
            <v>3589.5819999999999</v>
          </cell>
          <cell r="E2827">
            <v>139</v>
          </cell>
          <cell r="F2827">
            <v>85</v>
          </cell>
          <cell r="G2827">
            <v>3</v>
          </cell>
          <cell r="H2827">
            <v>2</v>
          </cell>
          <cell r="I2827">
            <v>0</v>
          </cell>
          <cell r="J2827" t="str">
            <v>27/11/2022</v>
          </cell>
          <cell r="K2827">
            <v>565439</v>
          </cell>
          <cell r="L2827">
            <v>2492680.23</v>
          </cell>
          <cell r="M2827">
            <v>1930758.23</v>
          </cell>
          <cell r="N2827">
            <v>214</v>
          </cell>
          <cell r="O2827">
            <v>532.9</v>
          </cell>
          <cell r="P2827">
            <v>1.25</v>
          </cell>
          <cell r="Q2827">
            <v>106</v>
          </cell>
          <cell r="R2827">
            <v>6</v>
          </cell>
          <cell r="S2827">
            <v>645.05999999999995</v>
          </cell>
          <cell r="T2827">
            <v>15</v>
          </cell>
          <cell r="U2827">
            <v>1378.98</v>
          </cell>
          <cell r="V2827">
            <v>28.19</v>
          </cell>
          <cell r="W2827">
            <v>1.2556730367182511</v>
          </cell>
          <cell r="X2827">
            <v>661.65</v>
          </cell>
          <cell r="Y2827">
            <v>7.67</v>
          </cell>
          <cell r="Z2827">
            <v>51.76</v>
          </cell>
          <cell r="AA2827">
            <v>348064.42</v>
          </cell>
          <cell r="AB2827">
            <v>0.9</v>
          </cell>
          <cell r="AC2827">
            <v>9.34</v>
          </cell>
          <cell r="AD2827">
            <v>69.3</v>
          </cell>
          <cell r="AE2827">
            <v>3624</v>
          </cell>
          <cell r="AF2827">
            <v>875</v>
          </cell>
          <cell r="AG2827">
            <v>0.71</v>
          </cell>
          <cell r="AH2827">
            <v>37.18</v>
          </cell>
          <cell r="AI2827">
            <v>23.31</v>
          </cell>
          <cell r="AJ2827">
            <v>6.78</v>
          </cell>
          <cell r="AK2827">
            <v>1.51</v>
          </cell>
          <cell r="AL2827">
            <v>7593</v>
          </cell>
          <cell r="AM2827">
            <v>800.28</v>
          </cell>
          <cell r="AN2827">
            <v>28.19</v>
          </cell>
          <cell r="AO2827">
            <v>105</v>
          </cell>
        </row>
        <row r="2828">
          <cell r="A2828" t="str">
            <v>Conchalí</v>
          </cell>
          <cell r="B2828" t="str">
            <v xml:space="preserve"> Melchor Jofre</v>
          </cell>
          <cell r="C2828">
            <v>82000000</v>
          </cell>
          <cell r="D2828">
            <v>2354.7660000000001</v>
          </cell>
          <cell r="E2828">
            <v>52</v>
          </cell>
          <cell r="F2828">
            <v>100</v>
          </cell>
          <cell r="G2828">
            <v>3</v>
          </cell>
          <cell r="H2828">
            <v>1</v>
          </cell>
          <cell r="I2828">
            <v>1</v>
          </cell>
          <cell r="J2828" t="str">
            <v>27/11/2022</v>
          </cell>
          <cell r="K2828">
            <v>126800</v>
          </cell>
          <cell r="L2828">
            <v>417852</v>
          </cell>
          <cell r="M2828">
            <v>340860.35</v>
          </cell>
          <cell r="N2828">
            <v>66</v>
          </cell>
          <cell r="O2828">
            <v>308.24</v>
          </cell>
          <cell r="P2828">
            <v>1.38</v>
          </cell>
          <cell r="Q2828">
            <v>36</v>
          </cell>
          <cell r="R2828">
            <v>1</v>
          </cell>
          <cell r="S2828">
            <v>361.62</v>
          </cell>
          <cell r="T2828">
            <v>9</v>
          </cell>
          <cell r="U2828">
            <v>833.6</v>
          </cell>
          <cell r="V2828">
            <v>60.78</v>
          </cell>
          <cell r="W2828">
            <v>1.7487498595921118</v>
          </cell>
          <cell r="X2828">
            <v>803.68</v>
          </cell>
          <cell r="Y2828">
            <v>5.99</v>
          </cell>
          <cell r="Z2828">
            <v>16.28</v>
          </cell>
          <cell r="AA2828">
            <v>64500.2</v>
          </cell>
          <cell r="AB2828">
            <v>0</v>
          </cell>
          <cell r="AC2828">
            <v>16.670000000000002</v>
          </cell>
          <cell r="AD2828">
            <v>46.18</v>
          </cell>
          <cell r="AE2828">
            <v>1437</v>
          </cell>
          <cell r="AF2828">
            <v>262</v>
          </cell>
          <cell r="AG2828">
            <v>1.24</v>
          </cell>
          <cell r="AH2828">
            <v>25</v>
          </cell>
          <cell r="AI2828">
            <v>29.37</v>
          </cell>
          <cell r="AJ2828">
            <v>10.44</v>
          </cell>
          <cell r="AK2828">
            <v>4.46</v>
          </cell>
          <cell r="AL2828">
            <v>4409</v>
          </cell>
          <cell r="AM2828">
            <v>681.45</v>
          </cell>
          <cell r="AN2828">
            <v>4.79</v>
          </cell>
          <cell r="AO2828">
            <v>80</v>
          </cell>
        </row>
        <row r="2829">
          <cell r="A2829" t="str">
            <v>Buin</v>
          </cell>
          <cell r="B2829" t="str">
            <v xml:space="preserve"> villaseca / ruta 5 sur</v>
          </cell>
          <cell r="C2829">
            <v>127500000</v>
          </cell>
          <cell r="D2829">
            <v>3661.373</v>
          </cell>
          <cell r="E2829">
            <v>126</v>
          </cell>
          <cell r="F2829">
            <v>132</v>
          </cell>
          <cell r="G2829">
            <v>5</v>
          </cell>
          <cell r="H2829">
            <v>3</v>
          </cell>
          <cell r="I2829">
            <v>1</v>
          </cell>
          <cell r="J2829" t="str">
            <v>27/11/2022</v>
          </cell>
          <cell r="K2829">
            <v>82267</v>
          </cell>
          <cell r="L2829">
            <v>603984.88</v>
          </cell>
          <cell r="M2829">
            <v>558346.25</v>
          </cell>
          <cell r="N2829">
            <v>33</v>
          </cell>
          <cell r="O2829">
            <v>814.84</v>
          </cell>
          <cell r="P2829">
            <v>1.1000000000000001</v>
          </cell>
          <cell r="Q2829">
            <v>20</v>
          </cell>
          <cell r="R2829">
            <v>7</v>
          </cell>
          <cell r="S2829">
            <v>857.21</v>
          </cell>
          <cell r="T2829">
            <v>10</v>
          </cell>
          <cell r="U2829">
            <v>1463.04</v>
          </cell>
          <cell r="V2829">
            <v>25.59</v>
          </cell>
          <cell r="W2829">
            <v>1.2556730367182511</v>
          </cell>
          <cell r="X2829">
            <v>760.39</v>
          </cell>
          <cell r="Y2829">
            <v>10.11</v>
          </cell>
          <cell r="Z2829">
            <v>42.65</v>
          </cell>
          <cell r="AA2829">
            <v>46718.98</v>
          </cell>
          <cell r="AB2829">
            <v>0.47</v>
          </cell>
          <cell r="AC2829">
            <v>16.53</v>
          </cell>
          <cell r="AD2829">
            <v>21.96</v>
          </cell>
          <cell r="AE2829">
            <v>388</v>
          </cell>
          <cell r="AF2829">
            <v>105</v>
          </cell>
          <cell r="AG2829">
            <v>0.46</v>
          </cell>
          <cell r="AH2829">
            <v>18</v>
          </cell>
          <cell r="AI2829">
            <v>24.93</v>
          </cell>
          <cell r="AJ2829">
            <v>7.55</v>
          </cell>
          <cell r="AK2829">
            <v>1.6</v>
          </cell>
          <cell r="AL2829">
            <v>1553</v>
          </cell>
          <cell r="AM2829">
            <v>569</v>
          </cell>
          <cell r="AN2829">
            <v>27.26</v>
          </cell>
          <cell r="AO2829">
            <v>90</v>
          </cell>
        </row>
        <row r="2830">
          <cell r="A2830" t="str">
            <v>Lo Barnechea</v>
          </cell>
          <cell r="B2830" t="str">
            <v xml:space="preserve"> Casa en venta de lujo</v>
          </cell>
          <cell r="C2830">
            <v>1218805000</v>
          </cell>
          <cell r="D2830">
            <v>35000</v>
          </cell>
          <cell r="E2830">
            <v>298</v>
          </cell>
          <cell r="F2830">
            <v>735</v>
          </cell>
          <cell r="G2830">
            <v>5</v>
          </cell>
          <cell r="H2830">
            <v>4</v>
          </cell>
          <cell r="I2830">
            <v>4</v>
          </cell>
          <cell r="J2830" t="str">
            <v>27/11/2022</v>
          </cell>
          <cell r="K2830">
            <v>103092</v>
          </cell>
          <cell r="L2830">
            <v>1567804.34</v>
          </cell>
          <cell r="M2830">
            <v>626845.31999999995</v>
          </cell>
          <cell r="N2830">
            <v>15</v>
          </cell>
          <cell r="O2830">
            <v>2614.17</v>
          </cell>
          <cell r="P2830">
            <v>0.25</v>
          </cell>
          <cell r="Q2830">
            <v>9</v>
          </cell>
          <cell r="R2830">
            <v>17</v>
          </cell>
          <cell r="S2830">
            <v>3190.98</v>
          </cell>
          <cell r="T2830">
            <v>4</v>
          </cell>
          <cell r="U2830">
            <v>2888.76</v>
          </cell>
          <cell r="V2830">
            <v>96.39</v>
          </cell>
          <cell r="W2830">
            <v>1.9633318912823834</v>
          </cell>
          <cell r="X2830">
            <v>1582.54</v>
          </cell>
          <cell r="Y2830">
            <v>3.04</v>
          </cell>
          <cell r="Z2830">
            <v>49.9</v>
          </cell>
          <cell r="AA2830">
            <v>57968.619999999995</v>
          </cell>
          <cell r="AB2830">
            <v>1.26</v>
          </cell>
          <cell r="AC2830">
            <v>6.01</v>
          </cell>
          <cell r="AD2830">
            <v>2</v>
          </cell>
          <cell r="AE2830">
            <v>147</v>
          </cell>
          <cell r="AF2830">
            <v>32</v>
          </cell>
          <cell r="AG2830">
            <v>0.15</v>
          </cell>
          <cell r="AH2830">
            <v>16.670000000000002</v>
          </cell>
          <cell r="AI2830">
            <v>17.18</v>
          </cell>
          <cell r="AJ2830">
            <v>3.39</v>
          </cell>
          <cell r="AK2830">
            <v>1.35</v>
          </cell>
          <cell r="AL2830">
            <v>1127</v>
          </cell>
          <cell r="AM2830">
            <v>732.13</v>
          </cell>
          <cell r="AN2830">
            <v>1.06</v>
          </cell>
          <cell r="AO2830">
            <v>90</v>
          </cell>
        </row>
        <row r="2831">
          <cell r="A2831" t="str">
            <v>La Florida</v>
          </cell>
          <cell r="B2831" t="str">
            <v xml:space="preserve"> Santa Julia/Rojas Magallanes</v>
          </cell>
          <cell r="C2831">
            <v>175298982</v>
          </cell>
          <cell r="D2831">
            <v>5034</v>
          </cell>
          <cell r="E2831">
            <v>110</v>
          </cell>
          <cell r="F2831">
            <v>127</v>
          </cell>
          <cell r="G2831">
            <v>3</v>
          </cell>
          <cell r="H2831">
            <v>3</v>
          </cell>
          <cell r="I2831">
            <v>0</v>
          </cell>
          <cell r="J2831" t="str">
            <v>27/11/2022</v>
          </cell>
          <cell r="K2831">
            <v>366376</v>
          </cell>
          <cell r="L2831">
            <v>1375949.93</v>
          </cell>
          <cell r="M2831">
            <v>1159154.1100000001</v>
          </cell>
          <cell r="N2831">
            <v>182</v>
          </cell>
          <cell r="O2831">
            <v>427.54</v>
          </cell>
          <cell r="P2831">
            <v>1.32</v>
          </cell>
          <cell r="Q2831">
            <v>107</v>
          </cell>
          <cell r="R2831">
            <v>13</v>
          </cell>
          <cell r="S2831">
            <v>556.75</v>
          </cell>
          <cell r="T2831">
            <v>19</v>
          </cell>
          <cell r="U2831">
            <v>1171.98</v>
          </cell>
          <cell r="V2831">
            <v>54.97</v>
          </cell>
          <cell r="W2831">
            <v>2.0681218214481398</v>
          </cell>
          <cell r="X2831">
            <v>1012.89</v>
          </cell>
          <cell r="Y2831">
            <v>5.3</v>
          </cell>
          <cell r="Z2831">
            <v>52.79</v>
          </cell>
          <cell r="AA2831">
            <v>180044.42</v>
          </cell>
          <cell r="AB2831">
            <v>1.3</v>
          </cell>
          <cell r="AC2831">
            <v>7.5</v>
          </cell>
          <cell r="AD2831">
            <v>42.24</v>
          </cell>
          <cell r="AE2831">
            <v>2814</v>
          </cell>
          <cell r="AF2831">
            <v>736</v>
          </cell>
          <cell r="AG2831">
            <v>0.89</v>
          </cell>
          <cell r="AH2831">
            <v>57.58</v>
          </cell>
          <cell r="AI2831">
            <v>18.989999999999998</v>
          </cell>
          <cell r="AJ2831">
            <v>5.59</v>
          </cell>
          <cell r="AK2831">
            <v>2.12</v>
          </cell>
          <cell r="AL2831">
            <v>6098</v>
          </cell>
          <cell r="AM2831">
            <v>810.97</v>
          </cell>
          <cell r="AN2831">
            <v>15.28</v>
          </cell>
          <cell r="AO2831">
            <v>90</v>
          </cell>
        </row>
        <row r="2832">
          <cell r="A2832" t="str">
            <v>Lampa</v>
          </cell>
          <cell r="B2832" t="str">
            <v xml:space="preserve"> Avenida La Montaña Sur</v>
          </cell>
          <cell r="C2832">
            <v>156703500</v>
          </cell>
          <cell r="D2832">
            <v>4500</v>
          </cell>
          <cell r="E2832">
            <v>90</v>
          </cell>
          <cell r="F2832">
            <v>160</v>
          </cell>
          <cell r="G2832">
            <v>3</v>
          </cell>
          <cell r="H2832">
            <v>2</v>
          </cell>
          <cell r="I2832">
            <v>3</v>
          </cell>
          <cell r="J2832" t="str">
            <v>27/11/2022</v>
          </cell>
          <cell r="K2832">
            <v>80683</v>
          </cell>
          <cell r="L2832">
            <v>555319.97</v>
          </cell>
          <cell r="M2832">
            <v>293578.69</v>
          </cell>
          <cell r="N2832">
            <v>45</v>
          </cell>
          <cell r="O2832">
            <v>695.88</v>
          </cell>
          <cell r="P2832">
            <v>1</v>
          </cell>
          <cell r="Q2832">
            <v>25</v>
          </cell>
          <cell r="R2832">
            <v>2</v>
          </cell>
          <cell r="S2832">
            <v>871.27</v>
          </cell>
          <cell r="T2832">
            <v>6</v>
          </cell>
          <cell r="U2832">
            <v>2835.37</v>
          </cell>
          <cell r="V2832">
            <v>26</v>
          </cell>
          <cell r="W2832">
            <v>0.76325690580162742</v>
          </cell>
          <cell r="X2832">
            <v>983.49</v>
          </cell>
          <cell r="Y2832">
            <v>19.420000000000002</v>
          </cell>
          <cell r="Z2832">
            <v>43.93</v>
          </cell>
          <cell r="AA2832">
            <v>59033.78</v>
          </cell>
          <cell r="AB2832">
            <v>18.45</v>
          </cell>
          <cell r="AC2832">
            <v>16.68</v>
          </cell>
          <cell r="AD2832">
            <v>15.2</v>
          </cell>
          <cell r="AE2832">
            <v>763</v>
          </cell>
          <cell r="AF2832">
            <v>67</v>
          </cell>
          <cell r="AG2832">
            <v>0.68</v>
          </cell>
          <cell r="AH2832">
            <v>18</v>
          </cell>
          <cell r="AI2832">
            <v>25.76</v>
          </cell>
          <cell r="AJ2832">
            <v>8.68</v>
          </cell>
          <cell r="AK2832">
            <v>1.96</v>
          </cell>
          <cell r="AL2832">
            <v>1519</v>
          </cell>
          <cell r="AM2832">
            <v>554.17999999999995</v>
          </cell>
          <cell r="AN2832">
            <v>9.2100000000000009</v>
          </cell>
          <cell r="AO2832">
            <v>120</v>
          </cell>
        </row>
        <row r="2833">
          <cell r="A2833" t="str">
            <v>Ñuñoa</v>
          </cell>
          <cell r="B2833" t="str">
            <v xml:space="preserve"> Metro Ñuñoa/Pedro de Valdivia</v>
          </cell>
          <cell r="C2833">
            <v>333952570</v>
          </cell>
          <cell r="D2833">
            <v>9590</v>
          </cell>
          <cell r="E2833">
            <v>300</v>
          </cell>
          <cell r="F2833">
            <v>576</v>
          </cell>
          <cell r="G2833">
            <v>7</v>
          </cell>
          <cell r="H2833">
            <v>5</v>
          </cell>
          <cell r="I2833">
            <v>0</v>
          </cell>
          <cell r="J2833" t="str">
            <v>27/11/2022</v>
          </cell>
          <cell r="K2833">
            <v>208048</v>
          </cell>
          <cell r="L2833">
            <v>508452.16</v>
          </cell>
          <cell r="M2833">
            <v>300354.24</v>
          </cell>
          <cell r="N2833">
            <v>47</v>
          </cell>
          <cell r="O2833">
            <v>462.1</v>
          </cell>
          <cell r="P2833">
            <v>1.08</v>
          </cell>
          <cell r="Q2833">
            <v>28</v>
          </cell>
          <cell r="R2833">
            <v>26</v>
          </cell>
          <cell r="S2833">
            <v>535.08000000000004</v>
          </cell>
          <cell r="T2833">
            <v>6</v>
          </cell>
          <cell r="U2833">
            <v>1089.4000000000001</v>
          </cell>
          <cell r="V2833">
            <v>0</v>
          </cell>
          <cell r="W2833">
            <v>3.3821747955052932</v>
          </cell>
          <cell r="X2833">
            <v>1192.3900000000001</v>
          </cell>
          <cell r="Y2833">
            <v>2.82</v>
          </cell>
          <cell r="Z2833">
            <v>48.36</v>
          </cell>
          <cell r="AA2833">
            <v>83721</v>
          </cell>
          <cell r="AB2833">
            <v>0</v>
          </cell>
          <cell r="AC2833">
            <v>2.06</v>
          </cell>
          <cell r="AD2833">
            <v>7.3</v>
          </cell>
          <cell r="AE2833">
            <v>1335</v>
          </cell>
          <cell r="AF2833">
            <v>446</v>
          </cell>
          <cell r="AG2833">
            <v>0.74</v>
          </cell>
          <cell r="AH2833">
            <v>20.54</v>
          </cell>
          <cell r="AI2833">
            <v>5.76</v>
          </cell>
          <cell r="AJ2833">
            <v>2.6</v>
          </cell>
          <cell r="AK2833">
            <v>1.02</v>
          </cell>
          <cell r="AL2833">
            <v>2313</v>
          </cell>
          <cell r="AM2833">
            <v>790.9</v>
          </cell>
          <cell r="AN2833">
            <v>22.43</v>
          </cell>
          <cell r="AO2833">
            <v>83</v>
          </cell>
        </row>
        <row r="2834">
          <cell r="A2834" t="str">
            <v>Peñaflor</v>
          </cell>
          <cell r="B2834" t="str">
            <v xml:space="preserve"> 21 de Mayo</v>
          </cell>
          <cell r="C2834">
            <v>57632065</v>
          </cell>
          <cell r="D2834">
            <v>1655</v>
          </cell>
          <cell r="E2834">
            <v>55</v>
          </cell>
          <cell r="F2834">
            <v>80</v>
          </cell>
          <cell r="G2834">
            <v>3</v>
          </cell>
          <cell r="H2834">
            <v>2</v>
          </cell>
          <cell r="I2834">
            <v>3</v>
          </cell>
          <cell r="J2834" t="str">
            <v>27/11/2022</v>
          </cell>
          <cell r="K2834">
            <v>82959</v>
          </cell>
          <cell r="L2834">
            <v>393977.81</v>
          </cell>
          <cell r="M2834">
            <v>194391.52</v>
          </cell>
          <cell r="N2834">
            <v>47</v>
          </cell>
          <cell r="O2834">
            <v>458.68</v>
          </cell>
          <cell r="P2834">
            <v>1.26</v>
          </cell>
          <cell r="Q2834">
            <v>30</v>
          </cell>
          <cell r="R2834">
            <v>3</v>
          </cell>
          <cell r="S2834">
            <v>592.67999999999995</v>
          </cell>
          <cell r="T2834">
            <v>4</v>
          </cell>
          <cell r="U2834">
            <v>1364.71</v>
          </cell>
          <cell r="V2834">
            <v>124.82</v>
          </cell>
          <cell r="W2834">
            <v>1.2556730367182511</v>
          </cell>
          <cell r="X2834">
            <v>744.04</v>
          </cell>
          <cell r="Y2834">
            <v>13.71</v>
          </cell>
          <cell r="Z2834">
            <v>42.57</v>
          </cell>
          <cell r="AA2834">
            <v>40454.480000000003</v>
          </cell>
          <cell r="AB2834">
            <v>0.4</v>
          </cell>
          <cell r="AC2834">
            <v>13.13</v>
          </cell>
          <cell r="AD2834">
            <v>51.42</v>
          </cell>
          <cell r="AE2834">
            <v>277</v>
          </cell>
          <cell r="AF2834">
            <v>75</v>
          </cell>
          <cell r="AG2834">
            <v>0.36</v>
          </cell>
          <cell r="AH2834">
            <v>46.15</v>
          </cell>
          <cell r="AI2834">
            <v>13.46</v>
          </cell>
          <cell r="AJ2834">
            <v>7.82</v>
          </cell>
          <cell r="AK2834">
            <v>1.77</v>
          </cell>
          <cell r="AL2834">
            <v>1223</v>
          </cell>
          <cell r="AM2834">
            <v>676.26</v>
          </cell>
          <cell r="AN2834">
            <v>8</v>
          </cell>
          <cell r="AO2834">
            <v>130</v>
          </cell>
        </row>
        <row r="2835">
          <cell r="A2835" t="str">
            <v>Colina</v>
          </cell>
          <cell r="B2835" t="str">
            <v xml:space="preserve"> Exclusiva casa en las brisas de chicureo</v>
          </cell>
          <cell r="C2835">
            <v>975044000</v>
          </cell>
          <cell r="D2835">
            <v>28000</v>
          </cell>
          <cell r="E2835">
            <v>400</v>
          </cell>
          <cell r="F2835">
            <v>2600</v>
          </cell>
          <cell r="G2835">
            <v>5</v>
          </cell>
          <cell r="H2835">
            <v>4</v>
          </cell>
          <cell r="I2835">
            <v>0</v>
          </cell>
          <cell r="J2835" t="str">
            <v>27/11/2022</v>
          </cell>
          <cell r="K2835">
            <v>117839</v>
          </cell>
          <cell r="L2835">
            <v>1115239.6200000001</v>
          </cell>
          <cell r="M2835">
            <v>734015.35</v>
          </cell>
          <cell r="N2835">
            <v>57</v>
          </cell>
          <cell r="O2835">
            <v>487.23</v>
          </cell>
          <cell r="P2835">
            <v>0.96</v>
          </cell>
          <cell r="Q2835">
            <v>30</v>
          </cell>
          <cell r="R2835">
            <v>10</v>
          </cell>
          <cell r="S2835">
            <v>632.22</v>
          </cell>
          <cell r="T2835">
            <v>7</v>
          </cell>
          <cell r="U2835">
            <v>1011.29</v>
          </cell>
          <cell r="V2835">
            <v>45.41</v>
          </cell>
          <cell r="W2835">
            <v>1.4295011588942701</v>
          </cell>
          <cell r="X2835">
            <v>1149.29</v>
          </cell>
          <cell r="Y2835">
            <v>14.4</v>
          </cell>
          <cell r="Z2835">
            <v>37.659999999999997</v>
          </cell>
          <cell r="AA2835">
            <v>74060.31</v>
          </cell>
          <cell r="AB2835">
            <v>1.78</v>
          </cell>
          <cell r="AC2835">
            <v>12.23</v>
          </cell>
          <cell r="AD2835">
            <v>10.3</v>
          </cell>
          <cell r="AE2835">
            <v>756</v>
          </cell>
          <cell r="AF2835">
            <v>160</v>
          </cell>
          <cell r="AG2835">
            <v>0.53</v>
          </cell>
          <cell r="AH2835">
            <v>35.71</v>
          </cell>
          <cell r="AI2835">
            <v>25.46</v>
          </cell>
          <cell r="AJ2835">
            <v>8.3000000000000007</v>
          </cell>
          <cell r="AK2835">
            <v>1.34</v>
          </cell>
          <cell r="AL2835">
            <v>1830</v>
          </cell>
          <cell r="AM2835">
            <v>714.93</v>
          </cell>
          <cell r="AN2835">
            <v>9.42</v>
          </cell>
          <cell r="AO2835">
            <v>90</v>
          </cell>
        </row>
        <row r="2836">
          <cell r="A2836" t="str">
            <v>Maipú</v>
          </cell>
          <cell r="B2836" t="str">
            <v xml:space="preserve"> halcon</v>
          </cell>
          <cell r="C2836">
            <v>120000000</v>
          </cell>
          <cell r="D2836">
            <v>3445.998</v>
          </cell>
          <cell r="E2836">
            <v>73</v>
          </cell>
          <cell r="F2836">
            <v>85</v>
          </cell>
          <cell r="G2836">
            <v>4</v>
          </cell>
          <cell r="H2836">
            <v>1</v>
          </cell>
          <cell r="I2836">
            <v>3</v>
          </cell>
          <cell r="J2836" t="str">
            <v>27/11/2022</v>
          </cell>
          <cell r="K2836">
            <v>517393</v>
          </cell>
          <cell r="L2836">
            <v>2847701.93</v>
          </cell>
          <cell r="M2836">
            <v>1791808.5</v>
          </cell>
          <cell r="N2836">
            <v>185</v>
          </cell>
          <cell r="O2836">
            <v>384.19</v>
          </cell>
          <cell r="P2836">
            <v>1.33</v>
          </cell>
          <cell r="Q2836">
            <v>101</v>
          </cell>
          <cell r="R2836">
            <v>8</v>
          </cell>
          <cell r="S2836">
            <v>538.27</v>
          </cell>
          <cell r="T2836">
            <v>16</v>
          </cell>
          <cell r="U2836">
            <v>1258.33</v>
          </cell>
          <cell r="V2836">
            <v>35.22</v>
          </cell>
          <cell r="W2836">
            <v>2.1906116079118543</v>
          </cell>
          <cell r="X2836">
            <v>848.94</v>
          </cell>
          <cell r="Y2836">
            <v>8.2100000000000009</v>
          </cell>
          <cell r="Z2836">
            <v>53.33</v>
          </cell>
          <cell r="AA2836">
            <v>274737.43</v>
          </cell>
          <cell r="AB2836">
            <v>0.89</v>
          </cell>
          <cell r="AC2836">
            <v>6.81</v>
          </cell>
          <cell r="AD2836">
            <v>44</v>
          </cell>
          <cell r="AE2836">
            <v>3405</v>
          </cell>
          <cell r="AF2836">
            <v>574</v>
          </cell>
          <cell r="AG2836">
            <v>0.7</v>
          </cell>
          <cell r="AH2836">
            <v>40.74</v>
          </cell>
          <cell r="AI2836">
            <v>13.22</v>
          </cell>
          <cell r="AJ2836">
            <v>4.8</v>
          </cell>
          <cell r="AK2836">
            <v>1.69</v>
          </cell>
          <cell r="AL2836">
            <v>6715</v>
          </cell>
          <cell r="AM2836">
            <v>843.15</v>
          </cell>
          <cell r="AN2836">
            <v>23.75</v>
          </cell>
          <cell r="AO2836">
            <v>110</v>
          </cell>
        </row>
        <row r="2837">
          <cell r="A2837" t="str">
            <v>Las Condes</v>
          </cell>
          <cell r="B2837" t="str">
            <v xml:space="preserve"> domingo Bondi / Sebastián el Cano</v>
          </cell>
          <cell r="C2837">
            <v>588508700</v>
          </cell>
          <cell r="D2837">
            <v>16900</v>
          </cell>
          <cell r="E2837">
            <v>195</v>
          </cell>
          <cell r="F2837">
            <v>300</v>
          </cell>
          <cell r="G2837">
            <v>4</v>
          </cell>
          <cell r="H2837">
            <v>3</v>
          </cell>
          <cell r="I2837">
            <v>2</v>
          </cell>
          <cell r="J2837" t="str">
            <v>27/11/2022</v>
          </cell>
          <cell r="K2837">
            <v>294480</v>
          </cell>
          <cell r="L2837">
            <v>1432747.4</v>
          </cell>
          <cell r="M2837">
            <v>690846.3</v>
          </cell>
          <cell r="N2837">
            <v>22</v>
          </cell>
          <cell r="O2837">
            <v>1097.19</v>
          </cell>
          <cell r="P2837">
            <v>0.37</v>
          </cell>
          <cell r="Q2837">
            <v>12</v>
          </cell>
          <cell r="R2837">
            <v>41</v>
          </cell>
          <cell r="S2837">
            <v>1390.84</v>
          </cell>
          <cell r="T2837">
            <v>3</v>
          </cell>
          <cell r="U2837">
            <v>2099.15</v>
          </cell>
          <cell r="V2837">
            <v>0</v>
          </cell>
          <cell r="W2837">
            <v>3.0235780041461733</v>
          </cell>
          <cell r="X2837">
            <v>1480.51</v>
          </cell>
          <cell r="Y2837">
            <v>2.76</v>
          </cell>
          <cell r="Z2837">
            <v>77.150000000000006</v>
          </cell>
          <cell r="AA2837">
            <v>117284.5</v>
          </cell>
          <cell r="AB2837">
            <v>0</v>
          </cell>
          <cell r="AC2837">
            <v>0.88</v>
          </cell>
          <cell r="AD2837">
            <v>1.31</v>
          </cell>
          <cell r="AE2837">
            <v>664</v>
          </cell>
          <cell r="AF2837">
            <v>397</v>
          </cell>
          <cell r="AG2837">
            <v>0.33</v>
          </cell>
          <cell r="AH2837">
            <v>4</v>
          </cell>
          <cell r="AI2837">
            <v>4.2300000000000004</v>
          </cell>
          <cell r="AJ2837">
            <v>1.71</v>
          </cell>
          <cell r="AK2837">
            <v>0.9</v>
          </cell>
          <cell r="AL2837">
            <v>2301</v>
          </cell>
          <cell r="AM2837">
            <v>839.24</v>
          </cell>
          <cell r="AN2837">
            <v>40.57</v>
          </cell>
          <cell r="AO2837">
            <v>80</v>
          </cell>
        </row>
        <row r="2838">
          <cell r="A2838" t="str">
            <v>La Cisterna</v>
          </cell>
          <cell r="B2838" t="str">
            <v xml:space="preserve"> Gran casa de esquina</v>
          </cell>
          <cell r="C2838">
            <v>350000000</v>
          </cell>
          <cell r="D2838">
            <v>10050.828</v>
          </cell>
          <cell r="E2838">
            <v>120</v>
          </cell>
          <cell r="F2838">
            <v>538</v>
          </cell>
          <cell r="G2838">
            <v>2</v>
          </cell>
          <cell r="H2838">
            <v>1</v>
          </cell>
          <cell r="I2838">
            <v>4</v>
          </cell>
          <cell r="J2838" t="str">
            <v>27/11/2022</v>
          </cell>
          <cell r="K2838">
            <v>89889</v>
          </cell>
          <cell r="L2838">
            <v>160366.5</v>
          </cell>
          <cell r="M2838">
            <v>128427.75</v>
          </cell>
          <cell r="N2838">
            <v>50</v>
          </cell>
          <cell r="O2838">
            <v>330.55</v>
          </cell>
          <cell r="P2838">
            <v>1.94</v>
          </cell>
          <cell r="Q2838">
            <v>34</v>
          </cell>
          <cell r="R2838">
            <v>2</v>
          </cell>
          <cell r="S2838">
            <v>402.71</v>
          </cell>
          <cell r="T2838">
            <v>4</v>
          </cell>
          <cell r="U2838">
            <v>1039.43</v>
          </cell>
          <cell r="V2838">
            <v>0</v>
          </cell>
          <cell r="W2838">
            <v>2.2248942920399783</v>
          </cell>
          <cell r="X2838">
            <v>1007.41</v>
          </cell>
          <cell r="Y2838">
            <v>8.26</v>
          </cell>
          <cell r="Z2838">
            <v>20.95</v>
          </cell>
          <cell r="AA2838">
            <v>46778.32</v>
          </cell>
          <cell r="AB2838">
            <v>0.02</v>
          </cell>
          <cell r="AC2838">
            <v>11.12</v>
          </cell>
          <cell r="AD2838">
            <v>20.329999999999998</v>
          </cell>
          <cell r="AE2838">
            <v>1127</v>
          </cell>
          <cell r="AF2838">
            <v>286</v>
          </cell>
          <cell r="AG2838">
            <v>1.43</v>
          </cell>
          <cell r="AH2838">
            <v>75</v>
          </cell>
          <cell r="AI2838">
            <v>17.82</v>
          </cell>
          <cell r="AJ2838">
            <v>6.35</v>
          </cell>
          <cell r="AK2838">
            <v>2.13</v>
          </cell>
          <cell r="AL2838">
            <v>1800</v>
          </cell>
          <cell r="AM2838">
            <v>707.29</v>
          </cell>
          <cell r="AN2838">
            <v>1.98</v>
          </cell>
          <cell r="AO2838">
            <v>90</v>
          </cell>
        </row>
        <row r="2839">
          <cell r="A2839" t="str">
            <v>La Florida</v>
          </cell>
          <cell r="B2839" t="str">
            <v xml:space="preserve"> Palena/ Walker Martinez</v>
          </cell>
          <cell r="C2839">
            <v>198491100</v>
          </cell>
          <cell r="D2839">
            <v>5700</v>
          </cell>
          <cell r="E2839">
            <v>111</v>
          </cell>
          <cell r="F2839">
            <v>111</v>
          </cell>
          <cell r="G2839">
            <v>4</v>
          </cell>
          <cell r="H2839">
            <v>2</v>
          </cell>
          <cell r="I2839">
            <v>1</v>
          </cell>
          <cell r="J2839" t="str">
            <v>27/11/2022</v>
          </cell>
          <cell r="K2839">
            <v>366376</v>
          </cell>
          <cell r="L2839">
            <v>1375949.93</v>
          </cell>
          <cell r="M2839">
            <v>1159154.1100000001</v>
          </cell>
          <cell r="N2839">
            <v>182</v>
          </cell>
          <cell r="O2839">
            <v>427.54</v>
          </cell>
          <cell r="P2839">
            <v>1.32</v>
          </cell>
          <cell r="Q2839">
            <v>107</v>
          </cell>
          <cell r="R2839">
            <v>13</v>
          </cell>
          <cell r="S2839">
            <v>556.75</v>
          </cell>
          <cell r="T2839">
            <v>19</v>
          </cell>
          <cell r="U2839">
            <v>1171.98</v>
          </cell>
          <cell r="V2839">
            <v>54.97</v>
          </cell>
          <cell r="W2839">
            <v>2.0681218214481398</v>
          </cell>
          <cell r="X2839">
            <v>1012.89</v>
          </cell>
          <cell r="Y2839">
            <v>5.3</v>
          </cell>
          <cell r="Z2839">
            <v>52.79</v>
          </cell>
          <cell r="AA2839">
            <v>180044.42</v>
          </cell>
          <cell r="AB2839">
            <v>1.3</v>
          </cell>
          <cell r="AC2839">
            <v>7.5</v>
          </cell>
          <cell r="AD2839">
            <v>42.24</v>
          </cell>
          <cell r="AE2839">
            <v>2814</v>
          </cell>
          <cell r="AF2839">
            <v>736</v>
          </cell>
          <cell r="AG2839">
            <v>0.89</v>
          </cell>
          <cell r="AH2839">
            <v>57.58</v>
          </cell>
          <cell r="AI2839">
            <v>18.989999999999998</v>
          </cell>
          <cell r="AJ2839">
            <v>5.59</v>
          </cell>
          <cell r="AK2839">
            <v>2.12</v>
          </cell>
          <cell r="AL2839">
            <v>6098</v>
          </cell>
          <cell r="AM2839">
            <v>810.97</v>
          </cell>
          <cell r="AN2839">
            <v>15.28</v>
          </cell>
          <cell r="AO2839">
            <v>90</v>
          </cell>
        </row>
        <row r="2840">
          <cell r="A2840" t="str">
            <v>Padre Hurtado</v>
          </cell>
          <cell r="B2840" t="str">
            <v xml:space="preserve"> brasilia &amp; el Roble</v>
          </cell>
          <cell r="C2840">
            <v>174045354</v>
          </cell>
          <cell r="D2840">
            <v>4998</v>
          </cell>
          <cell r="E2840">
            <v>108</v>
          </cell>
          <cell r="F2840">
            <v>271</v>
          </cell>
          <cell r="G2840">
            <v>2</v>
          </cell>
          <cell r="H2840">
            <v>2</v>
          </cell>
          <cell r="I2840">
            <v>2</v>
          </cell>
          <cell r="J2840" t="str">
            <v>27/11/2022</v>
          </cell>
          <cell r="K2840">
            <v>54922</v>
          </cell>
          <cell r="L2840">
            <v>393787.75</v>
          </cell>
          <cell r="M2840">
            <v>279950.21999999997</v>
          </cell>
          <cell r="N2840">
            <v>30</v>
          </cell>
          <cell r="O2840">
            <v>704.4</v>
          </cell>
          <cell r="P2840">
            <v>1.37</v>
          </cell>
          <cell r="Q2840">
            <v>16</v>
          </cell>
          <cell r="R2840">
            <v>1</v>
          </cell>
          <cell r="S2840">
            <v>783.78</v>
          </cell>
          <cell r="T2840">
            <v>2</v>
          </cell>
          <cell r="U2840">
            <v>1535.72</v>
          </cell>
          <cell r="V2840">
            <v>0</v>
          </cell>
          <cell r="W2840">
            <v>1.8638690289237183</v>
          </cell>
          <cell r="X2840">
            <v>735.83</v>
          </cell>
          <cell r="Y2840">
            <v>37.47</v>
          </cell>
          <cell r="Z2840">
            <v>32.25</v>
          </cell>
          <cell r="AA2840">
            <v>35201.799999999996</v>
          </cell>
          <cell r="AB2840">
            <v>7.87</v>
          </cell>
          <cell r="AC2840">
            <v>17.43</v>
          </cell>
          <cell r="AD2840">
            <v>39.33</v>
          </cell>
          <cell r="AE2840">
            <v>316</v>
          </cell>
          <cell r="AF2840">
            <v>31</v>
          </cell>
          <cell r="AG2840">
            <v>0.48</v>
          </cell>
          <cell r="AH2840">
            <v>40</v>
          </cell>
          <cell r="AI2840">
            <v>21.62</v>
          </cell>
          <cell r="AJ2840">
            <v>8.2100000000000009</v>
          </cell>
          <cell r="AK2840">
            <v>1.88</v>
          </cell>
          <cell r="AL2840">
            <v>1154</v>
          </cell>
          <cell r="AM2840">
            <v>683.05</v>
          </cell>
          <cell r="AN2840">
            <v>1.0900000000000001</v>
          </cell>
          <cell r="AO2840">
            <v>120</v>
          </cell>
        </row>
        <row r="2841">
          <cell r="A2841" t="str">
            <v>Las Condes</v>
          </cell>
          <cell r="B2841" t="str">
            <v xml:space="preserve"> otoñal con General Blanche</v>
          </cell>
          <cell r="C2841">
            <v>1706327000</v>
          </cell>
          <cell r="D2841">
            <v>49000</v>
          </cell>
          <cell r="E2841">
            <v>500</v>
          </cell>
          <cell r="F2841">
            <v>1300</v>
          </cell>
          <cell r="G2841">
            <v>6</v>
          </cell>
          <cell r="H2841">
            <v>7</v>
          </cell>
          <cell r="I2841">
            <v>4</v>
          </cell>
          <cell r="J2841" t="str">
            <v>27/11/2022</v>
          </cell>
          <cell r="K2841">
            <v>294480</v>
          </cell>
          <cell r="L2841">
            <v>1432747.4</v>
          </cell>
          <cell r="M2841">
            <v>690846.3</v>
          </cell>
          <cell r="N2841">
            <v>22</v>
          </cell>
          <cell r="O2841">
            <v>1097.19</v>
          </cell>
          <cell r="P2841">
            <v>0.37</v>
          </cell>
          <cell r="Q2841">
            <v>12</v>
          </cell>
          <cell r="R2841">
            <v>41</v>
          </cell>
          <cell r="S2841">
            <v>1390.84</v>
          </cell>
          <cell r="T2841">
            <v>3</v>
          </cell>
          <cell r="U2841">
            <v>2099.15</v>
          </cell>
          <cell r="V2841">
            <v>0</v>
          </cell>
          <cell r="W2841">
            <v>3.0235780041461733</v>
          </cell>
          <cell r="X2841">
            <v>1480.51</v>
          </cell>
          <cell r="Y2841">
            <v>2.76</v>
          </cell>
          <cell r="Z2841">
            <v>77.150000000000006</v>
          </cell>
          <cell r="AA2841">
            <v>117284.5</v>
          </cell>
          <cell r="AB2841">
            <v>0</v>
          </cell>
          <cell r="AC2841">
            <v>0.88</v>
          </cell>
          <cell r="AD2841">
            <v>1.31</v>
          </cell>
          <cell r="AE2841">
            <v>664</v>
          </cell>
          <cell r="AF2841">
            <v>397</v>
          </cell>
          <cell r="AG2841">
            <v>0.33</v>
          </cell>
          <cell r="AH2841">
            <v>4</v>
          </cell>
          <cell r="AI2841">
            <v>4.2300000000000004</v>
          </cell>
          <cell r="AJ2841">
            <v>1.71</v>
          </cell>
          <cell r="AK2841">
            <v>0.9</v>
          </cell>
          <cell r="AL2841">
            <v>2301</v>
          </cell>
          <cell r="AM2841">
            <v>839.24</v>
          </cell>
          <cell r="AN2841">
            <v>40.57</v>
          </cell>
          <cell r="AO2841">
            <v>80</v>
          </cell>
        </row>
        <row r="2842">
          <cell r="A2842" t="str">
            <v>La Reina</v>
          </cell>
          <cell r="B2842" t="str">
            <v xml:space="preserve"> Hospital Militar/Registro Civil/Larrain</v>
          </cell>
          <cell r="C2842">
            <v>268137100</v>
          </cell>
          <cell r="D2842">
            <v>7700</v>
          </cell>
          <cell r="E2842">
            <v>110</v>
          </cell>
          <cell r="F2842">
            <v>129</v>
          </cell>
          <cell r="G2842">
            <v>3</v>
          </cell>
          <cell r="H2842">
            <v>3</v>
          </cell>
          <cell r="I2842">
            <v>2</v>
          </cell>
          <cell r="J2842" t="str">
            <v>27/11/2022</v>
          </cell>
          <cell r="K2842">
            <v>92678</v>
          </cell>
          <cell r="L2842">
            <v>1296980.73</v>
          </cell>
          <cell r="M2842">
            <v>190795.89</v>
          </cell>
          <cell r="N2842">
            <v>28</v>
          </cell>
          <cell r="O2842">
            <v>636.16</v>
          </cell>
          <cell r="P2842">
            <v>0.82</v>
          </cell>
          <cell r="Q2842">
            <v>15</v>
          </cell>
          <cell r="R2842">
            <v>17</v>
          </cell>
          <cell r="S2842">
            <v>783.55</v>
          </cell>
          <cell r="T2842">
            <v>4</v>
          </cell>
          <cell r="U2842">
            <v>1244.3399999999999</v>
          </cell>
          <cell r="V2842">
            <v>0</v>
          </cell>
          <cell r="W2842">
            <v>1.7040330196173972</v>
          </cell>
          <cell r="X2842">
            <v>1393.46</v>
          </cell>
          <cell r="Y2842">
            <v>3.3</v>
          </cell>
          <cell r="Z2842">
            <v>33.53</v>
          </cell>
          <cell r="AA2842">
            <v>46581.770000000004</v>
          </cell>
          <cell r="AB2842">
            <v>3.88</v>
          </cell>
          <cell r="AC2842">
            <v>4.92</v>
          </cell>
          <cell r="AD2842">
            <v>6.16</v>
          </cell>
          <cell r="AE2842">
            <v>379</v>
          </cell>
          <cell r="AF2842">
            <v>103</v>
          </cell>
          <cell r="AG2842">
            <v>0.49</v>
          </cell>
          <cell r="AH2842">
            <v>26.67</v>
          </cell>
          <cell r="AI2842">
            <v>6.94</v>
          </cell>
          <cell r="AJ2842">
            <v>3.21</v>
          </cell>
          <cell r="AK2842">
            <v>1.23</v>
          </cell>
          <cell r="AL2842">
            <v>1106</v>
          </cell>
          <cell r="AM2842">
            <v>810.3</v>
          </cell>
          <cell r="AN2842">
            <v>17.28</v>
          </cell>
          <cell r="AO2842">
            <v>90</v>
          </cell>
        </row>
        <row r="2843">
          <cell r="A2843" t="str">
            <v>Calera de Tango</v>
          </cell>
          <cell r="B2843" t="str">
            <v xml:space="preserve"> Camino Lonquen</v>
          </cell>
          <cell r="C2843">
            <v>150470183</v>
          </cell>
          <cell r="D2843">
            <v>4321</v>
          </cell>
          <cell r="E2843">
            <v>400</v>
          </cell>
          <cell r="F2843">
            <v>72</v>
          </cell>
          <cell r="G2843">
            <v>4</v>
          </cell>
          <cell r="H2843">
            <v>2</v>
          </cell>
          <cell r="I2843">
            <v>0</v>
          </cell>
          <cell r="J2843" t="str">
            <v>27/11/2022</v>
          </cell>
          <cell r="K2843">
            <v>11488</v>
          </cell>
          <cell r="L2843">
            <v>29946.03</v>
          </cell>
          <cell r="M2843">
            <v>29946.03</v>
          </cell>
          <cell r="N2843">
            <v>5</v>
          </cell>
          <cell r="O2843">
            <v>1164.78</v>
          </cell>
          <cell r="P2843">
            <v>0.9</v>
          </cell>
          <cell r="Q2843">
            <v>2</v>
          </cell>
          <cell r="R2843">
            <v>1</v>
          </cell>
          <cell r="S2843">
            <v>1266.8</v>
          </cell>
          <cell r="T2843">
            <v>1</v>
          </cell>
          <cell r="U2843">
            <v>1099.43</v>
          </cell>
          <cell r="V2843">
            <v>0</v>
          </cell>
          <cell r="W2843">
            <v>2.369760200085099</v>
          </cell>
          <cell r="X2843">
            <v>780.54</v>
          </cell>
          <cell r="Y2843">
            <v>25.02</v>
          </cell>
          <cell r="Z2843">
            <v>15.66</v>
          </cell>
          <cell r="AA2843">
            <v>17426.87</v>
          </cell>
          <cell r="AB2843">
            <v>1.82</v>
          </cell>
          <cell r="AC2843">
            <v>22.44</v>
          </cell>
          <cell r="AD2843">
            <v>15.49</v>
          </cell>
          <cell r="AE2843">
            <v>127</v>
          </cell>
          <cell r="AF2843">
            <v>17</v>
          </cell>
          <cell r="AG2843">
            <v>0.52</v>
          </cell>
          <cell r="AH2843">
            <v>18</v>
          </cell>
          <cell r="AI2843">
            <v>22.06</v>
          </cell>
          <cell r="AJ2843">
            <v>9.3800000000000008</v>
          </cell>
          <cell r="AK2843">
            <v>1.49</v>
          </cell>
          <cell r="AL2843">
            <v>294</v>
          </cell>
          <cell r="AM2843">
            <v>591.94000000000005</v>
          </cell>
          <cell r="AN2843">
            <v>8.2799999999999994</v>
          </cell>
          <cell r="AO2843">
            <v>120</v>
          </cell>
        </row>
        <row r="2844">
          <cell r="A2844" t="str">
            <v>San Bernardo</v>
          </cell>
          <cell r="B2844" t="str">
            <v xml:space="preserve"> Gral urrutia nu-59224/parque el morado</v>
          </cell>
          <cell r="C2844">
            <v>79000000</v>
          </cell>
          <cell r="D2844">
            <v>2268.616</v>
          </cell>
          <cell r="E2844">
            <v>70</v>
          </cell>
          <cell r="F2844">
            <v>70</v>
          </cell>
          <cell r="G2844">
            <v>3</v>
          </cell>
          <cell r="H2844">
            <v>2</v>
          </cell>
          <cell r="I2844">
            <v>0</v>
          </cell>
          <cell r="J2844" t="str">
            <v>27/11/2022</v>
          </cell>
          <cell r="K2844">
            <v>295550</v>
          </cell>
          <cell r="L2844">
            <v>1202249.04</v>
          </cell>
          <cell r="M2844">
            <v>888070.94</v>
          </cell>
          <cell r="N2844">
            <v>136</v>
          </cell>
          <cell r="O2844">
            <v>435.51</v>
          </cell>
          <cell r="P2844">
            <v>1.1200000000000001</v>
          </cell>
          <cell r="Q2844">
            <v>72</v>
          </cell>
          <cell r="R2844">
            <v>6</v>
          </cell>
          <cell r="S2844">
            <v>532.71</v>
          </cell>
          <cell r="T2844">
            <v>16</v>
          </cell>
          <cell r="U2844">
            <v>1086.2</v>
          </cell>
          <cell r="V2844">
            <v>87.58</v>
          </cell>
          <cell r="W2844">
            <v>1.7781383098564814</v>
          </cell>
          <cell r="X2844">
            <v>645.42999999999995</v>
          </cell>
          <cell r="Y2844">
            <v>14.56</v>
          </cell>
          <cell r="Z2844">
            <v>31.39</v>
          </cell>
          <cell r="AA2844">
            <v>160655.12999999998</v>
          </cell>
          <cell r="AB2844">
            <v>0.4</v>
          </cell>
          <cell r="AC2844">
            <v>12.73</v>
          </cell>
          <cell r="AD2844">
            <v>38.26</v>
          </cell>
          <cell r="AE2844">
            <v>3184</v>
          </cell>
          <cell r="AF2844">
            <v>603</v>
          </cell>
          <cell r="AG2844">
            <v>1.1499999999999999</v>
          </cell>
          <cell r="AH2844">
            <v>46.15</v>
          </cell>
          <cell r="AI2844">
            <v>26.07</v>
          </cell>
          <cell r="AJ2844">
            <v>9.44</v>
          </cell>
          <cell r="AK2844">
            <v>2.14</v>
          </cell>
          <cell r="AL2844">
            <v>6355</v>
          </cell>
          <cell r="AM2844">
            <v>611.07000000000005</v>
          </cell>
          <cell r="AN2844">
            <v>10.7</v>
          </cell>
          <cell r="AO2844">
            <v>120</v>
          </cell>
        </row>
        <row r="2845">
          <cell r="A2845" t="str">
            <v>Lampa</v>
          </cell>
          <cell r="B2845" t="str">
            <v xml:space="preserve"> Casa 2 Pisos en Larapinta</v>
          </cell>
          <cell r="C2845">
            <v>70000000</v>
          </cell>
          <cell r="D2845">
            <v>2010.1659999999999</v>
          </cell>
          <cell r="E2845">
            <v>66</v>
          </cell>
          <cell r="F2845">
            <v>70</v>
          </cell>
          <cell r="G2845">
            <v>2</v>
          </cell>
          <cell r="H2845">
            <v>1</v>
          </cell>
          <cell r="I2845">
            <v>0</v>
          </cell>
          <cell r="J2845" t="str">
            <v>27/11/2022</v>
          </cell>
          <cell r="K2845">
            <v>80683</v>
          </cell>
          <cell r="L2845">
            <v>555319.97</v>
          </cell>
          <cell r="M2845">
            <v>293578.69</v>
          </cell>
          <cell r="N2845">
            <v>45</v>
          </cell>
          <cell r="O2845">
            <v>695.88</v>
          </cell>
          <cell r="P2845">
            <v>1</v>
          </cell>
          <cell r="Q2845">
            <v>25</v>
          </cell>
          <cell r="R2845">
            <v>2</v>
          </cell>
          <cell r="S2845">
            <v>871.27</v>
          </cell>
          <cell r="T2845">
            <v>6</v>
          </cell>
          <cell r="U2845">
            <v>2835.37</v>
          </cell>
          <cell r="V2845">
            <v>26</v>
          </cell>
          <cell r="W2845">
            <v>0.76325690580162742</v>
          </cell>
          <cell r="X2845">
            <v>983.49</v>
          </cell>
          <cell r="Y2845">
            <v>19.420000000000002</v>
          </cell>
          <cell r="Z2845">
            <v>43.93</v>
          </cell>
          <cell r="AA2845">
            <v>59033.78</v>
          </cell>
          <cell r="AB2845">
            <v>18.45</v>
          </cell>
          <cell r="AC2845">
            <v>16.68</v>
          </cell>
          <cell r="AD2845">
            <v>15.2</v>
          </cell>
          <cell r="AE2845">
            <v>763</v>
          </cell>
          <cell r="AF2845">
            <v>67</v>
          </cell>
          <cell r="AG2845">
            <v>0.68</v>
          </cell>
          <cell r="AH2845">
            <v>18</v>
          </cell>
          <cell r="AI2845">
            <v>25.76</v>
          </cell>
          <cell r="AJ2845">
            <v>8.68</v>
          </cell>
          <cell r="AK2845">
            <v>1.96</v>
          </cell>
          <cell r="AL2845">
            <v>1519</v>
          </cell>
          <cell r="AM2845">
            <v>554.17999999999995</v>
          </cell>
          <cell r="AN2845">
            <v>9.2100000000000009</v>
          </cell>
          <cell r="AO2845">
            <v>120</v>
          </cell>
        </row>
        <row r="2846">
          <cell r="A2846" t="str">
            <v>Puente Alto</v>
          </cell>
          <cell r="B2846" t="str">
            <v xml:space="preserve"> volcán quizapu &amp; coquimbo</v>
          </cell>
          <cell r="C2846">
            <v>147997750</v>
          </cell>
          <cell r="D2846">
            <v>4250</v>
          </cell>
          <cell r="E2846">
            <v>98</v>
          </cell>
          <cell r="F2846">
            <v>174</v>
          </cell>
          <cell r="G2846">
            <v>3</v>
          </cell>
          <cell r="H2846">
            <v>2</v>
          </cell>
          <cell r="I2846">
            <v>2</v>
          </cell>
          <cell r="J2846" t="str">
            <v>27/11/2022</v>
          </cell>
          <cell r="K2846">
            <v>565439</v>
          </cell>
          <cell r="L2846">
            <v>2492680.23</v>
          </cell>
          <cell r="M2846">
            <v>1930758.23</v>
          </cell>
          <cell r="N2846">
            <v>214</v>
          </cell>
          <cell r="O2846">
            <v>532.9</v>
          </cell>
          <cell r="P2846">
            <v>1.25</v>
          </cell>
          <cell r="Q2846">
            <v>106</v>
          </cell>
          <cell r="R2846">
            <v>6</v>
          </cell>
          <cell r="S2846">
            <v>645.05999999999995</v>
          </cell>
          <cell r="T2846">
            <v>15</v>
          </cell>
          <cell r="U2846">
            <v>1378.98</v>
          </cell>
          <cell r="V2846">
            <v>28.19</v>
          </cell>
          <cell r="W2846">
            <v>1.2556730367182511</v>
          </cell>
          <cell r="X2846">
            <v>661.65</v>
          </cell>
          <cell r="Y2846">
            <v>7.67</v>
          </cell>
          <cell r="Z2846">
            <v>51.76</v>
          </cell>
          <cell r="AA2846">
            <v>348064.42</v>
          </cell>
          <cell r="AB2846">
            <v>0.9</v>
          </cell>
          <cell r="AC2846">
            <v>9.34</v>
          </cell>
          <cell r="AD2846">
            <v>69.3</v>
          </cell>
          <cell r="AE2846">
            <v>3624</v>
          </cell>
          <cell r="AF2846">
            <v>875</v>
          </cell>
          <cell r="AG2846">
            <v>0.71</v>
          </cell>
          <cell r="AH2846">
            <v>37.18</v>
          </cell>
          <cell r="AI2846">
            <v>23.31</v>
          </cell>
          <cell r="AJ2846">
            <v>6.78</v>
          </cell>
          <cell r="AK2846">
            <v>1.51</v>
          </cell>
          <cell r="AL2846">
            <v>7593</v>
          </cell>
          <cell r="AM2846">
            <v>800.28</v>
          </cell>
          <cell r="AN2846">
            <v>28.19</v>
          </cell>
          <cell r="AO2846">
            <v>105</v>
          </cell>
        </row>
        <row r="2847">
          <cell r="A2847" t="str">
            <v>Santiago</v>
          </cell>
          <cell r="B2847" t="str">
            <v xml:space="preserve"> Roberto Espinoza 1424</v>
          </cell>
          <cell r="C2847">
            <v>88798650</v>
          </cell>
          <cell r="D2847">
            <v>2550</v>
          </cell>
          <cell r="E2847">
            <v>88</v>
          </cell>
          <cell r="F2847">
            <v>90</v>
          </cell>
          <cell r="G2847">
            <v>3</v>
          </cell>
          <cell r="H2847">
            <v>2</v>
          </cell>
          <cell r="I2847">
            <v>0</v>
          </cell>
          <cell r="J2847" t="str">
            <v>27/11/2022</v>
          </cell>
          <cell r="K2847">
            <v>402847</v>
          </cell>
          <cell r="L2847">
            <v>1868007.66</v>
          </cell>
          <cell r="M2847">
            <v>314094.71999999997</v>
          </cell>
          <cell r="N2847">
            <v>94</v>
          </cell>
          <cell r="O2847">
            <v>389.63</v>
          </cell>
          <cell r="P2847">
            <v>2.16</v>
          </cell>
          <cell r="Q2847">
            <v>77</v>
          </cell>
          <cell r="R2847">
            <v>11</v>
          </cell>
          <cell r="S2847">
            <v>384.8</v>
          </cell>
          <cell r="T2847">
            <v>7</v>
          </cell>
          <cell r="U2847">
            <v>1185.6400000000001</v>
          </cell>
          <cell r="V2847">
            <v>0</v>
          </cell>
          <cell r="W2847">
            <v>3.4886025335688422</v>
          </cell>
          <cell r="X2847">
            <v>1145.54</v>
          </cell>
          <cell r="Y2847">
            <v>5.23</v>
          </cell>
          <cell r="Z2847">
            <v>38.57</v>
          </cell>
          <cell r="AA2847">
            <v>209226.05</v>
          </cell>
          <cell r="AB2847">
            <v>2.4300000000000002</v>
          </cell>
          <cell r="AC2847">
            <v>9.48</v>
          </cell>
          <cell r="AD2847">
            <v>4.3099999999999996</v>
          </cell>
          <cell r="AE2847">
            <v>5799</v>
          </cell>
          <cell r="AF2847">
            <v>4045</v>
          </cell>
          <cell r="AG2847">
            <v>2.02</v>
          </cell>
          <cell r="AH2847">
            <v>59.57</v>
          </cell>
          <cell r="AI2847">
            <v>9.6300000000000008</v>
          </cell>
          <cell r="AJ2847">
            <v>10.62</v>
          </cell>
          <cell r="AK2847">
            <v>3.37</v>
          </cell>
          <cell r="AL2847">
            <v>14405</v>
          </cell>
          <cell r="AM2847">
            <v>589.23</v>
          </cell>
          <cell r="AN2847">
            <v>48.24</v>
          </cell>
          <cell r="AO2847">
            <v>85</v>
          </cell>
        </row>
        <row r="2848">
          <cell r="A2848" t="str">
            <v>Las Condes</v>
          </cell>
          <cell r="B2848" t="str">
            <v xml:space="preserve"> Alonso de Camargo - IV Centenario</v>
          </cell>
          <cell r="C2848">
            <v>400116270</v>
          </cell>
          <cell r="D2848">
            <v>11490</v>
          </cell>
          <cell r="E2848">
            <v>139</v>
          </cell>
          <cell r="F2848">
            <v>280</v>
          </cell>
          <cell r="G2848">
            <v>4</v>
          </cell>
          <cell r="H2848">
            <v>3</v>
          </cell>
          <cell r="I2848">
            <v>3</v>
          </cell>
          <cell r="J2848" t="str">
            <v>27/11/2022</v>
          </cell>
          <cell r="K2848">
            <v>294480</v>
          </cell>
          <cell r="L2848">
            <v>1432747.4</v>
          </cell>
          <cell r="M2848">
            <v>690846.3</v>
          </cell>
          <cell r="N2848">
            <v>22</v>
          </cell>
          <cell r="O2848">
            <v>1097.19</v>
          </cell>
          <cell r="P2848">
            <v>0.37</v>
          </cell>
          <cell r="Q2848">
            <v>12</v>
          </cell>
          <cell r="R2848">
            <v>41</v>
          </cell>
          <cell r="S2848">
            <v>1390.84</v>
          </cell>
          <cell r="T2848">
            <v>3</v>
          </cell>
          <cell r="U2848">
            <v>2099.15</v>
          </cell>
          <cell r="V2848">
            <v>0</v>
          </cell>
          <cell r="W2848">
            <v>3.0235780041461733</v>
          </cell>
          <cell r="X2848">
            <v>1480.51</v>
          </cell>
          <cell r="Y2848">
            <v>2.76</v>
          </cell>
          <cell r="Z2848">
            <v>77.150000000000006</v>
          </cell>
          <cell r="AA2848">
            <v>117284.5</v>
          </cell>
          <cell r="AB2848">
            <v>0</v>
          </cell>
          <cell r="AC2848">
            <v>0.88</v>
          </cell>
          <cell r="AD2848">
            <v>1.31</v>
          </cell>
          <cell r="AE2848">
            <v>664</v>
          </cell>
          <cell r="AF2848">
            <v>397</v>
          </cell>
          <cell r="AG2848">
            <v>0.33</v>
          </cell>
          <cell r="AH2848">
            <v>4</v>
          </cell>
          <cell r="AI2848">
            <v>4.2300000000000004</v>
          </cell>
          <cell r="AJ2848">
            <v>1.71</v>
          </cell>
          <cell r="AK2848">
            <v>0.9</v>
          </cell>
          <cell r="AL2848">
            <v>2301</v>
          </cell>
          <cell r="AM2848">
            <v>839.24</v>
          </cell>
          <cell r="AN2848">
            <v>40.57</v>
          </cell>
          <cell r="AO2848">
            <v>80</v>
          </cell>
        </row>
        <row r="2849">
          <cell r="A2849" t="str">
            <v>Ñuñoa</v>
          </cell>
          <cell r="B2849" t="str">
            <v xml:space="preserve"> Ñuñoa</v>
          </cell>
          <cell r="C2849">
            <v>1034243100</v>
          </cell>
          <cell r="D2849">
            <v>29700</v>
          </cell>
          <cell r="E2849">
            <v>784</v>
          </cell>
          <cell r="F2849">
            <v>210</v>
          </cell>
          <cell r="G2849">
            <v>4</v>
          </cell>
          <cell r="H2849">
            <v>4</v>
          </cell>
          <cell r="I2849">
            <v>0</v>
          </cell>
          <cell r="J2849" t="str">
            <v>27/11/2022</v>
          </cell>
          <cell r="K2849">
            <v>208048</v>
          </cell>
          <cell r="L2849">
            <v>508452.16</v>
          </cell>
          <cell r="M2849">
            <v>300354.24</v>
          </cell>
          <cell r="N2849">
            <v>47</v>
          </cell>
          <cell r="O2849">
            <v>462.1</v>
          </cell>
          <cell r="P2849">
            <v>1.08</v>
          </cell>
          <cell r="Q2849">
            <v>28</v>
          </cell>
          <cell r="R2849">
            <v>26</v>
          </cell>
          <cell r="S2849">
            <v>535.08000000000004</v>
          </cell>
          <cell r="T2849">
            <v>6</v>
          </cell>
          <cell r="U2849">
            <v>1089.4000000000001</v>
          </cell>
          <cell r="V2849">
            <v>0</v>
          </cell>
          <cell r="W2849">
            <v>3.3821747955052932</v>
          </cell>
          <cell r="X2849">
            <v>1192.3900000000001</v>
          </cell>
          <cell r="Y2849">
            <v>2.82</v>
          </cell>
          <cell r="Z2849">
            <v>48.36</v>
          </cell>
          <cell r="AA2849">
            <v>83721</v>
          </cell>
          <cell r="AB2849">
            <v>0</v>
          </cell>
          <cell r="AC2849">
            <v>2.06</v>
          </cell>
          <cell r="AD2849">
            <v>7.3</v>
          </cell>
          <cell r="AE2849">
            <v>1335</v>
          </cell>
          <cell r="AF2849">
            <v>446</v>
          </cell>
          <cell r="AG2849">
            <v>0.74</v>
          </cell>
          <cell r="AH2849">
            <v>20.54</v>
          </cell>
          <cell r="AI2849">
            <v>5.76</v>
          </cell>
          <cell r="AJ2849">
            <v>2.6</v>
          </cell>
          <cell r="AK2849">
            <v>1.02</v>
          </cell>
          <cell r="AL2849">
            <v>2313</v>
          </cell>
          <cell r="AM2849">
            <v>790.9</v>
          </cell>
          <cell r="AN2849">
            <v>22.43</v>
          </cell>
          <cell r="AO2849">
            <v>83</v>
          </cell>
        </row>
        <row r="2850">
          <cell r="A2850" t="str">
            <v>Peñalolén</v>
          </cell>
          <cell r="B2850" t="str">
            <v xml:space="preserve"> Alvaro casanova</v>
          </cell>
          <cell r="C2850">
            <v>452350770</v>
          </cell>
          <cell r="D2850">
            <v>12990</v>
          </cell>
          <cell r="E2850">
            <v>160</v>
          </cell>
          <cell r="F2850">
            <v>340</v>
          </cell>
          <cell r="G2850">
            <v>5</v>
          </cell>
          <cell r="H2850">
            <v>3</v>
          </cell>
          <cell r="I2850">
            <v>0</v>
          </cell>
          <cell r="J2850" t="str">
            <v>27/11/2022</v>
          </cell>
          <cell r="K2850">
            <v>241394</v>
          </cell>
          <cell r="L2850">
            <v>1367424.45</v>
          </cell>
          <cell r="M2850">
            <v>785309.42</v>
          </cell>
          <cell r="N2850">
            <v>86</v>
          </cell>
          <cell r="O2850">
            <v>546.67999999999995</v>
          </cell>
          <cell r="P2850">
            <v>0.83</v>
          </cell>
          <cell r="Q2850">
            <v>37</v>
          </cell>
          <cell r="R2850">
            <v>15</v>
          </cell>
          <cell r="S2850">
            <v>760.66</v>
          </cell>
          <cell r="T2850">
            <v>11</v>
          </cell>
          <cell r="U2850">
            <v>1067.57</v>
          </cell>
          <cell r="V2850">
            <v>131.37</v>
          </cell>
          <cell r="W2850">
            <v>1.3867982301006019</v>
          </cell>
          <cell r="X2850">
            <v>953.54</v>
          </cell>
          <cell r="Y2850">
            <v>5.89</v>
          </cell>
          <cell r="Z2850">
            <v>50.86</v>
          </cell>
          <cell r="AA2850">
            <v>124131.04</v>
          </cell>
          <cell r="AB2850">
            <v>0.84</v>
          </cell>
          <cell r="AC2850">
            <v>12.55</v>
          </cell>
          <cell r="AD2850">
            <v>26.33</v>
          </cell>
          <cell r="AE2850">
            <v>1175</v>
          </cell>
          <cell r="AF2850">
            <v>289</v>
          </cell>
          <cell r="AG2850">
            <v>0.56000000000000005</v>
          </cell>
          <cell r="AH2850">
            <v>31.03</v>
          </cell>
          <cell r="AI2850">
            <v>26.28</v>
          </cell>
          <cell r="AJ2850">
            <v>8.4700000000000006</v>
          </cell>
          <cell r="AK2850">
            <v>2.84</v>
          </cell>
          <cell r="AL2850">
            <v>5910</v>
          </cell>
          <cell r="AM2850">
            <v>673.4</v>
          </cell>
          <cell r="AN2850">
            <v>21.78</v>
          </cell>
          <cell r="AO2850">
            <v>90</v>
          </cell>
        </row>
        <row r="2851">
          <cell r="A2851" t="str">
            <v>Maipú</v>
          </cell>
          <cell r="B2851" t="str">
            <v xml:space="preserve"> Maipú</v>
          </cell>
          <cell r="C2851">
            <v>79900000</v>
          </cell>
          <cell r="D2851">
            <v>2294.4609999999998</v>
          </cell>
          <cell r="E2851">
            <v>88</v>
          </cell>
          <cell r="F2851">
            <v>98</v>
          </cell>
          <cell r="G2851">
            <v>2</v>
          </cell>
          <cell r="H2851">
            <v>1</v>
          </cell>
          <cell r="I2851">
            <v>1</v>
          </cell>
          <cell r="J2851" t="str">
            <v>27/11/2022</v>
          </cell>
          <cell r="K2851">
            <v>517393</v>
          </cell>
          <cell r="L2851">
            <v>2847701.93</v>
          </cell>
          <cell r="M2851">
            <v>1791808.5</v>
          </cell>
          <cell r="N2851">
            <v>185</v>
          </cell>
          <cell r="O2851">
            <v>384.19</v>
          </cell>
          <cell r="P2851">
            <v>1.33</v>
          </cell>
          <cell r="Q2851">
            <v>101</v>
          </cell>
          <cell r="R2851">
            <v>8</v>
          </cell>
          <cell r="S2851">
            <v>538.27</v>
          </cell>
          <cell r="T2851">
            <v>16</v>
          </cell>
          <cell r="U2851">
            <v>1258.33</v>
          </cell>
          <cell r="V2851">
            <v>35.22</v>
          </cell>
          <cell r="W2851">
            <v>2.1906116079118543</v>
          </cell>
          <cell r="X2851">
            <v>848.94</v>
          </cell>
          <cell r="Y2851">
            <v>8.2100000000000009</v>
          </cell>
          <cell r="Z2851">
            <v>53.33</v>
          </cell>
          <cell r="AA2851">
            <v>274737.43</v>
          </cell>
          <cell r="AB2851">
            <v>0.89</v>
          </cell>
          <cell r="AC2851">
            <v>6.81</v>
          </cell>
          <cell r="AD2851">
            <v>44</v>
          </cell>
          <cell r="AE2851">
            <v>3405</v>
          </cell>
          <cell r="AF2851">
            <v>574</v>
          </cell>
          <cell r="AG2851">
            <v>0.7</v>
          </cell>
          <cell r="AH2851">
            <v>40.74</v>
          </cell>
          <cell r="AI2851">
            <v>13.22</v>
          </cell>
          <cell r="AJ2851">
            <v>4.8</v>
          </cell>
          <cell r="AK2851">
            <v>1.69</v>
          </cell>
          <cell r="AL2851">
            <v>6715</v>
          </cell>
          <cell r="AM2851">
            <v>843.15</v>
          </cell>
          <cell r="AN2851">
            <v>23.75</v>
          </cell>
          <cell r="AO2851">
            <v>110</v>
          </cell>
        </row>
        <row r="2852">
          <cell r="A2852" t="str">
            <v>Santiago</v>
          </cell>
          <cell r="B2852" t="str">
            <v xml:space="preserve"> Valentin Letelier</v>
          </cell>
          <cell r="C2852">
            <v>626814000</v>
          </cell>
          <cell r="D2852">
            <v>18000</v>
          </cell>
          <cell r="E2852">
            <v>444</v>
          </cell>
          <cell r="F2852">
            <v>444</v>
          </cell>
          <cell r="G2852">
            <v>7</v>
          </cell>
          <cell r="H2852">
            <v>6</v>
          </cell>
          <cell r="I2852">
            <v>0</v>
          </cell>
          <cell r="J2852" t="str">
            <v>27/11/2022</v>
          </cell>
          <cell r="K2852">
            <v>402847</v>
          </cell>
          <cell r="L2852">
            <v>1868007.66</v>
          </cell>
          <cell r="M2852">
            <v>314094.71999999997</v>
          </cell>
          <cell r="N2852">
            <v>94</v>
          </cell>
          <cell r="O2852">
            <v>389.63</v>
          </cell>
          <cell r="P2852">
            <v>2.16</v>
          </cell>
          <cell r="Q2852">
            <v>77</v>
          </cell>
          <cell r="R2852">
            <v>11</v>
          </cell>
          <cell r="S2852">
            <v>384.8</v>
          </cell>
          <cell r="T2852">
            <v>7</v>
          </cell>
          <cell r="U2852">
            <v>1185.6400000000001</v>
          </cell>
          <cell r="V2852">
            <v>0</v>
          </cell>
          <cell r="W2852">
            <v>3.4886025335688422</v>
          </cell>
          <cell r="X2852">
            <v>1145.54</v>
          </cell>
          <cell r="Y2852">
            <v>5.23</v>
          </cell>
          <cell r="Z2852">
            <v>38.57</v>
          </cell>
          <cell r="AA2852">
            <v>209226.05</v>
          </cell>
          <cell r="AB2852">
            <v>2.4300000000000002</v>
          </cell>
          <cell r="AC2852">
            <v>9.48</v>
          </cell>
          <cell r="AD2852">
            <v>4.3099999999999996</v>
          </cell>
          <cell r="AE2852">
            <v>5799</v>
          </cell>
          <cell r="AF2852">
            <v>4045</v>
          </cell>
          <cell r="AG2852">
            <v>2.02</v>
          </cell>
          <cell r="AH2852">
            <v>59.57</v>
          </cell>
          <cell r="AI2852">
            <v>9.6300000000000008</v>
          </cell>
          <cell r="AJ2852">
            <v>10.62</v>
          </cell>
          <cell r="AK2852">
            <v>3.37</v>
          </cell>
          <cell r="AL2852">
            <v>14405</v>
          </cell>
          <cell r="AM2852">
            <v>589.23</v>
          </cell>
          <cell r="AN2852">
            <v>48.24</v>
          </cell>
          <cell r="AO2852">
            <v>85</v>
          </cell>
        </row>
        <row r="2853">
          <cell r="A2853" t="str">
            <v>Puente Alto</v>
          </cell>
          <cell r="B2853" t="str">
            <v xml:space="preserve"> Casa 1 Piso en Puente Alto</v>
          </cell>
          <cell r="C2853">
            <v>75000000</v>
          </cell>
          <cell r="D2853">
            <v>2153.7489999999998</v>
          </cell>
          <cell r="E2853">
            <v>100</v>
          </cell>
          <cell r="F2853">
            <v>233</v>
          </cell>
          <cell r="G2853">
            <v>3</v>
          </cell>
          <cell r="H2853">
            <v>1</v>
          </cell>
          <cell r="I2853">
            <v>0</v>
          </cell>
          <cell r="J2853" t="str">
            <v>27/11/2022</v>
          </cell>
          <cell r="K2853">
            <v>565439</v>
          </cell>
          <cell r="L2853">
            <v>2492680.23</v>
          </cell>
          <cell r="M2853">
            <v>1930758.23</v>
          </cell>
          <cell r="N2853">
            <v>214</v>
          </cell>
          <cell r="O2853">
            <v>532.9</v>
          </cell>
          <cell r="P2853">
            <v>1.25</v>
          </cell>
          <cell r="Q2853">
            <v>106</v>
          </cell>
          <cell r="R2853">
            <v>6</v>
          </cell>
          <cell r="S2853">
            <v>645.05999999999995</v>
          </cell>
          <cell r="T2853">
            <v>15</v>
          </cell>
          <cell r="U2853">
            <v>1378.98</v>
          </cell>
          <cell r="V2853">
            <v>28.19</v>
          </cell>
          <cell r="W2853">
            <v>1.2556730367182511</v>
          </cell>
          <cell r="X2853">
            <v>661.65</v>
          </cell>
          <cell r="Y2853">
            <v>7.67</v>
          </cell>
          <cell r="Z2853">
            <v>51.76</v>
          </cell>
          <cell r="AA2853">
            <v>348064.42</v>
          </cell>
          <cell r="AB2853">
            <v>0.9</v>
          </cell>
          <cell r="AC2853">
            <v>9.34</v>
          </cell>
          <cell r="AD2853">
            <v>69.3</v>
          </cell>
          <cell r="AE2853">
            <v>3624</v>
          </cell>
          <cell r="AF2853">
            <v>875</v>
          </cell>
          <cell r="AG2853">
            <v>0.71</v>
          </cell>
          <cell r="AH2853">
            <v>37.18</v>
          </cell>
          <cell r="AI2853">
            <v>23.31</v>
          </cell>
          <cell r="AJ2853">
            <v>6.78</v>
          </cell>
          <cell r="AK2853">
            <v>1.51</v>
          </cell>
          <cell r="AL2853">
            <v>7593</v>
          </cell>
          <cell r="AM2853">
            <v>800.28</v>
          </cell>
          <cell r="AN2853">
            <v>28.19</v>
          </cell>
          <cell r="AO2853">
            <v>105</v>
          </cell>
        </row>
        <row r="2854">
          <cell r="A2854" t="str">
            <v>Pudahuel</v>
          </cell>
          <cell r="B2854" t="str">
            <v xml:space="preserve"> Las enciclicas  ag /ricardo vial</v>
          </cell>
          <cell r="C2854">
            <v>113000000</v>
          </cell>
          <cell r="D2854">
            <v>3244.982</v>
          </cell>
          <cell r="E2854">
            <v>170</v>
          </cell>
          <cell r="F2854">
            <v>170</v>
          </cell>
          <cell r="G2854">
            <v>5</v>
          </cell>
          <cell r="H2854">
            <v>3</v>
          </cell>
          <cell r="I2854">
            <v>0</v>
          </cell>
          <cell r="J2854" t="str">
            <v>27/11/2022</v>
          </cell>
          <cell r="K2854">
            <v>222754</v>
          </cell>
          <cell r="L2854">
            <v>1048199.86</v>
          </cell>
          <cell r="M2854">
            <v>752623.24</v>
          </cell>
          <cell r="N2854">
            <v>72</v>
          </cell>
          <cell r="O2854">
            <v>384.8</v>
          </cell>
          <cell r="P2854">
            <v>0.97</v>
          </cell>
          <cell r="Q2854">
            <v>39</v>
          </cell>
          <cell r="R2854">
            <v>1</v>
          </cell>
          <cell r="S2854">
            <v>374.17</v>
          </cell>
          <cell r="T2854">
            <v>13</v>
          </cell>
          <cell r="U2854">
            <v>660.45</v>
          </cell>
          <cell r="V2854">
            <v>0</v>
          </cell>
          <cell r="W2854">
            <v>1.7894542944139189</v>
          </cell>
          <cell r="X2854">
            <v>860.85</v>
          </cell>
          <cell r="Y2854">
            <v>8.7100000000000009</v>
          </cell>
          <cell r="Z2854">
            <v>40.11</v>
          </cell>
          <cell r="AA2854">
            <v>123507.95999999999</v>
          </cell>
          <cell r="AB2854">
            <v>0.44</v>
          </cell>
          <cell r="AC2854">
            <v>9.2899999999999991</v>
          </cell>
          <cell r="AD2854">
            <v>30.22</v>
          </cell>
          <cell r="AE2854">
            <v>2592</v>
          </cell>
          <cell r="AF2854">
            <v>331</v>
          </cell>
          <cell r="AG2854">
            <v>1.18</v>
          </cell>
          <cell r="AH2854">
            <v>19.350000000000001</v>
          </cell>
          <cell r="AI2854">
            <v>22.51</v>
          </cell>
          <cell r="AJ2854">
            <v>8.08</v>
          </cell>
          <cell r="AK2854">
            <v>2.64</v>
          </cell>
          <cell r="AL2854">
            <v>4718</v>
          </cell>
          <cell r="AM2854">
            <v>729.19</v>
          </cell>
          <cell r="AN2854">
            <v>6.3</v>
          </cell>
          <cell r="AO2854">
            <v>105</v>
          </cell>
        </row>
        <row r="2855">
          <cell r="A2855" t="str">
            <v>Ñuñoa</v>
          </cell>
          <cell r="B2855" t="str">
            <v xml:space="preserve"> Av. Grecia/Suarez Mujica</v>
          </cell>
          <cell r="C2855">
            <v>567614900</v>
          </cell>
          <cell r="D2855">
            <v>16300</v>
          </cell>
          <cell r="E2855">
            <v>244</v>
          </cell>
          <cell r="F2855">
            <v>489</v>
          </cell>
          <cell r="G2855">
            <v>4</v>
          </cell>
          <cell r="H2855">
            <v>4</v>
          </cell>
          <cell r="I2855">
            <v>0</v>
          </cell>
          <cell r="J2855" t="str">
            <v>27/11/2022</v>
          </cell>
          <cell r="K2855">
            <v>208048</v>
          </cell>
          <cell r="L2855">
            <v>508452.16</v>
          </cell>
          <cell r="M2855">
            <v>300354.24</v>
          </cell>
          <cell r="N2855">
            <v>47</v>
          </cell>
          <cell r="O2855">
            <v>462.1</v>
          </cell>
          <cell r="P2855">
            <v>1.08</v>
          </cell>
          <cell r="Q2855">
            <v>28</v>
          </cell>
          <cell r="R2855">
            <v>26</v>
          </cell>
          <cell r="S2855">
            <v>535.08000000000004</v>
          </cell>
          <cell r="T2855">
            <v>6</v>
          </cell>
          <cell r="U2855">
            <v>1089.4000000000001</v>
          </cell>
          <cell r="V2855">
            <v>0</v>
          </cell>
          <cell r="W2855">
            <v>3.3821747955052932</v>
          </cell>
          <cell r="X2855">
            <v>1192.3900000000001</v>
          </cell>
          <cell r="Y2855">
            <v>2.82</v>
          </cell>
          <cell r="Z2855">
            <v>48.36</v>
          </cell>
          <cell r="AA2855">
            <v>83721</v>
          </cell>
          <cell r="AB2855">
            <v>0</v>
          </cell>
          <cell r="AC2855">
            <v>2.06</v>
          </cell>
          <cell r="AD2855">
            <v>7.3</v>
          </cell>
          <cell r="AE2855">
            <v>1335</v>
          </cell>
          <cell r="AF2855">
            <v>446</v>
          </cell>
          <cell r="AG2855">
            <v>0.74</v>
          </cell>
          <cell r="AH2855">
            <v>20.54</v>
          </cell>
          <cell r="AI2855">
            <v>5.76</v>
          </cell>
          <cell r="AJ2855">
            <v>2.6</v>
          </cell>
          <cell r="AK2855">
            <v>1.02</v>
          </cell>
          <cell r="AL2855">
            <v>2313</v>
          </cell>
          <cell r="AM2855">
            <v>790.9</v>
          </cell>
          <cell r="AN2855">
            <v>22.43</v>
          </cell>
          <cell r="AO2855">
            <v>83</v>
          </cell>
        </row>
        <row r="2856">
          <cell r="A2856" t="str">
            <v>Quinta Normal</v>
          </cell>
          <cell r="B2856" t="str">
            <v xml:space="preserve"> Andes - Eduardo Charme</v>
          </cell>
          <cell r="C2856">
            <v>365641500</v>
          </cell>
          <cell r="D2856">
            <v>10500</v>
          </cell>
          <cell r="E2856">
            <v>226</v>
          </cell>
          <cell r="F2856">
            <v>678</v>
          </cell>
          <cell r="G2856">
            <v>4</v>
          </cell>
          <cell r="H2856">
            <v>3</v>
          </cell>
          <cell r="I2856">
            <v>2</v>
          </cell>
          <cell r="J2856" t="str">
            <v>27/11/2022</v>
          </cell>
          <cell r="K2856">
            <v>109784</v>
          </cell>
          <cell r="L2856">
            <v>398697.29</v>
          </cell>
          <cell r="M2856">
            <v>139118.69</v>
          </cell>
          <cell r="N2856">
            <v>68</v>
          </cell>
          <cell r="O2856">
            <v>323.08999999999997</v>
          </cell>
          <cell r="P2856">
            <v>1.52</v>
          </cell>
          <cell r="Q2856">
            <v>39</v>
          </cell>
          <cell r="R2856">
            <v>0</v>
          </cell>
          <cell r="S2856">
            <v>415.54</v>
          </cell>
          <cell r="T2856">
            <v>8</v>
          </cell>
          <cell r="U2856">
            <v>799.68</v>
          </cell>
          <cell r="V2856">
            <v>103.49</v>
          </cell>
          <cell r="W2856">
            <v>1.4540240178461712</v>
          </cell>
          <cell r="X2856">
            <v>915.73</v>
          </cell>
          <cell r="Y2856">
            <v>8.27</v>
          </cell>
          <cell r="Z2856">
            <v>13.4</v>
          </cell>
          <cell r="AA2856">
            <v>60608</v>
          </cell>
          <cell r="AB2856">
            <v>0</v>
          </cell>
          <cell r="AC2856">
            <v>14.7</v>
          </cell>
          <cell r="AD2856">
            <v>28.55</v>
          </cell>
          <cell r="AE2856">
            <v>1818</v>
          </cell>
          <cell r="AF2856">
            <v>252</v>
          </cell>
          <cell r="AG2856">
            <v>1.59</v>
          </cell>
          <cell r="AH2856">
            <v>15.63</v>
          </cell>
          <cell r="AI2856">
            <v>23.48</v>
          </cell>
          <cell r="AJ2856">
            <v>9.07</v>
          </cell>
          <cell r="AK2856">
            <v>3.63</v>
          </cell>
          <cell r="AL2856">
            <v>3376</v>
          </cell>
          <cell r="AM2856">
            <v>657.24</v>
          </cell>
          <cell r="AN2856">
            <v>10.29</v>
          </cell>
          <cell r="AO2856">
            <v>85</v>
          </cell>
        </row>
        <row r="2857">
          <cell r="A2857" t="str">
            <v>Peñaflor</v>
          </cell>
          <cell r="B2857" t="str">
            <v xml:space="preserve"> Condominio Santa María de Peñaflor </v>
          </cell>
          <cell r="C2857">
            <v>416134850</v>
          </cell>
          <cell r="D2857">
            <v>11950</v>
          </cell>
          <cell r="E2857">
            <v>8000</v>
          </cell>
          <cell r="F2857">
            <v>320</v>
          </cell>
          <cell r="G2857">
            <v>5</v>
          </cell>
          <cell r="H2857">
            <v>4</v>
          </cell>
          <cell r="I2857">
            <v>0</v>
          </cell>
          <cell r="J2857" t="str">
            <v>27/11/2022</v>
          </cell>
          <cell r="K2857">
            <v>82959</v>
          </cell>
          <cell r="L2857">
            <v>393977.81</v>
          </cell>
          <cell r="M2857">
            <v>194391.52</v>
          </cell>
          <cell r="N2857">
            <v>47</v>
          </cell>
          <cell r="O2857">
            <v>458.68</v>
          </cell>
          <cell r="P2857">
            <v>1.26</v>
          </cell>
          <cell r="Q2857">
            <v>30</v>
          </cell>
          <cell r="R2857">
            <v>3</v>
          </cell>
          <cell r="S2857">
            <v>592.67999999999995</v>
          </cell>
          <cell r="T2857">
            <v>4</v>
          </cell>
          <cell r="U2857">
            <v>1364.71</v>
          </cell>
          <cell r="V2857">
            <v>124.82</v>
          </cell>
          <cell r="W2857">
            <v>1.2556730367182511</v>
          </cell>
          <cell r="X2857">
            <v>744.04</v>
          </cell>
          <cell r="Y2857">
            <v>13.71</v>
          </cell>
          <cell r="Z2857">
            <v>42.57</v>
          </cell>
          <cell r="AA2857">
            <v>40454.480000000003</v>
          </cell>
          <cell r="AB2857">
            <v>0.4</v>
          </cell>
          <cell r="AC2857">
            <v>13.13</v>
          </cell>
          <cell r="AD2857">
            <v>51.42</v>
          </cell>
          <cell r="AE2857">
            <v>277</v>
          </cell>
          <cell r="AF2857">
            <v>75</v>
          </cell>
          <cell r="AG2857">
            <v>0.36</v>
          </cell>
          <cell r="AH2857">
            <v>46.15</v>
          </cell>
          <cell r="AI2857">
            <v>13.46</v>
          </cell>
          <cell r="AJ2857">
            <v>7.82</v>
          </cell>
          <cell r="AK2857">
            <v>1.77</v>
          </cell>
          <cell r="AL2857">
            <v>1223</v>
          </cell>
          <cell r="AM2857">
            <v>676.26</v>
          </cell>
          <cell r="AN2857">
            <v>8</v>
          </cell>
          <cell r="AO2857">
            <v>130</v>
          </cell>
        </row>
        <row r="2858">
          <cell r="A2858" t="str">
            <v>Santiago</v>
          </cell>
          <cell r="B2858" t="str">
            <v xml:space="preserve"> Santiago</v>
          </cell>
          <cell r="C2858">
            <v>167812037</v>
          </cell>
          <cell r="D2858">
            <v>4819</v>
          </cell>
          <cell r="E2858">
            <v>222</v>
          </cell>
          <cell r="F2858">
            <v>100</v>
          </cell>
          <cell r="G2858">
            <v>5</v>
          </cell>
          <cell r="H2858">
            <v>2</v>
          </cell>
          <cell r="I2858">
            <v>0</v>
          </cell>
          <cell r="J2858" t="str">
            <v>27/11/2022</v>
          </cell>
          <cell r="K2858">
            <v>402847</v>
          </cell>
          <cell r="L2858">
            <v>1868007.66</v>
          </cell>
          <cell r="M2858">
            <v>314094.71999999997</v>
          </cell>
          <cell r="N2858">
            <v>94</v>
          </cell>
          <cell r="O2858">
            <v>389.63</v>
          </cell>
          <cell r="P2858">
            <v>2.16</v>
          </cell>
          <cell r="Q2858">
            <v>77</v>
          </cell>
          <cell r="R2858">
            <v>11</v>
          </cell>
          <cell r="S2858">
            <v>384.8</v>
          </cell>
          <cell r="T2858">
            <v>7</v>
          </cell>
          <cell r="U2858">
            <v>1185.6400000000001</v>
          </cell>
          <cell r="V2858">
            <v>0</v>
          </cell>
          <cell r="W2858">
            <v>3.4886025335688422</v>
          </cell>
          <cell r="X2858">
            <v>1145.54</v>
          </cell>
          <cell r="Y2858">
            <v>5.23</v>
          </cell>
          <cell r="Z2858">
            <v>38.57</v>
          </cell>
          <cell r="AA2858">
            <v>209226.05</v>
          </cell>
          <cell r="AB2858">
            <v>2.4300000000000002</v>
          </cell>
          <cell r="AC2858">
            <v>9.48</v>
          </cell>
          <cell r="AD2858">
            <v>4.3099999999999996</v>
          </cell>
          <cell r="AE2858">
            <v>5799</v>
          </cell>
          <cell r="AF2858">
            <v>4045</v>
          </cell>
          <cell r="AG2858">
            <v>2.02</v>
          </cell>
          <cell r="AH2858">
            <v>59.57</v>
          </cell>
          <cell r="AI2858">
            <v>9.6300000000000008</v>
          </cell>
          <cell r="AJ2858">
            <v>10.62</v>
          </cell>
          <cell r="AK2858">
            <v>3.37</v>
          </cell>
          <cell r="AL2858">
            <v>14405</v>
          </cell>
          <cell r="AM2858">
            <v>589.23</v>
          </cell>
          <cell r="AN2858">
            <v>48.24</v>
          </cell>
          <cell r="AO2858">
            <v>85</v>
          </cell>
        </row>
        <row r="2859">
          <cell r="A2859" t="str">
            <v>Peñalolén</v>
          </cell>
          <cell r="B2859" t="str">
            <v xml:space="preserve"> Av Quebrada de Macul No. 8100</v>
          </cell>
          <cell r="C2859">
            <v>290772050</v>
          </cell>
          <cell r="D2859">
            <v>8350</v>
          </cell>
          <cell r="E2859">
            <v>105</v>
          </cell>
          <cell r="F2859">
            <v>217</v>
          </cell>
          <cell r="G2859">
            <v>4</v>
          </cell>
          <cell r="H2859">
            <v>3</v>
          </cell>
          <cell r="I2859">
            <v>0</v>
          </cell>
          <cell r="J2859" t="str">
            <v>27/11/2022</v>
          </cell>
          <cell r="K2859">
            <v>241394</v>
          </cell>
          <cell r="L2859">
            <v>1367424.45</v>
          </cell>
          <cell r="M2859">
            <v>785309.42</v>
          </cell>
          <cell r="N2859">
            <v>86</v>
          </cell>
          <cell r="O2859">
            <v>546.67999999999995</v>
          </cell>
          <cell r="P2859">
            <v>0.83</v>
          </cell>
          <cell r="Q2859">
            <v>37</v>
          </cell>
          <cell r="R2859">
            <v>15</v>
          </cell>
          <cell r="S2859">
            <v>760.66</v>
          </cell>
          <cell r="T2859">
            <v>11</v>
          </cell>
          <cell r="U2859">
            <v>1067.57</v>
          </cell>
          <cell r="V2859">
            <v>131.37</v>
          </cell>
          <cell r="W2859">
            <v>1.3867982301006019</v>
          </cell>
          <cell r="X2859">
            <v>953.54</v>
          </cell>
          <cell r="Y2859">
            <v>5.89</v>
          </cell>
          <cell r="Z2859">
            <v>50.86</v>
          </cell>
          <cell r="AA2859">
            <v>124131.04</v>
          </cell>
          <cell r="AB2859">
            <v>0.84</v>
          </cell>
          <cell r="AC2859">
            <v>12.55</v>
          </cell>
          <cell r="AD2859">
            <v>26.33</v>
          </cell>
          <cell r="AE2859">
            <v>1175</v>
          </cell>
          <cell r="AF2859">
            <v>289</v>
          </cell>
          <cell r="AG2859">
            <v>0.56000000000000005</v>
          </cell>
          <cell r="AH2859">
            <v>31.03</v>
          </cell>
          <cell r="AI2859">
            <v>26.28</v>
          </cell>
          <cell r="AJ2859">
            <v>8.4700000000000006</v>
          </cell>
          <cell r="AK2859">
            <v>2.84</v>
          </cell>
          <cell r="AL2859">
            <v>5910</v>
          </cell>
          <cell r="AM2859">
            <v>673.4</v>
          </cell>
          <cell r="AN2859">
            <v>21.78</v>
          </cell>
          <cell r="AO2859">
            <v>90</v>
          </cell>
        </row>
        <row r="2860">
          <cell r="A2860" t="str">
            <v>Peñalolén</v>
          </cell>
          <cell r="B2860" t="str">
            <v xml:space="preserve"> Peñalolén</v>
          </cell>
          <cell r="C2860">
            <v>125000000</v>
          </cell>
          <cell r="D2860">
            <v>3589.5819999999999</v>
          </cell>
          <cell r="E2860">
            <v>89</v>
          </cell>
          <cell r="F2860">
            <v>180</v>
          </cell>
          <cell r="G2860">
            <v>2</v>
          </cell>
          <cell r="H2860">
            <v>1</v>
          </cell>
          <cell r="I2860">
            <v>1</v>
          </cell>
          <cell r="J2860" t="str">
            <v>27/11/2022</v>
          </cell>
          <cell r="K2860">
            <v>241394</v>
          </cell>
          <cell r="L2860">
            <v>1367424.45</v>
          </cell>
          <cell r="M2860">
            <v>785309.42</v>
          </cell>
          <cell r="N2860">
            <v>86</v>
          </cell>
          <cell r="O2860">
            <v>546.67999999999995</v>
          </cell>
          <cell r="P2860">
            <v>0.83</v>
          </cell>
          <cell r="Q2860">
            <v>37</v>
          </cell>
          <cell r="R2860">
            <v>15</v>
          </cell>
          <cell r="S2860">
            <v>760.66</v>
          </cell>
          <cell r="T2860">
            <v>11</v>
          </cell>
          <cell r="U2860">
            <v>1067.57</v>
          </cell>
          <cell r="V2860">
            <v>131.37</v>
          </cell>
          <cell r="W2860">
            <v>1.3867982301006019</v>
          </cell>
          <cell r="X2860">
            <v>953.54</v>
          </cell>
          <cell r="Y2860">
            <v>5.89</v>
          </cell>
          <cell r="Z2860">
            <v>50.86</v>
          </cell>
          <cell r="AA2860">
            <v>124131.04</v>
          </cell>
          <cell r="AB2860">
            <v>0.84</v>
          </cell>
          <cell r="AC2860">
            <v>12.55</v>
          </cell>
          <cell r="AD2860">
            <v>26.33</v>
          </cell>
          <cell r="AE2860">
            <v>1175</v>
          </cell>
          <cell r="AF2860">
            <v>289</v>
          </cell>
          <cell r="AG2860">
            <v>0.56000000000000005</v>
          </cell>
          <cell r="AH2860">
            <v>31.03</v>
          </cell>
          <cell r="AI2860">
            <v>26.28</v>
          </cell>
          <cell r="AJ2860">
            <v>8.4700000000000006</v>
          </cell>
          <cell r="AK2860">
            <v>2.84</v>
          </cell>
          <cell r="AL2860">
            <v>5910</v>
          </cell>
          <cell r="AM2860">
            <v>673.4</v>
          </cell>
          <cell r="AN2860">
            <v>21.78</v>
          </cell>
          <cell r="AO2860">
            <v>90</v>
          </cell>
        </row>
        <row r="2861">
          <cell r="A2861" t="str">
            <v>Las Condes</v>
          </cell>
          <cell r="B2861" t="str">
            <v xml:space="preserve"> Las Condes</v>
          </cell>
          <cell r="C2861">
            <v>160000000</v>
          </cell>
          <cell r="D2861">
            <v>4594.6639999999998</v>
          </cell>
          <cell r="E2861">
            <v>60</v>
          </cell>
          <cell r="F2861">
            <v>160</v>
          </cell>
          <cell r="G2861">
            <v>3</v>
          </cell>
          <cell r="H2861">
            <v>1</v>
          </cell>
          <cell r="I2861">
            <v>2</v>
          </cell>
          <cell r="J2861" t="str">
            <v>27/11/2022</v>
          </cell>
          <cell r="K2861">
            <v>294480</v>
          </cell>
          <cell r="L2861">
            <v>1432747.4</v>
          </cell>
          <cell r="M2861">
            <v>690846.3</v>
          </cell>
          <cell r="N2861">
            <v>22</v>
          </cell>
          <cell r="O2861">
            <v>1097.19</v>
          </cell>
          <cell r="P2861">
            <v>0.37</v>
          </cell>
          <cell r="Q2861">
            <v>12</v>
          </cell>
          <cell r="R2861">
            <v>41</v>
          </cell>
          <cell r="S2861">
            <v>1390.84</v>
          </cell>
          <cell r="T2861">
            <v>3</v>
          </cell>
          <cell r="U2861">
            <v>2099.15</v>
          </cell>
          <cell r="V2861">
            <v>0</v>
          </cell>
          <cell r="W2861">
            <v>3.0235780041461733</v>
          </cell>
          <cell r="X2861">
            <v>1480.51</v>
          </cell>
          <cell r="Y2861">
            <v>2.76</v>
          </cell>
          <cell r="Z2861">
            <v>77.150000000000006</v>
          </cell>
          <cell r="AA2861">
            <v>117284.5</v>
          </cell>
          <cell r="AB2861">
            <v>0</v>
          </cell>
          <cell r="AC2861">
            <v>0.88</v>
          </cell>
          <cell r="AD2861">
            <v>1.31</v>
          </cell>
          <cell r="AE2861">
            <v>664</v>
          </cell>
          <cell r="AF2861">
            <v>397</v>
          </cell>
          <cell r="AG2861">
            <v>0.33</v>
          </cell>
          <cell r="AH2861">
            <v>4</v>
          </cell>
          <cell r="AI2861">
            <v>4.2300000000000004</v>
          </cell>
          <cell r="AJ2861">
            <v>1.71</v>
          </cell>
          <cell r="AK2861">
            <v>0.9</v>
          </cell>
          <cell r="AL2861">
            <v>2301</v>
          </cell>
          <cell r="AM2861">
            <v>839.24</v>
          </cell>
          <cell r="AN2861">
            <v>40.57</v>
          </cell>
          <cell r="AO2861">
            <v>80</v>
          </cell>
        </row>
        <row r="2862">
          <cell r="A2862" t="str">
            <v>Las Condes</v>
          </cell>
          <cell r="B2862" t="str">
            <v xml:space="preserve"> Estadio israelita</v>
          </cell>
          <cell r="C2862">
            <v>644225500</v>
          </cell>
          <cell r="D2862">
            <v>18500</v>
          </cell>
          <cell r="E2862">
            <v>162</v>
          </cell>
          <cell r="F2862">
            <v>600</v>
          </cell>
          <cell r="G2862">
            <v>3</v>
          </cell>
          <cell r="H2862">
            <v>2</v>
          </cell>
          <cell r="I2862">
            <v>0</v>
          </cell>
          <cell r="J2862" t="str">
            <v>27/11/2022</v>
          </cell>
          <cell r="K2862">
            <v>294480</v>
          </cell>
          <cell r="L2862">
            <v>1432747.4</v>
          </cell>
          <cell r="M2862">
            <v>690846.3</v>
          </cell>
          <cell r="N2862">
            <v>22</v>
          </cell>
          <cell r="O2862">
            <v>1097.19</v>
          </cell>
          <cell r="P2862">
            <v>0.37</v>
          </cell>
          <cell r="Q2862">
            <v>12</v>
          </cell>
          <cell r="R2862">
            <v>41</v>
          </cell>
          <cell r="S2862">
            <v>1390.84</v>
          </cell>
          <cell r="T2862">
            <v>3</v>
          </cell>
          <cell r="U2862">
            <v>2099.15</v>
          </cell>
          <cell r="V2862">
            <v>0</v>
          </cell>
          <cell r="W2862">
            <v>3.0235780041461733</v>
          </cell>
          <cell r="X2862">
            <v>1480.51</v>
          </cell>
          <cell r="Y2862">
            <v>2.76</v>
          </cell>
          <cell r="Z2862">
            <v>77.150000000000006</v>
          </cell>
          <cell r="AA2862">
            <v>117284.5</v>
          </cell>
          <cell r="AB2862">
            <v>0</v>
          </cell>
          <cell r="AC2862">
            <v>0.88</v>
          </cell>
          <cell r="AD2862">
            <v>1.31</v>
          </cell>
          <cell r="AE2862">
            <v>664</v>
          </cell>
          <cell r="AF2862">
            <v>397</v>
          </cell>
          <cell r="AG2862">
            <v>0.33</v>
          </cell>
          <cell r="AH2862">
            <v>4</v>
          </cell>
          <cell r="AI2862">
            <v>4.2300000000000004</v>
          </cell>
          <cell r="AJ2862">
            <v>1.71</v>
          </cell>
          <cell r="AK2862">
            <v>0.9</v>
          </cell>
          <cell r="AL2862">
            <v>2301</v>
          </cell>
          <cell r="AM2862">
            <v>839.24</v>
          </cell>
          <cell r="AN2862">
            <v>40.57</v>
          </cell>
          <cell r="AO2862">
            <v>80</v>
          </cell>
        </row>
        <row r="2863">
          <cell r="A2863" t="str">
            <v>Vitacura</v>
          </cell>
          <cell r="B2863" t="str">
            <v xml:space="preserve"> Padre hurtado-las tranqueras</v>
          </cell>
          <cell r="C2863">
            <v>574231270</v>
          </cell>
          <cell r="D2863">
            <v>16490</v>
          </cell>
          <cell r="E2863">
            <v>180</v>
          </cell>
          <cell r="F2863">
            <v>280</v>
          </cell>
          <cell r="G2863">
            <v>4</v>
          </cell>
          <cell r="H2863">
            <v>4</v>
          </cell>
          <cell r="I2863">
            <v>0</v>
          </cell>
          <cell r="J2863" t="str">
            <v>27/11/2022</v>
          </cell>
          <cell r="K2863">
            <v>85300</v>
          </cell>
          <cell r="L2863">
            <v>1592903.19</v>
          </cell>
          <cell r="M2863">
            <v>257987</v>
          </cell>
          <cell r="N2863">
            <v>4</v>
          </cell>
          <cell r="O2863">
            <v>1583.42</v>
          </cell>
          <cell r="P2863">
            <v>0.28999999999999998</v>
          </cell>
          <cell r="Q2863">
            <v>3</v>
          </cell>
          <cell r="R2863">
            <v>15</v>
          </cell>
          <cell r="S2863">
            <v>1633.06</v>
          </cell>
          <cell r="T2863">
            <v>1</v>
          </cell>
          <cell r="U2863">
            <v>2461.6</v>
          </cell>
          <cell r="V2863">
            <v>0</v>
          </cell>
          <cell r="W2863">
            <v>1.9905213719847887</v>
          </cell>
          <cell r="X2863">
            <v>1717.42</v>
          </cell>
          <cell r="Y2863">
            <v>2.5099999999999998</v>
          </cell>
          <cell r="Z2863">
            <v>35.18</v>
          </cell>
          <cell r="AA2863">
            <v>42926.63</v>
          </cell>
          <cell r="AB2863">
            <v>5.72</v>
          </cell>
          <cell r="AC2863">
            <v>0.79</v>
          </cell>
          <cell r="AD2863">
            <v>1.95</v>
          </cell>
          <cell r="AE2863">
            <v>559</v>
          </cell>
          <cell r="AF2863">
            <v>112</v>
          </cell>
          <cell r="AG2863">
            <v>0.71</v>
          </cell>
          <cell r="AH2863">
            <v>0</v>
          </cell>
          <cell r="AI2863">
            <v>3.48</v>
          </cell>
          <cell r="AJ2863">
            <v>0.79</v>
          </cell>
          <cell r="AK2863">
            <v>0.81</v>
          </cell>
          <cell r="AL2863">
            <v>301</v>
          </cell>
          <cell r="AM2863">
            <v>863.73</v>
          </cell>
          <cell r="AN2863">
            <v>8.7100000000000009</v>
          </cell>
          <cell r="AO2863">
            <v>81</v>
          </cell>
        </row>
        <row r="2864">
          <cell r="A2864" t="str">
            <v>Lo Barnechea</v>
          </cell>
          <cell r="B2864" t="str">
            <v xml:space="preserve"> El arrayan</v>
          </cell>
          <cell r="C2864">
            <v>504237040</v>
          </cell>
          <cell r="D2864">
            <v>14480</v>
          </cell>
          <cell r="E2864">
            <v>217</v>
          </cell>
          <cell r="F2864">
            <v>1611</v>
          </cell>
          <cell r="G2864">
            <v>4</v>
          </cell>
          <cell r="H2864">
            <v>3</v>
          </cell>
          <cell r="I2864">
            <v>5</v>
          </cell>
          <cell r="J2864" t="str">
            <v>27/11/2022</v>
          </cell>
          <cell r="K2864">
            <v>103092</v>
          </cell>
          <cell r="L2864">
            <v>1567804.34</v>
          </cell>
          <cell r="M2864">
            <v>626845.31999999995</v>
          </cell>
          <cell r="N2864">
            <v>15</v>
          </cell>
          <cell r="O2864">
            <v>2614.17</v>
          </cell>
          <cell r="P2864">
            <v>0.25</v>
          </cell>
          <cell r="Q2864">
            <v>9</v>
          </cell>
          <cell r="R2864">
            <v>17</v>
          </cell>
          <cell r="S2864">
            <v>3190.98</v>
          </cell>
          <cell r="T2864">
            <v>4</v>
          </cell>
          <cell r="U2864">
            <v>2888.76</v>
          </cell>
          <cell r="V2864">
            <v>96.39</v>
          </cell>
          <cell r="W2864">
            <v>1.9633318912823834</v>
          </cell>
          <cell r="X2864">
            <v>1582.54</v>
          </cell>
          <cell r="Y2864">
            <v>3.04</v>
          </cell>
          <cell r="Z2864">
            <v>49.9</v>
          </cell>
          <cell r="AA2864">
            <v>57968.619999999995</v>
          </cell>
          <cell r="AB2864">
            <v>1.26</v>
          </cell>
          <cell r="AC2864">
            <v>6.01</v>
          </cell>
          <cell r="AD2864">
            <v>2</v>
          </cell>
          <cell r="AE2864">
            <v>147</v>
          </cell>
          <cell r="AF2864">
            <v>32</v>
          </cell>
          <cell r="AG2864">
            <v>0.15</v>
          </cell>
          <cell r="AH2864">
            <v>16.670000000000002</v>
          </cell>
          <cell r="AI2864">
            <v>17.18</v>
          </cell>
          <cell r="AJ2864">
            <v>3.39</v>
          </cell>
          <cell r="AK2864">
            <v>1.35</v>
          </cell>
          <cell r="AL2864">
            <v>1127</v>
          </cell>
          <cell r="AM2864">
            <v>732.13</v>
          </cell>
          <cell r="AN2864">
            <v>1.06</v>
          </cell>
          <cell r="AO2864">
            <v>90</v>
          </cell>
        </row>
        <row r="2865">
          <cell r="A2865" t="str">
            <v>Peñaflor</v>
          </cell>
          <cell r="B2865" t="str">
            <v xml:space="preserve"> Villa Los Presidentes</v>
          </cell>
          <cell r="C2865">
            <v>130000000</v>
          </cell>
          <cell r="D2865">
            <v>3733.165</v>
          </cell>
          <cell r="E2865">
            <v>117</v>
          </cell>
          <cell r="F2865">
            <v>295</v>
          </cell>
          <cell r="G2865">
            <v>3</v>
          </cell>
          <cell r="H2865">
            <v>1</v>
          </cell>
          <cell r="I2865">
            <v>3</v>
          </cell>
          <cell r="J2865" t="str">
            <v>27/11/2022</v>
          </cell>
          <cell r="K2865">
            <v>82959</v>
          </cell>
          <cell r="L2865">
            <v>393977.81</v>
          </cell>
          <cell r="M2865">
            <v>194391.52</v>
          </cell>
          <cell r="N2865">
            <v>47</v>
          </cell>
          <cell r="O2865">
            <v>458.68</v>
          </cell>
          <cell r="P2865">
            <v>1.26</v>
          </cell>
          <cell r="Q2865">
            <v>30</v>
          </cell>
          <cell r="R2865">
            <v>3</v>
          </cell>
          <cell r="S2865">
            <v>592.67999999999995</v>
          </cell>
          <cell r="T2865">
            <v>4</v>
          </cell>
          <cell r="U2865">
            <v>1364.71</v>
          </cell>
          <cell r="V2865">
            <v>124.82</v>
          </cell>
          <cell r="W2865">
            <v>1.2556730367182511</v>
          </cell>
          <cell r="X2865">
            <v>744.04</v>
          </cell>
          <cell r="Y2865">
            <v>13.71</v>
          </cell>
          <cell r="Z2865">
            <v>42.57</v>
          </cell>
          <cell r="AA2865">
            <v>40454.480000000003</v>
          </cell>
          <cell r="AB2865">
            <v>0.4</v>
          </cell>
          <cell r="AC2865">
            <v>13.13</v>
          </cell>
          <cell r="AD2865">
            <v>51.42</v>
          </cell>
          <cell r="AE2865">
            <v>277</v>
          </cell>
          <cell r="AF2865">
            <v>75</v>
          </cell>
          <cell r="AG2865">
            <v>0.36</v>
          </cell>
          <cell r="AH2865">
            <v>46.15</v>
          </cell>
          <cell r="AI2865">
            <v>13.46</v>
          </cell>
          <cell r="AJ2865">
            <v>7.82</v>
          </cell>
          <cell r="AK2865">
            <v>1.77</v>
          </cell>
          <cell r="AL2865">
            <v>1223</v>
          </cell>
          <cell r="AM2865">
            <v>676.26</v>
          </cell>
          <cell r="AN2865">
            <v>8</v>
          </cell>
          <cell r="AO2865">
            <v>130</v>
          </cell>
        </row>
        <row r="2866">
          <cell r="A2866" t="str">
            <v>Ñuñoa</v>
          </cell>
          <cell r="B2866" t="str">
            <v xml:space="preserve"> Holanda / Simón Bolívar</v>
          </cell>
          <cell r="C2866">
            <v>271619400</v>
          </cell>
          <cell r="D2866">
            <v>7800</v>
          </cell>
          <cell r="E2866">
            <v>105</v>
          </cell>
          <cell r="F2866">
            <v>132</v>
          </cell>
          <cell r="G2866">
            <v>3</v>
          </cell>
          <cell r="H2866">
            <v>3</v>
          </cell>
          <cell r="I2866">
            <v>0</v>
          </cell>
          <cell r="J2866" t="str">
            <v>27/11/2022</v>
          </cell>
          <cell r="K2866">
            <v>208048</v>
          </cell>
          <cell r="L2866">
            <v>508452.16</v>
          </cell>
          <cell r="M2866">
            <v>300354.24</v>
          </cell>
          <cell r="N2866">
            <v>47</v>
          </cell>
          <cell r="O2866">
            <v>462.1</v>
          </cell>
          <cell r="P2866">
            <v>1.08</v>
          </cell>
          <cell r="Q2866">
            <v>28</v>
          </cell>
          <cell r="R2866">
            <v>26</v>
          </cell>
          <cell r="S2866">
            <v>535.08000000000004</v>
          </cell>
          <cell r="T2866">
            <v>6</v>
          </cell>
          <cell r="U2866">
            <v>1089.4000000000001</v>
          </cell>
          <cell r="V2866">
            <v>0</v>
          </cell>
          <cell r="W2866">
            <v>3.3821747955052932</v>
          </cell>
          <cell r="X2866">
            <v>1192.3900000000001</v>
          </cell>
          <cell r="Y2866">
            <v>2.82</v>
          </cell>
          <cell r="Z2866">
            <v>48.36</v>
          </cell>
          <cell r="AA2866">
            <v>83721</v>
          </cell>
          <cell r="AB2866">
            <v>0</v>
          </cell>
          <cell r="AC2866">
            <v>2.06</v>
          </cell>
          <cell r="AD2866">
            <v>7.3</v>
          </cell>
          <cell r="AE2866">
            <v>1335</v>
          </cell>
          <cell r="AF2866">
            <v>446</v>
          </cell>
          <cell r="AG2866">
            <v>0.74</v>
          </cell>
          <cell r="AH2866">
            <v>20.54</v>
          </cell>
          <cell r="AI2866">
            <v>5.76</v>
          </cell>
          <cell r="AJ2866">
            <v>2.6</v>
          </cell>
          <cell r="AK2866">
            <v>1.02</v>
          </cell>
          <cell r="AL2866">
            <v>2313</v>
          </cell>
          <cell r="AM2866">
            <v>790.9</v>
          </cell>
          <cell r="AN2866">
            <v>22.43</v>
          </cell>
          <cell r="AO2866">
            <v>83</v>
          </cell>
        </row>
        <row r="2867">
          <cell r="A2867" t="str">
            <v>Conchalí</v>
          </cell>
          <cell r="B2867" t="str">
            <v xml:space="preserve"> Estación de Metro Cardenal Caro</v>
          </cell>
          <cell r="C2867">
            <v>114915900</v>
          </cell>
          <cell r="D2867">
            <v>3300</v>
          </cell>
          <cell r="E2867">
            <v>120</v>
          </cell>
          <cell r="F2867">
            <v>189</v>
          </cell>
          <cell r="G2867">
            <v>4</v>
          </cell>
          <cell r="H2867">
            <v>2</v>
          </cell>
          <cell r="I2867">
            <v>0</v>
          </cell>
          <cell r="J2867" t="str">
            <v>27/11/2022</v>
          </cell>
          <cell r="K2867">
            <v>126800</v>
          </cell>
          <cell r="L2867">
            <v>417852</v>
          </cell>
          <cell r="M2867">
            <v>340860.35</v>
          </cell>
          <cell r="N2867">
            <v>66</v>
          </cell>
          <cell r="O2867">
            <v>308.24</v>
          </cell>
          <cell r="P2867">
            <v>1.38</v>
          </cell>
          <cell r="Q2867">
            <v>36</v>
          </cell>
          <cell r="R2867">
            <v>1</v>
          </cell>
          <cell r="S2867">
            <v>361.62</v>
          </cell>
          <cell r="T2867">
            <v>9</v>
          </cell>
          <cell r="U2867">
            <v>833.6</v>
          </cell>
          <cell r="V2867">
            <v>60.78</v>
          </cell>
          <cell r="W2867">
            <v>1.7487498595921118</v>
          </cell>
          <cell r="X2867">
            <v>803.68</v>
          </cell>
          <cell r="Y2867">
            <v>5.99</v>
          </cell>
          <cell r="Z2867">
            <v>16.28</v>
          </cell>
          <cell r="AA2867">
            <v>64500.2</v>
          </cell>
          <cell r="AB2867">
            <v>0</v>
          </cell>
          <cell r="AC2867">
            <v>16.670000000000002</v>
          </cell>
          <cell r="AD2867">
            <v>46.18</v>
          </cell>
          <cell r="AE2867">
            <v>1437</v>
          </cell>
          <cell r="AF2867">
            <v>262</v>
          </cell>
          <cell r="AG2867">
            <v>1.24</v>
          </cell>
          <cell r="AH2867">
            <v>25</v>
          </cell>
          <cell r="AI2867">
            <v>29.37</v>
          </cell>
          <cell r="AJ2867">
            <v>10.44</v>
          </cell>
          <cell r="AK2867">
            <v>4.46</v>
          </cell>
          <cell r="AL2867">
            <v>4409</v>
          </cell>
          <cell r="AM2867">
            <v>681.45</v>
          </cell>
          <cell r="AN2867">
            <v>4.79</v>
          </cell>
          <cell r="AO2867">
            <v>80</v>
          </cell>
        </row>
        <row r="2868">
          <cell r="A2868" t="str">
            <v>San Bernardo</v>
          </cell>
          <cell r="B2868" t="str">
            <v xml:space="preserve"> Avenida Las Pircas 1095</v>
          </cell>
          <cell r="C2868">
            <v>207196850</v>
          </cell>
          <cell r="D2868">
            <v>5950</v>
          </cell>
          <cell r="E2868">
            <v>98</v>
          </cell>
          <cell r="F2868">
            <v>197</v>
          </cell>
          <cell r="G2868">
            <v>3</v>
          </cell>
          <cell r="H2868">
            <v>3</v>
          </cell>
          <cell r="I2868">
            <v>2</v>
          </cell>
          <cell r="J2868" t="str">
            <v>27/11/2022</v>
          </cell>
          <cell r="K2868">
            <v>295550</v>
          </cell>
          <cell r="L2868">
            <v>1202249.04</v>
          </cell>
          <cell r="M2868">
            <v>888070.94</v>
          </cell>
          <cell r="N2868">
            <v>136</v>
          </cell>
          <cell r="O2868">
            <v>435.51</v>
          </cell>
          <cell r="P2868">
            <v>1.1200000000000001</v>
          </cell>
          <cell r="Q2868">
            <v>72</v>
          </cell>
          <cell r="R2868">
            <v>6</v>
          </cell>
          <cell r="S2868">
            <v>532.71</v>
          </cell>
          <cell r="T2868">
            <v>16</v>
          </cell>
          <cell r="U2868">
            <v>1086.2</v>
          </cell>
          <cell r="V2868">
            <v>87.58</v>
          </cell>
          <cell r="W2868">
            <v>1.7781383098564814</v>
          </cell>
          <cell r="X2868">
            <v>645.42999999999995</v>
          </cell>
          <cell r="Y2868">
            <v>14.56</v>
          </cell>
          <cell r="Z2868">
            <v>31.39</v>
          </cell>
          <cell r="AA2868">
            <v>160655.12999999998</v>
          </cell>
          <cell r="AB2868">
            <v>0.4</v>
          </cell>
          <cell r="AC2868">
            <v>12.73</v>
          </cell>
          <cell r="AD2868">
            <v>38.26</v>
          </cell>
          <cell r="AE2868">
            <v>3184</v>
          </cell>
          <cell r="AF2868">
            <v>603</v>
          </cell>
          <cell r="AG2868">
            <v>1.1499999999999999</v>
          </cell>
          <cell r="AH2868">
            <v>46.15</v>
          </cell>
          <cell r="AI2868">
            <v>26.07</v>
          </cell>
          <cell r="AJ2868">
            <v>9.44</v>
          </cell>
          <cell r="AK2868">
            <v>2.14</v>
          </cell>
          <cell r="AL2868">
            <v>6355</v>
          </cell>
          <cell r="AM2868">
            <v>611.07000000000005</v>
          </cell>
          <cell r="AN2868">
            <v>10.7</v>
          </cell>
          <cell r="AO2868">
            <v>120</v>
          </cell>
        </row>
        <row r="2869">
          <cell r="A2869" t="str">
            <v>Lampa</v>
          </cell>
          <cell r="B2869" t="str">
            <v xml:space="preserve"> Santa Cecilia con Arturo</v>
          </cell>
          <cell r="C2869">
            <v>95000000</v>
          </cell>
          <cell r="D2869">
            <v>2728.0819999999999</v>
          </cell>
          <cell r="E2869">
            <v>51</v>
          </cell>
          <cell r="F2869">
            <v>130</v>
          </cell>
          <cell r="G2869">
            <v>3</v>
          </cell>
          <cell r="H2869">
            <v>1</v>
          </cell>
          <cell r="I2869">
            <v>2</v>
          </cell>
          <cell r="J2869" t="str">
            <v>27/11/2022</v>
          </cell>
          <cell r="K2869">
            <v>80683</v>
          </cell>
          <cell r="L2869">
            <v>555319.97</v>
          </cell>
          <cell r="M2869">
            <v>293578.69</v>
          </cell>
          <cell r="N2869">
            <v>45</v>
          </cell>
          <cell r="O2869">
            <v>695.88</v>
          </cell>
          <cell r="P2869">
            <v>1</v>
          </cell>
          <cell r="Q2869">
            <v>25</v>
          </cell>
          <cell r="R2869">
            <v>2</v>
          </cell>
          <cell r="S2869">
            <v>871.27</v>
          </cell>
          <cell r="T2869">
            <v>6</v>
          </cell>
          <cell r="U2869">
            <v>2835.37</v>
          </cell>
          <cell r="V2869">
            <v>26</v>
          </cell>
          <cell r="W2869">
            <v>0.76325690580162742</v>
          </cell>
          <cell r="X2869">
            <v>983.49</v>
          </cell>
          <cell r="Y2869">
            <v>19.420000000000002</v>
          </cell>
          <cell r="Z2869">
            <v>43.93</v>
          </cell>
          <cell r="AA2869">
            <v>59033.78</v>
          </cell>
          <cell r="AB2869">
            <v>18.45</v>
          </cell>
          <cell r="AC2869">
            <v>16.68</v>
          </cell>
          <cell r="AD2869">
            <v>15.2</v>
          </cell>
          <cell r="AE2869">
            <v>763</v>
          </cell>
          <cell r="AF2869">
            <v>67</v>
          </cell>
          <cell r="AG2869">
            <v>0.68</v>
          </cell>
          <cell r="AH2869">
            <v>18</v>
          </cell>
          <cell r="AI2869">
            <v>25.76</v>
          </cell>
          <cell r="AJ2869">
            <v>8.68</v>
          </cell>
          <cell r="AK2869">
            <v>1.96</v>
          </cell>
          <cell r="AL2869">
            <v>1519</v>
          </cell>
          <cell r="AM2869">
            <v>554.17999999999995</v>
          </cell>
          <cell r="AN2869">
            <v>9.2100000000000009</v>
          </cell>
          <cell r="AO2869">
            <v>120</v>
          </cell>
        </row>
        <row r="2870">
          <cell r="A2870" t="str">
            <v>Las Condes</v>
          </cell>
          <cell r="B2870" t="str">
            <v xml:space="preserve"> Carlos peña Otaegui</v>
          </cell>
          <cell r="C2870">
            <v>870575000</v>
          </cell>
          <cell r="D2870">
            <v>25000</v>
          </cell>
          <cell r="E2870">
            <v>216</v>
          </cell>
          <cell r="F2870">
            <v>429</v>
          </cell>
          <cell r="G2870">
            <v>5</v>
          </cell>
          <cell r="H2870">
            <v>4</v>
          </cell>
          <cell r="I2870">
            <v>3</v>
          </cell>
          <cell r="J2870" t="str">
            <v>27/11/2022</v>
          </cell>
          <cell r="K2870">
            <v>294480</v>
          </cell>
          <cell r="L2870">
            <v>1432747.4</v>
          </cell>
          <cell r="M2870">
            <v>690846.3</v>
          </cell>
          <cell r="N2870">
            <v>22</v>
          </cell>
          <cell r="O2870">
            <v>1097.19</v>
          </cell>
          <cell r="P2870">
            <v>0.37</v>
          </cell>
          <cell r="Q2870">
            <v>12</v>
          </cell>
          <cell r="R2870">
            <v>41</v>
          </cell>
          <cell r="S2870">
            <v>1390.84</v>
          </cell>
          <cell r="T2870">
            <v>3</v>
          </cell>
          <cell r="U2870">
            <v>2099.15</v>
          </cell>
          <cell r="V2870">
            <v>0</v>
          </cell>
          <cell r="W2870">
            <v>3.0235780041461733</v>
          </cell>
          <cell r="X2870">
            <v>1480.51</v>
          </cell>
          <cell r="Y2870">
            <v>2.76</v>
          </cell>
          <cell r="Z2870">
            <v>77.150000000000006</v>
          </cell>
          <cell r="AA2870">
            <v>117284.5</v>
          </cell>
          <cell r="AB2870">
            <v>0</v>
          </cell>
          <cell r="AC2870">
            <v>0.88</v>
          </cell>
          <cell r="AD2870">
            <v>1.31</v>
          </cell>
          <cell r="AE2870">
            <v>664</v>
          </cell>
          <cell r="AF2870">
            <v>397</v>
          </cell>
          <cell r="AG2870">
            <v>0.33</v>
          </cell>
          <cell r="AH2870">
            <v>4</v>
          </cell>
          <cell r="AI2870">
            <v>4.2300000000000004</v>
          </cell>
          <cell r="AJ2870">
            <v>1.71</v>
          </cell>
          <cell r="AK2870">
            <v>0.9</v>
          </cell>
          <cell r="AL2870">
            <v>2301</v>
          </cell>
          <cell r="AM2870">
            <v>839.24</v>
          </cell>
          <cell r="AN2870">
            <v>40.57</v>
          </cell>
          <cell r="AO2870">
            <v>80</v>
          </cell>
        </row>
        <row r="2871">
          <cell r="A2871" t="str">
            <v>Peñalolén</v>
          </cell>
          <cell r="B2871" t="str">
            <v xml:space="preserve"> Condominio Portezuelo</v>
          </cell>
          <cell r="C2871">
            <v>748694500</v>
          </cell>
          <cell r="D2871">
            <v>21500</v>
          </cell>
          <cell r="E2871">
            <v>200</v>
          </cell>
          <cell r="F2871">
            <v>800</v>
          </cell>
          <cell r="G2871">
            <v>5</v>
          </cell>
          <cell r="H2871">
            <v>6</v>
          </cell>
          <cell r="I2871">
            <v>7</v>
          </cell>
          <cell r="J2871" t="str">
            <v>27/11/2022</v>
          </cell>
          <cell r="K2871">
            <v>241394</v>
          </cell>
          <cell r="L2871">
            <v>1367424.45</v>
          </cell>
          <cell r="M2871">
            <v>785309.42</v>
          </cell>
          <cell r="N2871">
            <v>86</v>
          </cell>
          <cell r="O2871">
            <v>546.67999999999995</v>
          </cell>
          <cell r="P2871">
            <v>0.83</v>
          </cell>
          <cell r="Q2871">
            <v>37</v>
          </cell>
          <cell r="R2871">
            <v>15</v>
          </cell>
          <cell r="S2871">
            <v>760.66</v>
          </cell>
          <cell r="T2871">
            <v>11</v>
          </cell>
          <cell r="U2871">
            <v>1067.57</v>
          </cell>
          <cell r="V2871">
            <v>131.37</v>
          </cell>
          <cell r="W2871">
            <v>1.3867982301006019</v>
          </cell>
          <cell r="X2871">
            <v>953.54</v>
          </cell>
          <cell r="Y2871">
            <v>5.89</v>
          </cell>
          <cell r="Z2871">
            <v>50.86</v>
          </cell>
          <cell r="AA2871">
            <v>124131.04</v>
          </cell>
          <cell r="AB2871">
            <v>0.84</v>
          </cell>
          <cell r="AC2871">
            <v>12.55</v>
          </cell>
          <cell r="AD2871">
            <v>26.33</v>
          </cell>
          <cell r="AE2871">
            <v>1175</v>
          </cell>
          <cell r="AF2871">
            <v>289</v>
          </cell>
          <cell r="AG2871">
            <v>0.56000000000000005</v>
          </cell>
          <cell r="AH2871">
            <v>31.03</v>
          </cell>
          <cell r="AI2871">
            <v>26.28</v>
          </cell>
          <cell r="AJ2871">
            <v>8.4700000000000006</v>
          </cell>
          <cell r="AK2871">
            <v>2.84</v>
          </cell>
          <cell r="AL2871">
            <v>5910</v>
          </cell>
          <cell r="AM2871">
            <v>673.4</v>
          </cell>
          <cell r="AN2871">
            <v>21.78</v>
          </cell>
          <cell r="AO2871">
            <v>90</v>
          </cell>
        </row>
        <row r="2872">
          <cell r="A2872" t="str">
            <v>La Pintana</v>
          </cell>
          <cell r="B2872" t="str">
            <v xml:space="preserve"> Enrique Soto</v>
          </cell>
          <cell r="C2872">
            <v>52000000</v>
          </cell>
          <cell r="D2872">
            <v>1493.2660000000001</v>
          </cell>
          <cell r="E2872">
            <v>60</v>
          </cell>
          <cell r="F2872">
            <v>162</v>
          </cell>
          <cell r="G2872">
            <v>3</v>
          </cell>
          <cell r="H2872">
            <v>1</v>
          </cell>
          <cell r="I2872">
            <v>1</v>
          </cell>
          <cell r="J2872" t="str">
            <v>27/11/2022</v>
          </cell>
          <cell r="K2872">
            <v>176105</v>
          </cell>
          <cell r="L2872">
            <v>611122.67000000004</v>
          </cell>
          <cell r="M2872">
            <v>473591.43</v>
          </cell>
          <cell r="N2872">
            <v>96</v>
          </cell>
          <cell r="O2872">
            <v>304.41000000000003</v>
          </cell>
          <cell r="P2872">
            <v>1.19</v>
          </cell>
          <cell r="Q2872">
            <v>49</v>
          </cell>
          <cell r="R2872">
            <v>0</v>
          </cell>
          <cell r="S2872">
            <v>444.13</v>
          </cell>
          <cell r="T2872">
            <v>12</v>
          </cell>
          <cell r="U2872">
            <v>859.9</v>
          </cell>
          <cell r="V2872">
            <v>0</v>
          </cell>
          <cell r="W2872">
            <v>1.2556730367182511</v>
          </cell>
          <cell r="X2872">
            <v>583.70000000000005</v>
          </cell>
          <cell r="Y2872">
            <v>8.01</v>
          </cell>
          <cell r="Z2872">
            <v>11.57</v>
          </cell>
          <cell r="AA2872">
            <v>90563.1</v>
          </cell>
          <cell r="AB2872">
            <v>0</v>
          </cell>
          <cell r="AC2872">
            <v>17.34</v>
          </cell>
          <cell r="AD2872">
            <v>80.58</v>
          </cell>
          <cell r="AE2872">
            <v>1420</v>
          </cell>
          <cell r="AF2872">
            <v>227</v>
          </cell>
          <cell r="AG2872">
            <v>0.87</v>
          </cell>
          <cell r="AH2872">
            <v>13.33</v>
          </cell>
          <cell r="AI2872">
            <v>32.74</v>
          </cell>
          <cell r="AJ2872">
            <v>13.15</v>
          </cell>
          <cell r="AK2872">
            <v>3.04</v>
          </cell>
          <cell r="AL2872">
            <v>4680</v>
          </cell>
          <cell r="AM2872">
            <v>310.05</v>
          </cell>
          <cell r="AN2872">
            <v>23.18</v>
          </cell>
          <cell r="AO2872">
            <v>120</v>
          </cell>
        </row>
        <row r="2873">
          <cell r="A2873" t="str">
            <v>Vitacura</v>
          </cell>
          <cell r="B2873" t="str">
            <v xml:space="preserve"> Colegio san benito.P. Antonio rabat/carolina rabat</v>
          </cell>
          <cell r="C2873">
            <v>1410331500</v>
          </cell>
          <cell r="D2873">
            <v>40500</v>
          </cell>
          <cell r="E2873">
            <v>392</v>
          </cell>
          <cell r="F2873">
            <v>1143</v>
          </cell>
          <cell r="G2873">
            <v>6</v>
          </cell>
          <cell r="H2873">
            <v>4</v>
          </cell>
          <cell r="I2873">
            <v>0</v>
          </cell>
          <cell r="J2873" t="str">
            <v>27/11/2022</v>
          </cell>
          <cell r="K2873">
            <v>85300</v>
          </cell>
          <cell r="L2873">
            <v>1592903.19</v>
          </cell>
          <cell r="M2873">
            <v>257987</v>
          </cell>
          <cell r="N2873">
            <v>4</v>
          </cell>
          <cell r="O2873">
            <v>1583.42</v>
          </cell>
          <cell r="P2873">
            <v>0.28999999999999998</v>
          </cell>
          <cell r="Q2873">
            <v>3</v>
          </cell>
          <cell r="R2873">
            <v>15</v>
          </cell>
          <cell r="S2873">
            <v>1633.06</v>
          </cell>
          <cell r="T2873">
            <v>1</v>
          </cell>
          <cell r="U2873">
            <v>2461.6</v>
          </cell>
          <cell r="V2873">
            <v>0</v>
          </cell>
          <cell r="W2873">
            <v>1.9905213719847887</v>
          </cell>
          <cell r="X2873">
            <v>1717.42</v>
          </cell>
          <cell r="Y2873">
            <v>2.5099999999999998</v>
          </cell>
          <cell r="Z2873">
            <v>35.18</v>
          </cell>
          <cell r="AA2873">
            <v>42926.63</v>
          </cell>
          <cell r="AB2873">
            <v>5.72</v>
          </cell>
          <cell r="AC2873">
            <v>0.79</v>
          </cell>
          <cell r="AD2873">
            <v>1.95</v>
          </cell>
          <cell r="AE2873">
            <v>559</v>
          </cell>
          <cell r="AF2873">
            <v>112</v>
          </cell>
          <cell r="AG2873">
            <v>0.71</v>
          </cell>
          <cell r="AH2873">
            <v>0</v>
          </cell>
          <cell r="AI2873">
            <v>3.48</v>
          </cell>
          <cell r="AJ2873">
            <v>0.79</v>
          </cell>
          <cell r="AK2873">
            <v>0.81</v>
          </cell>
          <cell r="AL2873">
            <v>301</v>
          </cell>
          <cell r="AM2873">
            <v>863.73</v>
          </cell>
          <cell r="AN2873">
            <v>8.7100000000000009</v>
          </cell>
          <cell r="AO2873">
            <v>81</v>
          </cell>
        </row>
        <row r="2874">
          <cell r="A2874" t="str">
            <v>Peñalolén</v>
          </cell>
          <cell r="B2874" t="str">
            <v xml:space="preserve"> Acueducto / Casagrande</v>
          </cell>
          <cell r="C2874">
            <v>480557400</v>
          </cell>
          <cell r="D2874">
            <v>13800</v>
          </cell>
          <cell r="E2874">
            <v>170</v>
          </cell>
          <cell r="F2874">
            <v>445</v>
          </cell>
          <cell r="G2874">
            <v>5</v>
          </cell>
          <cell r="H2874">
            <v>5</v>
          </cell>
          <cell r="I2874">
            <v>0</v>
          </cell>
          <cell r="J2874" t="str">
            <v>27/11/2022</v>
          </cell>
          <cell r="K2874">
            <v>241394</v>
          </cell>
          <cell r="L2874">
            <v>1367424.45</v>
          </cell>
          <cell r="M2874">
            <v>785309.42</v>
          </cell>
          <cell r="N2874">
            <v>86</v>
          </cell>
          <cell r="O2874">
            <v>546.67999999999995</v>
          </cell>
          <cell r="P2874">
            <v>0.83</v>
          </cell>
          <cell r="Q2874">
            <v>37</v>
          </cell>
          <cell r="R2874">
            <v>15</v>
          </cell>
          <cell r="S2874">
            <v>760.66</v>
          </cell>
          <cell r="T2874">
            <v>11</v>
          </cell>
          <cell r="U2874">
            <v>1067.57</v>
          </cell>
          <cell r="V2874">
            <v>131.37</v>
          </cell>
          <cell r="W2874">
            <v>1.3867982301006019</v>
          </cell>
          <cell r="X2874">
            <v>953.54</v>
          </cell>
          <cell r="Y2874">
            <v>5.89</v>
          </cell>
          <cell r="Z2874">
            <v>50.86</v>
          </cell>
          <cell r="AA2874">
            <v>124131.04</v>
          </cell>
          <cell r="AB2874">
            <v>0.84</v>
          </cell>
          <cell r="AC2874">
            <v>12.55</v>
          </cell>
          <cell r="AD2874">
            <v>26.33</v>
          </cell>
          <cell r="AE2874">
            <v>1175</v>
          </cell>
          <cell r="AF2874">
            <v>289</v>
          </cell>
          <cell r="AG2874">
            <v>0.56000000000000005</v>
          </cell>
          <cell r="AH2874">
            <v>31.03</v>
          </cell>
          <cell r="AI2874">
            <v>26.28</v>
          </cell>
          <cell r="AJ2874">
            <v>8.4700000000000006</v>
          </cell>
          <cell r="AK2874">
            <v>2.84</v>
          </cell>
          <cell r="AL2874">
            <v>5910</v>
          </cell>
          <cell r="AM2874">
            <v>673.4</v>
          </cell>
          <cell r="AN2874">
            <v>21.78</v>
          </cell>
          <cell r="AO2874">
            <v>90</v>
          </cell>
        </row>
        <row r="2875">
          <cell r="A2875" t="str">
            <v>Independencia</v>
          </cell>
          <cell r="B2875" t="str">
            <v xml:space="preserve"> Independencia</v>
          </cell>
          <cell r="C2875">
            <v>168000000</v>
          </cell>
          <cell r="D2875">
            <v>4824.3980000000001</v>
          </cell>
          <cell r="E2875">
            <v>140</v>
          </cell>
          <cell r="F2875">
            <v>200</v>
          </cell>
          <cell r="G2875">
            <v>4</v>
          </cell>
          <cell r="H2875">
            <v>1</v>
          </cell>
          <cell r="I2875">
            <v>2</v>
          </cell>
          <cell r="J2875" t="str">
            <v>27/11/2022</v>
          </cell>
          <cell r="K2875">
            <v>100059</v>
          </cell>
          <cell r="L2875">
            <v>155440.97</v>
          </cell>
          <cell r="M2875">
            <v>126954.77</v>
          </cell>
          <cell r="N2875">
            <v>33</v>
          </cell>
          <cell r="O2875">
            <v>359.21</v>
          </cell>
          <cell r="P2875">
            <v>1.5</v>
          </cell>
          <cell r="Q2875">
            <v>25</v>
          </cell>
          <cell r="R2875">
            <v>3</v>
          </cell>
          <cell r="S2875">
            <v>360.06</v>
          </cell>
          <cell r="T2875">
            <v>4</v>
          </cell>
          <cell r="U2875">
            <v>889.55</v>
          </cell>
          <cell r="V2875">
            <v>0</v>
          </cell>
          <cell r="W2875">
            <v>2.4596570099410462</v>
          </cell>
          <cell r="X2875">
            <v>819.7</v>
          </cell>
          <cell r="Y2875">
            <v>9.06</v>
          </cell>
          <cell r="Z2875">
            <v>19.79</v>
          </cell>
          <cell r="AA2875">
            <v>50329.1</v>
          </cell>
          <cell r="AB2875">
            <v>0.86</v>
          </cell>
          <cell r="AC2875">
            <v>15.16</v>
          </cell>
          <cell r="AD2875">
            <v>23.98</v>
          </cell>
          <cell r="AE2875">
            <v>1053</v>
          </cell>
          <cell r="AF2875">
            <v>306</v>
          </cell>
          <cell r="AG2875">
            <v>1.05</v>
          </cell>
          <cell r="AH2875">
            <v>18</v>
          </cell>
          <cell r="AI2875">
            <v>20.91</v>
          </cell>
          <cell r="AJ2875">
            <v>13.56</v>
          </cell>
          <cell r="AK2875">
            <v>4.37</v>
          </cell>
          <cell r="AL2875">
            <v>4403</v>
          </cell>
          <cell r="AM2875">
            <v>661.7</v>
          </cell>
          <cell r="AN2875">
            <v>7.64</v>
          </cell>
          <cell r="AO2875">
            <v>90</v>
          </cell>
        </row>
        <row r="2876">
          <cell r="A2876" t="str">
            <v>Vitacura</v>
          </cell>
          <cell r="B2876" t="str">
            <v xml:space="preserve"> Las Hualtatas/Benito Juarez</v>
          </cell>
          <cell r="C2876">
            <v>626814000</v>
          </cell>
          <cell r="D2876">
            <v>18000</v>
          </cell>
          <cell r="E2876">
            <v>142</v>
          </cell>
          <cell r="F2876">
            <v>371</v>
          </cell>
          <cell r="G2876">
            <v>4</v>
          </cell>
          <cell r="H2876">
            <v>3</v>
          </cell>
          <cell r="I2876">
            <v>0</v>
          </cell>
          <cell r="J2876" t="str">
            <v>27/11/2022</v>
          </cell>
          <cell r="K2876">
            <v>85300</v>
          </cell>
          <cell r="L2876">
            <v>1592903.19</v>
          </cell>
          <cell r="M2876">
            <v>257987</v>
          </cell>
          <cell r="N2876">
            <v>4</v>
          </cell>
          <cell r="O2876">
            <v>1583.42</v>
          </cell>
          <cell r="P2876">
            <v>0.28999999999999998</v>
          </cell>
          <cell r="Q2876">
            <v>3</v>
          </cell>
          <cell r="R2876">
            <v>15</v>
          </cell>
          <cell r="S2876">
            <v>1633.06</v>
          </cell>
          <cell r="T2876">
            <v>1</v>
          </cell>
          <cell r="U2876">
            <v>2461.6</v>
          </cell>
          <cell r="V2876">
            <v>0</v>
          </cell>
          <cell r="W2876">
            <v>1.9905213719847887</v>
          </cell>
          <cell r="X2876">
            <v>1717.42</v>
          </cell>
          <cell r="Y2876">
            <v>2.5099999999999998</v>
          </cell>
          <cell r="Z2876">
            <v>35.18</v>
          </cell>
          <cell r="AA2876">
            <v>42926.63</v>
          </cell>
          <cell r="AB2876">
            <v>5.72</v>
          </cell>
          <cell r="AC2876">
            <v>0.79</v>
          </cell>
          <cell r="AD2876">
            <v>1.95</v>
          </cell>
          <cell r="AE2876">
            <v>559</v>
          </cell>
          <cell r="AF2876">
            <v>112</v>
          </cell>
          <cell r="AG2876">
            <v>0.71</v>
          </cell>
          <cell r="AH2876">
            <v>0</v>
          </cell>
          <cell r="AI2876">
            <v>3.48</v>
          </cell>
          <cell r="AJ2876">
            <v>0.79</v>
          </cell>
          <cell r="AK2876">
            <v>0.81</v>
          </cell>
          <cell r="AL2876">
            <v>301</v>
          </cell>
          <cell r="AM2876">
            <v>863.73</v>
          </cell>
          <cell r="AN2876">
            <v>8.7100000000000009</v>
          </cell>
          <cell r="AO2876">
            <v>81</v>
          </cell>
        </row>
        <row r="2877">
          <cell r="A2877" t="str">
            <v>Pudahuel</v>
          </cell>
          <cell r="B2877" t="str">
            <v xml:space="preserve"> Fernando Errazuriz con San Daniel</v>
          </cell>
          <cell r="C2877">
            <v>150000000</v>
          </cell>
          <cell r="D2877">
            <v>4307.4979999999996</v>
          </cell>
          <cell r="E2877">
            <v>131</v>
          </cell>
          <cell r="F2877">
            <v>172</v>
          </cell>
          <cell r="G2877">
            <v>5</v>
          </cell>
          <cell r="H2877">
            <v>2</v>
          </cell>
          <cell r="I2877">
            <v>1</v>
          </cell>
          <cell r="J2877" t="str">
            <v>27/11/2022</v>
          </cell>
          <cell r="K2877">
            <v>222754</v>
          </cell>
          <cell r="L2877">
            <v>1048199.86</v>
          </cell>
          <cell r="M2877">
            <v>752623.24</v>
          </cell>
          <cell r="N2877">
            <v>72</v>
          </cell>
          <cell r="O2877">
            <v>384.8</v>
          </cell>
          <cell r="P2877">
            <v>0.97</v>
          </cell>
          <cell r="Q2877">
            <v>39</v>
          </cell>
          <cell r="R2877">
            <v>1</v>
          </cell>
          <cell r="S2877">
            <v>374.17</v>
          </cell>
          <cell r="T2877">
            <v>13</v>
          </cell>
          <cell r="U2877">
            <v>660.45</v>
          </cell>
          <cell r="V2877">
            <v>0</v>
          </cell>
          <cell r="W2877">
            <v>1.7894542944139189</v>
          </cell>
          <cell r="X2877">
            <v>860.85</v>
          </cell>
          <cell r="Y2877">
            <v>8.7100000000000009</v>
          </cell>
          <cell r="Z2877">
            <v>40.11</v>
          </cell>
          <cell r="AA2877">
            <v>123507.95999999999</v>
          </cell>
          <cell r="AB2877">
            <v>0.44</v>
          </cell>
          <cell r="AC2877">
            <v>9.2899999999999991</v>
          </cell>
          <cell r="AD2877">
            <v>30.22</v>
          </cell>
          <cell r="AE2877">
            <v>2592</v>
          </cell>
          <cell r="AF2877">
            <v>331</v>
          </cell>
          <cell r="AG2877">
            <v>1.18</v>
          </cell>
          <cell r="AH2877">
            <v>19.350000000000001</v>
          </cell>
          <cell r="AI2877">
            <v>22.51</v>
          </cell>
          <cell r="AJ2877">
            <v>8.08</v>
          </cell>
          <cell r="AK2877">
            <v>2.64</v>
          </cell>
          <cell r="AL2877">
            <v>4718</v>
          </cell>
          <cell r="AM2877">
            <v>729.19</v>
          </cell>
          <cell r="AN2877">
            <v>6.3</v>
          </cell>
          <cell r="AO2877">
            <v>105</v>
          </cell>
        </row>
        <row r="2878">
          <cell r="A2878" t="str">
            <v>Lampa</v>
          </cell>
          <cell r="B2878" t="str">
            <v xml:space="preserve"> Las dalias 2195</v>
          </cell>
          <cell r="C2878">
            <v>100000000</v>
          </cell>
          <cell r="D2878">
            <v>2871.665</v>
          </cell>
          <cell r="E2878">
            <v>70</v>
          </cell>
          <cell r="F2878">
            <v>100</v>
          </cell>
          <cell r="G2878">
            <v>2</v>
          </cell>
          <cell r="H2878">
            <v>1</v>
          </cell>
          <cell r="I2878">
            <v>1</v>
          </cell>
          <cell r="J2878" t="str">
            <v>27/11/2022</v>
          </cell>
          <cell r="K2878">
            <v>80683</v>
          </cell>
          <cell r="L2878">
            <v>555319.97</v>
          </cell>
          <cell r="M2878">
            <v>293578.69</v>
          </cell>
          <cell r="N2878">
            <v>45</v>
          </cell>
          <cell r="O2878">
            <v>695.88</v>
          </cell>
          <cell r="P2878">
            <v>1</v>
          </cell>
          <cell r="Q2878">
            <v>25</v>
          </cell>
          <cell r="R2878">
            <v>2</v>
          </cell>
          <cell r="S2878">
            <v>871.27</v>
          </cell>
          <cell r="T2878">
            <v>6</v>
          </cell>
          <cell r="U2878">
            <v>2835.37</v>
          </cell>
          <cell r="V2878">
            <v>26</v>
          </cell>
          <cell r="W2878">
            <v>0.76325690580162742</v>
          </cell>
          <cell r="X2878">
            <v>983.49</v>
          </cell>
          <cell r="Y2878">
            <v>19.420000000000002</v>
          </cell>
          <cell r="Z2878">
            <v>43.93</v>
          </cell>
          <cell r="AA2878">
            <v>59033.78</v>
          </cell>
          <cell r="AB2878">
            <v>18.45</v>
          </cell>
          <cell r="AC2878">
            <v>16.68</v>
          </cell>
          <cell r="AD2878">
            <v>15.2</v>
          </cell>
          <cell r="AE2878">
            <v>763</v>
          </cell>
          <cell r="AF2878">
            <v>67</v>
          </cell>
          <cell r="AG2878">
            <v>0.68</v>
          </cell>
          <cell r="AH2878">
            <v>18</v>
          </cell>
          <cell r="AI2878">
            <v>25.76</v>
          </cell>
          <cell r="AJ2878">
            <v>8.68</v>
          </cell>
          <cell r="AK2878">
            <v>1.96</v>
          </cell>
          <cell r="AL2878">
            <v>1519</v>
          </cell>
          <cell r="AM2878">
            <v>554.17999999999995</v>
          </cell>
          <cell r="AN2878">
            <v>9.2100000000000009</v>
          </cell>
          <cell r="AO2878">
            <v>120</v>
          </cell>
        </row>
        <row r="2879">
          <cell r="A2879" t="str">
            <v>Lampa</v>
          </cell>
          <cell r="B2879" t="str">
            <v xml:space="preserve"> Lago Rapel con Ignacio Serrano</v>
          </cell>
          <cell r="C2879">
            <v>85000000</v>
          </cell>
          <cell r="D2879">
            <v>2440.915</v>
          </cell>
          <cell r="E2879">
            <v>133</v>
          </cell>
          <cell r="F2879">
            <v>138</v>
          </cell>
          <cell r="G2879">
            <v>6</v>
          </cell>
          <cell r="H2879">
            <v>2</v>
          </cell>
          <cell r="I2879">
            <v>2</v>
          </cell>
          <cell r="J2879" t="str">
            <v>27/11/2022</v>
          </cell>
          <cell r="K2879">
            <v>80683</v>
          </cell>
          <cell r="L2879">
            <v>555319.97</v>
          </cell>
          <cell r="M2879">
            <v>293578.69</v>
          </cell>
          <cell r="N2879">
            <v>45</v>
          </cell>
          <cell r="O2879">
            <v>695.88</v>
          </cell>
          <cell r="P2879">
            <v>1</v>
          </cell>
          <cell r="Q2879">
            <v>25</v>
          </cell>
          <cell r="R2879">
            <v>2</v>
          </cell>
          <cell r="S2879">
            <v>871.27</v>
          </cell>
          <cell r="T2879">
            <v>6</v>
          </cell>
          <cell r="U2879">
            <v>2835.37</v>
          </cell>
          <cell r="V2879">
            <v>26</v>
          </cell>
          <cell r="W2879">
            <v>0.76325690580162742</v>
          </cell>
          <cell r="X2879">
            <v>983.49</v>
          </cell>
          <cell r="Y2879">
            <v>19.420000000000002</v>
          </cell>
          <cell r="Z2879">
            <v>43.93</v>
          </cell>
          <cell r="AA2879">
            <v>59033.78</v>
          </cell>
          <cell r="AB2879">
            <v>18.45</v>
          </cell>
          <cell r="AC2879">
            <v>16.68</v>
          </cell>
          <cell r="AD2879">
            <v>15.2</v>
          </cell>
          <cell r="AE2879">
            <v>763</v>
          </cell>
          <cell r="AF2879">
            <v>67</v>
          </cell>
          <cell r="AG2879">
            <v>0.68</v>
          </cell>
          <cell r="AH2879">
            <v>18</v>
          </cell>
          <cell r="AI2879">
            <v>25.76</v>
          </cell>
          <cell r="AJ2879">
            <v>8.68</v>
          </cell>
          <cell r="AK2879">
            <v>1.96</v>
          </cell>
          <cell r="AL2879">
            <v>1519</v>
          </cell>
          <cell r="AM2879">
            <v>554.17999999999995</v>
          </cell>
          <cell r="AN2879">
            <v>9.2100000000000009</v>
          </cell>
          <cell r="AO2879">
            <v>120</v>
          </cell>
        </row>
        <row r="2880">
          <cell r="A2880" t="str">
            <v>Las Condes</v>
          </cell>
          <cell r="B2880" t="str">
            <v xml:space="preserve"> Vital Apoquindo / La Escuela</v>
          </cell>
          <cell r="C2880">
            <v>612884800</v>
          </cell>
          <cell r="D2880">
            <v>17600</v>
          </cell>
          <cell r="E2880">
            <v>171</v>
          </cell>
          <cell r="F2880">
            <v>554</v>
          </cell>
          <cell r="G2880">
            <v>4</v>
          </cell>
          <cell r="H2880">
            <v>3</v>
          </cell>
          <cell r="I2880">
            <v>2</v>
          </cell>
          <cell r="J2880" t="str">
            <v>27/11/2022</v>
          </cell>
          <cell r="K2880">
            <v>294480</v>
          </cell>
          <cell r="L2880">
            <v>1432747.4</v>
          </cell>
          <cell r="M2880">
            <v>690846.3</v>
          </cell>
          <cell r="N2880">
            <v>22</v>
          </cell>
          <cell r="O2880">
            <v>1097.19</v>
          </cell>
          <cell r="P2880">
            <v>0.37</v>
          </cell>
          <cell r="Q2880">
            <v>12</v>
          </cell>
          <cell r="R2880">
            <v>41</v>
          </cell>
          <cell r="S2880">
            <v>1390.84</v>
          </cell>
          <cell r="T2880">
            <v>3</v>
          </cell>
          <cell r="U2880">
            <v>2099.15</v>
          </cell>
          <cell r="V2880">
            <v>0</v>
          </cell>
          <cell r="W2880">
            <v>3.0235780041461733</v>
          </cell>
          <cell r="X2880">
            <v>1480.51</v>
          </cell>
          <cell r="Y2880">
            <v>2.76</v>
          </cell>
          <cell r="Z2880">
            <v>77.150000000000006</v>
          </cell>
          <cell r="AA2880">
            <v>117284.5</v>
          </cell>
          <cell r="AB2880">
            <v>0</v>
          </cell>
          <cell r="AC2880">
            <v>0.88</v>
          </cell>
          <cell r="AD2880">
            <v>1.31</v>
          </cell>
          <cell r="AE2880">
            <v>664</v>
          </cell>
          <cell r="AF2880">
            <v>397</v>
          </cell>
          <cell r="AG2880">
            <v>0.33</v>
          </cell>
          <cell r="AH2880">
            <v>4</v>
          </cell>
          <cell r="AI2880">
            <v>4.2300000000000004</v>
          </cell>
          <cell r="AJ2880">
            <v>1.71</v>
          </cell>
          <cell r="AK2880">
            <v>0.9</v>
          </cell>
          <cell r="AL2880">
            <v>2301</v>
          </cell>
          <cell r="AM2880">
            <v>839.24</v>
          </cell>
          <cell r="AN2880">
            <v>40.57</v>
          </cell>
          <cell r="AO2880">
            <v>80</v>
          </cell>
        </row>
        <row r="2881">
          <cell r="A2881" t="str">
            <v>La Florida</v>
          </cell>
          <cell r="B2881" t="str">
            <v xml:space="preserve"> Av. Macul Alto con Cam del Paisaje</v>
          </cell>
          <cell r="C2881">
            <v>456181300</v>
          </cell>
          <cell r="D2881">
            <v>13100</v>
          </cell>
          <cell r="E2881">
            <v>190</v>
          </cell>
          <cell r="F2881">
            <v>631</v>
          </cell>
          <cell r="G2881">
            <v>5</v>
          </cell>
          <cell r="H2881">
            <v>5</v>
          </cell>
          <cell r="I2881">
            <v>3</v>
          </cell>
          <cell r="J2881" t="str">
            <v>27/11/2022</v>
          </cell>
          <cell r="K2881">
            <v>366376</v>
          </cell>
          <cell r="L2881">
            <v>1375949.93</v>
          </cell>
          <cell r="M2881">
            <v>1159154.1100000001</v>
          </cell>
          <cell r="N2881">
            <v>182</v>
          </cell>
          <cell r="O2881">
            <v>427.54</v>
          </cell>
          <cell r="P2881">
            <v>1.32</v>
          </cell>
          <cell r="Q2881">
            <v>107</v>
          </cell>
          <cell r="R2881">
            <v>13</v>
          </cell>
          <cell r="S2881">
            <v>556.75</v>
          </cell>
          <cell r="T2881">
            <v>19</v>
          </cell>
          <cell r="U2881">
            <v>1171.98</v>
          </cell>
          <cell r="V2881">
            <v>54.97</v>
          </cell>
          <cell r="W2881">
            <v>2.0681218214481398</v>
          </cell>
          <cell r="X2881">
            <v>1012.89</v>
          </cell>
          <cell r="Y2881">
            <v>5.3</v>
          </cell>
          <cell r="Z2881">
            <v>52.79</v>
          </cell>
          <cell r="AA2881">
            <v>180044.42</v>
          </cell>
          <cell r="AB2881">
            <v>1.3</v>
          </cell>
          <cell r="AC2881">
            <v>7.5</v>
          </cell>
          <cell r="AD2881">
            <v>42.24</v>
          </cell>
          <cell r="AE2881">
            <v>2814</v>
          </cell>
          <cell r="AF2881">
            <v>736</v>
          </cell>
          <cell r="AG2881">
            <v>0.89</v>
          </cell>
          <cell r="AH2881">
            <v>57.58</v>
          </cell>
          <cell r="AI2881">
            <v>18.989999999999998</v>
          </cell>
          <cell r="AJ2881">
            <v>5.59</v>
          </cell>
          <cell r="AK2881">
            <v>2.12</v>
          </cell>
          <cell r="AL2881">
            <v>6098</v>
          </cell>
          <cell r="AM2881">
            <v>810.97</v>
          </cell>
          <cell r="AN2881">
            <v>15.28</v>
          </cell>
          <cell r="AO2881">
            <v>90</v>
          </cell>
        </row>
        <row r="2882">
          <cell r="A2882" t="str">
            <v>San Bernardo</v>
          </cell>
          <cell r="B2882" t="str">
            <v xml:space="preserve"> Villa chena</v>
          </cell>
          <cell r="C2882">
            <v>115000000</v>
          </cell>
          <cell r="D2882">
            <v>3302.415</v>
          </cell>
          <cell r="E2882">
            <v>100</v>
          </cell>
          <cell r="F2882">
            <v>213</v>
          </cell>
          <cell r="G2882">
            <v>4</v>
          </cell>
          <cell r="H2882">
            <v>1</v>
          </cell>
          <cell r="I2882">
            <v>2</v>
          </cell>
          <cell r="J2882" t="str">
            <v>27/11/2022</v>
          </cell>
          <cell r="K2882">
            <v>295550</v>
          </cell>
          <cell r="L2882">
            <v>1202249.04</v>
          </cell>
          <cell r="M2882">
            <v>888070.94</v>
          </cell>
          <cell r="N2882">
            <v>136</v>
          </cell>
          <cell r="O2882">
            <v>435.51</v>
          </cell>
          <cell r="P2882">
            <v>1.1200000000000001</v>
          </cell>
          <cell r="Q2882">
            <v>72</v>
          </cell>
          <cell r="R2882">
            <v>6</v>
          </cell>
          <cell r="S2882">
            <v>532.71</v>
          </cell>
          <cell r="T2882">
            <v>16</v>
          </cell>
          <cell r="U2882">
            <v>1086.2</v>
          </cell>
          <cell r="V2882">
            <v>87.58</v>
          </cell>
          <cell r="W2882">
            <v>1.7781383098564814</v>
          </cell>
          <cell r="X2882">
            <v>645.42999999999995</v>
          </cell>
          <cell r="Y2882">
            <v>14.56</v>
          </cell>
          <cell r="Z2882">
            <v>31.39</v>
          </cell>
          <cell r="AA2882">
            <v>160655.12999999998</v>
          </cell>
          <cell r="AB2882">
            <v>0.4</v>
          </cell>
          <cell r="AC2882">
            <v>12.73</v>
          </cell>
          <cell r="AD2882">
            <v>38.26</v>
          </cell>
          <cell r="AE2882">
            <v>3184</v>
          </cell>
          <cell r="AF2882">
            <v>603</v>
          </cell>
          <cell r="AG2882">
            <v>1.1499999999999999</v>
          </cell>
          <cell r="AH2882">
            <v>46.15</v>
          </cell>
          <cell r="AI2882">
            <v>26.07</v>
          </cell>
          <cell r="AJ2882">
            <v>9.44</v>
          </cell>
          <cell r="AK2882">
            <v>2.14</v>
          </cell>
          <cell r="AL2882">
            <v>6355</v>
          </cell>
          <cell r="AM2882">
            <v>611.07000000000005</v>
          </cell>
          <cell r="AN2882">
            <v>10.7</v>
          </cell>
          <cell r="AO2882">
            <v>120</v>
          </cell>
        </row>
        <row r="2883">
          <cell r="A2883" t="str">
            <v>Quinta Normal</v>
          </cell>
          <cell r="B2883" t="str">
            <v xml:space="preserve"> San pablo</v>
          </cell>
          <cell r="C2883">
            <v>130000000</v>
          </cell>
          <cell r="D2883">
            <v>3733.165</v>
          </cell>
          <cell r="E2883">
            <v>130</v>
          </cell>
          <cell r="F2883">
            <v>222</v>
          </cell>
          <cell r="G2883">
            <v>6</v>
          </cell>
          <cell r="H2883">
            <v>2</v>
          </cell>
          <cell r="I2883">
            <v>0</v>
          </cell>
          <cell r="J2883" t="str">
            <v>27/11/2022</v>
          </cell>
          <cell r="K2883">
            <v>109784</v>
          </cell>
          <cell r="L2883">
            <v>398697.29</v>
          </cell>
          <cell r="M2883">
            <v>139118.69</v>
          </cell>
          <cell r="N2883">
            <v>68</v>
          </cell>
          <cell r="O2883">
            <v>323.08999999999997</v>
          </cell>
          <cell r="P2883">
            <v>1.52</v>
          </cell>
          <cell r="Q2883">
            <v>39</v>
          </cell>
          <cell r="R2883">
            <v>0</v>
          </cell>
          <cell r="S2883">
            <v>415.54</v>
          </cell>
          <cell r="T2883">
            <v>8</v>
          </cell>
          <cell r="U2883">
            <v>799.68</v>
          </cell>
          <cell r="V2883">
            <v>103.49</v>
          </cell>
          <cell r="W2883">
            <v>1.4540240178461712</v>
          </cell>
          <cell r="X2883">
            <v>915.73</v>
          </cell>
          <cell r="Y2883">
            <v>8.27</v>
          </cell>
          <cell r="Z2883">
            <v>13.4</v>
          </cell>
          <cell r="AA2883">
            <v>60608</v>
          </cell>
          <cell r="AB2883">
            <v>0</v>
          </cell>
          <cell r="AC2883">
            <v>14.7</v>
          </cell>
          <cell r="AD2883">
            <v>28.55</v>
          </cell>
          <cell r="AE2883">
            <v>1818</v>
          </cell>
          <cell r="AF2883">
            <v>252</v>
          </cell>
          <cell r="AG2883">
            <v>1.59</v>
          </cell>
          <cell r="AH2883">
            <v>15.63</v>
          </cell>
          <cell r="AI2883">
            <v>23.48</v>
          </cell>
          <cell r="AJ2883">
            <v>9.07</v>
          </cell>
          <cell r="AK2883">
            <v>3.63</v>
          </cell>
          <cell r="AL2883">
            <v>3376</v>
          </cell>
          <cell r="AM2883">
            <v>657.24</v>
          </cell>
          <cell r="AN2883">
            <v>10.29</v>
          </cell>
          <cell r="AO2883">
            <v>85</v>
          </cell>
        </row>
        <row r="2884">
          <cell r="A2884" t="str">
            <v>Santiago</v>
          </cell>
          <cell r="B2884" t="str">
            <v xml:space="preserve"> Avenida Grecia</v>
          </cell>
          <cell r="C2884">
            <v>110000000</v>
          </cell>
          <cell r="D2884">
            <v>3158.8319999999999</v>
          </cell>
          <cell r="E2884">
            <v>100</v>
          </cell>
          <cell r="F2884">
            <v>200</v>
          </cell>
          <cell r="G2884">
            <v>3</v>
          </cell>
          <cell r="H2884">
            <v>1</v>
          </cell>
          <cell r="I2884">
            <v>1</v>
          </cell>
          <cell r="J2884" t="str">
            <v>27/11/2022</v>
          </cell>
          <cell r="K2884">
            <v>402847</v>
          </cell>
          <cell r="L2884">
            <v>1868007.66</v>
          </cell>
          <cell r="M2884">
            <v>314094.71999999997</v>
          </cell>
          <cell r="N2884">
            <v>94</v>
          </cell>
          <cell r="O2884">
            <v>389.63</v>
          </cell>
          <cell r="P2884">
            <v>2.16</v>
          </cell>
          <cell r="Q2884">
            <v>77</v>
          </cell>
          <cell r="R2884">
            <v>11</v>
          </cell>
          <cell r="S2884">
            <v>384.8</v>
          </cell>
          <cell r="T2884">
            <v>7</v>
          </cell>
          <cell r="U2884">
            <v>1185.6400000000001</v>
          </cell>
          <cell r="V2884">
            <v>0</v>
          </cell>
          <cell r="W2884">
            <v>3.4886025335688422</v>
          </cell>
          <cell r="X2884">
            <v>1145.54</v>
          </cell>
          <cell r="Y2884">
            <v>5.23</v>
          </cell>
          <cell r="Z2884">
            <v>38.57</v>
          </cell>
          <cell r="AA2884">
            <v>209226.05</v>
          </cell>
          <cell r="AB2884">
            <v>2.4300000000000002</v>
          </cell>
          <cell r="AC2884">
            <v>9.48</v>
          </cell>
          <cell r="AD2884">
            <v>4.3099999999999996</v>
          </cell>
          <cell r="AE2884">
            <v>5799</v>
          </cell>
          <cell r="AF2884">
            <v>4045</v>
          </cell>
          <cell r="AG2884">
            <v>2.02</v>
          </cell>
          <cell r="AH2884">
            <v>59.57</v>
          </cell>
          <cell r="AI2884">
            <v>9.6300000000000008</v>
          </cell>
          <cell r="AJ2884">
            <v>10.62</v>
          </cell>
          <cell r="AK2884">
            <v>3.37</v>
          </cell>
          <cell r="AL2884">
            <v>14405</v>
          </cell>
          <cell r="AM2884">
            <v>589.23</v>
          </cell>
          <cell r="AN2884">
            <v>48.24</v>
          </cell>
          <cell r="AO2884">
            <v>85</v>
          </cell>
        </row>
        <row r="2885">
          <cell r="A2885" t="str">
            <v>Lampa</v>
          </cell>
          <cell r="B2885" t="str">
            <v xml:space="preserve"> Valle Grande</v>
          </cell>
          <cell r="C2885">
            <v>80267015</v>
          </cell>
          <cell r="D2885">
            <v>2305</v>
          </cell>
          <cell r="E2885">
            <v>75</v>
          </cell>
          <cell r="F2885">
            <v>75</v>
          </cell>
          <cell r="G2885">
            <v>3</v>
          </cell>
          <cell r="H2885">
            <v>2</v>
          </cell>
          <cell r="I2885">
            <v>1</v>
          </cell>
          <cell r="J2885" t="str">
            <v>27/11/2022</v>
          </cell>
          <cell r="K2885">
            <v>80683</v>
          </cell>
          <cell r="L2885">
            <v>555319.97</v>
          </cell>
          <cell r="M2885">
            <v>293578.69</v>
          </cell>
          <cell r="N2885">
            <v>45</v>
          </cell>
          <cell r="O2885">
            <v>695.88</v>
          </cell>
          <cell r="P2885">
            <v>1</v>
          </cell>
          <cell r="Q2885">
            <v>25</v>
          </cell>
          <cell r="R2885">
            <v>2</v>
          </cell>
          <cell r="S2885">
            <v>871.27</v>
          </cell>
          <cell r="T2885">
            <v>6</v>
          </cell>
          <cell r="U2885">
            <v>2835.37</v>
          </cell>
          <cell r="V2885">
            <v>26</v>
          </cell>
          <cell r="W2885">
            <v>0.76325690580162742</v>
          </cell>
          <cell r="X2885">
            <v>983.49</v>
          </cell>
          <cell r="Y2885">
            <v>19.420000000000002</v>
          </cell>
          <cell r="Z2885">
            <v>43.93</v>
          </cell>
          <cell r="AA2885">
            <v>59033.78</v>
          </cell>
          <cell r="AB2885">
            <v>18.45</v>
          </cell>
          <cell r="AC2885">
            <v>16.68</v>
          </cell>
          <cell r="AD2885">
            <v>15.2</v>
          </cell>
          <cell r="AE2885">
            <v>763</v>
          </cell>
          <cell r="AF2885">
            <v>67</v>
          </cell>
          <cell r="AG2885">
            <v>0.68</v>
          </cell>
          <cell r="AH2885">
            <v>18</v>
          </cell>
          <cell r="AI2885">
            <v>25.76</v>
          </cell>
          <cell r="AJ2885">
            <v>8.68</v>
          </cell>
          <cell r="AK2885">
            <v>1.96</v>
          </cell>
          <cell r="AL2885">
            <v>1519</v>
          </cell>
          <cell r="AM2885">
            <v>554.17999999999995</v>
          </cell>
          <cell r="AN2885">
            <v>9.2100000000000009</v>
          </cell>
          <cell r="AO2885">
            <v>120</v>
          </cell>
        </row>
        <row r="2886">
          <cell r="A2886" t="str">
            <v>Maipú</v>
          </cell>
          <cell r="B2886" t="str">
            <v xml:space="preserve"> Maipú</v>
          </cell>
          <cell r="C2886">
            <v>125000000</v>
          </cell>
          <cell r="D2886">
            <v>3589.5819999999999</v>
          </cell>
          <cell r="E2886">
            <v>65</v>
          </cell>
          <cell r="F2886">
            <v>150</v>
          </cell>
          <cell r="G2886">
            <v>3</v>
          </cell>
          <cell r="H2886">
            <v>1</v>
          </cell>
          <cell r="I2886">
            <v>1</v>
          </cell>
          <cell r="J2886" t="str">
            <v>27/11/2022</v>
          </cell>
          <cell r="K2886">
            <v>517393</v>
          </cell>
          <cell r="L2886">
            <v>2847701.93</v>
          </cell>
          <cell r="M2886">
            <v>1791808.5</v>
          </cell>
          <cell r="N2886">
            <v>185</v>
          </cell>
          <cell r="O2886">
            <v>384.19</v>
          </cell>
          <cell r="P2886">
            <v>1.33</v>
          </cell>
          <cell r="Q2886">
            <v>101</v>
          </cell>
          <cell r="R2886">
            <v>8</v>
          </cell>
          <cell r="S2886">
            <v>538.27</v>
          </cell>
          <cell r="T2886">
            <v>16</v>
          </cell>
          <cell r="U2886">
            <v>1258.33</v>
          </cell>
          <cell r="V2886">
            <v>35.22</v>
          </cell>
          <cell r="W2886">
            <v>2.1906116079118543</v>
          </cell>
          <cell r="X2886">
            <v>848.94</v>
          </cell>
          <cell r="Y2886">
            <v>8.2100000000000009</v>
          </cell>
          <cell r="Z2886">
            <v>53.33</v>
          </cell>
          <cell r="AA2886">
            <v>274737.43</v>
          </cell>
          <cell r="AB2886">
            <v>0.89</v>
          </cell>
          <cell r="AC2886">
            <v>6.81</v>
          </cell>
          <cell r="AD2886">
            <v>44</v>
          </cell>
          <cell r="AE2886">
            <v>3405</v>
          </cell>
          <cell r="AF2886">
            <v>574</v>
          </cell>
          <cell r="AG2886">
            <v>0.7</v>
          </cell>
          <cell r="AH2886">
            <v>40.74</v>
          </cell>
          <cell r="AI2886">
            <v>13.22</v>
          </cell>
          <cell r="AJ2886">
            <v>4.8</v>
          </cell>
          <cell r="AK2886">
            <v>1.69</v>
          </cell>
          <cell r="AL2886">
            <v>6715</v>
          </cell>
          <cell r="AM2886">
            <v>843.15</v>
          </cell>
          <cell r="AN2886">
            <v>23.75</v>
          </cell>
          <cell r="AO2886">
            <v>110</v>
          </cell>
        </row>
        <row r="2887">
          <cell r="A2887" t="str">
            <v>Colina</v>
          </cell>
          <cell r="B2887" t="str">
            <v xml:space="preserve"> Pablo Neruda/Carlos Droguett</v>
          </cell>
          <cell r="C2887">
            <v>65000000</v>
          </cell>
          <cell r="D2887">
            <v>1866.5820000000001</v>
          </cell>
          <cell r="E2887">
            <v>69</v>
          </cell>
          <cell r="F2887">
            <v>75</v>
          </cell>
          <cell r="G2887">
            <v>4</v>
          </cell>
          <cell r="H2887">
            <v>1</v>
          </cell>
          <cell r="I2887">
            <v>0</v>
          </cell>
          <cell r="J2887" t="str">
            <v>27/11/2022</v>
          </cell>
          <cell r="K2887">
            <v>117839</v>
          </cell>
          <cell r="L2887">
            <v>1115239.6200000001</v>
          </cell>
          <cell r="M2887">
            <v>734015.35</v>
          </cell>
          <cell r="N2887">
            <v>57</v>
          </cell>
          <cell r="O2887">
            <v>487.23</v>
          </cell>
          <cell r="P2887">
            <v>0.96</v>
          </cell>
          <cell r="Q2887">
            <v>30</v>
          </cell>
          <cell r="R2887">
            <v>10</v>
          </cell>
          <cell r="S2887">
            <v>632.22</v>
          </cell>
          <cell r="T2887">
            <v>7</v>
          </cell>
          <cell r="U2887">
            <v>1011.29</v>
          </cell>
          <cell r="V2887">
            <v>45.41</v>
          </cell>
          <cell r="W2887">
            <v>1.4295011588942701</v>
          </cell>
          <cell r="X2887">
            <v>1149.29</v>
          </cell>
          <cell r="Y2887">
            <v>14.4</v>
          </cell>
          <cell r="Z2887">
            <v>37.659999999999997</v>
          </cell>
          <cell r="AA2887">
            <v>74060.31</v>
          </cell>
          <cell r="AB2887">
            <v>1.78</v>
          </cell>
          <cell r="AC2887">
            <v>12.23</v>
          </cell>
          <cell r="AD2887">
            <v>10.3</v>
          </cell>
          <cell r="AE2887">
            <v>756</v>
          </cell>
          <cell r="AF2887">
            <v>160</v>
          </cell>
          <cell r="AG2887">
            <v>0.53</v>
          </cell>
          <cell r="AH2887">
            <v>35.71</v>
          </cell>
          <cell r="AI2887">
            <v>25.46</v>
          </cell>
          <cell r="AJ2887">
            <v>8.3000000000000007</v>
          </cell>
          <cell r="AK2887">
            <v>1.34</v>
          </cell>
          <cell r="AL2887">
            <v>1830</v>
          </cell>
          <cell r="AM2887">
            <v>714.93</v>
          </cell>
          <cell r="AN2887">
            <v>9.42</v>
          </cell>
          <cell r="AO2887">
            <v>90</v>
          </cell>
        </row>
        <row r="2888">
          <cell r="A2888" t="str">
            <v>San Bernardo</v>
          </cell>
          <cell r="B2888" t="str">
            <v xml:space="preserve"> Guafo con Mateo y Toro Zambrano</v>
          </cell>
          <cell r="C2888">
            <v>80092900</v>
          </cell>
          <cell r="D2888">
            <v>2300</v>
          </cell>
          <cell r="E2888">
            <v>60</v>
          </cell>
          <cell r="F2888">
            <v>90</v>
          </cell>
          <cell r="G2888">
            <v>2</v>
          </cell>
          <cell r="H2888">
            <v>2</v>
          </cell>
          <cell r="I2888">
            <v>2</v>
          </cell>
          <cell r="J2888" t="str">
            <v>27/11/2022</v>
          </cell>
          <cell r="K2888">
            <v>295550</v>
          </cell>
          <cell r="L2888">
            <v>1202249.04</v>
          </cell>
          <cell r="M2888">
            <v>888070.94</v>
          </cell>
          <cell r="N2888">
            <v>136</v>
          </cell>
          <cell r="O2888">
            <v>435.51</v>
          </cell>
          <cell r="P2888">
            <v>1.1200000000000001</v>
          </cell>
          <cell r="Q2888">
            <v>72</v>
          </cell>
          <cell r="R2888">
            <v>6</v>
          </cell>
          <cell r="S2888">
            <v>532.71</v>
          </cell>
          <cell r="T2888">
            <v>16</v>
          </cell>
          <cell r="U2888">
            <v>1086.2</v>
          </cell>
          <cell r="V2888">
            <v>87.58</v>
          </cell>
          <cell r="W2888">
            <v>1.7781383098564814</v>
          </cell>
          <cell r="X2888">
            <v>645.42999999999995</v>
          </cell>
          <cell r="Y2888">
            <v>14.56</v>
          </cell>
          <cell r="Z2888">
            <v>31.39</v>
          </cell>
          <cell r="AA2888">
            <v>160655.12999999998</v>
          </cell>
          <cell r="AB2888">
            <v>0.4</v>
          </cell>
          <cell r="AC2888">
            <v>12.73</v>
          </cell>
          <cell r="AD2888">
            <v>38.26</v>
          </cell>
          <cell r="AE2888">
            <v>3184</v>
          </cell>
          <cell r="AF2888">
            <v>603</v>
          </cell>
          <cell r="AG2888">
            <v>1.1499999999999999</v>
          </cell>
          <cell r="AH2888">
            <v>46.15</v>
          </cell>
          <cell r="AI2888">
            <v>26.07</v>
          </cell>
          <cell r="AJ2888">
            <v>9.44</v>
          </cell>
          <cell r="AK2888">
            <v>2.14</v>
          </cell>
          <cell r="AL2888">
            <v>6355</v>
          </cell>
          <cell r="AM2888">
            <v>611.07000000000005</v>
          </cell>
          <cell r="AN2888">
            <v>10.7</v>
          </cell>
          <cell r="AO2888">
            <v>120</v>
          </cell>
        </row>
        <row r="2889">
          <cell r="A2889" t="str">
            <v>San Bernardo</v>
          </cell>
          <cell r="B2889" t="str">
            <v xml:space="preserve"> el refugio</v>
          </cell>
          <cell r="C2889">
            <v>60000000</v>
          </cell>
          <cell r="D2889">
            <v>1722.999</v>
          </cell>
          <cell r="E2889">
            <v>83</v>
          </cell>
          <cell r="F2889">
            <v>94</v>
          </cell>
          <cell r="G2889">
            <v>4</v>
          </cell>
          <cell r="H2889">
            <v>1</v>
          </cell>
          <cell r="I2889">
            <v>0</v>
          </cell>
          <cell r="J2889" t="str">
            <v>27/11/2022</v>
          </cell>
          <cell r="K2889">
            <v>295550</v>
          </cell>
          <cell r="L2889">
            <v>1202249.04</v>
          </cell>
          <cell r="M2889">
            <v>888070.94</v>
          </cell>
          <cell r="N2889">
            <v>136</v>
          </cell>
          <cell r="O2889">
            <v>435.51</v>
          </cell>
          <cell r="P2889">
            <v>1.1200000000000001</v>
          </cell>
          <cell r="Q2889">
            <v>72</v>
          </cell>
          <cell r="R2889">
            <v>6</v>
          </cell>
          <cell r="S2889">
            <v>532.71</v>
          </cell>
          <cell r="T2889">
            <v>16</v>
          </cell>
          <cell r="U2889">
            <v>1086.2</v>
          </cell>
          <cell r="V2889">
            <v>87.58</v>
          </cell>
          <cell r="W2889">
            <v>1.7781383098564814</v>
          </cell>
          <cell r="X2889">
            <v>645.42999999999995</v>
          </cell>
          <cell r="Y2889">
            <v>14.56</v>
          </cell>
          <cell r="Z2889">
            <v>31.39</v>
          </cell>
          <cell r="AA2889">
            <v>160655.12999999998</v>
          </cell>
          <cell r="AB2889">
            <v>0.4</v>
          </cell>
          <cell r="AC2889">
            <v>12.73</v>
          </cell>
          <cell r="AD2889">
            <v>38.26</v>
          </cell>
          <cell r="AE2889">
            <v>3184</v>
          </cell>
          <cell r="AF2889">
            <v>603</v>
          </cell>
          <cell r="AG2889">
            <v>1.1499999999999999</v>
          </cell>
          <cell r="AH2889">
            <v>46.15</v>
          </cell>
          <cell r="AI2889">
            <v>26.07</v>
          </cell>
          <cell r="AJ2889">
            <v>9.44</v>
          </cell>
          <cell r="AK2889">
            <v>2.14</v>
          </cell>
          <cell r="AL2889">
            <v>6355</v>
          </cell>
          <cell r="AM2889">
            <v>611.07000000000005</v>
          </cell>
          <cell r="AN2889">
            <v>10.7</v>
          </cell>
          <cell r="AO2889">
            <v>120</v>
          </cell>
        </row>
        <row r="2890">
          <cell r="A2890" t="str">
            <v>Colina</v>
          </cell>
          <cell r="B2890" t="str">
            <v xml:space="preserve"> Las brisas de chicureo</v>
          </cell>
          <cell r="C2890">
            <v>1358097000</v>
          </cell>
          <cell r="D2890">
            <v>39000</v>
          </cell>
          <cell r="E2890">
            <v>650</v>
          </cell>
          <cell r="F2890">
            <v>3000</v>
          </cell>
          <cell r="G2890">
            <v>4</v>
          </cell>
          <cell r="H2890">
            <v>7</v>
          </cell>
          <cell r="I2890">
            <v>2</v>
          </cell>
          <cell r="J2890" t="str">
            <v>27/11/2022</v>
          </cell>
          <cell r="K2890">
            <v>117839</v>
          </cell>
          <cell r="L2890">
            <v>1115239.6200000001</v>
          </cell>
          <cell r="M2890">
            <v>734015.35</v>
          </cell>
          <cell r="N2890">
            <v>57</v>
          </cell>
          <cell r="O2890">
            <v>487.23</v>
          </cell>
          <cell r="P2890">
            <v>0.96</v>
          </cell>
          <cell r="Q2890">
            <v>30</v>
          </cell>
          <cell r="R2890">
            <v>10</v>
          </cell>
          <cell r="S2890">
            <v>632.22</v>
          </cell>
          <cell r="T2890">
            <v>7</v>
          </cell>
          <cell r="U2890">
            <v>1011.29</v>
          </cell>
          <cell r="V2890">
            <v>45.41</v>
          </cell>
          <cell r="W2890">
            <v>1.4295011588942701</v>
          </cell>
          <cell r="X2890">
            <v>1149.29</v>
          </cell>
          <cell r="Y2890">
            <v>14.4</v>
          </cell>
          <cell r="Z2890">
            <v>37.659999999999997</v>
          </cell>
          <cell r="AA2890">
            <v>74060.31</v>
          </cell>
          <cell r="AB2890">
            <v>1.78</v>
          </cell>
          <cell r="AC2890">
            <v>12.23</v>
          </cell>
          <cell r="AD2890">
            <v>10.3</v>
          </cell>
          <cell r="AE2890">
            <v>756</v>
          </cell>
          <cell r="AF2890">
            <v>160</v>
          </cell>
          <cell r="AG2890">
            <v>0.53</v>
          </cell>
          <cell r="AH2890">
            <v>35.71</v>
          </cell>
          <cell r="AI2890">
            <v>25.46</v>
          </cell>
          <cell r="AJ2890">
            <v>8.3000000000000007</v>
          </cell>
          <cell r="AK2890">
            <v>1.34</v>
          </cell>
          <cell r="AL2890">
            <v>1830</v>
          </cell>
          <cell r="AM2890">
            <v>714.93</v>
          </cell>
          <cell r="AN2890">
            <v>9.42</v>
          </cell>
          <cell r="AO2890">
            <v>90</v>
          </cell>
        </row>
        <row r="2891">
          <cell r="A2891" t="str">
            <v>Lampa</v>
          </cell>
          <cell r="B2891" t="str">
            <v xml:space="preserve"> Jovino novoa  ag/balmaceda</v>
          </cell>
          <cell r="C2891">
            <v>60000000</v>
          </cell>
          <cell r="D2891">
            <v>1722.999</v>
          </cell>
          <cell r="E2891">
            <v>54</v>
          </cell>
          <cell r="F2891">
            <v>78</v>
          </cell>
          <cell r="G2891">
            <v>2</v>
          </cell>
          <cell r="H2891">
            <v>1</v>
          </cell>
          <cell r="I2891">
            <v>0</v>
          </cell>
          <cell r="J2891" t="str">
            <v>27/11/2022</v>
          </cell>
          <cell r="K2891">
            <v>80683</v>
          </cell>
          <cell r="L2891">
            <v>555319.97</v>
          </cell>
          <cell r="M2891">
            <v>293578.69</v>
          </cell>
          <cell r="N2891">
            <v>45</v>
          </cell>
          <cell r="O2891">
            <v>695.88</v>
          </cell>
          <cell r="P2891">
            <v>1</v>
          </cell>
          <cell r="Q2891">
            <v>25</v>
          </cell>
          <cell r="R2891">
            <v>2</v>
          </cell>
          <cell r="S2891">
            <v>871.27</v>
          </cell>
          <cell r="T2891">
            <v>6</v>
          </cell>
          <cell r="U2891">
            <v>2835.37</v>
          </cell>
          <cell r="V2891">
            <v>26</v>
          </cell>
          <cell r="W2891">
            <v>0.76325690580162742</v>
          </cell>
          <cell r="X2891">
            <v>983.49</v>
          </cell>
          <cell r="Y2891">
            <v>19.420000000000002</v>
          </cell>
          <cell r="Z2891">
            <v>43.93</v>
          </cell>
          <cell r="AA2891">
            <v>59033.78</v>
          </cell>
          <cell r="AB2891">
            <v>18.45</v>
          </cell>
          <cell r="AC2891">
            <v>16.68</v>
          </cell>
          <cell r="AD2891">
            <v>15.2</v>
          </cell>
          <cell r="AE2891">
            <v>763</v>
          </cell>
          <cell r="AF2891">
            <v>67</v>
          </cell>
          <cell r="AG2891">
            <v>0.68</v>
          </cell>
          <cell r="AH2891">
            <v>18</v>
          </cell>
          <cell r="AI2891">
            <v>25.76</v>
          </cell>
          <cell r="AJ2891">
            <v>8.68</v>
          </cell>
          <cell r="AK2891">
            <v>1.96</v>
          </cell>
          <cell r="AL2891">
            <v>1519</v>
          </cell>
          <cell r="AM2891">
            <v>554.17999999999995</v>
          </cell>
          <cell r="AN2891">
            <v>9.2100000000000009</v>
          </cell>
          <cell r="AO2891">
            <v>120</v>
          </cell>
        </row>
        <row r="2892">
          <cell r="A2892" t="str">
            <v>Maipú</v>
          </cell>
          <cell r="B2892" t="str">
            <v xml:space="preserve"> Las Naciones/Cam A Rinconada</v>
          </cell>
          <cell r="C2892">
            <v>120000000</v>
          </cell>
          <cell r="D2892">
            <v>3445.998</v>
          </cell>
          <cell r="E2892">
            <v>98</v>
          </cell>
          <cell r="F2892">
            <v>197</v>
          </cell>
          <cell r="G2892">
            <v>3</v>
          </cell>
          <cell r="H2892">
            <v>2</v>
          </cell>
          <cell r="I2892">
            <v>3</v>
          </cell>
          <cell r="J2892" t="str">
            <v>27/11/2022</v>
          </cell>
          <cell r="K2892">
            <v>517393</v>
          </cell>
          <cell r="L2892">
            <v>2847701.93</v>
          </cell>
          <cell r="M2892">
            <v>1791808.5</v>
          </cell>
          <cell r="N2892">
            <v>185</v>
          </cell>
          <cell r="O2892">
            <v>384.19</v>
          </cell>
          <cell r="P2892">
            <v>1.33</v>
          </cell>
          <cell r="Q2892">
            <v>101</v>
          </cell>
          <cell r="R2892">
            <v>8</v>
          </cell>
          <cell r="S2892">
            <v>538.27</v>
          </cell>
          <cell r="T2892">
            <v>16</v>
          </cell>
          <cell r="U2892">
            <v>1258.33</v>
          </cell>
          <cell r="V2892">
            <v>35.22</v>
          </cell>
          <cell r="W2892">
            <v>2.1906116079118543</v>
          </cell>
          <cell r="X2892">
            <v>848.94</v>
          </cell>
          <cell r="Y2892">
            <v>8.2100000000000009</v>
          </cell>
          <cell r="Z2892">
            <v>53.33</v>
          </cell>
          <cell r="AA2892">
            <v>274737.43</v>
          </cell>
          <cell r="AB2892">
            <v>0.89</v>
          </cell>
          <cell r="AC2892">
            <v>6.81</v>
          </cell>
          <cell r="AD2892">
            <v>44</v>
          </cell>
          <cell r="AE2892">
            <v>3405</v>
          </cell>
          <cell r="AF2892">
            <v>574</v>
          </cell>
          <cell r="AG2892">
            <v>0.7</v>
          </cell>
          <cell r="AH2892">
            <v>40.74</v>
          </cell>
          <cell r="AI2892">
            <v>13.22</v>
          </cell>
          <cell r="AJ2892">
            <v>4.8</v>
          </cell>
          <cell r="AK2892">
            <v>1.69</v>
          </cell>
          <cell r="AL2892">
            <v>6715</v>
          </cell>
          <cell r="AM2892">
            <v>843.15</v>
          </cell>
          <cell r="AN2892">
            <v>23.75</v>
          </cell>
          <cell r="AO2892">
            <v>110</v>
          </cell>
        </row>
        <row r="2893">
          <cell r="A2893" t="str">
            <v>El Monte</v>
          </cell>
          <cell r="B2893" t="str">
            <v xml:space="preserve"> lo chacon</v>
          </cell>
          <cell r="C2893">
            <v>72000000</v>
          </cell>
          <cell r="D2893">
            <v>2067.5990000000002</v>
          </cell>
          <cell r="E2893">
            <v>51</v>
          </cell>
          <cell r="F2893">
            <v>300</v>
          </cell>
          <cell r="G2893">
            <v>3</v>
          </cell>
          <cell r="H2893">
            <v>1</v>
          </cell>
          <cell r="I2893">
            <v>0</v>
          </cell>
          <cell r="J2893" t="str">
            <v>27/11/2022</v>
          </cell>
          <cell r="K2893">
            <v>29998</v>
          </cell>
          <cell r="L2893">
            <v>108909.92</v>
          </cell>
          <cell r="M2893">
            <v>108909.92</v>
          </cell>
          <cell r="N2893">
            <v>22</v>
          </cell>
          <cell r="O2893">
            <v>557.61</v>
          </cell>
          <cell r="P2893">
            <v>1.1299999999999999</v>
          </cell>
          <cell r="Q2893">
            <v>11</v>
          </cell>
          <cell r="R2893">
            <v>0</v>
          </cell>
          <cell r="S2893">
            <v>727.91</v>
          </cell>
          <cell r="T2893">
            <v>3</v>
          </cell>
          <cell r="U2893">
            <v>1426.58</v>
          </cell>
          <cell r="V2893">
            <v>15.86</v>
          </cell>
          <cell r="W2893">
            <v>1.5206705574112547</v>
          </cell>
          <cell r="X2893">
            <v>636.1</v>
          </cell>
          <cell r="Y2893">
            <v>21.52</v>
          </cell>
          <cell r="Z2893">
            <v>35.5</v>
          </cell>
          <cell r="AA2893">
            <v>13604.54</v>
          </cell>
          <cell r="AB2893">
            <v>2.2200000000000002</v>
          </cell>
          <cell r="AC2893">
            <v>24.1</v>
          </cell>
          <cell r="AD2893">
            <v>39.61</v>
          </cell>
          <cell r="AE2893">
            <v>81</v>
          </cell>
          <cell r="AF2893">
            <v>20</v>
          </cell>
          <cell r="AG2893">
            <v>0.26</v>
          </cell>
          <cell r="AH2893">
            <v>18</v>
          </cell>
          <cell r="AI2893">
            <v>33.67</v>
          </cell>
          <cell r="AJ2893">
            <v>9.31</v>
          </cell>
          <cell r="AK2893">
            <v>2.0699999999999998</v>
          </cell>
          <cell r="AL2893">
            <v>459</v>
          </cell>
          <cell r="AM2893">
            <v>462.28</v>
          </cell>
          <cell r="AN2893">
            <v>5.84</v>
          </cell>
          <cell r="AO2893">
            <v>120</v>
          </cell>
        </row>
        <row r="2894">
          <cell r="A2894" t="str">
            <v>Lampa</v>
          </cell>
          <cell r="B2894" t="str">
            <v xml:space="preserve"> Valle Grande</v>
          </cell>
          <cell r="C2894">
            <v>139292000</v>
          </cell>
          <cell r="D2894">
            <v>4000</v>
          </cell>
          <cell r="E2894">
            <v>95</v>
          </cell>
          <cell r="F2894">
            <v>174</v>
          </cell>
          <cell r="G2894">
            <v>3</v>
          </cell>
          <cell r="H2894">
            <v>3</v>
          </cell>
          <cell r="I2894">
            <v>2</v>
          </cell>
          <cell r="J2894" t="str">
            <v>27/11/2022</v>
          </cell>
          <cell r="K2894">
            <v>80683</v>
          </cell>
          <cell r="L2894">
            <v>555319.97</v>
          </cell>
          <cell r="M2894">
            <v>293578.69</v>
          </cell>
          <cell r="N2894">
            <v>45</v>
          </cell>
          <cell r="O2894">
            <v>695.88</v>
          </cell>
          <cell r="P2894">
            <v>1</v>
          </cell>
          <cell r="Q2894">
            <v>25</v>
          </cell>
          <cell r="R2894">
            <v>2</v>
          </cell>
          <cell r="S2894">
            <v>871.27</v>
          </cell>
          <cell r="T2894">
            <v>6</v>
          </cell>
          <cell r="U2894">
            <v>2835.37</v>
          </cell>
          <cell r="V2894">
            <v>26</v>
          </cell>
          <cell r="W2894">
            <v>0.76325690580162742</v>
          </cell>
          <cell r="X2894">
            <v>983.49</v>
          </cell>
          <cell r="Y2894">
            <v>19.420000000000002</v>
          </cell>
          <cell r="Z2894">
            <v>43.93</v>
          </cell>
          <cell r="AA2894">
            <v>59033.78</v>
          </cell>
          <cell r="AB2894">
            <v>18.45</v>
          </cell>
          <cell r="AC2894">
            <v>16.68</v>
          </cell>
          <cell r="AD2894">
            <v>15.2</v>
          </cell>
          <cell r="AE2894">
            <v>763</v>
          </cell>
          <cell r="AF2894">
            <v>67</v>
          </cell>
          <cell r="AG2894">
            <v>0.68</v>
          </cell>
          <cell r="AH2894">
            <v>18</v>
          </cell>
          <cell r="AI2894">
            <v>25.76</v>
          </cell>
          <cell r="AJ2894">
            <v>8.68</v>
          </cell>
          <cell r="AK2894">
            <v>1.96</v>
          </cell>
          <cell r="AL2894">
            <v>1519</v>
          </cell>
          <cell r="AM2894">
            <v>554.17999999999995</v>
          </cell>
          <cell r="AN2894">
            <v>9.2100000000000009</v>
          </cell>
          <cell r="AO2894">
            <v>120</v>
          </cell>
        </row>
        <row r="2895">
          <cell r="A2895" t="str">
            <v>Puente Alto</v>
          </cell>
          <cell r="B2895" t="str">
            <v xml:space="preserve"> Hernan Olguin</v>
          </cell>
          <cell r="C2895">
            <v>126000000</v>
          </cell>
          <cell r="D2895">
            <v>3618.2979999999998</v>
          </cell>
          <cell r="E2895">
            <v>160</v>
          </cell>
          <cell r="F2895">
            <v>150</v>
          </cell>
          <cell r="G2895">
            <v>3</v>
          </cell>
          <cell r="H2895">
            <v>2</v>
          </cell>
          <cell r="I2895">
            <v>3</v>
          </cell>
          <cell r="J2895" t="str">
            <v>27/11/2022</v>
          </cell>
          <cell r="K2895">
            <v>565439</v>
          </cell>
          <cell r="L2895">
            <v>2492680.23</v>
          </cell>
          <cell r="M2895">
            <v>1930758.23</v>
          </cell>
          <cell r="N2895">
            <v>214</v>
          </cell>
          <cell r="O2895">
            <v>532.9</v>
          </cell>
          <cell r="P2895">
            <v>1.25</v>
          </cell>
          <cell r="Q2895">
            <v>106</v>
          </cell>
          <cell r="R2895">
            <v>6</v>
          </cell>
          <cell r="S2895">
            <v>645.05999999999995</v>
          </cell>
          <cell r="T2895">
            <v>15</v>
          </cell>
          <cell r="U2895">
            <v>1378.98</v>
          </cell>
          <cell r="V2895">
            <v>28.19</v>
          </cell>
          <cell r="W2895">
            <v>1.2556730367182511</v>
          </cell>
          <cell r="X2895">
            <v>661.65</v>
          </cell>
          <cell r="Y2895">
            <v>7.67</v>
          </cell>
          <cell r="Z2895">
            <v>51.76</v>
          </cell>
          <cell r="AA2895">
            <v>348064.42</v>
          </cell>
          <cell r="AB2895">
            <v>0.9</v>
          </cell>
          <cell r="AC2895">
            <v>9.34</v>
          </cell>
          <cell r="AD2895">
            <v>69.3</v>
          </cell>
          <cell r="AE2895">
            <v>3624</v>
          </cell>
          <cell r="AF2895">
            <v>875</v>
          </cell>
          <cell r="AG2895">
            <v>0.71</v>
          </cell>
          <cell r="AH2895">
            <v>37.18</v>
          </cell>
          <cell r="AI2895">
            <v>23.31</v>
          </cell>
          <cell r="AJ2895">
            <v>6.78</v>
          </cell>
          <cell r="AK2895">
            <v>1.51</v>
          </cell>
          <cell r="AL2895">
            <v>7593</v>
          </cell>
          <cell r="AM2895">
            <v>800.28</v>
          </cell>
          <cell r="AN2895">
            <v>28.19</v>
          </cell>
          <cell r="AO2895">
            <v>105</v>
          </cell>
        </row>
        <row r="2896">
          <cell r="A2896" t="str">
            <v>Vitacura</v>
          </cell>
          <cell r="B2896" t="str">
            <v xml:space="preserve"> Vitacura</v>
          </cell>
          <cell r="C2896">
            <v>835752000</v>
          </cell>
          <cell r="D2896">
            <v>24000</v>
          </cell>
          <cell r="E2896">
            <v>204</v>
          </cell>
          <cell r="F2896">
            <v>526</v>
          </cell>
          <cell r="G2896">
            <v>6</v>
          </cell>
          <cell r="H2896">
            <v>4</v>
          </cell>
          <cell r="I2896">
            <v>4</v>
          </cell>
          <cell r="J2896" t="str">
            <v>27/11/2022</v>
          </cell>
          <cell r="K2896">
            <v>85300</v>
          </cell>
          <cell r="L2896">
            <v>1592903.19</v>
          </cell>
          <cell r="M2896">
            <v>257987</v>
          </cell>
          <cell r="N2896">
            <v>4</v>
          </cell>
          <cell r="O2896">
            <v>1583.42</v>
          </cell>
          <cell r="P2896">
            <v>0.28999999999999998</v>
          </cell>
          <cell r="Q2896">
            <v>3</v>
          </cell>
          <cell r="R2896">
            <v>15</v>
          </cell>
          <cell r="S2896">
            <v>1633.06</v>
          </cell>
          <cell r="T2896">
            <v>1</v>
          </cell>
          <cell r="U2896">
            <v>2461.6</v>
          </cell>
          <cell r="V2896">
            <v>0</v>
          </cell>
          <cell r="W2896">
            <v>1.9905213719847887</v>
          </cell>
          <cell r="X2896">
            <v>1717.42</v>
          </cell>
          <cell r="Y2896">
            <v>2.5099999999999998</v>
          </cell>
          <cell r="Z2896">
            <v>35.18</v>
          </cell>
          <cell r="AA2896">
            <v>42926.63</v>
          </cell>
          <cell r="AB2896">
            <v>5.72</v>
          </cell>
          <cell r="AC2896">
            <v>0.79</v>
          </cell>
          <cell r="AD2896">
            <v>1.95</v>
          </cell>
          <cell r="AE2896">
            <v>559</v>
          </cell>
          <cell r="AF2896">
            <v>112</v>
          </cell>
          <cell r="AG2896">
            <v>0.71</v>
          </cell>
          <cell r="AH2896">
            <v>0</v>
          </cell>
          <cell r="AI2896">
            <v>3.48</v>
          </cell>
          <cell r="AJ2896">
            <v>0.79</v>
          </cell>
          <cell r="AK2896">
            <v>0.81</v>
          </cell>
          <cell r="AL2896">
            <v>301</v>
          </cell>
          <cell r="AM2896">
            <v>863.73</v>
          </cell>
          <cell r="AN2896">
            <v>8.7100000000000009</v>
          </cell>
          <cell r="AO2896">
            <v>81</v>
          </cell>
        </row>
        <row r="2897">
          <cell r="A2897" t="str">
            <v>Lo Barnechea</v>
          </cell>
          <cell r="B2897" t="str">
            <v xml:space="preserve"> Pie Andino / Parque Nogales</v>
          </cell>
          <cell r="C2897">
            <v>1532212000</v>
          </cell>
          <cell r="D2897">
            <v>44000</v>
          </cell>
          <cell r="E2897">
            <v>364</v>
          </cell>
          <cell r="F2897">
            <v>574</v>
          </cell>
          <cell r="G2897">
            <v>5</v>
          </cell>
          <cell r="H2897">
            <v>5</v>
          </cell>
          <cell r="I2897">
            <v>2</v>
          </cell>
          <cell r="J2897" t="str">
            <v>27/11/2022</v>
          </cell>
          <cell r="K2897">
            <v>103092</v>
          </cell>
          <cell r="L2897">
            <v>1567804.34</v>
          </cell>
          <cell r="M2897">
            <v>626845.31999999995</v>
          </cell>
          <cell r="N2897">
            <v>15</v>
          </cell>
          <cell r="O2897">
            <v>2614.17</v>
          </cell>
          <cell r="P2897">
            <v>0.25</v>
          </cell>
          <cell r="Q2897">
            <v>9</v>
          </cell>
          <cell r="R2897">
            <v>17</v>
          </cell>
          <cell r="S2897">
            <v>3190.98</v>
          </cell>
          <cell r="T2897">
            <v>4</v>
          </cell>
          <cell r="U2897">
            <v>2888.76</v>
          </cell>
          <cell r="V2897">
            <v>96.39</v>
          </cell>
          <cell r="W2897">
            <v>1.9633318912823834</v>
          </cell>
          <cell r="X2897">
            <v>1582.54</v>
          </cell>
          <cell r="Y2897">
            <v>3.04</v>
          </cell>
          <cell r="Z2897">
            <v>49.9</v>
          </cell>
          <cell r="AA2897">
            <v>57968.619999999995</v>
          </cell>
          <cell r="AB2897">
            <v>1.26</v>
          </cell>
          <cell r="AC2897">
            <v>6.01</v>
          </cell>
          <cell r="AD2897">
            <v>2</v>
          </cell>
          <cell r="AE2897">
            <v>147</v>
          </cell>
          <cell r="AF2897">
            <v>32</v>
          </cell>
          <cell r="AG2897">
            <v>0.15</v>
          </cell>
          <cell r="AH2897">
            <v>16.670000000000002</v>
          </cell>
          <cell r="AI2897">
            <v>17.18</v>
          </cell>
          <cell r="AJ2897">
            <v>3.39</v>
          </cell>
          <cell r="AK2897">
            <v>1.35</v>
          </cell>
          <cell r="AL2897">
            <v>1127</v>
          </cell>
          <cell r="AM2897">
            <v>732.13</v>
          </cell>
          <cell r="AN2897">
            <v>1.06</v>
          </cell>
          <cell r="AO2897">
            <v>90</v>
          </cell>
        </row>
        <row r="2898">
          <cell r="A2898" t="str">
            <v>Lo Prado</v>
          </cell>
          <cell r="B2898" t="str">
            <v xml:space="preserve"> San Pablo/Avenida Las Torres</v>
          </cell>
          <cell r="C2898">
            <v>175000000</v>
          </cell>
          <cell r="D2898">
            <v>5025.4139999999998</v>
          </cell>
          <cell r="E2898">
            <v>200</v>
          </cell>
          <cell r="F2898">
            <v>190</v>
          </cell>
          <cell r="G2898">
            <v>8</v>
          </cell>
          <cell r="H2898">
            <v>6</v>
          </cell>
          <cell r="I2898">
            <v>0</v>
          </cell>
          <cell r="J2898" t="str">
            <v>27/11/2022</v>
          </cell>
          <cell r="K2898">
            <v>95901</v>
          </cell>
          <cell r="L2898">
            <v>306691.98</v>
          </cell>
          <cell r="M2898">
            <v>168752.55</v>
          </cell>
          <cell r="N2898">
            <v>42</v>
          </cell>
          <cell r="O2898">
            <v>273.37</v>
          </cell>
          <cell r="P2898">
            <v>1.08</v>
          </cell>
          <cell r="Q2898">
            <v>23</v>
          </cell>
          <cell r="R2898">
            <v>0</v>
          </cell>
          <cell r="S2898">
            <v>345.23</v>
          </cell>
          <cell r="T2898">
            <v>7</v>
          </cell>
          <cell r="U2898">
            <v>760.15</v>
          </cell>
          <cell r="V2898">
            <v>0</v>
          </cell>
          <cell r="W2898">
            <v>2.0618531130597182</v>
          </cell>
          <cell r="X2898">
            <v>719.34</v>
          </cell>
          <cell r="Y2898">
            <v>8.49</v>
          </cell>
          <cell r="Z2898">
            <v>22.86</v>
          </cell>
          <cell r="AA2898">
            <v>42790.57</v>
          </cell>
          <cell r="AB2898">
            <v>0.98</v>
          </cell>
          <cell r="AC2898">
            <v>13.18</v>
          </cell>
          <cell r="AD2898">
            <v>70.489999999999995</v>
          </cell>
          <cell r="AE2898">
            <v>843</v>
          </cell>
          <cell r="AF2898">
            <v>236</v>
          </cell>
          <cell r="AG2898">
            <v>1.05</v>
          </cell>
          <cell r="AH2898">
            <v>15</v>
          </cell>
          <cell r="AI2898">
            <v>24.48</v>
          </cell>
          <cell r="AJ2898">
            <v>11.34</v>
          </cell>
          <cell r="AK2898">
            <v>3.68</v>
          </cell>
          <cell r="AL2898">
            <v>3168</v>
          </cell>
          <cell r="AM2898">
            <v>562</v>
          </cell>
          <cell r="AN2898">
            <v>1.97</v>
          </cell>
          <cell r="AO2898">
            <v>90</v>
          </cell>
        </row>
        <row r="2899">
          <cell r="A2899" t="str">
            <v>Peñalolén</v>
          </cell>
          <cell r="B2899" t="str">
            <v xml:space="preserve"> Barrio Consistorial</v>
          </cell>
          <cell r="C2899">
            <v>337086640</v>
          </cell>
          <cell r="D2899">
            <v>9680</v>
          </cell>
          <cell r="E2899">
            <v>172</v>
          </cell>
          <cell r="F2899">
            <v>300</v>
          </cell>
          <cell r="G2899">
            <v>5</v>
          </cell>
          <cell r="H2899">
            <v>5</v>
          </cell>
          <cell r="I2899">
            <v>4</v>
          </cell>
          <cell r="J2899" t="str">
            <v>27/11/2022</v>
          </cell>
          <cell r="K2899">
            <v>241394</v>
          </cell>
          <cell r="L2899">
            <v>1367424.45</v>
          </cell>
          <cell r="M2899">
            <v>785309.42</v>
          </cell>
          <cell r="N2899">
            <v>86</v>
          </cell>
          <cell r="O2899">
            <v>546.67999999999995</v>
          </cell>
          <cell r="P2899">
            <v>0.83</v>
          </cell>
          <cell r="Q2899">
            <v>37</v>
          </cell>
          <cell r="R2899">
            <v>15</v>
          </cell>
          <cell r="S2899">
            <v>760.66</v>
          </cell>
          <cell r="T2899">
            <v>11</v>
          </cell>
          <cell r="U2899">
            <v>1067.57</v>
          </cell>
          <cell r="V2899">
            <v>131.37</v>
          </cell>
          <cell r="W2899">
            <v>1.3867982301006019</v>
          </cell>
          <cell r="X2899">
            <v>953.54</v>
          </cell>
          <cell r="Y2899">
            <v>5.89</v>
          </cell>
          <cell r="Z2899">
            <v>50.86</v>
          </cell>
          <cell r="AA2899">
            <v>124131.04</v>
          </cell>
          <cell r="AB2899">
            <v>0.84</v>
          </cell>
          <cell r="AC2899">
            <v>12.55</v>
          </cell>
          <cell r="AD2899">
            <v>26.33</v>
          </cell>
          <cell r="AE2899">
            <v>1175</v>
          </cell>
          <cell r="AF2899">
            <v>289</v>
          </cell>
          <cell r="AG2899">
            <v>0.56000000000000005</v>
          </cell>
          <cell r="AH2899">
            <v>31.03</v>
          </cell>
          <cell r="AI2899">
            <v>26.28</v>
          </cell>
          <cell r="AJ2899">
            <v>8.4700000000000006</v>
          </cell>
          <cell r="AK2899">
            <v>2.84</v>
          </cell>
          <cell r="AL2899">
            <v>5910</v>
          </cell>
          <cell r="AM2899">
            <v>673.4</v>
          </cell>
          <cell r="AN2899">
            <v>21.78</v>
          </cell>
          <cell r="AO2899">
            <v>90</v>
          </cell>
        </row>
        <row r="2900">
          <cell r="A2900" t="str">
            <v>La Florida</v>
          </cell>
          <cell r="B2900" t="str">
            <v xml:space="preserve"> Las Gardenias </v>
          </cell>
          <cell r="C2900">
            <v>142774300</v>
          </cell>
          <cell r="D2900">
            <v>4100</v>
          </cell>
          <cell r="E2900">
            <v>530</v>
          </cell>
          <cell r="F2900">
            <v>530</v>
          </cell>
          <cell r="G2900">
            <v>1</v>
          </cell>
          <cell r="H2900">
            <v>1</v>
          </cell>
          <cell r="I2900">
            <v>0</v>
          </cell>
          <cell r="J2900" t="str">
            <v>27/11/2022</v>
          </cell>
          <cell r="K2900">
            <v>366376</v>
          </cell>
          <cell r="L2900">
            <v>1375949.93</v>
          </cell>
          <cell r="M2900">
            <v>1159154.1100000001</v>
          </cell>
          <cell r="N2900">
            <v>182</v>
          </cell>
          <cell r="O2900">
            <v>427.54</v>
          </cell>
          <cell r="P2900">
            <v>1.32</v>
          </cell>
          <cell r="Q2900">
            <v>107</v>
          </cell>
          <cell r="R2900">
            <v>13</v>
          </cell>
          <cell r="S2900">
            <v>556.75</v>
          </cell>
          <cell r="T2900">
            <v>19</v>
          </cell>
          <cell r="U2900">
            <v>1171.98</v>
          </cell>
          <cell r="V2900">
            <v>54.97</v>
          </cell>
          <cell r="W2900">
            <v>2.0681218214481398</v>
          </cell>
          <cell r="X2900">
            <v>1012.89</v>
          </cell>
          <cell r="Y2900">
            <v>5.3</v>
          </cell>
          <cell r="Z2900">
            <v>52.79</v>
          </cell>
          <cell r="AA2900">
            <v>180044.42</v>
          </cell>
          <cell r="AB2900">
            <v>1.3</v>
          </cell>
          <cell r="AC2900">
            <v>7.5</v>
          </cell>
          <cell r="AD2900">
            <v>42.24</v>
          </cell>
          <cell r="AE2900">
            <v>2814</v>
          </cell>
          <cell r="AF2900">
            <v>736</v>
          </cell>
          <cell r="AG2900">
            <v>0.89</v>
          </cell>
          <cell r="AH2900">
            <v>57.58</v>
          </cell>
          <cell r="AI2900">
            <v>18.989999999999998</v>
          </cell>
          <cell r="AJ2900">
            <v>5.59</v>
          </cell>
          <cell r="AK2900">
            <v>2.12</v>
          </cell>
          <cell r="AL2900">
            <v>6098</v>
          </cell>
          <cell r="AM2900">
            <v>810.97</v>
          </cell>
          <cell r="AN2900">
            <v>15.28</v>
          </cell>
          <cell r="AO2900">
            <v>90</v>
          </cell>
        </row>
        <row r="2901">
          <cell r="A2901" t="str">
            <v>Estación Central</v>
          </cell>
          <cell r="B2901" t="str">
            <v xml:space="preserve"> A 2 cuadras de alameda y 1 cuadra de general velasquez</v>
          </cell>
          <cell r="C2901">
            <v>250000000</v>
          </cell>
          <cell r="D2901">
            <v>7179.1629999999996</v>
          </cell>
          <cell r="E2901">
            <v>120</v>
          </cell>
          <cell r="F2901">
            <v>300</v>
          </cell>
          <cell r="G2901">
            <v>5</v>
          </cell>
          <cell r="H2901">
            <v>2</v>
          </cell>
          <cell r="I2901">
            <v>0</v>
          </cell>
          <cell r="J2901" t="str">
            <v>27/11/2022</v>
          </cell>
          <cell r="K2901">
            <v>140746</v>
          </cell>
          <cell r="L2901">
            <v>533763.86</v>
          </cell>
          <cell r="M2901">
            <v>297521.89</v>
          </cell>
          <cell r="N2901">
            <v>68</v>
          </cell>
          <cell r="O2901">
            <v>328.11</v>
          </cell>
          <cell r="P2901">
            <v>1.37</v>
          </cell>
          <cell r="Q2901">
            <v>29</v>
          </cell>
          <cell r="R2901">
            <v>1</v>
          </cell>
          <cell r="S2901">
            <v>441.76</v>
          </cell>
          <cell r="T2901">
            <v>6</v>
          </cell>
          <cell r="U2901">
            <v>1032.02</v>
          </cell>
          <cell r="V2901">
            <v>75.180000000000007</v>
          </cell>
          <cell r="W2901">
            <v>3.1254181528500924</v>
          </cell>
          <cell r="X2901">
            <v>799</v>
          </cell>
          <cell r="Y2901">
            <v>9.44</v>
          </cell>
          <cell r="Z2901">
            <v>21.42</v>
          </cell>
          <cell r="AA2901">
            <v>71688</v>
          </cell>
          <cell r="AB2901">
            <v>0</v>
          </cell>
          <cell r="AC2901">
            <v>13.14</v>
          </cell>
          <cell r="AD2901">
            <v>16.05</v>
          </cell>
          <cell r="AE2901">
            <v>2099</v>
          </cell>
          <cell r="AF2901">
            <v>1330</v>
          </cell>
          <cell r="AG2901">
            <v>1.84</v>
          </cell>
          <cell r="AH2901">
            <v>52.94</v>
          </cell>
          <cell r="AI2901">
            <v>23.45</v>
          </cell>
          <cell r="AJ2901">
            <v>11.87</v>
          </cell>
          <cell r="AK2901">
            <v>4.2</v>
          </cell>
          <cell r="AL2901">
            <v>5574</v>
          </cell>
          <cell r="AM2901">
            <v>672.85</v>
          </cell>
          <cell r="AN2901">
            <v>10.19</v>
          </cell>
          <cell r="AO2901">
            <v>100</v>
          </cell>
        </row>
        <row r="2902">
          <cell r="A2902" t="str">
            <v>Puente Alto</v>
          </cell>
          <cell r="B2902" t="str">
            <v xml:space="preserve"> Avenida independencia 300</v>
          </cell>
          <cell r="C2902">
            <v>160185800</v>
          </cell>
          <cell r="D2902">
            <v>4600</v>
          </cell>
          <cell r="E2902">
            <v>125</v>
          </cell>
          <cell r="F2902">
            <v>200</v>
          </cell>
          <cell r="G2902">
            <v>4</v>
          </cell>
          <cell r="H2902">
            <v>3</v>
          </cell>
          <cell r="I2902">
            <v>1</v>
          </cell>
          <cell r="J2902" t="str">
            <v>27/11/2022</v>
          </cell>
          <cell r="K2902">
            <v>565439</v>
          </cell>
          <cell r="L2902">
            <v>2492680.23</v>
          </cell>
          <cell r="M2902">
            <v>1930758.23</v>
          </cell>
          <cell r="N2902">
            <v>214</v>
          </cell>
          <cell r="O2902">
            <v>532.9</v>
          </cell>
          <cell r="P2902">
            <v>1.25</v>
          </cell>
          <cell r="Q2902">
            <v>106</v>
          </cell>
          <cell r="R2902">
            <v>6</v>
          </cell>
          <cell r="S2902">
            <v>645.05999999999995</v>
          </cell>
          <cell r="T2902">
            <v>15</v>
          </cell>
          <cell r="U2902">
            <v>1378.98</v>
          </cell>
          <cell r="V2902">
            <v>28.19</v>
          </cell>
          <cell r="W2902">
            <v>1.2556730367182511</v>
          </cell>
          <cell r="X2902">
            <v>661.65</v>
          </cell>
          <cell r="Y2902">
            <v>7.67</v>
          </cell>
          <cell r="Z2902">
            <v>51.76</v>
          </cell>
          <cell r="AA2902">
            <v>348064.42</v>
          </cell>
          <cell r="AB2902">
            <v>0.9</v>
          </cell>
          <cell r="AC2902">
            <v>9.34</v>
          </cell>
          <cell r="AD2902">
            <v>69.3</v>
          </cell>
          <cell r="AE2902">
            <v>3624</v>
          </cell>
          <cell r="AF2902">
            <v>875</v>
          </cell>
          <cell r="AG2902">
            <v>0.71</v>
          </cell>
          <cell r="AH2902">
            <v>37.18</v>
          </cell>
          <cell r="AI2902">
            <v>23.31</v>
          </cell>
          <cell r="AJ2902">
            <v>6.78</v>
          </cell>
          <cell r="AK2902">
            <v>1.51</v>
          </cell>
          <cell r="AL2902">
            <v>7593</v>
          </cell>
          <cell r="AM2902">
            <v>800.28</v>
          </cell>
          <cell r="AN2902">
            <v>28.19</v>
          </cell>
          <cell r="AO2902">
            <v>105</v>
          </cell>
        </row>
        <row r="2903">
          <cell r="A2903" t="str">
            <v>Las Condes</v>
          </cell>
          <cell r="B2903" t="str">
            <v xml:space="preserve"> Huara Huara 1965</v>
          </cell>
          <cell r="C2903">
            <v>470110500</v>
          </cell>
          <cell r="D2903">
            <v>13500</v>
          </cell>
          <cell r="E2903">
            <v>150</v>
          </cell>
          <cell r="F2903">
            <v>240</v>
          </cell>
          <cell r="G2903">
            <v>3</v>
          </cell>
          <cell r="H2903">
            <v>2</v>
          </cell>
          <cell r="I2903">
            <v>2</v>
          </cell>
          <cell r="J2903" t="str">
            <v>27/11/2022</v>
          </cell>
          <cell r="K2903">
            <v>294480</v>
          </cell>
          <cell r="L2903">
            <v>1432747.4</v>
          </cell>
          <cell r="M2903">
            <v>690846.3</v>
          </cell>
          <cell r="N2903">
            <v>22</v>
          </cell>
          <cell r="O2903">
            <v>1097.19</v>
          </cell>
          <cell r="P2903">
            <v>0.37</v>
          </cell>
          <cell r="Q2903">
            <v>12</v>
          </cell>
          <cell r="R2903">
            <v>41</v>
          </cell>
          <cell r="S2903">
            <v>1390.84</v>
          </cell>
          <cell r="T2903">
            <v>3</v>
          </cell>
          <cell r="U2903">
            <v>2099.15</v>
          </cell>
          <cell r="V2903">
            <v>0</v>
          </cell>
          <cell r="W2903">
            <v>3.0235780041461733</v>
          </cell>
          <cell r="X2903">
            <v>1480.51</v>
          </cell>
          <cell r="Y2903">
            <v>2.76</v>
          </cell>
          <cell r="Z2903">
            <v>77.150000000000006</v>
          </cell>
          <cell r="AA2903">
            <v>117284.5</v>
          </cell>
          <cell r="AB2903">
            <v>0</v>
          </cell>
          <cell r="AC2903">
            <v>0.88</v>
          </cell>
          <cell r="AD2903">
            <v>1.31</v>
          </cell>
          <cell r="AE2903">
            <v>664</v>
          </cell>
          <cell r="AF2903">
            <v>397</v>
          </cell>
          <cell r="AG2903">
            <v>0.33</v>
          </cell>
          <cell r="AH2903">
            <v>4</v>
          </cell>
          <cell r="AI2903">
            <v>4.2300000000000004</v>
          </cell>
          <cell r="AJ2903">
            <v>1.71</v>
          </cell>
          <cell r="AK2903">
            <v>0.9</v>
          </cell>
          <cell r="AL2903">
            <v>2301</v>
          </cell>
          <cell r="AM2903">
            <v>839.24</v>
          </cell>
          <cell r="AN2903">
            <v>40.57</v>
          </cell>
          <cell r="AO2903">
            <v>80</v>
          </cell>
        </row>
        <row r="2904">
          <cell r="A2904" t="str">
            <v>La Reina</v>
          </cell>
          <cell r="B2904" t="str">
            <v xml:space="preserve"> Avenida Las Perdices</v>
          </cell>
          <cell r="C2904">
            <v>696460000</v>
          </cell>
          <cell r="D2904">
            <v>20000</v>
          </cell>
          <cell r="E2904">
            <v>300</v>
          </cell>
          <cell r="F2904">
            <v>1150</v>
          </cell>
          <cell r="G2904">
            <v>5</v>
          </cell>
          <cell r="H2904">
            <v>4</v>
          </cell>
          <cell r="I2904">
            <v>6</v>
          </cell>
          <cell r="J2904" t="str">
            <v>27/11/2022</v>
          </cell>
          <cell r="K2904">
            <v>92678</v>
          </cell>
          <cell r="L2904">
            <v>1296980.73</v>
          </cell>
          <cell r="M2904">
            <v>190795.89</v>
          </cell>
          <cell r="N2904">
            <v>28</v>
          </cell>
          <cell r="O2904">
            <v>636.16</v>
          </cell>
          <cell r="P2904">
            <v>0.82</v>
          </cell>
          <cell r="Q2904">
            <v>15</v>
          </cell>
          <cell r="R2904">
            <v>17</v>
          </cell>
          <cell r="S2904">
            <v>783.55</v>
          </cell>
          <cell r="T2904">
            <v>4</v>
          </cell>
          <cell r="U2904">
            <v>1244.3399999999999</v>
          </cell>
          <cell r="V2904">
            <v>0</v>
          </cell>
          <cell r="W2904">
            <v>1.7040330196173972</v>
          </cell>
          <cell r="X2904">
            <v>1393.46</v>
          </cell>
          <cell r="Y2904">
            <v>3.3</v>
          </cell>
          <cell r="Z2904">
            <v>33.53</v>
          </cell>
          <cell r="AA2904">
            <v>46581.770000000004</v>
          </cell>
          <cell r="AB2904">
            <v>3.88</v>
          </cell>
          <cell r="AC2904">
            <v>4.92</v>
          </cell>
          <cell r="AD2904">
            <v>6.16</v>
          </cell>
          <cell r="AE2904">
            <v>379</v>
          </cell>
          <cell r="AF2904">
            <v>103</v>
          </cell>
          <cell r="AG2904">
            <v>0.49</v>
          </cell>
          <cell r="AH2904">
            <v>26.67</v>
          </cell>
          <cell r="AI2904">
            <v>6.94</v>
          </cell>
          <cell r="AJ2904">
            <v>3.21</v>
          </cell>
          <cell r="AK2904">
            <v>1.23</v>
          </cell>
          <cell r="AL2904">
            <v>1106</v>
          </cell>
          <cell r="AM2904">
            <v>810.3</v>
          </cell>
          <cell r="AN2904">
            <v>17.28</v>
          </cell>
          <cell r="AO2904">
            <v>90</v>
          </cell>
        </row>
        <row r="2905">
          <cell r="A2905" t="str">
            <v>Ñuñoa</v>
          </cell>
          <cell r="B2905" t="str">
            <v xml:space="preserve"> Alcalde Eduardo Castillo Velasco 2943</v>
          </cell>
          <cell r="C2905">
            <v>494486600</v>
          </cell>
          <cell r="D2905">
            <v>14200</v>
          </cell>
          <cell r="E2905">
            <v>250</v>
          </cell>
          <cell r="F2905">
            <v>504</v>
          </cell>
          <cell r="G2905">
            <v>5</v>
          </cell>
          <cell r="H2905">
            <v>4</v>
          </cell>
          <cell r="I2905">
            <v>6</v>
          </cell>
          <cell r="J2905" t="str">
            <v>27/11/2022</v>
          </cell>
          <cell r="K2905">
            <v>208048</v>
          </cell>
          <cell r="L2905">
            <v>508452.16</v>
          </cell>
          <cell r="M2905">
            <v>300354.24</v>
          </cell>
          <cell r="N2905">
            <v>47</v>
          </cell>
          <cell r="O2905">
            <v>462.1</v>
          </cell>
          <cell r="P2905">
            <v>1.08</v>
          </cell>
          <cell r="Q2905">
            <v>28</v>
          </cell>
          <cell r="R2905">
            <v>26</v>
          </cell>
          <cell r="S2905">
            <v>535.08000000000004</v>
          </cell>
          <cell r="T2905">
            <v>6</v>
          </cell>
          <cell r="U2905">
            <v>1089.4000000000001</v>
          </cell>
          <cell r="V2905">
            <v>0</v>
          </cell>
          <cell r="W2905">
            <v>3.3821747955052932</v>
          </cell>
          <cell r="X2905">
            <v>1192.3900000000001</v>
          </cell>
          <cell r="Y2905">
            <v>2.82</v>
          </cell>
          <cell r="Z2905">
            <v>48.36</v>
          </cell>
          <cell r="AA2905">
            <v>83721</v>
          </cell>
          <cell r="AB2905">
            <v>0</v>
          </cell>
          <cell r="AC2905">
            <v>2.06</v>
          </cell>
          <cell r="AD2905">
            <v>7.3</v>
          </cell>
          <cell r="AE2905">
            <v>1335</v>
          </cell>
          <cell r="AF2905">
            <v>446</v>
          </cell>
          <cell r="AG2905">
            <v>0.74</v>
          </cell>
          <cell r="AH2905">
            <v>20.54</v>
          </cell>
          <cell r="AI2905">
            <v>5.76</v>
          </cell>
          <cell r="AJ2905">
            <v>2.6</v>
          </cell>
          <cell r="AK2905">
            <v>1.02</v>
          </cell>
          <cell r="AL2905">
            <v>2313</v>
          </cell>
          <cell r="AM2905">
            <v>790.9</v>
          </cell>
          <cell r="AN2905">
            <v>22.43</v>
          </cell>
          <cell r="AO2905">
            <v>83</v>
          </cell>
        </row>
        <row r="2906">
          <cell r="A2906" t="str">
            <v>Conchalí</v>
          </cell>
          <cell r="B2906" t="str">
            <v xml:space="preserve"> Pedro Prado</v>
          </cell>
          <cell r="C2906">
            <v>115000000</v>
          </cell>
          <cell r="D2906">
            <v>3302.415</v>
          </cell>
          <cell r="E2906">
            <v>97</v>
          </cell>
          <cell r="F2906">
            <v>147</v>
          </cell>
          <cell r="G2906">
            <v>3</v>
          </cell>
          <cell r="H2906">
            <v>2</v>
          </cell>
          <cell r="I2906">
            <v>4</v>
          </cell>
          <cell r="J2906" t="str">
            <v>27/11/2022</v>
          </cell>
          <cell r="K2906">
            <v>126800</v>
          </cell>
          <cell r="L2906">
            <v>417852</v>
          </cell>
          <cell r="M2906">
            <v>340860.35</v>
          </cell>
          <cell r="N2906">
            <v>66</v>
          </cell>
          <cell r="O2906">
            <v>308.24</v>
          </cell>
          <cell r="P2906">
            <v>1.38</v>
          </cell>
          <cell r="Q2906">
            <v>36</v>
          </cell>
          <cell r="R2906">
            <v>1</v>
          </cell>
          <cell r="S2906">
            <v>361.62</v>
          </cell>
          <cell r="T2906">
            <v>9</v>
          </cell>
          <cell r="U2906">
            <v>833.6</v>
          </cell>
          <cell r="V2906">
            <v>60.78</v>
          </cell>
          <cell r="W2906">
            <v>1.7487498595921118</v>
          </cell>
          <cell r="X2906">
            <v>803.68</v>
          </cell>
          <cell r="Y2906">
            <v>5.99</v>
          </cell>
          <cell r="Z2906">
            <v>16.28</v>
          </cell>
          <cell r="AA2906">
            <v>64500.2</v>
          </cell>
          <cell r="AB2906">
            <v>0</v>
          </cell>
          <cell r="AC2906">
            <v>16.670000000000002</v>
          </cell>
          <cell r="AD2906">
            <v>46.18</v>
          </cell>
          <cell r="AE2906">
            <v>1437</v>
          </cell>
          <cell r="AF2906">
            <v>262</v>
          </cell>
          <cell r="AG2906">
            <v>1.24</v>
          </cell>
          <cell r="AH2906">
            <v>25</v>
          </cell>
          <cell r="AI2906">
            <v>29.37</v>
          </cell>
          <cell r="AJ2906">
            <v>10.44</v>
          </cell>
          <cell r="AK2906">
            <v>4.46</v>
          </cell>
          <cell r="AL2906">
            <v>4409</v>
          </cell>
          <cell r="AM2906">
            <v>681.45</v>
          </cell>
          <cell r="AN2906">
            <v>4.79</v>
          </cell>
          <cell r="AO2906">
            <v>80</v>
          </cell>
        </row>
        <row r="2907">
          <cell r="A2907" t="str">
            <v>Peñaflor</v>
          </cell>
          <cell r="B2907" t="str">
            <v xml:space="preserve"> Pasaje Julia del Carmen Inostroza Martinez 2242</v>
          </cell>
          <cell r="C2907">
            <v>188044200</v>
          </cell>
          <cell r="D2907">
            <v>5400</v>
          </cell>
          <cell r="E2907">
            <v>120</v>
          </cell>
          <cell r="F2907">
            <v>215</v>
          </cell>
          <cell r="G2907">
            <v>3</v>
          </cell>
          <cell r="H2907">
            <v>3</v>
          </cell>
          <cell r="I2907">
            <v>1</v>
          </cell>
          <cell r="J2907" t="str">
            <v>27/11/2022</v>
          </cell>
          <cell r="K2907">
            <v>82959</v>
          </cell>
          <cell r="L2907">
            <v>393977.81</v>
          </cell>
          <cell r="M2907">
            <v>194391.52</v>
          </cell>
          <cell r="N2907">
            <v>47</v>
          </cell>
          <cell r="O2907">
            <v>458.68</v>
          </cell>
          <cell r="P2907">
            <v>1.26</v>
          </cell>
          <cell r="Q2907">
            <v>30</v>
          </cell>
          <cell r="R2907">
            <v>3</v>
          </cell>
          <cell r="S2907">
            <v>592.67999999999995</v>
          </cell>
          <cell r="T2907">
            <v>4</v>
          </cell>
          <cell r="U2907">
            <v>1364.71</v>
          </cell>
          <cell r="V2907">
            <v>124.82</v>
          </cell>
          <cell r="W2907">
            <v>1.2556730367182511</v>
          </cell>
          <cell r="X2907">
            <v>744.04</v>
          </cell>
          <cell r="Y2907">
            <v>13.71</v>
          </cell>
          <cell r="Z2907">
            <v>42.57</v>
          </cell>
          <cell r="AA2907">
            <v>40454.480000000003</v>
          </cell>
          <cell r="AB2907">
            <v>0.4</v>
          </cell>
          <cell r="AC2907">
            <v>13.13</v>
          </cell>
          <cell r="AD2907">
            <v>51.42</v>
          </cell>
          <cell r="AE2907">
            <v>277</v>
          </cell>
          <cell r="AF2907">
            <v>75</v>
          </cell>
          <cell r="AG2907">
            <v>0.36</v>
          </cell>
          <cell r="AH2907">
            <v>46.15</v>
          </cell>
          <cell r="AI2907">
            <v>13.46</v>
          </cell>
          <cell r="AJ2907">
            <v>7.82</v>
          </cell>
          <cell r="AK2907">
            <v>1.77</v>
          </cell>
          <cell r="AL2907">
            <v>1223</v>
          </cell>
          <cell r="AM2907">
            <v>676.26</v>
          </cell>
          <cell r="AN2907">
            <v>8</v>
          </cell>
          <cell r="AO2907">
            <v>130</v>
          </cell>
        </row>
        <row r="2908">
          <cell r="A2908" t="str">
            <v>Buin</v>
          </cell>
          <cell r="B2908" t="str">
            <v xml:space="preserve"> Ruta 5 sur 3020</v>
          </cell>
          <cell r="C2908">
            <v>191526500</v>
          </cell>
          <cell r="D2908">
            <v>5500</v>
          </cell>
          <cell r="E2908">
            <v>75</v>
          </cell>
          <cell r="F2908">
            <v>199</v>
          </cell>
          <cell r="G2908">
            <v>2</v>
          </cell>
          <cell r="H2908">
            <v>3</v>
          </cell>
          <cell r="I2908">
            <v>1</v>
          </cell>
          <cell r="J2908" t="str">
            <v>27/11/2022</v>
          </cell>
          <cell r="K2908">
            <v>82267</v>
          </cell>
          <cell r="L2908">
            <v>603984.88</v>
          </cell>
          <cell r="M2908">
            <v>558346.25</v>
          </cell>
          <cell r="N2908">
            <v>33</v>
          </cell>
          <cell r="O2908">
            <v>814.84</v>
          </cell>
          <cell r="P2908">
            <v>1.1000000000000001</v>
          </cell>
          <cell r="Q2908">
            <v>20</v>
          </cell>
          <cell r="R2908">
            <v>7</v>
          </cell>
          <cell r="S2908">
            <v>857.21</v>
          </cell>
          <cell r="T2908">
            <v>10</v>
          </cell>
          <cell r="U2908">
            <v>1463.04</v>
          </cell>
          <cell r="V2908">
            <v>25.59</v>
          </cell>
          <cell r="W2908">
            <v>1.2556730367182511</v>
          </cell>
          <cell r="X2908">
            <v>760.39</v>
          </cell>
          <cell r="Y2908">
            <v>10.11</v>
          </cell>
          <cell r="Z2908">
            <v>42.65</v>
          </cell>
          <cell r="AA2908">
            <v>46718.98</v>
          </cell>
          <cell r="AB2908">
            <v>0.47</v>
          </cell>
          <cell r="AC2908">
            <v>16.53</v>
          </cell>
          <cell r="AD2908">
            <v>21.96</v>
          </cell>
          <cell r="AE2908">
            <v>388</v>
          </cell>
          <cell r="AF2908">
            <v>105</v>
          </cell>
          <cell r="AG2908">
            <v>0.46</v>
          </cell>
          <cell r="AH2908">
            <v>18</v>
          </cell>
          <cell r="AI2908">
            <v>24.93</v>
          </cell>
          <cell r="AJ2908">
            <v>7.55</v>
          </cell>
          <cell r="AK2908">
            <v>1.6</v>
          </cell>
          <cell r="AL2908">
            <v>1553</v>
          </cell>
          <cell r="AM2908">
            <v>569</v>
          </cell>
          <cell r="AN2908">
            <v>27.26</v>
          </cell>
          <cell r="AO2908">
            <v>90</v>
          </cell>
        </row>
        <row r="2909">
          <cell r="A2909" t="str">
            <v>Huechuraba</v>
          </cell>
          <cell r="B2909" t="str">
            <v xml:space="preserve"> Con av el carmen</v>
          </cell>
          <cell r="C2909">
            <v>377829550</v>
          </cell>
          <cell r="D2909">
            <v>10850</v>
          </cell>
          <cell r="E2909">
            <v>140</v>
          </cell>
          <cell r="F2909">
            <v>400</v>
          </cell>
          <cell r="G2909">
            <v>4</v>
          </cell>
          <cell r="H2909">
            <v>4</v>
          </cell>
          <cell r="I2909">
            <v>2</v>
          </cell>
          <cell r="J2909" t="str">
            <v>27/11/2022</v>
          </cell>
          <cell r="K2909">
            <v>98500</v>
          </cell>
          <cell r="L2909">
            <v>1061523.43</v>
          </cell>
          <cell r="M2909">
            <v>299286.88</v>
          </cell>
          <cell r="N2909">
            <v>30</v>
          </cell>
          <cell r="O2909">
            <v>795.39</v>
          </cell>
          <cell r="P2909">
            <v>0.5</v>
          </cell>
          <cell r="Q2909">
            <v>13</v>
          </cell>
          <cell r="R2909">
            <v>6</v>
          </cell>
          <cell r="S2909">
            <v>1331.51</v>
          </cell>
          <cell r="T2909">
            <v>5</v>
          </cell>
          <cell r="U2909">
            <v>1313.16</v>
          </cell>
          <cell r="V2909">
            <v>55.17</v>
          </cell>
          <cell r="W2909">
            <v>1.6514083725539832</v>
          </cell>
          <cell r="X2909">
            <v>1032.25</v>
          </cell>
          <cell r="Y2909">
            <v>5.84</v>
          </cell>
          <cell r="Z2909">
            <v>44.94</v>
          </cell>
          <cell r="AA2909">
            <v>52906.28</v>
          </cell>
          <cell r="AB2909">
            <v>0</v>
          </cell>
          <cell r="AC2909">
            <v>12.76</v>
          </cell>
          <cell r="AD2909">
            <v>7.96</v>
          </cell>
          <cell r="AE2909">
            <v>778</v>
          </cell>
          <cell r="AF2909">
            <v>181</v>
          </cell>
          <cell r="AG2909">
            <v>0.87</v>
          </cell>
          <cell r="AH2909">
            <v>18</v>
          </cell>
          <cell r="AI2909">
            <v>28.84</v>
          </cell>
          <cell r="AJ2909">
            <v>8.08</v>
          </cell>
          <cell r="AK2909">
            <v>2.64</v>
          </cell>
          <cell r="AL2909">
            <v>2331</v>
          </cell>
          <cell r="AM2909">
            <v>690.32</v>
          </cell>
          <cell r="AN2909">
            <v>1.96</v>
          </cell>
          <cell r="AO2909">
            <v>90</v>
          </cell>
        </row>
        <row r="2910">
          <cell r="A2910" t="str">
            <v>Las Condes</v>
          </cell>
          <cell r="B2910" t="str">
            <v xml:space="preserve"> la niña</v>
          </cell>
          <cell r="C2910">
            <v>626814000</v>
          </cell>
          <cell r="D2910">
            <v>18000</v>
          </cell>
          <cell r="E2910">
            <v>230</v>
          </cell>
          <cell r="F2910">
            <v>295</v>
          </cell>
          <cell r="G2910">
            <v>4</v>
          </cell>
          <cell r="H2910">
            <v>3</v>
          </cell>
          <cell r="I2910">
            <v>2</v>
          </cell>
          <cell r="J2910" t="str">
            <v>27/11/2022</v>
          </cell>
          <cell r="K2910">
            <v>294480</v>
          </cell>
          <cell r="L2910">
            <v>1432747.4</v>
          </cell>
          <cell r="M2910">
            <v>690846.3</v>
          </cell>
          <cell r="N2910">
            <v>22</v>
          </cell>
          <cell r="O2910">
            <v>1097.19</v>
          </cell>
          <cell r="P2910">
            <v>0.37</v>
          </cell>
          <cell r="Q2910">
            <v>12</v>
          </cell>
          <cell r="R2910">
            <v>41</v>
          </cell>
          <cell r="S2910">
            <v>1390.84</v>
          </cell>
          <cell r="T2910">
            <v>3</v>
          </cell>
          <cell r="U2910">
            <v>2099.15</v>
          </cell>
          <cell r="V2910">
            <v>0</v>
          </cell>
          <cell r="W2910">
            <v>3.0235780041461733</v>
          </cell>
          <cell r="X2910">
            <v>1480.51</v>
          </cell>
          <cell r="Y2910">
            <v>2.76</v>
          </cell>
          <cell r="Z2910">
            <v>77.150000000000006</v>
          </cell>
          <cell r="AA2910">
            <v>117284.5</v>
          </cell>
          <cell r="AB2910">
            <v>0</v>
          </cell>
          <cell r="AC2910">
            <v>0.88</v>
          </cell>
          <cell r="AD2910">
            <v>1.31</v>
          </cell>
          <cell r="AE2910">
            <v>664</v>
          </cell>
          <cell r="AF2910">
            <v>397</v>
          </cell>
          <cell r="AG2910">
            <v>0.33</v>
          </cell>
          <cell r="AH2910">
            <v>4</v>
          </cell>
          <cell r="AI2910">
            <v>4.2300000000000004</v>
          </cell>
          <cell r="AJ2910">
            <v>1.71</v>
          </cell>
          <cell r="AK2910">
            <v>0.9</v>
          </cell>
          <cell r="AL2910">
            <v>2301</v>
          </cell>
          <cell r="AM2910">
            <v>839.24</v>
          </cell>
          <cell r="AN2910">
            <v>40.57</v>
          </cell>
          <cell r="AO2910">
            <v>80</v>
          </cell>
        </row>
        <row r="2911">
          <cell r="A2911" t="str">
            <v>Vitacura</v>
          </cell>
          <cell r="B2911" t="str">
            <v xml:space="preserve"> Las hualtatas/jm perceval</v>
          </cell>
          <cell r="C2911">
            <v>459663600</v>
          </cell>
          <cell r="D2911">
            <v>13200</v>
          </cell>
          <cell r="E2911">
            <v>168</v>
          </cell>
          <cell r="F2911">
            <v>170</v>
          </cell>
          <cell r="G2911">
            <v>3</v>
          </cell>
          <cell r="H2911">
            <v>3</v>
          </cell>
          <cell r="I2911">
            <v>0</v>
          </cell>
          <cell r="J2911" t="str">
            <v>27/11/2022</v>
          </cell>
          <cell r="K2911">
            <v>85300</v>
          </cell>
          <cell r="L2911">
            <v>1592903.19</v>
          </cell>
          <cell r="M2911">
            <v>257987</v>
          </cell>
          <cell r="N2911">
            <v>4</v>
          </cell>
          <cell r="O2911">
            <v>1583.42</v>
          </cell>
          <cell r="P2911">
            <v>0.28999999999999998</v>
          </cell>
          <cell r="Q2911">
            <v>3</v>
          </cell>
          <cell r="R2911">
            <v>15</v>
          </cell>
          <cell r="S2911">
            <v>1633.06</v>
          </cell>
          <cell r="T2911">
            <v>1</v>
          </cell>
          <cell r="U2911">
            <v>2461.6</v>
          </cell>
          <cell r="V2911">
            <v>0</v>
          </cell>
          <cell r="W2911">
            <v>1.9905213719847887</v>
          </cell>
          <cell r="X2911">
            <v>1717.42</v>
          </cell>
          <cell r="Y2911">
            <v>2.5099999999999998</v>
          </cell>
          <cell r="Z2911">
            <v>35.18</v>
          </cell>
          <cell r="AA2911">
            <v>42926.63</v>
          </cell>
          <cell r="AB2911">
            <v>5.72</v>
          </cell>
          <cell r="AC2911">
            <v>0.79</v>
          </cell>
          <cell r="AD2911">
            <v>1.95</v>
          </cell>
          <cell r="AE2911">
            <v>559</v>
          </cell>
          <cell r="AF2911">
            <v>112</v>
          </cell>
          <cell r="AG2911">
            <v>0.71</v>
          </cell>
          <cell r="AH2911">
            <v>0</v>
          </cell>
          <cell r="AI2911">
            <v>3.48</v>
          </cell>
          <cell r="AJ2911">
            <v>0.79</v>
          </cell>
          <cell r="AK2911">
            <v>0.81</v>
          </cell>
          <cell r="AL2911">
            <v>301</v>
          </cell>
          <cell r="AM2911">
            <v>863.73</v>
          </cell>
          <cell r="AN2911">
            <v>8.7100000000000009</v>
          </cell>
          <cell r="AO2911">
            <v>81</v>
          </cell>
        </row>
        <row r="2912">
          <cell r="A2912" t="str">
            <v>Peñalolén</v>
          </cell>
          <cell r="B2912" t="str">
            <v xml:space="preserve"> Avenida consistorial / el valle</v>
          </cell>
          <cell r="C2912">
            <v>294254350</v>
          </cell>
          <cell r="D2912">
            <v>8450</v>
          </cell>
          <cell r="E2912">
            <v>139</v>
          </cell>
          <cell r="F2912">
            <v>295</v>
          </cell>
          <cell r="G2912">
            <v>4</v>
          </cell>
          <cell r="H2912">
            <v>4</v>
          </cell>
          <cell r="I2912">
            <v>1</v>
          </cell>
          <cell r="J2912" t="str">
            <v>27/11/2022</v>
          </cell>
          <cell r="K2912">
            <v>241394</v>
          </cell>
          <cell r="L2912">
            <v>1367424.45</v>
          </cell>
          <cell r="M2912">
            <v>785309.42</v>
          </cell>
          <cell r="N2912">
            <v>86</v>
          </cell>
          <cell r="O2912">
            <v>546.67999999999995</v>
          </cell>
          <cell r="P2912">
            <v>0.83</v>
          </cell>
          <cell r="Q2912">
            <v>37</v>
          </cell>
          <cell r="R2912">
            <v>15</v>
          </cell>
          <cell r="S2912">
            <v>760.66</v>
          </cell>
          <cell r="T2912">
            <v>11</v>
          </cell>
          <cell r="U2912">
            <v>1067.57</v>
          </cell>
          <cell r="V2912">
            <v>131.37</v>
          </cell>
          <cell r="W2912">
            <v>1.3867982301006019</v>
          </cell>
          <cell r="X2912">
            <v>953.54</v>
          </cell>
          <cell r="Y2912">
            <v>5.89</v>
          </cell>
          <cell r="Z2912">
            <v>50.86</v>
          </cell>
          <cell r="AA2912">
            <v>124131.04</v>
          </cell>
          <cell r="AB2912">
            <v>0.84</v>
          </cell>
          <cell r="AC2912">
            <v>12.55</v>
          </cell>
          <cell r="AD2912">
            <v>26.33</v>
          </cell>
          <cell r="AE2912">
            <v>1175</v>
          </cell>
          <cell r="AF2912">
            <v>289</v>
          </cell>
          <cell r="AG2912">
            <v>0.56000000000000005</v>
          </cell>
          <cell r="AH2912">
            <v>31.03</v>
          </cell>
          <cell r="AI2912">
            <v>26.28</v>
          </cell>
          <cell r="AJ2912">
            <v>8.4700000000000006</v>
          </cell>
          <cell r="AK2912">
            <v>2.84</v>
          </cell>
          <cell r="AL2912">
            <v>5910</v>
          </cell>
          <cell r="AM2912">
            <v>673.4</v>
          </cell>
          <cell r="AN2912">
            <v>21.78</v>
          </cell>
          <cell r="AO2912">
            <v>90</v>
          </cell>
        </row>
        <row r="2913">
          <cell r="A2913" t="str">
            <v>Puente Alto</v>
          </cell>
          <cell r="B2913" t="str">
            <v xml:space="preserve"> Pasaje Desierto Florido Oriente</v>
          </cell>
          <cell r="C2913">
            <v>167115577</v>
          </cell>
          <cell r="D2913">
            <v>4799</v>
          </cell>
          <cell r="E2913">
            <v>168</v>
          </cell>
          <cell r="F2913">
            <v>116</v>
          </cell>
          <cell r="G2913">
            <v>4</v>
          </cell>
          <cell r="H2913">
            <v>3</v>
          </cell>
          <cell r="I2913">
            <v>0</v>
          </cell>
          <cell r="J2913" t="str">
            <v>27/11/2022</v>
          </cell>
          <cell r="K2913">
            <v>565439</v>
          </cell>
          <cell r="L2913">
            <v>2492680.23</v>
          </cell>
          <cell r="M2913">
            <v>1930758.23</v>
          </cell>
          <cell r="N2913">
            <v>214</v>
          </cell>
          <cell r="O2913">
            <v>532.9</v>
          </cell>
          <cell r="P2913">
            <v>1.25</v>
          </cell>
          <cell r="Q2913">
            <v>106</v>
          </cell>
          <cell r="R2913">
            <v>6</v>
          </cell>
          <cell r="S2913">
            <v>645.05999999999995</v>
          </cell>
          <cell r="T2913">
            <v>15</v>
          </cell>
          <cell r="U2913">
            <v>1378.98</v>
          </cell>
          <cell r="V2913">
            <v>28.19</v>
          </cell>
          <cell r="W2913">
            <v>1.2556730367182511</v>
          </cell>
          <cell r="X2913">
            <v>661.65</v>
          </cell>
          <cell r="Y2913">
            <v>7.67</v>
          </cell>
          <cell r="Z2913">
            <v>51.76</v>
          </cell>
          <cell r="AA2913">
            <v>348064.42</v>
          </cell>
          <cell r="AB2913">
            <v>0.9</v>
          </cell>
          <cell r="AC2913">
            <v>9.34</v>
          </cell>
          <cell r="AD2913">
            <v>69.3</v>
          </cell>
          <cell r="AE2913">
            <v>3624</v>
          </cell>
          <cell r="AF2913">
            <v>875</v>
          </cell>
          <cell r="AG2913">
            <v>0.71</v>
          </cell>
          <cell r="AH2913">
            <v>37.18</v>
          </cell>
          <cell r="AI2913">
            <v>23.31</v>
          </cell>
          <cell r="AJ2913">
            <v>6.78</v>
          </cell>
          <cell r="AK2913">
            <v>1.51</v>
          </cell>
          <cell r="AL2913">
            <v>7593</v>
          </cell>
          <cell r="AM2913">
            <v>800.28</v>
          </cell>
          <cell r="AN2913">
            <v>28.19</v>
          </cell>
          <cell r="AO2913">
            <v>105</v>
          </cell>
        </row>
        <row r="2914">
          <cell r="A2914" t="str">
            <v>Ñuñoa</v>
          </cell>
          <cell r="B2914" t="str">
            <v xml:space="preserve"> Marchan Pereira Diagonal Oriente</v>
          </cell>
          <cell r="C2914">
            <v>421358300</v>
          </cell>
          <cell r="D2914">
            <v>12100</v>
          </cell>
          <cell r="E2914">
            <v>350</v>
          </cell>
          <cell r="F2914">
            <v>375</v>
          </cell>
          <cell r="G2914">
            <v>4</v>
          </cell>
          <cell r="H2914">
            <v>4</v>
          </cell>
          <cell r="I2914">
            <v>4</v>
          </cell>
          <cell r="J2914" t="str">
            <v>27/11/2022</v>
          </cell>
          <cell r="K2914">
            <v>208048</v>
          </cell>
          <cell r="L2914">
            <v>508452.16</v>
          </cell>
          <cell r="M2914">
            <v>300354.24</v>
          </cell>
          <cell r="N2914">
            <v>47</v>
          </cell>
          <cell r="O2914">
            <v>462.1</v>
          </cell>
          <cell r="P2914">
            <v>1.08</v>
          </cell>
          <cell r="Q2914">
            <v>28</v>
          </cell>
          <cell r="R2914">
            <v>26</v>
          </cell>
          <cell r="S2914">
            <v>535.08000000000004</v>
          </cell>
          <cell r="T2914">
            <v>6</v>
          </cell>
          <cell r="U2914">
            <v>1089.4000000000001</v>
          </cell>
          <cell r="V2914">
            <v>0</v>
          </cell>
          <cell r="W2914">
            <v>3.3821747955052932</v>
          </cell>
          <cell r="X2914">
            <v>1192.3900000000001</v>
          </cell>
          <cell r="Y2914">
            <v>2.82</v>
          </cell>
          <cell r="Z2914">
            <v>48.36</v>
          </cell>
          <cell r="AA2914">
            <v>83721</v>
          </cell>
          <cell r="AB2914">
            <v>0</v>
          </cell>
          <cell r="AC2914">
            <v>2.06</v>
          </cell>
          <cell r="AD2914">
            <v>7.3</v>
          </cell>
          <cell r="AE2914">
            <v>1335</v>
          </cell>
          <cell r="AF2914">
            <v>446</v>
          </cell>
          <cell r="AG2914">
            <v>0.74</v>
          </cell>
          <cell r="AH2914">
            <v>20.54</v>
          </cell>
          <cell r="AI2914">
            <v>5.76</v>
          </cell>
          <cell r="AJ2914">
            <v>2.6</v>
          </cell>
          <cell r="AK2914">
            <v>1.02</v>
          </cell>
          <cell r="AL2914">
            <v>2313</v>
          </cell>
          <cell r="AM2914">
            <v>790.9</v>
          </cell>
          <cell r="AN2914">
            <v>22.43</v>
          </cell>
          <cell r="AO2914">
            <v>83</v>
          </cell>
        </row>
        <row r="2915">
          <cell r="A2915" t="str">
            <v>Peñalolén</v>
          </cell>
          <cell r="B2915" t="str">
            <v xml:space="preserve"> Quebrada de Macul - Bosques Nativas</v>
          </cell>
          <cell r="C2915">
            <v>307278152</v>
          </cell>
          <cell r="D2915">
            <v>8824</v>
          </cell>
          <cell r="E2915">
            <v>140</v>
          </cell>
          <cell r="F2915">
            <v>250</v>
          </cell>
          <cell r="G2915">
            <v>5</v>
          </cell>
          <cell r="H2915">
            <v>3</v>
          </cell>
          <cell r="I2915">
            <v>0</v>
          </cell>
          <cell r="J2915" t="str">
            <v>27/11/2022</v>
          </cell>
          <cell r="K2915">
            <v>241394</v>
          </cell>
          <cell r="L2915">
            <v>1367424.45</v>
          </cell>
          <cell r="M2915">
            <v>785309.42</v>
          </cell>
          <cell r="N2915">
            <v>86</v>
          </cell>
          <cell r="O2915">
            <v>546.67999999999995</v>
          </cell>
          <cell r="P2915">
            <v>0.83</v>
          </cell>
          <cell r="Q2915">
            <v>37</v>
          </cell>
          <cell r="R2915">
            <v>15</v>
          </cell>
          <cell r="S2915">
            <v>760.66</v>
          </cell>
          <cell r="T2915">
            <v>11</v>
          </cell>
          <cell r="U2915">
            <v>1067.57</v>
          </cell>
          <cell r="V2915">
            <v>131.37</v>
          </cell>
          <cell r="W2915">
            <v>1.3867982301006019</v>
          </cell>
          <cell r="X2915">
            <v>953.54</v>
          </cell>
          <cell r="Y2915">
            <v>5.89</v>
          </cell>
          <cell r="Z2915">
            <v>50.86</v>
          </cell>
          <cell r="AA2915">
            <v>124131.04</v>
          </cell>
          <cell r="AB2915">
            <v>0.84</v>
          </cell>
          <cell r="AC2915">
            <v>12.55</v>
          </cell>
          <cell r="AD2915">
            <v>26.33</v>
          </cell>
          <cell r="AE2915">
            <v>1175</v>
          </cell>
          <cell r="AF2915">
            <v>289</v>
          </cell>
          <cell r="AG2915">
            <v>0.56000000000000005</v>
          </cell>
          <cell r="AH2915">
            <v>31.03</v>
          </cell>
          <cell r="AI2915">
            <v>26.28</v>
          </cell>
          <cell r="AJ2915">
            <v>8.4700000000000006</v>
          </cell>
          <cell r="AK2915">
            <v>2.84</v>
          </cell>
          <cell r="AL2915">
            <v>5910</v>
          </cell>
          <cell r="AM2915">
            <v>673.4</v>
          </cell>
          <cell r="AN2915">
            <v>21.78</v>
          </cell>
          <cell r="AO2915">
            <v>90</v>
          </cell>
        </row>
        <row r="2916">
          <cell r="A2916" t="str">
            <v>Santiago</v>
          </cell>
          <cell r="B2916" t="str">
            <v xml:space="preserve"> Renca</v>
          </cell>
          <cell r="C2916">
            <v>120000000</v>
          </cell>
          <cell r="D2916">
            <v>3445.998</v>
          </cell>
          <cell r="E2916">
            <v>120</v>
          </cell>
          <cell r="F2916">
            <v>170</v>
          </cell>
          <cell r="G2916">
            <v>4</v>
          </cell>
          <cell r="H2916">
            <v>2</v>
          </cell>
          <cell r="I2916">
            <v>2</v>
          </cell>
          <cell r="J2916" t="str">
            <v>27/11/2022</v>
          </cell>
          <cell r="K2916">
            <v>402847</v>
          </cell>
          <cell r="L2916">
            <v>1868007.66</v>
          </cell>
          <cell r="M2916">
            <v>314094.71999999997</v>
          </cell>
          <cell r="N2916">
            <v>94</v>
          </cell>
          <cell r="O2916">
            <v>389.63</v>
          </cell>
          <cell r="P2916">
            <v>2.16</v>
          </cell>
          <cell r="Q2916">
            <v>77</v>
          </cell>
          <cell r="R2916">
            <v>11</v>
          </cell>
          <cell r="S2916">
            <v>384.8</v>
          </cell>
          <cell r="T2916">
            <v>7</v>
          </cell>
          <cell r="U2916">
            <v>1185.6400000000001</v>
          </cell>
          <cell r="V2916">
            <v>0</v>
          </cell>
          <cell r="W2916">
            <v>3.4886025335688422</v>
          </cell>
          <cell r="X2916">
            <v>1145.54</v>
          </cell>
          <cell r="Y2916">
            <v>5.23</v>
          </cell>
          <cell r="Z2916">
            <v>38.57</v>
          </cell>
          <cell r="AA2916">
            <v>209226.05</v>
          </cell>
          <cell r="AB2916">
            <v>2.4300000000000002</v>
          </cell>
          <cell r="AC2916">
            <v>9.48</v>
          </cell>
          <cell r="AD2916">
            <v>4.3099999999999996</v>
          </cell>
          <cell r="AE2916">
            <v>5799</v>
          </cell>
          <cell r="AF2916">
            <v>4045</v>
          </cell>
          <cell r="AG2916">
            <v>2.02</v>
          </cell>
          <cell r="AH2916">
            <v>59.57</v>
          </cell>
          <cell r="AI2916">
            <v>9.6300000000000008</v>
          </cell>
          <cell r="AJ2916">
            <v>10.62</v>
          </cell>
          <cell r="AK2916">
            <v>3.37</v>
          </cell>
          <cell r="AL2916">
            <v>14405</v>
          </cell>
          <cell r="AM2916">
            <v>589.23</v>
          </cell>
          <cell r="AN2916">
            <v>48.24</v>
          </cell>
          <cell r="AO2916">
            <v>85</v>
          </cell>
        </row>
        <row r="2917">
          <cell r="A2917" t="str">
            <v>Pudahuel</v>
          </cell>
          <cell r="B2917" t="str">
            <v xml:space="preserve"> Pudahuel</v>
          </cell>
          <cell r="C2917">
            <v>313058770</v>
          </cell>
          <cell r="D2917">
            <v>8990</v>
          </cell>
          <cell r="E2917">
            <v>110</v>
          </cell>
          <cell r="F2917">
            <v>500</v>
          </cell>
          <cell r="G2917">
            <v>3</v>
          </cell>
          <cell r="H2917">
            <v>3</v>
          </cell>
          <cell r="I2917">
            <v>2</v>
          </cell>
          <cell r="J2917" t="str">
            <v>27/11/2022</v>
          </cell>
          <cell r="K2917">
            <v>222754</v>
          </cell>
          <cell r="L2917">
            <v>1048199.86</v>
          </cell>
          <cell r="M2917">
            <v>752623.24</v>
          </cell>
          <cell r="N2917">
            <v>72</v>
          </cell>
          <cell r="O2917">
            <v>384.8</v>
          </cell>
          <cell r="P2917">
            <v>0.97</v>
          </cell>
          <cell r="Q2917">
            <v>39</v>
          </cell>
          <cell r="R2917">
            <v>1</v>
          </cell>
          <cell r="S2917">
            <v>374.17</v>
          </cell>
          <cell r="T2917">
            <v>13</v>
          </cell>
          <cell r="U2917">
            <v>660.45</v>
          </cell>
          <cell r="V2917">
            <v>0</v>
          </cell>
          <cell r="W2917">
            <v>1.7894542944139189</v>
          </cell>
          <cell r="X2917">
            <v>860.85</v>
          </cell>
          <cell r="Y2917">
            <v>8.7100000000000009</v>
          </cell>
          <cell r="Z2917">
            <v>40.11</v>
          </cell>
          <cell r="AA2917">
            <v>123507.95999999999</v>
          </cell>
          <cell r="AB2917">
            <v>0.44</v>
          </cell>
          <cell r="AC2917">
            <v>9.2899999999999991</v>
          </cell>
          <cell r="AD2917">
            <v>30.22</v>
          </cell>
          <cell r="AE2917">
            <v>2592</v>
          </cell>
          <cell r="AF2917">
            <v>331</v>
          </cell>
          <cell r="AG2917">
            <v>1.18</v>
          </cell>
          <cell r="AH2917">
            <v>19.350000000000001</v>
          </cell>
          <cell r="AI2917">
            <v>22.51</v>
          </cell>
          <cell r="AJ2917">
            <v>8.08</v>
          </cell>
          <cell r="AK2917">
            <v>2.64</v>
          </cell>
          <cell r="AL2917">
            <v>4718</v>
          </cell>
          <cell r="AM2917">
            <v>729.19</v>
          </cell>
          <cell r="AN2917">
            <v>6.3</v>
          </cell>
          <cell r="AO2917">
            <v>105</v>
          </cell>
        </row>
        <row r="2918">
          <cell r="A2918" t="str">
            <v>San Miguel</v>
          </cell>
          <cell r="B2918" t="str">
            <v xml:space="preserve"> Enrique Matte con San Ignacio</v>
          </cell>
          <cell r="C2918">
            <v>300000000</v>
          </cell>
          <cell r="D2918">
            <v>8614.9959999999992</v>
          </cell>
          <cell r="E2918">
            <v>150</v>
          </cell>
          <cell r="F2918">
            <v>192</v>
          </cell>
          <cell r="G2918">
            <v>4</v>
          </cell>
          <cell r="H2918">
            <v>2</v>
          </cell>
          <cell r="I2918">
            <v>3</v>
          </cell>
          <cell r="J2918" t="str">
            <v>27/11/2022</v>
          </cell>
          <cell r="K2918">
            <v>107828</v>
          </cell>
          <cell r="L2918">
            <v>212503.55</v>
          </cell>
          <cell r="M2918">
            <v>111933.5</v>
          </cell>
          <cell r="N2918">
            <v>46</v>
          </cell>
          <cell r="O2918">
            <v>335.75</v>
          </cell>
          <cell r="P2918">
            <v>1.28</v>
          </cell>
          <cell r="Q2918">
            <v>30</v>
          </cell>
          <cell r="R2918">
            <v>4</v>
          </cell>
          <cell r="S2918">
            <v>398.06</v>
          </cell>
          <cell r="T2918">
            <v>4</v>
          </cell>
          <cell r="U2918">
            <v>906.7</v>
          </cell>
          <cell r="V2918">
            <v>0</v>
          </cell>
          <cell r="W2918">
            <v>1.2435673098822997</v>
          </cell>
          <cell r="X2918">
            <v>1228.8</v>
          </cell>
          <cell r="Y2918">
            <v>5.22</v>
          </cell>
          <cell r="Z2918">
            <v>21.59</v>
          </cell>
          <cell r="AA2918">
            <v>49502.54</v>
          </cell>
          <cell r="AB2918">
            <v>0.95</v>
          </cell>
          <cell r="AC2918">
            <v>5.72</v>
          </cell>
          <cell r="AD2918">
            <v>11.06</v>
          </cell>
          <cell r="AE2918">
            <v>1202</v>
          </cell>
          <cell r="AF2918">
            <v>380</v>
          </cell>
          <cell r="AG2918">
            <v>1.25</v>
          </cell>
          <cell r="AH2918">
            <v>24</v>
          </cell>
          <cell r="AI2918">
            <v>17.25</v>
          </cell>
          <cell r="AJ2918">
            <v>5.23</v>
          </cell>
          <cell r="AK2918">
            <v>2.2799999999999998</v>
          </cell>
          <cell r="AL2918">
            <v>2072</v>
          </cell>
          <cell r="AM2918">
            <v>799.86</v>
          </cell>
          <cell r="AN2918">
            <v>1.89</v>
          </cell>
          <cell r="AO2918">
            <v>90</v>
          </cell>
        </row>
        <row r="2919">
          <cell r="A2919" t="str">
            <v>Las Condes</v>
          </cell>
          <cell r="B2919" t="str">
            <v xml:space="preserve"> cuenca</v>
          </cell>
          <cell r="C2919">
            <v>484039700</v>
          </cell>
          <cell r="D2919">
            <v>13900</v>
          </cell>
          <cell r="E2919">
            <v>133</v>
          </cell>
          <cell r="F2919">
            <v>172</v>
          </cell>
          <cell r="G2919">
            <v>5</v>
          </cell>
          <cell r="H2919">
            <v>2</v>
          </cell>
          <cell r="I2919">
            <v>2</v>
          </cell>
          <cell r="J2919" t="str">
            <v>27/11/2022</v>
          </cell>
          <cell r="K2919">
            <v>294480</v>
          </cell>
          <cell r="L2919">
            <v>1432747.4</v>
          </cell>
          <cell r="M2919">
            <v>690846.3</v>
          </cell>
          <cell r="N2919">
            <v>22</v>
          </cell>
          <cell r="O2919">
            <v>1097.19</v>
          </cell>
          <cell r="P2919">
            <v>0.37</v>
          </cell>
          <cell r="Q2919">
            <v>12</v>
          </cell>
          <cell r="R2919">
            <v>41</v>
          </cell>
          <cell r="S2919">
            <v>1390.84</v>
          </cell>
          <cell r="T2919">
            <v>3</v>
          </cell>
          <cell r="U2919">
            <v>2099.15</v>
          </cell>
          <cell r="V2919">
            <v>0</v>
          </cell>
          <cell r="W2919">
            <v>3.0235780041461733</v>
          </cell>
          <cell r="X2919">
            <v>1480.51</v>
          </cell>
          <cell r="Y2919">
            <v>2.76</v>
          </cell>
          <cell r="Z2919">
            <v>77.150000000000006</v>
          </cell>
          <cell r="AA2919">
            <v>117284.5</v>
          </cell>
          <cell r="AB2919">
            <v>0</v>
          </cell>
          <cell r="AC2919">
            <v>0.88</v>
          </cell>
          <cell r="AD2919">
            <v>1.31</v>
          </cell>
          <cell r="AE2919">
            <v>664</v>
          </cell>
          <cell r="AF2919">
            <v>397</v>
          </cell>
          <cell r="AG2919">
            <v>0.33</v>
          </cell>
          <cell r="AH2919">
            <v>4</v>
          </cell>
          <cell r="AI2919">
            <v>4.2300000000000004</v>
          </cell>
          <cell r="AJ2919">
            <v>1.71</v>
          </cell>
          <cell r="AK2919">
            <v>0.9</v>
          </cell>
          <cell r="AL2919">
            <v>2301</v>
          </cell>
          <cell r="AM2919">
            <v>839.24</v>
          </cell>
          <cell r="AN2919">
            <v>40.57</v>
          </cell>
          <cell r="AO2919">
            <v>80</v>
          </cell>
        </row>
        <row r="2920">
          <cell r="A2920" t="str">
            <v>La Cisterna</v>
          </cell>
          <cell r="B2920" t="str">
            <v xml:space="preserve"> No especifica</v>
          </cell>
          <cell r="C2920">
            <v>410000000</v>
          </cell>
          <cell r="D2920">
            <v>11773.828</v>
          </cell>
          <cell r="E2920">
            <v>245</v>
          </cell>
          <cell r="F2920">
            <v>750</v>
          </cell>
          <cell r="G2920">
            <v>5</v>
          </cell>
          <cell r="H2920">
            <v>2</v>
          </cell>
          <cell r="I2920">
            <v>6</v>
          </cell>
          <cell r="J2920" t="str">
            <v>27/11/2022</v>
          </cell>
          <cell r="K2920">
            <v>89889</v>
          </cell>
          <cell r="L2920">
            <v>160366.5</v>
          </cell>
          <cell r="M2920">
            <v>128427.75</v>
          </cell>
          <cell r="N2920">
            <v>50</v>
          </cell>
          <cell r="O2920">
            <v>330.55</v>
          </cell>
          <cell r="P2920">
            <v>1.94</v>
          </cell>
          <cell r="Q2920">
            <v>34</v>
          </cell>
          <cell r="R2920">
            <v>2</v>
          </cell>
          <cell r="S2920">
            <v>402.71</v>
          </cell>
          <cell r="T2920">
            <v>4</v>
          </cell>
          <cell r="U2920">
            <v>1039.43</v>
          </cell>
          <cell r="V2920">
            <v>0</v>
          </cell>
          <cell r="W2920">
            <v>2.2248942920399783</v>
          </cell>
          <cell r="X2920">
            <v>1007.41</v>
          </cell>
          <cell r="Y2920">
            <v>8.26</v>
          </cell>
          <cell r="Z2920">
            <v>20.95</v>
          </cell>
          <cell r="AA2920">
            <v>46778.32</v>
          </cell>
          <cell r="AB2920">
            <v>0.02</v>
          </cell>
          <cell r="AC2920">
            <v>11.12</v>
          </cell>
          <cell r="AD2920">
            <v>20.329999999999998</v>
          </cell>
          <cell r="AE2920">
            <v>1127</v>
          </cell>
          <cell r="AF2920">
            <v>286</v>
          </cell>
          <cell r="AG2920">
            <v>1.43</v>
          </cell>
          <cell r="AH2920">
            <v>75</v>
          </cell>
          <cell r="AI2920">
            <v>17.82</v>
          </cell>
          <cell r="AJ2920">
            <v>6.35</v>
          </cell>
          <cell r="AK2920">
            <v>2.13</v>
          </cell>
          <cell r="AL2920">
            <v>1800</v>
          </cell>
          <cell r="AM2920">
            <v>707.29</v>
          </cell>
          <cell r="AN2920">
            <v>1.98</v>
          </cell>
          <cell r="AO2920">
            <v>90</v>
          </cell>
        </row>
        <row r="2921">
          <cell r="A2921" t="str">
            <v>Las Condes</v>
          </cell>
          <cell r="B2921" t="str">
            <v xml:space="preserve"> Las Condes</v>
          </cell>
          <cell r="C2921">
            <v>1500000000</v>
          </cell>
          <cell r="D2921">
            <v>43074.978999999999</v>
          </cell>
          <cell r="E2921">
            <v>100</v>
          </cell>
          <cell r="F2921">
            <v>80</v>
          </cell>
          <cell r="G2921">
            <v>4</v>
          </cell>
          <cell r="H2921">
            <v>2</v>
          </cell>
          <cell r="I2921">
            <v>0</v>
          </cell>
          <cell r="J2921" t="str">
            <v>27/11/2022</v>
          </cell>
          <cell r="K2921">
            <v>294480</v>
          </cell>
          <cell r="L2921">
            <v>1432747.4</v>
          </cell>
          <cell r="M2921">
            <v>690846.3</v>
          </cell>
          <cell r="N2921">
            <v>22</v>
          </cell>
          <cell r="O2921">
            <v>1097.19</v>
          </cell>
          <cell r="P2921">
            <v>0.37</v>
          </cell>
          <cell r="Q2921">
            <v>12</v>
          </cell>
          <cell r="R2921">
            <v>41</v>
          </cell>
          <cell r="S2921">
            <v>1390.84</v>
          </cell>
          <cell r="T2921">
            <v>3</v>
          </cell>
          <cell r="U2921">
            <v>2099.15</v>
          </cell>
          <cell r="V2921">
            <v>0</v>
          </cell>
          <cell r="W2921">
            <v>3.0235780041461733</v>
          </cell>
          <cell r="X2921">
            <v>1480.51</v>
          </cell>
          <cell r="Y2921">
            <v>2.76</v>
          </cell>
          <cell r="Z2921">
            <v>77.150000000000006</v>
          </cell>
          <cell r="AA2921">
            <v>117284.5</v>
          </cell>
          <cell r="AB2921">
            <v>0</v>
          </cell>
          <cell r="AC2921">
            <v>0.88</v>
          </cell>
          <cell r="AD2921">
            <v>1.31</v>
          </cell>
          <cell r="AE2921">
            <v>664</v>
          </cell>
          <cell r="AF2921">
            <v>397</v>
          </cell>
          <cell r="AG2921">
            <v>0.33</v>
          </cell>
          <cell r="AH2921">
            <v>4</v>
          </cell>
          <cell r="AI2921">
            <v>4.2300000000000004</v>
          </cell>
          <cell r="AJ2921">
            <v>1.71</v>
          </cell>
          <cell r="AK2921">
            <v>0.9</v>
          </cell>
          <cell r="AL2921">
            <v>2301</v>
          </cell>
          <cell r="AM2921">
            <v>839.24</v>
          </cell>
          <cell r="AN2921">
            <v>40.57</v>
          </cell>
          <cell r="AO2921">
            <v>80</v>
          </cell>
        </row>
        <row r="2922">
          <cell r="A2922" t="str">
            <v>Calera de Tango</v>
          </cell>
          <cell r="B2922" t="str">
            <v xml:space="preserve"> Villa  Puerta del Inca </v>
          </cell>
          <cell r="C2922">
            <v>90296039</v>
          </cell>
          <cell r="D2922">
            <v>2593</v>
          </cell>
          <cell r="E2922">
            <v>250</v>
          </cell>
          <cell r="F2922">
            <v>97</v>
          </cell>
          <cell r="G2922">
            <v>5</v>
          </cell>
          <cell r="H2922">
            <v>2</v>
          </cell>
          <cell r="I2922">
            <v>1</v>
          </cell>
          <cell r="J2922" t="str">
            <v>27/11/2022</v>
          </cell>
          <cell r="K2922">
            <v>11488</v>
          </cell>
          <cell r="L2922">
            <v>29946.03</v>
          </cell>
          <cell r="M2922">
            <v>29946.03</v>
          </cell>
          <cell r="N2922">
            <v>5</v>
          </cell>
          <cell r="O2922">
            <v>1164.78</v>
          </cell>
          <cell r="P2922">
            <v>0.9</v>
          </cell>
          <cell r="Q2922">
            <v>2</v>
          </cell>
          <cell r="R2922">
            <v>1</v>
          </cell>
          <cell r="S2922">
            <v>1266.8</v>
          </cell>
          <cell r="T2922">
            <v>1</v>
          </cell>
          <cell r="U2922">
            <v>1099.43</v>
          </cell>
          <cell r="V2922">
            <v>0</v>
          </cell>
          <cell r="W2922">
            <v>2.369760200085099</v>
          </cell>
          <cell r="X2922">
            <v>780.54</v>
          </cell>
          <cell r="Y2922">
            <v>25.02</v>
          </cell>
          <cell r="Z2922">
            <v>15.66</v>
          </cell>
          <cell r="AA2922">
            <v>17426.87</v>
          </cell>
          <cell r="AB2922">
            <v>1.82</v>
          </cell>
          <cell r="AC2922">
            <v>22.44</v>
          </cell>
          <cell r="AD2922">
            <v>15.49</v>
          </cell>
          <cell r="AE2922">
            <v>127</v>
          </cell>
          <cell r="AF2922">
            <v>17</v>
          </cell>
          <cell r="AG2922">
            <v>0.52</v>
          </cell>
          <cell r="AH2922">
            <v>18</v>
          </cell>
          <cell r="AI2922">
            <v>22.06</v>
          </cell>
          <cell r="AJ2922">
            <v>9.3800000000000008</v>
          </cell>
          <cell r="AK2922">
            <v>1.49</v>
          </cell>
          <cell r="AL2922">
            <v>294</v>
          </cell>
          <cell r="AM2922">
            <v>591.94000000000005</v>
          </cell>
          <cell r="AN2922">
            <v>8.2799999999999994</v>
          </cell>
          <cell r="AO2922">
            <v>120</v>
          </cell>
        </row>
        <row r="2923">
          <cell r="A2923" t="str">
            <v>Colina</v>
          </cell>
          <cell r="B2923" t="str">
            <v xml:space="preserve"> Condominio Las Brisas de Chicureo/El Tigal</v>
          </cell>
          <cell r="C2923">
            <v>1149159000</v>
          </cell>
          <cell r="D2923">
            <v>33000</v>
          </cell>
          <cell r="E2923">
            <v>380</v>
          </cell>
          <cell r="F2923">
            <v>2800</v>
          </cell>
          <cell r="G2923">
            <v>5</v>
          </cell>
          <cell r="H2923">
            <v>5</v>
          </cell>
          <cell r="I2923">
            <v>0</v>
          </cell>
          <cell r="J2923" t="str">
            <v>27/11/2022</v>
          </cell>
          <cell r="K2923">
            <v>117839</v>
          </cell>
          <cell r="L2923">
            <v>1115239.6200000001</v>
          </cell>
          <cell r="M2923">
            <v>734015.35</v>
          </cell>
          <cell r="N2923">
            <v>57</v>
          </cell>
          <cell r="O2923">
            <v>487.23</v>
          </cell>
          <cell r="P2923">
            <v>0.96</v>
          </cell>
          <cell r="Q2923">
            <v>30</v>
          </cell>
          <cell r="R2923">
            <v>10</v>
          </cell>
          <cell r="S2923">
            <v>632.22</v>
          </cell>
          <cell r="T2923">
            <v>7</v>
          </cell>
          <cell r="U2923">
            <v>1011.29</v>
          </cell>
          <cell r="V2923">
            <v>45.41</v>
          </cell>
          <cell r="W2923">
            <v>1.4295011588942701</v>
          </cell>
          <cell r="X2923">
            <v>1149.29</v>
          </cell>
          <cell r="Y2923">
            <v>14.4</v>
          </cell>
          <cell r="Z2923">
            <v>37.659999999999997</v>
          </cell>
          <cell r="AA2923">
            <v>74060.31</v>
          </cell>
          <cell r="AB2923">
            <v>1.78</v>
          </cell>
          <cell r="AC2923">
            <v>12.23</v>
          </cell>
          <cell r="AD2923">
            <v>10.3</v>
          </cell>
          <cell r="AE2923">
            <v>756</v>
          </cell>
          <cell r="AF2923">
            <v>160</v>
          </cell>
          <cell r="AG2923">
            <v>0.53</v>
          </cell>
          <cell r="AH2923">
            <v>35.71</v>
          </cell>
          <cell r="AI2923">
            <v>25.46</v>
          </cell>
          <cell r="AJ2923">
            <v>8.3000000000000007</v>
          </cell>
          <cell r="AK2923">
            <v>1.34</v>
          </cell>
          <cell r="AL2923">
            <v>1830</v>
          </cell>
          <cell r="AM2923">
            <v>714.93</v>
          </cell>
          <cell r="AN2923">
            <v>9.42</v>
          </cell>
          <cell r="AO2923">
            <v>90</v>
          </cell>
        </row>
        <row r="2924">
          <cell r="A2924" t="str">
            <v>Maipú</v>
          </cell>
          <cell r="B2924" t="str">
            <v xml:space="preserve"> Antonio machado//av el descanso</v>
          </cell>
          <cell r="C2924">
            <v>97000000</v>
          </cell>
          <cell r="D2924">
            <v>2785.5149999999999</v>
          </cell>
          <cell r="E2924">
            <v>60</v>
          </cell>
          <cell r="F2924">
            <v>72</v>
          </cell>
          <cell r="G2924">
            <v>2</v>
          </cell>
          <cell r="H2924">
            <v>1</v>
          </cell>
          <cell r="I2924">
            <v>0</v>
          </cell>
          <cell r="J2924" t="str">
            <v>27/11/2022</v>
          </cell>
          <cell r="K2924">
            <v>517393</v>
          </cell>
          <cell r="L2924">
            <v>2847701.93</v>
          </cell>
          <cell r="M2924">
            <v>1791808.5</v>
          </cell>
          <cell r="N2924">
            <v>185</v>
          </cell>
          <cell r="O2924">
            <v>384.19</v>
          </cell>
          <cell r="P2924">
            <v>1.33</v>
          </cell>
          <cell r="Q2924">
            <v>101</v>
          </cell>
          <cell r="R2924">
            <v>8</v>
          </cell>
          <cell r="S2924">
            <v>538.27</v>
          </cell>
          <cell r="T2924">
            <v>16</v>
          </cell>
          <cell r="U2924">
            <v>1258.33</v>
          </cell>
          <cell r="V2924">
            <v>35.22</v>
          </cell>
          <cell r="W2924">
            <v>2.1906116079118543</v>
          </cell>
          <cell r="X2924">
            <v>848.94</v>
          </cell>
          <cell r="Y2924">
            <v>8.2100000000000009</v>
          </cell>
          <cell r="Z2924">
            <v>53.33</v>
          </cell>
          <cell r="AA2924">
            <v>274737.43</v>
          </cell>
          <cell r="AB2924">
            <v>0.89</v>
          </cell>
          <cell r="AC2924">
            <v>6.81</v>
          </cell>
          <cell r="AD2924">
            <v>44</v>
          </cell>
          <cell r="AE2924">
            <v>3405</v>
          </cell>
          <cell r="AF2924">
            <v>574</v>
          </cell>
          <cell r="AG2924">
            <v>0.7</v>
          </cell>
          <cell r="AH2924">
            <v>40.74</v>
          </cell>
          <cell r="AI2924">
            <v>13.22</v>
          </cell>
          <cell r="AJ2924">
            <v>4.8</v>
          </cell>
          <cell r="AK2924">
            <v>1.69</v>
          </cell>
          <cell r="AL2924">
            <v>6715</v>
          </cell>
          <cell r="AM2924">
            <v>843.15</v>
          </cell>
          <cell r="AN2924">
            <v>23.75</v>
          </cell>
          <cell r="AO2924">
            <v>110</v>
          </cell>
        </row>
        <row r="2925">
          <cell r="A2925" t="str">
            <v>Colina</v>
          </cell>
          <cell r="B2925" t="str">
            <v xml:space="preserve"> Santa ester</v>
          </cell>
          <cell r="C2925">
            <v>466628200</v>
          </cell>
          <cell r="D2925">
            <v>13400</v>
          </cell>
          <cell r="E2925">
            <v>311</v>
          </cell>
          <cell r="F2925">
            <v>5078</v>
          </cell>
          <cell r="G2925">
            <v>6</v>
          </cell>
          <cell r="H2925">
            <v>3</v>
          </cell>
          <cell r="I2925">
            <v>3</v>
          </cell>
          <cell r="J2925" t="str">
            <v>27/11/2022</v>
          </cell>
          <cell r="K2925">
            <v>117839</v>
          </cell>
          <cell r="L2925">
            <v>1115239.6200000001</v>
          </cell>
          <cell r="M2925">
            <v>734015.35</v>
          </cell>
          <cell r="N2925">
            <v>57</v>
          </cell>
          <cell r="O2925">
            <v>487.23</v>
          </cell>
          <cell r="P2925">
            <v>0.96</v>
          </cell>
          <cell r="Q2925">
            <v>30</v>
          </cell>
          <cell r="R2925">
            <v>10</v>
          </cell>
          <cell r="S2925">
            <v>632.22</v>
          </cell>
          <cell r="T2925">
            <v>7</v>
          </cell>
          <cell r="U2925">
            <v>1011.29</v>
          </cell>
          <cell r="V2925">
            <v>45.41</v>
          </cell>
          <cell r="W2925">
            <v>1.4295011588942701</v>
          </cell>
          <cell r="X2925">
            <v>1149.29</v>
          </cell>
          <cell r="Y2925">
            <v>14.4</v>
          </cell>
          <cell r="Z2925">
            <v>37.659999999999997</v>
          </cell>
          <cell r="AA2925">
            <v>74060.31</v>
          </cell>
          <cell r="AB2925">
            <v>1.78</v>
          </cell>
          <cell r="AC2925">
            <v>12.23</v>
          </cell>
          <cell r="AD2925">
            <v>10.3</v>
          </cell>
          <cell r="AE2925">
            <v>756</v>
          </cell>
          <cell r="AF2925">
            <v>160</v>
          </cell>
          <cell r="AG2925">
            <v>0.53</v>
          </cell>
          <cell r="AH2925">
            <v>35.71</v>
          </cell>
          <cell r="AI2925">
            <v>25.46</v>
          </cell>
          <cell r="AJ2925">
            <v>8.3000000000000007</v>
          </cell>
          <cell r="AK2925">
            <v>1.34</v>
          </cell>
          <cell r="AL2925">
            <v>1830</v>
          </cell>
          <cell r="AM2925">
            <v>714.93</v>
          </cell>
          <cell r="AN2925">
            <v>9.42</v>
          </cell>
          <cell r="AO2925">
            <v>90</v>
          </cell>
        </row>
        <row r="2926">
          <cell r="A2926" t="str">
            <v>Independencia</v>
          </cell>
          <cell r="B2926" t="str">
            <v xml:space="preserve"> Hipodromo</v>
          </cell>
          <cell r="C2926">
            <v>2800000000</v>
          </cell>
          <cell r="D2926">
            <v>80406.627999999997</v>
          </cell>
          <cell r="E2926">
            <v>519</v>
          </cell>
          <cell r="F2926">
            <v>757</v>
          </cell>
          <cell r="G2926">
            <v>9</v>
          </cell>
          <cell r="H2926">
            <v>4</v>
          </cell>
          <cell r="I2926">
            <v>0</v>
          </cell>
          <cell r="J2926" t="str">
            <v>27/11/2022</v>
          </cell>
          <cell r="K2926">
            <v>100059</v>
          </cell>
          <cell r="L2926">
            <v>155440.97</v>
          </cell>
          <cell r="M2926">
            <v>126954.77</v>
          </cell>
          <cell r="N2926">
            <v>33</v>
          </cell>
          <cell r="O2926">
            <v>359.21</v>
          </cell>
          <cell r="P2926">
            <v>1.5</v>
          </cell>
          <cell r="Q2926">
            <v>25</v>
          </cell>
          <cell r="R2926">
            <v>3</v>
          </cell>
          <cell r="S2926">
            <v>360.06</v>
          </cell>
          <cell r="T2926">
            <v>4</v>
          </cell>
          <cell r="U2926">
            <v>889.55</v>
          </cell>
          <cell r="V2926">
            <v>0</v>
          </cell>
          <cell r="W2926">
            <v>2.4596570099410462</v>
          </cell>
          <cell r="X2926">
            <v>819.7</v>
          </cell>
          <cell r="Y2926">
            <v>9.06</v>
          </cell>
          <cell r="Z2926">
            <v>19.79</v>
          </cell>
          <cell r="AA2926">
            <v>50329.1</v>
          </cell>
          <cell r="AB2926">
            <v>0.86</v>
          </cell>
          <cell r="AC2926">
            <v>15.16</v>
          </cell>
          <cell r="AD2926">
            <v>23.98</v>
          </cell>
          <cell r="AE2926">
            <v>1053</v>
          </cell>
          <cell r="AF2926">
            <v>306</v>
          </cell>
          <cell r="AG2926">
            <v>1.05</v>
          </cell>
          <cell r="AH2926">
            <v>18</v>
          </cell>
          <cell r="AI2926">
            <v>20.91</v>
          </cell>
          <cell r="AJ2926">
            <v>13.56</v>
          </cell>
          <cell r="AK2926">
            <v>4.37</v>
          </cell>
          <cell r="AL2926">
            <v>4403</v>
          </cell>
          <cell r="AM2926">
            <v>661.7</v>
          </cell>
          <cell r="AN2926">
            <v>7.64</v>
          </cell>
          <cell r="AO2926">
            <v>90</v>
          </cell>
        </row>
        <row r="2927">
          <cell r="A2927" t="str">
            <v>Maipú</v>
          </cell>
          <cell r="B2927" t="str">
            <v xml:space="preserve"> El abrazo</v>
          </cell>
          <cell r="C2927">
            <v>108000000</v>
          </cell>
          <cell r="D2927">
            <v>3101.3989999999999</v>
          </cell>
          <cell r="E2927">
            <v>59</v>
          </cell>
          <cell r="F2927">
            <v>95</v>
          </cell>
          <cell r="G2927">
            <v>3</v>
          </cell>
          <cell r="H2927">
            <v>2</v>
          </cell>
          <cell r="I2927">
            <v>2</v>
          </cell>
          <cell r="J2927" t="str">
            <v>27/11/2022</v>
          </cell>
          <cell r="K2927">
            <v>517393</v>
          </cell>
          <cell r="L2927">
            <v>2847701.93</v>
          </cell>
          <cell r="M2927">
            <v>1791808.5</v>
          </cell>
          <cell r="N2927">
            <v>185</v>
          </cell>
          <cell r="O2927">
            <v>384.19</v>
          </cell>
          <cell r="P2927">
            <v>1.33</v>
          </cell>
          <cell r="Q2927">
            <v>101</v>
          </cell>
          <cell r="R2927">
            <v>8</v>
          </cell>
          <cell r="S2927">
            <v>538.27</v>
          </cell>
          <cell r="T2927">
            <v>16</v>
          </cell>
          <cell r="U2927">
            <v>1258.33</v>
          </cell>
          <cell r="V2927">
            <v>35.22</v>
          </cell>
          <cell r="W2927">
            <v>2.1906116079118543</v>
          </cell>
          <cell r="X2927">
            <v>848.94</v>
          </cell>
          <cell r="Y2927">
            <v>8.2100000000000009</v>
          </cell>
          <cell r="Z2927">
            <v>53.33</v>
          </cell>
          <cell r="AA2927">
            <v>274737.43</v>
          </cell>
          <cell r="AB2927">
            <v>0.89</v>
          </cell>
          <cell r="AC2927">
            <v>6.81</v>
          </cell>
          <cell r="AD2927">
            <v>44</v>
          </cell>
          <cell r="AE2927">
            <v>3405</v>
          </cell>
          <cell r="AF2927">
            <v>574</v>
          </cell>
          <cell r="AG2927">
            <v>0.7</v>
          </cell>
          <cell r="AH2927">
            <v>40.74</v>
          </cell>
          <cell r="AI2927">
            <v>13.22</v>
          </cell>
          <cell r="AJ2927">
            <v>4.8</v>
          </cell>
          <cell r="AK2927">
            <v>1.69</v>
          </cell>
          <cell r="AL2927">
            <v>6715</v>
          </cell>
          <cell r="AM2927">
            <v>843.15</v>
          </cell>
          <cell r="AN2927">
            <v>23.75</v>
          </cell>
          <cell r="AO2927">
            <v>110</v>
          </cell>
        </row>
        <row r="2928">
          <cell r="A2928" t="str">
            <v>Recoleta</v>
          </cell>
          <cell r="B2928" t="str">
            <v xml:space="preserve"> María del Pilar/Campino</v>
          </cell>
          <cell r="C2928">
            <v>110000000</v>
          </cell>
          <cell r="D2928">
            <v>3158.8319999999999</v>
          </cell>
          <cell r="E2928">
            <v>168</v>
          </cell>
          <cell r="F2928">
            <v>124</v>
          </cell>
          <cell r="G2928">
            <v>6</v>
          </cell>
          <cell r="H2928">
            <v>2</v>
          </cell>
          <cell r="I2928">
            <v>0</v>
          </cell>
          <cell r="J2928" t="str">
            <v>27/11/2022</v>
          </cell>
          <cell r="K2928">
            <v>157569</v>
          </cell>
          <cell r="L2928">
            <v>2927155.99</v>
          </cell>
          <cell r="M2928">
            <v>260838.41</v>
          </cell>
          <cell r="N2928">
            <v>70</v>
          </cell>
          <cell r="O2928">
            <v>344.73</v>
          </cell>
          <cell r="P2928">
            <v>1.49</v>
          </cell>
          <cell r="Q2928">
            <v>39</v>
          </cell>
          <cell r="R2928">
            <v>1</v>
          </cell>
          <cell r="S2928">
            <v>426.06</v>
          </cell>
          <cell r="T2928">
            <v>7</v>
          </cell>
          <cell r="U2928">
            <v>896.72</v>
          </cell>
          <cell r="V2928">
            <v>0</v>
          </cell>
          <cell r="W2928">
            <v>2.0974374181128606</v>
          </cell>
          <cell r="X2928">
            <v>824.53</v>
          </cell>
          <cell r="Y2928">
            <v>9.7200000000000006</v>
          </cell>
          <cell r="Z2928">
            <v>22.39</v>
          </cell>
          <cell r="AA2928">
            <v>81477.8</v>
          </cell>
          <cell r="AB2928">
            <v>1.08</v>
          </cell>
          <cell r="AC2928">
            <v>18.21</v>
          </cell>
          <cell r="AD2928">
            <v>15.57</v>
          </cell>
          <cell r="AE2928">
            <v>2606</v>
          </cell>
          <cell r="AF2928">
            <v>932</v>
          </cell>
          <cell r="AG2928">
            <v>1.94</v>
          </cell>
          <cell r="AH2928">
            <v>17.239999999999998</v>
          </cell>
          <cell r="AI2928">
            <v>22.5</v>
          </cell>
          <cell r="AJ2928">
            <v>13.17</v>
          </cell>
          <cell r="AK2928">
            <v>4.4000000000000004</v>
          </cell>
          <cell r="AL2928">
            <v>6234</v>
          </cell>
          <cell r="AM2928">
            <v>600.03</v>
          </cell>
          <cell r="AN2928">
            <v>14.36</v>
          </cell>
          <cell r="AO2928">
            <v>90</v>
          </cell>
        </row>
        <row r="2929">
          <cell r="A2929" t="str">
            <v>Puente Alto</v>
          </cell>
          <cell r="B2929" t="str">
            <v xml:space="preserve"> Salvador sanfuentes/Nemesio Vicuña</v>
          </cell>
          <cell r="C2929">
            <v>85000000</v>
          </cell>
          <cell r="D2929">
            <v>2440.915</v>
          </cell>
          <cell r="E2929">
            <v>72</v>
          </cell>
          <cell r="F2929">
            <v>81</v>
          </cell>
          <cell r="G2929">
            <v>3</v>
          </cell>
          <cell r="H2929">
            <v>2</v>
          </cell>
          <cell r="I2929">
            <v>0</v>
          </cell>
          <cell r="J2929" t="str">
            <v>27/11/2022</v>
          </cell>
          <cell r="K2929">
            <v>565439</v>
          </cell>
          <cell r="L2929">
            <v>2492680.23</v>
          </cell>
          <cell r="M2929">
            <v>1930758.23</v>
          </cell>
          <cell r="N2929">
            <v>214</v>
          </cell>
          <cell r="O2929">
            <v>532.9</v>
          </cell>
          <cell r="P2929">
            <v>1.25</v>
          </cell>
          <cell r="Q2929">
            <v>106</v>
          </cell>
          <cell r="R2929">
            <v>6</v>
          </cell>
          <cell r="S2929">
            <v>645.05999999999995</v>
          </cell>
          <cell r="T2929">
            <v>15</v>
          </cell>
          <cell r="U2929">
            <v>1378.98</v>
          </cell>
          <cell r="V2929">
            <v>28.19</v>
          </cell>
          <cell r="W2929">
            <v>1.2556730367182511</v>
          </cell>
          <cell r="X2929">
            <v>661.65</v>
          </cell>
          <cell r="Y2929">
            <v>7.67</v>
          </cell>
          <cell r="Z2929">
            <v>51.76</v>
          </cell>
          <cell r="AA2929">
            <v>348064.42</v>
          </cell>
          <cell r="AB2929">
            <v>0.9</v>
          </cell>
          <cell r="AC2929">
            <v>9.34</v>
          </cell>
          <cell r="AD2929">
            <v>69.3</v>
          </cell>
          <cell r="AE2929">
            <v>3624</v>
          </cell>
          <cell r="AF2929">
            <v>875</v>
          </cell>
          <cell r="AG2929">
            <v>0.71</v>
          </cell>
          <cell r="AH2929">
            <v>37.18</v>
          </cell>
          <cell r="AI2929">
            <v>23.31</v>
          </cell>
          <cell r="AJ2929">
            <v>6.78</v>
          </cell>
          <cell r="AK2929">
            <v>1.51</v>
          </cell>
          <cell r="AL2929">
            <v>7593</v>
          </cell>
          <cell r="AM2929">
            <v>800.28</v>
          </cell>
          <cell r="AN2929">
            <v>28.19</v>
          </cell>
          <cell r="AO2929">
            <v>105</v>
          </cell>
        </row>
        <row r="2930">
          <cell r="A2930" t="str">
            <v>Maipú</v>
          </cell>
          <cell r="B2930" t="str">
            <v xml:space="preserve"> Casa + completo almacen</v>
          </cell>
          <cell r="C2930">
            <v>155000000</v>
          </cell>
          <cell r="D2930">
            <v>4451.0810000000001</v>
          </cell>
          <cell r="E2930">
            <v>142</v>
          </cell>
          <cell r="F2930">
            <v>111</v>
          </cell>
          <cell r="G2930">
            <v>3</v>
          </cell>
          <cell r="H2930">
            <v>3</v>
          </cell>
          <cell r="I2930">
            <v>1</v>
          </cell>
          <cell r="J2930" t="str">
            <v>27/11/2022</v>
          </cell>
          <cell r="K2930">
            <v>517393</v>
          </cell>
          <cell r="L2930">
            <v>2847701.93</v>
          </cell>
          <cell r="M2930">
            <v>1791808.5</v>
          </cell>
          <cell r="N2930">
            <v>185</v>
          </cell>
          <cell r="O2930">
            <v>384.19</v>
          </cell>
          <cell r="P2930">
            <v>1.33</v>
          </cell>
          <cell r="Q2930">
            <v>101</v>
          </cell>
          <cell r="R2930">
            <v>8</v>
          </cell>
          <cell r="S2930">
            <v>538.27</v>
          </cell>
          <cell r="T2930">
            <v>16</v>
          </cell>
          <cell r="U2930">
            <v>1258.33</v>
          </cell>
          <cell r="V2930">
            <v>35.22</v>
          </cell>
          <cell r="W2930">
            <v>2.1906116079118543</v>
          </cell>
          <cell r="X2930">
            <v>848.94</v>
          </cell>
          <cell r="Y2930">
            <v>8.2100000000000009</v>
          </cell>
          <cell r="Z2930">
            <v>53.33</v>
          </cell>
          <cell r="AA2930">
            <v>274737.43</v>
          </cell>
          <cell r="AB2930">
            <v>0.89</v>
          </cell>
          <cell r="AC2930">
            <v>6.81</v>
          </cell>
          <cell r="AD2930">
            <v>44</v>
          </cell>
          <cell r="AE2930">
            <v>3405</v>
          </cell>
          <cell r="AF2930">
            <v>574</v>
          </cell>
          <cell r="AG2930">
            <v>0.7</v>
          </cell>
          <cell r="AH2930">
            <v>40.74</v>
          </cell>
          <cell r="AI2930">
            <v>13.22</v>
          </cell>
          <cell r="AJ2930">
            <v>4.8</v>
          </cell>
          <cell r="AK2930">
            <v>1.69</v>
          </cell>
          <cell r="AL2930">
            <v>6715</v>
          </cell>
          <cell r="AM2930">
            <v>843.15</v>
          </cell>
          <cell r="AN2930">
            <v>23.75</v>
          </cell>
          <cell r="AO2930">
            <v>110</v>
          </cell>
        </row>
        <row r="2931">
          <cell r="A2931" t="str">
            <v>Lo Barnechea</v>
          </cell>
          <cell r="B2931" t="str">
            <v xml:space="preserve"> Preciosa casa mediterranea seminueva en condominio Lomas de la Dehesa// Lo Barnechea</v>
          </cell>
          <cell r="C2931">
            <v>1389437700</v>
          </cell>
          <cell r="D2931">
            <v>39900</v>
          </cell>
          <cell r="E2931">
            <v>356</v>
          </cell>
          <cell r="F2931">
            <v>1000</v>
          </cell>
          <cell r="G2931">
            <v>4</v>
          </cell>
          <cell r="H2931">
            <v>5</v>
          </cell>
          <cell r="I2931">
            <v>6</v>
          </cell>
          <cell r="J2931" t="str">
            <v>27/11/2022</v>
          </cell>
          <cell r="K2931">
            <v>103092</v>
          </cell>
          <cell r="L2931">
            <v>1567804.34</v>
          </cell>
          <cell r="M2931">
            <v>626845.31999999995</v>
          </cell>
          <cell r="N2931">
            <v>15</v>
          </cell>
          <cell r="O2931">
            <v>2614.17</v>
          </cell>
          <cell r="P2931">
            <v>0.25</v>
          </cell>
          <cell r="Q2931">
            <v>9</v>
          </cell>
          <cell r="R2931">
            <v>17</v>
          </cell>
          <cell r="S2931">
            <v>3190.98</v>
          </cell>
          <cell r="T2931">
            <v>4</v>
          </cell>
          <cell r="U2931">
            <v>2888.76</v>
          </cell>
          <cell r="V2931">
            <v>96.39</v>
          </cell>
          <cell r="W2931">
            <v>1.9633318912823834</v>
          </cell>
          <cell r="X2931">
            <v>1582.54</v>
          </cell>
          <cell r="Y2931">
            <v>3.04</v>
          </cell>
          <cell r="Z2931">
            <v>49.9</v>
          </cell>
          <cell r="AA2931">
            <v>57968.619999999995</v>
          </cell>
          <cell r="AB2931">
            <v>1.26</v>
          </cell>
          <cell r="AC2931">
            <v>6.01</v>
          </cell>
          <cell r="AD2931">
            <v>2</v>
          </cell>
          <cell r="AE2931">
            <v>147</v>
          </cell>
          <cell r="AF2931">
            <v>32</v>
          </cell>
          <cell r="AG2931">
            <v>0.15</v>
          </cell>
          <cell r="AH2931">
            <v>16.670000000000002</v>
          </cell>
          <cell r="AI2931">
            <v>17.18</v>
          </cell>
          <cell r="AJ2931">
            <v>3.39</v>
          </cell>
          <cell r="AK2931">
            <v>1.35</v>
          </cell>
          <cell r="AL2931">
            <v>1127</v>
          </cell>
          <cell r="AM2931">
            <v>732.13</v>
          </cell>
          <cell r="AN2931">
            <v>1.06</v>
          </cell>
          <cell r="AO2931">
            <v>90</v>
          </cell>
        </row>
        <row r="2932">
          <cell r="A2932" t="str">
            <v>Las Condes</v>
          </cell>
          <cell r="B2932" t="str">
            <v xml:space="preserve"> Miravalle / Paul Harris</v>
          </cell>
          <cell r="C2932">
            <v>748694500</v>
          </cell>
          <cell r="D2932">
            <v>21500</v>
          </cell>
          <cell r="E2932">
            <v>312</v>
          </cell>
          <cell r="F2932">
            <v>523</v>
          </cell>
          <cell r="G2932">
            <v>5</v>
          </cell>
          <cell r="H2932">
            <v>4</v>
          </cell>
          <cell r="I2932">
            <v>0</v>
          </cell>
          <cell r="J2932" t="str">
            <v>27/11/2022</v>
          </cell>
          <cell r="K2932">
            <v>294480</v>
          </cell>
          <cell r="L2932">
            <v>1432747.4</v>
          </cell>
          <cell r="M2932">
            <v>690846.3</v>
          </cell>
          <cell r="N2932">
            <v>22</v>
          </cell>
          <cell r="O2932">
            <v>1097.19</v>
          </cell>
          <cell r="P2932">
            <v>0.37</v>
          </cell>
          <cell r="Q2932">
            <v>12</v>
          </cell>
          <cell r="R2932">
            <v>41</v>
          </cell>
          <cell r="S2932">
            <v>1390.84</v>
          </cell>
          <cell r="T2932">
            <v>3</v>
          </cell>
          <cell r="U2932">
            <v>2099.15</v>
          </cell>
          <cell r="V2932">
            <v>0</v>
          </cell>
          <cell r="W2932">
            <v>3.0235780041461733</v>
          </cell>
          <cell r="X2932">
            <v>1480.51</v>
          </cell>
          <cell r="Y2932">
            <v>2.76</v>
          </cell>
          <cell r="Z2932">
            <v>77.150000000000006</v>
          </cell>
          <cell r="AA2932">
            <v>117284.5</v>
          </cell>
          <cell r="AB2932">
            <v>0</v>
          </cell>
          <cell r="AC2932">
            <v>0.88</v>
          </cell>
          <cell r="AD2932">
            <v>1.31</v>
          </cell>
          <cell r="AE2932">
            <v>664</v>
          </cell>
          <cell r="AF2932">
            <v>397</v>
          </cell>
          <cell r="AG2932">
            <v>0.33</v>
          </cell>
          <cell r="AH2932">
            <v>4</v>
          </cell>
          <cell r="AI2932">
            <v>4.2300000000000004</v>
          </cell>
          <cell r="AJ2932">
            <v>1.71</v>
          </cell>
          <cell r="AK2932">
            <v>0.9</v>
          </cell>
          <cell r="AL2932">
            <v>2301</v>
          </cell>
          <cell r="AM2932">
            <v>839.24</v>
          </cell>
          <cell r="AN2932">
            <v>40.57</v>
          </cell>
          <cell r="AO2932">
            <v>80</v>
          </cell>
        </row>
        <row r="2933">
          <cell r="A2933" t="str">
            <v>Providencia</v>
          </cell>
          <cell r="B2933" t="str">
            <v xml:space="preserve"> general cordoba</v>
          </cell>
          <cell r="C2933">
            <v>459663600</v>
          </cell>
          <cell r="D2933">
            <v>13200</v>
          </cell>
          <cell r="E2933">
            <v>150</v>
          </cell>
          <cell r="F2933">
            <v>350</v>
          </cell>
          <cell r="G2933">
            <v>4</v>
          </cell>
          <cell r="H2933">
            <v>3</v>
          </cell>
          <cell r="I2933">
            <v>2</v>
          </cell>
          <cell r="J2933" t="str">
            <v>27/11/2022</v>
          </cell>
          <cell r="K2933">
            <v>141986</v>
          </cell>
          <cell r="L2933">
            <v>2121068.62</v>
          </cell>
          <cell r="M2933">
            <v>262959.53000000003</v>
          </cell>
          <cell r="N2933">
            <v>15</v>
          </cell>
          <cell r="O2933">
            <v>808.55</v>
          </cell>
          <cell r="P2933">
            <v>1.45</v>
          </cell>
          <cell r="Q2933">
            <v>18</v>
          </cell>
          <cell r="R2933">
            <v>23</v>
          </cell>
          <cell r="S2933">
            <v>690.76</v>
          </cell>
          <cell r="T2933">
            <v>6</v>
          </cell>
          <cell r="U2933">
            <v>1084.74</v>
          </cell>
          <cell r="V2933">
            <v>0</v>
          </cell>
          <cell r="W2933">
            <v>4.4714613012020283</v>
          </cell>
          <cell r="X2933">
            <v>1694.2</v>
          </cell>
          <cell r="Y2933">
            <v>3.07</v>
          </cell>
          <cell r="Z2933">
            <v>65.53</v>
          </cell>
          <cell r="AA2933">
            <v>85165.3</v>
          </cell>
          <cell r="AB2933">
            <v>8.2100000000000009</v>
          </cell>
          <cell r="AC2933">
            <v>1.27</v>
          </cell>
          <cell r="AD2933">
            <v>2.15</v>
          </cell>
          <cell r="AE2933">
            <v>1418</v>
          </cell>
          <cell r="AF2933">
            <v>954</v>
          </cell>
          <cell r="AG2933">
            <v>1.54</v>
          </cell>
          <cell r="AH2933">
            <v>18.75</v>
          </cell>
          <cell r="AI2933">
            <v>3.38</v>
          </cell>
          <cell r="AJ2933">
            <v>2.23</v>
          </cell>
          <cell r="AK2933">
            <v>1.34</v>
          </cell>
          <cell r="AL2933">
            <v>2344</v>
          </cell>
          <cell r="AM2933">
            <v>738.17</v>
          </cell>
          <cell r="AN2933">
            <v>37.159999999999997</v>
          </cell>
          <cell r="AO2933">
            <v>65</v>
          </cell>
        </row>
        <row r="2934">
          <cell r="A2934" t="str">
            <v>Peñalolén</v>
          </cell>
          <cell r="B2934" t="str">
            <v xml:space="preserve"> Avenida El Valle/Consistorial</v>
          </cell>
          <cell r="C2934">
            <v>358676900</v>
          </cell>
          <cell r="D2934">
            <v>10300</v>
          </cell>
          <cell r="E2934">
            <v>128</v>
          </cell>
          <cell r="F2934">
            <v>252</v>
          </cell>
          <cell r="G2934">
            <v>4</v>
          </cell>
          <cell r="H2934">
            <v>2</v>
          </cell>
          <cell r="I2934">
            <v>3</v>
          </cell>
          <cell r="J2934" t="str">
            <v>27/11/2022</v>
          </cell>
          <cell r="K2934">
            <v>241394</v>
          </cell>
          <cell r="L2934">
            <v>1367424.45</v>
          </cell>
          <cell r="M2934">
            <v>785309.42</v>
          </cell>
          <cell r="N2934">
            <v>86</v>
          </cell>
          <cell r="O2934">
            <v>546.67999999999995</v>
          </cell>
          <cell r="P2934">
            <v>0.83</v>
          </cell>
          <cell r="Q2934">
            <v>37</v>
          </cell>
          <cell r="R2934">
            <v>15</v>
          </cell>
          <cell r="S2934">
            <v>760.66</v>
          </cell>
          <cell r="T2934">
            <v>11</v>
          </cell>
          <cell r="U2934">
            <v>1067.57</v>
          </cell>
          <cell r="V2934">
            <v>131.37</v>
          </cell>
          <cell r="W2934">
            <v>1.3867982301006019</v>
          </cell>
          <cell r="X2934">
            <v>953.54</v>
          </cell>
          <cell r="Y2934">
            <v>5.89</v>
          </cell>
          <cell r="Z2934">
            <v>50.86</v>
          </cell>
          <cell r="AA2934">
            <v>124131.04</v>
          </cell>
          <cell r="AB2934">
            <v>0.84</v>
          </cell>
          <cell r="AC2934">
            <v>12.55</v>
          </cell>
          <cell r="AD2934">
            <v>26.33</v>
          </cell>
          <cell r="AE2934">
            <v>1175</v>
          </cell>
          <cell r="AF2934">
            <v>289</v>
          </cell>
          <cell r="AG2934">
            <v>0.56000000000000005</v>
          </cell>
          <cell r="AH2934">
            <v>31.03</v>
          </cell>
          <cell r="AI2934">
            <v>26.28</v>
          </cell>
          <cell r="AJ2934">
            <v>8.4700000000000006</v>
          </cell>
          <cell r="AK2934">
            <v>2.84</v>
          </cell>
          <cell r="AL2934">
            <v>5910</v>
          </cell>
          <cell r="AM2934">
            <v>673.4</v>
          </cell>
          <cell r="AN2934">
            <v>21.78</v>
          </cell>
          <cell r="AO2934">
            <v>90</v>
          </cell>
        </row>
        <row r="2935">
          <cell r="A2935" t="str">
            <v>Estación Central</v>
          </cell>
          <cell r="B2935" t="str">
            <v xml:space="preserve"> Metro Ecuador/Metro La Reja</v>
          </cell>
          <cell r="C2935">
            <v>135000000</v>
          </cell>
          <cell r="D2935">
            <v>3876.748</v>
          </cell>
          <cell r="E2935">
            <v>97</v>
          </cell>
          <cell r="F2935">
            <v>130</v>
          </cell>
          <cell r="G2935">
            <v>3</v>
          </cell>
          <cell r="H2935">
            <v>1</v>
          </cell>
          <cell r="I2935">
            <v>0</v>
          </cell>
          <cell r="J2935" t="str">
            <v>27/11/2022</v>
          </cell>
          <cell r="K2935">
            <v>140746</v>
          </cell>
          <cell r="L2935">
            <v>533763.86</v>
          </cell>
          <cell r="M2935">
            <v>297521.89</v>
          </cell>
          <cell r="N2935">
            <v>68</v>
          </cell>
          <cell r="O2935">
            <v>328.11</v>
          </cell>
          <cell r="P2935">
            <v>1.37</v>
          </cell>
          <cell r="Q2935">
            <v>29</v>
          </cell>
          <cell r="R2935">
            <v>1</v>
          </cell>
          <cell r="S2935">
            <v>441.76</v>
          </cell>
          <cell r="T2935">
            <v>6</v>
          </cell>
          <cell r="U2935">
            <v>1032.02</v>
          </cell>
          <cell r="V2935">
            <v>75.180000000000007</v>
          </cell>
          <cell r="W2935">
            <v>3.1254181528500924</v>
          </cell>
          <cell r="X2935">
            <v>799</v>
          </cell>
          <cell r="Y2935">
            <v>9.44</v>
          </cell>
          <cell r="Z2935">
            <v>21.42</v>
          </cell>
          <cell r="AA2935">
            <v>71688</v>
          </cell>
          <cell r="AB2935">
            <v>0</v>
          </cell>
          <cell r="AC2935">
            <v>13.14</v>
          </cell>
          <cell r="AD2935">
            <v>16.05</v>
          </cell>
          <cell r="AE2935">
            <v>2099</v>
          </cell>
          <cell r="AF2935">
            <v>1330</v>
          </cell>
          <cell r="AG2935">
            <v>1.84</v>
          </cell>
          <cell r="AH2935">
            <v>52.94</v>
          </cell>
          <cell r="AI2935">
            <v>23.45</v>
          </cell>
          <cell r="AJ2935">
            <v>11.87</v>
          </cell>
          <cell r="AK2935">
            <v>4.2</v>
          </cell>
          <cell r="AL2935">
            <v>5574</v>
          </cell>
          <cell r="AM2935">
            <v>672.85</v>
          </cell>
          <cell r="AN2935">
            <v>10.19</v>
          </cell>
          <cell r="AO2935">
            <v>100</v>
          </cell>
        </row>
        <row r="2936">
          <cell r="A2936" t="str">
            <v>El Bosque</v>
          </cell>
          <cell r="B2936" t="str">
            <v xml:space="preserve"> Calle Navus/Baquedano</v>
          </cell>
          <cell r="C2936">
            <v>120000000</v>
          </cell>
          <cell r="D2936">
            <v>3445.998</v>
          </cell>
          <cell r="E2936">
            <v>110</v>
          </cell>
          <cell r="F2936">
            <v>162</v>
          </cell>
          <cell r="G2936">
            <v>3</v>
          </cell>
          <cell r="H2936">
            <v>2</v>
          </cell>
          <cell r="I2936">
            <v>0</v>
          </cell>
          <cell r="J2936" t="str">
            <v>27/11/2022</v>
          </cell>
          <cell r="K2936">
            <v>162415</v>
          </cell>
          <cell r="L2936">
            <v>329261.03999999998</v>
          </cell>
          <cell r="M2936">
            <v>280109.15999999997</v>
          </cell>
          <cell r="N2936">
            <v>103</v>
          </cell>
          <cell r="O2936">
            <v>294.3</v>
          </cell>
          <cell r="P2936">
            <v>1.47</v>
          </cell>
          <cell r="Q2936">
            <v>49</v>
          </cell>
          <cell r="R2936">
            <v>1</v>
          </cell>
          <cell r="S2936">
            <v>382.68</v>
          </cell>
          <cell r="T2936">
            <v>10</v>
          </cell>
          <cell r="U2936">
            <v>730.49</v>
          </cell>
          <cell r="V2936">
            <v>0</v>
          </cell>
          <cell r="W2936">
            <v>2.0492709973343231</v>
          </cell>
          <cell r="X2936">
            <v>644.53</v>
          </cell>
          <cell r="Y2936">
            <v>16.09</v>
          </cell>
          <cell r="Z2936">
            <v>19.809999999999999</v>
          </cell>
          <cell r="AA2936">
            <v>80324.87</v>
          </cell>
          <cell r="AB2936">
            <v>0.24</v>
          </cell>
          <cell r="AC2936">
            <v>12.95</v>
          </cell>
          <cell r="AD2936">
            <v>72.78</v>
          </cell>
          <cell r="AE2936">
            <v>1372</v>
          </cell>
          <cell r="AF2936">
            <v>234</v>
          </cell>
          <cell r="AG2936">
            <v>0.94</v>
          </cell>
          <cell r="AH2936">
            <v>32.56</v>
          </cell>
          <cell r="AI2936">
            <v>22.65</v>
          </cell>
          <cell r="AJ2936">
            <v>10.220000000000001</v>
          </cell>
          <cell r="AK2936">
            <v>2.61</v>
          </cell>
          <cell r="AL2936">
            <v>4084</v>
          </cell>
          <cell r="AM2936">
            <v>641.95000000000005</v>
          </cell>
          <cell r="AN2936">
            <v>4.71</v>
          </cell>
          <cell r="AO2936">
            <v>105</v>
          </cell>
        </row>
        <row r="2937">
          <cell r="A2937" t="str">
            <v>La Florida</v>
          </cell>
          <cell r="B2937" t="str">
            <v xml:space="preserve"> Santa Amalia/Av. La Florida</v>
          </cell>
          <cell r="C2937">
            <v>150000000</v>
          </cell>
          <cell r="D2937">
            <v>4307.4979999999996</v>
          </cell>
          <cell r="E2937">
            <v>90</v>
          </cell>
          <cell r="F2937">
            <v>189</v>
          </cell>
          <cell r="G2937">
            <v>5</v>
          </cell>
          <cell r="H2937">
            <v>3</v>
          </cell>
          <cell r="I2937">
            <v>0</v>
          </cell>
          <cell r="J2937" t="str">
            <v>27/11/2022</v>
          </cell>
          <cell r="K2937">
            <v>366376</v>
          </cell>
          <cell r="L2937">
            <v>1375949.93</v>
          </cell>
          <cell r="M2937">
            <v>1159154.1100000001</v>
          </cell>
          <cell r="N2937">
            <v>182</v>
          </cell>
          <cell r="O2937">
            <v>427.54</v>
          </cell>
          <cell r="P2937">
            <v>1.32</v>
          </cell>
          <cell r="Q2937">
            <v>107</v>
          </cell>
          <cell r="R2937">
            <v>13</v>
          </cell>
          <cell r="S2937">
            <v>556.75</v>
          </cell>
          <cell r="T2937">
            <v>19</v>
          </cell>
          <cell r="U2937">
            <v>1171.98</v>
          </cell>
          <cell r="V2937">
            <v>54.97</v>
          </cell>
          <cell r="W2937">
            <v>2.0681218214481398</v>
          </cell>
          <cell r="X2937">
            <v>1012.89</v>
          </cell>
          <cell r="Y2937">
            <v>5.3</v>
          </cell>
          <cell r="Z2937">
            <v>52.79</v>
          </cell>
          <cell r="AA2937">
            <v>180044.42</v>
          </cell>
          <cell r="AB2937">
            <v>1.3</v>
          </cell>
          <cell r="AC2937">
            <v>7.5</v>
          </cell>
          <cell r="AD2937">
            <v>42.24</v>
          </cell>
          <cell r="AE2937">
            <v>2814</v>
          </cell>
          <cell r="AF2937">
            <v>736</v>
          </cell>
          <cell r="AG2937">
            <v>0.89</v>
          </cell>
          <cell r="AH2937">
            <v>57.58</v>
          </cell>
          <cell r="AI2937">
            <v>18.989999999999998</v>
          </cell>
          <cell r="AJ2937">
            <v>5.59</v>
          </cell>
          <cell r="AK2937">
            <v>2.12</v>
          </cell>
          <cell r="AL2937">
            <v>6098</v>
          </cell>
          <cell r="AM2937">
            <v>810.97</v>
          </cell>
          <cell r="AN2937">
            <v>15.28</v>
          </cell>
          <cell r="AO2937">
            <v>90</v>
          </cell>
        </row>
        <row r="2938">
          <cell r="A2938" t="str">
            <v>Pudahuel</v>
          </cell>
          <cell r="B2938" t="str">
            <v xml:space="preserve"> María Angélica con Matu Kao Kao</v>
          </cell>
          <cell r="C2938">
            <v>153221200</v>
          </cell>
          <cell r="D2938">
            <v>4400</v>
          </cell>
          <cell r="E2938">
            <v>140</v>
          </cell>
          <cell r="F2938">
            <v>180</v>
          </cell>
          <cell r="G2938">
            <v>3</v>
          </cell>
          <cell r="H2938">
            <v>2</v>
          </cell>
          <cell r="I2938">
            <v>2</v>
          </cell>
          <cell r="J2938" t="str">
            <v>27/11/2022</v>
          </cell>
          <cell r="K2938">
            <v>222754</v>
          </cell>
          <cell r="L2938">
            <v>1048199.86</v>
          </cell>
          <cell r="M2938">
            <v>752623.24</v>
          </cell>
          <cell r="N2938">
            <v>72</v>
          </cell>
          <cell r="O2938">
            <v>384.8</v>
          </cell>
          <cell r="P2938">
            <v>0.97</v>
          </cell>
          <cell r="Q2938">
            <v>39</v>
          </cell>
          <cell r="R2938">
            <v>1</v>
          </cell>
          <cell r="S2938">
            <v>374.17</v>
          </cell>
          <cell r="T2938">
            <v>13</v>
          </cell>
          <cell r="U2938">
            <v>660.45</v>
          </cell>
          <cell r="V2938">
            <v>0</v>
          </cell>
          <cell r="W2938">
            <v>1.7894542944139189</v>
          </cell>
          <cell r="X2938">
            <v>860.85</v>
          </cell>
          <cell r="Y2938">
            <v>8.7100000000000009</v>
          </cell>
          <cell r="Z2938">
            <v>40.11</v>
          </cell>
          <cell r="AA2938">
            <v>123507.95999999999</v>
          </cell>
          <cell r="AB2938">
            <v>0.44</v>
          </cell>
          <cell r="AC2938">
            <v>9.2899999999999991</v>
          </cell>
          <cell r="AD2938">
            <v>30.22</v>
          </cell>
          <cell r="AE2938">
            <v>2592</v>
          </cell>
          <cell r="AF2938">
            <v>331</v>
          </cell>
          <cell r="AG2938">
            <v>1.18</v>
          </cell>
          <cell r="AH2938">
            <v>19.350000000000001</v>
          </cell>
          <cell r="AI2938">
            <v>22.51</v>
          </cell>
          <cell r="AJ2938">
            <v>8.08</v>
          </cell>
          <cell r="AK2938">
            <v>2.64</v>
          </cell>
          <cell r="AL2938">
            <v>4718</v>
          </cell>
          <cell r="AM2938">
            <v>729.19</v>
          </cell>
          <cell r="AN2938">
            <v>6.3</v>
          </cell>
          <cell r="AO2938">
            <v>105</v>
          </cell>
        </row>
        <row r="2939">
          <cell r="A2939" t="str">
            <v>Colina</v>
          </cell>
          <cell r="B2939" t="str">
            <v xml:space="preserve"> Carretera san martín km 20</v>
          </cell>
          <cell r="C2939">
            <v>626814000</v>
          </cell>
          <cell r="D2939">
            <v>18000</v>
          </cell>
          <cell r="E2939">
            <v>300</v>
          </cell>
          <cell r="F2939">
            <v>5000</v>
          </cell>
          <cell r="G2939">
            <v>6</v>
          </cell>
          <cell r="H2939">
            <v>4</v>
          </cell>
          <cell r="I2939">
            <v>0</v>
          </cell>
          <cell r="J2939" t="str">
            <v>27/11/2022</v>
          </cell>
          <cell r="K2939">
            <v>117839</v>
          </cell>
          <cell r="L2939">
            <v>1115239.6200000001</v>
          </cell>
          <cell r="M2939">
            <v>734015.35</v>
          </cell>
          <cell r="N2939">
            <v>57</v>
          </cell>
          <cell r="O2939">
            <v>487.23</v>
          </cell>
          <cell r="P2939">
            <v>0.96</v>
          </cell>
          <cell r="Q2939">
            <v>30</v>
          </cell>
          <cell r="R2939">
            <v>10</v>
          </cell>
          <cell r="S2939">
            <v>632.22</v>
          </cell>
          <cell r="T2939">
            <v>7</v>
          </cell>
          <cell r="U2939">
            <v>1011.29</v>
          </cell>
          <cell r="V2939">
            <v>45.41</v>
          </cell>
          <cell r="W2939">
            <v>1.4295011588942701</v>
          </cell>
          <cell r="X2939">
            <v>1149.29</v>
          </cell>
          <cell r="Y2939">
            <v>14.4</v>
          </cell>
          <cell r="Z2939">
            <v>37.659999999999997</v>
          </cell>
          <cell r="AA2939">
            <v>74060.31</v>
          </cell>
          <cell r="AB2939">
            <v>1.78</v>
          </cell>
          <cell r="AC2939">
            <v>12.23</v>
          </cell>
          <cell r="AD2939">
            <v>10.3</v>
          </cell>
          <cell r="AE2939">
            <v>756</v>
          </cell>
          <cell r="AF2939">
            <v>160</v>
          </cell>
          <cell r="AG2939">
            <v>0.53</v>
          </cell>
          <cell r="AH2939">
            <v>35.71</v>
          </cell>
          <cell r="AI2939">
            <v>25.46</v>
          </cell>
          <cell r="AJ2939">
            <v>8.3000000000000007</v>
          </cell>
          <cell r="AK2939">
            <v>1.34</v>
          </cell>
          <cell r="AL2939">
            <v>1830</v>
          </cell>
          <cell r="AM2939">
            <v>714.93</v>
          </cell>
          <cell r="AN2939">
            <v>9.42</v>
          </cell>
          <cell r="AO2939">
            <v>90</v>
          </cell>
        </row>
        <row r="2940">
          <cell r="A2940" t="str">
            <v>Vitacura</v>
          </cell>
          <cell r="B2940" t="str">
            <v xml:space="preserve"> Llaveria con Los Estanques</v>
          </cell>
          <cell r="C2940">
            <v>365641500</v>
          </cell>
          <cell r="D2940">
            <v>10500</v>
          </cell>
          <cell r="E2940">
            <v>190</v>
          </cell>
          <cell r="F2940">
            <v>300</v>
          </cell>
          <cell r="G2940">
            <v>3</v>
          </cell>
          <cell r="H2940">
            <v>2</v>
          </cell>
          <cell r="I2940">
            <v>0</v>
          </cell>
          <cell r="J2940" t="str">
            <v>27/11/2022</v>
          </cell>
          <cell r="K2940">
            <v>85300</v>
          </cell>
          <cell r="L2940">
            <v>1592903.19</v>
          </cell>
          <cell r="M2940">
            <v>257987</v>
          </cell>
          <cell r="N2940">
            <v>4</v>
          </cell>
          <cell r="O2940">
            <v>1583.42</v>
          </cell>
          <cell r="P2940">
            <v>0.28999999999999998</v>
          </cell>
          <cell r="Q2940">
            <v>3</v>
          </cell>
          <cell r="R2940">
            <v>15</v>
          </cell>
          <cell r="S2940">
            <v>1633.06</v>
          </cell>
          <cell r="T2940">
            <v>1</v>
          </cell>
          <cell r="U2940">
            <v>2461.6</v>
          </cell>
          <cell r="V2940">
            <v>0</v>
          </cell>
          <cell r="W2940">
            <v>1.9905213719847887</v>
          </cell>
          <cell r="X2940">
            <v>1717.42</v>
          </cell>
          <cell r="Y2940">
            <v>2.5099999999999998</v>
          </cell>
          <cell r="Z2940">
            <v>35.18</v>
          </cell>
          <cell r="AA2940">
            <v>42926.63</v>
          </cell>
          <cell r="AB2940">
            <v>5.72</v>
          </cell>
          <cell r="AC2940">
            <v>0.79</v>
          </cell>
          <cell r="AD2940">
            <v>1.95</v>
          </cell>
          <cell r="AE2940">
            <v>559</v>
          </cell>
          <cell r="AF2940">
            <v>112</v>
          </cell>
          <cell r="AG2940">
            <v>0.71</v>
          </cell>
          <cell r="AH2940">
            <v>0</v>
          </cell>
          <cell r="AI2940">
            <v>3.48</v>
          </cell>
          <cell r="AJ2940">
            <v>0.79</v>
          </cell>
          <cell r="AK2940">
            <v>0.81</v>
          </cell>
          <cell r="AL2940">
            <v>301</v>
          </cell>
          <cell r="AM2940">
            <v>863.73</v>
          </cell>
          <cell r="AN2940">
            <v>8.7100000000000009</v>
          </cell>
          <cell r="AO2940">
            <v>81</v>
          </cell>
        </row>
        <row r="2941">
          <cell r="A2941" t="str">
            <v>Colina</v>
          </cell>
          <cell r="B2941" t="str">
            <v xml:space="preserve"> Villa Las Araucarias</v>
          </cell>
          <cell r="C2941">
            <v>102727850</v>
          </cell>
          <cell r="D2941">
            <v>2950</v>
          </cell>
          <cell r="E2941">
            <v>70</v>
          </cell>
          <cell r="F2941">
            <v>208</v>
          </cell>
          <cell r="G2941">
            <v>2</v>
          </cell>
          <cell r="H2941">
            <v>1</v>
          </cell>
          <cell r="I2941">
            <v>4</v>
          </cell>
          <cell r="J2941" t="str">
            <v>27/11/2022</v>
          </cell>
          <cell r="K2941">
            <v>117839</v>
          </cell>
          <cell r="L2941">
            <v>1115239.6200000001</v>
          </cell>
          <cell r="M2941">
            <v>734015.35</v>
          </cell>
          <cell r="N2941">
            <v>57</v>
          </cell>
          <cell r="O2941">
            <v>487.23</v>
          </cell>
          <cell r="P2941">
            <v>0.96</v>
          </cell>
          <cell r="Q2941">
            <v>30</v>
          </cell>
          <cell r="R2941">
            <v>10</v>
          </cell>
          <cell r="S2941">
            <v>632.22</v>
          </cell>
          <cell r="T2941">
            <v>7</v>
          </cell>
          <cell r="U2941">
            <v>1011.29</v>
          </cell>
          <cell r="V2941">
            <v>45.41</v>
          </cell>
          <cell r="W2941">
            <v>1.4295011588942701</v>
          </cell>
          <cell r="X2941">
            <v>1149.29</v>
          </cell>
          <cell r="Y2941">
            <v>14.4</v>
          </cell>
          <cell r="Z2941">
            <v>37.659999999999997</v>
          </cell>
          <cell r="AA2941">
            <v>74060.31</v>
          </cell>
          <cell r="AB2941">
            <v>1.78</v>
          </cell>
          <cell r="AC2941">
            <v>12.23</v>
          </cell>
          <cell r="AD2941">
            <v>10.3</v>
          </cell>
          <cell r="AE2941">
            <v>756</v>
          </cell>
          <cell r="AF2941">
            <v>160</v>
          </cell>
          <cell r="AG2941">
            <v>0.53</v>
          </cell>
          <cell r="AH2941">
            <v>35.71</v>
          </cell>
          <cell r="AI2941">
            <v>25.46</v>
          </cell>
          <cell r="AJ2941">
            <v>8.3000000000000007</v>
          </cell>
          <cell r="AK2941">
            <v>1.34</v>
          </cell>
          <cell r="AL2941">
            <v>1830</v>
          </cell>
          <cell r="AM2941">
            <v>714.93</v>
          </cell>
          <cell r="AN2941">
            <v>9.42</v>
          </cell>
          <cell r="AO2941">
            <v>90</v>
          </cell>
        </row>
        <row r="2942">
          <cell r="A2942" t="str">
            <v>Huechuraba</v>
          </cell>
          <cell r="B2942" t="str">
            <v xml:space="preserve"> Avenida El Sauce</v>
          </cell>
          <cell r="C2942">
            <v>298433110</v>
          </cell>
          <cell r="D2942">
            <v>8570</v>
          </cell>
          <cell r="E2942">
            <v>140</v>
          </cell>
          <cell r="F2942">
            <v>240</v>
          </cell>
          <cell r="G2942">
            <v>4</v>
          </cell>
          <cell r="H2942">
            <v>4</v>
          </cell>
          <cell r="I2942">
            <v>3</v>
          </cell>
          <cell r="J2942" t="str">
            <v>27/11/2022</v>
          </cell>
          <cell r="K2942">
            <v>98500</v>
          </cell>
          <cell r="L2942">
            <v>1061523.43</v>
          </cell>
          <cell r="M2942">
            <v>299286.88</v>
          </cell>
          <cell r="N2942">
            <v>30</v>
          </cell>
          <cell r="O2942">
            <v>795.39</v>
          </cell>
          <cell r="P2942">
            <v>0.5</v>
          </cell>
          <cell r="Q2942">
            <v>13</v>
          </cell>
          <cell r="R2942">
            <v>6</v>
          </cell>
          <cell r="S2942">
            <v>1331.51</v>
          </cell>
          <cell r="T2942">
            <v>5</v>
          </cell>
          <cell r="U2942">
            <v>1313.16</v>
          </cell>
          <cell r="V2942">
            <v>55.17</v>
          </cell>
          <cell r="W2942">
            <v>1.6514083725539832</v>
          </cell>
          <cell r="X2942">
            <v>1032.25</v>
          </cell>
          <cell r="Y2942">
            <v>5.84</v>
          </cell>
          <cell r="Z2942">
            <v>44.94</v>
          </cell>
          <cell r="AA2942">
            <v>52906.28</v>
          </cell>
          <cell r="AB2942">
            <v>0</v>
          </cell>
          <cell r="AC2942">
            <v>12.76</v>
          </cell>
          <cell r="AD2942">
            <v>7.96</v>
          </cell>
          <cell r="AE2942">
            <v>778</v>
          </cell>
          <cell r="AF2942">
            <v>181</v>
          </cell>
          <cell r="AG2942">
            <v>0.87</v>
          </cell>
          <cell r="AH2942">
            <v>18</v>
          </cell>
          <cell r="AI2942">
            <v>28.84</v>
          </cell>
          <cell r="AJ2942">
            <v>8.08</v>
          </cell>
          <cell r="AK2942">
            <v>2.64</v>
          </cell>
          <cell r="AL2942">
            <v>2331</v>
          </cell>
          <cell r="AM2942">
            <v>690.32</v>
          </cell>
          <cell r="AN2942">
            <v>1.96</v>
          </cell>
          <cell r="AO2942">
            <v>90</v>
          </cell>
        </row>
        <row r="2943">
          <cell r="A2943" t="str">
            <v>Las Condes</v>
          </cell>
          <cell r="B2943" t="str">
            <v xml:space="preserve"> Cuarto Centenario</v>
          </cell>
          <cell r="C2943">
            <v>1183982000</v>
          </cell>
          <cell r="D2943">
            <v>34000</v>
          </cell>
          <cell r="E2943">
            <v>280</v>
          </cell>
          <cell r="F2943">
            <v>585</v>
          </cell>
          <cell r="G2943">
            <v>5</v>
          </cell>
          <cell r="H2943">
            <v>4</v>
          </cell>
          <cell r="I2943">
            <v>0</v>
          </cell>
          <cell r="J2943" t="str">
            <v>27/11/2022</v>
          </cell>
          <cell r="K2943">
            <v>294480</v>
          </cell>
          <cell r="L2943">
            <v>1432747.4</v>
          </cell>
          <cell r="M2943">
            <v>690846.3</v>
          </cell>
          <cell r="N2943">
            <v>22</v>
          </cell>
          <cell r="O2943">
            <v>1097.19</v>
          </cell>
          <cell r="P2943">
            <v>0.37</v>
          </cell>
          <cell r="Q2943">
            <v>12</v>
          </cell>
          <cell r="R2943">
            <v>41</v>
          </cell>
          <cell r="S2943">
            <v>1390.84</v>
          </cell>
          <cell r="T2943">
            <v>3</v>
          </cell>
          <cell r="U2943">
            <v>2099.15</v>
          </cell>
          <cell r="V2943">
            <v>0</v>
          </cell>
          <cell r="W2943">
            <v>3.0235780041461733</v>
          </cell>
          <cell r="X2943">
            <v>1480.51</v>
          </cell>
          <cell r="Y2943">
            <v>2.76</v>
          </cell>
          <cell r="Z2943">
            <v>77.150000000000006</v>
          </cell>
          <cell r="AA2943">
            <v>117284.5</v>
          </cell>
          <cell r="AB2943">
            <v>0</v>
          </cell>
          <cell r="AC2943">
            <v>0.88</v>
          </cell>
          <cell r="AD2943">
            <v>1.31</v>
          </cell>
          <cell r="AE2943">
            <v>664</v>
          </cell>
          <cell r="AF2943">
            <v>397</v>
          </cell>
          <cell r="AG2943">
            <v>0.33</v>
          </cell>
          <cell r="AH2943">
            <v>4</v>
          </cell>
          <cell r="AI2943">
            <v>4.2300000000000004</v>
          </cell>
          <cell r="AJ2943">
            <v>1.71</v>
          </cell>
          <cell r="AK2943">
            <v>0.9</v>
          </cell>
          <cell r="AL2943">
            <v>2301</v>
          </cell>
          <cell r="AM2943">
            <v>839.24</v>
          </cell>
          <cell r="AN2943">
            <v>40.57</v>
          </cell>
          <cell r="AO2943">
            <v>80</v>
          </cell>
        </row>
        <row r="2944">
          <cell r="A2944" t="str">
            <v>Las Condes</v>
          </cell>
          <cell r="B2944" t="str">
            <v xml:space="preserve"> Los Frailes</v>
          </cell>
          <cell r="C2944">
            <v>901915700</v>
          </cell>
          <cell r="D2944">
            <v>25900</v>
          </cell>
          <cell r="E2944">
            <v>270</v>
          </cell>
          <cell r="F2944">
            <v>840</v>
          </cell>
          <cell r="G2944">
            <v>5</v>
          </cell>
          <cell r="H2944">
            <v>4</v>
          </cell>
          <cell r="I2944">
            <v>1</v>
          </cell>
          <cell r="J2944" t="str">
            <v>27/11/2022</v>
          </cell>
          <cell r="K2944">
            <v>294480</v>
          </cell>
          <cell r="L2944">
            <v>1432747.4</v>
          </cell>
          <cell r="M2944">
            <v>690846.3</v>
          </cell>
          <cell r="N2944">
            <v>22</v>
          </cell>
          <cell r="O2944">
            <v>1097.19</v>
          </cell>
          <cell r="P2944">
            <v>0.37</v>
          </cell>
          <cell r="Q2944">
            <v>12</v>
          </cell>
          <cell r="R2944">
            <v>41</v>
          </cell>
          <cell r="S2944">
            <v>1390.84</v>
          </cell>
          <cell r="T2944">
            <v>3</v>
          </cell>
          <cell r="U2944">
            <v>2099.15</v>
          </cell>
          <cell r="V2944">
            <v>0</v>
          </cell>
          <cell r="W2944">
            <v>3.0235780041461733</v>
          </cell>
          <cell r="X2944">
            <v>1480.51</v>
          </cell>
          <cell r="Y2944">
            <v>2.76</v>
          </cell>
          <cell r="Z2944">
            <v>77.150000000000006</v>
          </cell>
          <cell r="AA2944">
            <v>117284.5</v>
          </cell>
          <cell r="AB2944">
            <v>0</v>
          </cell>
          <cell r="AC2944">
            <v>0.88</v>
          </cell>
          <cell r="AD2944">
            <v>1.31</v>
          </cell>
          <cell r="AE2944">
            <v>664</v>
          </cell>
          <cell r="AF2944">
            <v>397</v>
          </cell>
          <cell r="AG2944">
            <v>0.33</v>
          </cell>
          <cell r="AH2944">
            <v>4</v>
          </cell>
          <cell r="AI2944">
            <v>4.2300000000000004</v>
          </cell>
          <cell r="AJ2944">
            <v>1.71</v>
          </cell>
          <cell r="AK2944">
            <v>0.9</v>
          </cell>
          <cell r="AL2944">
            <v>2301</v>
          </cell>
          <cell r="AM2944">
            <v>839.24</v>
          </cell>
          <cell r="AN2944">
            <v>40.57</v>
          </cell>
          <cell r="AO2944">
            <v>80</v>
          </cell>
        </row>
        <row r="2945">
          <cell r="A2945" t="str">
            <v>La Reina</v>
          </cell>
          <cell r="B2945" t="str">
            <v xml:space="preserve"> Alvaro Casanova/Talinay</v>
          </cell>
          <cell r="C2945">
            <v>564132600</v>
          </cell>
          <cell r="D2945">
            <v>16200</v>
          </cell>
          <cell r="E2945">
            <v>220</v>
          </cell>
          <cell r="F2945">
            <v>720</v>
          </cell>
          <cell r="G2945">
            <v>5</v>
          </cell>
          <cell r="H2945">
            <v>3</v>
          </cell>
          <cell r="I2945">
            <v>3</v>
          </cell>
          <cell r="J2945" t="str">
            <v>27/11/2022</v>
          </cell>
          <cell r="K2945">
            <v>92678</v>
          </cell>
          <cell r="L2945">
            <v>1296980.73</v>
          </cell>
          <cell r="M2945">
            <v>190795.89</v>
          </cell>
          <cell r="N2945">
            <v>28</v>
          </cell>
          <cell r="O2945">
            <v>636.16</v>
          </cell>
          <cell r="P2945">
            <v>0.82</v>
          </cell>
          <cell r="Q2945">
            <v>15</v>
          </cell>
          <cell r="R2945">
            <v>17</v>
          </cell>
          <cell r="S2945">
            <v>783.55</v>
          </cell>
          <cell r="T2945">
            <v>4</v>
          </cell>
          <cell r="U2945">
            <v>1244.3399999999999</v>
          </cell>
          <cell r="V2945">
            <v>0</v>
          </cell>
          <cell r="W2945">
            <v>1.7040330196173972</v>
          </cell>
          <cell r="X2945">
            <v>1393.46</v>
          </cell>
          <cell r="Y2945">
            <v>3.3</v>
          </cell>
          <cell r="Z2945">
            <v>33.53</v>
          </cell>
          <cell r="AA2945">
            <v>46581.770000000004</v>
          </cell>
          <cell r="AB2945">
            <v>3.88</v>
          </cell>
          <cell r="AC2945">
            <v>4.92</v>
          </cell>
          <cell r="AD2945">
            <v>6.16</v>
          </cell>
          <cell r="AE2945">
            <v>379</v>
          </cell>
          <cell r="AF2945">
            <v>103</v>
          </cell>
          <cell r="AG2945">
            <v>0.49</v>
          </cell>
          <cell r="AH2945">
            <v>26.67</v>
          </cell>
          <cell r="AI2945">
            <v>6.94</v>
          </cell>
          <cell r="AJ2945">
            <v>3.21</v>
          </cell>
          <cell r="AK2945">
            <v>1.23</v>
          </cell>
          <cell r="AL2945">
            <v>1106</v>
          </cell>
          <cell r="AM2945">
            <v>810.3</v>
          </cell>
          <cell r="AN2945">
            <v>17.28</v>
          </cell>
          <cell r="AO2945">
            <v>90</v>
          </cell>
        </row>
        <row r="2946">
          <cell r="A2946" t="str">
            <v>Las Condes</v>
          </cell>
          <cell r="B2946" t="str">
            <v xml:space="preserve"> Málaga 900 - 1200</v>
          </cell>
          <cell r="C2946">
            <v>870584250</v>
          </cell>
          <cell r="D2946">
            <v>25000.266</v>
          </cell>
          <cell r="E2946">
            <v>860</v>
          </cell>
          <cell r="F2946">
            <v>188</v>
          </cell>
          <cell r="G2946">
            <v>3</v>
          </cell>
          <cell r="H2946">
            <v>2</v>
          </cell>
          <cell r="I2946">
            <v>0</v>
          </cell>
          <cell r="J2946" t="str">
            <v>27/11/2022</v>
          </cell>
          <cell r="K2946">
            <v>294480</v>
          </cell>
          <cell r="L2946">
            <v>1432747.4</v>
          </cell>
          <cell r="M2946">
            <v>690846.3</v>
          </cell>
          <cell r="N2946">
            <v>22</v>
          </cell>
          <cell r="O2946">
            <v>1097.19</v>
          </cell>
          <cell r="P2946">
            <v>0.37</v>
          </cell>
          <cell r="Q2946">
            <v>12</v>
          </cell>
          <cell r="R2946">
            <v>41</v>
          </cell>
          <cell r="S2946">
            <v>1390.84</v>
          </cell>
          <cell r="T2946">
            <v>3</v>
          </cell>
          <cell r="U2946">
            <v>2099.15</v>
          </cell>
          <cell r="V2946">
            <v>0</v>
          </cell>
          <cell r="W2946">
            <v>3.0235780041461733</v>
          </cell>
          <cell r="X2946">
            <v>1480.51</v>
          </cell>
          <cell r="Y2946">
            <v>2.76</v>
          </cell>
          <cell r="Z2946">
            <v>77.150000000000006</v>
          </cell>
          <cell r="AA2946">
            <v>117284.5</v>
          </cell>
          <cell r="AB2946">
            <v>0</v>
          </cell>
          <cell r="AC2946">
            <v>0.88</v>
          </cell>
          <cell r="AD2946">
            <v>1.31</v>
          </cell>
          <cell r="AE2946">
            <v>664</v>
          </cell>
          <cell r="AF2946">
            <v>397</v>
          </cell>
          <cell r="AG2946">
            <v>0.33</v>
          </cell>
          <cell r="AH2946">
            <v>4</v>
          </cell>
          <cell r="AI2946">
            <v>4.2300000000000004</v>
          </cell>
          <cell r="AJ2946">
            <v>1.71</v>
          </cell>
          <cell r="AK2946">
            <v>0.9</v>
          </cell>
          <cell r="AL2946">
            <v>2301</v>
          </cell>
          <cell r="AM2946">
            <v>839.24</v>
          </cell>
          <cell r="AN2946">
            <v>40.57</v>
          </cell>
          <cell r="AO2946">
            <v>80</v>
          </cell>
        </row>
        <row r="2947">
          <cell r="A2947" t="str">
            <v>Quilicura</v>
          </cell>
          <cell r="B2947" t="str">
            <v xml:space="preserve"> Quilicura</v>
          </cell>
          <cell r="C2947">
            <v>77899051</v>
          </cell>
          <cell r="D2947">
            <v>2237</v>
          </cell>
          <cell r="E2947">
            <v>72</v>
          </cell>
          <cell r="F2947">
            <v>89</v>
          </cell>
          <cell r="G2947">
            <v>2</v>
          </cell>
          <cell r="H2947">
            <v>2</v>
          </cell>
          <cell r="I2947">
            <v>1</v>
          </cell>
          <cell r="J2947" t="str">
            <v>27/11/2022</v>
          </cell>
          <cell r="K2947">
            <v>209676</v>
          </cell>
          <cell r="L2947">
            <v>844303.87</v>
          </cell>
          <cell r="M2947">
            <v>717587.71</v>
          </cell>
          <cell r="N2947">
            <v>65</v>
          </cell>
          <cell r="O2947">
            <v>489.88</v>
          </cell>
          <cell r="P2947">
            <v>1.24</v>
          </cell>
          <cell r="Q2947">
            <v>33</v>
          </cell>
          <cell r="R2947">
            <v>2</v>
          </cell>
          <cell r="S2947">
            <v>614.71</v>
          </cell>
          <cell r="T2947">
            <v>9</v>
          </cell>
          <cell r="U2947">
            <v>885.04</v>
          </cell>
          <cell r="V2947">
            <v>12.73</v>
          </cell>
          <cell r="W2947">
            <v>1.6805772039258704</v>
          </cell>
          <cell r="X2947">
            <v>761.99</v>
          </cell>
          <cell r="Y2947">
            <v>6.3</v>
          </cell>
          <cell r="Z2947">
            <v>32.17</v>
          </cell>
          <cell r="AA2947">
            <v>81559.75</v>
          </cell>
          <cell r="AB2947">
            <v>0.62</v>
          </cell>
          <cell r="AC2947">
            <v>7.25</v>
          </cell>
          <cell r="AD2947">
            <v>16.260000000000002</v>
          </cell>
          <cell r="AE2947">
            <v>2065</v>
          </cell>
          <cell r="AF2947">
            <v>283</v>
          </cell>
          <cell r="AG2947">
            <v>0.97</v>
          </cell>
          <cell r="AH2947">
            <v>50</v>
          </cell>
          <cell r="AI2947">
            <v>17.920000000000002</v>
          </cell>
          <cell r="AJ2947">
            <v>7.08</v>
          </cell>
          <cell r="AK2947">
            <v>1.71</v>
          </cell>
          <cell r="AL2947">
            <v>3467</v>
          </cell>
          <cell r="AM2947">
            <v>742.79</v>
          </cell>
          <cell r="AN2947">
            <v>12.57</v>
          </cell>
          <cell r="AO2947">
            <v>120</v>
          </cell>
        </row>
        <row r="2948">
          <cell r="A2948" t="str">
            <v>Santiago</v>
          </cell>
          <cell r="B2948" t="str">
            <v xml:space="preserve"> Huerfanos 2700 - 3000</v>
          </cell>
          <cell r="C2948">
            <v>590952589</v>
          </cell>
          <cell r="D2948">
            <v>16970.18</v>
          </cell>
          <cell r="E2948">
            <v>249</v>
          </cell>
          <cell r="F2948">
            <v>410</v>
          </cell>
          <cell r="G2948">
            <v>15</v>
          </cell>
          <cell r="H2948">
            <v>4</v>
          </cell>
          <cell r="I2948">
            <v>0</v>
          </cell>
          <cell r="J2948" t="str">
            <v>27/11/2022</v>
          </cell>
          <cell r="K2948">
            <v>402847</v>
          </cell>
          <cell r="L2948">
            <v>1868007.66</v>
          </cell>
          <cell r="M2948">
            <v>314094.71999999997</v>
          </cell>
          <cell r="N2948">
            <v>94</v>
          </cell>
          <cell r="O2948">
            <v>389.63</v>
          </cell>
          <cell r="P2948">
            <v>2.16</v>
          </cell>
          <cell r="Q2948">
            <v>77</v>
          </cell>
          <cell r="R2948">
            <v>11</v>
          </cell>
          <cell r="S2948">
            <v>384.8</v>
          </cell>
          <cell r="T2948">
            <v>7</v>
          </cell>
          <cell r="U2948">
            <v>1185.6400000000001</v>
          </cell>
          <cell r="V2948">
            <v>0</v>
          </cell>
          <cell r="W2948">
            <v>3.4886025335688422</v>
          </cell>
          <cell r="X2948">
            <v>1145.54</v>
          </cell>
          <cell r="Y2948">
            <v>5.23</v>
          </cell>
          <cell r="Z2948">
            <v>38.57</v>
          </cell>
          <cell r="AA2948">
            <v>209226.05</v>
          </cell>
          <cell r="AB2948">
            <v>2.4300000000000002</v>
          </cell>
          <cell r="AC2948">
            <v>9.48</v>
          </cell>
          <cell r="AD2948">
            <v>4.3099999999999996</v>
          </cell>
          <cell r="AE2948">
            <v>5799</v>
          </cell>
          <cell r="AF2948">
            <v>4045</v>
          </cell>
          <cell r="AG2948">
            <v>2.02</v>
          </cell>
          <cell r="AH2948">
            <v>59.57</v>
          </cell>
          <cell r="AI2948">
            <v>9.6300000000000008</v>
          </cell>
          <cell r="AJ2948">
            <v>10.62</v>
          </cell>
          <cell r="AK2948">
            <v>3.37</v>
          </cell>
          <cell r="AL2948">
            <v>14405</v>
          </cell>
          <cell r="AM2948">
            <v>589.23</v>
          </cell>
          <cell r="AN2948">
            <v>48.24</v>
          </cell>
          <cell r="AO2948">
            <v>85</v>
          </cell>
        </row>
        <row r="2949">
          <cell r="A2949" t="str">
            <v>La Reina</v>
          </cell>
          <cell r="B2949" t="str">
            <v xml:space="preserve"> Condominio Castillo Velasco</v>
          </cell>
          <cell r="C2949">
            <v>494486600</v>
          </cell>
          <cell r="D2949">
            <v>14200</v>
          </cell>
          <cell r="E2949">
            <v>180</v>
          </cell>
          <cell r="F2949">
            <v>461</v>
          </cell>
          <cell r="G2949">
            <v>4</v>
          </cell>
          <cell r="H2949">
            <v>3</v>
          </cell>
          <cell r="I2949">
            <v>1</v>
          </cell>
          <cell r="J2949" t="str">
            <v>27/11/2022</v>
          </cell>
          <cell r="K2949">
            <v>92678</v>
          </cell>
          <cell r="L2949">
            <v>1296980.73</v>
          </cell>
          <cell r="M2949">
            <v>190795.89</v>
          </cell>
          <cell r="N2949">
            <v>28</v>
          </cell>
          <cell r="O2949">
            <v>636.16</v>
          </cell>
          <cell r="P2949">
            <v>0.82</v>
          </cell>
          <cell r="Q2949">
            <v>15</v>
          </cell>
          <cell r="R2949">
            <v>17</v>
          </cell>
          <cell r="S2949">
            <v>783.55</v>
          </cell>
          <cell r="T2949">
            <v>4</v>
          </cell>
          <cell r="U2949">
            <v>1244.3399999999999</v>
          </cell>
          <cell r="V2949">
            <v>0</v>
          </cell>
          <cell r="W2949">
            <v>1.7040330196173972</v>
          </cell>
          <cell r="X2949">
            <v>1393.46</v>
          </cell>
          <cell r="Y2949">
            <v>3.3</v>
          </cell>
          <cell r="Z2949">
            <v>33.53</v>
          </cell>
          <cell r="AA2949">
            <v>46581.770000000004</v>
          </cell>
          <cell r="AB2949">
            <v>3.88</v>
          </cell>
          <cell r="AC2949">
            <v>4.92</v>
          </cell>
          <cell r="AD2949">
            <v>6.16</v>
          </cell>
          <cell r="AE2949">
            <v>379</v>
          </cell>
          <cell r="AF2949">
            <v>103</v>
          </cell>
          <cell r="AG2949">
            <v>0.49</v>
          </cell>
          <cell r="AH2949">
            <v>26.67</v>
          </cell>
          <cell r="AI2949">
            <v>6.94</v>
          </cell>
          <cell r="AJ2949">
            <v>3.21</v>
          </cell>
          <cell r="AK2949">
            <v>1.23</v>
          </cell>
          <cell r="AL2949">
            <v>1106</v>
          </cell>
          <cell r="AM2949">
            <v>810.3</v>
          </cell>
          <cell r="AN2949">
            <v>17.28</v>
          </cell>
          <cell r="AO2949">
            <v>90</v>
          </cell>
        </row>
        <row r="2950">
          <cell r="A2950" t="str">
            <v>Independencia</v>
          </cell>
          <cell r="B2950" t="str">
            <v xml:space="preserve"> Hospitales</v>
          </cell>
          <cell r="C2950">
            <v>188044200</v>
          </cell>
          <cell r="D2950">
            <v>5400</v>
          </cell>
          <cell r="E2950">
            <v>122</v>
          </cell>
          <cell r="F2950">
            <v>237</v>
          </cell>
          <cell r="G2950">
            <v>4</v>
          </cell>
          <cell r="H2950">
            <v>2</v>
          </cell>
          <cell r="I2950">
            <v>1</v>
          </cell>
          <cell r="J2950" t="str">
            <v>27/11/2022</v>
          </cell>
          <cell r="K2950">
            <v>100059</v>
          </cell>
          <cell r="L2950">
            <v>155440.97</v>
          </cell>
          <cell r="M2950">
            <v>126954.77</v>
          </cell>
          <cell r="N2950">
            <v>33</v>
          </cell>
          <cell r="O2950">
            <v>359.21</v>
          </cell>
          <cell r="P2950">
            <v>1.5</v>
          </cell>
          <cell r="Q2950">
            <v>25</v>
          </cell>
          <cell r="R2950">
            <v>3</v>
          </cell>
          <cell r="S2950">
            <v>360.06</v>
          </cell>
          <cell r="T2950">
            <v>4</v>
          </cell>
          <cell r="U2950">
            <v>889.55</v>
          </cell>
          <cell r="V2950">
            <v>0</v>
          </cell>
          <cell r="W2950">
            <v>2.4596570099410462</v>
          </cell>
          <cell r="X2950">
            <v>819.7</v>
          </cell>
          <cell r="Y2950">
            <v>9.06</v>
          </cell>
          <cell r="Z2950">
            <v>19.79</v>
          </cell>
          <cell r="AA2950">
            <v>50329.1</v>
          </cell>
          <cell r="AB2950">
            <v>0.86</v>
          </cell>
          <cell r="AC2950">
            <v>15.16</v>
          </cell>
          <cell r="AD2950">
            <v>23.98</v>
          </cell>
          <cell r="AE2950">
            <v>1053</v>
          </cell>
          <cell r="AF2950">
            <v>306</v>
          </cell>
          <cell r="AG2950">
            <v>1.05</v>
          </cell>
          <cell r="AH2950">
            <v>18</v>
          </cell>
          <cell r="AI2950">
            <v>20.91</v>
          </cell>
          <cell r="AJ2950">
            <v>13.56</v>
          </cell>
          <cell r="AK2950">
            <v>4.37</v>
          </cell>
          <cell r="AL2950">
            <v>4403</v>
          </cell>
          <cell r="AM2950">
            <v>661.7</v>
          </cell>
          <cell r="AN2950">
            <v>7.64</v>
          </cell>
          <cell r="AO2950">
            <v>90</v>
          </cell>
        </row>
        <row r="2951">
          <cell r="A2951" t="str">
            <v>Maipú</v>
          </cell>
          <cell r="B2951" t="str">
            <v xml:space="preserve"> Mall Arauco Maipú</v>
          </cell>
          <cell r="C2951">
            <v>380000000</v>
          </cell>
          <cell r="D2951">
            <v>10912.328</v>
          </cell>
          <cell r="E2951">
            <v>208</v>
          </cell>
          <cell r="F2951">
            <v>235</v>
          </cell>
          <cell r="G2951">
            <v>5</v>
          </cell>
          <cell r="H2951">
            <v>3</v>
          </cell>
          <cell r="I2951">
            <v>0</v>
          </cell>
          <cell r="J2951" t="str">
            <v>27/11/2022</v>
          </cell>
          <cell r="K2951">
            <v>517393</v>
          </cell>
          <cell r="L2951">
            <v>2847701.93</v>
          </cell>
          <cell r="M2951">
            <v>1791808.5</v>
          </cell>
          <cell r="N2951">
            <v>185</v>
          </cell>
          <cell r="O2951">
            <v>384.19</v>
          </cell>
          <cell r="P2951">
            <v>1.33</v>
          </cell>
          <cell r="Q2951">
            <v>101</v>
          </cell>
          <cell r="R2951">
            <v>8</v>
          </cell>
          <cell r="S2951">
            <v>538.27</v>
          </cell>
          <cell r="T2951">
            <v>16</v>
          </cell>
          <cell r="U2951">
            <v>1258.33</v>
          </cell>
          <cell r="V2951">
            <v>35.22</v>
          </cell>
          <cell r="W2951">
            <v>2.1906116079118543</v>
          </cell>
          <cell r="X2951">
            <v>848.94</v>
          </cell>
          <cell r="Y2951">
            <v>8.2100000000000009</v>
          </cell>
          <cell r="Z2951">
            <v>53.33</v>
          </cell>
          <cell r="AA2951">
            <v>274737.43</v>
          </cell>
          <cell r="AB2951">
            <v>0.89</v>
          </cell>
          <cell r="AC2951">
            <v>6.81</v>
          </cell>
          <cell r="AD2951">
            <v>44</v>
          </cell>
          <cell r="AE2951">
            <v>3405</v>
          </cell>
          <cell r="AF2951">
            <v>574</v>
          </cell>
          <cell r="AG2951">
            <v>0.7</v>
          </cell>
          <cell r="AH2951">
            <v>40.74</v>
          </cell>
          <cell r="AI2951">
            <v>13.22</v>
          </cell>
          <cell r="AJ2951">
            <v>4.8</v>
          </cell>
          <cell r="AK2951">
            <v>1.69</v>
          </cell>
          <cell r="AL2951">
            <v>6715</v>
          </cell>
          <cell r="AM2951">
            <v>843.15</v>
          </cell>
          <cell r="AN2951">
            <v>23.75</v>
          </cell>
          <cell r="AO2951">
            <v>110</v>
          </cell>
        </row>
        <row r="2952">
          <cell r="A2952" t="str">
            <v>La Reina</v>
          </cell>
          <cell r="B2952" t="str">
            <v xml:space="preserve"> Loreley </v>
          </cell>
          <cell r="C2952">
            <v>313058770</v>
          </cell>
          <cell r="D2952">
            <v>8990</v>
          </cell>
          <cell r="E2952">
            <v>165</v>
          </cell>
          <cell r="F2952">
            <v>119</v>
          </cell>
          <cell r="G2952">
            <v>4</v>
          </cell>
          <cell r="H2952">
            <v>2</v>
          </cell>
          <cell r="I2952">
            <v>2</v>
          </cell>
          <cell r="J2952" t="str">
            <v>27/11/2022</v>
          </cell>
          <cell r="K2952">
            <v>92678</v>
          </cell>
          <cell r="L2952">
            <v>1296980.73</v>
          </cell>
          <cell r="M2952">
            <v>190795.89</v>
          </cell>
          <cell r="N2952">
            <v>28</v>
          </cell>
          <cell r="O2952">
            <v>636.16</v>
          </cell>
          <cell r="P2952">
            <v>0.82</v>
          </cell>
          <cell r="Q2952">
            <v>15</v>
          </cell>
          <cell r="R2952">
            <v>17</v>
          </cell>
          <cell r="S2952">
            <v>783.55</v>
          </cell>
          <cell r="T2952">
            <v>4</v>
          </cell>
          <cell r="U2952">
            <v>1244.3399999999999</v>
          </cell>
          <cell r="V2952">
            <v>0</v>
          </cell>
          <cell r="W2952">
            <v>1.7040330196173972</v>
          </cell>
          <cell r="X2952">
            <v>1393.46</v>
          </cell>
          <cell r="Y2952">
            <v>3.3</v>
          </cell>
          <cell r="Z2952">
            <v>33.53</v>
          </cell>
          <cell r="AA2952">
            <v>46581.770000000004</v>
          </cell>
          <cell r="AB2952">
            <v>3.88</v>
          </cell>
          <cell r="AC2952">
            <v>4.92</v>
          </cell>
          <cell r="AD2952">
            <v>6.16</v>
          </cell>
          <cell r="AE2952">
            <v>379</v>
          </cell>
          <cell r="AF2952">
            <v>103</v>
          </cell>
          <cell r="AG2952">
            <v>0.49</v>
          </cell>
          <cell r="AH2952">
            <v>26.67</v>
          </cell>
          <cell r="AI2952">
            <v>6.94</v>
          </cell>
          <cell r="AJ2952">
            <v>3.21</v>
          </cell>
          <cell r="AK2952">
            <v>1.23</v>
          </cell>
          <cell r="AL2952">
            <v>1106</v>
          </cell>
          <cell r="AM2952">
            <v>810.3</v>
          </cell>
          <cell r="AN2952">
            <v>17.28</v>
          </cell>
          <cell r="AO2952">
            <v>90</v>
          </cell>
        </row>
        <row r="2953">
          <cell r="A2953" t="str">
            <v>Peñaflor</v>
          </cell>
          <cell r="B2953" t="str">
            <v xml:space="preserve"> Vicuña Mackenna / Bilbao</v>
          </cell>
          <cell r="C2953">
            <v>140000000</v>
          </cell>
          <cell r="D2953">
            <v>4020.3310000000001</v>
          </cell>
          <cell r="E2953">
            <v>160</v>
          </cell>
          <cell r="F2953">
            <v>180</v>
          </cell>
          <cell r="G2953">
            <v>4</v>
          </cell>
          <cell r="H2953">
            <v>2</v>
          </cell>
          <cell r="I2953">
            <v>3</v>
          </cell>
          <cell r="J2953" t="str">
            <v>27/11/2022</v>
          </cell>
          <cell r="K2953">
            <v>82959</v>
          </cell>
          <cell r="L2953">
            <v>393977.81</v>
          </cell>
          <cell r="M2953">
            <v>194391.52</v>
          </cell>
          <cell r="N2953">
            <v>47</v>
          </cell>
          <cell r="O2953">
            <v>458.68</v>
          </cell>
          <cell r="P2953">
            <v>1.26</v>
          </cell>
          <cell r="Q2953">
            <v>30</v>
          </cell>
          <cell r="R2953">
            <v>3</v>
          </cell>
          <cell r="S2953">
            <v>592.67999999999995</v>
          </cell>
          <cell r="T2953">
            <v>4</v>
          </cell>
          <cell r="U2953">
            <v>1364.71</v>
          </cell>
          <cell r="V2953">
            <v>124.82</v>
          </cell>
          <cell r="W2953">
            <v>1.2556730367182511</v>
          </cell>
          <cell r="X2953">
            <v>744.04</v>
          </cell>
          <cell r="Y2953">
            <v>13.71</v>
          </cell>
          <cell r="Z2953">
            <v>42.57</v>
          </cell>
          <cell r="AA2953">
            <v>40454.480000000003</v>
          </cell>
          <cell r="AB2953">
            <v>0.4</v>
          </cell>
          <cell r="AC2953">
            <v>13.13</v>
          </cell>
          <cell r="AD2953">
            <v>51.42</v>
          </cell>
          <cell r="AE2953">
            <v>277</v>
          </cell>
          <cell r="AF2953">
            <v>75</v>
          </cell>
          <cell r="AG2953">
            <v>0.36</v>
          </cell>
          <cell r="AH2953">
            <v>46.15</v>
          </cell>
          <cell r="AI2953">
            <v>13.46</v>
          </cell>
          <cell r="AJ2953">
            <v>7.82</v>
          </cell>
          <cell r="AK2953">
            <v>1.77</v>
          </cell>
          <cell r="AL2953">
            <v>1223</v>
          </cell>
          <cell r="AM2953">
            <v>676.26</v>
          </cell>
          <cell r="AN2953">
            <v>8</v>
          </cell>
          <cell r="AO2953">
            <v>130</v>
          </cell>
        </row>
        <row r="2954">
          <cell r="A2954" t="str">
            <v>El Bosque</v>
          </cell>
          <cell r="B2954" t="str">
            <v xml:space="preserve"> Calle Verdi</v>
          </cell>
          <cell r="C2954">
            <v>67974496</v>
          </cell>
          <cell r="D2954">
            <v>1952</v>
          </cell>
          <cell r="E2954">
            <v>56</v>
          </cell>
          <cell r="F2954">
            <v>114</v>
          </cell>
          <cell r="G2954">
            <v>3</v>
          </cell>
          <cell r="H2954">
            <v>1</v>
          </cell>
          <cell r="I2954">
            <v>0</v>
          </cell>
          <cell r="J2954" t="str">
            <v>27/11/2022</v>
          </cell>
          <cell r="K2954">
            <v>162415</v>
          </cell>
          <cell r="L2954">
            <v>329261.03999999998</v>
          </cell>
          <cell r="M2954">
            <v>280109.15999999997</v>
          </cell>
          <cell r="N2954">
            <v>103</v>
          </cell>
          <cell r="O2954">
            <v>294.3</v>
          </cell>
          <cell r="P2954">
            <v>1.47</v>
          </cell>
          <cell r="Q2954">
            <v>49</v>
          </cell>
          <cell r="R2954">
            <v>1</v>
          </cell>
          <cell r="S2954">
            <v>382.68</v>
          </cell>
          <cell r="T2954">
            <v>10</v>
          </cell>
          <cell r="U2954">
            <v>730.49</v>
          </cell>
          <cell r="V2954">
            <v>0</v>
          </cell>
          <cell r="W2954">
            <v>2.0492709973343231</v>
          </cell>
          <cell r="X2954">
            <v>644.53</v>
          </cell>
          <cell r="Y2954">
            <v>16.09</v>
          </cell>
          <cell r="Z2954">
            <v>19.809999999999999</v>
          </cell>
          <cell r="AA2954">
            <v>80324.87</v>
          </cell>
          <cell r="AB2954">
            <v>0.24</v>
          </cell>
          <cell r="AC2954">
            <v>12.95</v>
          </cell>
          <cell r="AD2954">
            <v>72.78</v>
          </cell>
          <cell r="AE2954">
            <v>1372</v>
          </cell>
          <cell r="AF2954">
            <v>234</v>
          </cell>
          <cell r="AG2954">
            <v>0.94</v>
          </cell>
          <cell r="AH2954">
            <v>32.56</v>
          </cell>
          <cell r="AI2954">
            <v>22.65</v>
          </cell>
          <cell r="AJ2954">
            <v>10.220000000000001</v>
          </cell>
          <cell r="AK2954">
            <v>2.61</v>
          </cell>
          <cell r="AL2954">
            <v>4084</v>
          </cell>
          <cell r="AM2954">
            <v>641.95000000000005</v>
          </cell>
          <cell r="AN2954">
            <v>4.71</v>
          </cell>
          <cell r="AO2954">
            <v>105</v>
          </cell>
        </row>
        <row r="2955">
          <cell r="A2955" t="str">
            <v>Recoleta</v>
          </cell>
          <cell r="B2955" t="str">
            <v xml:space="preserve"> Santiago Candelaria Perez</v>
          </cell>
          <cell r="C2955">
            <v>179000000</v>
          </cell>
          <cell r="D2955">
            <v>5140.2809999999999</v>
          </cell>
          <cell r="E2955">
            <v>243</v>
          </cell>
          <cell r="F2955">
            <v>170</v>
          </cell>
          <cell r="G2955">
            <v>4</v>
          </cell>
          <cell r="H2955">
            <v>3</v>
          </cell>
          <cell r="I2955">
            <v>0</v>
          </cell>
          <cell r="J2955" t="str">
            <v>27/11/2022</v>
          </cell>
          <cell r="K2955">
            <v>157569</v>
          </cell>
          <cell r="L2955">
            <v>2927155.99</v>
          </cell>
          <cell r="M2955">
            <v>260838.41</v>
          </cell>
          <cell r="N2955">
            <v>70</v>
          </cell>
          <cell r="O2955">
            <v>344.73</v>
          </cell>
          <cell r="P2955">
            <v>1.49</v>
          </cell>
          <cell r="Q2955">
            <v>39</v>
          </cell>
          <cell r="R2955">
            <v>1</v>
          </cell>
          <cell r="S2955">
            <v>426.06</v>
          </cell>
          <cell r="T2955">
            <v>7</v>
          </cell>
          <cell r="U2955">
            <v>896.72</v>
          </cell>
          <cell r="V2955">
            <v>0</v>
          </cell>
          <cell r="W2955">
            <v>2.0974374181128606</v>
          </cell>
          <cell r="X2955">
            <v>824.53</v>
          </cell>
          <cell r="Y2955">
            <v>9.7200000000000006</v>
          </cell>
          <cell r="Z2955">
            <v>22.39</v>
          </cell>
          <cell r="AA2955">
            <v>81477.8</v>
          </cell>
          <cell r="AB2955">
            <v>1.08</v>
          </cell>
          <cell r="AC2955">
            <v>18.21</v>
          </cell>
          <cell r="AD2955">
            <v>15.57</v>
          </cell>
          <cell r="AE2955">
            <v>2606</v>
          </cell>
          <cell r="AF2955">
            <v>932</v>
          </cell>
          <cell r="AG2955">
            <v>1.94</v>
          </cell>
          <cell r="AH2955">
            <v>17.239999999999998</v>
          </cell>
          <cell r="AI2955">
            <v>22.5</v>
          </cell>
          <cell r="AJ2955">
            <v>13.17</v>
          </cell>
          <cell r="AK2955">
            <v>4.4000000000000004</v>
          </cell>
          <cell r="AL2955">
            <v>6234</v>
          </cell>
          <cell r="AM2955">
            <v>600.03</v>
          </cell>
          <cell r="AN2955">
            <v>14.36</v>
          </cell>
          <cell r="AO2955">
            <v>90</v>
          </cell>
        </row>
        <row r="2956">
          <cell r="A2956" t="str">
            <v>La Cisterna</v>
          </cell>
          <cell r="B2956" t="str">
            <v xml:space="preserve"> Goycochea/Trinidad Ramírez</v>
          </cell>
          <cell r="C2956">
            <v>190000000</v>
          </cell>
          <cell r="D2956">
            <v>5456.1639999999998</v>
          </cell>
          <cell r="E2956">
            <v>200</v>
          </cell>
          <cell r="F2956">
            <v>210</v>
          </cell>
          <cell r="G2956">
            <v>5</v>
          </cell>
          <cell r="H2956">
            <v>2</v>
          </cell>
          <cell r="I2956">
            <v>0</v>
          </cell>
          <cell r="J2956" t="str">
            <v>27/11/2022</v>
          </cell>
          <cell r="K2956">
            <v>89889</v>
          </cell>
          <cell r="L2956">
            <v>160366.5</v>
          </cell>
          <cell r="M2956">
            <v>128427.75</v>
          </cell>
          <cell r="N2956">
            <v>50</v>
          </cell>
          <cell r="O2956">
            <v>330.55</v>
          </cell>
          <cell r="P2956">
            <v>1.94</v>
          </cell>
          <cell r="Q2956">
            <v>34</v>
          </cell>
          <cell r="R2956">
            <v>2</v>
          </cell>
          <cell r="S2956">
            <v>402.71</v>
          </cell>
          <cell r="T2956">
            <v>4</v>
          </cell>
          <cell r="U2956">
            <v>1039.43</v>
          </cell>
          <cell r="V2956">
            <v>0</v>
          </cell>
          <cell r="W2956">
            <v>2.2248942920399783</v>
          </cell>
          <cell r="X2956">
            <v>1007.41</v>
          </cell>
          <cell r="Y2956">
            <v>8.26</v>
          </cell>
          <cell r="Z2956">
            <v>20.95</v>
          </cell>
          <cell r="AA2956">
            <v>46778.32</v>
          </cell>
          <cell r="AB2956">
            <v>0.02</v>
          </cell>
          <cell r="AC2956">
            <v>11.12</v>
          </cell>
          <cell r="AD2956">
            <v>20.329999999999998</v>
          </cell>
          <cell r="AE2956">
            <v>1127</v>
          </cell>
          <cell r="AF2956">
            <v>286</v>
          </cell>
          <cell r="AG2956">
            <v>1.43</v>
          </cell>
          <cell r="AH2956">
            <v>75</v>
          </cell>
          <cell r="AI2956">
            <v>17.82</v>
          </cell>
          <cell r="AJ2956">
            <v>6.35</v>
          </cell>
          <cell r="AK2956">
            <v>2.13</v>
          </cell>
          <cell r="AL2956">
            <v>1800</v>
          </cell>
          <cell r="AM2956">
            <v>707.29</v>
          </cell>
          <cell r="AN2956">
            <v>1.98</v>
          </cell>
          <cell r="AO2956">
            <v>90</v>
          </cell>
        </row>
        <row r="2957">
          <cell r="A2957" t="str">
            <v>Peñalolén</v>
          </cell>
          <cell r="B2957" t="str">
            <v xml:space="preserve"> Colegio dunalastair-pumahue</v>
          </cell>
          <cell r="C2957">
            <v>417876000</v>
          </cell>
          <cell r="D2957">
            <v>12000</v>
          </cell>
          <cell r="E2957">
            <v>160</v>
          </cell>
          <cell r="F2957">
            <v>400</v>
          </cell>
          <cell r="G2957">
            <v>3</v>
          </cell>
          <cell r="H2957">
            <v>4</v>
          </cell>
          <cell r="I2957">
            <v>0</v>
          </cell>
          <cell r="J2957" t="str">
            <v>27/11/2022</v>
          </cell>
          <cell r="K2957">
            <v>241394</v>
          </cell>
          <cell r="L2957">
            <v>1367424.45</v>
          </cell>
          <cell r="M2957">
            <v>785309.42</v>
          </cell>
          <cell r="N2957">
            <v>86</v>
          </cell>
          <cell r="O2957">
            <v>546.67999999999995</v>
          </cell>
          <cell r="P2957">
            <v>0.83</v>
          </cell>
          <cell r="Q2957">
            <v>37</v>
          </cell>
          <cell r="R2957">
            <v>15</v>
          </cell>
          <cell r="S2957">
            <v>760.66</v>
          </cell>
          <cell r="T2957">
            <v>11</v>
          </cell>
          <cell r="U2957">
            <v>1067.57</v>
          </cell>
          <cell r="V2957">
            <v>131.37</v>
          </cell>
          <cell r="W2957">
            <v>1.3867982301006019</v>
          </cell>
          <cell r="X2957">
            <v>953.54</v>
          </cell>
          <cell r="Y2957">
            <v>5.89</v>
          </cell>
          <cell r="Z2957">
            <v>50.86</v>
          </cell>
          <cell r="AA2957">
            <v>124131.04</v>
          </cell>
          <cell r="AB2957">
            <v>0.84</v>
          </cell>
          <cell r="AC2957">
            <v>12.55</v>
          </cell>
          <cell r="AD2957">
            <v>26.33</v>
          </cell>
          <cell r="AE2957">
            <v>1175</v>
          </cell>
          <cell r="AF2957">
            <v>289</v>
          </cell>
          <cell r="AG2957">
            <v>0.56000000000000005</v>
          </cell>
          <cell r="AH2957">
            <v>31.03</v>
          </cell>
          <cell r="AI2957">
            <v>26.28</v>
          </cell>
          <cell r="AJ2957">
            <v>8.4700000000000006</v>
          </cell>
          <cell r="AK2957">
            <v>2.84</v>
          </cell>
          <cell r="AL2957">
            <v>5910</v>
          </cell>
          <cell r="AM2957">
            <v>673.4</v>
          </cell>
          <cell r="AN2957">
            <v>21.78</v>
          </cell>
          <cell r="AO2957">
            <v>90</v>
          </cell>
        </row>
        <row r="2958">
          <cell r="A2958" t="str">
            <v>Recoleta</v>
          </cell>
          <cell r="B2958" t="str">
            <v xml:space="preserve"> Urmeneta</v>
          </cell>
          <cell r="C2958">
            <v>177597300</v>
          </cell>
          <cell r="D2958">
            <v>5100</v>
          </cell>
          <cell r="E2958">
            <v>220</v>
          </cell>
          <cell r="F2958">
            <v>280</v>
          </cell>
          <cell r="G2958">
            <v>5</v>
          </cell>
          <cell r="H2958">
            <v>3</v>
          </cell>
          <cell r="I2958">
            <v>0</v>
          </cell>
          <cell r="J2958" t="str">
            <v>27/11/2022</v>
          </cell>
          <cell r="K2958">
            <v>157569</v>
          </cell>
          <cell r="L2958">
            <v>2927155.99</v>
          </cell>
          <cell r="M2958">
            <v>260838.41</v>
          </cell>
          <cell r="N2958">
            <v>70</v>
          </cell>
          <cell r="O2958">
            <v>344.73</v>
          </cell>
          <cell r="P2958">
            <v>1.49</v>
          </cell>
          <cell r="Q2958">
            <v>39</v>
          </cell>
          <cell r="R2958">
            <v>1</v>
          </cell>
          <cell r="S2958">
            <v>426.06</v>
          </cell>
          <cell r="T2958">
            <v>7</v>
          </cell>
          <cell r="U2958">
            <v>896.72</v>
          </cell>
          <cell r="V2958">
            <v>0</v>
          </cell>
          <cell r="W2958">
            <v>2.0974374181128606</v>
          </cell>
          <cell r="X2958">
            <v>824.53</v>
          </cell>
          <cell r="Y2958">
            <v>9.7200000000000006</v>
          </cell>
          <cell r="Z2958">
            <v>22.39</v>
          </cell>
          <cell r="AA2958">
            <v>81477.8</v>
          </cell>
          <cell r="AB2958">
            <v>1.08</v>
          </cell>
          <cell r="AC2958">
            <v>18.21</v>
          </cell>
          <cell r="AD2958">
            <v>15.57</v>
          </cell>
          <cell r="AE2958">
            <v>2606</v>
          </cell>
          <cell r="AF2958">
            <v>932</v>
          </cell>
          <cell r="AG2958">
            <v>1.94</v>
          </cell>
          <cell r="AH2958">
            <v>17.239999999999998</v>
          </cell>
          <cell r="AI2958">
            <v>22.5</v>
          </cell>
          <cell r="AJ2958">
            <v>13.17</v>
          </cell>
          <cell r="AK2958">
            <v>4.4000000000000004</v>
          </cell>
          <cell r="AL2958">
            <v>6234</v>
          </cell>
          <cell r="AM2958">
            <v>600.03</v>
          </cell>
          <cell r="AN2958">
            <v>14.36</v>
          </cell>
          <cell r="AO2958">
            <v>90</v>
          </cell>
        </row>
        <row r="2959">
          <cell r="A2959" t="str">
            <v>Peñalolén</v>
          </cell>
          <cell r="B2959" t="str">
            <v xml:space="preserve"> Camino Las pircas</v>
          </cell>
          <cell r="C2959">
            <v>777945820</v>
          </cell>
          <cell r="D2959">
            <v>22340</v>
          </cell>
          <cell r="E2959">
            <v>224</v>
          </cell>
          <cell r="F2959">
            <v>1792</v>
          </cell>
          <cell r="G2959">
            <v>2</v>
          </cell>
          <cell r="H2959">
            <v>2</v>
          </cell>
          <cell r="I2959">
            <v>6</v>
          </cell>
          <cell r="J2959" t="str">
            <v>27/11/2022</v>
          </cell>
          <cell r="K2959">
            <v>241394</v>
          </cell>
          <cell r="L2959">
            <v>1367424.45</v>
          </cell>
          <cell r="M2959">
            <v>785309.42</v>
          </cell>
          <cell r="N2959">
            <v>86</v>
          </cell>
          <cell r="O2959">
            <v>546.67999999999995</v>
          </cell>
          <cell r="P2959">
            <v>0.83</v>
          </cell>
          <cell r="Q2959">
            <v>37</v>
          </cell>
          <cell r="R2959">
            <v>15</v>
          </cell>
          <cell r="S2959">
            <v>760.66</v>
          </cell>
          <cell r="T2959">
            <v>11</v>
          </cell>
          <cell r="U2959">
            <v>1067.57</v>
          </cell>
          <cell r="V2959">
            <v>131.37</v>
          </cell>
          <cell r="W2959">
            <v>1.3867982301006019</v>
          </cell>
          <cell r="X2959">
            <v>953.54</v>
          </cell>
          <cell r="Y2959">
            <v>5.89</v>
          </cell>
          <cell r="Z2959">
            <v>50.86</v>
          </cell>
          <cell r="AA2959">
            <v>124131.04</v>
          </cell>
          <cell r="AB2959">
            <v>0.84</v>
          </cell>
          <cell r="AC2959">
            <v>12.55</v>
          </cell>
          <cell r="AD2959">
            <v>26.33</v>
          </cell>
          <cell r="AE2959">
            <v>1175</v>
          </cell>
          <cell r="AF2959">
            <v>289</v>
          </cell>
          <cell r="AG2959">
            <v>0.56000000000000005</v>
          </cell>
          <cell r="AH2959">
            <v>31.03</v>
          </cell>
          <cell r="AI2959">
            <v>26.28</v>
          </cell>
          <cell r="AJ2959">
            <v>8.4700000000000006</v>
          </cell>
          <cell r="AK2959">
            <v>2.84</v>
          </cell>
          <cell r="AL2959">
            <v>5910</v>
          </cell>
          <cell r="AM2959">
            <v>673.4</v>
          </cell>
          <cell r="AN2959">
            <v>21.78</v>
          </cell>
          <cell r="AO2959">
            <v>90</v>
          </cell>
        </row>
        <row r="2960">
          <cell r="A2960" t="str">
            <v>Las Condes</v>
          </cell>
          <cell r="B2960" t="str">
            <v xml:space="preserve"> Martin De Zamora Sanchez Fontecilla</v>
          </cell>
          <cell r="C2960">
            <v>414393700</v>
          </cell>
          <cell r="D2960">
            <v>11900</v>
          </cell>
          <cell r="E2960">
            <v>110</v>
          </cell>
          <cell r="F2960">
            <v>195</v>
          </cell>
          <cell r="G2960">
            <v>3</v>
          </cell>
          <cell r="H2960">
            <v>3</v>
          </cell>
          <cell r="I2960">
            <v>1</v>
          </cell>
          <cell r="J2960" t="str">
            <v>27/11/2022</v>
          </cell>
          <cell r="K2960">
            <v>294480</v>
          </cell>
          <cell r="L2960">
            <v>1432747.4</v>
          </cell>
          <cell r="M2960">
            <v>690846.3</v>
          </cell>
          <cell r="N2960">
            <v>22</v>
          </cell>
          <cell r="O2960">
            <v>1097.19</v>
          </cell>
          <cell r="P2960">
            <v>0.37</v>
          </cell>
          <cell r="Q2960">
            <v>12</v>
          </cell>
          <cell r="R2960">
            <v>41</v>
          </cell>
          <cell r="S2960">
            <v>1390.84</v>
          </cell>
          <cell r="T2960">
            <v>3</v>
          </cell>
          <cell r="U2960">
            <v>2099.15</v>
          </cell>
          <cell r="V2960">
            <v>0</v>
          </cell>
          <cell r="W2960">
            <v>3.0235780041461733</v>
          </cell>
          <cell r="X2960">
            <v>1480.51</v>
          </cell>
          <cell r="Y2960">
            <v>2.76</v>
          </cell>
          <cell r="Z2960">
            <v>77.150000000000006</v>
          </cell>
          <cell r="AA2960">
            <v>117284.5</v>
          </cell>
          <cell r="AB2960">
            <v>0</v>
          </cell>
          <cell r="AC2960">
            <v>0.88</v>
          </cell>
          <cell r="AD2960">
            <v>1.31</v>
          </cell>
          <cell r="AE2960">
            <v>664</v>
          </cell>
          <cell r="AF2960">
            <v>397</v>
          </cell>
          <cell r="AG2960">
            <v>0.33</v>
          </cell>
          <cell r="AH2960">
            <v>4</v>
          </cell>
          <cell r="AI2960">
            <v>4.2300000000000004</v>
          </cell>
          <cell r="AJ2960">
            <v>1.71</v>
          </cell>
          <cell r="AK2960">
            <v>0.9</v>
          </cell>
          <cell r="AL2960">
            <v>2301</v>
          </cell>
          <cell r="AM2960">
            <v>839.24</v>
          </cell>
          <cell r="AN2960">
            <v>40.57</v>
          </cell>
          <cell r="AO2960">
            <v>80</v>
          </cell>
        </row>
        <row r="2961">
          <cell r="A2961" t="str">
            <v>Las Condes</v>
          </cell>
          <cell r="B2961" t="str">
            <v xml:space="preserve"> Colon / Hernando de Magallanes</v>
          </cell>
          <cell r="C2961">
            <v>2040000000</v>
          </cell>
          <cell r="D2961">
            <v>58581.972000000002</v>
          </cell>
          <cell r="E2961">
            <v>340</v>
          </cell>
          <cell r="F2961">
            <v>800</v>
          </cell>
          <cell r="G2961">
            <v>5</v>
          </cell>
          <cell r="H2961">
            <v>3</v>
          </cell>
          <cell r="I2961">
            <v>12</v>
          </cell>
          <cell r="J2961" t="str">
            <v>27/11/2022</v>
          </cell>
          <cell r="K2961">
            <v>294480</v>
          </cell>
          <cell r="L2961">
            <v>1432747.4</v>
          </cell>
          <cell r="M2961">
            <v>690846.3</v>
          </cell>
          <cell r="N2961">
            <v>22</v>
          </cell>
          <cell r="O2961">
            <v>1097.19</v>
          </cell>
          <cell r="P2961">
            <v>0.37</v>
          </cell>
          <cell r="Q2961">
            <v>12</v>
          </cell>
          <cell r="R2961">
            <v>41</v>
          </cell>
          <cell r="S2961">
            <v>1390.84</v>
          </cell>
          <cell r="T2961">
            <v>3</v>
          </cell>
          <cell r="U2961">
            <v>2099.15</v>
          </cell>
          <cell r="V2961">
            <v>0</v>
          </cell>
          <cell r="W2961">
            <v>3.0235780041461733</v>
          </cell>
          <cell r="X2961">
            <v>1480.51</v>
          </cell>
          <cell r="Y2961">
            <v>2.76</v>
          </cell>
          <cell r="Z2961">
            <v>77.150000000000006</v>
          </cell>
          <cell r="AA2961">
            <v>117284.5</v>
          </cell>
          <cell r="AB2961">
            <v>0</v>
          </cell>
          <cell r="AC2961">
            <v>0.88</v>
          </cell>
          <cell r="AD2961">
            <v>1.31</v>
          </cell>
          <cell r="AE2961">
            <v>664</v>
          </cell>
          <cell r="AF2961">
            <v>397</v>
          </cell>
          <cell r="AG2961">
            <v>0.33</v>
          </cell>
          <cell r="AH2961">
            <v>4</v>
          </cell>
          <cell r="AI2961">
            <v>4.2300000000000004</v>
          </cell>
          <cell r="AJ2961">
            <v>1.71</v>
          </cell>
          <cell r="AK2961">
            <v>0.9</v>
          </cell>
          <cell r="AL2961">
            <v>2301</v>
          </cell>
          <cell r="AM2961">
            <v>839.24</v>
          </cell>
          <cell r="AN2961">
            <v>40.57</v>
          </cell>
          <cell r="AO2961">
            <v>80</v>
          </cell>
        </row>
        <row r="2962">
          <cell r="A2962" t="str">
            <v>La Cisterna</v>
          </cell>
          <cell r="B2962" t="str">
            <v xml:space="preserve"> Av. Lo ovalle/iquique/covadonga</v>
          </cell>
          <cell r="C2962">
            <v>180000000</v>
          </cell>
          <cell r="D2962">
            <v>5168.9979999999996</v>
          </cell>
          <cell r="E2962">
            <v>126</v>
          </cell>
          <cell r="F2962">
            <v>170</v>
          </cell>
          <cell r="G2962">
            <v>5</v>
          </cell>
          <cell r="H2962">
            <v>3</v>
          </cell>
          <cell r="I2962">
            <v>0</v>
          </cell>
          <cell r="J2962" t="str">
            <v>27/11/2022</v>
          </cell>
          <cell r="K2962">
            <v>89889</v>
          </cell>
          <cell r="L2962">
            <v>160366.5</v>
          </cell>
          <cell r="M2962">
            <v>128427.75</v>
          </cell>
          <cell r="N2962">
            <v>50</v>
          </cell>
          <cell r="O2962">
            <v>330.55</v>
          </cell>
          <cell r="P2962">
            <v>1.94</v>
          </cell>
          <cell r="Q2962">
            <v>34</v>
          </cell>
          <cell r="R2962">
            <v>2</v>
          </cell>
          <cell r="S2962">
            <v>402.71</v>
          </cell>
          <cell r="T2962">
            <v>4</v>
          </cell>
          <cell r="U2962">
            <v>1039.43</v>
          </cell>
          <cell r="V2962">
            <v>0</v>
          </cell>
          <cell r="W2962">
            <v>2.2248942920399783</v>
          </cell>
          <cell r="X2962">
            <v>1007.41</v>
          </cell>
          <cell r="Y2962">
            <v>8.26</v>
          </cell>
          <cell r="Z2962">
            <v>20.95</v>
          </cell>
          <cell r="AA2962">
            <v>46778.32</v>
          </cell>
          <cell r="AB2962">
            <v>0.02</v>
          </cell>
          <cell r="AC2962">
            <v>11.12</v>
          </cell>
          <cell r="AD2962">
            <v>20.329999999999998</v>
          </cell>
          <cell r="AE2962">
            <v>1127</v>
          </cell>
          <cell r="AF2962">
            <v>286</v>
          </cell>
          <cell r="AG2962">
            <v>1.43</v>
          </cell>
          <cell r="AH2962">
            <v>75</v>
          </cell>
          <cell r="AI2962">
            <v>17.82</v>
          </cell>
          <cell r="AJ2962">
            <v>6.35</v>
          </cell>
          <cell r="AK2962">
            <v>2.13</v>
          </cell>
          <cell r="AL2962">
            <v>1800</v>
          </cell>
          <cell r="AM2962">
            <v>707.29</v>
          </cell>
          <cell r="AN2962">
            <v>1.98</v>
          </cell>
          <cell r="AO2962">
            <v>90</v>
          </cell>
        </row>
        <row r="2963">
          <cell r="A2963" t="str">
            <v>Cerrillos</v>
          </cell>
          <cell r="B2963" t="str">
            <v xml:space="preserve"> Veracruz</v>
          </cell>
          <cell r="C2963">
            <v>160000000</v>
          </cell>
          <cell r="D2963">
            <v>4594.6639999999998</v>
          </cell>
          <cell r="E2963">
            <v>290</v>
          </cell>
          <cell r="F2963">
            <v>290</v>
          </cell>
          <cell r="G2963">
            <v>7</v>
          </cell>
          <cell r="H2963">
            <v>2</v>
          </cell>
          <cell r="I2963">
            <v>9</v>
          </cell>
          <cell r="J2963" t="str">
            <v>27/11/2022</v>
          </cell>
          <cell r="K2963">
            <v>80710</v>
          </cell>
          <cell r="L2963">
            <v>1176964.6499999999</v>
          </cell>
          <cell r="M2963">
            <v>305502.19</v>
          </cell>
          <cell r="N2963">
            <v>44</v>
          </cell>
          <cell r="O2963">
            <v>349.78</v>
          </cell>
          <cell r="P2963">
            <v>1.05</v>
          </cell>
          <cell r="Q2963">
            <v>20</v>
          </cell>
          <cell r="R2963">
            <v>0</v>
          </cell>
          <cell r="S2963">
            <v>733.7</v>
          </cell>
          <cell r="T2963">
            <v>4</v>
          </cell>
          <cell r="U2963">
            <v>1243.08</v>
          </cell>
          <cell r="V2963">
            <v>0</v>
          </cell>
          <cell r="W2963">
            <v>2.1018228595055128</v>
          </cell>
          <cell r="X2963">
            <v>831.05</v>
          </cell>
          <cell r="Y2963">
            <v>5.48</v>
          </cell>
          <cell r="Z2963">
            <v>41.53</v>
          </cell>
          <cell r="AA2963">
            <v>40645</v>
          </cell>
          <cell r="AB2963">
            <v>0</v>
          </cell>
          <cell r="AC2963">
            <v>9.5399999999999991</v>
          </cell>
          <cell r="AD2963">
            <v>18.53</v>
          </cell>
          <cell r="AE2963">
            <v>998</v>
          </cell>
          <cell r="AF2963">
            <v>216</v>
          </cell>
          <cell r="AG2963">
            <v>1.38</v>
          </cell>
          <cell r="AH2963">
            <v>40</v>
          </cell>
          <cell r="AI2963">
            <v>27.42</v>
          </cell>
          <cell r="AJ2963">
            <v>8.6999999999999993</v>
          </cell>
          <cell r="AK2963">
            <v>2.35</v>
          </cell>
          <cell r="AL2963">
            <v>1847</v>
          </cell>
          <cell r="AM2963">
            <v>693.22</v>
          </cell>
          <cell r="AN2963">
            <v>9.2799999999999994</v>
          </cell>
          <cell r="AO2963">
            <v>90</v>
          </cell>
        </row>
        <row r="2964">
          <cell r="A2964" t="str">
            <v>Peñaflor</v>
          </cell>
          <cell r="B2964" t="str">
            <v xml:space="preserve"> Avenida Vicuña Mackenna </v>
          </cell>
          <cell r="C2964">
            <v>449216700</v>
          </cell>
          <cell r="D2964">
            <v>12900</v>
          </cell>
          <cell r="E2964">
            <v>7000</v>
          </cell>
          <cell r="F2964">
            <v>441</v>
          </cell>
          <cell r="G2964">
            <v>4</v>
          </cell>
          <cell r="H2964">
            <v>4</v>
          </cell>
          <cell r="I2964">
            <v>6</v>
          </cell>
          <cell r="J2964" t="str">
            <v>27/11/2022</v>
          </cell>
          <cell r="K2964">
            <v>82959</v>
          </cell>
          <cell r="L2964">
            <v>393977.81</v>
          </cell>
          <cell r="M2964">
            <v>194391.52</v>
          </cell>
          <cell r="N2964">
            <v>47</v>
          </cell>
          <cell r="O2964">
            <v>458.68</v>
          </cell>
          <cell r="P2964">
            <v>1.26</v>
          </cell>
          <cell r="Q2964">
            <v>30</v>
          </cell>
          <cell r="R2964">
            <v>3</v>
          </cell>
          <cell r="S2964">
            <v>592.67999999999995</v>
          </cell>
          <cell r="T2964">
            <v>4</v>
          </cell>
          <cell r="U2964">
            <v>1364.71</v>
          </cell>
          <cell r="V2964">
            <v>124.82</v>
          </cell>
          <cell r="W2964">
            <v>1.2556730367182511</v>
          </cell>
          <cell r="X2964">
            <v>744.04</v>
          </cell>
          <cell r="Y2964">
            <v>13.71</v>
          </cell>
          <cell r="Z2964">
            <v>42.57</v>
          </cell>
          <cell r="AA2964">
            <v>40454.480000000003</v>
          </cell>
          <cell r="AB2964">
            <v>0.4</v>
          </cell>
          <cell r="AC2964">
            <v>13.13</v>
          </cell>
          <cell r="AD2964">
            <v>51.42</v>
          </cell>
          <cell r="AE2964">
            <v>277</v>
          </cell>
          <cell r="AF2964">
            <v>75</v>
          </cell>
          <cell r="AG2964">
            <v>0.36</v>
          </cell>
          <cell r="AH2964">
            <v>46.15</v>
          </cell>
          <cell r="AI2964">
            <v>13.46</v>
          </cell>
          <cell r="AJ2964">
            <v>7.82</v>
          </cell>
          <cell r="AK2964">
            <v>1.77</v>
          </cell>
          <cell r="AL2964">
            <v>1223</v>
          </cell>
          <cell r="AM2964">
            <v>676.26</v>
          </cell>
          <cell r="AN2964">
            <v>8</v>
          </cell>
          <cell r="AO2964">
            <v>130</v>
          </cell>
        </row>
        <row r="2965">
          <cell r="A2965" t="str">
            <v>Maipú</v>
          </cell>
          <cell r="B2965" t="str">
            <v xml:space="preserve"> jorge alessandri</v>
          </cell>
          <cell r="C2965">
            <v>278584000</v>
          </cell>
          <cell r="D2965">
            <v>8000</v>
          </cell>
          <cell r="E2965">
            <v>109</v>
          </cell>
          <cell r="F2965">
            <v>200</v>
          </cell>
          <cell r="G2965">
            <v>4</v>
          </cell>
          <cell r="H2965">
            <v>3</v>
          </cell>
          <cell r="I2965">
            <v>0</v>
          </cell>
          <cell r="J2965" t="str">
            <v>27/11/2022</v>
          </cell>
          <cell r="K2965">
            <v>517393</v>
          </cell>
          <cell r="L2965">
            <v>2847701.93</v>
          </cell>
          <cell r="M2965">
            <v>1791808.5</v>
          </cell>
          <cell r="N2965">
            <v>185</v>
          </cell>
          <cell r="O2965">
            <v>384.19</v>
          </cell>
          <cell r="P2965">
            <v>1.33</v>
          </cell>
          <cell r="Q2965">
            <v>101</v>
          </cell>
          <cell r="R2965">
            <v>8</v>
          </cell>
          <cell r="S2965">
            <v>538.27</v>
          </cell>
          <cell r="T2965">
            <v>16</v>
          </cell>
          <cell r="U2965">
            <v>1258.33</v>
          </cell>
          <cell r="V2965">
            <v>35.22</v>
          </cell>
          <cell r="W2965">
            <v>2.1906116079118543</v>
          </cell>
          <cell r="X2965">
            <v>848.94</v>
          </cell>
          <cell r="Y2965">
            <v>8.2100000000000009</v>
          </cell>
          <cell r="Z2965">
            <v>53.33</v>
          </cell>
          <cell r="AA2965">
            <v>274737.43</v>
          </cell>
          <cell r="AB2965">
            <v>0.89</v>
          </cell>
          <cell r="AC2965">
            <v>6.81</v>
          </cell>
          <cell r="AD2965">
            <v>44</v>
          </cell>
          <cell r="AE2965">
            <v>3405</v>
          </cell>
          <cell r="AF2965">
            <v>574</v>
          </cell>
          <cell r="AG2965">
            <v>0.7</v>
          </cell>
          <cell r="AH2965">
            <v>40.74</v>
          </cell>
          <cell r="AI2965">
            <v>13.22</v>
          </cell>
          <cell r="AJ2965">
            <v>4.8</v>
          </cell>
          <cell r="AK2965">
            <v>1.69</v>
          </cell>
          <cell r="AL2965">
            <v>6715</v>
          </cell>
          <cell r="AM2965">
            <v>843.15</v>
          </cell>
          <cell r="AN2965">
            <v>23.75</v>
          </cell>
          <cell r="AO2965">
            <v>110</v>
          </cell>
        </row>
        <row r="2966">
          <cell r="A2966" t="str">
            <v>Quilicura</v>
          </cell>
          <cell r="B2966" t="str">
            <v xml:space="preserve"> pasaje volcan 070 villa san enrique</v>
          </cell>
          <cell r="C2966">
            <v>88000000</v>
          </cell>
          <cell r="D2966">
            <v>2527.0650000000001</v>
          </cell>
          <cell r="E2966">
            <v>85</v>
          </cell>
          <cell r="F2966">
            <v>90</v>
          </cell>
          <cell r="G2966">
            <v>3</v>
          </cell>
          <cell r="H2966">
            <v>2</v>
          </cell>
          <cell r="I2966">
            <v>1</v>
          </cell>
          <cell r="J2966" t="str">
            <v>27/11/2022</v>
          </cell>
          <cell r="K2966">
            <v>209676</v>
          </cell>
          <cell r="L2966">
            <v>844303.87</v>
          </cell>
          <cell r="M2966">
            <v>717587.71</v>
          </cell>
          <cell r="N2966">
            <v>65</v>
          </cell>
          <cell r="O2966">
            <v>489.88</v>
          </cell>
          <cell r="P2966">
            <v>1.24</v>
          </cell>
          <cell r="Q2966">
            <v>33</v>
          </cell>
          <cell r="R2966">
            <v>2</v>
          </cell>
          <cell r="S2966">
            <v>614.71</v>
          </cell>
          <cell r="T2966">
            <v>9</v>
          </cell>
          <cell r="U2966">
            <v>885.04</v>
          </cell>
          <cell r="V2966">
            <v>12.73</v>
          </cell>
          <cell r="W2966">
            <v>1.6805772039258704</v>
          </cell>
          <cell r="X2966">
            <v>761.99</v>
          </cell>
          <cell r="Y2966">
            <v>6.3</v>
          </cell>
          <cell r="Z2966">
            <v>32.17</v>
          </cell>
          <cell r="AA2966">
            <v>81559.75</v>
          </cell>
          <cell r="AB2966">
            <v>0.62</v>
          </cell>
          <cell r="AC2966">
            <v>7.25</v>
          </cell>
          <cell r="AD2966">
            <v>16.260000000000002</v>
          </cell>
          <cell r="AE2966">
            <v>2065</v>
          </cell>
          <cell r="AF2966">
            <v>283</v>
          </cell>
          <cell r="AG2966">
            <v>0.97</v>
          </cell>
          <cell r="AH2966">
            <v>50</v>
          </cell>
          <cell r="AI2966">
            <v>17.920000000000002</v>
          </cell>
          <cell r="AJ2966">
            <v>7.08</v>
          </cell>
          <cell r="AK2966">
            <v>1.71</v>
          </cell>
          <cell r="AL2966">
            <v>3467</v>
          </cell>
          <cell r="AM2966">
            <v>742.79</v>
          </cell>
          <cell r="AN2966">
            <v>12.57</v>
          </cell>
          <cell r="AO2966">
            <v>120</v>
          </cell>
        </row>
        <row r="2967">
          <cell r="A2967" t="str">
            <v>Cerro Navia</v>
          </cell>
          <cell r="B2967" t="str">
            <v xml:space="preserve"> Hipolito Salas</v>
          </cell>
          <cell r="C2967">
            <v>199999990</v>
          </cell>
          <cell r="D2967">
            <v>5743.33</v>
          </cell>
          <cell r="E2967">
            <v>306</v>
          </cell>
          <cell r="F2967">
            <v>316</v>
          </cell>
          <cell r="G2967">
            <v>4</v>
          </cell>
          <cell r="H2967">
            <v>4</v>
          </cell>
          <cell r="I2967">
            <v>4</v>
          </cell>
          <cell r="J2967" t="str">
            <v>27/11/2022</v>
          </cell>
          <cell r="K2967">
            <v>132401</v>
          </cell>
          <cell r="L2967">
            <v>786372.48</v>
          </cell>
          <cell r="M2967">
            <v>291964.59000000003</v>
          </cell>
          <cell r="N2967">
            <v>63</v>
          </cell>
          <cell r="O2967">
            <v>278.31</v>
          </cell>
          <cell r="P2967">
            <v>0.93</v>
          </cell>
          <cell r="Q2967">
            <v>34</v>
          </cell>
          <cell r="R2967">
            <v>0</v>
          </cell>
          <cell r="S2967">
            <v>362.07</v>
          </cell>
          <cell r="T2967">
            <v>8</v>
          </cell>
          <cell r="U2967">
            <v>753.93</v>
          </cell>
          <cell r="V2967">
            <v>25.29</v>
          </cell>
          <cell r="W2967">
            <v>2.1345046435203114</v>
          </cell>
          <cell r="X2967">
            <v>767.61</v>
          </cell>
          <cell r="Y2967">
            <v>6.93</v>
          </cell>
          <cell r="Z2967">
            <v>28.76</v>
          </cell>
          <cell r="AA2967">
            <v>65353.69</v>
          </cell>
          <cell r="AB2967">
            <v>0.28999999999999998</v>
          </cell>
          <cell r="AC2967">
            <v>17.489999999999998</v>
          </cell>
          <cell r="AD2967">
            <v>81.12</v>
          </cell>
          <cell r="AE2967">
            <v>1039</v>
          </cell>
          <cell r="AF2967">
            <v>123</v>
          </cell>
          <cell r="AG2967">
            <v>0.82</v>
          </cell>
          <cell r="AH2967">
            <v>19</v>
          </cell>
          <cell r="AI2967">
            <v>34.64</v>
          </cell>
          <cell r="AJ2967">
            <v>12.84</v>
          </cell>
          <cell r="AK2967">
            <v>4.4800000000000004</v>
          </cell>
          <cell r="AL2967">
            <v>4872</v>
          </cell>
          <cell r="AM2967">
            <v>510.54</v>
          </cell>
          <cell r="AN2967">
            <v>2.75</v>
          </cell>
          <cell r="AO2967">
            <v>110</v>
          </cell>
        </row>
        <row r="2968">
          <cell r="A2968" t="str">
            <v>Colina</v>
          </cell>
          <cell r="B2968" t="str">
            <v xml:space="preserve"> Colina</v>
          </cell>
          <cell r="C2968">
            <v>487522000</v>
          </cell>
          <cell r="D2968">
            <v>14000</v>
          </cell>
          <cell r="E2968">
            <v>260</v>
          </cell>
          <cell r="F2968">
            <v>456</v>
          </cell>
          <cell r="G2968">
            <v>4</v>
          </cell>
          <cell r="H2968">
            <v>3</v>
          </cell>
          <cell r="I2968">
            <v>4</v>
          </cell>
          <cell r="J2968" t="str">
            <v>27/11/2022</v>
          </cell>
          <cell r="K2968">
            <v>117839</v>
          </cell>
          <cell r="L2968">
            <v>1115239.6200000001</v>
          </cell>
          <cell r="M2968">
            <v>734015.35</v>
          </cell>
          <cell r="N2968">
            <v>57</v>
          </cell>
          <cell r="O2968">
            <v>487.23</v>
          </cell>
          <cell r="P2968">
            <v>0.96</v>
          </cell>
          <cell r="Q2968">
            <v>30</v>
          </cell>
          <cell r="R2968">
            <v>10</v>
          </cell>
          <cell r="S2968">
            <v>632.22</v>
          </cell>
          <cell r="T2968">
            <v>7</v>
          </cell>
          <cell r="U2968">
            <v>1011.29</v>
          </cell>
          <cell r="V2968">
            <v>45.41</v>
          </cell>
          <cell r="W2968">
            <v>1.4295011588942701</v>
          </cell>
          <cell r="X2968">
            <v>1149.29</v>
          </cell>
          <cell r="Y2968">
            <v>14.4</v>
          </cell>
          <cell r="Z2968">
            <v>37.659999999999997</v>
          </cell>
          <cell r="AA2968">
            <v>74060.31</v>
          </cell>
          <cell r="AB2968">
            <v>1.78</v>
          </cell>
          <cell r="AC2968">
            <v>12.23</v>
          </cell>
          <cell r="AD2968">
            <v>10.3</v>
          </cell>
          <cell r="AE2968">
            <v>756</v>
          </cell>
          <cell r="AF2968">
            <v>160</v>
          </cell>
          <cell r="AG2968">
            <v>0.53</v>
          </cell>
          <cell r="AH2968">
            <v>35.71</v>
          </cell>
          <cell r="AI2968">
            <v>25.46</v>
          </cell>
          <cell r="AJ2968">
            <v>8.3000000000000007</v>
          </cell>
          <cell r="AK2968">
            <v>1.34</v>
          </cell>
          <cell r="AL2968">
            <v>1830</v>
          </cell>
          <cell r="AM2968">
            <v>714.93</v>
          </cell>
          <cell r="AN2968">
            <v>9.42</v>
          </cell>
          <cell r="AO2968">
            <v>90</v>
          </cell>
        </row>
        <row r="2969">
          <cell r="A2969" t="str">
            <v>Peñalolén</v>
          </cell>
          <cell r="B2969" t="str">
            <v xml:space="preserve"> Antupiren  -  Quintali</v>
          </cell>
          <cell r="C2969">
            <v>115000000</v>
          </cell>
          <cell r="D2969">
            <v>3302.415</v>
          </cell>
          <cell r="E2969">
            <v>75</v>
          </cell>
          <cell r="F2969">
            <v>90</v>
          </cell>
          <cell r="G2969">
            <v>3</v>
          </cell>
          <cell r="H2969">
            <v>1</v>
          </cell>
          <cell r="I2969">
            <v>0</v>
          </cell>
          <cell r="J2969" t="str">
            <v>27/11/2022</v>
          </cell>
          <cell r="K2969">
            <v>241394</v>
          </cell>
          <cell r="L2969">
            <v>1367424.45</v>
          </cell>
          <cell r="M2969">
            <v>785309.42</v>
          </cell>
          <cell r="N2969">
            <v>86</v>
          </cell>
          <cell r="O2969">
            <v>546.67999999999995</v>
          </cell>
          <cell r="P2969">
            <v>0.83</v>
          </cell>
          <cell r="Q2969">
            <v>37</v>
          </cell>
          <cell r="R2969">
            <v>15</v>
          </cell>
          <cell r="S2969">
            <v>760.66</v>
          </cell>
          <cell r="T2969">
            <v>11</v>
          </cell>
          <cell r="U2969">
            <v>1067.57</v>
          </cell>
          <cell r="V2969">
            <v>131.37</v>
          </cell>
          <cell r="W2969">
            <v>1.3867982301006019</v>
          </cell>
          <cell r="X2969">
            <v>953.54</v>
          </cell>
          <cell r="Y2969">
            <v>5.89</v>
          </cell>
          <cell r="Z2969">
            <v>50.86</v>
          </cell>
          <cell r="AA2969">
            <v>124131.04</v>
          </cell>
          <cell r="AB2969">
            <v>0.84</v>
          </cell>
          <cell r="AC2969">
            <v>12.55</v>
          </cell>
          <cell r="AD2969">
            <v>26.33</v>
          </cell>
          <cell r="AE2969">
            <v>1175</v>
          </cell>
          <cell r="AF2969">
            <v>289</v>
          </cell>
          <cell r="AG2969">
            <v>0.56000000000000005</v>
          </cell>
          <cell r="AH2969">
            <v>31.03</v>
          </cell>
          <cell r="AI2969">
            <v>26.28</v>
          </cell>
          <cell r="AJ2969">
            <v>8.4700000000000006</v>
          </cell>
          <cell r="AK2969">
            <v>2.84</v>
          </cell>
          <cell r="AL2969">
            <v>5910</v>
          </cell>
          <cell r="AM2969">
            <v>673.4</v>
          </cell>
          <cell r="AN2969">
            <v>21.78</v>
          </cell>
          <cell r="AO2969">
            <v>90</v>
          </cell>
        </row>
        <row r="2970">
          <cell r="A2970" t="str">
            <v>Lampa</v>
          </cell>
          <cell r="B2970" t="str">
            <v xml:space="preserve"> Río Maule</v>
          </cell>
          <cell r="C2970">
            <v>147997750</v>
          </cell>
          <cell r="D2970">
            <v>4250</v>
          </cell>
          <cell r="E2970">
            <v>158</v>
          </cell>
          <cell r="F2970">
            <v>105</v>
          </cell>
          <cell r="G2970">
            <v>4</v>
          </cell>
          <cell r="H2970">
            <v>3</v>
          </cell>
          <cell r="I2970">
            <v>2</v>
          </cell>
          <cell r="J2970" t="str">
            <v>27/11/2022</v>
          </cell>
          <cell r="K2970">
            <v>80683</v>
          </cell>
          <cell r="L2970">
            <v>555319.97</v>
          </cell>
          <cell r="M2970">
            <v>293578.69</v>
          </cell>
          <cell r="N2970">
            <v>45</v>
          </cell>
          <cell r="O2970">
            <v>695.88</v>
          </cell>
          <cell r="P2970">
            <v>1</v>
          </cell>
          <cell r="Q2970">
            <v>25</v>
          </cell>
          <cell r="R2970">
            <v>2</v>
          </cell>
          <cell r="S2970">
            <v>871.27</v>
          </cell>
          <cell r="T2970">
            <v>6</v>
          </cell>
          <cell r="U2970">
            <v>2835.37</v>
          </cell>
          <cell r="V2970">
            <v>26</v>
          </cell>
          <cell r="W2970">
            <v>0.76325690580162742</v>
          </cell>
          <cell r="X2970">
            <v>983.49</v>
          </cell>
          <cell r="Y2970">
            <v>19.420000000000002</v>
          </cell>
          <cell r="Z2970">
            <v>43.93</v>
          </cell>
          <cell r="AA2970">
            <v>59033.78</v>
          </cell>
          <cell r="AB2970">
            <v>18.45</v>
          </cell>
          <cell r="AC2970">
            <v>16.68</v>
          </cell>
          <cell r="AD2970">
            <v>15.2</v>
          </cell>
          <cell r="AE2970">
            <v>763</v>
          </cell>
          <cell r="AF2970">
            <v>67</v>
          </cell>
          <cell r="AG2970">
            <v>0.68</v>
          </cell>
          <cell r="AH2970">
            <v>18</v>
          </cell>
          <cell r="AI2970">
            <v>25.76</v>
          </cell>
          <cell r="AJ2970">
            <v>8.68</v>
          </cell>
          <cell r="AK2970">
            <v>1.96</v>
          </cell>
          <cell r="AL2970">
            <v>1519</v>
          </cell>
          <cell r="AM2970">
            <v>554.17999999999995</v>
          </cell>
          <cell r="AN2970">
            <v>9.2100000000000009</v>
          </cell>
          <cell r="AO2970">
            <v>120</v>
          </cell>
        </row>
        <row r="2971">
          <cell r="A2971" t="str">
            <v>Puente Alto</v>
          </cell>
          <cell r="B2971" t="str">
            <v xml:space="preserve"> Hermosa casa en venta!!!</v>
          </cell>
          <cell r="C2971">
            <v>156703500</v>
          </cell>
          <cell r="D2971">
            <v>4500</v>
          </cell>
          <cell r="E2971">
            <v>83</v>
          </cell>
          <cell r="F2971">
            <v>153</v>
          </cell>
          <cell r="G2971">
            <v>3</v>
          </cell>
          <cell r="H2971">
            <v>3</v>
          </cell>
          <cell r="I2971">
            <v>2</v>
          </cell>
          <cell r="J2971" t="str">
            <v>27/11/2022</v>
          </cell>
          <cell r="K2971">
            <v>565439</v>
          </cell>
          <cell r="L2971">
            <v>2492680.23</v>
          </cell>
          <cell r="M2971">
            <v>1930758.23</v>
          </cell>
          <cell r="N2971">
            <v>214</v>
          </cell>
          <cell r="O2971">
            <v>532.9</v>
          </cell>
          <cell r="P2971">
            <v>1.25</v>
          </cell>
          <cell r="Q2971">
            <v>106</v>
          </cell>
          <cell r="R2971">
            <v>6</v>
          </cell>
          <cell r="S2971">
            <v>645.05999999999995</v>
          </cell>
          <cell r="T2971">
            <v>15</v>
          </cell>
          <cell r="U2971">
            <v>1378.98</v>
          </cell>
          <cell r="V2971">
            <v>28.19</v>
          </cell>
          <cell r="W2971">
            <v>1.2556730367182511</v>
          </cell>
          <cell r="X2971">
            <v>661.65</v>
          </cell>
          <cell r="Y2971">
            <v>7.67</v>
          </cell>
          <cell r="Z2971">
            <v>51.76</v>
          </cell>
          <cell r="AA2971">
            <v>348064.42</v>
          </cell>
          <cell r="AB2971">
            <v>0.9</v>
          </cell>
          <cell r="AC2971">
            <v>9.34</v>
          </cell>
          <cell r="AD2971">
            <v>69.3</v>
          </cell>
          <cell r="AE2971">
            <v>3624</v>
          </cell>
          <cell r="AF2971">
            <v>875</v>
          </cell>
          <cell r="AG2971">
            <v>0.71</v>
          </cell>
          <cell r="AH2971">
            <v>37.18</v>
          </cell>
          <cell r="AI2971">
            <v>23.31</v>
          </cell>
          <cell r="AJ2971">
            <v>6.78</v>
          </cell>
          <cell r="AK2971">
            <v>1.51</v>
          </cell>
          <cell r="AL2971">
            <v>7593</v>
          </cell>
          <cell r="AM2971">
            <v>800.28</v>
          </cell>
          <cell r="AN2971">
            <v>28.19</v>
          </cell>
          <cell r="AO2971">
            <v>105</v>
          </cell>
        </row>
        <row r="2972">
          <cell r="A2972" t="str">
            <v>Lo Barnechea</v>
          </cell>
          <cell r="B2972" t="str">
            <v xml:space="preserve"> San Francisco del Estero/El Arrayan - Lo Barnechea</v>
          </cell>
          <cell r="C2972">
            <v>797446700</v>
          </cell>
          <cell r="D2972">
            <v>22900</v>
          </cell>
          <cell r="E2972">
            <v>280</v>
          </cell>
          <cell r="F2972">
            <v>1000</v>
          </cell>
          <cell r="G2972">
            <v>5</v>
          </cell>
          <cell r="H2972">
            <v>5</v>
          </cell>
          <cell r="I2972">
            <v>0</v>
          </cell>
          <cell r="J2972" t="str">
            <v>27/11/2022</v>
          </cell>
          <cell r="K2972">
            <v>103092</v>
          </cell>
          <cell r="L2972">
            <v>1567804.34</v>
          </cell>
          <cell r="M2972">
            <v>626845.31999999995</v>
          </cell>
          <cell r="N2972">
            <v>15</v>
          </cell>
          <cell r="O2972">
            <v>2614.17</v>
          </cell>
          <cell r="P2972">
            <v>0.25</v>
          </cell>
          <cell r="Q2972">
            <v>9</v>
          </cell>
          <cell r="R2972">
            <v>17</v>
          </cell>
          <cell r="S2972">
            <v>3190.98</v>
          </cell>
          <cell r="T2972">
            <v>4</v>
          </cell>
          <cell r="U2972">
            <v>2888.76</v>
          </cell>
          <cell r="V2972">
            <v>96.39</v>
          </cell>
          <cell r="W2972">
            <v>1.9633318912823834</v>
          </cell>
          <cell r="X2972">
            <v>1582.54</v>
          </cell>
          <cell r="Y2972">
            <v>3.04</v>
          </cell>
          <cell r="Z2972">
            <v>49.9</v>
          </cell>
          <cell r="AA2972">
            <v>57968.619999999995</v>
          </cell>
          <cell r="AB2972">
            <v>1.26</v>
          </cell>
          <cell r="AC2972">
            <v>6.01</v>
          </cell>
          <cell r="AD2972">
            <v>2</v>
          </cell>
          <cell r="AE2972">
            <v>147</v>
          </cell>
          <cell r="AF2972">
            <v>32</v>
          </cell>
          <cell r="AG2972">
            <v>0.15</v>
          </cell>
          <cell r="AH2972">
            <v>16.670000000000002</v>
          </cell>
          <cell r="AI2972">
            <v>17.18</v>
          </cell>
          <cell r="AJ2972">
            <v>3.39</v>
          </cell>
          <cell r="AK2972">
            <v>1.35</v>
          </cell>
          <cell r="AL2972">
            <v>1127</v>
          </cell>
          <cell r="AM2972">
            <v>732.13</v>
          </cell>
          <cell r="AN2972">
            <v>1.06</v>
          </cell>
          <cell r="AO2972">
            <v>90</v>
          </cell>
        </row>
        <row r="2973">
          <cell r="A2973" t="str">
            <v>Peñalolén</v>
          </cell>
          <cell r="B2973" t="str">
            <v xml:space="preserve"> Entre Avenida El Valle y Consistorial</v>
          </cell>
          <cell r="C2973">
            <v>304701250</v>
          </cell>
          <cell r="D2973">
            <v>8750</v>
          </cell>
          <cell r="E2973">
            <v>140</v>
          </cell>
          <cell r="F2973">
            <v>300</v>
          </cell>
          <cell r="G2973">
            <v>3</v>
          </cell>
          <cell r="H2973">
            <v>4</v>
          </cell>
          <cell r="I2973">
            <v>4</v>
          </cell>
          <cell r="J2973" t="str">
            <v>27/11/2022</v>
          </cell>
          <cell r="K2973">
            <v>241394</v>
          </cell>
          <cell r="L2973">
            <v>1367424.45</v>
          </cell>
          <cell r="M2973">
            <v>785309.42</v>
          </cell>
          <cell r="N2973">
            <v>86</v>
          </cell>
          <cell r="O2973">
            <v>546.67999999999995</v>
          </cell>
          <cell r="P2973">
            <v>0.83</v>
          </cell>
          <cell r="Q2973">
            <v>37</v>
          </cell>
          <cell r="R2973">
            <v>15</v>
          </cell>
          <cell r="S2973">
            <v>760.66</v>
          </cell>
          <cell r="T2973">
            <v>11</v>
          </cell>
          <cell r="U2973">
            <v>1067.57</v>
          </cell>
          <cell r="V2973">
            <v>131.37</v>
          </cell>
          <cell r="W2973">
            <v>1.3867982301006019</v>
          </cell>
          <cell r="X2973">
            <v>953.54</v>
          </cell>
          <cell r="Y2973">
            <v>5.89</v>
          </cell>
          <cell r="Z2973">
            <v>50.86</v>
          </cell>
          <cell r="AA2973">
            <v>124131.04</v>
          </cell>
          <cell r="AB2973">
            <v>0.84</v>
          </cell>
          <cell r="AC2973">
            <v>12.55</v>
          </cell>
          <cell r="AD2973">
            <v>26.33</v>
          </cell>
          <cell r="AE2973">
            <v>1175</v>
          </cell>
          <cell r="AF2973">
            <v>289</v>
          </cell>
          <cell r="AG2973">
            <v>0.56000000000000005</v>
          </cell>
          <cell r="AH2973">
            <v>31.03</v>
          </cell>
          <cell r="AI2973">
            <v>26.28</v>
          </cell>
          <cell r="AJ2973">
            <v>8.4700000000000006</v>
          </cell>
          <cell r="AK2973">
            <v>2.84</v>
          </cell>
          <cell r="AL2973">
            <v>5910</v>
          </cell>
          <cell r="AM2973">
            <v>673.4</v>
          </cell>
          <cell r="AN2973">
            <v>21.78</v>
          </cell>
          <cell r="AO2973">
            <v>90</v>
          </cell>
        </row>
        <row r="2974">
          <cell r="A2974" t="str">
            <v>Recoleta</v>
          </cell>
          <cell r="B2974" t="str">
            <v xml:space="preserve"> Entre Avda. Einstein/Recoleta/Guanaco/José María Caro</v>
          </cell>
          <cell r="C2974">
            <v>577330517</v>
          </cell>
          <cell r="D2974">
            <v>16579</v>
          </cell>
          <cell r="E2974">
            <v>207</v>
          </cell>
          <cell r="F2974">
            <v>467</v>
          </cell>
          <cell r="G2974">
            <v>5</v>
          </cell>
          <cell r="H2974">
            <v>2</v>
          </cell>
          <cell r="I2974">
            <v>1</v>
          </cell>
          <cell r="J2974" t="str">
            <v>27/11/2022</v>
          </cell>
          <cell r="K2974">
            <v>157569</v>
          </cell>
          <cell r="L2974">
            <v>2927155.99</v>
          </cell>
          <cell r="M2974">
            <v>260838.41</v>
          </cell>
          <cell r="N2974">
            <v>70</v>
          </cell>
          <cell r="O2974">
            <v>344.73</v>
          </cell>
          <cell r="P2974">
            <v>1.49</v>
          </cell>
          <cell r="Q2974">
            <v>39</v>
          </cell>
          <cell r="R2974">
            <v>1</v>
          </cell>
          <cell r="S2974">
            <v>426.06</v>
          </cell>
          <cell r="T2974">
            <v>7</v>
          </cell>
          <cell r="U2974">
            <v>896.72</v>
          </cell>
          <cell r="V2974">
            <v>0</v>
          </cell>
          <cell r="W2974">
            <v>2.0974374181128606</v>
          </cell>
          <cell r="X2974">
            <v>824.53</v>
          </cell>
          <cell r="Y2974">
            <v>9.7200000000000006</v>
          </cell>
          <cell r="Z2974">
            <v>22.39</v>
          </cell>
          <cell r="AA2974">
            <v>81477.8</v>
          </cell>
          <cell r="AB2974">
            <v>1.08</v>
          </cell>
          <cell r="AC2974">
            <v>18.21</v>
          </cell>
          <cell r="AD2974">
            <v>15.57</v>
          </cell>
          <cell r="AE2974">
            <v>2606</v>
          </cell>
          <cell r="AF2974">
            <v>932</v>
          </cell>
          <cell r="AG2974">
            <v>1.94</v>
          </cell>
          <cell r="AH2974">
            <v>17.239999999999998</v>
          </cell>
          <cell r="AI2974">
            <v>22.5</v>
          </cell>
          <cell r="AJ2974">
            <v>13.17</v>
          </cell>
          <cell r="AK2974">
            <v>4.4000000000000004</v>
          </cell>
          <cell r="AL2974">
            <v>6234</v>
          </cell>
          <cell r="AM2974">
            <v>600.03</v>
          </cell>
          <cell r="AN2974">
            <v>14.36</v>
          </cell>
          <cell r="AO2974">
            <v>90</v>
          </cell>
        </row>
        <row r="2975">
          <cell r="A2975" t="str">
            <v>Vitacura</v>
          </cell>
          <cell r="B2975" t="str">
            <v xml:space="preserve"> Bartolome de las casas 2100</v>
          </cell>
          <cell r="C2975">
            <v>929774100</v>
          </cell>
          <cell r="D2975">
            <v>26700</v>
          </cell>
          <cell r="E2975">
            <v>253</v>
          </cell>
          <cell r="F2975">
            <v>427</v>
          </cell>
          <cell r="G2975">
            <v>6</v>
          </cell>
          <cell r="H2975">
            <v>4</v>
          </cell>
          <cell r="I2975">
            <v>0</v>
          </cell>
          <cell r="J2975" t="str">
            <v>27/11/2022</v>
          </cell>
          <cell r="K2975">
            <v>85300</v>
          </cell>
          <cell r="L2975">
            <v>1592903.19</v>
          </cell>
          <cell r="M2975">
            <v>257987</v>
          </cell>
          <cell r="N2975">
            <v>4</v>
          </cell>
          <cell r="O2975">
            <v>1583.42</v>
          </cell>
          <cell r="P2975">
            <v>0.28999999999999998</v>
          </cell>
          <cell r="Q2975">
            <v>3</v>
          </cell>
          <cell r="R2975">
            <v>15</v>
          </cell>
          <cell r="S2975">
            <v>1633.06</v>
          </cell>
          <cell r="T2975">
            <v>1</v>
          </cell>
          <cell r="U2975">
            <v>2461.6</v>
          </cell>
          <cell r="V2975">
            <v>0</v>
          </cell>
          <cell r="W2975">
            <v>1.9905213719847887</v>
          </cell>
          <cell r="X2975">
            <v>1717.42</v>
          </cell>
          <cell r="Y2975">
            <v>2.5099999999999998</v>
          </cell>
          <cell r="Z2975">
            <v>35.18</v>
          </cell>
          <cell r="AA2975">
            <v>42926.63</v>
          </cell>
          <cell r="AB2975">
            <v>5.72</v>
          </cell>
          <cell r="AC2975">
            <v>0.79</v>
          </cell>
          <cell r="AD2975">
            <v>1.95</v>
          </cell>
          <cell r="AE2975">
            <v>559</v>
          </cell>
          <cell r="AF2975">
            <v>112</v>
          </cell>
          <cell r="AG2975">
            <v>0.71</v>
          </cell>
          <cell r="AH2975">
            <v>0</v>
          </cell>
          <cell r="AI2975">
            <v>3.48</v>
          </cell>
          <cell r="AJ2975">
            <v>0.79</v>
          </cell>
          <cell r="AK2975">
            <v>0.81</v>
          </cell>
          <cell r="AL2975">
            <v>301</v>
          </cell>
          <cell r="AM2975">
            <v>863.73</v>
          </cell>
          <cell r="AN2975">
            <v>8.7100000000000009</v>
          </cell>
          <cell r="AO2975">
            <v>81</v>
          </cell>
        </row>
        <row r="2976">
          <cell r="A2976" t="str">
            <v>Puente Alto</v>
          </cell>
          <cell r="B2976" t="str">
            <v xml:space="preserve"> Creta</v>
          </cell>
          <cell r="C2976">
            <v>140000000</v>
          </cell>
          <cell r="D2976">
            <v>4020.3310000000001</v>
          </cell>
          <cell r="E2976">
            <v>116</v>
          </cell>
          <cell r="F2976">
            <v>133</v>
          </cell>
          <cell r="G2976">
            <v>3</v>
          </cell>
          <cell r="H2976">
            <v>2</v>
          </cell>
          <cell r="I2976">
            <v>5</v>
          </cell>
          <cell r="J2976" t="str">
            <v>27/11/2022</v>
          </cell>
          <cell r="K2976">
            <v>565439</v>
          </cell>
          <cell r="L2976">
            <v>2492680.23</v>
          </cell>
          <cell r="M2976">
            <v>1930758.23</v>
          </cell>
          <cell r="N2976">
            <v>214</v>
          </cell>
          <cell r="O2976">
            <v>532.9</v>
          </cell>
          <cell r="P2976">
            <v>1.25</v>
          </cell>
          <cell r="Q2976">
            <v>106</v>
          </cell>
          <cell r="R2976">
            <v>6</v>
          </cell>
          <cell r="S2976">
            <v>645.05999999999995</v>
          </cell>
          <cell r="T2976">
            <v>15</v>
          </cell>
          <cell r="U2976">
            <v>1378.98</v>
          </cell>
          <cell r="V2976">
            <v>28.19</v>
          </cell>
          <cell r="W2976">
            <v>1.2556730367182511</v>
          </cell>
          <cell r="X2976">
            <v>661.65</v>
          </cell>
          <cell r="Y2976">
            <v>7.67</v>
          </cell>
          <cell r="Z2976">
            <v>51.76</v>
          </cell>
          <cell r="AA2976">
            <v>348064.42</v>
          </cell>
          <cell r="AB2976">
            <v>0.9</v>
          </cell>
          <cell r="AC2976">
            <v>9.34</v>
          </cell>
          <cell r="AD2976">
            <v>69.3</v>
          </cell>
          <cell r="AE2976">
            <v>3624</v>
          </cell>
          <cell r="AF2976">
            <v>875</v>
          </cell>
          <cell r="AG2976">
            <v>0.71</v>
          </cell>
          <cell r="AH2976">
            <v>37.18</v>
          </cell>
          <cell r="AI2976">
            <v>23.31</v>
          </cell>
          <cell r="AJ2976">
            <v>6.78</v>
          </cell>
          <cell r="AK2976">
            <v>1.51</v>
          </cell>
          <cell r="AL2976">
            <v>7593</v>
          </cell>
          <cell r="AM2976">
            <v>800.28</v>
          </cell>
          <cell r="AN2976">
            <v>28.19</v>
          </cell>
          <cell r="AO2976">
            <v>105</v>
          </cell>
        </row>
        <row r="2977">
          <cell r="A2977" t="str">
            <v>La Florida</v>
          </cell>
          <cell r="B2977" t="str">
            <v xml:space="preserve"> Eros</v>
          </cell>
          <cell r="C2977">
            <v>95000000</v>
          </cell>
          <cell r="D2977">
            <v>2728.0819999999999</v>
          </cell>
          <cell r="E2977">
            <v>100</v>
          </cell>
          <cell r="F2977">
            <v>80</v>
          </cell>
          <cell r="G2977">
            <v>3</v>
          </cell>
          <cell r="H2977">
            <v>2</v>
          </cell>
          <cell r="I2977">
            <v>0</v>
          </cell>
          <cell r="J2977" t="str">
            <v>27/11/2022</v>
          </cell>
          <cell r="K2977">
            <v>366376</v>
          </cell>
          <cell r="L2977">
            <v>1375949.93</v>
          </cell>
          <cell r="M2977">
            <v>1159154.1100000001</v>
          </cell>
          <cell r="N2977">
            <v>182</v>
          </cell>
          <cell r="O2977">
            <v>427.54</v>
          </cell>
          <cell r="P2977">
            <v>1.32</v>
          </cell>
          <cell r="Q2977">
            <v>107</v>
          </cell>
          <cell r="R2977">
            <v>13</v>
          </cell>
          <cell r="S2977">
            <v>556.75</v>
          </cell>
          <cell r="T2977">
            <v>19</v>
          </cell>
          <cell r="U2977">
            <v>1171.98</v>
          </cell>
          <cell r="V2977">
            <v>54.97</v>
          </cell>
          <cell r="W2977">
            <v>2.0681218214481398</v>
          </cell>
          <cell r="X2977">
            <v>1012.89</v>
          </cell>
          <cell r="Y2977">
            <v>5.3</v>
          </cell>
          <cell r="Z2977">
            <v>52.79</v>
          </cell>
          <cell r="AA2977">
            <v>180044.42</v>
          </cell>
          <cell r="AB2977">
            <v>1.3</v>
          </cell>
          <cell r="AC2977">
            <v>7.5</v>
          </cell>
          <cell r="AD2977">
            <v>42.24</v>
          </cell>
          <cell r="AE2977">
            <v>2814</v>
          </cell>
          <cell r="AF2977">
            <v>736</v>
          </cell>
          <cell r="AG2977">
            <v>0.89</v>
          </cell>
          <cell r="AH2977">
            <v>57.58</v>
          </cell>
          <cell r="AI2977">
            <v>18.989999999999998</v>
          </cell>
          <cell r="AJ2977">
            <v>5.59</v>
          </cell>
          <cell r="AK2977">
            <v>2.12</v>
          </cell>
          <cell r="AL2977">
            <v>6098</v>
          </cell>
          <cell r="AM2977">
            <v>810.97</v>
          </cell>
          <cell r="AN2977">
            <v>15.28</v>
          </cell>
          <cell r="AO2977">
            <v>90</v>
          </cell>
        </row>
        <row r="2978">
          <cell r="A2978" t="str">
            <v>Maipú</v>
          </cell>
          <cell r="B2978" t="str">
            <v xml:space="preserve"> el pesebre &amp; chile chico</v>
          </cell>
          <cell r="C2978">
            <v>106990000</v>
          </cell>
          <cell r="D2978">
            <v>3072.395</v>
          </cell>
          <cell r="E2978">
            <v>128</v>
          </cell>
          <cell r="F2978">
            <v>124</v>
          </cell>
          <cell r="G2978">
            <v>4</v>
          </cell>
          <cell r="H2978">
            <v>2</v>
          </cell>
          <cell r="I2978">
            <v>1</v>
          </cell>
          <cell r="J2978" t="str">
            <v>27/11/2022</v>
          </cell>
          <cell r="K2978">
            <v>517393</v>
          </cell>
          <cell r="L2978">
            <v>2847701.93</v>
          </cell>
          <cell r="M2978">
            <v>1791808.5</v>
          </cell>
          <cell r="N2978">
            <v>185</v>
          </cell>
          <cell r="O2978">
            <v>384.19</v>
          </cell>
          <cell r="P2978">
            <v>1.33</v>
          </cell>
          <cell r="Q2978">
            <v>101</v>
          </cell>
          <cell r="R2978">
            <v>8</v>
          </cell>
          <cell r="S2978">
            <v>538.27</v>
          </cell>
          <cell r="T2978">
            <v>16</v>
          </cell>
          <cell r="U2978">
            <v>1258.33</v>
          </cell>
          <cell r="V2978">
            <v>35.22</v>
          </cell>
          <cell r="W2978">
            <v>2.1906116079118543</v>
          </cell>
          <cell r="X2978">
            <v>848.94</v>
          </cell>
          <cell r="Y2978">
            <v>8.2100000000000009</v>
          </cell>
          <cell r="Z2978">
            <v>53.33</v>
          </cell>
          <cell r="AA2978">
            <v>274737.43</v>
          </cell>
          <cell r="AB2978">
            <v>0.89</v>
          </cell>
          <cell r="AC2978">
            <v>6.81</v>
          </cell>
          <cell r="AD2978">
            <v>44</v>
          </cell>
          <cell r="AE2978">
            <v>3405</v>
          </cell>
          <cell r="AF2978">
            <v>574</v>
          </cell>
          <cell r="AG2978">
            <v>0.7</v>
          </cell>
          <cell r="AH2978">
            <v>40.74</v>
          </cell>
          <cell r="AI2978">
            <v>13.22</v>
          </cell>
          <cell r="AJ2978">
            <v>4.8</v>
          </cell>
          <cell r="AK2978">
            <v>1.69</v>
          </cell>
          <cell r="AL2978">
            <v>6715</v>
          </cell>
          <cell r="AM2978">
            <v>843.15</v>
          </cell>
          <cell r="AN2978">
            <v>23.75</v>
          </cell>
          <cell r="AO2978">
            <v>110</v>
          </cell>
        </row>
        <row r="2979">
          <cell r="A2979" t="str">
            <v>Vitacura</v>
          </cell>
          <cell r="B2979" t="str">
            <v xml:space="preserve"> Tabancura</v>
          </cell>
          <cell r="C2979">
            <v>870575000</v>
          </cell>
          <cell r="D2979">
            <v>25000</v>
          </cell>
          <cell r="E2979">
            <v>238</v>
          </cell>
          <cell r="F2979">
            <v>390</v>
          </cell>
          <cell r="G2979">
            <v>6</v>
          </cell>
          <cell r="H2979">
            <v>5</v>
          </cell>
          <cell r="I2979">
            <v>0</v>
          </cell>
          <cell r="J2979" t="str">
            <v>27/11/2022</v>
          </cell>
          <cell r="K2979">
            <v>85300</v>
          </cell>
          <cell r="L2979">
            <v>1592903.19</v>
          </cell>
          <cell r="M2979">
            <v>257987</v>
          </cell>
          <cell r="N2979">
            <v>4</v>
          </cell>
          <cell r="O2979">
            <v>1583.42</v>
          </cell>
          <cell r="P2979">
            <v>0.28999999999999998</v>
          </cell>
          <cell r="Q2979">
            <v>3</v>
          </cell>
          <cell r="R2979">
            <v>15</v>
          </cell>
          <cell r="S2979">
            <v>1633.06</v>
          </cell>
          <cell r="T2979">
            <v>1</v>
          </cell>
          <cell r="U2979">
            <v>2461.6</v>
          </cell>
          <cell r="V2979">
            <v>0</v>
          </cell>
          <cell r="W2979">
            <v>1.9905213719847887</v>
          </cell>
          <cell r="X2979">
            <v>1717.42</v>
          </cell>
          <cell r="Y2979">
            <v>2.5099999999999998</v>
          </cell>
          <cell r="Z2979">
            <v>35.18</v>
          </cell>
          <cell r="AA2979">
            <v>42926.63</v>
          </cell>
          <cell r="AB2979">
            <v>5.72</v>
          </cell>
          <cell r="AC2979">
            <v>0.79</v>
          </cell>
          <cell r="AD2979">
            <v>1.95</v>
          </cell>
          <cell r="AE2979">
            <v>559</v>
          </cell>
          <cell r="AF2979">
            <v>112</v>
          </cell>
          <cell r="AG2979">
            <v>0.71</v>
          </cell>
          <cell r="AH2979">
            <v>0</v>
          </cell>
          <cell r="AI2979">
            <v>3.48</v>
          </cell>
          <cell r="AJ2979">
            <v>0.79</v>
          </cell>
          <cell r="AK2979">
            <v>0.81</v>
          </cell>
          <cell r="AL2979">
            <v>301</v>
          </cell>
          <cell r="AM2979">
            <v>863.73</v>
          </cell>
          <cell r="AN2979">
            <v>8.7100000000000009</v>
          </cell>
          <cell r="AO2979">
            <v>81</v>
          </cell>
        </row>
        <row r="2980">
          <cell r="A2980" t="str">
            <v>Santiago</v>
          </cell>
          <cell r="B2980" t="str">
            <v xml:space="preserve"> Coquimbo/Lira</v>
          </cell>
          <cell r="C2980">
            <v>400000000</v>
          </cell>
          <cell r="D2980">
            <v>11486.661</v>
          </cell>
          <cell r="E2980">
            <v>399</v>
          </cell>
          <cell r="F2980">
            <v>200</v>
          </cell>
          <cell r="G2980">
            <v>11</v>
          </cell>
          <cell r="H2980">
            <v>4</v>
          </cell>
          <cell r="I2980">
            <v>0</v>
          </cell>
          <cell r="J2980" t="str">
            <v>27/11/2022</v>
          </cell>
          <cell r="K2980">
            <v>402847</v>
          </cell>
          <cell r="L2980">
            <v>1868007.66</v>
          </cell>
          <cell r="M2980">
            <v>314094.71999999997</v>
          </cell>
          <cell r="N2980">
            <v>94</v>
          </cell>
          <cell r="O2980">
            <v>389.63</v>
          </cell>
          <cell r="P2980">
            <v>2.16</v>
          </cell>
          <cell r="Q2980">
            <v>77</v>
          </cell>
          <cell r="R2980">
            <v>11</v>
          </cell>
          <cell r="S2980">
            <v>384.8</v>
          </cell>
          <cell r="T2980">
            <v>7</v>
          </cell>
          <cell r="U2980">
            <v>1185.6400000000001</v>
          </cell>
          <cell r="V2980">
            <v>0</v>
          </cell>
          <cell r="W2980">
            <v>3.4886025335688422</v>
          </cell>
          <cell r="X2980">
            <v>1145.54</v>
          </cell>
          <cell r="Y2980">
            <v>5.23</v>
          </cell>
          <cell r="Z2980">
            <v>38.57</v>
          </cell>
          <cell r="AA2980">
            <v>209226.05</v>
          </cell>
          <cell r="AB2980">
            <v>2.4300000000000002</v>
          </cell>
          <cell r="AC2980">
            <v>9.48</v>
          </cell>
          <cell r="AD2980">
            <v>4.3099999999999996</v>
          </cell>
          <cell r="AE2980">
            <v>5799</v>
          </cell>
          <cell r="AF2980">
            <v>4045</v>
          </cell>
          <cell r="AG2980">
            <v>2.02</v>
          </cell>
          <cell r="AH2980">
            <v>59.57</v>
          </cell>
          <cell r="AI2980">
            <v>9.6300000000000008</v>
          </cell>
          <cell r="AJ2980">
            <v>10.62</v>
          </cell>
          <cell r="AK2980">
            <v>3.37</v>
          </cell>
          <cell r="AL2980">
            <v>14405</v>
          </cell>
          <cell r="AM2980">
            <v>589.23</v>
          </cell>
          <cell r="AN2980">
            <v>48.24</v>
          </cell>
          <cell r="AO2980">
            <v>85</v>
          </cell>
        </row>
        <row r="2981">
          <cell r="A2981" t="str">
            <v>Las Condes</v>
          </cell>
          <cell r="B2981" t="str">
            <v xml:space="preserve"> San Carlos Apoquindo</v>
          </cell>
          <cell r="C2981">
            <v>644225500</v>
          </cell>
          <cell r="D2981">
            <v>18500</v>
          </cell>
          <cell r="E2981">
            <v>170</v>
          </cell>
          <cell r="F2981">
            <v>370</v>
          </cell>
          <cell r="G2981">
            <v>5</v>
          </cell>
          <cell r="H2981">
            <v>4</v>
          </cell>
          <cell r="I2981">
            <v>0</v>
          </cell>
          <cell r="J2981" t="str">
            <v>27/11/2022</v>
          </cell>
          <cell r="K2981">
            <v>294480</v>
          </cell>
          <cell r="L2981">
            <v>1432747.4</v>
          </cell>
          <cell r="M2981">
            <v>690846.3</v>
          </cell>
          <cell r="N2981">
            <v>22</v>
          </cell>
          <cell r="O2981">
            <v>1097.19</v>
          </cell>
          <cell r="P2981">
            <v>0.37</v>
          </cell>
          <cell r="Q2981">
            <v>12</v>
          </cell>
          <cell r="R2981">
            <v>41</v>
          </cell>
          <cell r="S2981">
            <v>1390.84</v>
          </cell>
          <cell r="T2981">
            <v>3</v>
          </cell>
          <cell r="U2981">
            <v>2099.15</v>
          </cell>
          <cell r="V2981">
            <v>0</v>
          </cell>
          <cell r="W2981">
            <v>3.0235780041461733</v>
          </cell>
          <cell r="X2981">
            <v>1480.51</v>
          </cell>
          <cell r="Y2981">
            <v>2.76</v>
          </cell>
          <cell r="Z2981">
            <v>77.150000000000006</v>
          </cell>
          <cell r="AA2981">
            <v>117284.5</v>
          </cell>
          <cell r="AB2981">
            <v>0</v>
          </cell>
          <cell r="AC2981">
            <v>0.88</v>
          </cell>
          <cell r="AD2981">
            <v>1.31</v>
          </cell>
          <cell r="AE2981">
            <v>664</v>
          </cell>
          <cell r="AF2981">
            <v>397</v>
          </cell>
          <cell r="AG2981">
            <v>0.33</v>
          </cell>
          <cell r="AH2981">
            <v>4</v>
          </cell>
          <cell r="AI2981">
            <v>4.2300000000000004</v>
          </cell>
          <cell r="AJ2981">
            <v>1.71</v>
          </cell>
          <cell r="AK2981">
            <v>0.9</v>
          </cell>
          <cell r="AL2981">
            <v>2301</v>
          </cell>
          <cell r="AM2981">
            <v>839.24</v>
          </cell>
          <cell r="AN2981">
            <v>40.57</v>
          </cell>
          <cell r="AO2981">
            <v>80</v>
          </cell>
        </row>
        <row r="2982">
          <cell r="A2982" t="str">
            <v>Peñalolén</v>
          </cell>
          <cell r="B2982" t="str">
            <v xml:space="preserve"> El estero</v>
          </cell>
          <cell r="C2982">
            <v>427974670</v>
          </cell>
          <cell r="D2982">
            <v>12290</v>
          </cell>
          <cell r="E2982">
            <v>160</v>
          </cell>
          <cell r="F2982">
            <v>280</v>
          </cell>
          <cell r="G2982">
            <v>5</v>
          </cell>
          <cell r="H2982">
            <v>4</v>
          </cell>
          <cell r="I2982">
            <v>2</v>
          </cell>
          <cell r="J2982" t="str">
            <v>27/11/2022</v>
          </cell>
          <cell r="K2982">
            <v>241394</v>
          </cell>
          <cell r="L2982">
            <v>1367424.45</v>
          </cell>
          <cell r="M2982">
            <v>785309.42</v>
          </cell>
          <cell r="N2982">
            <v>86</v>
          </cell>
          <cell r="O2982">
            <v>546.67999999999995</v>
          </cell>
          <cell r="P2982">
            <v>0.83</v>
          </cell>
          <cell r="Q2982">
            <v>37</v>
          </cell>
          <cell r="R2982">
            <v>15</v>
          </cell>
          <cell r="S2982">
            <v>760.66</v>
          </cell>
          <cell r="T2982">
            <v>11</v>
          </cell>
          <cell r="U2982">
            <v>1067.57</v>
          </cell>
          <cell r="V2982">
            <v>131.37</v>
          </cell>
          <cell r="W2982">
            <v>1.3867982301006019</v>
          </cell>
          <cell r="X2982">
            <v>953.54</v>
          </cell>
          <cell r="Y2982">
            <v>5.89</v>
          </cell>
          <cell r="Z2982">
            <v>50.86</v>
          </cell>
          <cell r="AA2982">
            <v>124131.04</v>
          </cell>
          <cell r="AB2982">
            <v>0.84</v>
          </cell>
          <cell r="AC2982">
            <v>12.55</v>
          </cell>
          <cell r="AD2982">
            <v>26.33</v>
          </cell>
          <cell r="AE2982">
            <v>1175</v>
          </cell>
          <cell r="AF2982">
            <v>289</v>
          </cell>
          <cell r="AG2982">
            <v>0.56000000000000005</v>
          </cell>
          <cell r="AH2982">
            <v>31.03</v>
          </cell>
          <cell r="AI2982">
            <v>26.28</v>
          </cell>
          <cell r="AJ2982">
            <v>8.4700000000000006</v>
          </cell>
          <cell r="AK2982">
            <v>2.84</v>
          </cell>
          <cell r="AL2982">
            <v>5910</v>
          </cell>
          <cell r="AM2982">
            <v>673.4</v>
          </cell>
          <cell r="AN2982">
            <v>21.78</v>
          </cell>
          <cell r="AO2982">
            <v>90</v>
          </cell>
        </row>
        <row r="2983">
          <cell r="A2983" t="str">
            <v>Peñalolén</v>
          </cell>
          <cell r="B2983" t="str">
            <v xml:space="preserve"> Avenida Violeta Cousino Norte </v>
          </cell>
          <cell r="C2983">
            <v>176890000</v>
          </cell>
          <cell r="D2983">
            <v>5079.6890000000003</v>
          </cell>
          <cell r="E2983">
            <v>135</v>
          </cell>
          <cell r="F2983">
            <v>95</v>
          </cell>
          <cell r="G2983">
            <v>3</v>
          </cell>
          <cell r="H2983">
            <v>2</v>
          </cell>
          <cell r="I2983">
            <v>2</v>
          </cell>
          <cell r="J2983" t="str">
            <v>27/11/2022</v>
          </cell>
          <cell r="K2983">
            <v>241394</v>
          </cell>
          <cell r="L2983">
            <v>1367424.45</v>
          </cell>
          <cell r="M2983">
            <v>785309.42</v>
          </cell>
          <cell r="N2983">
            <v>86</v>
          </cell>
          <cell r="O2983">
            <v>546.67999999999995</v>
          </cell>
          <cell r="P2983">
            <v>0.83</v>
          </cell>
          <cell r="Q2983">
            <v>37</v>
          </cell>
          <cell r="R2983">
            <v>15</v>
          </cell>
          <cell r="S2983">
            <v>760.66</v>
          </cell>
          <cell r="T2983">
            <v>11</v>
          </cell>
          <cell r="U2983">
            <v>1067.57</v>
          </cell>
          <cell r="V2983">
            <v>131.37</v>
          </cell>
          <cell r="W2983">
            <v>1.3867982301006019</v>
          </cell>
          <cell r="X2983">
            <v>953.54</v>
          </cell>
          <cell r="Y2983">
            <v>5.89</v>
          </cell>
          <cell r="Z2983">
            <v>50.86</v>
          </cell>
          <cell r="AA2983">
            <v>124131.04</v>
          </cell>
          <cell r="AB2983">
            <v>0.84</v>
          </cell>
          <cell r="AC2983">
            <v>12.55</v>
          </cell>
          <cell r="AD2983">
            <v>26.33</v>
          </cell>
          <cell r="AE2983">
            <v>1175</v>
          </cell>
          <cell r="AF2983">
            <v>289</v>
          </cell>
          <cell r="AG2983">
            <v>0.56000000000000005</v>
          </cell>
          <cell r="AH2983">
            <v>31.03</v>
          </cell>
          <cell r="AI2983">
            <v>26.28</v>
          </cell>
          <cell r="AJ2983">
            <v>8.4700000000000006</v>
          </cell>
          <cell r="AK2983">
            <v>2.84</v>
          </cell>
          <cell r="AL2983">
            <v>5910</v>
          </cell>
          <cell r="AM2983">
            <v>673.4</v>
          </cell>
          <cell r="AN2983">
            <v>21.78</v>
          </cell>
          <cell r="AO2983">
            <v>90</v>
          </cell>
        </row>
        <row r="2984">
          <cell r="A2984" t="str">
            <v>Cerro Navia</v>
          </cell>
          <cell r="B2984" t="str">
            <v xml:space="preserve"> Elvas &amp; rio douro</v>
          </cell>
          <cell r="C2984">
            <v>78003520</v>
          </cell>
          <cell r="D2984">
            <v>2240</v>
          </cell>
          <cell r="E2984">
            <v>187</v>
          </cell>
          <cell r="F2984">
            <v>162</v>
          </cell>
          <cell r="G2984">
            <v>9</v>
          </cell>
          <cell r="H2984">
            <v>3</v>
          </cell>
          <cell r="I2984">
            <v>0</v>
          </cell>
          <cell r="J2984" t="str">
            <v>27/11/2022</v>
          </cell>
          <cell r="K2984">
            <v>132401</v>
          </cell>
          <cell r="L2984">
            <v>786372.48</v>
          </cell>
          <cell r="M2984">
            <v>291964.59000000003</v>
          </cell>
          <cell r="N2984">
            <v>63</v>
          </cell>
          <cell r="O2984">
            <v>278.31</v>
          </cell>
          <cell r="P2984">
            <v>0.93</v>
          </cell>
          <cell r="Q2984">
            <v>34</v>
          </cell>
          <cell r="R2984">
            <v>0</v>
          </cell>
          <cell r="S2984">
            <v>362.07</v>
          </cell>
          <cell r="T2984">
            <v>8</v>
          </cell>
          <cell r="U2984">
            <v>753.93</v>
          </cell>
          <cell r="V2984">
            <v>25.29</v>
          </cell>
          <cell r="W2984">
            <v>2.1345046435203114</v>
          </cell>
          <cell r="X2984">
            <v>767.61</v>
          </cell>
          <cell r="Y2984">
            <v>6.93</v>
          </cell>
          <cell r="Z2984">
            <v>28.76</v>
          </cell>
          <cell r="AA2984">
            <v>65353.69</v>
          </cell>
          <cell r="AB2984">
            <v>0.28999999999999998</v>
          </cell>
          <cell r="AC2984">
            <v>17.489999999999998</v>
          </cell>
          <cell r="AD2984">
            <v>81.12</v>
          </cell>
          <cell r="AE2984">
            <v>1039</v>
          </cell>
          <cell r="AF2984">
            <v>123</v>
          </cell>
          <cell r="AG2984">
            <v>0.82</v>
          </cell>
          <cell r="AH2984">
            <v>19</v>
          </cell>
          <cell r="AI2984">
            <v>34.64</v>
          </cell>
          <cell r="AJ2984">
            <v>12.84</v>
          </cell>
          <cell r="AK2984">
            <v>4.4800000000000004</v>
          </cell>
          <cell r="AL2984">
            <v>4872</v>
          </cell>
          <cell r="AM2984">
            <v>510.54</v>
          </cell>
          <cell r="AN2984">
            <v>2.75</v>
          </cell>
          <cell r="AO2984">
            <v>110</v>
          </cell>
        </row>
        <row r="2985">
          <cell r="A2985" t="str">
            <v>Las Condes</v>
          </cell>
          <cell r="B2985" t="str">
            <v xml:space="preserve"> Av san carlos de apoquindo 2880</v>
          </cell>
          <cell r="C2985">
            <v>867092700</v>
          </cell>
          <cell r="D2985">
            <v>24900</v>
          </cell>
          <cell r="E2985">
            <v>314</v>
          </cell>
          <cell r="F2985">
            <v>453</v>
          </cell>
          <cell r="G2985">
            <v>6</v>
          </cell>
          <cell r="H2985">
            <v>5</v>
          </cell>
          <cell r="I2985">
            <v>3</v>
          </cell>
          <cell r="J2985" t="str">
            <v>27/11/2022</v>
          </cell>
          <cell r="K2985">
            <v>294480</v>
          </cell>
          <cell r="L2985">
            <v>1432747.4</v>
          </cell>
          <cell r="M2985">
            <v>690846.3</v>
          </cell>
          <cell r="N2985">
            <v>22</v>
          </cell>
          <cell r="O2985">
            <v>1097.19</v>
          </cell>
          <cell r="P2985">
            <v>0.37</v>
          </cell>
          <cell r="Q2985">
            <v>12</v>
          </cell>
          <cell r="R2985">
            <v>41</v>
          </cell>
          <cell r="S2985">
            <v>1390.84</v>
          </cell>
          <cell r="T2985">
            <v>3</v>
          </cell>
          <cell r="U2985">
            <v>2099.15</v>
          </cell>
          <cell r="V2985">
            <v>0</v>
          </cell>
          <cell r="W2985">
            <v>3.0235780041461733</v>
          </cell>
          <cell r="X2985">
            <v>1480.51</v>
          </cell>
          <cell r="Y2985">
            <v>2.76</v>
          </cell>
          <cell r="Z2985">
            <v>77.150000000000006</v>
          </cell>
          <cell r="AA2985">
            <v>117284.5</v>
          </cell>
          <cell r="AB2985">
            <v>0</v>
          </cell>
          <cell r="AC2985">
            <v>0.88</v>
          </cell>
          <cell r="AD2985">
            <v>1.31</v>
          </cell>
          <cell r="AE2985">
            <v>664</v>
          </cell>
          <cell r="AF2985">
            <v>397</v>
          </cell>
          <cell r="AG2985">
            <v>0.33</v>
          </cell>
          <cell r="AH2985">
            <v>4</v>
          </cell>
          <cell r="AI2985">
            <v>4.2300000000000004</v>
          </cell>
          <cell r="AJ2985">
            <v>1.71</v>
          </cell>
          <cell r="AK2985">
            <v>0.9</v>
          </cell>
          <cell r="AL2985">
            <v>2301</v>
          </cell>
          <cell r="AM2985">
            <v>839.24</v>
          </cell>
          <cell r="AN2985">
            <v>40.57</v>
          </cell>
          <cell r="AO2985">
            <v>80</v>
          </cell>
        </row>
        <row r="2986">
          <cell r="A2986" t="str">
            <v>Maipú</v>
          </cell>
          <cell r="B2986" t="str">
            <v xml:space="preserve"> Tres Poniente con Arturo Alessandri Palma</v>
          </cell>
          <cell r="C2986">
            <v>95000000</v>
          </cell>
          <cell r="D2986">
            <v>2728.0819999999999</v>
          </cell>
          <cell r="E2986">
            <v>70</v>
          </cell>
          <cell r="F2986">
            <v>100</v>
          </cell>
          <cell r="G2986">
            <v>3</v>
          </cell>
          <cell r="H2986">
            <v>1</v>
          </cell>
          <cell r="I2986">
            <v>1</v>
          </cell>
          <cell r="J2986" t="str">
            <v>27/11/2022</v>
          </cell>
          <cell r="K2986">
            <v>517393</v>
          </cell>
          <cell r="L2986">
            <v>2847701.93</v>
          </cell>
          <cell r="M2986">
            <v>1791808.5</v>
          </cell>
          <cell r="N2986">
            <v>185</v>
          </cell>
          <cell r="O2986">
            <v>384.19</v>
          </cell>
          <cell r="P2986">
            <v>1.33</v>
          </cell>
          <cell r="Q2986">
            <v>101</v>
          </cell>
          <cell r="R2986">
            <v>8</v>
          </cell>
          <cell r="S2986">
            <v>538.27</v>
          </cell>
          <cell r="T2986">
            <v>16</v>
          </cell>
          <cell r="U2986">
            <v>1258.33</v>
          </cell>
          <cell r="V2986">
            <v>35.22</v>
          </cell>
          <cell r="W2986">
            <v>2.1906116079118543</v>
          </cell>
          <cell r="X2986">
            <v>848.94</v>
          </cell>
          <cell r="Y2986">
            <v>8.2100000000000009</v>
          </cell>
          <cell r="Z2986">
            <v>53.33</v>
          </cell>
          <cell r="AA2986">
            <v>274737.43</v>
          </cell>
          <cell r="AB2986">
            <v>0.89</v>
          </cell>
          <cell r="AC2986">
            <v>6.81</v>
          </cell>
          <cell r="AD2986">
            <v>44</v>
          </cell>
          <cell r="AE2986">
            <v>3405</v>
          </cell>
          <cell r="AF2986">
            <v>574</v>
          </cell>
          <cell r="AG2986">
            <v>0.7</v>
          </cell>
          <cell r="AH2986">
            <v>40.74</v>
          </cell>
          <cell r="AI2986">
            <v>13.22</v>
          </cell>
          <cell r="AJ2986">
            <v>4.8</v>
          </cell>
          <cell r="AK2986">
            <v>1.69</v>
          </cell>
          <cell r="AL2986">
            <v>6715</v>
          </cell>
          <cell r="AM2986">
            <v>843.15</v>
          </cell>
          <cell r="AN2986">
            <v>23.75</v>
          </cell>
          <cell r="AO2986">
            <v>110</v>
          </cell>
        </row>
        <row r="2987">
          <cell r="A2987" t="str">
            <v>Peñalolén</v>
          </cell>
          <cell r="B2987" t="str">
            <v xml:space="preserve"> cerro lila 6300</v>
          </cell>
          <cell r="C2987">
            <v>393499900</v>
          </cell>
          <cell r="D2987">
            <v>11300</v>
          </cell>
          <cell r="E2987">
            <v>130</v>
          </cell>
          <cell r="F2987">
            <v>370</v>
          </cell>
          <cell r="G2987">
            <v>4</v>
          </cell>
          <cell r="H2987">
            <v>3</v>
          </cell>
          <cell r="I2987">
            <v>0</v>
          </cell>
          <cell r="J2987" t="str">
            <v>27/11/2022</v>
          </cell>
          <cell r="K2987">
            <v>241394</v>
          </cell>
          <cell r="L2987">
            <v>1367424.45</v>
          </cell>
          <cell r="M2987">
            <v>785309.42</v>
          </cell>
          <cell r="N2987">
            <v>86</v>
          </cell>
          <cell r="O2987">
            <v>546.67999999999995</v>
          </cell>
          <cell r="P2987">
            <v>0.83</v>
          </cell>
          <cell r="Q2987">
            <v>37</v>
          </cell>
          <cell r="R2987">
            <v>15</v>
          </cell>
          <cell r="S2987">
            <v>760.66</v>
          </cell>
          <cell r="T2987">
            <v>11</v>
          </cell>
          <cell r="U2987">
            <v>1067.57</v>
          </cell>
          <cell r="V2987">
            <v>131.37</v>
          </cell>
          <cell r="W2987">
            <v>1.3867982301006019</v>
          </cell>
          <cell r="X2987">
            <v>953.54</v>
          </cell>
          <cell r="Y2987">
            <v>5.89</v>
          </cell>
          <cell r="Z2987">
            <v>50.86</v>
          </cell>
          <cell r="AA2987">
            <v>124131.04</v>
          </cell>
          <cell r="AB2987">
            <v>0.84</v>
          </cell>
          <cell r="AC2987">
            <v>12.55</v>
          </cell>
          <cell r="AD2987">
            <v>26.33</v>
          </cell>
          <cell r="AE2987">
            <v>1175</v>
          </cell>
          <cell r="AF2987">
            <v>289</v>
          </cell>
          <cell r="AG2987">
            <v>0.56000000000000005</v>
          </cell>
          <cell r="AH2987">
            <v>31.03</v>
          </cell>
          <cell r="AI2987">
            <v>26.28</v>
          </cell>
          <cell r="AJ2987">
            <v>8.4700000000000006</v>
          </cell>
          <cell r="AK2987">
            <v>2.84</v>
          </cell>
          <cell r="AL2987">
            <v>5910</v>
          </cell>
          <cell r="AM2987">
            <v>673.4</v>
          </cell>
          <cell r="AN2987">
            <v>21.78</v>
          </cell>
          <cell r="AO2987">
            <v>90</v>
          </cell>
        </row>
        <row r="2988">
          <cell r="A2988" t="str">
            <v>Maipú</v>
          </cell>
          <cell r="B2988" t="str">
            <v xml:space="preserve"> Av. Lumen 1960</v>
          </cell>
          <cell r="C2988">
            <v>270000000</v>
          </cell>
          <cell r="D2988">
            <v>7753.4960000000001</v>
          </cell>
          <cell r="E2988">
            <v>63</v>
          </cell>
          <cell r="F2988">
            <v>600</v>
          </cell>
          <cell r="G2988">
            <v>3</v>
          </cell>
          <cell r="H2988">
            <v>1</v>
          </cell>
          <cell r="I2988">
            <v>0</v>
          </cell>
          <cell r="J2988" t="str">
            <v>27/11/2022</v>
          </cell>
          <cell r="K2988">
            <v>517393</v>
          </cell>
          <cell r="L2988">
            <v>2847701.93</v>
          </cell>
          <cell r="M2988">
            <v>1791808.5</v>
          </cell>
          <cell r="N2988">
            <v>185</v>
          </cell>
          <cell r="O2988">
            <v>384.19</v>
          </cell>
          <cell r="P2988">
            <v>1.33</v>
          </cell>
          <cell r="Q2988">
            <v>101</v>
          </cell>
          <cell r="R2988">
            <v>8</v>
          </cell>
          <cell r="S2988">
            <v>538.27</v>
          </cell>
          <cell r="T2988">
            <v>16</v>
          </cell>
          <cell r="U2988">
            <v>1258.33</v>
          </cell>
          <cell r="V2988">
            <v>35.22</v>
          </cell>
          <cell r="W2988">
            <v>2.1906116079118543</v>
          </cell>
          <cell r="X2988">
            <v>848.94</v>
          </cell>
          <cell r="Y2988">
            <v>8.2100000000000009</v>
          </cell>
          <cell r="Z2988">
            <v>53.33</v>
          </cell>
          <cell r="AA2988">
            <v>274737.43</v>
          </cell>
          <cell r="AB2988">
            <v>0.89</v>
          </cell>
          <cell r="AC2988">
            <v>6.81</v>
          </cell>
          <cell r="AD2988">
            <v>44</v>
          </cell>
          <cell r="AE2988">
            <v>3405</v>
          </cell>
          <cell r="AF2988">
            <v>574</v>
          </cell>
          <cell r="AG2988">
            <v>0.7</v>
          </cell>
          <cell r="AH2988">
            <v>40.74</v>
          </cell>
          <cell r="AI2988">
            <v>13.22</v>
          </cell>
          <cell r="AJ2988">
            <v>4.8</v>
          </cell>
          <cell r="AK2988">
            <v>1.69</v>
          </cell>
          <cell r="AL2988">
            <v>6715</v>
          </cell>
          <cell r="AM2988">
            <v>843.15</v>
          </cell>
          <cell r="AN2988">
            <v>23.75</v>
          </cell>
          <cell r="AO2988">
            <v>110</v>
          </cell>
        </row>
        <row r="2989">
          <cell r="A2989" t="str">
            <v>La Reina</v>
          </cell>
          <cell r="B2989" t="str">
            <v xml:space="preserve"> Dragones de La Reina / Francisco de Villagra</v>
          </cell>
          <cell r="C2989">
            <v>278235770</v>
          </cell>
          <cell r="D2989">
            <v>7990</v>
          </cell>
          <cell r="E2989">
            <v>95</v>
          </cell>
          <cell r="F2989">
            <v>165</v>
          </cell>
          <cell r="G2989">
            <v>3</v>
          </cell>
          <cell r="H2989">
            <v>2</v>
          </cell>
          <cell r="I2989">
            <v>4</v>
          </cell>
          <cell r="J2989" t="str">
            <v>27/11/2022</v>
          </cell>
          <cell r="K2989">
            <v>92678</v>
          </cell>
          <cell r="L2989">
            <v>1296980.73</v>
          </cell>
          <cell r="M2989">
            <v>190795.89</v>
          </cell>
          <cell r="N2989">
            <v>28</v>
          </cell>
          <cell r="O2989">
            <v>636.16</v>
          </cell>
          <cell r="P2989">
            <v>0.82</v>
          </cell>
          <cell r="Q2989">
            <v>15</v>
          </cell>
          <cell r="R2989">
            <v>17</v>
          </cell>
          <cell r="S2989">
            <v>783.55</v>
          </cell>
          <cell r="T2989">
            <v>4</v>
          </cell>
          <cell r="U2989">
            <v>1244.3399999999999</v>
          </cell>
          <cell r="V2989">
            <v>0</v>
          </cell>
          <cell r="W2989">
            <v>1.7040330196173972</v>
          </cell>
          <cell r="X2989">
            <v>1393.46</v>
          </cell>
          <cell r="Y2989">
            <v>3.3</v>
          </cell>
          <cell r="Z2989">
            <v>33.53</v>
          </cell>
          <cell r="AA2989">
            <v>46581.770000000004</v>
          </cell>
          <cell r="AB2989">
            <v>3.88</v>
          </cell>
          <cell r="AC2989">
            <v>4.92</v>
          </cell>
          <cell r="AD2989">
            <v>6.16</v>
          </cell>
          <cell r="AE2989">
            <v>379</v>
          </cell>
          <cell r="AF2989">
            <v>103</v>
          </cell>
          <cell r="AG2989">
            <v>0.49</v>
          </cell>
          <cell r="AH2989">
            <v>26.67</v>
          </cell>
          <cell r="AI2989">
            <v>6.94</v>
          </cell>
          <cell r="AJ2989">
            <v>3.21</v>
          </cell>
          <cell r="AK2989">
            <v>1.23</v>
          </cell>
          <cell r="AL2989">
            <v>1106</v>
          </cell>
          <cell r="AM2989">
            <v>810.3</v>
          </cell>
          <cell r="AN2989">
            <v>17.28</v>
          </cell>
          <cell r="AO2989">
            <v>90</v>
          </cell>
        </row>
        <row r="2990">
          <cell r="A2990" t="str">
            <v>Puente Alto</v>
          </cell>
          <cell r="B2990" t="str">
            <v xml:space="preserve"> Cardenal Fresno</v>
          </cell>
          <cell r="C2990">
            <v>147000000</v>
          </cell>
          <cell r="D2990">
            <v>4221.348</v>
          </cell>
          <cell r="E2990">
            <v>108</v>
          </cell>
          <cell r="F2990">
            <v>90</v>
          </cell>
          <cell r="G2990">
            <v>4</v>
          </cell>
          <cell r="H2990">
            <v>2</v>
          </cell>
          <cell r="I2990">
            <v>0</v>
          </cell>
          <cell r="J2990" t="str">
            <v>27/11/2022</v>
          </cell>
          <cell r="K2990">
            <v>565439</v>
          </cell>
          <cell r="L2990">
            <v>2492680.23</v>
          </cell>
          <cell r="M2990">
            <v>1930758.23</v>
          </cell>
          <cell r="N2990">
            <v>214</v>
          </cell>
          <cell r="O2990">
            <v>532.9</v>
          </cell>
          <cell r="P2990">
            <v>1.25</v>
          </cell>
          <cell r="Q2990">
            <v>106</v>
          </cell>
          <cell r="R2990">
            <v>6</v>
          </cell>
          <cell r="S2990">
            <v>645.05999999999995</v>
          </cell>
          <cell r="T2990">
            <v>15</v>
          </cell>
          <cell r="U2990">
            <v>1378.98</v>
          </cell>
          <cell r="V2990">
            <v>28.19</v>
          </cell>
          <cell r="W2990">
            <v>1.2556730367182511</v>
          </cell>
          <cell r="X2990">
            <v>661.65</v>
          </cell>
          <cell r="Y2990">
            <v>7.67</v>
          </cell>
          <cell r="Z2990">
            <v>51.76</v>
          </cell>
          <cell r="AA2990">
            <v>348064.42</v>
          </cell>
          <cell r="AB2990">
            <v>0.9</v>
          </cell>
          <cell r="AC2990">
            <v>9.34</v>
          </cell>
          <cell r="AD2990">
            <v>69.3</v>
          </cell>
          <cell r="AE2990">
            <v>3624</v>
          </cell>
          <cell r="AF2990">
            <v>875</v>
          </cell>
          <cell r="AG2990">
            <v>0.71</v>
          </cell>
          <cell r="AH2990">
            <v>37.18</v>
          </cell>
          <cell r="AI2990">
            <v>23.31</v>
          </cell>
          <cell r="AJ2990">
            <v>6.78</v>
          </cell>
          <cell r="AK2990">
            <v>1.51</v>
          </cell>
          <cell r="AL2990">
            <v>7593</v>
          </cell>
          <cell r="AM2990">
            <v>800.28</v>
          </cell>
          <cell r="AN2990">
            <v>28.19</v>
          </cell>
          <cell r="AO2990">
            <v>105</v>
          </cell>
        </row>
        <row r="2991">
          <cell r="A2991" t="str">
            <v>Huechuraba</v>
          </cell>
          <cell r="B2991" t="str">
            <v xml:space="preserve"> El Sauce 1206</v>
          </cell>
          <cell r="C2991">
            <v>298433110</v>
          </cell>
          <cell r="D2991">
            <v>8570</v>
          </cell>
          <cell r="E2991">
            <v>185</v>
          </cell>
          <cell r="F2991">
            <v>234</v>
          </cell>
          <cell r="G2991">
            <v>4</v>
          </cell>
          <cell r="H2991">
            <v>4</v>
          </cell>
          <cell r="I2991">
            <v>3</v>
          </cell>
          <cell r="J2991" t="str">
            <v>27/11/2022</v>
          </cell>
          <cell r="K2991">
            <v>98500</v>
          </cell>
          <cell r="L2991">
            <v>1061523.43</v>
          </cell>
          <cell r="M2991">
            <v>299286.88</v>
          </cell>
          <cell r="N2991">
            <v>30</v>
          </cell>
          <cell r="O2991">
            <v>795.39</v>
          </cell>
          <cell r="P2991">
            <v>0.5</v>
          </cell>
          <cell r="Q2991">
            <v>13</v>
          </cell>
          <cell r="R2991">
            <v>6</v>
          </cell>
          <cell r="S2991">
            <v>1331.51</v>
          </cell>
          <cell r="T2991">
            <v>5</v>
          </cell>
          <cell r="U2991">
            <v>1313.16</v>
          </cell>
          <cell r="V2991">
            <v>55.17</v>
          </cell>
          <cell r="W2991">
            <v>1.6514083725539832</v>
          </cell>
          <cell r="X2991">
            <v>1032.25</v>
          </cell>
          <cell r="Y2991">
            <v>5.84</v>
          </cell>
          <cell r="Z2991">
            <v>44.94</v>
          </cell>
          <cell r="AA2991">
            <v>52906.28</v>
          </cell>
          <cell r="AB2991">
            <v>0</v>
          </cell>
          <cell r="AC2991">
            <v>12.76</v>
          </cell>
          <cell r="AD2991">
            <v>7.96</v>
          </cell>
          <cell r="AE2991">
            <v>778</v>
          </cell>
          <cell r="AF2991">
            <v>181</v>
          </cell>
          <cell r="AG2991">
            <v>0.87</v>
          </cell>
          <cell r="AH2991">
            <v>18</v>
          </cell>
          <cell r="AI2991">
            <v>28.84</v>
          </cell>
          <cell r="AJ2991">
            <v>8.08</v>
          </cell>
          <cell r="AK2991">
            <v>2.64</v>
          </cell>
          <cell r="AL2991">
            <v>2331</v>
          </cell>
          <cell r="AM2991">
            <v>690.32</v>
          </cell>
          <cell r="AN2991">
            <v>1.96</v>
          </cell>
          <cell r="AO2991">
            <v>90</v>
          </cell>
        </row>
        <row r="2992">
          <cell r="A2992" t="str">
            <v>La Florida</v>
          </cell>
          <cell r="B2992" t="str">
            <v xml:space="preserve"> Longitudinal norte - camino de la nmaturaleza</v>
          </cell>
          <cell r="C2992">
            <v>285548600</v>
          </cell>
          <cell r="D2992">
            <v>8200</v>
          </cell>
          <cell r="E2992">
            <v>105</v>
          </cell>
          <cell r="F2992">
            <v>325</v>
          </cell>
          <cell r="G2992">
            <v>3</v>
          </cell>
          <cell r="H2992">
            <v>2</v>
          </cell>
          <cell r="I2992">
            <v>2</v>
          </cell>
          <cell r="J2992" t="str">
            <v>27/11/2022</v>
          </cell>
          <cell r="K2992">
            <v>366376</v>
          </cell>
          <cell r="L2992">
            <v>1375949.93</v>
          </cell>
          <cell r="M2992">
            <v>1159154.1100000001</v>
          </cell>
          <cell r="N2992">
            <v>182</v>
          </cell>
          <cell r="O2992">
            <v>427.54</v>
          </cell>
          <cell r="P2992">
            <v>1.32</v>
          </cell>
          <cell r="Q2992">
            <v>107</v>
          </cell>
          <cell r="R2992">
            <v>13</v>
          </cell>
          <cell r="S2992">
            <v>556.75</v>
          </cell>
          <cell r="T2992">
            <v>19</v>
          </cell>
          <cell r="U2992">
            <v>1171.98</v>
          </cell>
          <cell r="V2992">
            <v>54.97</v>
          </cell>
          <cell r="W2992">
            <v>2.0681218214481398</v>
          </cell>
          <cell r="X2992">
            <v>1012.89</v>
          </cell>
          <cell r="Y2992">
            <v>5.3</v>
          </cell>
          <cell r="Z2992">
            <v>52.79</v>
          </cell>
          <cell r="AA2992">
            <v>180044.42</v>
          </cell>
          <cell r="AB2992">
            <v>1.3</v>
          </cell>
          <cell r="AC2992">
            <v>7.5</v>
          </cell>
          <cell r="AD2992">
            <v>42.24</v>
          </cell>
          <cell r="AE2992">
            <v>2814</v>
          </cell>
          <cell r="AF2992">
            <v>736</v>
          </cell>
          <cell r="AG2992">
            <v>0.89</v>
          </cell>
          <cell r="AH2992">
            <v>57.58</v>
          </cell>
          <cell r="AI2992">
            <v>18.989999999999998</v>
          </cell>
          <cell r="AJ2992">
            <v>5.59</v>
          </cell>
          <cell r="AK2992">
            <v>2.12</v>
          </cell>
          <cell r="AL2992">
            <v>6098</v>
          </cell>
          <cell r="AM2992">
            <v>810.97</v>
          </cell>
          <cell r="AN2992">
            <v>15.28</v>
          </cell>
          <cell r="AO2992">
            <v>90</v>
          </cell>
        </row>
        <row r="2993">
          <cell r="A2993" t="str">
            <v>Estación Central</v>
          </cell>
          <cell r="B2993" t="str">
            <v xml:space="preserve"> Puerto Sanchez</v>
          </cell>
          <cell r="C2993">
            <v>120000000</v>
          </cell>
          <cell r="D2993">
            <v>3445.998</v>
          </cell>
          <cell r="E2993">
            <v>140</v>
          </cell>
          <cell r="F2993">
            <v>200</v>
          </cell>
          <cell r="G2993">
            <v>6</v>
          </cell>
          <cell r="H2993">
            <v>2</v>
          </cell>
          <cell r="I2993">
            <v>2</v>
          </cell>
          <cell r="J2993" t="str">
            <v>27/11/2022</v>
          </cell>
          <cell r="K2993">
            <v>140746</v>
          </cell>
          <cell r="L2993">
            <v>533763.86</v>
          </cell>
          <cell r="M2993">
            <v>297521.89</v>
          </cell>
          <cell r="N2993">
            <v>68</v>
          </cell>
          <cell r="O2993">
            <v>328.11</v>
          </cell>
          <cell r="P2993">
            <v>1.37</v>
          </cell>
          <cell r="Q2993">
            <v>29</v>
          </cell>
          <cell r="R2993">
            <v>1</v>
          </cell>
          <cell r="S2993">
            <v>441.76</v>
          </cell>
          <cell r="T2993">
            <v>6</v>
          </cell>
          <cell r="U2993">
            <v>1032.02</v>
          </cell>
          <cell r="V2993">
            <v>75.180000000000007</v>
          </cell>
          <cell r="W2993">
            <v>3.1254181528500924</v>
          </cell>
          <cell r="X2993">
            <v>799</v>
          </cell>
          <cell r="Y2993">
            <v>9.44</v>
          </cell>
          <cell r="Z2993">
            <v>21.42</v>
          </cell>
          <cell r="AA2993">
            <v>71688</v>
          </cell>
          <cell r="AB2993">
            <v>0</v>
          </cell>
          <cell r="AC2993">
            <v>13.14</v>
          </cell>
          <cell r="AD2993">
            <v>16.05</v>
          </cell>
          <cell r="AE2993">
            <v>2099</v>
          </cell>
          <cell r="AF2993">
            <v>1330</v>
          </cell>
          <cell r="AG2993">
            <v>1.84</v>
          </cell>
          <cell r="AH2993">
            <v>52.94</v>
          </cell>
          <cell r="AI2993">
            <v>23.45</v>
          </cell>
          <cell r="AJ2993">
            <v>11.87</v>
          </cell>
          <cell r="AK2993">
            <v>4.2</v>
          </cell>
          <cell r="AL2993">
            <v>5574</v>
          </cell>
          <cell r="AM2993">
            <v>672.85</v>
          </cell>
          <cell r="AN2993">
            <v>10.19</v>
          </cell>
          <cell r="AO2993">
            <v>100</v>
          </cell>
        </row>
        <row r="2994">
          <cell r="A2994" t="str">
            <v>Santiago</v>
          </cell>
          <cell r="B2994" t="str">
            <v xml:space="preserve"> Lord cochrane /victoria</v>
          </cell>
          <cell r="C2994">
            <v>215000000</v>
          </cell>
          <cell r="D2994">
            <v>6174.08</v>
          </cell>
          <cell r="E2994">
            <v>221</v>
          </cell>
          <cell r="F2994">
            <v>262</v>
          </cell>
          <cell r="G2994">
            <v>5</v>
          </cell>
          <cell r="H2994">
            <v>2</v>
          </cell>
          <cell r="I2994">
            <v>4</v>
          </cell>
          <cell r="J2994" t="str">
            <v>27/11/2022</v>
          </cell>
          <cell r="K2994">
            <v>402847</v>
          </cell>
          <cell r="L2994">
            <v>1868007.66</v>
          </cell>
          <cell r="M2994">
            <v>314094.71999999997</v>
          </cell>
          <cell r="N2994">
            <v>94</v>
          </cell>
          <cell r="O2994">
            <v>389.63</v>
          </cell>
          <cell r="P2994">
            <v>2.16</v>
          </cell>
          <cell r="Q2994">
            <v>77</v>
          </cell>
          <cell r="R2994">
            <v>11</v>
          </cell>
          <cell r="S2994">
            <v>384.8</v>
          </cell>
          <cell r="T2994">
            <v>7</v>
          </cell>
          <cell r="U2994">
            <v>1185.6400000000001</v>
          </cell>
          <cell r="V2994">
            <v>0</v>
          </cell>
          <cell r="W2994">
            <v>3.4886025335688422</v>
          </cell>
          <cell r="X2994">
            <v>1145.54</v>
          </cell>
          <cell r="Y2994">
            <v>5.23</v>
          </cell>
          <cell r="Z2994">
            <v>38.57</v>
          </cell>
          <cell r="AA2994">
            <v>209226.05</v>
          </cell>
          <cell r="AB2994">
            <v>2.4300000000000002</v>
          </cell>
          <cell r="AC2994">
            <v>9.48</v>
          </cell>
          <cell r="AD2994">
            <v>4.3099999999999996</v>
          </cell>
          <cell r="AE2994">
            <v>5799</v>
          </cell>
          <cell r="AF2994">
            <v>4045</v>
          </cell>
          <cell r="AG2994">
            <v>2.02</v>
          </cell>
          <cell r="AH2994">
            <v>59.57</v>
          </cell>
          <cell r="AI2994">
            <v>9.6300000000000008</v>
          </cell>
          <cell r="AJ2994">
            <v>10.62</v>
          </cell>
          <cell r="AK2994">
            <v>3.37</v>
          </cell>
          <cell r="AL2994">
            <v>14405</v>
          </cell>
          <cell r="AM2994">
            <v>589.23</v>
          </cell>
          <cell r="AN2994">
            <v>48.24</v>
          </cell>
          <cell r="AO2994">
            <v>85</v>
          </cell>
        </row>
        <row r="2995">
          <cell r="A2995" t="str">
            <v>Maipú</v>
          </cell>
          <cell r="B2995" t="str">
            <v xml:space="preserve"> Pasaje Tesalia 16215</v>
          </cell>
          <cell r="C2995">
            <v>120000000</v>
          </cell>
          <cell r="D2995">
            <v>3445.998</v>
          </cell>
          <cell r="E2995">
            <v>90</v>
          </cell>
          <cell r="F2995">
            <v>144</v>
          </cell>
          <cell r="G2995">
            <v>2</v>
          </cell>
          <cell r="H2995">
            <v>1</v>
          </cell>
          <cell r="I2995">
            <v>1</v>
          </cell>
          <cell r="J2995" t="str">
            <v>27/11/2022</v>
          </cell>
          <cell r="K2995">
            <v>517393</v>
          </cell>
          <cell r="L2995">
            <v>2847701.93</v>
          </cell>
          <cell r="M2995">
            <v>1791808.5</v>
          </cell>
          <cell r="N2995">
            <v>185</v>
          </cell>
          <cell r="O2995">
            <v>384.19</v>
          </cell>
          <cell r="P2995">
            <v>1.33</v>
          </cell>
          <cell r="Q2995">
            <v>101</v>
          </cell>
          <cell r="R2995">
            <v>8</v>
          </cell>
          <cell r="S2995">
            <v>538.27</v>
          </cell>
          <cell r="T2995">
            <v>16</v>
          </cell>
          <cell r="U2995">
            <v>1258.33</v>
          </cell>
          <cell r="V2995">
            <v>35.22</v>
          </cell>
          <cell r="W2995">
            <v>2.1906116079118543</v>
          </cell>
          <cell r="X2995">
            <v>848.94</v>
          </cell>
          <cell r="Y2995">
            <v>8.2100000000000009</v>
          </cell>
          <cell r="Z2995">
            <v>53.33</v>
          </cell>
          <cell r="AA2995">
            <v>274737.43</v>
          </cell>
          <cell r="AB2995">
            <v>0.89</v>
          </cell>
          <cell r="AC2995">
            <v>6.81</v>
          </cell>
          <cell r="AD2995">
            <v>44</v>
          </cell>
          <cell r="AE2995">
            <v>3405</v>
          </cell>
          <cell r="AF2995">
            <v>574</v>
          </cell>
          <cell r="AG2995">
            <v>0.7</v>
          </cell>
          <cell r="AH2995">
            <v>40.74</v>
          </cell>
          <cell r="AI2995">
            <v>13.22</v>
          </cell>
          <cell r="AJ2995">
            <v>4.8</v>
          </cell>
          <cell r="AK2995">
            <v>1.69</v>
          </cell>
          <cell r="AL2995">
            <v>6715</v>
          </cell>
          <cell r="AM2995">
            <v>843.15</v>
          </cell>
          <cell r="AN2995">
            <v>23.75</v>
          </cell>
          <cell r="AO2995">
            <v>110</v>
          </cell>
        </row>
        <row r="2996">
          <cell r="A2996" t="str">
            <v>Puente Alto</v>
          </cell>
          <cell r="B2996" t="str">
            <v xml:space="preserve"> YC 54138 Av Juanita/La Lechería</v>
          </cell>
          <cell r="C2996">
            <v>69999999</v>
          </cell>
          <cell r="D2996">
            <v>2010.1659999999999</v>
          </cell>
          <cell r="E2996">
            <v>50</v>
          </cell>
          <cell r="F2996">
            <v>100</v>
          </cell>
          <cell r="G2996">
            <v>3</v>
          </cell>
          <cell r="H2996">
            <v>1</v>
          </cell>
          <cell r="I2996">
            <v>1</v>
          </cell>
          <cell r="J2996" t="str">
            <v>27/11/2022</v>
          </cell>
          <cell r="K2996">
            <v>565439</v>
          </cell>
          <cell r="L2996">
            <v>2492680.23</v>
          </cell>
          <cell r="M2996">
            <v>1930758.23</v>
          </cell>
          <cell r="N2996">
            <v>214</v>
          </cell>
          <cell r="O2996">
            <v>532.9</v>
          </cell>
          <cell r="P2996">
            <v>1.25</v>
          </cell>
          <cell r="Q2996">
            <v>106</v>
          </cell>
          <cell r="R2996">
            <v>6</v>
          </cell>
          <cell r="S2996">
            <v>645.05999999999995</v>
          </cell>
          <cell r="T2996">
            <v>15</v>
          </cell>
          <cell r="U2996">
            <v>1378.98</v>
          </cell>
          <cell r="V2996">
            <v>28.19</v>
          </cell>
          <cell r="W2996">
            <v>1.2556730367182511</v>
          </cell>
          <cell r="X2996">
            <v>661.65</v>
          </cell>
          <cell r="Y2996">
            <v>7.67</v>
          </cell>
          <cell r="Z2996">
            <v>51.76</v>
          </cell>
          <cell r="AA2996">
            <v>348064.42</v>
          </cell>
          <cell r="AB2996">
            <v>0.9</v>
          </cell>
          <cell r="AC2996">
            <v>9.34</v>
          </cell>
          <cell r="AD2996">
            <v>69.3</v>
          </cell>
          <cell r="AE2996">
            <v>3624</v>
          </cell>
          <cell r="AF2996">
            <v>875</v>
          </cell>
          <cell r="AG2996">
            <v>0.71</v>
          </cell>
          <cell r="AH2996">
            <v>37.18</v>
          </cell>
          <cell r="AI2996">
            <v>23.31</v>
          </cell>
          <cell r="AJ2996">
            <v>6.78</v>
          </cell>
          <cell r="AK2996">
            <v>1.51</v>
          </cell>
          <cell r="AL2996">
            <v>7593</v>
          </cell>
          <cell r="AM2996">
            <v>800.28</v>
          </cell>
          <cell r="AN2996">
            <v>28.19</v>
          </cell>
          <cell r="AO2996">
            <v>105</v>
          </cell>
        </row>
        <row r="2997">
          <cell r="A2997" t="str">
            <v>Santiago</v>
          </cell>
          <cell r="B2997" t="str">
            <v xml:space="preserve"> Miguel León Prado </v>
          </cell>
          <cell r="C2997">
            <v>220000000</v>
          </cell>
          <cell r="D2997">
            <v>6317.6639999999998</v>
          </cell>
          <cell r="E2997">
            <v>208</v>
          </cell>
          <cell r="F2997">
            <v>117</v>
          </cell>
          <cell r="G2997">
            <v>5</v>
          </cell>
          <cell r="H2997">
            <v>2</v>
          </cell>
          <cell r="I2997">
            <v>0</v>
          </cell>
          <cell r="J2997" t="str">
            <v>27/11/2022</v>
          </cell>
          <cell r="K2997">
            <v>402847</v>
          </cell>
          <cell r="L2997">
            <v>1868007.66</v>
          </cell>
          <cell r="M2997">
            <v>314094.71999999997</v>
          </cell>
          <cell r="N2997">
            <v>94</v>
          </cell>
          <cell r="O2997">
            <v>389.63</v>
          </cell>
          <cell r="P2997">
            <v>2.16</v>
          </cell>
          <cell r="Q2997">
            <v>77</v>
          </cell>
          <cell r="R2997">
            <v>11</v>
          </cell>
          <cell r="S2997">
            <v>384.8</v>
          </cell>
          <cell r="T2997">
            <v>7</v>
          </cell>
          <cell r="U2997">
            <v>1185.6400000000001</v>
          </cell>
          <cell r="V2997">
            <v>0</v>
          </cell>
          <cell r="W2997">
            <v>3.4886025335688422</v>
          </cell>
          <cell r="X2997">
            <v>1145.54</v>
          </cell>
          <cell r="Y2997">
            <v>5.23</v>
          </cell>
          <cell r="Z2997">
            <v>38.57</v>
          </cell>
          <cell r="AA2997">
            <v>209226.05</v>
          </cell>
          <cell r="AB2997">
            <v>2.4300000000000002</v>
          </cell>
          <cell r="AC2997">
            <v>9.48</v>
          </cell>
          <cell r="AD2997">
            <v>4.3099999999999996</v>
          </cell>
          <cell r="AE2997">
            <v>5799</v>
          </cell>
          <cell r="AF2997">
            <v>4045</v>
          </cell>
          <cell r="AG2997">
            <v>2.02</v>
          </cell>
          <cell r="AH2997">
            <v>59.57</v>
          </cell>
          <cell r="AI2997">
            <v>9.6300000000000008</v>
          </cell>
          <cell r="AJ2997">
            <v>10.62</v>
          </cell>
          <cell r="AK2997">
            <v>3.37</v>
          </cell>
          <cell r="AL2997">
            <v>14405</v>
          </cell>
          <cell r="AM2997">
            <v>589.23</v>
          </cell>
          <cell r="AN2997">
            <v>48.24</v>
          </cell>
          <cell r="AO2997">
            <v>85</v>
          </cell>
        </row>
        <row r="2998">
          <cell r="A2998" t="str">
            <v>Cerrillos</v>
          </cell>
          <cell r="B2998" t="str">
            <v xml:space="preserve"> Av santa corina/lo errazuriz</v>
          </cell>
          <cell r="C2998">
            <v>85500000</v>
          </cell>
          <cell r="D2998">
            <v>2455.2739999999999</v>
          </cell>
          <cell r="E2998">
            <v>84</v>
          </cell>
          <cell r="F2998">
            <v>103</v>
          </cell>
          <cell r="G2998">
            <v>3</v>
          </cell>
          <cell r="H2998">
            <v>1</v>
          </cell>
          <cell r="I2998">
            <v>0</v>
          </cell>
          <cell r="J2998" t="str">
            <v>27/11/2022</v>
          </cell>
          <cell r="K2998">
            <v>80710</v>
          </cell>
          <cell r="L2998">
            <v>1176964.6499999999</v>
          </cell>
          <cell r="M2998">
            <v>305502.19</v>
          </cell>
          <cell r="N2998">
            <v>44</v>
          </cell>
          <cell r="O2998">
            <v>349.78</v>
          </cell>
          <cell r="P2998">
            <v>1.05</v>
          </cell>
          <cell r="Q2998">
            <v>20</v>
          </cell>
          <cell r="R2998">
            <v>0</v>
          </cell>
          <cell r="S2998">
            <v>733.7</v>
          </cell>
          <cell r="T2998">
            <v>4</v>
          </cell>
          <cell r="U2998">
            <v>1243.08</v>
          </cell>
          <cell r="V2998">
            <v>0</v>
          </cell>
          <cell r="W2998">
            <v>2.1018228595055128</v>
          </cell>
          <cell r="X2998">
            <v>831.05</v>
          </cell>
          <cell r="Y2998">
            <v>5.48</v>
          </cell>
          <cell r="Z2998">
            <v>41.53</v>
          </cell>
          <cell r="AA2998">
            <v>40645</v>
          </cell>
          <cell r="AB2998">
            <v>0</v>
          </cell>
          <cell r="AC2998">
            <v>9.5399999999999991</v>
          </cell>
          <cell r="AD2998">
            <v>18.53</v>
          </cell>
          <cell r="AE2998">
            <v>998</v>
          </cell>
          <cell r="AF2998">
            <v>216</v>
          </cell>
          <cell r="AG2998">
            <v>1.38</v>
          </cell>
          <cell r="AH2998">
            <v>40</v>
          </cell>
          <cell r="AI2998">
            <v>27.42</v>
          </cell>
          <cell r="AJ2998">
            <v>8.6999999999999993</v>
          </cell>
          <cell r="AK2998">
            <v>2.35</v>
          </cell>
          <cell r="AL2998">
            <v>1847</v>
          </cell>
          <cell r="AM2998">
            <v>693.22</v>
          </cell>
          <cell r="AN2998">
            <v>9.2799999999999994</v>
          </cell>
          <cell r="AO2998">
            <v>90</v>
          </cell>
        </row>
        <row r="2999">
          <cell r="A2999" t="str">
            <v>Peñalolén</v>
          </cell>
          <cell r="B2999" t="str">
            <v xml:space="preserve"> Club de Campo de Carabineros</v>
          </cell>
          <cell r="C2999">
            <v>494486600</v>
          </cell>
          <cell r="D2999">
            <v>14200</v>
          </cell>
          <cell r="E2999">
            <v>170</v>
          </cell>
          <cell r="F2999">
            <v>300</v>
          </cell>
          <cell r="G2999">
            <v>4</v>
          </cell>
          <cell r="H2999">
            <v>3</v>
          </cell>
          <cell r="I2999">
            <v>3</v>
          </cell>
          <cell r="J2999" t="str">
            <v>27/11/2022</v>
          </cell>
          <cell r="K2999">
            <v>241394</v>
          </cell>
          <cell r="L2999">
            <v>1367424.45</v>
          </cell>
          <cell r="M2999">
            <v>785309.42</v>
          </cell>
          <cell r="N2999">
            <v>86</v>
          </cell>
          <cell r="O2999">
            <v>546.67999999999995</v>
          </cell>
          <cell r="P2999">
            <v>0.83</v>
          </cell>
          <cell r="Q2999">
            <v>37</v>
          </cell>
          <cell r="R2999">
            <v>15</v>
          </cell>
          <cell r="S2999">
            <v>760.66</v>
          </cell>
          <cell r="T2999">
            <v>11</v>
          </cell>
          <cell r="U2999">
            <v>1067.57</v>
          </cell>
          <cell r="V2999">
            <v>131.37</v>
          </cell>
          <cell r="W2999">
            <v>1.3867982301006019</v>
          </cell>
          <cell r="X2999">
            <v>953.54</v>
          </cell>
          <cell r="Y2999">
            <v>5.89</v>
          </cell>
          <cell r="Z2999">
            <v>50.86</v>
          </cell>
          <cell r="AA2999">
            <v>124131.04</v>
          </cell>
          <cell r="AB2999">
            <v>0.84</v>
          </cell>
          <cell r="AC2999">
            <v>12.55</v>
          </cell>
          <cell r="AD2999">
            <v>26.33</v>
          </cell>
          <cell r="AE2999">
            <v>1175</v>
          </cell>
          <cell r="AF2999">
            <v>289</v>
          </cell>
          <cell r="AG2999">
            <v>0.56000000000000005</v>
          </cell>
          <cell r="AH2999">
            <v>31.03</v>
          </cell>
          <cell r="AI2999">
            <v>26.28</v>
          </cell>
          <cell r="AJ2999">
            <v>8.4700000000000006</v>
          </cell>
          <cell r="AK2999">
            <v>2.84</v>
          </cell>
          <cell r="AL2999">
            <v>5910</v>
          </cell>
          <cell r="AM2999">
            <v>673.4</v>
          </cell>
          <cell r="AN2999">
            <v>21.78</v>
          </cell>
          <cell r="AO2999">
            <v>90</v>
          </cell>
        </row>
        <row r="3000">
          <cell r="A3000" t="str">
            <v>Calera de Tango</v>
          </cell>
          <cell r="B3000" t="str">
            <v xml:space="preserve"> Loreto</v>
          </cell>
          <cell r="C3000">
            <v>437237588</v>
          </cell>
          <cell r="D3000">
            <v>12556</v>
          </cell>
          <cell r="E3000">
            <v>5000</v>
          </cell>
          <cell r="F3000">
            <v>340</v>
          </cell>
          <cell r="G3000">
            <v>4</v>
          </cell>
          <cell r="H3000">
            <v>3</v>
          </cell>
          <cell r="I3000">
            <v>4</v>
          </cell>
          <cell r="J3000" t="str">
            <v>27/11/2022</v>
          </cell>
          <cell r="K3000">
            <v>11488</v>
          </cell>
          <cell r="L3000">
            <v>29946.03</v>
          </cell>
          <cell r="M3000">
            <v>29946.03</v>
          </cell>
          <cell r="N3000">
            <v>5</v>
          </cell>
          <cell r="O3000">
            <v>1164.78</v>
          </cell>
          <cell r="P3000">
            <v>0.9</v>
          </cell>
          <cell r="Q3000">
            <v>2</v>
          </cell>
          <cell r="R3000">
            <v>1</v>
          </cell>
          <cell r="S3000">
            <v>1266.8</v>
          </cell>
          <cell r="T3000">
            <v>1</v>
          </cell>
          <cell r="U3000">
            <v>1099.43</v>
          </cell>
          <cell r="V3000">
            <v>0</v>
          </cell>
          <cell r="W3000">
            <v>2.369760200085099</v>
          </cell>
          <cell r="X3000">
            <v>780.54</v>
          </cell>
          <cell r="Y3000">
            <v>25.02</v>
          </cell>
          <cell r="Z3000">
            <v>15.66</v>
          </cell>
          <cell r="AA3000">
            <v>17426.87</v>
          </cell>
          <cell r="AB3000">
            <v>1.82</v>
          </cell>
          <cell r="AC3000">
            <v>22.44</v>
          </cell>
          <cell r="AD3000">
            <v>15.49</v>
          </cell>
          <cell r="AE3000">
            <v>127</v>
          </cell>
          <cell r="AF3000">
            <v>17</v>
          </cell>
          <cell r="AG3000">
            <v>0.52</v>
          </cell>
          <cell r="AH3000">
            <v>18</v>
          </cell>
          <cell r="AI3000">
            <v>22.06</v>
          </cell>
          <cell r="AJ3000">
            <v>9.3800000000000008</v>
          </cell>
          <cell r="AK3000">
            <v>1.49</v>
          </cell>
          <cell r="AL3000">
            <v>294</v>
          </cell>
          <cell r="AM3000">
            <v>591.94000000000005</v>
          </cell>
          <cell r="AN3000">
            <v>8.2799999999999994</v>
          </cell>
          <cell r="AO3000">
            <v>120</v>
          </cell>
        </row>
        <row r="3001">
          <cell r="A3001" t="str">
            <v>Puente Alto</v>
          </cell>
          <cell r="B3001" t="str">
            <v xml:space="preserve"> Tamarix </v>
          </cell>
          <cell r="C3001">
            <v>236000000</v>
          </cell>
          <cell r="D3001">
            <v>6777.13</v>
          </cell>
          <cell r="E3001">
            <v>270</v>
          </cell>
          <cell r="F3001">
            <v>140</v>
          </cell>
          <cell r="G3001">
            <v>8</v>
          </cell>
          <cell r="H3001">
            <v>3</v>
          </cell>
          <cell r="I3001">
            <v>2</v>
          </cell>
          <cell r="J3001" t="str">
            <v>27/11/2022</v>
          </cell>
          <cell r="K3001">
            <v>565439</v>
          </cell>
          <cell r="L3001">
            <v>2492680.23</v>
          </cell>
          <cell r="M3001">
            <v>1930758.23</v>
          </cell>
          <cell r="N3001">
            <v>214</v>
          </cell>
          <cell r="O3001">
            <v>532.9</v>
          </cell>
          <cell r="P3001">
            <v>1.25</v>
          </cell>
          <cell r="Q3001">
            <v>106</v>
          </cell>
          <cell r="R3001">
            <v>6</v>
          </cell>
          <cell r="S3001">
            <v>645.05999999999995</v>
          </cell>
          <cell r="T3001">
            <v>15</v>
          </cell>
          <cell r="U3001">
            <v>1378.98</v>
          </cell>
          <cell r="V3001">
            <v>28.19</v>
          </cell>
          <cell r="W3001">
            <v>1.2556730367182511</v>
          </cell>
          <cell r="X3001">
            <v>661.65</v>
          </cell>
          <cell r="Y3001">
            <v>7.67</v>
          </cell>
          <cell r="Z3001">
            <v>51.76</v>
          </cell>
          <cell r="AA3001">
            <v>348064.42</v>
          </cell>
          <cell r="AB3001">
            <v>0.9</v>
          </cell>
          <cell r="AC3001">
            <v>9.34</v>
          </cell>
          <cell r="AD3001">
            <v>69.3</v>
          </cell>
          <cell r="AE3001">
            <v>3624</v>
          </cell>
          <cell r="AF3001">
            <v>875</v>
          </cell>
          <cell r="AG3001">
            <v>0.71</v>
          </cell>
          <cell r="AH3001">
            <v>37.18</v>
          </cell>
          <cell r="AI3001">
            <v>23.31</v>
          </cell>
          <cell r="AJ3001">
            <v>6.78</v>
          </cell>
          <cell r="AK3001">
            <v>1.51</v>
          </cell>
          <cell r="AL3001">
            <v>7593</v>
          </cell>
          <cell r="AM3001">
            <v>800.28</v>
          </cell>
          <cell r="AN3001">
            <v>28.19</v>
          </cell>
          <cell r="AO3001">
            <v>105</v>
          </cell>
        </row>
        <row r="3002">
          <cell r="A3002" t="str">
            <v>Lo Barnechea</v>
          </cell>
          <cell r="B3002" t="str">
            <v xml:space="preserve"> Pan de Azúcar / Cerro La Campana</v>
          </cell>
          <cell r="C3002">
            <v>1323274000</v>
          </cell>
          <cell r="D3002">
            <v>38000</v>
          </cell>
          <cell r="E3002">
            <v>466</v>
          </cell>
          <cell r="F3002">
            <v>1050</v>
          </cell>
          <cell r="G3002">
            <v>6</v>
          </cell>
          <cell r="H3002">
            <v>5</v>
          </cell>
          <cell r="I3002">
            <v>0</v>
          </cell>
          <cell r="J3002" t="str">
            <v>27/11/2022</v>
          </cell>
          <cell r="K3002">
            <v>103092</v>
          </cell>
          <cell r="L3002">
            <v>1567804.34</v>
          </cell>
          <cell r="M3002">
            <v>626845.31999999995</v>
          </cell>
          <cell r="N3002">
            <v>15</v>
          </cell>
          <cell r="O3002">
            <v>2614.17</v>
          </cell>
          <cell r="P3002">
            <v>0.25</v>
          </cell>
          <cell r="Q3002">
            <v>9</v>
          </cell>
          <cell r="R3002">
            <v>17</v>
          </cell>
          <cell r="S3002">
            <v>3190.98</v>
          </cell>
          <cell r="T3002">
            <v>4</v>
          </cell>
          <cell r="U3002">
            <v>2888.76</v>
          </cell>
          <cell r="V3002">
            <v>96.39</v>
          </cell>
          <cell r="W3002">
            <v>1.9633318912823834</v>
          </cell>
          <cell r="X3002">
            <v>1582.54</v>
          </cell>
          <cell r="Y3002">
            <v>3.04</v>
          </cell>
          <cell r="Z3002">
            <v>49.9</v>
          </cell>
          <cell r="AA3002">
            <v>57968.619999999995</v>
          </cell>
          <cell r="AB3002">
            <v>1.26</v>
          </cell>
          <cell r="AC3002">
            <v>6.01</v>
          </cell>
          <cell r="AD3002">
            <v>2</v>
          </cell>
          <cell r="AE3002">
            <v>147</v>
          </cell>
          <cell r="AF3002">
            <v>32</v>
          </cell>
          <cell r="AG3002">
            <v>0.15</v>
          </cell>
          <cell r="AH3002">
            <v>16.670000000000002</v>
          </cell>
          <cell r="AI3002">
            <v>17.18</v>
          </cell>
          <cell r="AJ3002">
            <v>3.39</v>
          </cell>
          <cell r="AK3002">
            <v>1.35</v>
          </cell>
          <cell r="AL3002">
            <v>1127</v>
          </cell>
          <cell r="AM3002">
            <v>732.13</v>
          </cell>
          <cell r="AN3002">
            <v>1.06</v>
          </cell>
          <cell r="AO3002">
            <v>90</v>
          </cell>
        </row>
        <row r="3003">
          <cell r="A3003" t="str">
            <v>Ñuñoa</v>
          </cell>
          <cell r="B3003" t="str">
            <v xml:space="preserve"> Tobalaba con Montenegro</v>
          </cell>
          <cell r="C3003">
            <v>534533050</v>
          </cell>
          <cell r="D3003">
            <v>15350</v>
          </cell>
          <cell r="E3003">
            <v>200</v>
          </cell>
          <cell r="F3003">
            <v>400</v>
          </cell>
          <cell r="G3003">
            <v>5</v>
          </cell>
          <cell r="H3003">
            <v>4</v>
          </cell>
          <cell r="I3003">
            <v>2</v>
          </cell>
          <cell r="J3003" t="str">
            <v>27/11/2022</v>
          </cell>
          <cell r="K3003">
            <v>208048</v>
          </cell>
          <cell r="L3003">
            <v>508452.16</v>
          </cell>
          <cell r="M3003">
            <v>300354.24</v>
          </cell>
          <cell r="N3003">
            <v>47</v>
          </cell>
          <cell r="O3003">
            <v>462.1</v>
          </cell>
          <cell r="P3003">
            <v>1.08</v>
          </cell>
          <cell r="Q3003">
            <v>28</v>
          </cell>
          <cell r="R3003">
            <v>26</v>
          </cell>
          <cell r="S3003">
            <v>535.08000000000004</v>
          </cell>
          <cell r="T3003">
            <v>6</v>
          </cell>
          <cell r="U3003">
            <v>1089.4000000000001</v>
          </cell>
          <cell r="V3003">
            <v>0</v>
          </cell>
          <cell r="W3003">
            <v>3.3821747955052932</v>
          </cell>
          <cell r="X3003">
            <v>1192.3900000000001</v>
          </cell>
          <cell r="Y3003">
            <v>2.82</v>
          </cell>
          <cell r="Z3003">
            <v>48.36</v>
          </cell>
          <cell r="AA3003">
            <v>83721</v>
          </cell>
          <cell r="AB3003">
            <v>0</v>
          </cell>
          <cell r="AC3003">
            <v>2.06</v>
          </cell>
          <cell r="AD3003">
            <v>7.3</v>
          </cell>
          <cell r="AE3003">
            <v>1335</v>
          </cell>
          <cell r="AF3003">
            <v>446</v>
          </cell>
          <cell r="AG3003">
            <v>0.74</v>
          </cell>
          <cell r="AH3003">
            <v>20.54</v>
          </cell>
          <cell r="AI3003">
            <v>5.76</v>
          </cell>
          <cell r="AJ3003">
            <v>2.6</v>
          </cell>
          <cell r="AK3003">
            <v>1.02</v>
          </cell>
          <cell r="AL3003">
            <v>2313</v>
          </cell>
          <cell r="AM3003">
            <v>790.9</v>
          </cell>
          <cell r="AN3003">
            <v>22.43</v>
          </cell>
          <cell r="AO3003">
            <v>83</v>
          </cell>
        </row>
        <row r="3004">
          <cell r="A3004" t="str">
            <v>Ñuñoa</v>
          </cell>
          <cell r="B3004" t="str">
            <v xml:space="preserve"> Montenegro/Augusto Villanueva</v>
          </cell>
          <cell r="C3004">
            <v>679048500</v>
          </cell>
          <cell r="D3004">
            <v>19500</v>
          </cell>
          <cell r="E3004">
            <v>178</v>
          </cell>
          <cell r="F3004">
            <v>300</v>
          </cell>
          <cell r="G3004">
            <v>4</v>
          </cell>
          <cell r="H3004">
            <v>4</v>
          </cell>
          <cell r="I3004">
            <v>0</v>
          </cell>
          <cell r="J3004" t="str">
            <v>27/11/2022</v>
          </cell>
          <cell r="K3004">
            <v>208048</v>
          </cell>
          <cell r="L3004">
            <v>508452.16</v>
          </cell>
          <cell r="M3004">
            <v>300354.24</v>
          </cell>
          <cell r="N3004">
            <v>47</v>
          </cell>
          <cell r="O3004">
            <v>462.1</v>
          </cell>
          <cell r="P3004">
            <v>1.08</v>
          </cell>
          <cell r="Q3004">
            <v>28</v>
          </cell>
          <cell r="R3004">
            <v>26</v>
          </cell>
          <cell r="S3004">
            <v>535.08000000000004</v>
          </cell>
          <cell r="T3004">
            <v>6</v>
          </cell>
          <cell r="U3004">
            <v>1089.4000000000001</v>
          </cell>
          <cell r="V3004">
            <v>0</v>
          </cell>
          <cell r="W3004">
            <v>3.3821747955052932</v>
          </cell>
          <cell r="X3004">
            <v>1192.3900000000001</v>
          </cell>
          <cell r="Y3004">
            <v>2.82</v>
          </cell>
          <cell r="Z3004">
            <v>48.36</v>
          </cell>
          <cell r="AA3004">
            <v>83721</v>
          </cell>
          <cell r="AB3004">
            <v>0</v>
          </cell>
          <cell r="AC3004">
            <v>2.06</v>
          </cell>
          <cell r="AD3004">
            <v>7.3</v>
          </cell>
          <cell r="AE3004">
            <v>1335</v>
          </cell>
          <cell r="AF3004">
            <v>446</v>
          </cell>
          <cell r="AG3004">
            <v>0.74</v>
          </cell>
          <cell r="AH3004">
            <v>20.54</v>
          </cell>
          <cell r="AI3004">
            <v>5.76</v>
          </cell>
          <cell r="AJ3004">
            <v>2.6</v>
          </cell>
          <cell r="AK3004">
            <v>1.02</v>
          </cell>
          <cell r="AL3004">
            <v>2313</v>
          </cell>
          <cell r="AM3004">
            <v>790.9</v>
          </cell>
          <cell r="AN3004">
            <v>22.43</v>
          </cell>
          <cell r="AO3004">
            <v>83</v>
          </cell>
        </row>
        <row r="3005">
          <cell r="A3005" t="str">
            <v>Las Condes</v>
          </cell>
          <cell r="B3005" t="str">
            <v xml:space="preserve"> Colina del Peumo</v>
          </cell>
          <cell r="C3005">
            <v>762623700</v>
          </cell>
          <cell r="D3005">
            <v>21900</v>
          </cell>
          <cell r="E3005">
            <v>252</v>
          </cell>
          <cell r="F3005">
            <v>252</v>
          </cell>
          <cell r="G3005">
            <v>4</v>
          </cell>
          <cell r="H3005">
            <v>3</v>
          </cell>
          <cell r="I3005">
            <v>2</v>
          </cell>
          <cell r="J3005" t="str">
            <v>27/11/2022</v>
          </cell>
          <cell r="K3005">
            <v>294480</v>
          </cell>
          <cell r="L3005">
            <v>1432747.4</v>
          </cell>
          <cell r="M3005">
            <v>690846.3</v>
          </cell>
          <cell r="N3005">
            <v>22</v>
          </cell>
          <cell r="O3005">
            <v>1097.19</v>
          </cell>
          <cell r="P3005">
            <v>0.37</v>
          </cell>
          <cell r="Q3005">
            <v>12</v>
          </cell>
          <cell r="R3005">
            <v>41</v>
          </cell>
          <cell r="S3005">
            <v>1390.84</v>
          </cell>
          <cell r="T3005">
            <v>3</v>
          </cell>
          <cell r="U3005">
            <v>2099.15</v>
          </cell>
          <cell r="V3005">
            <v>0</v>
          </cell>
          <cell r="W3005">
            <v>3.0235780041461733</v>
          </cell>
          <cell r="X3005">
            <v>1480.51</v>
          </cell>
          <cell r="Y3005">
            <v>2.76</v>
          </cell>
          <cell r="Z3005">
            <v>77.150000000000006</v>
          </cell>
          <cell r="AA3005">
            <v>117284.5</v>
          </cell>
          <cell r="AB3005">
            <v>0</v>
          </cell>
          <cell r="AC3005">
            <v>0.88</v>
          </cell>
          <cell r="AD3005">
            <v>1.31</v>
          </cell>
          <cell r="AE3005">
            <v>664</v>
          </cell>
          <cell r="AF3005">
            <v>397</v>
          </cell>
          <cell r="AG3005">
            <v>0.33</v>
          </cell>
          <cell r="AH3005">
            <v>4</v>
          </cell>
          <cell r="AI3005">
            <v>4.2300000000000004</v>
          </cell>
          <cell r="AJ3005">
            <v>1.71</v>
          </cell>
          <cell r="AK3005">
            <v>0.9</v>
          </cell>
          <cell r="AL3005">
            <v>2301</v>
          </cell>
          <cell r="AM3005">
            <v>839.24</v>
          </cell>
          <cell r="AN3005">
            <v>40.57</v>
          </cell>
          <cell r="AO3005">
            <v>80</v>
          </cell>
        </row>
        <row r="3006">
          <cell r="A3006" t="str">
            <v>La Cisterna</v>
          </cell>
          <cell r="B3006" t="str">
            <v xml:space="preserve"> Colon</v>
          </cell>
          <cell r="C3006">
            <v>299477800</v>
          </cell>
          <cell r="D3006">
            <v>8600</v>
          </cell>
          <cell r="E3006">
            <v>235</v>
          </cell>
          <cell r="F3006">
            <v>787</v>
          </cell>
          <cell r="G3006">
            <v>4</v>
          </cell>
          <cell r="H3006">
            <v>1</v>
          </cell>
          <cell r="I3006">
            <v>0</v>
          </cell>
          <cell r="J3006" t="str">
            <v>27/11/2022</v>
          </cell>
          <cell r="K3006">
            <v>89889</v>
          </cell>
          <cell r="L3006">
            <v>160366.5</v>
          </cell>
          <cell r="M3006">
            <v>128427.75</v>
          </cell>
          <cell r="N3006">
            <v>50</v>
          </cell>
          <cell r="O3006">
            <v>330.55</v>
          </cell>
          <cell r="P3006">
            <v>1.94</v>
          </cell>
          <cell r="Q3006">
            <v>34</v>
          </cell>
          <cell r="R3006">
            <v>2</v>
          </cell>
          <cell r="S3006">
            <v>402.71</v>
          </cell>
          <cell r="T3006">
            <v>4</v>
          </cell>
          <cell r="U3006">
            <v>1039.43</v>
          </cell>
          <cell r="V3006">
            <v>0</v>
          </cell>
          <cell r="W3006">
            <v>2.2248942920399783</v>
          </cell>
          <cell r="X3006">
            <v>1007.41</v>
          </cell>
          <cell r="Y3006">
            <v>8.26</v>
          </cell>
          <cell r="Z3006">
            <v>20.95</v>
          </cell>
          <cell r="AA3006">
            <v>46778.32</v>
          </cell>
          <cell r="AB3006">
            <v>0.02</v>
          </cell>
          <cell r="AC3006">
            <v>11.12</v>
          </cell>
          <cell r="AD3006">
            <v>20.329999999999998</v>
          </cell>
          <cell r="AE3006">
            <v>1127</v>
          </cell>
          <cell r="AF3006">
            <v>286</v>
          </cell>
          <cell r="AG3006">
            <v>1.43</v>
          </cell>
          <cell r="AH3006">
            <v>75</v>
          </cell>
          <cell r="AI3006">
            <v>17.82</v>
          </cell>
          <cell r="AJ3006">
            <v>6.35</v>
          </cell>
          <cell r="AK3006">
            <v>2.13</v>
          </cell>
          <cell r="AL3006">
            <v>1800</v>
          </cell>
          <cell r="AM3006">
            <v>707.29</v>
          </cell>
          <cell r="AN3006">
            <v>1.98</v>
          </cell>
          <cell r="AO3006">
            <v>90</v>
          </cell>
        </row>
        <row r="3007">
          <cell r="A3007" t="str">
            <v>Independencia</v>
          </cell>
          <cell r="B3007" t="str">
            <v xml:space="preserve"> Vivaceta/Nueva Andres Bello</v>
          </cell>
          <cell r="C3007">
            <v>170000000</v>
          </cell>
          <cell r="D3007">
            <v>4881.8310000000001</v>
          </cell>
          <cell r="E3007">
            <v>85</v>
          </cell>
          <cell r="F3007">
            <v>198</v>
          </cell>
          <cell r="G3007">
            <v>3</v>
          </cell>
          <cell r="H3007">
            <v>1</v>
          </cell>
          <cell r="I3007">
            <v>0</v>
          </cell>
          <cell r="J3007" t="str">
            <v>27/11/2022</v>
          </cell>
          <cell r="K3007">
            <v>100059</v>
          </cell>
          <cell r="L3007">
            <v>155440.97</v>
          </cell>
          <cell r="M3007">
            <v>126954.77</v>
          </cell>
          <cell r="N3007">
            <v>33</v>
          </cell>
          <cell r="O3007">
            <v>359.21</v>
          </cell>
          <cell r="P3007">
            <v>1.5</v>
          </cell>
          <cell r="Q3007">
            <v>25</v>
          </cell>
          <cell r="R3007">
            <v>3</v>
          </cell>
          <cell r="S3007">
            <v>360.06</v>
          </cell>
          <cell r="T3007">
            <v>4</v>
          </cell>
          <cell r="U3007">
            <v>889.55</v>
          </cell>
          <cell r="V3007">
            <v>0</v>
          </cell>
          <cell r="W3007">
            <v>2.4596570099410462</v>
          </cell>
          <cell r="X3007">
            <v>819.7</v>
          </cell>
          <cell r="Y3007">
            <v>9.06</v>
          </cell>
          <cell r="Z3007">
            <v>19.79</v>
          </cell>
          <cell r="AA3007">
            <v>50329.1</v>
          </cell>
          <cell r="AB3007">
            <v>0.86</v>
          </cell>
          <cell r="AC3007">
            <v>15.16</v>
          </cell>
          <cell r="AD3007">
            <v>23.98</v>
          </cell>
          <cell r="AE3007">
            <v>1053</v>
          </cell>
          <cell r="AF3007">
            <v>306</v>
          </cell>
          <cell r="AG3007">
            <v>1.05</v>
          </cell>
          <cell r="AH3007">
            <v>18</v>
          </cell>
          <cell r="AI3007">
            <v>20.91</v>
          </cell>
          <cell r="AJ3007">
            <v>13.56</v>
          </cell>
          <cell r="AK3007">
            <v>4.37</v>
          </cell>
          <cell r="AL3007">
            <v>4403</v>
          </cell>
          <cell r="AM3007">
            <v>661.7</v>
          </cell>
          <cell r="AN3007">
            <v>7.64</v>
          </cell>
          <cell r="AO3007">
            <v>90</v>
          </cell>
        </row>
        <row r="3008">
          <cell r="A3008" t="str">
            <v>Colina</v>
          </cell>
          <cell r="B3008" t="str">
            <v xml:space="preserve"> Las Brisas de Chicureo</v>
          </cell>
          <cell r="C3008">
            <v>1915265000</v>
          </cell>
          <cell r="D3008">
            <v>55000</v>
          </cell>
          <cell r="E3008">
            <v>640</v>
          </cell>
          <cell r="F3008">
            <v>5000</v>
          </cell>
          <cell r="G3008">
            <v>5</v>
          </cell>
          <cell r="H3008">
            <v>5</v>
          </cell>
          <cell r="I3008">
            <v>0</v>
          </cell>
          <cell r="J3008" t="str">
            <v>27/11/2022</v>
          </cell>
          <cell r="K3008">
            <v>117839</v>
          </cell>
          <cell r="L3008">
            <v>1115239.6200000001</v>
          </cell>
          <cell r="M3008">
            <v>734015.35</v>
          </cell>
          <cell r="N3008">
            <v>57</v>
          </cell>
          <cell r="O3008">
            <v>487.23</v>
          </cell>
          <cell r="P3008">
            <v>0.96</v>
          </cell>
          <cell r="Q3008">
            <v>30</v>
          </cell>
          <cell r="R3008">
            <v>10</v>
          </cell>
          <cell r="S3008">
            <v>632.22</v>
          </cell>
          <cell r="T3008">
            <v>7</v>
          </cell>
          <cell r="U3008">
            <v>1011.29</v>
          </cell>
          <cell r="V3008">
            <v>45.41</v>
          </cell>
          <cell r="W3008">
            <v>1.4295011588942701</v>
          </cell>
          <cell r="X3008">
            <v>1149.29</v>
          </cell>
          <cell r="Y3008">
            <v>14.4</v>
          </cell>
          <cell r="Z3008">
            <v>37.659999999999997</v>
          </cell>
          <cell r="AA3008">
            <v>74060.31</v>
          </cell>
          <cell r="AB3008">
            <v>1.78</v>
          </cell>
          <cell r="AC3008">
            <v>12.23</v>
          </cell>
          <cell r="AD3008">
            <v>10.3</v>
          </cell>
          <cell r="AE3008">
            <v>756</v>
          </cell>
          <cell r="AF3008">
            <v>160</v>
          </cell>
          <cell r="AG3008">
            <v>0.53</v>
          </cell>
          <cell r="AH3008">
            <v>35.71</v>
          </cell>
          <cell r="AI3008">
            <v>25.46</v>
          </cell>
          <cell r="AJ3008">
            <v>8.3000000000000007</v>
          </cell>
          <cell r="AK3008">
            <v>1.34</v>
          </cell>
          <cell r="AL3008">
            <v>1830</v>
          </cell>
          <cell r="AM3008">
            <v>714.93</v>
          </cell>
          <cell r="AN3008">
            <v>9.42</v>
          </cell>
          <cell r="AO3008">
            <v>90</v>
          </cell>
        </row>
        <row r="3009">
          <cell r="A3009" t="str">
            <v>Maipú</v>
          </cell>
          <cell r="B3009" t="str">
            <v xml:space="preserve"> Los Héroes</v>
          </cell>
          <cell r="C3009">
            <v>112000000</v>
          </cell>
          <cell r="D3009">
            <v>3216.2649999999999</v>
          </cell>
          <cell r="E3009">
            <v>156</v>
          </cell>
          <cell r="F3009">
            <v>77</v>
          </cell>
          <cell r="G3009">
            <v>3</v>
          </cell>
          <cell r="H3009">
            <v>1</v>
          </cell>
          <cell r="I3009">
            <v>1</v>
          </cell>
          <cell r="J3009" t="str">
            <v>27/11/2022</v>
          </cell>
          <cell r="K3009">
            <v>517393</v>
          </cell>
          <cell r="L3009">
            <v>2847701.93</v>
          </cell>
          <cell r="M3009">
            <v>1791808.5</v>
          </cell>
          <cell r="N3009">
            <v>185</v>
          </cell>
          <cell r="O3009">
            <v>384.19</v>
          </cell>
          <cell r="P3009">
            <v>1.33</v>
          </cell>
          <cell r="Q3009">
            <v>101</v>
          </cell>
          <cell r="R3009">
            <v>8</v>
          </cell>
          <cell r="S3009">
            <v>538.27</v>
          </cell>
          <cell r="T3009">
            <v>16</v>
          </cell>
          <cell r="U3009">
            <v>1258.33</v>
          </cell>
          <cell r="V3009">
            <v>35.22</v>
          </cell>
          <cell r="W3009">
            <v>2.1906116079118543</v>
          </cell>
          <cell r="X3009">
            <v>848.94</v>
          </cell>
          <cell r="Y3009">
            <v>8.2100000000000009</v>
          </cell>
          <cell r="Z3009">
            <v>53.33</v>
          </cell>
          <cell r="AA3009">
            <v>274737.43</v>
          </cell>
          <cell r="AB3009">
            <v>0.89</v>
          </cell>
          <cell r="AC3009">
            <v>6.81</v>
          </cell>
          <cell r="AD3009">
            <v>44</v>
          </cell>
          <cell r="AE3009">
            <v>3405</v>
          </cell>
          <cell r="AF3009">
            <v>574</v>
          </cell>
          <cell r="AG3009">
            <v>0.7</v>
          </cell>
          <cell r="AH3009">
            <v>40.74</v>
          </cell>
          <cell r="AI3009">
            <v>13.22</v>
          </cell>
          <cell r="AJ3009">
            <v>4.8</v>
          </cell>
          <cell r="AK3009">
            <v>1.69</v>
          </cell>
          <cell r="AL3009">
            <v>6715</v>
          </cell>
          <cell r="AM3009">
            <v>843.15</v>
          </cell>
          <cell r="AN3009">
            <v>23.75</v>
          </cell>
          <cell r="AO3009">
            <v>110</v>
          </cell>
        </row>
        <row r="3010">
          <cell r="A3010" t="str">
            <v>Colina</v>
          </cell>
          <cell r="B3010" t="str">
            <v xml:space="preserve"> Condominio la vendimia</v>
          </cell>
          <cell r="C3010">
            <v>313407000</v>
          </cell>
          <cell r="D3010">
            <v>9000</v>
          </cell>
          <cell r="E3010">
            <v>140</v>
          </cell>
          <cell r="F3010">
            <v>480</v>
          </cell>
          <cell r="G3010">
            <v>3</v>
          </cell>
          <cell r="H3010">
            <v>3</v>
          </cell>
          <cell r="I3010">
            <v>2</v>
          </cell>
          <cell r="J3010" t="str">
            <v>27/11/2022</v>
          </cell>
          <cell r="K3010">
            <v>117839</v>
          </cell>
          <cell r="L3010">
            <v>1115239.6200000001</v>
          </cell>
          <cell r="M3010">
            <v>734015.35</v>
          </cell>
          <cell r="N3010">
            <v>57</v>
          </cell>
          <cell r="O3010">
            <v>487.23</v>
          </cell>
          <cell r="P3010">
            <v>0.96</v>
          </cell>
          <cell r="Q3010">
            <v>30</v>
          </cell>
          <cell r="R3010">
            <v>10</v>
          </cell>
          <cell r="S3010">
            <v>632.22</v>
          </cell>
          <cell r="T3010">
            <v>7</v>
          </cell>
          <cell r="U3010">
            <v>1011.29</v>
          </cell>
          <cell r="V3010">
            <v>45.41</v>
          </cell>
          <cell r="W3010">
            <v>1.4295011588942701</v>
          </cell>
          <cell r="X3010">
            <v>1149.29</v>
          </cell>
          <cell r="Y3010">
            <v>14.4</v>
          </cell>
          <cell r="Z3010">
            <v>37.659999999999997</v>
          </cell>
          <cell r="AA3010">
            <v>74060.31</v>
          </cell>
          <cell r="AB3010">
            <v>1.78</v>
          </cell>
          <cell r="AC3010">
            <v>12.23</v>
          </cell>
          <cell r="AD3010">
            <v>10.3</v>
          </cell>
          <cell r="AE3010">
            <v>756</v>
          </cell>
          <cell r="AF3010">
            <v>160</v>
          </cell>
          <cell r="AG3010">
            <v>0.53</v>
          </cell>
          <cell r="AH3010">
            <v>35.71</v>
          </cell>
          <cell r="AI3010">
            <v>25.46</v>
          </cell>
          <cell r="AJ3010">
            <v>8.3000000000000007</v>
          </cell>
          <cell r="AK3010">
            <v>1.34</v>
          </cell>
          <cell r="AL3010">
            <v>1830</v>
          </cell>
          <cell r="AM3010">
            <v>714.93</v>
          </cell>
          <cell r="AN3010">
            <v>9.42</v>
          </cell>
          <cell r="AO3010">
            <v>90</v>
          </cell>
        </row>
        <row r="3011">
          <cell r="A3011" t="str">
            <v>Puente Alto</v>
          </cell>
          <cell r="B3011" t="str">
            <v xml:space="preserve"> Las Zuzulitas/Las Zurzulitas</v>
          </cell>
          <cell r="C3011">
            <v>120000000</v>
          </cell>
          <cell r="D3011">
            <v>3445.998</v>
          </cell>
          <cell r="E3011">
            <v>80</v>
          </cell>
          <cell r="F3011">
            <v>100</v>
          </cell>
          <cell r="G3011">
            <v>4</v>
          </cell>
          <cell r="H3011">
            <v>1</v>
          </cell>
          <cell r="I3011">
            <v>0</v>
          </cell>
          <cell r="J3011" t="str">
            <v>27/11/2022</v>
          </cell>
          <cell r="K3011">
            <v>565439</v>
          </cell>
          <cell r="L3011">
            <v>2492680.23</v>
          </cell>
          <cell r="M3011">
            <v>1930758.23</v>
          </cell>
          <cell r="N3011">
            <v>214</v>
          </cell>
          <cell r="O3011">
            <v>532.9</v>
          </cell>
          <cell r="P3011">
            <v>1.25</v>
          </cell>
          <cell r="Q3011">
            <v>106</v>
          </cell>
          <cell r="R3011">
            <v>6</v>
          </cell>
          <cell r="S3011">
            <v>645.05999999999995</v>
          </cell>
          <cell r="T3011">
            <v>15</v>
          </cell>
          <cell r="U3011">
            <v>1378.98</v>
          </cell>
          <cell r="V3011">
            <v>28.19</v>
          </cell>
          <cell r="W3011">
            <v>1.2556730367182511</v>
          </cell>
          <cell r="X3011">
            <v>661.65</v>
          </cell>
          <cell r="Y3011">
            <v>7.67</v>
          </cell>
          <cell r="Z3011">
            <v>51.76</v>
          </cell>
          <cell r="AA3011">
            <v>348064.42</v>
          </cell>
          <cell r="AB3011">
            <v>0.9</v>
          </cell>
          <cell r="AC3011">
            <v>9.34</v>
          </cell>
          <cell r="AD3011">
            <v>69.3</v>
          </cell>
          <cell r="AE3011">
            <v>3624</v>
          </cell>
          <cell r="AF3011">
            <v>875</v>
          </cell>
          <cell r="AG3011">
            <v>0.71</v>
          </cell>
          <cell r="AH3011">
            <v>37.18</v>
          </cell>
          <cell r="AI3011">
            <v>23.31</v>
          </cell>
          <cell r="AJ3011">
            <v>6.78</v>
          </cell>
          <cell r="AK3011">
            <v>1.51</v>
          </cell>
          <cell r="AL3011">
            <v>7593</v>
          </cell>
          <cell r="AM3011">
            <v>800.28</v>
          </cell>
          <cell r="AN3011">
            <v>28.19</v>
          </cell>
          <cell r="AO3011">
            <v>105</v>
          </cell>
        </row>
        <row r="3012">
          <cell r="A3012" t="str">
            <v>Puente Alto</v>
          </cell>
          <cell r="B3012" t="str">
            <v xml:space="preserve"> Puente Alto</v>
          </cell>
          <cell r="C3012">
            <v>77899051</v>
          </cell>
          <cell r="D3012">
            <v>2237</v>
          </cell>
          <cell r="E3012">
            <v>59</v>
          </cell>
          <cell r="F3012">
            <v>89</v>
          </cell>
          <cell r="G3012">
            <v>2</v>
          </cell>
          <cell r="H3012">
            <v>2</v>
          </cell>
          <cell r="I3012">
            <v>1</v>
          </cell>
          <cell r="J3012" t="str">
            <v>27/11/2022</v>
          </cell>
          <cell r="K3012">
            <v>565439</v>
          </cell>
          <cell r="L3012">
            <v>2492680.23</v>
          </cell>
          <cell r="M3012">
            <v>1930758.23</v>
          </cell>
          <cell r="N3012">
            <v>214</v>
          </cell>
          <cell r="O3012">
            <v>532.9</v>
          </cell>
          <cell r="P3012">
            <v>1.25</v>
          </cell>
          <cell r="Q3012">
            <v>106</v>
          </cell>
          <cell r="R3012">
            <v>6</v>
          </cell>
          <cell r="S3012">
            <v>645.05999999999995</v>
          </cell>
          <cell r="T3012">
            <v>15</v>
          </cell>
          <cell r="U3012">
            <v>1378.98</v>
          </cell>
          <cell r="V3012">
            <v>28.19</v>
          </cell>
          <cell r="W3012">
            <v>1.2556730367182511</v>
          </cell>
          <cell r="X3012">
            <v>661.65</v>
          </cell>
          <cell r="Y3012">
            <v>7.67</v>
          </cell>
          <cell r="Z3012">
            <v>51.76</v>
          </cell>
          <cell r="AA3012">
            <v>348064.42</v>
          </cell>
          <cell r="AB3012">
            <v>0.9</v>
          </cell>
          <cell r="AC3012">
            <v>9.34</v>
          </cell>
          <cell r="AD3012">
            <v>69.3</v>
          </cell>
          <cell r="AE3012">
            <v>3624</v>
          </cell>
          <cell r="AF3012">
            <v>875</v>
          </cell>
          <cell r="AG3012">
            <v>0.71</v>
          </cell>
          <cell r="AH3012">
            <v>37.18</v>
          </cell>
          <cell r="AI3012">
            <v>23.31</v>
          </cell>
          <cell r="AJ3012">
            <v>6.78</v>
          </cell>
          <cell r="AK3012">
            <v>1.51</v>
          </cell>
          <cell r="AL3012">
            <v>7593</v>
          </cell>
          <cell r="AM3012">
            <v>800.28</v>
          </cell>
          <cell r="AN3012">
            <v>28.19</v>
          </cell>
          <cell r="AO3012">
            <v>105</v>
          </cell>
        </row>
        <row r="3013">
          <cell r="A3013" t="str">
            <v>La Reina</v>
          </cell>
          <cell r="B3013" t="str">
            <v xml:space="preserve"> las perdices</v>
          </cell>
          <cell r="C3013">
            <v>692977700</v>
          </cell>
          <cell r="D3013">
            <v>19900</v>
          </cell>
          <cell r="E3013">
            <v>222</v>
          </cell>
          <cell r="F3013">
            <v>800</v>
          </cell>
          <cell r="G3013">
            <v>10</v>
          </cell>
          <cell r="H3013">
            <v>4</v>
          </cell>
          <cell r="I3013">
            <v>6</v>
          </cell>
          <cell r="J3013" t="str">
            <v>27/11/2022</v>
          </cell>
          <cell r="K3013">
            <v>92678</v>
          </cell>
          <cell r="L3013">
            <v>1296980.73</v>
          </cell>
          <cell r="M3013">
            <v>190795.89</v>
          </cell>
          <cell r="N3013">
            <v>28</v>
          </cell>
          <cell r="O3013">
            <v>636.16</v>
          </cell>
          <cell r="P3013">
            <v>0.82</v>
          </cell>
          <cell r="Q3013">
            <v>15</v>
          </cell>
          <cell r="R3013">
            <v>17</v>
          </cell>
          <cell r="S3013">
            <v>783.55</v>
          </cell>
          <cell r="T3013">
            <v>4</v>
          </cell>
          <cell r="U3013">
            <v>1244.3399999999999</v>
          </cell>
          <cell r="V3013">
            <v>0</v>
          </cell>
          <cell r="W3013">
            <v>1.7040330196173972</v>
          </cell>
          <cell r="X3013">
            <v>1393.46</v>
          </cell>
          <cell r="Y3013">
            <v>3.3</v>
          </cell>
          <cell r="Z3013">
            <v>33.53</v>
          </cell>
          <cell r="AA3013">
            <v>46581.770000000004</v>
          </cell>
          <cell r="AB3013">
            <v>3.88</v>
          </cell>
          <cell r="AC3013">
            <v>4.92</v>
          </cell>
          <cell r="AD3013">
            <v>6.16</v>
          </cell>
          <cell r="AE3013">
            <v>379</v>
          </cell>
          <cell r="AF3013">
            <v>103</v>
          </cell>
          <cell r="AG3013">
            <v>0.49</v>
          </cell>
          <cell r="AH3013">
            <v>26.67</v>
          </cell>
          <cell r="AI3013">
            <v>6.94</v>
          </cell>
          <cell r="AJ3013">
            <v>3.21</v>
          </cell>
          <cell r="AK3013">
            <v>1.23</v>
          </cell>
          <cell r="AL3013">
            <v>1106</v>
          </cell>
          <cell r="AM3013">
            <v>810.3</v>
          </cell>
          <cell r="AN3013">
            <v>17.28</v>
          </cell>
          <cell r="AO3013">
            <v>90</v>
          </cell>
        </row>
        <row r="3014">
          <cell r="A3014" t="str">
            <v>Vitacura</v>
          </cell>
          <cell r="B3014" t="str">
            <v xml:space="preserve"> !!se reciben ofertas ¡¡/lo curro</v>
          </cell>
          <cell r="C3014">
            <v>2159026000</v>
          </cell>
          <cell r="D3014">
            <v>62000</v>
          </cell>
          <cell r="E3014">
            <v>650</v>
          </cell>
          <cell r="F3014">
            <v>4000</v>
          </cell>
          <cell r="G3014">
            <v>5</v>
          </cell>
          <cell r="H3014">
            <v>6</v>
          </cell>
          <cell r="I3014">
            <v>0</v>
          </cell>
          <cell r="J3014" t="str">
            <v>27/11/2022</v>
          </cell>
          <cell r="K3014">
            <v>85300</v>
          </cell>
          <cell r="L3014">
            <v>1592903.19</v>
          </cell>
          <cell r="M3014">
            <v>257987</v>
          </cell>
          <cell r="N3014">
            <v>4</v>
          </cell>
          <cell r="O3014">
            <v>1583.42</v>
          </cell>
          <cell r="P3014">
            <v>0.28999999999999998</v>
          </cell>
          <cell r="Q3014">
            <v>3</v>
          </cell>
          <cell r="R3014">
            <v>15</v>
          </cell>
          <cell r="S3014">
            <v>1633.06</v>
          </cell>
          <cell r="T3014">
            <v>1</v>
          </cell>
          <cell r="U3014">
            <v>2461.6</v>
          </cell>
          <cell r="V3014">
            <v>0</v>
          </cell>
          <cell r="W3014">
            <v>1.9905213719847887</v>
          </cell>
          <cell r="X3014">
            <v>1717.42</v>
          </cell>
          <cell r="Y3014">
            <v>2.5099999999999998</v>
          </cell>
          <cell r="Z3014">
            <v>35.18</v>
          </cell>
          <cell r="AA3014">
            <v>42926.63</v>
          </cell>
          <cell r="AB3014">
            <v>5.72</v>
          </cell>
          <cell r="AC3014">
            <v>0.79</v>
          </cell>
          <cell r="AD3014">
            <v>1.95</v>
          </cell>
          <cell r="AE3014">
            <v>559</v>
          </cell>
          <cell r="AF3014">
            <v>112</v>
          </cell>
          <cell r="AG3014">
            <v>0.71</v>
          </cell>
          <cell r="AH3014">
            <v>0</v>
          </cell>
          <cell r="AI3014">
            <v>3.48</v>
          </cell>
          <cell r="AJ3014">
            <v>0.79</v>
          </cell>
          <cell r="AK3014">
            <v>0.81</v>
          </cell>
          <cell r="AL3014">
            <v>301</v>
          </cell>
          <cell r="AM3014">
            <v>863.73</v>
          </cell>
          <cell r="AN3014">
            <v>8.7100000000000009</v>
          </cell>
          <cell r="AO3014">
            <v>81</v>
          </cell>
        </row>
        <row r="3015">
          <cell r="A3015" t="str">
            <v>Vitacura</v>
          </cell>
          <cell r="B3015" t="str">
            <v xml:space="preserve"> Las tranqueras-vitacura</v>
          </cell>
          <cell r="C3015">
            <v>511898100</v>
          </cell>
          <cell r="D3015">
            <v>14700</v>
          </cell>
          <cell r="E3015">
            <v>160</v>
          </cell>
          <cell r="F3015">
            <v>197</v>
          </cell>
          <cell r="G3015">
            <v>3</v>
          </cell>
          <cell r="H3015">
            <v>4</v>
          </cell>
          <cell r="I3015">
            <v>0</v>
          </cell>
          <cell r="J3015" t="str">
            <v>27/11/2022</v>
          </cell>
          <cell r="K3015">
            <v>85300</v>
          </cell>
          <cell r="L3015">
            <v>1592903.19</v>
          </cell>
          <cell r="M3015">
            <v>257987</v>
          </cell>
          <cell r="N3015">
            <v>4</v>
          </cell>
          <cell r="O3015">
            <v>1583.42</v>
          </cell>
          <cell r="P3015">
            <v>0.28999999999999998</v>
          </cell>
          <cell r="Q3015">
            <v>3</v>
          </cell>
          <cell r="R3015">
            <v>15</v>
          </cell>
          <cell r="S3015">
            <v>1633.06</v>
          </cell>
          <cell r="T3015">
            <v>1</v>
          </cell>
          <cell r="U3015">
            <v>2461.6</v>
          </cell>
          <cell r="V3015">
            <v>0</v>
          </cell>
          <cell r="W3015">
            <v>1.9905213719847887</v>
          </cell>
          <cell r="X3015">
            <v>1717.42</v>
          </cell>
          <cell r="Y3015">
            <v>2.5099999999999998</v>
          </cell>
          <cell r="Z3015">
            <v>35.18</v>
          </cell>
          <cell r="AA3015">
            <v>42926.63</v>
          </cell>
          <cell r="AB3015">
            <v>5.72</v>
          </cell>
          <cell r="AC3015">
            <v>0.79</v>
          </cell>
          <cell r="AD3015">
            <v>1.95</v>
          </cell>
          <cell r="AE3015">
            <v>559</v>
          </cell>
          <cell r="AF3015">
            <v>112</v>
          </cell>
          <cell r="AG3015">
            <v>0.71</v>
          </cell>
          <cell r="AH3015">
            <v>0</v>
          </cell>
          <cell r="AI3015">
            <v>3.48</v>
          </cell>
          <cell r="AJ3015">
            <v>0.79</v>
          </cell>
          <cell r="AK3015">
            <v>0.81</v>
          </cell>
          <cell r="AL3015">
            <v>301</v>
          </cell>
          <cell r="AM3015">
            <v>863.73</v>
          </cell>
          <cell r="AN3015">
            <v>8.7100000000000009</v>
          </cell>
          <cell r="AO3015">
            <v>81</v>
          </cell>
        </row>
        <row r="3016">
          <cell r="A3016" t="str">
            <v>Ñuñoa</v>
          </cell>
          <cell r="B3016" t="str">
            <v xml:space="preserve"> Casa 3 Pisos en excelente sector de Ñuñoa</v>
          </cell>
          <cell r="C3016">
            <v>280000000</v>
          </cell>
          <cell r="D3016">
            <v>8040.6629999999996</v>
          </cell>
          <cell r="E3016">
            <v>160</v>
          </cell>
          <cell r="F3016">
            <v>110</v>
          </cell>
          <cell r="G3016">
            <v>4</v>
          </cell>
          <cell r="H3016">
            <v>2</v>
          </cell>
          <cell r="I3016">
            <v>2</v>
          </cell>
          <cell r="J3016" t="str">
            <v>27/11/2022</v>
          </cell>
          <cell r="K3016">
            <v>208048</v>
          </cell>
          <cell r="L3016">
            <v>508452.16</v>
          </cell>
          <cell r="M3016">
            <v>300354.24</v>
          </cell>
          <cell r="N3016">
            <v>47</v>
          </cell>
          <cell r="O3016">
            <v>462.1</v>
          </cell>
          <cell r="P3016">
            <v>1.08</v>
          </cell>
          <cell r="Q3016">
            <v>28</v>
          </cell>
          <cell r="R3016">
            <v>26</v>
          </cell>
          <cell r="S3016">
            <v>535.08000000000004</v>
          </cell>
          <cell r="T3016">
            <v>6</v>
          </cell>
          <cell r="U3016">
            <v>1089.4000000000001</v>
          </cell>
          <cell r="V3016">
            <v>0</v>
          </cell>
          <cell r="W3016">
            <v>3.3821747955052932</v>
          </cell>
          <cell r="X3016">
            <v>1192.3900000000001</v>
          </cell>
          <cell r="Y3016">
            <v>2.82</v>
          </cell>
          <cell r="Z3016">
            <v>48.36</v>
          </cell>
          <cell r="AA3016">
            <v>83721</v>
          </cell>
          <cell r="AB3016">
            <v>0</v>
          </cell>
          <cell r="AC3016">
            <v>2.06</v>
          </cell>
          <cell r="AD3016">
            <v>7.3</v>
          </cell>
          <cell r="AE3016">
            <v>1335</v>
          </cell>
          <cell r="AF3016">
            <v>446</v>
          </cell>
          <cell r="AG3016">
            <v>0.74</v>
          </cell>
          <cell r="AH3016">
            <v>20.54</v>
          </cell>
          <cell r="AI3016">
            <v>5.76</v>
          </cell>
          <cell r="AJ3016">
            <v>2.6</v>
          </cell>
          <cell r="AK3016">
            <v>1.02</v>
          </cell>
          <cell r="AL3016">
            <v>2313</v>
          </cell>
          <cell r="AM3016">
            <v>790.9</v>
          </cell>
          <cell r="AN3016">
            <v>22.43</v>
          </cell>
          <cell r="AO3016">
            <v>83</v>
          </cell>
        </row>
        <row r="3017">
          <cell r="A3017" t="str">
            <v>Las Condes</v>
          </cell>
          <cell r="B3017" t="str">
            <v xml:space="preserve"> Las tranqueras - d</v>
          </cell>
          <cell r="C3017">
            <v>383053000</v>
          </cell>
          <cell r="D3017">
            <v>11000</v>
          </cell>
          <cell r="E3017">
            <v>75</v>
          </cell>
          <cell r="F3017">
            <v>150</v>
          </cell>
          <cell r="G3017">
            <v>3</v>
          </cell>
          <cell r="H3017">
            <v>2</v>
          </cell>
          <cell r="I3017">
            <v>0</v>
          </cell>
          <cell r="J3017" t="str">
            <v>27/11/2022</v>
          </cell>
          <cell r="K3017">
            <v>294480</v>
          </cell>
          <cell r="L3017">
            <v>1432747.4</v>
          </cell>
          <cell r="M3017">
            <v>690846.3</v>
          </cell>
          <cell r="N3017">
            <v>22</v>
          </cell>
          <cell r="O3017">
            <v>1097.19</v>
          </cell>
          <cell r="P3017">
            <v>0.37</v>
          </cell>
          <cell r="Q3017">
            <v>12</v>
          </cell>
          <cell r="R3017">
            <v>41</v>
          </cell>
          <cell r="S3017">
            <v>1390.84</v>
          </cell>
          <cell r="T3017">
            <v>3</v>
          </cell>
          <cell r="U3017">
            <v>2099.15</v>
          </cell>
          <cell r="V3017">
            <v>0</v>
          </cell>
          <cell r="W3017">
            <v>3.0235780041461733</v>
          </cell>
          <cell r="X3017">
            <v>1480.51</v>
          </cell>
          <cell r="Y3017">
            <v>2.76</v>
          </cell>
          <cell r="Z3017">
            <v>77.150000000000006</v>
          </cell>
          <cell r="AA3017">
            <v>117284.5</v>
          </cell>
          <cell r="AB3017">
            <v>0</v>
          </cell>
          <cell r="AC3017">
            <v>0.88</v>
          </cell>
          <cell r="AD3017">
            <v>1.31</v>
          </cell>
          <cell r="AE3017">
            <v>664</v>
          </cell>
          <cell r="AF3017">
            <v>397</v>
          </cell>
          <cell r="AG3017">
            <v>0.33</v>
          </cell>
          <cell r="AH3017">
            <v>4</v>
          </cell>
          <cell r="AI3017">
            <v>4.2300000000000004</v>
          </cell>
          <cell r="AJ3017">
            <v>1.71</v>
          </cell>
          <cell r="AK3017">
            <v>0.9</v>
          </cell>
          <cell r="AL3017">
            <v>2301</v>
          </cell>
          <cell r="AM3017">
            <v>839.24</v>
          </cell>
          <cell r="AN3017">
            <v>40.57</v>
          </cell>
          <cell r="AO3017">
            <v>80</v>
          </cell>
        </row>
        <row r="3018">
          <cell r="A3018" t="str">
            <v>San Bernardo</v>
          </cell>
          <cell r="B3018" t="str">
            <v xml:space="preserve"> Av. Padre Hurtado/Almirante Riveros</v>
          </cell>
          <cell r="C3018">
            <v>125362800</v>
          </cell>
          <cell r="D3018">
            <v>3600</v>
          </cell>
          <cell r="E3018">
            <v>65</v>
          </cell>
          <cell r="F3018">
            <v>116</v>
          </cell>
          <cell r="G3018">
            <v>3</v>
          </cell>
          <cell r="H3018">
            <v>2</v>
          </cell>
          <cell r="I3018">
            <v>0</v>
          </cell>
          <cell r="J3018" t="str">
            <v>27/11/2022</v>
          </cell>
          <cell r="K3018">
            <v>295550</v>
          </cell>
          <cell r="L3018">
            <v>1202249.04</v>
          </cell>
          <cell r="M3018">
            <v>888070.94</v>
          </cell>
          <cell r="N3018">
            <v>136</v>
          </cell>
          <cell r="O3018">
            <v>435.51</v>
          </cell>
          <cell r="P3018">
            <v>1.1200000000000001</v>
          </cell>
          <cell r="Q3018">
            <v>72</v>
          </cell>
          <cell r="R3018">
            <v>6</v>
          </cell>
          <cell r="S3018">
            <v>532.71</v>
          </cell>
          <cell r="T3018">
            <v>16</v>
          </cell>
          <cell r="U3018">
            <v>1086.2</v>
          </cell>
          <cell r="V3018">
            <v>87.58</v>
          </cell>
          <cell r="W3018">
            <v>1.7781383098564814</v>
          </cell>
          <cell r="X3018">
            <v>645.42999999999995</v>
          </cell>
          <cell r="Y3018">
            <v>14.56</v>
          </cell>
          <cell r="Z3018">
            <v>31.39</v>
          </cell>
          <cell r="AA3018">
            <v>160655.12999999998</v>
          </cell>
          <cell r="AB3018">
            <v>0.4</v>
          </cell>
          <cell r="AC3018">
            <v>12.73</v>
          </cell>
          <cell r="AD3018">
            <v>38.26</v>
          </cell>
          <cell r="AE3018">
            <v>3184</v>
          </cell>
          <cell r="AF3018">
            <v>603</v>
          </cell>
          <cell r="AG3018">
            <v>1.1499999999999999</v>
          </cell>
          <cell r="AH3018">
            <v>46.15</v>
          </cell>
          <cell r="AI3018">
            <v>26.07</v>
          </cell>
          <cell r="AJ3018">
            <v>9.44</v>
          </cell>
          <cell r="AK3018">
            <v>2.14</v>
          </cell>
          <cell r="AL3018">
            <v>6355</v>
          </cell>
          <cell r="AM3018">
            <v>611.07000000000005</v>
          </cell>
          <cell r="AN3018">
            <v>10.7</v>
          </cell>
          <cell r="AO3018">
            <v>120</v>
          </cell>
        </row>
        <row r="3019">
          <cell r="A3019" t="str">
            <v>San Joaquín</v>
          </cell>
          <cell r="B3019" t="str">
            <v xml:space="preserve"> San Joaquín</v>
          </cell>
          <cell r="C3019">
            <v>194660570</v>
          </cell>
          <cell r="D3019">
            <v>5590</v>
          </cell>
          <cell r="E3019">
            <v>103</v>
          </cell>
          <cell r="F3019">
            <v>177</v>
          </cell>
          <cell r="G3019">
            <v>3</v>
          </cell>
          <cell r="H3019">
            <v>2</v>
          </cell>
          <cell r="I3019">
            <v>1</v>
          </cell>
          <cell r="J3019" t="str">
            <v>27/11/2022</v>
          </cell>
          <cell r="K3019">
            <v>94325</v>
          </cell>
          <cell r="L3019">
            <v>462653.8</v>
          </cell>
          <cell r="M3019">
            <v>241561.72</v>
          </cell>
          <cell r="N3019">
            <v>41</v>
          </cell>
          <cell r="O3019">
            <v>351.81</v>
          </cell>
          <cell r="P3019">
            <v>0.88</v>
          </cell>
          <cell r="Q3019">
            <v>20</v>
          </cell>
          <cell r="R3019">
            <v>0</v>
          </cell>
          <cell r="S3019">
            <v>484.46</v>
          </cell>
          <cell r="T3019">
            <v>11</v>
          </cell>
          <cell r="U3019">
            <v>638.59</v>
          </cell>
          <cell r="V3019">
            <v>0</v>
          </cell>
          <cell r="W3019">
            <v>2.2952027751091895</v>
          </cell>
          <cell r="X3019">
            <v>872.86</v>
          </cell>
          <cell r="Y3019">
            <v>8.35</v>
          </cell>
          <cell r="Z3019">
            <v>51.45</v>
          </cell>
          <cell r="AA3019">
            <v>55845.98</v>
          </cell>
          <cell r="AB3019">
            <v>0.86</v>
          </cell>
          <cell r="AC3019">
            <v>11.18</v>
          </cell>
          <cell r="AD3019">
            <v>21.2</v>
          </cell>
          <cell r="AE3019">
            <v>787</v>
          </cell>
          <cell r="AF3019">
            <v>198</v>
          </cell>
          <cell r="AG3019">
            <v>0.97</v>
          </cell>
          <cell r="AH3019">
            <v>17.39</v>
          </cell>
          <cell r="AI3019">
            <v>21.1</v>
          </cell>
          <cell r="AJ3019">
            <v>9.56</v>
          </cell>
          <cell r="AK3019">
            <v>4.63</v>
          </cell>
          <cell r="AL3019">
            <v>3068</v>
          </cell>
          <cell r="AM3019">
            <v>562.21</v>
          </cell>
          <cell r="AN3019">
            <v>13.97</v>
          </cell>
          <cell r="AO3019">
            <v>90</v>
          </cell>
        </row>
        <row r="3020">
          <cell r="A3020" t="str">
            <v>Estación Central</v>
          </cell>
          <cell r="B3020" t="str">
            <v xml:space="preserve"> los valles con yelcho</v>
          </cell>
          <cell r="C3020">
            <v>135000000</v>
          </cell>
          <cell r="D3020">
            <v>3876.748</v>
          </cell>
          <cell r="E3020">
            <v>93</v>
          </cell>
          <cell r="F3020">
            <v>180</v>
          </cell>
          <cell r="G3020">
            <v>4</v>
          </cell>
          <cell r="H3020">
            <v>2</v>
          </cell>
          <cell r="I3020">
            <v>3</v>
          </cell>
          <cell r="J3020" t="str">
            <v>27/11/2022</v>
          </cell>
          <cell r="K3020">
            <v>140746</v>
          </cell>
          <cell r="L3020">
            <v>533763.86</v>
          </cell>
          <cell r="M3020">
            <v>297521.89</v>
          </cell>
          <cell r="N3020">
            <v>68</v>
          </cell>
          <cell r="O3020">
            <v>328.11</v>
          </cell>
          <cell r="P3020">
            <v>1.37</v>
          </cell>
          <cell r="Q3020">
            <v>29</v>
          </cell>
          <cell r="R3020">
            <v>1</v>
          </cell>
          <cell r="S3020">
            <v>441.76</v>
          </cell>
          <cell r="T3020">
            <v>6</v>
          </cell>
          <cell r="U3020">
            <v>1032.02</v>
          </cell>
          <cell r="V3020">
            <v>75.180000000000007</v>
          </cell>
          <cell r="W3020">
            <v>3.1254181528500924</v>
          </cell>
          <cell r="X3020">
            <v>799</v>
          </cell>
          <cell r="Y3020">
            <v>9.44</v>
          </cell>
          <cell r="Z3020">
            <v>21.42</v>
          </cell>
          <cell r="AA3020">
            <v>71688</v>
          </cell>
          <cell r="AB3020">
            <v>0</v>
          </cell>
          <cell r="AC3020">
            <v>13.14</v>
          </cell>
          <cell r="AD3020">
            <v>16.05</v>
          </cell>
          <cell r="AE3020">
            <v>2099</v>
          </cell>
          <cell r="AF3020">
            <v>1330</v>
          </cell>
          <cell r="AG3020">
            <v>1.84</v>
          </cell>
          <cell r="AH3020">
            <v>52.94</v>
          </cell>
          <cell r="AI3020">
            <v>23.45</v>
          </cell>
          <cell r="AJ3020">
            <v>11.87</v>
          </cell>
          <cell r="AK3020">
            <v>4.2</v>
          </cell>
          <cell r="AL3020">
            <v>5574</v>
          </cell>
          <cell r="AM3020">
            <v>672.85</v>
          </cell>
          <cell r="AN3020">
            <v>10.19</v>
          </cell>
          <cell r="AO3020">
            <v>100</v>
          </cell>
        </row>
        <row r="3021">
          <cell r="A3021" t="str">
            <v>La Reina</v>
          </cell>
          <cell r="B3021" t="str">
            <v xml:space="preserve"> Alcalde de la Lastra con Axel Munthe</v>
          </cell>
          <cell r="C3021">
            <v>452699000</v>
          </cell>
          <cell r="D3021">
            <v>13000</v>
          </cell>
          <cell r="E3021">
            <v>210</v>
          </cell>
          <cell r="F3021">
            <v>390</v>
          </cell>
          <cell r="G3021">
            <v>5</v>
          </cell>
          <cell r="H3021">
            <v>3</v>
          </cell>
          <cell r="I3021">
            <v>4</v>
          </cell>
          <cell r="J3021" t="str">
            <v>27/11/2022</v>
          </cell>
          <cell r="K3021">
            <v>92678</v>
          </cell>
          <cell r="L3021">
            <v>1296980.73</v>
          </cell>
          <cell r="M3021">
            <v>190795.89</v>
          </cell>
          <cell r="N3021">
            <v>28</v>
          </cell>
          <cell r="O3021">
            <v>636.16</v>
          </cell>
          <cell r="P3021">
            <v>0.82</v>
          </cell>
          <cell r="Q3021">
            <v>15</v>
          </cell>
          <cell r="R3021">
            <v>17</v>
          </cell>
          <cell r="S3021">
            <v>783.55</v>
          </cell>
          <cell r="T3021">
            <v>4</v>
          </cell>
          <cell r="U3021">
            <v>1244.3399999999999</v>
          </cell>
          <cell r="V3021">
            <v>0</v>
          </cell>
          <cell r="W3021">
            <v>1.7040330196173972</v>
          </cell>
          <cell r="X3021">
            <v>1393.46</v>
          </cell>
          <cell r="Y3021">
            <v>3.3</v>
          </cell>
          <cell r="Z3021">
            <v>33.53</v>
          </cell>
          <cell r="AA3021">
            <v>46581.770000000004</v>
          </cell>
          <cell r="AB3021">
            <v>3.88</v>
          </cell>
          <cell r="AC3021">
            <v>4.92</v>
          </cell>
          <cell r="AD3021">
            <v>6.16</v>
          </cell>
          <cell r="AE3021">
            <v>379</v>
          </cell>
          <cell r="AF3021">
            <v>103</v>
          </cell>
          <cell r="AG3021">
            <v>0.49</v>
          </cell>
          <cell r="AH3021">
            <v>26.67</v>
          </cell>
          <cell r="AI3021">
            <v>6.94</v>
          </cell>
          <cell r="AJ3021">
            <v>3.21</v>
          </cell>
          <cell r="AK3021">
            <v>1.23</v>
          </cell>
          <cell r="AL3021">
            <v>1106</v>
          </cell>
          <cell r="AM3021">
            <v>810.3</v>
          </cell>
          <cell r="AN3021">
            <v>17.28</v>
          </cell>
          <cell r="AO3021">
            <v>90</v>
          </cell>
        </row>
        <row r="3022">
          <cell r="A3022" t="str">
            <v>Peñalolén</v>
          </cell>
          <cell r="B3022" t="str">
            <v xml:space="preserve"> Hacienda Macul/Quilin</v>
          </cell>
          <cell r="C3022">
            <v>341265400</v>
          </cell>
          <cell r="D3022">
            <v>9800</v>
          </cell>
          <cell r="E3022">
            <v>140</v>
          </cell>
          <cell r="F3022">
            <v>290</v>
          </cell>
          <cell r="G3022">
            <v>4</v>
          </cell>
          <cell r="H3022">
            <v>3</v>
          </cell>
          <cell r="I3022">
            <v>0</v>
          </cell>
          <cell r="J3022" t="str">
            <v>27/11/2022</v>
          </cell>
          <cell r="K3022">
            <v>241394</v>
          </cell>
          <cell r="L3022">
            <v>1367424.45</v>
          </cell>
          <cell r="M3022">
            <v>785309.42</v>
          </cell>
          <cell r="N3022">
            <v>86</v>
          </cell>
          <cell r="O3022">
            <v>546.67999999999995</v>
          </cell>
          <cell r="P3022">
            <v>0.83</v>
          </cell>
          <cell r="Q3022">
            <v>37</v>
          </cell>
          <cell r="R3022">
            <v>15</v>
          </cell>
          <cell r="S3022">
            <v>760.66</v>
          </cell>
          <cell r="T3022">
            <v>11</v>
          </cell>
          <cell r="U3022">
            <v>1067.57</v>
          </cell>
          <cell r="V3022">
            <v>131.37</v>
          </cell>
          <cell r="W3022">
            <v>1.3867982301006019</v>
          </cell>
          <cell r="X3022">
            <v>953.54</v>
          </cell>
          <cell r="Y3022">
            <v>5.89</v>
          </cell>
          <cell r="Z3022">
            <v>50.86</v>
          </cell>
          <cell r="AA3022">
            <v>124131.04</v>
          </cell>
          <cell r="AB3022">
            <v>0.84</v>
          </cell>
          <cell r="AC3022">
            <v>12.55</v>
          </cell>
          <cell r="AD3022">
            <v>26.33</v>
          </cell>
          <cell r="AE3022">
            <v>1175</v>
          </cell>
          <cell r="AF3022">
            <v>289</v>
          </cell>
          <cell r="AG3022">
            <v>0.56000000000000005</v>
          </cell>
          <cell r="AH3022">
            <v>31.03</v>
          </cell>
          <cell r="AI3022">
            <v>26.28</v>
          </cell>
          <cell r="AJ3022">
            <v>8.4700000000000006</v>
          </cell>
          <cell r="AK3022">
            <v>2.84</v>
          </cell>
          <cell r="AL3022">
            <v>5910</v>
          </cell>
          <cell r="AM3022">
            <v>673.4</v>
          </cell>
          <cell r="AN3022">
            <v>21.78</v>
          </cell>
          <cell r="AO3022">
            <v>90</v>
          </cell>
        </row>
        <row r="3023">
          <cell r="A3023" t="str">
            <v>Lampa</v>
          </cell>
          <cell r="B3023" t="str">
            <v xml:space="preserve"> Hacienda Larapinta Las Camelias Lampa</v>
          </cell>
          <cell r="C3023">
            <v>117492802</v>
          </cell>
          <cell r="D3023">
            <v>3374</v>
          </cell>
          <cell r="E3023">
            <v>67</v>
          </cell>
          <cell r="F3023">
            <v>185</v>
          </cell>
          <cell r="G3023">
            <v>3</v>
          </cell>
          <cell r="H3023">
            <v>2</v>
          </cell>
          <cell r="I3023">
            <v>2</v>
          </cell>
          <cell r="J3023" t="str">
            <v>27/11/2022</v>
          </cell>
          <cell r="K3023">
            <v>80683</v>
          </cell>
          <cell r="L3023">
            <v>555319.97</v>
          </cell>
          <cell r="M3023">
            <v>293578.69</v>
          </cell>
          <cell r="N3023">
            <v>45</v>
          </cell>
          <cell r="O3023">
            <v>695.88</v>
          </cell>
          <cell r="P3023">
            <v>1</v>
          </cell>
          <cell r="Q3023">
            <v>25</v>
          </cell>
          <cell r="R3023">
            <v>2</v>
          </cell>
          <cell r="S3023">
            <v>871.27</v>
          </cell>
          <cell r="T3023">
            <v>6</v>
          </cell>
          <cell r="U3023">
            <v>2835.37</v>
          </cell>
          <cell r="V3023">
            <v>26</v>
          </cell>
          <cell r="W3023">
            <v>0.76325690580162742</v>
          </cell>
          <cell r="X3023">
            <v>983.49</v>
          </cell>
          <cell r="Y3023">
            <v>19.420000000000002</v>
          </cell>
          <cell r="Z3023">
            <v>43.93</v>
          </cell>
          <cell r="AA3023">
            <v>59033.78</v>
          </cell>
          <cell r="AB3023">
            <v>18.45</v>
          </cell>
          <cell r="AC3023">
            <v>16.68</v>
          </cell>
          <cell r="AD3023">
            <v>15.2</v>
          </cell>
          <cell r="AE3023">
            <v>763</v>
          </cell>
          <cell r="AF3023">
            <v>67</v>
          </cell>
          <cell r="AG3023">
            <v>0.68</v>
          </cell>
          <cell r="AH3023">
            <v>18</v>
          </cell>
          <cell r="AI3023">
            <v>25.76</v>
          </cell>
          <cell r="AJ3023">
            <v>8.68</v>
          </cell>
          <cell r="AK3023">
            <v>1.96</v>
          </cell>
          <cell r="AL3023">
            <v>1519</v>
          </cell>
          <cell r="AM3023">
            <v>554.17999999999995</v>
          </cell>
          <cell r="AN3023">
            <v>9.2100000000000009</v>
          </cell>
          <cell r="AO3023">
            <v>120</v>
          </cell>
        </row>
        <row r="3024">
          <cell r="A3024" t="str">
            <v>Providencia</v>
          </cell>
          <cell r="B3024" t="str">
            <v xml:space="preserve"> Providencia</v>
          </cell>
          <cell r="C3024">
            <v>313058770</v>
          </cell>
          <cell r="D3024">
            <v>8990</v>
          </cell>
          <cell r="E3024">
            <v>137</v>
          </cell>
          <cell r="F3024">
            <v>204</v>
          </cell>
          <cell r="G3024">
            <v>5</v>
          </cell>
          <cell r="H3024">
            <v>2</v>
          </cell>
          <cell r="I3024">
            <v>0</v>
          </cell>
          <cell r="J3024" t="str">
            <v>27/11/2022</v>
          </cell>
          <cell r="K3024">
            <v>141986</v>
          </cell>
          <cell r="L3024">
            <v>2121068.62</v>
          </cell>
          <cell r="M3024">
            <v>262959.53000000003</v>
          </cell>
          <cell r="N3024">
            <v>15</v>
          </cell>
          <cell r="O3024">
            <v>808.55</v>
          </cell>
          <cell r="P3024">
            <v>1.45</v>
          </cell>
          <cell r="Q3024">
            <v>18</v>
          </cell>
          <cell r="R3024">
            <v>23</v>
          </cell>
          <cell r="S3024">
            <v>690.76</v>
          </cell>
          <cell r="T3024">
            <v>6</v>
          </cell>
          <cell r="U3024">
            <v>1084.74</v>
          </cell>
          <cell r="V3024">
            <v>0</v>
          </cell>
          <cell r="W3024">
            <v>4.4714613012020283</v>
          </cell>
          <cell r="X3024">
            <v>1694.2</v>
          </cell>
          <cell r="Y3024">
            <v>3.07</v>
          </cell>
          <cell r="Z3024">
            <v>65.53</v>
          </cell>
          <cell r="AA3024">
            <v>85165.3</v>
          </cell>
          <cell r="AB3024">
            <v>8.2100000000000009</v>
          </cell>
          <cell r="AC3024">
            <v>1.27</v>
          </cell>
          <cell r="AD3024">
            <v>2.15</v>
          </cell>
          <cell r="AE3024">
            <v>1418</v>
          </cell>
          <cell r="AF3024">
            <v>954</v>
          </cell>
          <cell r="AG3024">
            <v>1.54</v>
          </cell>
          <cell r="AH3024">
            <v>18.75</v>
          </cell>
          <cell r="AI3024">
            <v>3.38</v>
          </cell>
          <cell r="AJ3024">
            <v>2.23</v>
          </cell>
          <cell r="AK3024">
            <v>1.34</v>
          </cell>
          <cell r="AL3024">
            <v>2344</v>
          </cell>
          <cell r="AM3024">
            <v>738.17</v>
          </cell>
          <cell r="AN3024">
            <v>37.159999999999997</v>
          </cell>
          <cell r="AO3024">
            <v>65</v>
          </cell>
        </row>
        <row r="3025">
          <cell r="A3025" t="str">
            <v>Ñuñoa</v>
          </cell>
          <cell r="B3025" t="str">
            <v xml:space="preserve"> Lincoyan con Av. Salvador</v>
          </cell>
          <cell r="C3025">
            <v>546721100</v>
          </cell>
          <cell r="D3025">
            <v>15700</v>
          </cell>
          <cell r="E3025">
            <v>300</v>
          </cell>
          <cell r="F3025">
            <v>280</v>
          </cell>
          <cell r="G3025">
            <v>7</v>
          </cell>
          <cell r="H3025">
            <v>6</v>
          </cell>
          <cell r="I3025">
            <v>0</v>
          </cell>
          <cell r="J3025" t="str">
            <v>27/11/2022</v>
          </cell>
          <cell r="K3025">
            <v>208048</v>
          </cell>
          <cell r="L3025">
            <v>508452.16</v>
          </cell>
          <cell r="M3025">
            <v>300354.24</v>
          </cell>
          <cell r="N3025">
            <v>47</v>
          </cell>
          <cell r="O3025">
            <v>462.1</v>
          </cell>
          <cell r="P3025">
            <v>1.08</v>
          </cell>
          <cell r="Q3025">
            <v>28</v>
          </cell>
          <cell r="R3025">
            <v>26</v>
          </cell>
          <cell r="S3025">
            <v>535.08000000000004</v>
          </cell>
          <cell r="T3025">
            <v>6</v>
          </cell>
          <cell r="U3025">
            <v>1089.4000000000001</v>
          </cell>
          <cell r="V3025">
            <v>0</v>
          </cell>
          <cell r="W3025">
            <v>3.3821747955052932</v>
          </cell>
          <cell r="X3025">
            <v>1192.3900000000001</v>
          </cell>
          <cell r="Y3025">
            <v>2.82</v>
          </cell>
          <cell r="Z3025">
            <v>48.36</v>
          </cell>
          <cell r="AA3025">
            <v>83721</v>
          </cell>
          <cell r="AB3025">
            <v>0</v>
          </cell>
          <cell r="AC3025">
            <v>2.06</v>
          </cell>
          <cell r="AD3025">
            <v>7.3</v>
          </cell>
          <cell r="AE3025">
            <v>1335</v>
          </cell>
          <cell r="AF3025">
            <v>446</v>
          </cell>
          <cell r="AG3025">
            <v>0.74</v>
          </cell>
          <cell r="AH3025">
            <v>20.54</v>
          </cell>
          <cell r="AI3025">
            <v>5.76</v>
          </cell>
          <cell r="AJ3025">
            <v>2.6</v>
          </cell>
          <cell r="AK3025">
            <v>1.02</v>
          </cell>
          <cell r="AL3025">
            <v>2313</v>
          </cell>
          <cell r="AM3025">
            <v>790.9</v>
          </cell>
          <cell r="AN3025">
            <v>22.43</v>
          </cell>
          <cell r="AO3025">
            <v>83</v>
          </cell>
        </row>
        <row r="3026">
          <cell r="A3026" t="str">
            <v>Las Condes</v>
          </cell>
          <cell r="B3026" t="str">
            <v xml:space="preserve"> Plaza la concordia</v>
          </cell>
          <cell r="C3026">
            <v>546721100</v>
          </cell>
          <cell r="D3026">
            <v>15700</v>
          </cell>
          <cell r="E3026">
            <v>148</v>
          </cell>
          <cell r="F3026">
            <v>342</v>
          </cell>
          <cell r="G3026">
            <v>5</v>
          </cell>
          <cell r="H3026">
            <v>3</v>
          </cell>
          <cell r="I3026">
            <v>3</v>
          </cell>
          <cell r="J3026" t="str">
            <v>27/11/2022</v>
          </cell>
          <cell r="K3026">
            <v>294480</v>
          </cell>
          <cell r="L3026">
            <v>1432747.4</v>
          </cell>
          <cell r="M3026">
            <v>690846.3</v>
          </cell>
          <cell r="N3026">
            <v>22</v>
          </cell>
          <cell r="O3026">
            <v>1097.19</v>
          </cell>
          <cell r="P3026">
            <v>0.37</v>
          </cell>
          <cell r="Q3026">
            <v>12</v>
          </cell>
          <cell r="R3026">
            <v>41</v>
          </cell>
          <cell r="S3026">
            <v>1390.84</v>
          </cell>
          <cell r="T3026">
            <v>3</v>
          </cell>
          <cell r="U3026">
            <v>2099.15</v>
          </cell>
          <cell r="V3026">
            <v>0</v>
          </cell>
          <cell r="W3026">
            <v>3.0235780041461733</v>
          </cell>
          <cell r="X3026">
            <v>1480.51</v>
          </cell>
          <cell r="Y3026">
            <v>2.76</v>
          </cell>
          <cell r="Z3026">
            <v>77.150000000000006</v>
          </cell>
          <cell r="AA3026">
            <v>117284.5</v>
          </cell>
          <cell r="AB3026">
            <v>0</v>
          </cell>
          <cell r="AC3026">
            <v>0.88</v>
          </cell>
          <cell r="AD3026">
            <v>1.31</v>
          </cell>
          <cell r="AE3026">
            <v>664</v>
          </cell>
          <cell r="AF3026">
            <v>397</v>
          </cell>
          <cell r="AG3026">
            <v>0.33</v>
          </cell>
          <cell r="AH3026">
            <v>4</v>
          </cell>
          <cell r="AI3026">
            <v>4.2300000000000004</v>
          </cell>
          <cell r="AJ3026">
            <v>1.71</v>
          </cell>
          <cell r="AK3026">
            <v>0.9</v>
          </cell>
          <cell r="AL3026">
            <v>2301</v>
          </cell>
          <cell r="AM3026">
            <v>839.24</v>
          </cell>
          <cell r="AN3026">
            <v>40.57</v>
          </cell>
          <cell r="AO3026">
            <v>80</v>
          </cell>
        </row>
        <row r="3027">
          <cell r="A3027" t="str">
            <v>Puente Alto</v>
          </cell>
          <cell r="B3027" t="str">
            <v xml:space="preserve"> Malveira</v>
          </cell>
          <cell r="C3027">
            <v>144410981</v>
          </cell>
          <cell r="D3027">
            <v>4147</v>
          </cell>
          <cell r="E3027">
            <v>149</v>
          </cell>
          <cell r="F3027">
            <v>149</v>
          </cell>
          <cell r="G3027">
            <v>3</v>
          </cell>
          <cell r="H3027">
            <v>3</v>
          </cell>
          <cell r="I3027">
            <v>0</v>
          </cell>
          <cell r="J3027" t="str">
            <v>27/11/2022</v>
          </cell>
          <cell r="K3027">
            <v>565439</v>
          </cell>
          <cell r="L3027">
            <v>2492680.23</v>
          </cell>
          <cell r="M3027">
            <v>1930758.23</v>
          </cell>
          <cell r="N3027">
            <v>214</v>
          </cell>
          <cell r="O3027">
            <v>532.9</v>
          </cell>
          <cell r="P3027">
            <v>1.25</v>
          </cell>
          <cell r="Q3027">
            <v>106</v>
          </cell>
          <cell r="R3027">
            <v>6</v>
          </cell>
          <cell r="S3027">
            <v>645.05999999999995</v>
          </cell>
          <cell r="T3027">
            <v>15</v>
          </cell>
          <cell r="U3027">
            <v>1378.98</v>
          </cell>
          <cell r="V3027">
            <v>28.19</v>
          </cell>
          <cell r="W3027">
            <v>1.2556730367182511</v>
          </cell>
          <cell r="X3027">
            <v>661.65</v>
          </cell>
          <cell r="Y3027">
            <v>7.67</v>
          </cell>
          <cell r="Z3027">
            <v>51.76</v>
          </cell>
          <cell r="AA3027">
            <v>348064.42</v>
          </cell>
          <cell r="AB3027">
            <v>0.9</v>
          </cell>
          <cell r="AC3027">
            <v>9.34</v>
          </cell>
          <cell r="AD3027">
            <v>69.3</v>
          </cell>
          <cell r="AE3027">
            <v>3624</v>
          </cell>
          <cell r="AF3027">
            <v>875</v>
          </cell>
          <cell r="AG3027">
            <v>0.71</v>
          </cell>
          <cell r="AH3027">
            <v>37.18</v>
          </cell>
          <cell r="AI3027">
            <v>23.31</v>
          </cell>
          <cell r="AJ3027">
            <v>6.78</v>
          </cell>
          <cell r="AK3027">
            <v>1.51</v>
          </cell>
          <cell r="AL3027">
            <v>7593</v>
          </cell>
          <cell r="AM3027">
            <v>800.28</v>
          </cell>
          <cell r="AN3027">
            <v>28.19</v>
          </cell>
          <cell r="AO3027">
            <v>105</v>
          </cell>
        </row>
        <row r="3028">
          <cell r="A3028" t="str">
            <v>Las Condes</v>
          </cell>
          <cell r="B3028" t="str">
            <v xml:space="preserve"> Sebastián El Cano / Latadía</v>
          </cell>
          <cell r="C3028">
            <v>581544100</v>
          </cell>
          <cell r="D3028">
            <v>16700</v>
          </cell>
          <cell r="E3028">
            <v>148</v>
          </cell>
          <cell r="F3028">
            <v>340</v>
          </cell>
          <cell r="G3028">
            <v>5</v>
          </cell>
          <cell r="H3028">
            <v>3</v>
          </cell>
          <cell r="I3028">
            <v>2</v>
          </cell>
          <cell r="J3028" t="str">
            <v>27/11/2022</v>
          </cell>
          <cell r="K3028">
            <v>294480</v>
          </cell>
          <cell r="L3028">
            <v>1432747.4</v>
          </cell>
          <cell r="M3028">
            <v>690846.3</v>
          </cell>
          <cell r="N3028">
            <v>22</v>
          </cell>
          <cell r="O3028">
            <v>1097.19</v>
          </cell>
          <cell r="P3028">
            <v>0.37</v>
          </cell>
          <cell r="Q3028">
            <v>12</v>
          </cell>
          <cell r="R3028">
            <v>41</v>
          </cell>
          <cell r="S3028">
            <v>1390.84</v>
          </cell>
          <cell r="T3028">
            <v>3</v>
          </cell>
          <cell r="U3028">
            <v>2099.15</v>
          </cell>
          <cell r="V3028">
            <v>0</v>
          </cell>
          <cell r="W3028">
            <v>3.0235780041461733</v>
          </cell>
          <cell r="X3028">
            <v>1480.51</v>
          </cell>
          <cell r="Y3028">
            <v>2.76</v>
          </cell>
          <cell r="Z3028">
            <v>77.150000000000006</v>
          </cell>
          <cell r="AA3028">
            <v>117284.5</v>
          </cell>
          <cell r="AB3028">
            <v>0</v>
          </cell>
          <cell r="AC3028">
            <v>0.88</v>
          </cell>
          <cell r="AD3028">
            <v>1.31</v>
          </cell>
          <cell r="AE3028">
            <v>664</v>
          </cell>
          <cell r="AF3028">
            <v>397</v>
          </cell>
          <cell r="AG3028">
            <v>0.33</v>
          </cell>
          <cell r="AH3028">
            <v>4</v>
          </cell>
          <cell r="AI3028">
            <v>4.2300000000000004</v>
          </cell>
          <cell r="AJ3028">
            <v>1.71</v>
          </cell>
          <cell r="AK3028">
            <v>0.9</v>
          </cell>
          <cell r="AL3028">
            <v>2301</v>
          </cell>
          <cell r="AM3028">
            <v>839.24</v>
          </cell>
          <cell r="AN3028">
            <v>40.57</v>
          </cell>
          <cell r="AO3028">
            <v>80</v>
          </cell>
        </row>
        <row r="3029">
          <cell r="A3029" t="str">
            <v>Peñalolén</v>
          </cell>
          <cell r="B3029" t="str">
            <v xml:space="preserve"> Consistorial</v>
          </cell>
          <cell r="C3029">
            <v>358676900</v>
          </cell>
          <cell r="D3029">
            <v>10300</v>
          </cell>
          <cell r="E3029">
            <v>172</v>
          </cell>
          <cell r="F3029">
            <v>231</v>
          </cell>
          <cell r="G3029">
            <v>5</v>
          </cell>
          <cell r="H3029">
            <v>5</v>
          </cell>
          <cell r="I3029">
            <v>3</v>
          </cell>
          <cell r="J3029" t="str">
            <v>27/11/2022</v>
          </cell>
          <cell r="K3029">
            <v>241394</v>
          </cell>
          <cell r="L3029">
            <v>1367424.45</v>
          </cell>
          <cell r="M3029">
            <v>785309.42</v>
          </cell>
          <cell r="N3029">
            <v>86</v>
          </cell>
          <cell r="O3029">
            <v>546.67999999999995</v>
          </cell>
          <cell r="P3029">
            <v>0.83</v>
          </cell>
          <cell r="Q3029">
            <v>37</v>
          </cell>
          <cell r="R3029">
            <v>15</v>
          </cell>
          <cell r="S3029">
            <v>760.66</v>
          </cell>
          <cell r="T3029">
            <v>11</v>
          </cell>
          <cell r="U3029">
            <v>1067.57</v>
          </cell>
          <cell r="V3029">
            <v>131.37</v>
          </cell>
          <cell r="W3029">
            <v>1.3867982301006019</v>
          </cell>
          <cell r="X3029">
            <v>953.54</v>
          </cell>
          <cell r="Y3029">
            <v>5.89</v>
          </cell>
          <cell r="Z3029">
            <v>50.86</v>
          </cell>
          <cell r="AA3029">
            <v>124131.04</v>
          </cell>
          <cell r="AB3029">
            <v>0.84</v>
          </cell>
          <cell r="AC3029">
            <v>12.55</v>
          </cell>
          <cell r="AD3029">
            <v>26.33</v>
          </cell>
          <cell r="AE3029">
            <v>1175</v>
          </cell>
          <cell r="AF3029">
            <v>289</v>
          </cell>
          <cell r="AG3029">
            <v>0.56000000000000005</v>
          </cell>
          <cell r="AH3029">
            <v>31.03</v>
          </cell>
          <cell r="AI3029">
            <v>26.28</v>
          </cell>
          <cell r="AJ3029">
            <v>8.4700000000000006</v>
          </cell>
          <cell r="AK3029">
            <v>2.84</v>
          </cell>
          <cell r="AL3029">
            <v>5910</v>
          </cell>
          <cell r="AM3029">
            <v>673.4</v>
          </cell>
          <cell r="AN3029">
            <v>21.78</v>
          </cell>
          <cell r="AO3029">
            <v>90</v>
          </cell>
        </row>
        <row r="3030">
          <cell r="A3030" t="str">
            <v>Talagante</v>
          </cell>
          <cell r="B3030" t="str">
            <v xml:space="preserve"> Los Canelos</v>
          </cell>
          <cell r="C3030">
            <v>90539800</v>
          </cell>
          <cell r="D3030">
            <v>2600</v>
          </cell>
          <cell r="E3030">
            <v>140</v>
          </cell>
          <cell r="F3030">
            <v>130</v>
          </cell>
          <cell r="G3030">
            <v>3</v>
          </cell>
          <cell r="H3030">
            <v>2</v>
          </cell>
          <cell r="I3030">
            <v>3</v>
          </cell>
          <cell r="J3030" t="str">
            <v>27/11/2022</v>
          </cell>
          <cell r="K3030">
            <v>58950</v>
          </cell>
          <cell r="L3030">
            <v>409053.02</v>
          </cell>
          <cell r="M3030">
            <v>305231.98</v>
          </cell>
          <cell r="N3030">
            <v>34</v>
          </cell>
          <cell r="O3030">
            <v>466.11</v>
          </cell>
          <cell r="P3030">
            <v>1.71</v>
          </cell>
          <cell r="Q3030">
            <v>22</v>
          </cell>
          <cell r="R3030">
            <v>1</v>
          </cell>
          <cell r="S3030">
            <v>623.78</v>
          </cell>
          <cell r="T3030">
            <v>5</v>
          </cell>
          <cell r="U3030">
            <v>1312.85</v>
          </cell>
          <cell r="V3030">
            <v>11.01</v>
          </cell>
          <cell r="W3030">
            <v>1.9416427628214292</v>
          </cell>
          <cell r="X3030">
            <v>715.59</v>
          </cell>
          <cell r="Y3030">
            <v>27.22</v>
          </cell>
          <cell r="Z3030">
            <v>52.79</v>
          </cell>
          <cell r="AA3030">
            <v>30827.39</v>
          </cell>
          <cell r="AB3030">
            <v>1.88</v>
          </cell>
          <cell r="AC3030">
            <v>14.05</v>
          </cell>
          <cell r="AD3030">
            <v>49.4</v>
          </cell>
          <cell r="AE3030">
            <v>167</v>
          </cell>
          <cell r="AF3030">
            <v>66</v>
          </cell>
          <cell r="AG3030">
            <v>0.28999999999999998</v>
          </cell>
          <cell r="AH3030">
            <v>18</v>
          </cell>
          <cell r="AI3030">
            <v>21.33</v>
          </cell>
          <cell r="AJ3030">
            <v>8.6</v>
          </cell>
          <cell r="AK3030">
            <v>1.64</v>
          </cell>
          <cell r="AL3030">
            <v>907</v>
          </cell>
          <cell r="AM3030">
            <v>579.61</v>
          </cell>
          <cell r="AN3030">
            <v>10.59</v>
          </cell>
          <cell r="AO3030">
            <v>130</v>
          </cell>
        </row>
        <row r="3031">
          <cell r="A3031" t="str">
            <v>La Reina</v>
          </cell>
          <cell r="B3031" t="str">
            <v xml:space="preserve"> Hermosa casa familiar en sector privilegiado de la reina alta</v>
          </cell>
          <cell r="C3031">
            <v>623331700</v>
          </cell>
          <cell r="D3031">
            <v>17900</v>
          </cell>
          <cell r="E3031">
            <v>157</v>
          </cell>
          <cell r="F3031">
            <v>350</v>
          </cell>
          <cell r="G3031">
            <v>5</v>
          </cell>
          <cell r="H3031">
            <v>4</v>
          </cell>
          <cell r="I3031">
            <v>2</v>
          </cell>
          <cell r="J3031" t="str">
            <v>27/11/2022</v>
          </cell>
          <cell r="K3031">
            <v>92678</v>
          </cell>
          <cell r="L3031">
            <v>1296980.73</v>
          </cell>
          <cell r="M3031">
            <v>190795.89</v>
          </cell>
          <cell r="N3031">
            <v>28</v>
          </cell>
          <cell r="O3031">
            <v>636.16</v>
          </cell>
          <cell r="P3031">
            <v>0.82</v>
          </cell>
          <cell r="Q3031">
            <v>15</v>
          </cell>
          <cell r="R3031">
            <v>17</v>
          </cell>
          <cell r="S3031">
            <v>783.55</v>
          </cell>
          <cell r="T3031">
            <v>4</v>
          </cell>
          <cell r="U3031">
            <v>1244.3399999999999</v>
          </cell>
          <cell r="V3031">
            <v>0</v>
          </cell>
          <cell r="W3031">
            <v>1.7040330196173972</v>
          </cell>
          <cell r="X3031">
            <v>1393.46</v>
          </cell>
          <cell r="Y3031">
            <v>3.3</v>
          </cell>
          <cell r="Z3031">
            <v>33.53</v>
          </cell>
          <cell r="AA3031">
            <v>46581.770000000004</v>
          </cell>
          <cell r="AB3031">
            <v>3.88</v>
          </cell>
          <cell r="AC3031">
            <v>4.92</v>
          </cell>
          <cell r="AD3031">
            <v>6.16</v>
          </cell>
          <cell r="AE3031">
            <v>379</v>
          </cell>
          <cell r="AF3031">
            <v>103</v>
          </cell>
          <cell r="AG3031">
            <v>0.49</v>
          </cell>
          <cell r="AH3031">
            <v>26.67</v>
          </cell>
          <cell r="AI3031">
            <v>6.94</v>
          </cell>
          <cell r="AJ3031">
            <v>3.21</v>
          </cell>
          <cell r="AK3031">
            <v>1.23</v>
          </cell>
          <cell r="AL3031">
            <v>1106</v>
          </cell>
          <cell r="AM3031">
            <v>810.3</v>
          </cell>
          <cell r="AN3031">
            <v>17.28</v>
          </cell>
          <cell r="AO3031">
            <v>90</v>
          </cell>
        </row>
        <row r="3032">
          <cell r="A3032" t="str">
            <v>Puente Alto</v>
          </cell>
          <cell r="B3032" t="str">
            <v xml:space="preserve"> Pasaje La Cañada Poniente</v>
          </cell>
          <cell r="C3032">
            <v>117000000</v>
          </cell>
          <cell r="D3032">
            <v>3359.848</v>
          </cell>
          <cell r="E3032">
            <v>88</v>
          </cell>
          <cell r="F3032">
            <v>80</v>
          </cell>
          <cell r="G3032">
            <v>3</v>
          </cell>
          <cell r="H3032">
            <v>2</v>
          </cell>
          <cell r="I3032">
            <v>1</v>
          </cell>
          <cell r="J3032" t="str">
            <v>27/11/2022</v>
          </cell>
          <cell r="K3032">
            <v>565439</v>
          </cell>
          <cell r="L3032">
            <v>2492680.23</v>
          </cell>
          <cell r="M3032">
            <v>1930758.23</v>
          </cell>
          <cell r="N3032">
            <v>214</v>
          </cell>
          <cell r="O3032">
            <v>532.9</v>
          </cell>
          <cell r="P3032">
            <v>1.25</v>
          </cell>
          <cell r="Q3032">
            <v>106</v>
          </cell>
          <cell r="R3032">
            <v>6</v>
          </cell>
          <cell r="S3032">
            <v>645.05999999999995</v>
          </cell>
          <cell r="T3032">
            <v>15</v>
          </cell>
          <cell r="U3032">
            <v>1378.98</v>
          </cell>
          <cell r="V3032">
            <v>28.19</v>
          </cell>
          <cell r="W3032">
            <v>1.2556730367182511</v>
          </cell>
          <cell r="X3032">
            <v>661.65</v>
          </cell>
          <cell r="Y3032">
            <v>7.67</v>
          </cell>
          <cell r="Z3032">
            <v>51.76</v>
          </cell>
          <cell r="AA3032">
            <v>348064.42</v>
          </cell>
          <cell r="AB3032">
            <v>0.9</v>
          </cell>
          <cell r="AC3032">
            <v>9.34</v>
          </cell>
          <cell r="AD3032">
            <v>69.3</v>
          </cell>
          <cell r="AE3032">
            <v>3624</v>
          </cell>
          <cell r="AF3032">
            <v>875</v>
          </cell>
          <cell r="AG3032">
            <v>0.71</v>
          </cell>
          <cell r="AH3032">
            <v>37.18</v>
          </cell>
          <cell r="AI3032">
            <v>23.31</v>
          </cell>
          <cell r="AJ3032">
            <v>6.78</v>
          </cell>
          <cell r="AK3032">
            <v>1.51</v>
          </cell>
          <cell r="AL3032">
            <v>7593</v>
          </cell>
          <cell r="AM3032">
            <v>800.28</v>
          </cell>
          <cell r="AN3032">
            <v>28.19</v>
          </cell>
          <cell r="AO3032">
            <v>105</v>
          </cell>
        </row>
        <row r="3033">
          <cell r="A3033" t="str">
            <v>El Bosque</v>
          </cell>
          <cell r="B3033" t="str">
            <v xml:space="preserve"> calle central</v>
          </cell>
          <cell r="C3033">
            <v>120000000</v>
          </cell>
          <cell r="D3033">
            <v>3445.998</v>
          </cell>
          <cell r="E3033">
            <v>140</v>
          </cell>
          <cell r="F3033">
            <v>180</v>
          </cell>
          <cell r="G3033">
            <v>7</v>
          </cell>
          <cell r="H3033">
            <v>1</v>
          </cell>
          <cell r="I3033">
            <v>3</v>
          </cell>
          <cell r="J3033" t="str">
            <v>27/11/2022</v>
          </cell>
          <cell r="K3033">
            <v>162415</v>
          </cell>
          <cell r="L3033">
            <v>329261.03999999998</v>
          </cell>
          <cell r="M3033">
            <v>280109.15999999997</v>
          </cell>
          <cell r="N3033">
            <v>103</v>
          </cell>
          <cell r="O3033">
            <v>294.3</v>
          </cell>
          <cell r="P3033">
            <v>1.47</v>
          </cell>
          <cell r="Q3033">
            <v>49</v>
          </cell>
          <cell r="R3033">
            <v>1</v>
          </cell>
          <cell r="S3033">
            <v>382.68</v>
          </cell>
          <cell r="T3033">
            <v>10</v>
          </cell>
          <cell r="U3033">
            <v>730.49</v>
          </cell>
          <cell r="V3033">
            <v>0</v>
          </cell>
          <cell r="W3033">
            <v>2.0492709973343231</v>
          </cell>
          <cell r="X3033">
            <v>644.53</v>
          </cell>
          <cell r="Y3033">
            <v>16.09</v>
          </cell>
          <cell r="Z3033">
            <v>19.809999999999999</v>
          </cell>
          <cell r="AA3033">
            <v>80324.87</v>
          </cell>
          <cell r="AB3033">
            <v>0.24</v>
          </cell>
          <cell r="AC3033">
            <v>12.95</v>
          </cell>
          <cell r="AD3033">
            <v>72.78</v>
          </cell>
          <cell r="AE3033">
            <v>1372</v>
          </cell>
          <cell r="AF3033">
            <v>234</v>
          </cell>
          <cell r="AG3033">
            <v>0.94</v>
          </cell>
          <cell r="AH3033">
            <v>32.56</v>
          </cell>
          <cell r="AI3033">
            <v>22.65</v>
          </cell>
          <cell r="AJ3033">
            <v>10.220000000000001</v>
          </cell>
          <cell r="AK3033">
            <v>2.61</v>
          </cell>
          <cell r="AL3033">
            <v>4084</v>
          </cell>
          <cell r="AM3033">
            <v>641.95000000000005</v>
          </cell>
          <cell r="AN3033">
            <v>4.71</v>
          </cell>
          <cell r="AO3033">
            <v>105</v>
          </cell>
        </row>
        <row r="3034">
          <cell r="A3034" t="str">
            <v>Lo Barnechea</v>
          </cell>
          <cell r="B3034" t="str">
            <v xml:space="preserve"> Pastor Fernández / El Arrayán</v>
          </cell>
          <cell r="C3034">
            <v>1288451000</v>
          </cell>
          <cell r="D3034">
            <v>37000</v>
          </cell>
          <cell r="E3034">
            <v>450</v>
          </cell>
          <cell r="F3034">
            <v>1800</v>
          </cell>
          <cell r="G3034">
            <v>5</v>
          </cell>
          <cell r="H3034">
            <v>5</v>
          </cell>
          <cell r="I3034">
            <v>2</v>
          </cell>
          <cell r="J3034" t="str">
            <v>27/11/2022</v>
          </cell>
          <cell r="K3034">
            <v>103092</v>
          </cell>
          <cell r="L3034">
            <v>1567804.34</v>
          </cell>
          <cell r="M3034">
            <v>626845.31999999995</v>
          </cell>
          <cell r="N3034">
            <v>15</v>
          </cell>
          <cell r="O3034">
            <v>2614.17</v>
          </cell>
          <cell r="P3034">
            <v>0.25</v>
          </cell>
          <cell r="Q3034">
            <v>9</v>
          </cell>
          <cell r="R3034">
            <v>17</v>
          </cell>
          <cell r="S3034">
            <v>3190.98</v>
          </cell>
          <cell r="T3034">
            <v>4</v>
          </cell>
          <cell r="U3034">
            <v>2888.76</v>
          </cell>
          <cell r="V3034">
            <v>96.39</v>
          </cell>
          <cell r="W3034">
            <v>1.9633318912823834</v>
          </cell>
          <cell r="X3034">
            <v>1582.54</v>
          </cell>
          <cell r="Y3034">
            <v>3.04</v>
          </cell>
          <cell r="Z3034">
            <v>49.9</v>
          </cell>
          <cell r="AA3034">
            <v>57968.619999999995</v>
          </cell>
          <cell r="AB3034">
            <v>1.26</v>
          </cell>
          <cell r="AC3034">
            <v>6.01</v>
          </cell>
          <cell r="AD3034">
            <v>2</v>
          </cell>
          <cell r="AE3034">
            <v>147</v>
          </cell>
          <cell r="AF3034">
            <v>32</v>
          </cell>
          <cell r="AG3034">
            <v>0.15</v>
          </cell>
          <cell r="AH3034">
            <v>16.670000000000002</v>
          </cell>
          <cell r="AI3034">
            <v>17.18</v>
          </cell>
          <cell r="AJ3034">
            <v>3.39</v>
          </cell>
          <cell r="AK3034">
            <v>1.35</v>
          </cell>
          <cell r="AL3034">
            <v>1127</v>
          </cell>
          <cell r="AM3034">
            <v>732.13</v>
          </cell>
          <cell r="AN3034">
            <v>1.06</v>
          </cell>
          <cell r="AO3034">
            <v>90</v>
          </cell>
        </row>
        <row r="3035">
          <cell r="A3035" t="str">
            <v>Puente Alto</v>
          </cell>
          <cell r="B3035" t="str">
            <v xml:space="preserve"> el apero</v>
          </cell>
          <cell r="C3035">
            <v>189990000</v>
          </cell>
          <cell r="D3035">
            <v>5455.8770000000004</v>
          </cell>
          <cell r="E3035">
            <v>160</v>
          </cell>
          <cell r="F3035">
            <v>194</v>
          </cell>
          <cell r="G3035">
            <v>5</v>
          </cell>
          <cell r="H3035">
            <v>3</v>
          </cell>
          <cell r="I3035">
            <v>3</v>
          </cell>
          <cell r="J3035" t="str">
            <v>27/11/2022</v>
          </cell>
          <cell r="K3035">
            <v>565439</v>
          </cell>
          <cell r="L3035">
            <v>2492680.23</v>
          </cell>
          <cell r="M3035">
            <v>1930758.23</v>
          </cell>
          <cell r="N3035">
            <v>214</v>
          </cell>
          <cell r="O3035">
            <v>532.9</v>
          </cell>
          <cell r="P3035">
            <v>1.25</v>
          </cell>
          <cell r="Q3035">
            <v>106</v>
          </cell>
          <cell r="R3035">
            <v>6</v>
          </cell>
          <cell r="S3035">
            <v>645.05999999999995</v>
          </cell>
          <cell r="T3035">
            <v>15</v>
          </cell>
          <cell r="U3035">
            <v>1378.98</v>
          </cell>
          <cell r="V3035">
            <v>28.19</v>
          </cell>
          <cell r="W3035">
            <v>1.2556730367182511</v>
          </cell>
          <cell r="X3035">
            <v>661.65</v>
          </cell>
          <cell r="Y3035">
            <v>7.67</v>
          </cell>
          <cell r="Z3035">
            <v>51.76</v>
          </cell>
          <cell r="AA3035">
            <v>348064.42</v>
          </cell>
          <cell r="AB3035">
            <v>0.9</v>
          </cell>
          <cell r="AC3035">
            <v>9.34</v>
          </cell>
          <cell r="AD3035">
            <v>69.3</v>
          </cell>
          <cell r="AE3035">
            <v>3624</v>
          </cell>
          <cell r="AF3035">
            <v>875</v>
          </cell>
          <cell r="AG3035">
            <v>0.71</v>
          </cell>
          <cell r="AH3035">
            <v>37.18</v>
          </cell>
          <cell r="AI3035">
            <v>23.31</v>
          </cell>
          <cell r="AJ3035">
            <v>6.78</v>
          </cell>
          <cell r="AK3035">
            <v>1.51</v>
          </cell>
          <cell r="AL3035">
            <v>7593</v>
          </cell>
          <cell r="AM3035">
            <v>800.28</v>
          </cell>
          <cell r="AN3035">
            <v>28.19</v>
          </cell>
          <cell r="AO3035">
            <v>105</v>
          </cell>
        </row>
        <row r="3036">
          <cell r="A3036" t="str">
            <v>Providencia</v>
          </cell>
          <cell r="B3036" t="str">
            <v xml:space="preserve"> tomas raiders</v>
          </cell>
          <cell r="C3036">
            <v>619849400</v>
          </cell>
          <cell r="D3036">
            <v>17800</v>
          </cell>
          <cell r="E3036">
            <v>250</v>
          </cell>
          <cell r="F3036">
            <v>500</v>
          </cell>
          <cell r="G3036">
            <v>4</v>
          </cell>
          <cell r="H3036">
            <v>2</v>
          </cell>
          <cell r="I3036">
            <v>0</v>
          </cell>
          <cell r="J3036" t="str">
            <v>27/11/2022</v>
          </cell>
          <cell r="K3036">
            <v>141986</v>
          </cell>
          <cell r="L3036">
            <v>2121068.62</v>
          </cell>
          <cell r="M3036">
            <v>262959.53000000003</v>
          </cell>
          <cell r="N3036">
            <v>15</v>
          </cell>
          <cell r="O3036">
            <v>808.55</v>
          </cell>
          <cell r="P3036">
            <v>1.45</v>
          </cell>
          <cell r="Q3036">
            <v>18</v>
          </cell>
          <cell r="R3036">
            <v>23</v>
          </cell>
          <cell r="S3036">
            <v>690.76</v>
          </cell>
          <cell r="T3036">
            <v>6</v>
          </cell>
          <cell r="U3036">
            <v>1084.74</v>
          </cell>
          <cell r="V3036">
            <v>0</v>
          </cell>
          <cell r="W3036">
            <v>4.4714613012020283</v>
          </cell>
          <cell r="X3036">
            <v>1694.2</v>
          </cell>
          <cell r="Y3036">
            <v>3.07</v>
          </cell>
          <cell r="Z3036">
            <v>65.53</v>
          </cell>
          <cell r="AA3036">
            <v>85165.3</v>
          </cell>
          <cell r="AB3036">
            <v>8.2100000000000009</v>
          </cell>
          <cell r="AC3036">
            <v>1.27</v>
          </cell>
          <cell r="AD3036">
            <v>2.15</v>
          </cell>
          <cell r="AE3036">
            <v>1418</v>
          </cell>
          <cell r="AF3036">
            <v>954</v>
          </cell>
          <cell r="AG3036">
            <v>1.54</v>
          </cell>
          <cell r="AH3036">
            <v>18.75</v>
          </cell>
          <cell r="AI3036">
            <v>3.38</v>
          </cell>
          <cell r="AJ3036">
            <v>2.23</v>
          </cell>
          <cell r="AK3036">
            <v>1.34</v>
          </cell>
          <cell r="AL3036">
            <v>2344</v>
          </cell>
          <cell r="AM3036">
            <v>738.17</v>
          </cell>
          <cell r="AN3036">
            <v>37.159999999999997</v>
          </cell>
          <cell r="AO3036">
            <v>65</v>
          </cell>
        </row>
        <row r="3037">
          <cell r="A3037" t="str">
            <v>Puente Alto</v>
          </cell>
          <cell r="B3037" t="str">
            <v xml:space="preserve"> Los Castaños con El Tamarugo</v>
          </cell>
          <cell r="C3037">
            <v>118000000</v>
          </cell>
          <cell r="D3037">
            <v>3388.5650000000001</v>
          </cell>
          <cell r="E3037">
            <v>54</v>
          </cell>
          <cell r="F3037">
            <v>194</v>
          </cell>
          <cell r="G3037">
            <v>3</v>
          </cell>
          <cell r="H3037">
            <v>1</v>
          </cell>
          <cell r="I3037">
            <v>1</v>
          </cell>
          <cell r="J3037" t="str">
            <v>27/11/2022</v>
          </cell>
          <cell r="K3037">
            <v>565439</v>
          </cell>
          <cell r="L3037">
            <v>2492680.23</v>
          </cell>
          <cell r="M3037">
            <v>1930758.23</v>
          </cell>
          <cell r="N3037">
            <v>214</v>
          </cell>
          <cell r="O3037">
            <v>532.9</v>
          </cell>
          <cell r="P3037">
            <v>1.25</v>
          </cell>
          <cell r="Q3037">
            <v>106</v>
          </cell>
          <cell r="R3037">
            <v>6</v>
          </cell>
          <cell r="S3037">
            <v>645.05999999999995</v>
          </cell>
          <cell r="T3037">
            <v>15</v>
          </cell>
          <cell r="U3037">
            <v>1378.98</v>
          </cell>
          <cell r="V3037">
            <v>28.19</v>
          </cell>
          <cell r="W3037">
            <v>1.2556730367182511</v>
          </cell>
          <cell r="X3037">
            <v>661.65</v>
          </cell>
          <cell r="Y3037">
            <v>7.67</v>
          </cell>
          <cell r="Z3037">
            <v>51.76</v>
          </cell>
          <cell r="AA3037">
            <v>348064.42</v>
          </cell>
          <cell r="AB3037">
            <v>0.9</v>
          </cell>
          <cell r="AC3037">
            <v>9.34</v>
          </cell>
          <cell r="AD3037">
            <v>69.3</v>
          </cell>
          <cell r="AE3037">
            <v>3624</v>
          </cell>
          <cell r="AF3037">
            <v>875</v>
          </cell>
          <cell r="AG3037">
            <v>0.71</v>
          </cell>
          <cell r="AH3037">
            <v>37.18</v>
          </cell>
          <cell r="AI3037">
            <v>23.31</v>
          </cell>
          <cell r="AJ3037">
            <v>6.78</v>
          </cell>
          <cell r="AK3037">
            <v>1.51</v>
          </cell>
          <cell r="AL3037">
            <v>7593</v>
          </cell>
          <cell r="AM3037">
            <v>800.28</v>
          </cell>
          <cell r="AN3037">
            <v>28.19</v>
          </cell>
          <cell r="AO3037">
            <v>105</v>
          </cell>
        </row>
        <row r="3038">
          <cell r="A3038" t="str">
            <v>La Florida</v>
          </cell>
          <cell r="B3038" t="str">
            <v xml:space="preserve"> Camino las cumbres 6822 la florida</v>
          </cell>
          <cell r="C3038">
            <v>285548600</v>
          </cell>
          <cell r="D3038">
            <v>8200</v>
          </cell>
          <cell r="E3038">
            <v>125</v>
          </cell>
          <cell r="F3038">
            <v>350</v>
          </cell>
          <cell r="G3038">
            <v>3</v>
          </cell>
          <cell r="H3038">
            <v>3</v>
          </cell>
          <cell r="I3038">
            <v>2</v>
          </cell>
          <cell r="J3038" t="str">
            <v>27/11/2022</v>
          </cell>
          <cell r="K3038">
            <v>366376</v>
          </cell>
          <cell r="L3038">
            <v>1375949.93</v>
          </cell>
          <cell r="M3038">
            <v>1159154.1100000001</v>
          </cell>
          <cell r="N3038">
            <v>182</v>
          </cell>
          <cell r="O3038">
            <v>427.54</v>
          </cell>
          <cell r="P3038">
            <v>1.32</v>
          </cell>
          <cell r="Q3038">
            <v>107</v>
          </cell>
          <cell r="R3038">
            <v>13</v>
          </cell>
          <cell r="S3038">
            <v>556.75</v>
          </cell>
          <cell r="T3038">
            <v>19</v>
          </cell>
          <cell r="U3038">
            <v>1171.98</v>
          </cell>
          <cell r="V3038">
            <v>54.97</v>
          </cell>
          <cell r="W3038">
            <v>2.0681218214481398</v>
          </cell>
          <cell r="X3038">
            <v>1012.89</v>
          </cell>
          <cell r="Y3038">
            <v>5.3</v>
          </cell>
          <cell r="Z3038">
            <v>52.79</v>
          </cell>
          <cell r="AA3038">
            <v>180044.42</v>
          </cell>
          <cell r="AB3038">
            <v>1.3</v>
          </cell>
          <cell r="AC3038">
            <v>7.5</v>
          </cell>
          <cell r="AD3038">
            <v>42.24</v>
          </cell>
          <cell r="AE3038">
            <v>2814</v>
          </cell>
          <cell r="AF3038">
            <v>736</v>
          </cell>
          <cell r="AG3038">
            <v>0.89</v>
          </cell>
          <cell r="AH3038">
            <v>57.58</v>
          </cell>
          <cell r="AI3038">
            <v>18.989999999999998</v>
          </cell>
          <cell r="AJ3038">
            <v>5.59</v>
          </cell>
          <cell r="AK3038">
            <v>2.12</v>
          </cell>
          <cell r="AL3038">
            <v>6098</v>
          </cell>
          <cell r="AM3038">
            <v>810.97</v>
          </cell>
          <cell r="AN3038">
            <v>15.28</v>
          </cell>
          <cell r="AO3038">
            <v>90</v>
          </cell>
        </row>
        <row r="3039">
          <cell r="A3039" t="str">
            <v>Maipú</v>
          </cell>
          <cell r="B3039" t="str">
            <v xml:space="preserve"> Santa Berta</v>
          </cell>
          <cell r="C3039">
            <v>135000000</v>
          </cell>
          <cell r="D3039">
            <v>3876.748</v>
          </cell>
          <cell r="E3039">
            <v>145</v>
          </cell>
          <cell r="F3039">
            <v>110</v>
          </cell>
          <cell r="G3039">
            <v>7</v>
          </cell>
          <cell r="H3039">
            <v>3</v>
          </cell>
          <cell r="I3039">
            <v>1</v>
          </cell>
          <cell r="J3039" t="str">
            <v>27/11/2022</v>
          </cell>
          <cell r="K3039">
            <v>517393</v>
          </cell>
          <cell r="L3039">
            <v>2847701.93</v>
          </cell>
          <cell r="M3039">
            <v>1791808.5</v>
          </cell>
          <cell r="N3039">
            <v>185</v>
          </cell>
          <cell r="O3039">
            <v>384.19</v>
          </cell>
          <cell r="P3039">
            <v>1.33</v>
          </cell>
          <cell r="Q3039">
            <v>101</v>
          </cell>
          <cell r="R3039">
            <v>8</v>
          </cell>
          <cell r="S3039">
            <v>538.27</v>
          </cell>
          <cell r="T3039">
            <v>16</v>
          </cell>
          <cell r="U3039">
            <v>1258.33</v>
          </cell>
          <cell r="V3039">
            <v>35.22</v>
          </cell>
          <cell r="W3039">
            <v>2.1906116079118543</v>
          </cell>
          <cell r="X3039">
            <v>848.94</v>
          </cell>
          <cell r="Y3039">
            <v>8.2100000000000009</v>
          </cell>
          <cell r="Z3039">
            <v>53.33</v>
          </cell>
          <cell r="AA3039">
            <v>274737.43</v>
          </cell>
          <cell r="AB3039">
            <v>0.89</v>
          </cell>
          <cell r="AC3039">
            <v>6.81</v>
          </cell>
          <cell r="AD3039">
            <v>44</v>
          </cell>
          <cell r="AE3039">
            <v>3405</v>
          </cell>
          <cell r="AF3039">
            <v>574</v>
          </cell>
          <cell r="AG3039">
            <v>0.7</v>
          </cell>
          <cell r="AH3039">
            <v>40.74</v>
          </cell>
          <cell r="AI3039">
            <v>13.22</v>
          </cell>
          <cell r="AJ3039">
            <v>4.8</v>
          </cell>
          <cell r="AK3039">
            <v>1.69</v>
          </cell>
          <cell r="AL3039">
            <v>6715</v>
          </cell>
          <cell r="AM3039">
            <v>843.15</v>
          </cell>
          <cell r="AN3039">
            <v>23.75</v>
          </cell>
          <cell r="AO3039">
            <v>110</v>
          </cell>
        </row>
        <row r="3040">
          <cell r="A3040" t="str">
            <v>Colina</v>
          </cell>
          <cell r="B3040" t="str">
            <v xml:space="preserve"> Condominio Los Nogales</v>
          </cell>
          <cell r="C3040">
            <v>395241050</v>
          </cell>
          <cell r="D3040">
            <v>11350</v>
          </cell>
          <cell r="E3040">
            <v>125</v>
          </cell>
          <cell r="F3040">
            <v>350</v>
          </cell>
          <cell r="G3040">
            <v>3</v>
          </cell>
          <cell r="H3040">
            <v>2</v>
          </cell>
          <cell r="I3040">
            <v>0</v>
          </cell>
          <cell r="J3040" t="str">
            <v>27/11/2022</v>
          </cell>
          <cell r="K3040">
            <v>117839</v>
          </cell>
          <cell r="L3040">
            <v>1115239.6200000001</v>
          </cell>
          <cell r="M3040">
            <v>734015.35</v>
          </cell>
          <cell r="N3040">
            <v>57</v>
          </cell>
          <cell r="O3040">
            <v>487.23</v>
          </cell>
          <cell r="P3040">
            <v>0.96</v>
          </cell>
          <cell r="Q3040">
            <v>30</v>
          </cell>
          <cell r="R3040">
            <v>10</v>
          </cell>
          <cell r="S3040">
            <v>632.22</v>
          </cell>
          <cell r="T3040">
            <v>7</v>
          </cell>
          <cell r="U3040">
            <v>1011.29</v>
          </cell>
          <cell r="V3040">
            <v>45.41</v>
          </cell>
          <cell r="W3040">
            <v>1.4295011588942701</v>
          </cell>
          <cell r="X3040">
            <v>1149.29</v>
          </cell>
          <cell r="Y3040">
            <v>14.4</v>
          </cell>
          <cell r="Z3040">
            <v>37.659999999999997</v>
          </cell>
          <cell r="AA3040">
            <v>74060.31</v>
          </cell>
          <cell r="AB3040">
            <v>1.78</v>
          </cell>
          <cell r="AC3040">
            <v>12.23</v>
          </cell>
          <cell r="AD3040">
            <v>10.3</v>
          </cell>
          <cell r="AE3040">
            <v>756</v>
          </cell>
          <cell r="AF3040">
            <v>160</v>
          </cell>
          <cell r="AG3040">
            <v>0.53</v>
          </cell>
          <cell r="AH3040">
            <v>35.71</v>
          </cell>
          <cell r="AI3040">
            <v>25.46</v>
          </cell>
          <cell r="AJ3040">
            <v>8.3000000000000007</v>
          </cell>
          <cell r="AK3040">
            <v>1.34</v>
          </cell>
          <cell r="AL3040">
            <v>1830</v>
          </cell>
          <cell r="AM3040">
            <v>714.93</v>
          </cell>
          <cell r="AN3040">
            <v>9.42</v>
          </cell>
          <cell r="AO3040">
            <v>90</v>
          </cell>
        </row>
        <row r="3041">
          <cell r="A3041" t="str">
            <v>Providencia</v>
          </cell>
          <cell r="B3041" t="str">
            <v xml:space="preserve"> Carlos Casanueva esquina Av El Cerro</v>
          </cell>
          <cell r="C3041">
            <v>522345000</v>
          </cell>
          <cell r="D3041">
            <v>15000</v>
          </cell>
          <cell r="E3041">
            <v>183</v>
          </cell>
          <cell r="F3041">
            <v>260</v>
          </cell>
          <cell r="G3041">
            <v>4</v>
          </cell>
          <cell r="H3041">
            <v>4</v>
          </cell>
          <cell r="I3041">
            <v>3</v>
          </cell>
          <cell r="J3041" t="str">
            <v>27/11/2022</v>
          </cell>
          <cell r="K3041">
            <v>141986</v>
          </cell>
          <cell r="L3041">
            <v>2121068.62</v>
          </cell>
          <cell r="M3041">
            <v>262959.53000000003</v>
          </cell>
          <cell r="N3041">
            <v>15</v>
          </cell>
          <cell r="O3041">
            <v>808.55</v>
          </cell>
          <cell r="P3041">
            <v>1.45</v>
          </cell>
          <cell r="Q3041">
            <v>18</v>
          </cell>
          <cell r="R3041">
            <v>23</v>
          </cell>
          <cell r="S3041">
            <v>690.76</v>
          </cell>
          <cell r="T3041">
            <v>6</v>
          </cell>
          <cell r="U3041">
            <v>1084.74</v>
          </cell>
          <cell r="V3041">
            <v>0</v>
          </cell>
          <cell r="W3041">
            <v>4.4714613012020283</v>
          </cell>
          <cell r="X3041">
            <v>1694.2</v>
          </cell>
          <cell r="Y3041">
            <v>3.07</v>
          </cell>
          <cell r="Z3041">
            <v>65.53</v>
          </cell>
          <cell r="AA3041">
            <v>85165.3</v>
          </cell>
          <cell r="AB3041">
            <v>8.2100000000000009</v>
          </cell>
          <cell r="AC3041">
            <v>1.27</v>
          </cell>
          <cell r="AD3041">
            <v>2.15</v>
          </cell>
          <cell r="AE3041">
            <v>1418</v>
          </cell>
          <cell r="AF3041">
            <v>954</v>
          </cell>
          <cell r="AG3041">
            <v>1.54</v>
          </cell>
          <cell r="AH3041">
            <v>18.75</v>
          </cell>
          <cell r="AI3041">
            <v>3.38</v>
          </cell>
          <cell r="AJ3041">
            <v>2.23</v>
          </cell>
          <cell r="AK3041">
            <v>1.34</v>
          </cell>
          <cell r="AL3041">
            <v>2344</v>
          </cell>
          <cell r="AM3041">
            <v>738.17</v>
          </cell>
          <cell r="AN3041">
            <v>37.159999999999997</v>
          </cell>
          <cell r="AO3041">
            <v>65</v>
          </cell>
        </row>
        <row r="3042">
          <cell r="A3042" t="str">
            <v>Las Condes</v>
          </cell>
          <cell r="B3042" t="str">
            <v xml:space="preserve"> Yelcho con Los Dominicos</v>
          </cell>
          <cell r="C3042">
            <v>544979950</v>
          </cell>
          <cell r="D3042">
            <v>15650</v>
          </cell>
          <cell r="E3042">
            <v>199</v>
          </cell>
          <cell r="F3042">
            <v>354</v>
          </cell>
          <cell r="G3042">
            <v>6</v>
          </cell>
          <cell r="H3042">
            <v>3</v>
          </cell>
          <cell r="I3042">
            <v>4</v>
          </cell>
          <cell r="J3042" t="str">
            <v>27/11/2022</v>
          </cell>
          <cell r="K3042">
            <v>294480</v>
          </cell>
          <cell r="L3042">
            <v>1432747.4</v>
          </cell>
          <cell r="M3042">
            <v>690846.3</v>
          </cell>
          <cell r="N3042">
            <v>22</v>
          </cell>
          <cell r="O3042">
            <v>1097.19</v>
          </cell>
          <cell r="P3042">
            <v>0.37</v>
          </cell>
          <cell r="Q3042">
            <v>12</v>
          </cell>
          <cell r="R3042">
            <v>41</v>
          </cell>
          <cell r="S3042">
            <v>1390.84</v>
          </cell>
          <cell r="T3042">
            <v>3</v>
          </cell>
          <cell r="U3042">
            <v>2099.15</v>
          </cell>
          <cell r="V3042">
            <v>0</v>
          </cell>
          <cell r="W3042">
            <v>3.0235780041461733</v>
          </cell>
          <cell r="X3042">
            <v>1480.51</v>
          </cell>
          <cell r="Y3042">
            <v>2.76</v>
          </cell>
          <cell r="Z3042">
            <v>77.150000000000006</v>
          </cell>
          <cell r="AA3042">
            <v>117284.5</v>
          </cell>
          <cell r="AB3042">
            <v>0</v>
          </cell>
          <cell r="AC3042">
            <v>0.88</v>
          </cell>
          <cell r="AD3042">
            <v>1.31</v>
          </cell>
          <cell r="AE3042">
            <v>664</v>
          </cell>
          <cell r="AF3042">
            <v>397</v>
          </cell>
          <cell r="AG3042">
            <v>0.33</v>
          </cell>
          <cell r="AH3042">
            <v>4</v>
          </cell>
          <cell r="AI3042">
            <v>4.2300000000000004</v>
          </cell>
          <cell r="AJ3042">
            <v>1.71</v>
          </cell>
          <cell r="AK3042">
            <v>0.9</v>
          </cell>
          <cell r="AL3042">
            <v>2301</v>
          </cell>
          <cell r="AM3042">
            <v>839.24</v>
          </cell>
          <cell r="AN3042">
            <v>40.57</v>
          </cell>
          <cell r="AO3042">
            <v>80</v>
          </cell>
        </row>
        <row r="3043">
          <cell r="A3043" t="str">
            <v>Huechuraba</v>
          </cell>
          <cell r="B3043" t="str">
            <v xml:space="preserve"> Linda casa; piscina; 4 dormitorios</v>
          </cell>
          <cell r="C3043">
            <v>274753470</v>
          </cell>
          <cell r="D3043">
            <v>7890</v>
          </cell>
          <cell r="E3043">
            <v>129</v>
          </cell>
          <cell r="F3043">
            <v>247</v>
          </cell>
          <cell r="G3043">
            <v>4</v>
          </cell>
          <cell r="H3043">
            <v>3</v>
          </cell>
          <cell r="I3043">
            <v>2</v>
          </cell>
          <cell r="J3043" t="str">
            <v>27/11/2022</v>
          </cell>
          <cell r="K3043">
            <v>98500</v>
          </cell>
          <cell r="L3043">
            <v>1061523.43</v>
          </cell>
          <cell r="M3043">
            <v>299286.88</v>
          </cell>
          <cell r="N3043">
            <v>30</v>
          </cell>
          <cell r="O3043">
            <v>795.39</v>
          </cell>
          <cell r="P3043">
            <v>0.5</v>
          </cell>
          <cell r="Q3043">
            <v>13</v>
          </cell>
          <cell r="R3043">
            <v>6</v>
          </cell>
          <cell r="S3043">
            <v>1331.51</v>
          </cell>
          <cell r="T3043">
            <v>5</v>
          </cell>
          <cell r="U3043">
            <v>1313.16</v>
          </cell>
          <cell r="V3043">
            <v>55.17</v>
          </cell>
          <cell r="W3043">
            <v>1.6514083725539832</v>
          </cell>
          <cell r="X3043">
            <v>1032.25</v>
          </cell>
          <cell r="Y3043">
            <v>5.84</v>
          </cell>
          <cell r="Z3043">
            <v>44.94</v>
          </cell>
          <cell r="AA3043">
            <v>52906.28</v>
          </cell>
          <cell r="AB3043">
            <v>0</v>
          </cell>
          <cell r="AC3043">
            <v>12.76</v>
          </cell>
          <cell r="AD3043">
            <v>7.96</v>
          </cell>
          <cell r="AE3043">
            <v>778</v>
          </cell>
          <cell r="AF3043">
            <v>181</v>
          </cell>
          <cell r="AG3043">
            <v>0.87</v>
          </cell>
          <cell r="AH3043">
            <v>18</v>
          </cell>
          <cell r="AI3043">
            <v>28.84</v>
          </cell>
          <cell r="AJ3043">
            <v>8.08</v>
          </cell>
          <cell r="AK3043">
            <v>2.64</v>
          </cell>
          <cell r="AL3043">
            <v>2331</v>
          </cell>
          <cell r="AM3043">
            <v>690.32</v>
          </cell>
          <cell r="AN3043">
            <v>1.96</v>
          </cell>
          <cell r="AO3043">
            <v>90</v>
          </cell>
        </row>
        <row r="3044">
          <cell r="A3044" t="str">
            <v>Colina</v>
          </cell>
          <cell r="B3044" t="str">
            <v xml:space="preserve"> Guay Guay Piedra Roja</v>
          </cell>
          <cell r="C3044">
            <v>940221000</v>
          </cell>
          <cell r="D3044">
            <v>27000</v>
          </cell>
          <cell r="E3044">
            <v>260</v>
          </cell>
          <cell r="F3044">
            <v>5000</v>
          </cell>
          <cell r="G3044">
            <v>5</v>
          </cell>
          <cell r="H3044">
            <v>5</v>
          </cell>
          <cell r="I3044">
            <v>0</v>
          </cell>
          <cell r="J3044" t="str">
            <v>27/11/2022</v>
          </cell>
          <cell r="K3044">
            <v>117839</v>
          </cell>
          <cell r="L3044">
            <v>1115239.6200000001</v>
          </cell>
          <cell r="M3044">
            <v>734015.35</v>
          </cell>
          <cell r="N3044">
            <v>57</v>
          </cell>
          <cell r="O3044">
            <v>487.23</v>
          </cell>
          <cell r="P3044">
            <v>0.96</v>
          </cell>
          <cell r="Q3044">
            <v>30</v>
          </cell>
          <cell r="R3044">
            <v>10</v>
          </cell>
          <cell r="S3044">
            <v>632.22</v>
          </cell>
          <cell r="T3044">
            <v>7</v>
          </cell>
          <cell r="U3044">
            <v>1011.29</v>
          </cell>
          <cell r="V3044">
            <v>45.41</v>
          </cell>
          <cell r="W3044">
            <v>1.4295011588942701</v>
          </cell>
          <cell r="X3044">
            <v>1149.29</v>
          </cell>
          <cell r="Y3044">
            <v>14.4</v>
          </cell>
          <cell r="Z3044">
            <v>37.659999999999997</v>
          </cell>
          <cell r="AA3044">
            <v>74060.31</v>
          </cell>
          <cell r="AB3044">
            <v>1.78</v>
          </cell>
          <cell r="AC3044">
            <v>12.23</v>
          </cell>
          <cell r="AD3044">
            <v>10.3</v>
          </cell>
          <cell r="AE3044">
            <v>756</v>
          </cell>
          <cell r="AF3044">
            <v>160</v>
          </cell>
          <cell r="AG3044">
            <v>0.53</v>
          </cell>
          <cell r="AH3044">
            <v>35.71</v>
          </cell>
          <cell r="AI3044">
            <v>25.46</v>
          </cell>
          <cell r="AJ3044">
            <v>8.3000000000000007</v>
          </cell>
          <cell r="AK3044">
            <v>1.34</v>
          </cell>
          <cell r="AL3044">
            <v>1830</v>
          </cell>
          <cell r="AM3044">
            <v>714.93</v>
          </cell>
          <cell r="AN3044">
            <v>9.42</v>
          </cell>
          <cell r="AO3044">
            <v>90</v>
          </cell>
        </row>
        <row r="3045">
          <cell r="A3045" t="str">
            <v>Peñalolén</v>
          </cell>
          <cell r="B3045" t="str">
            <v xml:space="preserve"> amplia y hermosa casa con vista a la cordillera</v>
          </cell>
          <cell r="C3045">
            <v>435287500</v>
          </cell>
          <cell r="D3045">
            <v>12500</v>
          </cell>
          <cell r="E3045">
            <v>175</v>
          </cell>
          <cell r="F3045">
            <v>410</v>
          </cell>
          <cell r="G3045">
            <v>5</v>
          </cell>
          <cell r="H3045">
            <v>4</v>
          </cell>
          <cell r="I3045">
            <v>3</v>
          </cell>
          <cell r="J3045" t="str">
            <v>27/11/2022</v>
          </cell>
          <cell r="K3045">
            <v>241394</v>
          </cell>
          <cell r="L3045">
            <v>1367424.45</v>
          </cell>
          <cell r="M3045">
            <v>785309.42</v>
          </cell>
          <cell r="N3045">
            <v>86</v>
          </cell>
          <cell r="O3045">
            <v>546.67999999999995</v>
          </cell>
          <cell r="P3045">
            <v>0.83</v>
          </cell>
          <cell r="Q3045">
            <v>37</v>
          </cell>
          <cell r="R3045">
            <v>15</v>
          </cell>
          <cell r="S3045">
            <v>760.66</v>
          </cell>
          <cell r="T3045">
            <v>11</v>
          </cell>
          <cell r="U3045">
            <v>1067.57</v>
          </cell>
          <cell r="V3045">
            <v>131.37</v>
          </cell>
          <cell r="W3045">
            <v>1.3867982301006019</v>
          </cell>
          <cell r="X3045">
            <v>953.54</v>
          </cell>
          <cell r="Y3045">
            <v>5.89</v>
          </cell>
          <cell r="Z3045">
            <v>50.86</v>
          </cell>
          <cell r="AA3045">
            <v>124131.04</v>
          </cell>
          <cell r="AB3045">
            <v>0.84</v>
          </cell>
          <cell r="AC3045">
            <v>12.55</v>
          </cell>
          <cell r="AD3045">
            <v>26.33</v>
          </cell>
          <cell r="AE3045">
            <v>1175</v>
          </cell>
          <cell r="AF3045">
            <v>289</v>
          </cell>
          <cell r="AG3045">
            <v>0.56000000000000005</v>
          </cell>
          <cell r="AH3045">
            <v>31.03</v>
          </cell>
          <cell r="AI3045">
            <v>26.28</v>
          </cell>
          <cell r="AJ3045">
            <v>8.4700000000000006</v>
          </cell>
          <cell r="AK3045">
            <v>2.84</v>
          </cell>
          <cell r="AL3045">
            <v>5910</v>
          </cell>
          <cell r="AM3045">
            <v>673.4</v>
          </cell>
          <cell r="AN3045">
            <v>21.78</v>
          </cell>
          <cell r="AO3045">
            <v>90</v>
          </cell>
        </row>
        <row r="3046">
          <cell r="A3046" t="str">
            <v>Peñalolén</v>
          </cell>
          <cell r="B3046" t="str">
            <v xml:space="preserve"> Avenida Consistorial / Otta</v>
          </cell>
          <cell r="C3046">
            <v>410563170</v>
          </cell>
          <cell r="D3046">
            <v>11790</v>
          </cell>
          <cell r="E3046">
            <v>140</v>
          </cell>
          <cell r="F3046">
            <v>407</v>
          </cell>
          <cell r="G3046">
            <v>4</v>
          </cell>
          <cell r="H3046">
            <v>4</v>
          </cell>
          <cell r="I3046">
            <v>2</v>
          </cell>
          <cell r="J3046" t="str">
            <v>27/11/2022</v>
          </cell>
          <cell r="K3046">
            <v>241394</v>
          </cell>
          <cell r="L3046">
            <v>1367424.45</v>
          </cell>
          <cell r="M3046">
            <v>785309.42</v>
          </cell>
          <cell r="N3046">
            <v>86</v>
          </cell>
          <cell r="O3046">
            <v>546.67999999999995</v>
          </cell>
          <cell r="P3046">
            <v>0.83</v>
          </cell>
          <cell r="Q3046">
            <v>37</v>
          </cell>
          <cell r="R3046">
            <v>15</v>
          </cell>
          <cell r="S3046">
            <v>760.66</v>
          </cell>
          <cell r="T3046">
            <v>11</v>
          </cell>
          <cell r="U3046">
            <v>1067.57</v>
          </cell>
          <cell r="V3046">
            <v>131.37</v>
          </cell>
          <cell r="W3046">
            <v>1.3867982301006019</v>
          </cell>
          <cell r="X3046">
            <v>953.54</v>
          </cell>
          <cell r="Y3046">
            <v>5.89</v>
          </cell>
          <cell r="Z3046">
            <v>50.86</v>
          </cell>
          <cell r="AA3046">
            <v>124131.04</v>
          </cell>
          <cell r="AB3046">
            <v>0.84</v>
          </cell>
          <cell r="AC3046">
            <v>12.55</v>
          </cell>
          <cell r="AD3046">
            <v>26.33</v>
          </cell>
          <cell r="AE3046">
            <v>1175</v>
          </cell>
          <cell r="AF3046">
            <v>289</v>
          </cell>
          <cell r="AG3046">
            <v>0.56000000000000005</v>
          </cell>
          <cell r="AH3046">
            <v>31.03</v>
          </cell>
          <cell r="AI3046">
            <v>26.28</v>
          </cell>
          <cell r="AJ3046">
            <v>8.4700000000000006</v>
          </cell>
          <cell r="AK3046">
            <v>2.84</v>
          </cell>
          <cell r="AL3046">
            <v>5910</v>
          </cell>
          <cell r="AM3046">
            <v>673.4</v>
          </cell>
          <cell r="AN3046">
            <v>21.78</v>
          </cell>
          <cell r="AO3046">
            <v>90</v>
          </cell>
        </row>
        <row r="3047">
          <cell r="A3047" t="str">
            <v>La Reina</v>
          </cell>
          <cell r="B3047" t="str">
            <v xml:space="preserve"> Carlos ossandon con simon bolivar</v>
          </cell>
          <cell r="C3047">
            <v>534533050</v>
          </cell>
          <cell r="D3047">
            <v>15350</v>
          </cell>
          <cell r="E3047">
            <v>250</v>
          </cell>
          <cell r="F3047">
            <v>350</v>
          </cell>
          <cell r="G3047">
            <v>6</v>
          </cell>
          <cell r="H3047">
            <v>3</v>
          </cell>
          <cell r="I3047">
            <v>3</v>
          </cell>
          <cell r="J3047" t="str">
            <v>27/11/2022</v>
          </cell>
          <cell r="K3047">
            <v>92678</v>
          </cell>
          <cell r="L3047">
            <v>1296980.73</v>
          </cell>
          <cell r="M3047">
            <v>190795.89</v>
          </cell>
          <cell r="N3047">
            <v>28</v>
          </cell>
          <cell r="O3047">
            <v>636.16</v>
          </cell>
          <cell r="P3047">
            <v>0.82</v>
          </cell>
          <cell r="Q3047">
            <v>15</v>
          </cell>
          <cell r="R3047">
            <v>17</v>
          </cell>
          <cell r="S3047">
            <v>783.55</v>
          </cell>
          <cell r="T3047">
            <v>4</v>
          </cell>
          <cell r="U3047">
            <v>1244.3399999999999</v>
          </cell>
          <cell r="V3047">
            <v>0</v>
          </cell>
          <cell r="W3047">
            <v>1.7040330196173972</v>
          </cell>
          <cell r="X3047">
            <v>1393.46</v>
          </cell>
          <cell r="Y3047">
            <v>3.3</v>
          </cell>
          <cell r="Z3047">
            <v>33.53</v>
          </cell>
          <cell r="AA3047">
            <v>46581.770000000004</v>
          </cell>
          <cell r="AB3047">
            <v>3.88</v>
          </cell>
          <cell r="AC3047">
            <v>4.92</v>
          </cell>
          <cell r="AD3047">
            <v>6.16</v>
          </cell>
          <cell r="AE3047">
            <v>379</v>
          </cell>
          <cell r="AF3047">
            <v>103</v>
          </cell>
          <cell r="AG3047">
            <v>0.49</v>
          </cell>
          <cell r="AH3047">
            <v>26.67</v>
          </cell>
          <cell r="AI3047">
            <v>6.94</v>
          </cell>
          <cell r="AJ3047">
            <v>3.21</v>
          </cell>
          <cell r="AK3047">
            <v>1.23</v>
          </cell>
          <cell r="AL3047">
            <v>1106</v>
          </cell>
          <cell r="AM3047">
            <v>810.3</v>
          </cell>
          <cell r="AN3047">
            <v>17.28</v>
          </cell>
          <cell r="AO3047">
            <v>90</v>
          </cell>
        </row>
        <row r="3048">
          <cell r="A3048" t="str">
            <v>Maipú</v>
          </cell>
          <cell r="B3048" t="str">
            <v xml:space="preserve"> Lautaro </v>
          </cell>
          <cell r="C3048">
            <v>487522000</v>
          </cell>
          <cell r="D3048">
            <v>14000</v>
          </cell>
          <cell r="E3048">
            <v>1100</v>
          </cell>
          <cell r="F3048">
            <v>220</v>
          </cell>
          <cell r="G3048">
            <v>5</v>
          </cell>
          <cell r="H3048">
            <v>3</v>
          </cell>
          <cell r="I3048">
            <v>3</v>
          </cell>
          <cell r="J3048" t="str">
            <v>27/11/2022</v>
          </cell>
          <cell r="K3048">
            <v>517393</v>
          </cell>
          <cell r="L3048">
            <v>2847701.93</v>
          </cell>
          <cell r="M3048">
            <v>1791808.5</v>
          </cell>
          <cell r="N3048">
            <v>185</v>
          </cell>
          <cell r="O3048">
            <v>384.19</v>
          </cell>
          <cell r="P3048">
            <v>1.33</v>
          </cell>
          <cell r="Q3048">
            <v>101</v>
          </cell>
          <cell r="R3048">
            <v>8</v>
          </cell>
          <cell r="S3048">
            <v>538.27</v>
          </cell>
          <cell r="T3048">
            <v>16</v>
          </cell>
          <cell r="U3048">
            <v>1258.33</v>
          </cell>
          <cell r="V3048">
            <v>35.22</v>
          </cell>
          <cell r="W3048">
            <v>2.1906116079118543</v>
          </cell>
          <cell r="X3048">
            <v>848.94</v>
          </cell>
          <cell r="Y3048">
            <v>8.2100000000000009</v>
          </cell>
          <cell r="Z3048">
            <v>53.33</v>
          </cell>
          <cell r="AA3048">
            <v>274737.43</v>
          </cell>
          <cell r="AB3048">
            <v>0.89</v>
          </cell>
          <cell r="AC3048">
            <v>6.81</v>
          </cell>
          <cell r="AD3048">
            <v>44</v>
          </cell>
          <cell r="AE3048">
            <v>3405</v>
          </cell>
          <cell r="AF3048">
            <v>574</v>
          </cell>
          <cell r="AG3048">
            <v>0.7</v>
          </cell>
          <cell r="AH3048">
            <v>40.74</v>
          </cell>
          <cell r="AI3048">
            <v>13.22</v>
          </cell>
          <cell r="AJ3048">
            <v>4.8</v>
          </cell>
          <cell r="AK3048">
            <v>1.69</v>
          </cell>
          <cell r="AL3048">
            <v>6715</v>
          </cell>
          <cell r="AM3048">
            <v>843.15</v>
          </cell>
          <cell r="AN3048">
            <v>23.75</v>
          </cell>
          <cell r="AO3048">
            <v>110</v>
          </cell>
        </row>
        <row r="3049">
          <cell r="A3049" t="str">
            <v>La Florida</v>
          </cell>
          <cell r="B3049" t="str">
            <v xml:space="preserve"> Avenida Alto Macul</v>
          </cell>
          <cell r="C3049">
            <v>440859180</v>
          </cell>
          <cell r="D3049">
            <v>12660</v>
          </cell>
          <cell r="E3049">
            <v>615</v>
          </cell>
          <cell r="F3049">
            <v>250</v>
          </cell>
          <cell r="G3049">
            <v>5</v>
          </cell>
          <cell r="H3049">
            <v>3</v>
          </cell>
          <cell r="I3049">
            <v>0</v>
          </cell>
          <cell r="J3049" t="str">
            <v>27/11/2022</v>
          </cell>
          <cell r="K3049">
            <v>366376</v>
          </cell>
          <cell r="L3049">
            <v>1375949.93</v>
          </cell>
          <cell r="M3049">
            <v>1159154.1100000001</v>
          </cell>
          <cell r="N3049">
            <v>182</v>
          </cell>
          <cell r="O3049">
            <v>427.54</v>
          </cell>
          <cell r="P3049">
            <v>1.32</v>
          </cell>
          <cell r="Q3049">
            <v>107</v>
          </cell>
          <cell r="R3049">
            <v>13</v>
          </cell>
          <cell r="S3049">
            <v>556.75</v>
          </cell>
          <cell r="T3049">
            <v>19</v>
          </cell>
          <cell r="U3049">
            <v>1171.98</v>
          </cell>
          <cell r="V3049">
            <v>54.97</v>
          </cell>
          <cell r="W3049">
            <v>2.0681218214481398</v>
          </cell>
          <cell r="X3049">
            <v>1012.89</v>
          </cell>
          <cell r="Y3049">
            <v>5.3</v>
          </cell>
          <cell r="Z3049">
            <v>52.79</v>
          </cell>
          <cell r="AA3049">
            <v>180044.42</v>
          </cell>
          <cell r="AB3049">
            <v>1.3</v>
          </cell>
          <cell r="AC3049">
            <v>7.5</v>
          </cell>
          <cell r="AD3049">
            <v>42.24</v>
          </cell>
          <cell r="AE3049">
            <v>2814</v>
          </cell>
          <cell r="AF3049">
            <v>736</v>
          </cell>
          <cell r="AG3049">
            <v>0.89</v>
          </cell>
          <cell r="AH3049">
            <v>57.58</v>
          </cell>
          <cell r="AI3049">
            <v>18.989999999999998</v>
          </cell>
          <cell r="AJ3049">
            <v>5.59</v>
          </cell>
          <cell r="AK3049">
            <v>2.12</v>
          </cell>
          <cell r="AL3049">
            <v>6098</v>
          </cell>
          <cell r="AM3049">
            <v>810.97</v>
          </cell>
          <cell r="AN3049">
            <v>15.28</v>
          </cell>
          <cell r="AO3049">
            <v>90</v>
          </cell>
        </row>
        <row r="3050">
          <cell r="A3050" t="str">
            <v>Quilicura</v>
          </cell>
          <cell r="B3050" t="str">
            <v xml:space="preserve"> Pedro Riveros - Alcalde Juan Larenas</v>
          </cell>
          <cell r="C3050">
            <v>215000000</v>
          </cell>
          <cell r="D3050">
            <v>6174.08</v>
          </cell>
          <cell r="E3050">
            <v>134</v>
          </cell>
          <cell r="F3050">
            <v>194</v>
          </cell>
          <cell r="G3050">
            <v>3</v>
          </cell>
          <cell r="H3050">
            <v>2</v>
          </cell>
          <cell r="I3050">
            <v>1</v>
          </cell>
          <cell r="J3050" t="str">
            <v>27/11/2022</v>
          </cell>
          <cell r="K3050">
            <v>209676</v>
          </cell>
          <cell r="L3050">
            <v>844303.87</v>
          </cell>
          <cell r="M3050">
            <v>717587.71</v>
          </cell>
          <cell r="N3050">
            <v>65</v>
          </cell>
          <cell r="O3050">
            <v>489.88</v>
          </cell>
          <cell r="P3050">
            <v>1.24</v>
          </cell>
          <cell r="Q3050">
            <v>33</v>
          </cell>
          <cell r="R3050">
            <v>2</v>
          </cell>
          <cell r="S3050">
            <v>614.71</v>
          </cell>
          <cell r="T3050">
            <v>9</v>
          </cell>
          <cell r="U3050">
            <v>885.04</v>
          </cell>
          <cell r="V3050">
            <v>12.73</v>
          </cell>
          <cell r="W3050">
            <v>1.6805772039258704</v>
          </cell>
          <cell r="X3050">
            <v>761.99</v>
          </cell>
          <cell r="Y3050">
            <v>6.3</v>
          </cell>
          <cell r="Z3050">
            <v>32.17</v>
          </cell>
          <cell r="AA3050">
            <v>81559.75</v>
          </cell>
          <cell r="AB3050">
            <v>0.62</v>
          </cell>
          <cell r="AC3050">
            <v>7.25</v>
          </cell>
          <cell r="AD3050">
            <v>16.260000000000002</v>
          </cell>
          <cell r="AE3050">
            <v>2065</v>
          </cell>
          <cell r="AF3050">
            <v>283</v>
          </cell>
          <cell r="AG3050">
            <v>0.97</v>
          </cell>
          <cell r="AH3050">
            <v>50</v>
          </cell>
          <cell r="AI3050">
            <v>17.920000000000002</v>
          </cell>
          <cell r="AJ3050">
            <v>7.08</v>
          </cell>
          <cell r="AK3050">
            <v>1.71</v>
          </cell>
          <cell r="AL3050">
            <v>3467</v>
          </cell>
          <cell r="AM3050">
            <v>742.79</v>
          </cell>
          <cell r="AN3050">
            <v>12.57</v>
          </cell>
          <cell r="AO3050">
            <v>120</v>
          </cell>
        </row>
        <row r="3051">
          <cell r="A3051" t="str">
            <v>Colina</v>
          </cell>
          <cell r="B3051" t="str">
            <v xml:space="preserve"> Condominio El Algarrobal</v>
          </cell>
          <cell r="C3051">
            <v>543238800</v>
          </cell>
          <cell r="D3051">
            <v>15600</v>
          </cell>
          <cell r="E3051">
            <v>200</v>
          </cell>
          <cell r="F3051">
            <v>5000</v>
          </cell>
          <cell r="G3051">
            <v>4</v>
          </cell>
          <cell r="H3051">
            <v>3</v>
          </cell>
          <cell r="I3051">
            <v>0</v>
          </cell>
          <cell r="J3051" t="str">
            <v>27/11/2022</v>
          </cell>
          <cell r="K3051">
            <v>117839</v>
          </cell>
          <cell r="L3051">
            <v>1115239.6200000001</v>
          </cell>
          <cell r="M3051">
            <v>734015.35</v>
          </cell>
          <cell r="N3051">
            <v>57</v>
          </cell>
          <cell r="O3051">
            <v>487.23</v>
          </cell>
          <cell r="P3051">
            <v>0.96</v>
          </cell>
          <cell r="Q3051">
            <v>30</v>
          </cell>
          <cell r="R3051">
            <v>10</v>
          </cell>
          <cell r="S3051">
            <v>632.22</v>
          </cell>
          <cell r="T3051">
            <v>7</v>
          </cell>
          <cell r="U3051">
            <v>1011.29</v>
          </cell>
          <cell r="V3051">
            <v>45.41</v>
          </cell>
          <cell r="W3051">
            <v>1.4295011588942701</v>
          </cell>
          <cell r="X3051">
            <v>1149.29</v>
          </cell>
          <cell r="Y3051">
            <v>14.4</v>
          </cell>
          <cell r="Z3051">
            <v>37.659999999999997</v>
          </cell>
          <cell r="AA3051">
            <v>74060.31</v>
          </cell>
          <cell r="AB3051">
            <v>1.78</v>
          </cell>
          <cell r="AC3051">
            <v>12.23</v>
          </cell>
          <cell r="AD3051">
            <v>10.3</v>
          </cell>
          <cell r="AE3051">
            <v>756</v>
          </cell>
          <cell r="AF3051">
            <v>160</v>
          </cell>
          <cell r="AG3051">
            <v>0.53</v>
          </cell>
          <cell r="AH3051">
            <v>35.71</v>
          </cell>
          <cell r="AI3051">
            <v>25.46</v>
          </cell>
          <cell r="AJ3051">
            <v>8.3000000000000007</v>
          </cell>
          <cell r="AK3051">
            <v>1.34</v>
          </cell>
          <cell r="AL3051">
            <v>1830</v>
          </cell>
          <cell r="AM3051">
            <v>714.93</v>
          </cell>
          <cell r="AN3051">
            <v>9.42</v>
          </cell>
          <cell r="AO3051">
            <v>90</v>
          </cell>
        </row>
        <row r="3052">
          <cell r="A3052" t="str">
            <v>Vitacura</v>
          </cell>
          <cell r="B3052" t="str">
            <v xml:space="preserve"> Vitacura</v>
          </cell>
          <cell r="C3052">
            <v>470110500</v>
          </cell>
          <cell r="D3052">
            <v>13500</v>
          </cell>
          <cell r="E3052">
            <v>140</v>
          </cell>
          <cell r="F3052">
            <v>240</v>
          </cell>
          <cell r="G3052">
            <v>4</v>
          </cell>
          <cell r="H3052">
            <v>3</v>
          </cell>
          <cell r="I3052">
            <v>3</v>
          </cell>
          <cell r="J3052" t="str">
            <v>27/11/2022</v>
          </cell>
          <cell r="K3052">
            <v>85300</v>
          </cell>
          <cell r="L3052">
            <v>1592903.19</v>
          </cell>
          <cell r="M3052">
            <v>257987</v>
          </cell>
          <cell r="N3052">
            <v>4</v>
          </cell>
          <cell r="O3052">
            <v>1583.42</v>
          </cell>
          <cell r="P3052">
            <v>0.28999999999999998</v>
          </cell>
          <cell r="Q3052">
            <v>3</v>
          </cell>
          <cell r="R3052">
            <v>15</v>
          </cell>
          <cell r="S3052">
            <v>1633.06</v>
          </cell>
          <cell r="T3052">
            <v>1</v>
          </cell>
          <cell r="U3052">
            <v>2461.6</v>
          </cell>
          <cell r="V3052">
            <v>0</v>
          </cell>
          <cell r="W3052">
            <v>1.9905213719847887</v>
          </cell>
          <cell r="X3052">
            <v>1717.42</v>
          </cell>
          <cell r="Y3052">
            <v>2.5099999999999998</v>
          </cell>
          <cell r="Z3052">
            <v>35.18</v>
          </cell>
          <cell r="AA3052">
            <v>42926.63</v>
          </cell>
          <cell r="AB3052">
            <v>5.72</v>
          </cell>
          <cell r="AC3052">
            <v>0.79</v>
          </cell>
          <cell r="AD3052">
            <v>1.95</v>
          </cell>
          <cell r="AE3052">
            <v>559</v>
          </cell>
          <cell r="AF3052">
            <v>112</v>
          </cell>
          <cell r="AG3052">
            <v>0.71</v>
          </cell>
          <cell r="AH3052">
            <v>0</v>
          </cell>
          <cell r="AI3052">
            <v>3.48</v>
          </cell>
          <cell r="AJ3052">
            <v>0.79</v>
          </cell>
          <cell r="AK3052">
            <v>0.81</v>
          </cell>
          <cell r="AL3052">
            <v>301</v>
          </cell>
          <cell r="AM3052">
            <v>863.73</v>
          </cell>
          <cell r="AN3052">
            <v>8.7100000000000009</v>
          </cell>
          <cell r="AO3052">
            <v>81</v>
          </cell>
        </row>
        <row r="3053">
          <cell r="A3053" t="str">
            <v>La Florida</v>
          </cell>
          <cell r="B3053" t="str">
            <v xml:space="preserve"> Avenida Mexico</v>
          </cell>
          <cell r="C3053">
            <v>145560140</v>
          </cell>
          <cell r="D3053">
            <v>4180</v>
          </cell>
          <cell r="E3053">
            <v>98</v>
          </cell>
          <cell r="F3053">
            <v>150</v>
          </cell>
          <cell r="G3053">
            <v>3</v>
          </cell>
          <cell r="H3053">
            <v>2</v>
          </cell>
          <cell r="I3053">
            <v>2</v>
          </cell>
          <cell r="J3053" t="str">
            <v>27/11/2022</v>
          </cell>
          <cell r="K3053">
            <v>366376</v>
          </cell>
          <cell r="L3053">
            <v>1375949.93</v>
          </cell>
          <cell r="M3053">
            <v>1159154.1100000001</v>
          </cell>
          <cell r="N3053">
            <v>182</v>
          </cell>
          <cell r="O3053">
            <v>427.54</v>
          </cell>
          <cell r="P3053">
            <v>1.32</v>
          </cell>
          <cell r="Q3053">
            <v>107</v>
          </cell>
          <cell r="R3053">
            <v>13</v>
          </cell>
          <cell r="S3053">
            <v>556.75</v>
          </cell>
          <cell r="T3053">
            <v>19</v>
          </cell>
          <cell r="U3053">
            <v>1171.98</v>
          </cell>
          <cell r="V3053">
            <v>54.97</v>
          </cell>
          <cell r="W3053">
            <v>2.0681218214481398</v>
          </cell>
          <cell r="X3053">
            <v>1012.89</v>
          </cell>
          <cell r="Y3053">
            <v>5.3</v>
          </cell>
          <cell r="Z3053">
            <v>52.79</v>
          </cell>
          <cell r="AA3053">
            <v>180044.42</v>
          </cell>
          <cell r="AB3053">
            <v>1.3</v>
          </cell>
          <cell r="AC3053">
            <v>7.5</v>
          </cell>
          <cell r="AD3053">
            <v>42.24</v>
          </cell>
          <cell r="AE3053">
            <v>2814</v>
          </cell>
          <cell r="AF3053">
            <v>736</v>
          </cell>
          <cell r="AG3053">
            <v>0.89</v>
          </cell>
          <cell r="AH3053">
            <v>57.58</v>
          </cell>
          <cell r="AI3053">
            <v>18.989999999999998</v>
          </cell>
          <cell r="AJ3053">
            <v>5.59</v>
          </cell>
          <cell r="AK3053">
            <v>2.12</v>
          </cell>
          <cell r="AL3053">
            <v>6098</v>
          </cell>
          <cell r="AM3053">
            <v>810.97</v>
          </cell>
          <cell r="AN3053">
            <v>15.28</v>
          </cell>
          <cell r="AO3053">
            <v>90</v>
          </cell>
        </row>
        <row r="3054">
          <cell r="A3054" t="str">
            <v>La Florida</v>
          </cell>
          <cell r="B3054" t="str">
            <v xml:space="preserve"> Rojas Magallanes</v>
          </cell>
          <cell r="C3054">
            <v>295995500</v>
          </cell>
          <cell r="D3054">
            <v>8500</v>
          </cell>
          <cell r="E3054">
            <v>140</v>
          </cell>
          <cell r="F3054">
            <v>304</v>
          </cell>
          <cell r="G3054">
            <v>5</v>
          </cell>
          <cell r="H3054">
            <v>4</v>
          </cell>
          <cell r="I3054">
            <v>2</v>
          </cell>
          <cell r="J3054" t="str">
            <v>27/11/2022</v>
          </cell>
          <cell r="K3054">
            <v>366376</v>
          </cell>
          <cell r="L3054">
            <v>1375949.93</v>
          </cell>
          <cell r="M3054">
            <v>1159154.1100000001</v>
          </cell>
          <cell r="N3054">
            <v>182</v>
          </cell>
          <cell r="O3054">
            <v>427.54</v>
          </cell>
          <cell r="P3054">
            <v>1.32</v>
          </cell>
          <cell r="Q3054">
            <v>107</v>
          </cell>
          <cell r="R3054">
            <v>13</v>
          </cell>
          <cell r="S3054">
            <v>556.75</v>
          </cell>
          <cell r="T3054">
            <v>19</v>
          </cell>
          <cell r="U3054">
            <v>1171.98</v>
          </cell>
          <cell r="V3054">
            <v>54.97</v>
          </cell>
          <cell r="W3054">
            <v>2.0681218214481398</v>
          </cell>
          <cell r="X3054">
            <v>1012.89</v>
          </cell>
          <cell r="Y3054">
            <v>5.3</v>
          </cell>
          <cell r="Z3054">
            <v>52.79</v>
          </cell>
          <cell r="AA3054">
            <v>180044.42</v>
          </cell>
          <cell r="AB3054">
            <v>1.3</v>
          </cell>
          <cell r="AC3054">
            <v>7.5</v>
          </cell>
          <cell r="AD3054">
            <v>42.24</v>
          </cell>
          <cell r="AE3054">
            <v>2814</v>
          </cell>
          <cell r="AF3054">
            <v>736</v>
          </cell>
          <cell r="AG3054">
            <v>0.89</v>
          </cell>
          <cell r="AH3054">
            <v>57.58</v>
          </cell>
          <cell r="AI3054">
            <v>18.989999999999998</v>
          </cell>
          <cell r="AJ3054">
            <v>5.59</v>
          </cell>
          <cell r="AK3054">
            <v>2.12</v>
          </cell>
          <cell r="AL3054">
            <v>6098</v>
          </cell>
          <cell r="AM3054">
            <v>810.97</v>
          </cell>
          <cell r="AN3054">
            <v>15.28</v>
          </cell>
          <cell r="AO3054">
            <v>90</v>
          </cell>
        </row>
        <row r="3055">
          <cell r="A3055" t="str">
            <v>La Florida</v>
          </cell>
          <cell r="B3055" t="str">
            <v xml:space="preserve"> Alto Macul / Santa Sofia</v>
          </cell>
          <cell r="C3055">
            <v>275000000</v>
          </cell>
          <cell r="D3055">
            <v>7897.08</v>
          </cell>
          <cell r="E3055">
            <v>140</v>
          </cell>
          <cell r="F3055">
            <v>400</v>
          </cell>
          <cell r="G3055">
            <v>3</v>
          </cell>
          <cell r="H3055">
            <v>3</v>
          </cell>
          <cell r="I3055">
            <v>2</v>
          </cell>
          <cell r="J3055" t="str">
            <v>27/11/2022</v>
          </cell>
          <cell r="K3055">
            <v>366376</v>
          </cell>
          <cell r="L3055">
            <v>1375949.93</v>
          </cell>
          <cell r="M3055">
            <v>1159154.1100000001</v>
          </cell>
          <cell r="N3055">
            <v>182</v>
          </cell>
          <cell r="O3055">
            <v>427.54</v>
          </cell>
          <cell r="P3055">
            <v>1.32</v>
          </cell>
          <cell r="Q3055">
            <v>107</v>
          </cell>
          <cell r="R3055">
            <v>13</v>
          </cell>
          <cell r="S3055">
            <v>556.75</v>
          </cell>
          <cell r="T3055">
            <v>19</v>
          </cell>
          <cell r="U3055">
            <v>1171.98</v>
          </cell>
          <cell r="V3055">
            <v>54.97</v>
          </cell>
          <cell r="W3055">
            <v>2.0681218214481398</v>
          </cell>
          <cell r="X3055">
            <v>1012.89</v>
          </cell>
          <cell r="Y3055">
            <v>5.3</v>
          </cell>
          <cell r="Z3055">
            <v>52.79</v>
          </cell>
          <cell r="AA3055">
            <v>180044.42</v>
          </cell>
          <cell r="AB3055">
            <v>1.3</v>
          </cell>
          <cell r="AC3055">
            <v>7.5</v>
          </cell>
          <cell r="AD3055">
            <v>42.24</v>
          </cell>
          <cell r="AE3055">
            <v>2814</v>
          </cell>
          <cell r="AF3055">
            <v>736</v>
          </cell>
          <cell r="AG3055">
            <v>0.89</v>
          </cell>
          <cell r="AH3055">
            <v>57.58</v>
          </cell>
          <cell r="AI3055">
            <v>18.989999999999998</v>
          </cell>
          <cell r="AJ3055">
            <v>5.59</v>
          </cell>
          <cell r="AK3055">
            <v>2.12</v>
          </cell>
          <cell r="AL3055">
            <v>6098</v>
          </cell>
          <cell r="AM3055">
            <v>810.97</v>
          </cell>
          <cell r="AN3055">
            <v>15.28</v>
          </cell>
          <cell r="AO3055">
            <v>90</v>
          </cell>
        </row>
        <row r="3056">
          <cell r="A3056" t="str">
            <v>Las Condes</v>
          </cell>
          <cell r="B3056" t="str">
            <v xml:space="preserve"> Martin De Zamora Sanchez Fontecilla</v>
          </cell>
          <cell r="C3056">
            <v>696111770</v>
          </cell>
          <cell r="D3056">
            <v>19990</v>
          </cell>
          <cell r="E3056">
            <v>173</v>
          </cell>
          <cell r="F3056">
            <v>433</v>
          </cell>
          <cell r="G3056">
            <v>4</v>
          </cell>
          <cell r="H3056">
            <v>2</v>
          </cell>
          <cell r="I3056">
            <v>1</v>
          </cell>
          <cell r="J3056" t="str">
            <v>27/11/2022</v>
          </cell>
          <cell r="K3056">
            <v>294480</v>
          </cell>
          <cell r="L3056">
            <v>1432747.4</v>
          </cell>
          <cell r="M3056">
            <v>690846.3</v>
          </cell>
          <cell r="N3056">
            <v>22</v>
          </cell>
          <cell r="O3056">
            <v>1097.19</v>
          </cell>
          <cell r="P3056">
            <v>0.37</v>
          </cell>
          <cell r="Q3056">
            <v>12</v>
          </cell>
          <cell r="R3056">
            <v>41</v>
          </cell>
          <cell r="S3056">
            <v>1390.84</v>
          </cell>
          <cell r="T3056">
            <v>3</v>
          </cell>
          <cell r="U3056">
            <v>2099.15</v>
          </cell>
          <cell r="V3056">
            <v>0</v>
          </cell>
          <cell r="W3056">
            <v>3.0235780041461733</v>
          </cell>
          <cell r="X3056">
            <v>1480.51</v>
          </cell>
          <cell r="Y3056">
            <v>2.76</v>
          </cell>
          <cell r="Z3056">
            <v>77.150000000000006</v>
          </cell>
          <cell r="AA3056">
            <v>117284.5</v>
          </cell>
          <cell r="AB3056">
            <v>0</v>
          </cell>
          <cell r="AC3056">
            <v>0.88</v>
          </cell>
          <cell r="AD3056">
            <v>1.31</v>
          </cell>
          <cell r="AE3056">
            <v>664</v>
          </cell>
          <cell r="AF3056">
            <v>397</v>
          </cell>
          <cell r="AG3056">
            <v>0.33</v>
          </cell>
          <cell r="AH3056">
            <v>4</v>
          </cell>
          <cell r="AI3056">
            <v>4.2300000000000004</v>
          </cell>
          <cell r="AJ3056">
            <v>1.71</v>
          </cell>
          <cell r="AK3056">
            <v>0.9</v>
          </cell>
          <cell r="AL3056">
            <v>2301</v>
          </cell>
          <cell r="AM3056">
            <v>839.24</v>
          </cell>
          <cell r="AN3056">
            <v>40.57</v>
          </cell>
          <cell r="AO3056">
            <v>80</v>
          </cell>
        </row>
        <row r="3057">
          <cell r="A3057" t="str">
            <v>Macul</v>
          </cell>
          <cell r="B3057" t="str">
            <v xml:space="preserve"> Villa macul / pedro prado/jorge gonzalez bastias</v>
          </cell>
          <cell r="C3057">
            <v>475055366</v>
          </cell>
          <cell r="D3057">
            <v>13642</v>
          </cell>
          <cell r="E3057">
            <v>201</v>
          </cell>
          <cell r="F3057">
            <v>334</v>
          </cell>
          <cell r="G3057">
            <v>4</v>
          </cell>
          <cell r="H3057">
            <v>3</v>
          </cell>
          <cell r="I3057">
            <v>0</v>
          </cell>
          <cell r="J3057" t="str">
            <v>27/11/2022</v>
          </cell>
          <cell r="K3057">
            <v>116249</v>
          </cell>
          <cell r="L3057">
            <v>480763.06</v>
          </cell>
          <cell r="M3057">
            <v>299144.71999999997</v>
          </cell>
          <cell r="N3057">
            <v>42</v>
          </cell>
          <cell r="O3057">
            <v>401.02</v>
          </cell>
          <cell r="P3057">
            <v>1.03</v>
          </cell>
          <cell r="Q3057">
            <v>21</v>
          </cell>
          <cell r="R3057">
            <v>4</v>
          </cell>
          <cell r="S3057">
            <v>537.11</v>
          </cell>
          <cell r="T3057">
            <v>4</v>
          </cell>
          <cell r="U3057">
            <v>1135.94</v>
          </cell>
          <cell r="V3057">
            <v>0</v>
          </cell>
          <cell r="W3057">
            <v>2.855379899162005</v>
          </cell>
          <cell r="X3057">
            <v>955.34</v>
          </cell>
          <cell r="Y3057">
            <v>5.23</v>
          </cell>
          <cell r="Z3057">
            <v>19.27</v>
          </cell>
          <cell r="AA3057">
            <v>55634</v>
          </cell>
          <cell r="AB3057">
            <v>0</v>
          </cell>
          <cell r="AC3057">
            <v>6.7</v>
          </cell>
          <cell r="AD3057">
            <v>17.75</v>
          </cell>
          <cell r="AE3057">
            <v>861</v>
          </cell>
          <cell r="AF3057">
            <v>256</v>
          </cell>
          <cell r="AG3057">
            <v>0.86</v>
          </cell>
          <cell r="AH3057">
            <v>66.67</v>
          </cell>
          <cell r="AI3057">
            <v>13.47</v>
          </cell>
          <cell r="AJ3057">
            <v>5.97</v>
          </cell>
          <cell r="AK3057">
            <v>2.4900000000000002</v>
          </cell>
          <cell r="AL3057">
            <v>2523</v>
          </cell>
          <cell r="AM3057">
            <v>713.77</v>
          </cell>
          <cell r="AN3057">
            <v>6.81</v>
          </cell>
          <cell r="AO3057">
            <v>90</v>
          </cell>
        </row>
        <row r="3058">
          <cell r="A3058" t="str">
            <v>Las Condes</v>
          </cell>
          <cell r="B3058" t="str">
            <v xml:space="preserve"> Las Condes</v>
          </cell>
          <cell r="C3058">
            <v>175000000</v>
          </cell>
          <cell r="D3058">
            <v>5025.4139999999998</v>
          </cell>
          <cell r="E3058">
            <v>75</v>
          </cell>
          <cell r="F3058">
            <v>160</v>
          </cell>
          <cell r="G3058">
            <v>3</v>
          </cell>
          <cell r="H3058">
            <v>1</v>
          </cell>
          <cell r="I3058">
            <v>0</v>
          </cell>
          <cell r="J3058" t="str">
            <v>27/11/2022</v>
          </cell>
          <cell r="K3058">
            <v>294480</v>
          </cell>
          <cell r="L3058">
            <v>1432747.4</v>
          </cell>
          <cell r="M3058">
            <v>690846.3</v>
          </cell>
          <cell r="N3058">
            <v>22</v>
          </cell>
          <cell r="O3058">
            <v>1097.19</v>
          </cell>
          <cell r="P3058">
            <v>0.37</v>
          </cell>
          <cell r="Q3058">
            <v>12</v>
          </cell>
          <cell r="R3058">
            <v>41</v>
          </cell>
          <cell r="S3058">
            <v>1390.84</v>
          </cell>
          <cell r="T3058">
            <v>3</v>
          </cell>
          <cell r="U3058">
            <v>2099.15</v>
          </cell>
          <cell r="V3058">
            <v>0</v>
          </cell>
          <cell r="W3058">
            <v>3.0235780041461733</v>
          </cell>
          <cell r="X3058">
            <v>1480.51</v>
          </cell>
          <cell r="Y3058">
            <v>2.76</v>
          </cell>
          <cell r="Z3058">
            <v>77.150000000000006</v>
          </cell>
          <cell r="AA3058">
            <v>117284.5</v>
          </cell>
          <cell r="AB3058">
            <v>0</v>
          </cell>
          <cell r="AC3058">
            <v>0.88</v>
          </cell>
          <cell r="AD3058">
            <v>1.31</v>
          </cell>
          <cell r="AE3058">
            <v>664</v>
          </cell>
          <cell r="AF3058">
            <v>397</v>
          </cell>
          <cell r="AG3058">
            <v>0.33</v>
          </cell>
          <cell r="AH3058">
            <v>4</v>
          </cell>
          <cell r="AI3058">
            <v>4.2300000000000004</v>
          </cell>
          <cell r="AJ3058">
            <v>1.71</v>
          </cell>
          <cell r="AK3058">
            <v>0.9</v>
          </cell>
          <cell r="AL3058">
            <v>2301</v>
          </cell>
          <cell r="AM3058">
            <v>839.24</v>
          </cell>
          <cell r="AN3058">
            <v>40.57</v>
          </cell>
          <cell r="AO3058">
            <v>80</v>
          </cell>
        </row>
        <row r="3059">
          <cell r="A3059" t="str">
            <v>Vitacura</v>
          </cell>
          <cell r="B3059" t="str">
            <v xml:space="preserve"> Las hualtatas/jm perceval</v>
          </cell>
          <cell r="C3059">
            <v>459663600</v>
          </cell>
          <cell r="D3059">
            <v>13200</v>
          </cell>
          <cell r="E3059">
            <v>168</v>
          </cell>
          <cell r="F3059">
            <v>170</v>
          </cell>
          <cell r="G3059">
            <v>3</v>
          </cell>
          <cell r="H3059">
            <v>3</v>
          </cell>
          <cell r="I3059">
            <v>0</v>
          </cell>
          <cell r="J3059" t="str">
            <v>27/11/2022</v>
          </cell>
          <cell r="K3059">
            <v>85300</v>
          </cell>
          <cell r="L3059">
            <v>1592903.19</v>
          </cell>
          <cell r="M3059">
            <v>257987</v>
          </cell>
          <cell r="N3059">
            <v>4</v>
          </cell>
          <cell r="O3059">
            <v>1583.42</v>
          </cell>
          <cell r="P3059">
            <v>0.28999999999999998</v>
          </cell>
          <cell r="Q3059">
            <v>3</v>
          </cell>
          <cell r="R3059">
            <v>15</v>
          </cell>
          <cell r="S3059">
            <v>1633.06</v>
          </cell>
          <cell r="T3059">
            <v>1</v>
          </cell>
          <cell r="U3059">
            <v>2461.6</v>
          </cell>
          <cell r="V3059">
            <v>0</v>
          </cell>
          <cell r="W3059">
            <v>1.9905213719847887</v>
          </cell>
          <cell r="X3059">
            <v>1717.42</v>
          </cell>
          <cell r="Y3059">
            <v>2.5099999999999998</v>
          </cell>
          <cell r="Z3059">
            <v>35.18</v>
          </cell>
          <cell r="AA3059">
            <v>42926.63</v>
          </cell>
          <cell r="AB3059">
            <v>5.72</v>
          </cell>
          <cell r="AC3059">
            <v>0.79</v>
          </cell>
          <cell r="AD3059">
            <v>1.95</v>
          </cell>
          <cell r="AE3059">
            <v>559</v>
          </cell>
          <cell r="AF3059">
            <v>112</v>
          </cell>
          <cell r="AG3059">
            <v>0.71</v>
          </cell>
          <cell r="AH3059">
            <v>0</v>
          </cell>
          <cell r="AI3059">
            <v>3.48</v>
          </cell>
          <cell r="AJ3059">
            <v>0.79</v>
          </cell>
          <cell r="AK3059">
            <v>0.81</v>
          </cell>
          <cell r="AL3059">
            <v>301</v>
          </cell>
          <cell r="AM3059">
            <v>863.73</v>
          </cell>
          <cell r="AN3059">
            <v>8.7100000000000009</v>
          </cell>
          <cell r="AO3059">
            <v>81</v>
          </cell>
        </row>
        <row r="3060">
          <cell r="A3060" t="str">
            <v>Maipú</v>
          </cell>
          <cell r="B3060" t="str">
            <v xml:space="preserve"> Pje maniquina</v>
          </cell>
          <cell r="C3060">
            <v>125000000</v>
          </cell>
          <cell r="D3060">
            <v>3589.5819999999999</v>
          </cell>
          <cell r="E3060">
            <v>88</v>
          </cell>
          <cell r="F3060">
            <v>122</v>
          </cell>
          <cell r="G3060">
            <v>3</v>
          </cell>
          <cell r="H3060">
            <v>2</v>
          </cell>
          <cell r="I3060">
            <v>1</v>
          </cell>
          <cell r="J3060" t="str">
            <v>27/11/2022</v>
          </cell>
          <cell r="K3060">
            <v>517393</v>
          </cell>
          <cell r="L3060">
            <v>2847701.93</v>
          </cell>
          <cell r="M3060">
            <v>1791808.5</v>
          </cell>
          <cell r="N3060">
            <v>185</v>
          </cell>
          <cell r="O3060">
            <v>384.19</v>
          </cell>
          <cell r="P3060">
            <v>1.33</v>
          </cell>
          <cell r="Q3060">
            <v>101</v>
          </cell>
          <cell r="R3060">
            <v>8</v>
          </cell>
          <cell r="S3060">
            <v>538.27</v>
          </cell>
          <cell r="T3060">
            <v>16</v>
          </cell>
          <cell r="U3060">
            <v>1258.33</v>
          </cell>
          <cell r="V3060">
            <v>35.22</v>
          </cell>
          <cell r="W3060">
            <v>2.1906116079118543</v>
          </cell>
          <cell r="X3060">
            <v>848.94</v>
          </cell>
          <cell r="Y3060">
            <v>8.2100000000000009</v>
          </cell>
          <cell r="Z3060">
            <v>53.33</v>
          </cell>
          <cell r="AA3060">
            <v>274737.43</v>
          </cell>
          <cell r="AB3060">
            <v>0.89</v>
          </cell>
          <cell r="AC3060">
            <v>6.81</v>
          </cell>
          <cell r="AD3060">
            <v>44</v>
          </cell>
          <cell r="AE3060">
            <v>3405</v>
          </cell>
          <cell r="AF3060">
            <v>574</v>
          </cell>
          <cell r="AG3060">
            <v>0.7</v>
          </cell>
          <cell r="AH3060">
            <v>40.74</v>
          </cell>
          <cell r="AI3060">
            <v>13.22</v>
          </cell>
          <cell r="AJ3060">
            <v>4.8</v>
          </cell>
          <cell r="AK3060">
            <v>1.69</v>
          </cell>
          <cell r="AL3060">
            <v>6715</v>
          </cell>
          <cell r="AM3060">
            <v>843.15</v>
          </cell>
          <cell r="AN3060">
            <v>23.75</v>
          </cell>
          <cell r="AO3060">
            <v>110</v>
          </cell>
        </row>
        <row r="3061">
          <cell r="A3061" t="str">
            <v>Lo Barnechea</v>
          </cell>
          <cell r="B3061" t="str">
            <v xml:space="preserve"> Las hualtatas/.</v>
          </cell>
          <cell r="C3061">
            <v>1006384700</v>
          </cell>
          <cell r="D3061">
            <v>28900</v>
          </cell>
          <cell r="E3061">
            <v>305</v>
          </cell>
          <cell r="F3061">
            <v>852</v>
          </cell>
          <cell r="G3061">
            <v>5</v>
          </cell>
          <cell r="H3061">
            <v>4</v>
          </cell>
          <cell r="I3061">
            <v>0</v>
          </cell>
          <cell r="J3061" t="str">
            <v>27/11/2022</v>
          </cell>
          <cell r="K3061">
            <v>103092</v>
          </cell>
          <cell r="L3061">
            <v>1567804.34</v>
          </cell>
          <cell r="M3061">
            <v>626845.31999999995</v>
          </cell>
          <cell r="N3061">
            <v>15</v>
          </cell>
          <cell r="O3061">
            <v>2614.17</v>
          </cell>
          <cell r="P3061">
            <v>0.25</v>
          </cell>
          <cell r="Q3061">
            <v>9</v>
          </cell>
          <cell r="R3061">
            <v>17</v>
          </cell>
          <cell r="S3061">
            <v>3190.98</v>
          </cell>
          <cell r="T3061">
            <v>4</v>
          </cell>
          <cell r="U3061">
            <v>2888.76</v>
          </cell>
          <cell r="V3061">
            <v>96.39</v>
          </cell>
          <cell r="W3061">
            <v>1.9633318912823834</v>
          </cell>
          <cell r="X3061">
            <v>1582.54</v>
          </cell>
          <cell r="Y3061">
            <v>3.04</v>
          </cell>
          <cell r="Z3061">
            <v>49.9</v>
          </cell>
          <cell r="AA3061">
            <v>57968.619999999995</v>
          </cell>
          <cell r="AB3061">
            <v>1.26</v>
          </cell>
          <cell r="AC3061">
            <v>6.01</v>
          </cell>
          <cell r="AD3061">
            <v>2</v>
          </cell>
          <cell r="AE3061">
            <v>147</v>
          </cell>
          <cell r="AF3061">
            <v>32</v>
          </cell>
          <cell r="AG3061">
            <v>0.15</v>
          </cell>
          <cell r="AH3061">
            <v>16.670000000000002</v>
          </cell>
          <cell r="AI3061">
            <v>17.18</v>
          </cell>
          <cell r="AJ3061">
            <v>3.39</v>
          </cell>
          <cell r="AK3061">
            <v>1.35</v>
          </cell>
          <cell r="AL3061">
            <v>1127</v>
          </cell>
          <cell r="AM3061">
            <v>732.13</v>
          </cell>
          <cell r="AN3061">
            <v>1.06</v>
          </cell>
          <cell r="AO3061">
            <v>90</v>
          </cell>
        </row>
        <row r="3062">
          <cell r="A3062" t="str">
            <v>Peñalolén</v>
          </cell>
          <cell r="B3062" t="str">
            <v xml:space="preserve"> Colegio Dunalastair</v>
          </cell>
          <cell r="C3062">
            <v>400464500</v>
          </cell>
          <cell r="D3062">
            <v>11500</v>
          </cell>
          <cell r="E3062">
            <v>180</v>
          </cell>
          <cell r="F3062">
            <v>221</v>
          </cell>
          <cell r="G3062">
            <v>4</v>
          </cell>
          <cell r="H3062">
            <v>4</v>
          </cell>
          <cell r="I3062">
            <v>0</v>
          </cell>
          <cell r="J3062" t="str">
            <v>27/11/2022</v>
          </cell>
          <cell r="K3062">
            <v>241394</v>
          </cell>
          <cell r="L3062">
            <v>1367424.45</v>
          </cell>
          <cell r="M3062">
            <v>785309.42</v>
          </cell>
          <cell r="N3062">
            <v>86</v>
          </cell>
          <cell r="O3062">
            <v>546.67999999999995</v>
          </cell>
          <cell r="P3062">
            <v>0.83</v>
          </cell>
          <cell r="Q3062">
            <v>37</v>
          </cell>
          <cell r="R3062">
            <v>15</v>
          </cell>
          <cell r="S3062">
            <v>760.66</v>
          </cell>
          <cell r="T3062">
            <v>11</v>
          </cell>
          <cell r="U3062">
            <v>1067.57</v>
          </cell>
          <cell r="V3062">
            <v>131.37</v>
          </cell>
          <cell r="W3062">
            <v>1.3867982301006019</v>
          </cell>
          <cell r="X3062">
            <v>953.54</v>
          </cell>
          <cell r="Y3062">
            <v>5.89</v>
          </cell>
          <cell r="Z3062">
            <v>50.86</v>
          </cell>
          <cell r="AA3062">
            <v>124131.04</v>
          </cell>
          <cell r="AB3062">
            <v>0.84</v>
          </cell>
          <cell r="AC3062">
            <v>12.55</v>
          </cell>
          <cell r="AD3062">
            <v>26.33</v>
          </cell>
          <cell r="AE3062">
            <v>1175</v>
          </cell>
          <cell r="AF3062">
            <v>289</v>
          </cell>
          <cell r="AG3062">
            <v>0.56000000000000005</v>
          </cell>
          <cell r="AH3062">
            <v>31.03</v>
          </cell>
          <cell r="AI3062">
            <v>26.28</v>
          </cell>
          <cell r="AJ3062">
            <v>8.4700000000000006</v>
          </cell>
          <cell r="AK3062">
            <v>2.84</v>
          </cell>
          <cell r="AL3062">
            <v>5910</v>
          </cell>
          <cell r="AM3062">
            <v>673.4</v>
          </cell>
          <cell r="AN3062">
            <v>21.78</v>
          </cell>
          <cell r="AO3062">
            <v>90</v>
          </cell>
        </row>
        <row r="3063">
          <cell r="A3063" t="str">
            <v>Puente Alto</v>
          </cell>
          <cell r="B3063" t="str">
            <v xml:space="preserve"> Av. Gabriela Poniente / Juan de Dios Malebrán / Luis Matte Larraín</v>
          </cell>
          <cell r="C3063">
            <v>101334930</v>
          </cell>
          <cell r="D3063">
            <v>2910</v>
          </cell>
          <cell r="E3063">
            <v>123</v>
          </cell>
          <cell r="F3063">
            <v>100</v>
          </cell>
          <cell r="G3063">
            <v>7</v>
          </cell>
          <cell r="H3063">
            <v>2</v>
          </cell>
          <cell r="I3063">
            <v>1</v>
          </cell>
          <cell r="J3063" t="str">
            <v>27/11/2022</v>
          </cell>
          <cell r="K3063">
            <v>565439</v>
          </cell>
          <cell r="L3063">
            <v>2492680.23</v>
          </cell>
          <cell r="M3063">
            <v>1930758.23</v>
          </cell>
          <cell r="N3063">
            <v>214</v>
          </cell>
          <cell r="O3063">
            <v>532.9</v>
          </cell>
          <cell r="P3063">
            <v>1.25</v>
          </cell>
          <cell r="Q3063">
            <v>106</v>
          </cell>
          <cell r="R3063">
            <v>6</v>
          </cell>
          <cell r="S3063">
            <v>645.05999999999995</v>
          </cell>
          <cell r="T3063">
            <v>15</v>
          </cell>
          <cell r="U3063">
            <v>1378.98</v>
          </cell>
          <cell r="V3063">
            <v>28.19</v>
          </cell>
          <cell r="W3063">
            <v>1.2556730367182511</v>
          </cell>
          <cell r="X3063">
            <v>661.65</v>
          </cell>
          <cell r="Y3063">
            <v>7.67</v>
          </cell>
          <cell r="Z3063">
            <v>51.76</v>
          </cell>
          <cell r="AA3063">
            <v>348064.42</v>
          </cell>
          <cell r="AB3063">
            <v>0.9</v>
          </cell>
          <cell r="AC3063">
            <v>9.34</v>
          </cell>
          <cell r="AD3063">
            <v>69.3</v>
          </cell>
          <cell r="AE3063">
            <v>3624</v>
          </cell>
          <cell r="AF3063">
            <v>875</v>
          </cell>
          <cell r="AG3063">
            <v>0.71</v>
          </cell>
          <cell r="AH3063">
            <v>37.18</v>
          </cell>
          <cell r="AI3063">
            <v>23.31</v>
          </cell>
          <cell r="AJ3063">
            <v>6.78</v>
          </cell>
          <cell r="AK3063">
            <v>1.51</v>
          </cell>
          <cell r="AL3063">
            <v>7593</v>
          </cell>
          <cell r="AM3063">
            <v>800.28</v>
          </cell>
          <cell r="AN3063">
            <v>28.19</v>
          </cell>
          <cell r="AO3063">
            <v>105</v>
          </cell>
        </row>
        <row r="3064">
          <cell r="A3064" t="str">
            <v>Estación Central</v>
          </cell>
          <cell r="B3064" t="str">
            <v xml:space="preserve"> Alpatacal  YC 57072/Padre Vicente Irrarrazabal</v>
          </cell>
          <cell r="C3064">
            <v>112700000</v>
          </cell>
          <cell r="D3064">
            <v>3236.3670000000002</v>
          </cell>
          <cell r="E3064">
            <v>120</v>
          </cell>
          <cell r="F3064">
            <v>200</v>
          </cell>
          <cell r="G3064">
            <v>3</v>
          </cell>
          <cell r="H3064">
            <v>1</v>
          </cell>
          <cell r="I3064">
            <v>0</v>
          </cell>
          <cell r="J3064" t="str">
            <v>27/11/2022</v>
          </cell>
          <cell r="K3064">
            <v>140746</v>
          </cell>
          <cell r="L3064">
            <v>533763.86</v>
          </cell>
          <cell r="M3064">
            <v>297521.89</v>
          </cell>
          <cell r="N3064">
            <v>68</v>
          </cell>
          <cell r="O3064">
            <v>328.11</v>
          </cell>
          <cell r="P3064">
            <v>1.37</v>
          </cell>
          <cell r="Q3064">
            <v>29</v>
          </cell>
          <cell r="R3064">
            <v>1</v>
          </cell>
          <cell r="S3064">
            <v>441.76</v>
          </cell>
          <cell r="T3064">
            <v>6</v>
          </cell>
          <cell r="U3064">
            <v>1032.02</v>
          </cell>
          <cell r="V3064">
            <v>75.180000000000007</v>
          </cell>
          <cell r="W3064">
            <v>3.1254181528500924</v>
          </cell>
          <cell r="X3064">
            <v>799</v>
          </cell>
          <cell r="Y3064">
            <v>9.44</v>
          </cell>
          <cell r="Z3064">
            <v>21.42</v>
          </cell>
          <cell r="AA3064">
            <v>71688</v>
          </cell>
          <cell r="AB3064">
            <v>0</v>
          </cell>
          <cell r="AC3064">
            <v>13.14</v>
          </cell>
          <cell r="AD3064">
            <v>16.05</v>
          </cell>
          <cell r="AE3064">
            <v>2099</v>
          </cell>
          <cell r="AF3064">
            <v>1330</v>
          </cell>
          <cell r="AG3064">
            <v>1.84</v>
          </cell>
          <cell r="AH3064">
            <v>52.94</v>
          </cell>
          <cell r="AI3064">
            <v>23.45</v>
          </cell>
          <cell r="AJ3064">
            <v>11.87</v>
          </cell>
          <cell r="AK3064">
            <v>4.2</v>
          </cell>
          <cell r="AL3064">
            <v>5574</v>
          </cell>
          <cell r="AM3064">
            <v>672.85</v>
          </cell>
          <cell r="AN3064">
            <v>10.19</v>
          </cell>
          <cell r="AO3064">
            <v>100</v>
          </cell>
        </row>
        <row r="3065">
          <cell r="A3065" t="str">
            <v>Las Condes</v>
          </cell>
          <cell r="B3065" t="str">
            <v xml:space="preserve"> Quebrada Honda - Colina Vista Hermosa</v>
          </cell>
          <cell r="C3065">
            <v>1114336000</v>
          </cell>
          <cell r="D3065">
            <v>32000</v>
          </cell>
          <cell r="E3065">
            <v>427</v>
          </cell>
          <cell r="F3065">
            <v>1531</v>
          </cell>
          <cell r="G3065">
            <v>6</v>
          </cell>
          <cell r="H3065">
            <v>4</v>
          </cell>
          <cell r="I3065">
            <v>4</v>
          </cell>
          <cell r="J3065" t="str">
            <v>27/11/2022</v>
          </cell>
          <cell r="K3065">
            <v>294480</v>
          </cell>
          <cell r="L3065">
            <v>1432747.4</v>
          </cell>
          <cell r="M3065">
            <v>690846.3</v>
          </cell>
          <cell r="N3065">
            <v>22</v>
          </cell>
          <cell r="O3065">
            <v>1097.19</v>
          </cell>
          <cell r="P3065">
            <v>0.37</v>
          </cell>
          <cell r="Q3065">
            <v>12</v>
          </cell>
          <cell r="R3065">
            <v>41</v>
          </cell>
          <cell r="S3065">
            <v>1390.84</v>
          </cell>
          <cell r="T3065">
            <v>3</v>
          </cell>
          <cell r="U3065">
            <v>2099.15</v>
          </cell>
          <cell r="V3065">
            <v>0</v>
          </cell>
          <cell r="W3065">
            <v>3.0235780041461733</v>
          </cell>
          <cell r="X3065">
            <v>1480.51</v>
          </cell>
          <cell r="Y3065">
            <v>2.76</v>
          </cell>
          <cell r="Z3065">
            <v>77.150000000000006</v>
          </cell>
          <cell r="AA3065">
            <v>117284.5</v>
          </cell>
          <cell r="AB3065">
            <v>0</v>
          </cell>
          <cell r="AC3065">
            <v>0.88</v>
          </cell>
          <cell r="AD3065">
            <v>1.31</v>
          </cell>
          <cell r="AE3065">
            <v>664</v>
          </cell>
          <cell r="AF3065">
            <v>397</v>
          </cell>
          <cell r="AG3065">
            <v>0.33</v>
          </cell>
          <cell r="AH3065">
            <v>4</v>
          </cell>
          <cell r="AI3065">
            <v>4.2300000000000004</v>
          </cell>
          <cell r="AJ3065">
            <v>1.71</v>
          </cell>
          <cell r="AK3065">
            <v>0.9</v>
          </cell>
          <cell r="AL3065">
            <v>2301</v>
          </cell>
          <cell r="AM3065">
            <v>839.24</v>
          </cell>
          <cell r="AN3065">
            <v>40.57</v>
          </cell>
          <cell r="AO3065">
            <v>80</v>
          </cell>
        </row>
        <row r="3066">
          <cell r="A3066" t="str">
            <v>Quilicura</v>
          </cell>
          <cell r="B3066" t="str">
            <v xml:space="preserve"> Av. Lo Marcoleta</v>
          </cell>
          <cell r="C3066">
            <v>219210785</v>
          </cell>
          <cell r="D3066">
            <v>6295</v>
          </cell>
          <cell r="E3066">
            <v>13214</v>
          </cell>
          <cell r="F3066">
            <v>255</v>
          </cell>
          <cell r="G3066">
            <v>4</v>
          </cell>
          <cell r="H3066">
            <v>2</v>
          </cell>
          <cell r="I3066">
            <v>1</v>
          </cell>
          <cell r="J3066" t="str">
            <v>27/11/2022</v>
          </cell>
          <cell r="K3066">
            <v>209676</v>
          </cell>
          <cell r="L3066">
            <v>844303.87</v>
          </cell>
          <cell r="M3066">
            <v>717587.71</v>
          </cell>
          <cell r="N3066">
            <v>65</v>
          </cell>
          <cell r="O3066">
            <v>489.88</v>
          </cell>
          <cell r="P3066">
            <v>1.24</v>
          </cell>
          <cell r="Q3066">
            <v>33</v>
          </cell>
          <cell r="R3066">
            <v>2</v>
          </cell>
          <cell r="S3066">
            <v>614.71</v>
          </cell>
          <cell r="T3066">
            <v>9</v>
          </cell>
          <cell r="U3066">
            <v>885.04</v>
          </cell>
          <cell r="V3066">
            <v>12.73</v>
          </cell>
          <cell r="W3066">
            <v>1.6805772039258704</v>
          </cell>
          <cell r="X3066">
            <v>761.99</v>
          </cell>
          <cell r="Y3066">
            <v>6.3</v>
          </cell>
          <cell r="Z3066">
            <v>32.17</v>
          </cell>
          <cell r="AA3066">
            <v>81559.75</v>
          </cell>
          <cell r="AB3066">
            <v>0.62</v>
          </cell>
          <cell r="AC3066">
            <v>7.25</v>
          </cell>
          <cell r="AD3066">
            <v>16.260000000000002</v>
          </cell>
          <cell r="AE3066">
            <v>2065</v>
          </cell>
          <cell r="AF3066">
            <v>283</v>
          </cell>
          <cell r="AG3066">
            <v>0.97</v>
          </cell>
          <cell r="AH3066">
            <v>50</v>
          </cell>
          <cell r="AI3066">
            <v>17.920000000000002</v>
          </cell>
          <cell r="AJ3066">
            <v>7.08</v>
          </cell>
          <cell r="AK3066">
            <v>1.71</v>
          </cell>
          <cell r="AL3066">
            <v>3467</v>
          </cell>
          <cell r="AM3066">
            <v>742.79</v>
          </cell>
          <cell r="AN3066">
            <v>12.57</v>
          </cell>
          <cell r="AO3066">
            <v>120</v>
          </cell>
        </row>
        <row r="3067">
          <cell r="A3067" t="str">
            <v>Colina</v>
          </cell>
          <cell r="B3067" t="str">
            <v xml:space="preserve"> Brisas De Chicureo</v>
          </cell>
          <cell r="C3067">
            <v>933256400</v>
          </cell>
          <cell r="D3067">
            <v>26800</v>
          </cell>
          <cell r="E3067">
            <v>2061</v>
          </cell>
          <cell r="F3067">
            <v>392</v>
          </cell>
          <cell r="G3067">
            <v>5</v>
          </cell>
          <cell r="H3067">
            <v>4</v>
          </cell>
          <cell r="I3067">
            <v>0</v>
          </cell>
          <cell r="J3067" t="str">
            <v>27/11/2022</v>
          </cell>
          <cell r="K3067">
            <v>117839</v>
          </cell>
          <cell r="L3067">
            <v>1115239.6200000001</v>
          </cell>
          <cell r="M3067">
            <v>734015.35</v>
          </cell>
          <cell r="N3067">
            <v>57</v>
          </cell>
          <cell r="O3067">
            <v>487.23</v>
          </cell>
          <cell r="P3067">
            <v>0.96</v>
          </cell>
          <cell r="Q3067">
            <v>30</v>
          </cell>
          <cell r="R3067">
            <v>10</v>
          </cell>
          <cell r="S3067">
            <v>632.22</v>
          </cell>
          <cell r="T3067">
            <v>7</v>
          </cell>
          <cell r="U3067">
            <v>1011.29</v>
          </cell>
          <cell r="V3067">
            <v>45.41</v>
          </cell>
          <cell r="W3067">
            <v>1.4295011588942701</v>
          </cell>
          <cell r="X3067">
            <v>1149.29</v>
          </cell>
          <cell r="Y3067">
            <v>14.4</v>
          </cell>
          <cell r="Z3067">
            <v>37.659999999999997</v>
          </cell>
          <cell r="AA3067">
            <v>74060.31</v>
          </cell>
          <cell r="AB3067">
            <v>1.78</v>
          </cell>
          <cell r="AC3067">
            <v>12.23</v>
          </cell>
          <cell r="AD3067">
            <v>10.3</v>
          </cell>
          <cell r="AE3067">
            <v>756</v>
          </cell>
          <cell r="AF3067">
            <v>160</v>
          </cell>
          <cell r="AG3067">
            <v>0.53</v>
          </cell>
          <cell r="AH3067">
            <v>35.71</v>
          </cell>
          <cell r="AI3067">
            <v>25.46</v>
          </cell>
          <cell r="AJ3067">
            <v>8.3000000000000007</v>
          </cell>
          <cell r="AK3067">
            <v>1.34</v>
          </cell>
          <cell r="AL3067">
            <v>1830</v>
          </cell>
          <cell r="AM3067">
            <v>714.93</v>
          </cell>
          <cell r="AN3067">
            <v>9.42</v>
          </cell>
          <cell r="AO3067">
            <v>90</v>
          </cell>
        </row>
        <row r="3068">
          <cell r="A3068" t="str">
            <v>Renca</v>
          </cell>
          <cell r="B3068" t="str">
            <v xml:space="preserve"> Amazonas</v>
          </cell>
          <cell r="C3068">
            <v>65000000</v>
          </cell>
          <cell r="D3068">
            <v>1866.5820000000001</v>
          </cell>
          <cell r="E3068">
            <v>162</v>
          </cell>
          <cell r="F3068">
            <v>76</v>
          </cell>
          <cell r="G3068">
            <v>2</v>
          </cell>
          <cell r="H3068">
            <v>1</v>
          </cell>
          <cell r="I3068">
            <v>3</v>
          </cell>
          <cell r="J3068" t="str">
            <v>27/11/2022</v>
          </cell>
          <cell r="K3068">
            <v>146987</v>
          </cell>
          <cell r="L3068">
            <v>672938.41</v>
          </cell>
          <cell r="M3068">
            <v>365623.58</v>
          </cell>
          <cell r="N3068">
            <v>79</v>
          </cell>
          <cell r="O3068">
            <v>343.97</v>
          </cell>
          <cell r="P3068">
            <v>1.1399999999999999</v>
          </cell>
          <cell r="Q3068">
            <v>38</v>
          </cell>
          <cell r="R3068">
            <v>0</v>
          </cell>
          <cell r="S3068">
            <v>472.9</v>
          </cell>
          <cell r="T3068">
            <v>6</v>
          </cell>
          <cell r="U3068">
            <v>1087.51</v>
          </cell>
          <cell r="V3068">
            <v>26</v>
          </cell>
          <cell r="W3068">
            <v>1.5962570233900477</v>
          </cell>
          <cell r="X3068">
            <v>778.32</v>
          </cell>
          <cell r="Y3068">
            <v>9.4600000000000009</v>
          </cell>
          <cell r="Z3068">
            <v>27.91</v>
          </cell>
          <cell r="AA3068">
            <v>76224.5</v>
          </cell>
          <cell r="AB3068">
            <v>0.17</v>
          </cell>
          <cell r="AC3068">
            <v>13.88</v>
          </cell>
          <cell r="AD3068">
            <v>24.87</v>
          </cell>
          <cell r="AE3068">
            <v>1498</v>
          </cell>
          <cell r="AF3068">
            <v>168</v>
          </cell>
          <cell r="AG3068">
            <v>1.05</v>
          </cell>
          <cell r="AH3068">
            <v>19.440000000000001</v>
          </cell>
          <cell r="AI3068">
            <v>24.52</v>
          </cell>
          <cell r="AJ3068">
            <v>10.57</v>
          </cell>
          <cell r="AK3068">
            <v>2.84</v>
          </cell>
          <cell r="AL3068">
            <v>3787</v>
          </cell>
          <cell r="AM3068">
            <v>588.6</v>
          </cell>
          <cell r="AN3068">
            <v>9.48</v>
          </cell>
          <cell r="AO3068">
            <v>110</v>
          </cell>
        </row>
        <row r="3069">
          <cell r="A3069" t="str">
            <v>Maipú</v>
          </cell>
          <cell r="B3069" t="str">
            <v xml:space="preserve"> jardines de santa maria</v>
          </cell>
          <cell r="C3069">
            <v>133000000</v>
          </cell>
          <cell r="D3069">
            <v>3819.3150000000001</v>
          </cell>
          <cell r="E3069">
            <v>90</v>
          </cell>
          <cell r="F3069">
            <v>122</v>
          </cell>
          <cell r="G3069">
            <v>4</v>
          </cell>
          <cell r="H3069">
            <v>3</v>
          </cell>
          <cell r="I3069">
            <v>2</v>
          </cell>
          <cell r="J3069" t="str">
            <v>27/11/2022</v>
          </cell>
          <cell r="K3069">
            <v>517393</v>
          </cell>
          <cell r="L3069">
            <v>2847701.93</v>
          </cell>
          <cell r="M3069">
            <v>1791808.5</v>
          </cell>
          <cell r="N3069">
            <v>185</v>
          </cell>
          <cell r="O3069">
            <v>384.19</v>
          </cell>
          <cell r="P3069">
            <v>1.33</v>
          </cell>
          <cell r="Q3069">
            <v>101</v>
          </cell>
          <cell r="R3069">
            <v>8</v>
          </cell>
          <cell r="S3069">
            <v>538.27</v>
          </cell>
          <cell r="T3069">
            <v>16</v>
          </cell>
          <cell r="U3069">
            <v>1258.33</v>
          </cell>
          <cell r="V3069">
            <v>35.22</v>
          </cell>
          <cell r="W3069">
            <v>2.1906116079118543</v>
          </cell>
          <cell r="X3069">
            <v>848.94</v>
          </cell>
          <cell r="Y3069">
            <v>8.2100000000000009</v>
          </cell>
          <cell r="Z3069">
            <v>53.33</v>
          </cell>
          <cell r="AA3069">
            <v>274737.43</v>
          </cell>
          <cell r="AB3069">
            <v>0.89</v>
          </cell>
          <cell r="AC3069">
            <v>6.81</v>
          </cell>
          <cell r="AD3069">
            <v>44</v>
          </cell>
          <cell r="AE3069">
            <v>3405</v>
          </cell>
          <cell r="AF3069">
            <v>574</v>
          </cell>
          <cell r="AG3069">
            <v>0.7</v>
          </cell>
          <cell r="AH3069">
            <v>40.74</v>
          </cell>
          <cell r="AI3069">
            <v>13.22</v>
          </cell>
          <cell r="AJ3069">
            <v>4.8</v>
          </cell>
          <cell r="AK3069">
            <v>1.69</v>
          </cell>
          <cell r="AL3069">
            <v>6715</v>
          </cell>
          <cell r="AM3069">
            <v>843.15</v>
          </cell>
          <cell r="AN3069">
            <v>23.75</v>
          </cell>
          <cell r="AO3069">
            <v>110</v>
          </cell>
        </row>
        <row r="3070">
          <cell r="A3070" t="str">
            <v>Melipilla</v>
          </cell>
          <cell r="B3070" t="str">
            <v xml:space="preserve"> El Esfuerzo/Codigua</v>
          </cell>
          <cell r="C3070">
            <v>260000000</v>
          </cell>
          <cell r="D3070">
            <v>7466.33</v>
          </cell>
          <cell r="E3070">
            <v>172</v>
          </cell>
          <cell r="F3070">
            <v>5200</v>
          </cell>
          <cell r="G3070">
            <v>4</v>
          </cell>
          <cell r="H3070">
            <v>3</v>
          </cell>
          <cell r="I3070">
            <v>0</v>
          </cell>
          <cell r="J3070" t="str">
            <v>27/11/2022</v>
          </cell>
          <cell r="K3070">
            <v>84286</v>
          </cell>
          <cell r="L3070">
            <v>364751.95</v>
          </cell>
          <cell r="M3070">
            <v>290181.46999999997</v>
          </cell>
          <cell r="N3070">
            <v>48</v>
          </cell>
          <cell r="O3070">
            <v>493.19</v>
          </cell>
          <cell r="P3070">
            <v>1.48</v>
          </cell>
          <cell r="Q3070">
            <v>28</v>
          </cell>
          <cell r="R3070">
            <v>2</v>
          </cell>
          <cell r="S3070">
            <v>599.44000000000005</v>
          </cell>
          <cell r="T3070">
            <v>10</v>
          </cell>
          <cell r="U3070">
            <v>916.45</v>
          </cell>
          <cell r="V3070">
            <v>0</v>
          </cell>
          <cell r="W3070">
            <v>1.2556730367182511</v>
          </cell>
          <cell r="X3070">
            <v>626.25</v>
          </cell>
          <cell r="Y3070">
            <v>16.059999999999999</v>
          </cell>
          <cell r="Z3070">
            <v>28.12</v>
          </cell>
          <cell r="AA3070">
            <v>57026.85</v>
          </cell>
          <cell r="AB3070">
            <v>0.21</v>
          </cell>
          <cell r="AC3070">
            <v>16.13</v>
          </cell>
          <cell r="AD3070">
            <v>56.92</v>
          </cell>
          <cell r="AE3070">
            <v>567</v>
          </cell>
          <cell r="AF3070">
            <v>213</v>
          </cell>
          <cell r="AG3070">
            <v>0.56000000000000005</v>
          </cell>
          <cell r="AH3070">
            <v>18</v>
          </cell>
          <cell r="AI3070">
            <v>24.92</v>
          </cell>
          <cell r="AJ3070">
            <v>7.12</v>
          </cell>
          <cell r="AK3070">
            <v>1.53</v>
          </cell>
          <cell r="AL3070">
            <v>1350</v>
          </cell>
          <cell r="AM3070">
            <v>438.92</v>
          </cell>
          <cell r="AN3070">
            <v>7.14</v>
          </cell>
          <cell r="AO3070">
            <v>140</v>
          </cell>
        </row>
        <row r="3071">
          <cell r="A3071" t="str">
            <v>Lo Barnechea</v>
          </cell>
          <cell r="B3071" t="str">
            <v xml:space="preserve"> Camino Los Peumos</v>
          </cell>
          <cell r="C3071">
            <v>1034243100</v>
          </cell>
          <cell r="D3071">
            <v>29700</v>
          </cell>
          <cell r="E3071">
            <v>860</v>
          </cell>
          <cell r="F3071">
            <v>295</v>
          </cell>
          <cell r="G3071">
            <v>4</v>
          </cell>
          <cell r="H3071">
            <v>3</v>
          </cell>
          <cell r="I3071">
            <v>0</v>
          </cell>
          <cell r="J3071" t="str">
            <v>27/11/2022</v>
          </cell>
          <cell r="K3071">
            <v>103092</v>
          </cell>
          <cell r="L3071">
            <v>1567804.34</v>
          </cell>
          <cell r="M3071">
            <v>626845.31999999995</v>
          </cell>
          <cell r="N3071">
            <v>15</v>
          </cell>
          <cell r="O3071">
            <v>2614.17</v>
          </cell>
          <cell r="P3071">
            <v>0.25</v>
          </cell>
          <cell r="Q3071">
            <v>9</v>
          </cell>
          <cell r="R3071">
            <v>17</v>
          </cell>
          <cell r="S3071">
            <v>3190.98</v>
          </cell>
          <cell r="T3071">
            <v>4</v>
          </cell>
          <cell r="U3071">
            <v>2888.76</v>
          </cell>
          <cell r="V3071">
            <v>96.39</v>
          </cell>
          <cell r="W3071">
            <v>1.9633318912823834</v>
          </cell>
          <cell r="X3071">
            <v>1582.54</v>
          </cell>
          <cell r="Y3071">
            <v>3.04</v>
          </cell>
          <cell r="Z3071">
            <v>49.9</v>
          </cell>
          <cell r="AA3071">
            <v>57968.619999999995</v>
          </cell>
          <cell r="AB3071">
            <v>1.26</v>
          </cell>
          <cell r="AC3071">
            <v>6.01</v>
          </cell>
          <cell r="AD3071">
            <v>2</v>
          </cell>
          <cell r="AE3071">
            <v>147</v>
          </cell>
          <cell r="AF3071">
            <v>32</v>
          </cell>
          <cell r="AG3071">
            <v>0.15</v>
          </cell>
          <cell r="AH3071">
            <v>16.670000000000002</v>
          </cell>
          <cell r="AI3071">
            <v>17.18</v>
          </cell>
          <cell r="AJ3071">
            <v>3.39</v>
          </cell>
          <cell r="AK3071">
            <v>1.35</v>
          </cell>
          <cell r="AL3071">
            <v>1127</v>
          </cell>
          <cell r="AM3071">
            <v>732.13</v>
          </cell>
          <cell r="AN3071">
            <v>1.06</v>
          </cell>
          <cell r="AO3071">
            <v>90</v>
          </cell>
        </row>
        <row r="3072">
          <cell r="A3072" t="str">
            <v>Padre Hurtado</v>
          </cell>
          <cell r="B3072" t="str">
            <v xml:space="preserve"> El Manzano</v>
          </cell>
          <cell r="C3072">
            <v>84990000</v>
          </cell>
          <cell r="D3072">
            <v>2440.6280000000002</v>
          </cell>
          <cell r="E3072">
            <v>100</v>
          </cell>
          <cell r="F3072">
            <v>184</v>
          </cell>
          <cell r="G3072">
            <v>5</v>
          </cell>
          <cell r="H3072">
            <v>1</v>
          </cell>
          <cell r="I3072">
            <v>1</v>
          </cell>
          <cell r="J3072" t="str">
            <v>27/11/2022</v>
          </cell>
          <cell r="K3072">
            <v>54922</v>
          </cell>
          <cell r="L3072">
            <v>393787.75</v>
          </cell>
          <cell r="M3072">
            <v>279950.21999999997</v>
          </cell>
          <cell r="N3072">
            <v>30</v>
          </cell>
          <cell r="O3072">
            <v>704.4</v>
          </cell>
          <cell r="P3072">
            <v>1.37</v>
          </cell>
          <cell r="Q3072">
            <v>16</v>
          </cell>
          <cell r="R3072">
            <v>1</v>
          </cell>
          <cell r="S3072">
            <v>783.78</v>
          </cell>
          <cell r="T3072">
            <v>2</v>
          </cell>
          <cell r="U3072">
            <v>1535.72</v>
          </cell>
          <cell r="V3072">
            <v>0</v>
          </cell>
          <cell r="W3072">
            <v>1.8638690289237183</v>
          </cell>
          <cell r="X3072">
            <v>735.83</v>
          </cell>
          <cell r="Y3072">
            <v>37.47</v>
          </cell>
          <cell r="Z3072">
            <v>32.25</v>
          </cell>
          <cell r="AA3072">
            <v>35201.799999999996</v>
          </cell>
          <cell r="AB3072">
            <v>7.87</v>
          </cell>
          <cell r="AC3072">
            <v>17.43</v>
          </cell>
          <cell r="AD3072">
            <v>39.33</v>
          </cell>
          <cell r="AE3072">
            <v>316</v>
          </cell>
          <cell r="AF3072">
            <v>31</v>
          </cell>
          <cell r="AG3072">
            <v>0.48</v>
          </cell>
          <cell r="AH3072">
            <v>40</v>
          </cell>
          <cell r="AI3072">
            <v>21.62</v>
          </cell>
          <cell r="AJ3072">
            <v>8.2100000000000009</v>
          </cell>
          <cell r="AK3072">
            <v>1.88</v>
          </cell>
          <cell r="AL3072">
            <v>1154</v>
          </cell>
          <cell r="AM3072">
            <v>683.05</v>
          </cell>
          <cell r="AN3072">
            <v>1.0900000000000001</v>
          </cell>
          <cell r="AO3072">
            <v>120</v>
          </cell>
        </row>
        <row r="3073">
          <cell r="A3073" t="str">
            <v>Colina</v>
          </cell>
          <cell r="B3073" t="str">
            <v xml:space="preserve"> Portal los maitenes</v>
          </cell>
          <cell r="C3073">
            <v>470110500</v>
          </cell>
          <cell r="D3073">
            <v>13500</v>
          </cell>
          <cell r="E3073">
            <v>170</v>
          </cell>
          <cell r="F3073">
            <v>400</v>
          </cell>
          <cell r="G3073">
            <v>5</v>
          </cell>
          <cell r="H3073">
            <v>5</v>
          </cell>
          <cell r="I3073">
            <v>2</v>
          </cell>
          <cell r="J3073" t="str">
            <v>27/11/2022</v>
          </cell>
          <cell r="K3073">
            <v>117839</v>
          </cell>
          <cell r="L3073">
            <v>1115239.6200000001</v>
          </cell>
          <cell r="M3073">
            <v>734015.35</v>
          </cell>
          <cell r="N3073">
            <v>57</v>
          </cell>
          <cell r="O3073">
            <v>487.23</v>
          </cell>
          <cell r="P3073">
            <v>0.96</v>
          </cell>
          <cell r="Q3073">
            <v>30</v>
          </cell>
          <cell r="R3073">
            <v>10</v>
          </cell>
          <cell r="S3073">
            <v>632.22</v>
          </cell>
          <cell r="T3073">
            <v>7</v>
          </cell>
          <cell r="U3073">
            <v>1011.29</v>
          </cell>
          <cell r="V3073">
            <v>45.41</v>
          </cell>
          <cell r="W3073">
            <v>1.4295011588942701</v>
          </cell>
          <cell r="X3073">
            <v>1149.29</v>
          </cell>
          <cell r="Y3073">
            <v>14.4</v>
          </cell>
          <cell r="Z3073">
            <v>37.659999999999997</v>
          </cell>
          <cell r="AA3073">
            <v>74060.31</v>
          </cell>
          <cell r="AB3073">
            <v>1.78</v>
          </cell>
          <cell r="AC3073">
            <v>12.23</v>
          </cell>
          <cell r="AD3073">
            <v>10.3</v>
          </cell>
          <cell r="AE3073">
            <v>756</v>
          </cell>
          <cell r="AF3073">
            <v>160</v>
          </cell>
          <cell r="AG3073">
            <v>0.53</v>
          </cell>
          <cell r="AH3073">
            <v>35.71</v>
          </cell>
          <cell r="AI3073">
            <v>25.46</v>
          </cell>
          <cell r="AJ3073">
            <v>8.3000000000000007</v>
          </cell>
          <cell r="AK3073">
            <v>1.34</v>
          </cell>
          <cell r="AL3073">
            <v>1830</v>
          </cell>
          <cell r="AM3073">
            <v>714.93</v>
          </cell>
          <cell r="AN3073">
            <v>9.42</v>
          </cell>
          <cell r="AO3073">
            <v>90</v>
          </cell>
        </row>
        <row r="3074">
          <cell r="A3074" t="str">
            <v>Estación Central</v>
          </cell>
          <cell r="B3074" t="str">
            <v xml:space="preserve"> Av Ecuador - AV General Velásquez poniente</v>
          </cell>
          <cell r="C3074">
            <v>121880500</v>
          </cell>
          <cell r="D3074">
            <v>3500</v>
          </cell>
          <cell r="E3074">
            <v>100</v>
          </cell>
          <cell r="F3074">
            <v>160</v>
          </cell>
          <cell r="G3074">
            <v>3</v>
          </cell>
          <cell r="H3074">
            <v>1</v>
          </cell>
          <cell r="I3074">
            <v>0</v>
          </cell>
          <cell r="J3074" t="str">
            <v>27/11/2022</v>
          </cell>
          <cell r="K3074">
            <v>140746</v>
          </cell>
          <cell r="L3074">
            <v>533763.86</v>
          </cell>
          <cell r="M3074">
            <v>297521.89</v>
          </cell>
          <cell r="N3074">
            <v>68</v>
          </cell>
          <cell r="O3074">
            <v>328.11</v>
          </cell>
          <cell r="P3074">
            <v>1.37</v>
          </cell>
          <cell r="Q3074">
            <v>29</v>
          </cell>
          <cell r="R3074">
            <v>1</v>
          </cell>
          <cell r="S3074">
            <v>441.76</v>
          </cell>
          <cell r="T3074">
            <v>6</v>
          </cell>
          <cell r="U3074">
            <v>1032.02</v>
          </cell>
          <cell r="V3074">
            <v>75.180000000000007</v>
          </cell>
          <cell r="W3074">
            <v>3.1254181528500924</v>
          </cell>
          <cell r="X3074">
            <v>799</v>
          </cell>
          <cell r="Y3074">
            <v>9.44</v>
          </cell>
          <cell r="Z3074">
            <v>21.42</v>
          </cell>
          <cell r="AA3074">
            <v>71688</v>
          </cell>
          <cell r="AB3074">
            <v>0</v>
          </cell>
          <cell r="AC3074">
            <v>13.14</v>
          </cell>
          <cell r="AD3074">
            <v>16.05</v>
          </cell>
          <cell r="AE3074">
            <v>2099</v>
          </cell>
          <cell r="AF3074">
            <v>1330</v>
          </cell>
          <cell r="AG3074">
            <v>1.84</v>
          </cell>
          <cell r="AH3074">
            <v>52.94</v>
          </cell>
          <cell r="AI3074">
            <v>23.45</v>
          </cell>
          <cell r="AJ3074">
            <v>11.87</v>
          </cell>
          <cell r="AK3074">
            <v>4.2</v>
          </cell>
          <cell r="AL3074">
            <v>5574</v>
          </cell>
          <cell r="AM3074">
            <v>672.85</v>
          </cell>
          <cell r="AN3074">
            <v>10.19</v>
          </cell>
          <cell r="AO3074">
            <v>100</v>
          </cell>
        </row>
        <row r="3075">
          <cell r="A3075" t="str">
            <v>Pudahuel</v>
          </cell>
          <cell r="B3075" t="str">
            <v xml:space="preserve"> Lomas de Lo Aguirre/ Mar Egeo</v>
          </cell>
          <cell r="C3075">
            <v>313058770</v>
          </cell>
          <cell r="D3075">
            <v>8990</v>
          </cell>
          <cell r="E3075">
            <v>110</v>
          </cell>
          <cell r="F3075">
            <v>500</v>
          </cell>
          <cell r="G3075">
            <v>3</v>
          </cell>
          <cell r="H3075">
            <v>3</v>
          </cell>
          <cell r="I3075">
            <v>2</v>
          </cell>
          <cell r="J3075" t="str">
            <v>27/11/2022</v>
          </cell>
          <cell r="K3075">
            <v>222754</v>
          </cell>
          <cell r="L3075">
            <v>1048199.86</v>
          </cell>
          <cell r="M3075">
            <v>752623.24</v>
          </cell>
          <cell r="N3075">
            <v>72</v>
          </cell>
          <cell r="O3075">
            <v>384.8</v>
          </cell>
          <cell r="P3075">
            <v>0.97</v>
          </cell>
          <cell r="Q3075">
            <v>39</v>
          </cell>
          <cell r="R3075">
            <v>1</v>
          </cell>
          <cell r="S3075">
            <v>374.17</v>
          </cell>
          <cell r="T3075">
            <v>13</v>
          </cell>
          <cell r="U3075">
            <v>660.45</v>
          </cell>
          <cell r="V3075">
            <v>0</v>
          </cell>
          <cell r="W3075">
            <v>1.7894542944139189</v>
          </cell>
          <cell r="X3075">
            <v>860.85</v>
          </cell>
          <cell r="Y3075">
            <v>8.7100000000000009</v>
          </cell>
          <cell r="Z3075">
            <v>40.11</v>
          </cell>
          <cell r="AA3075">
            <v>123507.95999999999</v>
          </cell>
          <cell r="AB3075">
            <v>0.44</v>
          </cell>
          <cell r="AC3075">
            <v>9.2899999999999991</v>
          </cell>
          <cell r="AD3075">
            <v>30.22</v>
          </cell>
          <cell r="AE3075">
            <v>2592</v>
          </cell>
          <cell r="AF3075">
            <v>331</v>
          </cell>
          <cell r="AG3075">
            <v>1.18</v>
          </cell>
          <cell r="AH3075">
            <v>19.350000000000001</v>
          </cell>
          <cell r="AI3075">
            <v>22.51</v>
          </cell>
          <cell r="AJ3075">
            <v>8.08</v>
          </cell>
          <cell r="AK3075">
            <v>2.64</v>
          </cell>
          <cell r="AL3075">
            <v>4718</v>
          </cell>
          <cell r="AM3075">
            <v>729.19</v>
          </cell>
          <cell r="AN3075">
            <v>6.3</v>
          </cell>
          <cell r="AO3075">
            <v>105</v>
          </cell>
        </row>
        <row r="3076">
          <cell r="A3076" t="str">
            <v>La Florida</v>
          </cell>
          <cell r="B3076" t="str">
            <v xml:space="preserve"> Trinidad</v>
          </cell>
          <cell r="C3076">
            <v>120000000</v>
          </cell>
          <cell r="D3076">
            <v>3445.998</v>
          </cell>
          <cell r="E3076">
            <v>100</v>
          </cell>
          <cell r="F3076">
            <v>115</v>
          </cell>
          <cell r="G3076">
            <v>4</v>
          </cell>
          <cell r="H3076">
            <v>2</v>
          </cell>
          <cell r="I3076">
            <v>1</v>
          </cell>
          <cell r="J3076" t="str">
            <v>27/11/2022</v>
          </cell>
          <cell r="K3076">
            <v>366376</v>
          </cell>
          <cell r="L3076">
            <v>1375949.93</v>
          </cell>
          <cell r="M3076">
            <v>1159154.1100000001</v>
          </cell>
          <cell r="N3076">
            <v>182</v>
          </cell>
          <cell r="O3076">
            <v>427.54</v>
          </cell>
          <cell r="P3076">
            <v>1.32</v>
          </cell>
          <cell r="Q3076">
            <v>107</v>
          </cell>
          <cell r="R3076">
            <v>13</v>
          </cell>
          <cell r="S3076">
            <v>556.75</v>
          </cell>
          <cell r="T3076">
            <v>19</v>
          </cell>
          <cell r="U3076">
            <v>1171.98</v>
          </cell>
          <cell r="V3076">
            <v>54.97</v>
          </cell>
          <cell r="W3076">
            <v>2.0681218214481398</v>
          </cell>
          <cell r="X3076">
            <v>1012.89</v>
          </cell>
          <cell r="Y3076">
            <v>5.3</v>
          </cell>
          <cell r="Z3076">
            <v>52.79</v>
          </cell>
          <cell r="AA3076">
            <v>180044.42</v>
          </cell>
          <cell r="AB3076">
            <v>1.3</v>
          </cell>
          <cell r="AC3076">
            <v>7.5</v>
          </cell>
          <cell r="AD3076">
            <v>42.24</v>
          </cell>
          <cell r="AE3076">
            <v>2814</v>
          </cell>
          <cell r="AF3076">
            <v>736</v>
          </cell>
          <cell r="AG3076">
            <v>0.89</v>
          </cell>
          <cell r="AH3076">
            <v>57.58</v>
          </cell>
          <cell r="AI3076">
            <v>18.989999999999998</v>
          </cell>
          <cell r="AJ3076">
            <v>5.59</v>
          </cell>
          <cell r="AK3076">
            <v>2.12</v>
          </cell>
          <cell r="AL3076">
            <v>6098</v>
          </cell>
          <cell r="AM3076">
            <v>810.97</v>
          </cell>
          <cell r="AN3076">
            <v>15.28</v>
          </cell>
          <cell r="AO3076">
            <v>90</v>
          </cell>
        </row>
        <row r="3077">
          <cell r="A3077" t="str">
            <v>Melipilla</v>
          </cell>
          <cell r="B3077" t="str">
            <v xml:space="preserve"> Bollenar</v>
          </cell>
          <cell r="C3077">
            <v>56000000</v>
          </cell>
          <cell r="D3077">
            <v>1608.133</v>
          </cell>
          <cell r="E3077">
            <v>60</v>
          </cell>
          <cell r="F3077">
            <v>500</v>
          </cell>
          <cell r="G3077">
            <v>3</v>
          </cell>
          <cell r="H3077">
            <v>2</v>
          </cell>
          <cell r="I3077">
            <v>0</v>
          </cell>
          <cell r="J3077" t="str">
            <v>27/11/2022</v>
          </cell>
          <cell r="K3077">
            <v>84286</v>
          </cell>
          <cell r="L3077">
            <v>364751.95</v>
          </cell>
          <cell r="M3077">
            <v>290181.46999999997</v>
          </cell>
          <cell r="N3077">
            <v>48</v>
          </cell>
          <cell r="O3077">
            <v>493.19</v>
          </cell>
          <cell r="P3077">
            <v>1.48</v>
          </cell>
          <cell r="Q3077">
            <v>28</v>
          </cell>
          <cell r="R3077">
            <v>2</v>
          </cell>
          <cell r="S3077">
            <v>599.44000000000005</v>
          </cell>
          <cell r="T3077">
            <v>10</v>
          </cell>
          <cell r="U3077">
            <v>916.45</v>
          </cell>
          <cell r="V3077">
            <v>0</v>
          </cell>
          <cell r="W3077">
            <v>1.2556730367182511</v>
          </cell>
          <cell r="X3077">
            <v>626.25</v>
          </cell>
          <cell r="Y3077">
            <v>16.059999999999999</v>
          </cell>
          <cell r="Z3077">
            <v>28.12</v>
          </cell>
          <cell r="AA3077">
            <v>57026.85</v>
          </cell>
          <cell r="AB3077">
            <v>0.21</v>
          </cell>
          <cell r="AC3077">
            <v>16.13</v>
          </cell>
          <cell r="AD3077">
            <v>56.92</v>
          </cell>
          <cell r="AE3077">
            <v>567</v>
          </cell>
          <cell r="AF3077">
            <v>213</v>
          </cell>
          <cell r="AG3077">
            <v>0.56000000000000005</v>
          </cell>
          <cell r="AH3077">
            <v>18</v>
          </cell>
          <cell r="AI3077">
            <v>24.92</v>
          </cell>
          <cell r="AJ3077">
            <v>7.12</v>
          </cell>
          <cell r="AK3077">
            <v>1.53</v>
          </cell>
          <cell r="AL3077">
            <v>1350</v>
          </cell>
          <cell r="AM3077">
            <v>438.92</v>
          </cell>
          <cell r="AN3077">
            <v>7.14</v>
          </cell>
          <cell r="AO3077">
            <v>140</v>
          </cell>
        </row>
        <row r="3078">
          <cell r="A3078" t="str">
            <v>San Bernardo</v>
          </cell>
          <cell r="B3078" t="str">
            <v xml:space="preserve"> volcan san pedro</v>
          </cell>
          <cell r="C3078">
            <v>120000000</v>
          </cell>
          <cell r="D3078">
            <v>3445.998</v>
          </cell>
          <cell r="E3078">
            <v>120</v>
          </cell>
          <cell r="F3078">
            <v>150</v>
          </cell>
          <cell r="G3078">
            <v>4</v>
          </cell>
          <cell r="H3078">
            <v>2</v>
          </cell>
          <cell r="I3078">
            <v>3</v>
          </cell>
          <cell r="J3078" t="str">
            <v>27/11/2022</v>
          </cell>
          <cell r="K3078">
            <v>295550</v>
          </cell>
          <cell r="L3078">
            <v>1202249.04</v>
          </cell>
          <cell r="M3078">
            <v>888070.94</v>
          </cell>
          <cell r="N3078">
            <v>136</v>
          </cell>
          <cell r="O3078">
            <v>435.51</v>
          </cell>
          <cell r="P3078">
            <v>1.1200000000000001</v>
          </cell>
          <cell r="Q3078">
            <v>72</v>
          </cell>
          <cell r="R3078">
            <v>6</v>
          </cell>
          <cell r="S3078">
            <v>532.71</v>
          </cell>
          <cell r="T3078">
            <v>16</v>
          </cell>
          <cell r="U3078">
            <v>1086.2</v>
          </cell>
          <cell r="V3078">
            <v>87.58</v>
          </cell>
          <cell r="W3078">
            <v>1.7781383098564814</v>
          </cell>
          <cell r="X3078">
            <v>645.42999999999995</v>
          </cell>
          <cell r="Y3078">
            <v>14.56</v>
          </cell>
          <cell r="Z3078">
            <v>31.39</v>
          </cell>
          <cell r="AA3078">
            <v>160655.12999999998</v>
          </cell>
          <cell r="AB3078">
            <v>0.4</v>
          </cell>
          <cell r="AC3078">
            <v>12.73</v>
          </cell>
          <cell r="AD3078">
            <v>38.26</v>
          </cell>
          <cell r="AE3078">
            <v>3184</v>
          </cell>
          <cell r="AF3078">
            <v>603</v>
          </cell>
          <cell r="AG3078">
            <v>1.1499999999999999</v>
          </cell>
          <cell r="AH3078">
            <v>46.15</v>
          </cell>
          <cell r="AI3078">
            <v>26.07</v>
          </cell>
          <cell r="AJ3078">
            <v>9.44</v>
          </cell>
          <cell r="AK3078">
            <v>2.14</v>
          </cell>
          <cell r="AL3078">
            <v>6355</v>
          </cell>
          <cell r="AM3078">
            <v>611.07000000000005</v>
          </cell>
          <cell r="AN3078">
            <v>10.7</v>
          </cell>
          <cell r="AO3078">
            <v>120</v>
          </cell>
        </row>
        <row r="3079">
          <cell r="A3079" t="str">
            <v>La Florida</v>
          </cell>
          <cell r="B3079" t="str">
            <v xml:space="preserve"> Av.La florida/walker martines</v>
          </cell>
          <cell r="C3079">
            <v>180000000</v>
          </cell>
          <cell r="D3079">
            <v>5168.9979999999996</v>
          </cell>
          <cell r="E3079">
            <v>116</v>
          </cell>
          <cell r="F3079">
            <v>120</v>
          </cell>
          <cell r="G3079">
            <v>4</v>
          </cell>
          <cell r="H3079">
            <v>2</v>
          </cell>
          <cell r="I3079">
            <v>2</v>
          </cell>
          <cell r="J3079" t="str">
            <v>27/11/2022</v>
          </cell>
          <cell r="K3079">
            <v>366376</v>
          </cell>
          <cell r="L3079">
            <v>1375949.93</v>
          </cell>
          <cell r="M3079">
            <v>1159154.1100000001</v>
          </cell>
          <cell r="N3079">
            <v>182</v>
          </cell>
          <cell r="O3079">
            <v>427.54</v>
          </cell>
          <cell r="P3079">
            <v>1.32</v>
          </cell>
          <cell r="Q3079">
            <v>107</v>
          </cell>
          <cell r="R3079">
            <v>13</v>
          </cell>
          <cell r="S3079">
            <v>556.75</v>
          </cell>
          <cell r="T3079">
            <v>19</v>
          </cell>
          <cell r="U3079">
            <v>1171.98</v>
          </cell>
          <cell r="V3079">
            <v>54.97</v>
          </cell>
          <cell r="W3079">
            <v>2.0681218214481398</v>
          </cell>
          <cell r="X3079">
            <v>1012.89</v>
          </cell>
          <cell r="Y3079">
            <v>5.3</v>
          </cell>
          <cell r="Z3079">
            <v>52.79</v>
          </cell>
          <cell r="AA3079">
            <v>180044.42</v>
          </cell>
          <cell r="AB3079">
            <v>1.3</v>
          </cell>
          <cell r="AC3079">
            <v>7.5</v>
          </cell>
          <cell r="AD3079">
            <v>42.24</v>
          </cell>
          <cell r="AE3079">
            <v>2814</v>
          </cell>
          <cell r="AF3079">
            <v>736</v>
          </cell>
          <cell r="AG3079">
            <v>0.89</v>
          </cell>
          <cell r="AH3079">
            <v>57.58</v>
          </cell>
          <cell r="AI3079">
            <v>18.989999999999998</v>
          </cell>
          <cell r="AJ3079">
            <v>5.59</v>
          </cell>
          <cell r="AK3079">
            <v>2.12</v>
          </cell>
          <cell r="AL3079">
            <v>6098</v>
          </cell>
          <cell r="AM3079">
            <v>810.97</v>
          </cell>
          <cell r="AN3079">
            <v>15.28</v>
          </cell>
          <cell r="AO3079">
            <v>90</v>
          </cell>
        </row>
        <row r="3080">
          <cell r="A3080" t="str">
            <v>Maipú</v>
          </cell>
          <cell r="B3080" t="str">
            <v xml:space="preserve"> Casa Maipú cercana a Plaza Maipú</v>
          </cell>
          <cell r="C3080">
            <v>326500448</v>
          </cell>
          <cell r="D3080">
            <v>9376</v>
          </cell>
          <cell r="E3080">
            <v>138</v>
          </cell>
          <cell r="F3080">
            <v>450</v>
          </cell>
          <cell r="G3080">
            <v>6</v>
          </cell>
          <cell r="H3080">
            <v>2</v>
          </cell>
          <cell r="I3080">
            <v>2</v>
          </cell>
          <cell r="J3080" t="str">
            <v>27/11/2022</v>
          </cell>
          <cell r="K3080">
            <v>517393</v>
          </cell>
          <cell r="L3080">
            <v>2847701.93</v>
          </cell>
          <cell r="M3080">
            <v>1791808.5</v>
          </cell>
          <cell r="N3080">
            <v>185</v>
          </cell>
          <cell r="O3080">
            <v>384.19</v>
          </cell>
          <cell r="P3080">
            <v>1.33</v>
          </cell>
          <cell r="Q3080">
            <v>101</v>
          </cell>
          <cell r="R3080">
            <v>8</v>
          </cell>
          <cell r="S3080">
            <v>538.27</v>
          </cell>
          <cell r="T3080">
            <v>16</v>
          </cell>
          <cell r="U3080">
            <v>1258.33</v>
          </cell>
          <cell r="V3080">
            <v>35.22</v>
          </cell>
          <cell r="W3080">
            <v>2.1906116079118543</v>
          </cell>
          <cell r="X3080">
            <v>848.94</v>
          </cell>
          <cell r="Y3080">
            <v>8.2100000000000009</v>
          </cell>
          <cell r="Z3080">
            <v>53.33</v>
          </cell>
          <cell r="AA3080">
            <v>274737.43</v>
          </cell>
          <cell r="AB3080">
            <v>0.89</v>
          </cell>
          <cell r="AC3080">
            <v>6.81</v>
          </cell>
          <cell r="AD3080">
            <v>44</v>
          </cell>
          <cell r="AE3080">
            <v>3405</v>
          </cell>
          <cell r="AF3080">
            <v>574</v>
          </cell>
          <cell r="AG3080">
            <v>0.7</v>
          </cell>
          <cell r="AH3080">
            <v>40.74</v>
          </cell>
          <cell r="AI3080">
            <v>13.22</v>
          </cell>
          <cell r="AJ3080">
            <v>4.8</v>
          </cell>
          <cell r="AK3080">
            <v>1.69</v>
          </cell>
          <cell r="AL3080">
            <v>6715</v>
          </cell>
          <cell r="AM3080">
            <v>843.15</v>
          </cell>
          <cell r="AN3080">
            <v>23.75</v>
          </cell>
          <cell r="AO3080">
            <v>110</v>
          </cell>
        </row>
        <row r="3081">
          <cell r="A3081" t="str">
            <v>Peñaflor</v>
          </cell>
          <cell r="B3081" t="str">
            <v xml:space="preserve"> vicuña mackenna</v>
          </cell>
          <cell r="C3081">
            <v>70000000</v>
          </cell>
          <cell r="D3081">
            <v>2010.1659999999999</v>
          </cell>
          <cell r="E3081">
            <v>50</v>
          </cell>
          <cell r="F3081">
            <v>80</v>
          </cell>
          <cell r="G3081">
            <v>2</v>
          </cell>
          <cell r="H3081">
            <v>1</v>
          </cell>
          <cell r="I3081">
            <v>2</v>
          </cell>
          <cell r="J3081" t="str">
            <v>27/11/2022</v>
          </cell>
          <cell r="K3081">
            <v>82959</v>
          </cell>
          <cell r="L3081">
            <v>393977.81</v>
          </cell>
          <cell r="M3081">
            <v>194391.52</v>
          </cell>
          <cell r="N3081">
            <v>47</v>
          </cell>
          <cell r="O3081">
            <v>458.68</v>
          </cell>
          <cell r="P3081">
            <v>1.26</v>
          </cell>
          <cell r="Q3081">
            <v>30</v>
          </cell>
          <cell r="R3081">
            <v>3</v>
          </cell>
          <cell r="S3081">
            <v>592.67999999999995</v>
          </cell>
          <cell r="T3081">
            <v>4</v>
          </cell>
          <cell r="U3081">
            <v>1364.71</v>
          </cell>
          <cell r="V3081">
            <v>124.82</v>
          </cell>
          <cell r="W3081">
            <v>1.2556730367182511</v>
          </cell>
          <cell r="X3081">
            <v>744.04</v>
          </cell>
          <cell r="Y3081">
            <v>13.71</v>
          </cell>
          <cell r="Z3081">
            <v>42.57</v>
          </cell>
          <cell r="AA3081">
            <v>40454.480000000003</v>
          </cell>
          <cell r="AB3081">
            <v>0.4</v>
          </cell>
          <cell r="AC3081">
            <v>13.13</v>
          </cell>
          <cell r="AD3081">
            <v>51.42</v>
          </cell>
          <cell r="AE3081">
            <v>277</v>
          </cell>
          <cell r="AF3081">
            <v>75</v>
          </cell>
          <cell r="AG3081">
            <v>0.36</v>
          </cell>
          <cell r="AH3081">
            <v>46.15</v>
          </cell>
          <cell r="AI3081">
            <v>13.46</v>
          </cell>
          <cell r="AJ3081">
            <v>7.82</v>
          </cell>
          <cell r="AK3081">
            <v>1.77</v>
          </cell>
          <cell r="AL3081">
            <v>1223</v>
          </cell>
          <cell r="AM3081">
            <v>676.26</v>
          </cell>
          <cell r="AN3081">
            <v>8</v>
          </cell>
          <cell r="AO3081">
            <v>130</v>
          </cell>
        </row>
        <row r="3082">
          <cell r="A3082" t="str">
            <v>Vitacura</v>
          </cell>
          <cell r="B3082" t="str">
            <v xml:space="preserve"> Camino El Canal / Gran Via / Lo Curro</v>
          </cell>
          <cell r="C3082">
            <v>1563552700</v>
          </cell>
          <cell r="D3082">
            <v>44900</v>
          </cell>
          <cell r="E3082">
            <v>416</v>
          </cell>
          <cell r="F3082">
            <v>1196</v>
          </cell>
          <cell r="G3082">
            <v>5</v>
          </cell>
          <cell r="H3082">
            <v>6</v>
          </cell>
          <cell r="I3082">
            <v>4</v>
          </cell>
          <cell r="J3082" t="str">
            <v>27/11/2022</v>
          </cell>
          <cell r="K3082">
            <v>85300</v>
          </cell>
          <cell r="L3082">
            <v>1592903.19</v>
          </cell>
          <cell r="M3082">
            <v>257987</v>
          </cell>
          <cell r="N3082">
            <v>4</v>
          </cell>
          <cell r="O3082">
            <v>1583.42</v>
          </cell>
          <cell r="P3082">
            <v>0.28999999999999998</v>
          </cell>
          <cell r="Q3082">
            <v>3</v>
          </cell>
          <cell r="R3082">
            <v>15</v>
          </cell>
          <cell r="S3082">
            <v>1633.06</v>
          </cell>
          <cell r="T3082">
            <v>1</v>
          </cell>
          <cell r="U3082">
            <v>2461.6</v>
          </cell>
          <cell r="V3082">
            <v>0</v>
          </cell>
          <cell r="W3082">
            <v>1.9905213719847887</v>
          </cell>
          <cell r="X3082">
            <v>1717.42</v>
          </cell>
          <cell r="Y3082">
            <v>2.5099999999999998</v>
          </cell>
          <cell r="Z3082">
            <v>35.18</v>
          </cell>
          <cell r="AA3082">
            <v>42926.63</v>
          </cell>
          <cell r="AB3082">
            <v>5.72</v>
          </cell>
          <cell r="AC3082">
            <v>0.79</v>
          </cell>
          <cell r="AD3082">
            <v>1.95</v>
          </cell>
          <cell r="AE3082">
            <v>559</v>
          </cell>
          <cell r="AF3082">
            <v>112</v>
          </cell>
          <cell r="AG3082">
            <v>0.71</v>
          </cell>
          <cell r="AH3082">
            <v>0</v>
          </cell>
          <cell r="AI3082">
            <v>3.48</v>
          </cell>
          <cell r="AJ3082">
            <v>0.79</v>
          </cell>
          <cell r="AK3082">
            <v>0.81</v>
          </cell>
          <cell r="AL3082">
            <v>301</v>
          </cell>
          <cell r="AM3082">
            <v>863.73</v>
          </cell>
          <cell r="AN3082">
            <v>8.7100000000000009</v>
          </cell>
          <cell r="AO3082">
            <v>81</v>
          </cell>
        </row>
        <row r="3083">
          <cell r="A3083" t="str">
            <v>Colina</v>
          </cell>
          <cell r="B3083" t="str">
            <v xml:space="preserve"> av chamisero con Sagrados corazones</v>
          </cell>
          <cell r="C3083">
            <v>459663600</v>
          </cell>
          <cell r="D3083">
            <v>13200</v>
          </cell>
          <cell r="E3083">
            <v>160</v>
          </cell>
          <cell r="F3083">
            <v>460</v>
          </cell>
          <cell r="G3083">
            <v>4</v>
          </cell>
          <cell r="H3083">
            <v>4</v>
          </cell>
          <cell r="I3083">
            <v>4</v>
          </cell>
          <cell r="J3083" t="str">
            <v>27/11/2022</v>
          </cell>
          <cell r="K3083">
            <v>117839</v>
          </cell>
          <cell r="L3083">
            <v>1115239.6200000001</v>
          </cell>
          <cell r="M3083">
            <v>734015.35</v>
          </cell>
          <cell r="N3083">
            <v>57</v>
          </cell>
          <cell r="O3083">
            <v>487.23</v>
          </cell>
          <cell r="P3083">
            <v>0.96</v>
          </cell>
          <cell r="Q3083">
            <v>30</v>
          </cell>
          <cell r="R3083">
            <v>10</v>
          </cell>
          <cell r="S3083">
            <v>632.22</v>
          </cell>
          <cell r="T3083">
            <v>7</v>
          </cell>
          <cell r="U3083">
            <v>1011.29</v>
          </cell>
          <cell r="V3083">
            <v>45.41</v>
          </cell>
          <cell r="W3083">
            <v>1.4295011588942701</v>
          </cell>
          <cell r="X3083">
            <v>1149.29</v>
          </cell>
          <cell r="Y3083">
            <v>14.4</v>
          </cell>
          <cell r="Z3083">
            <v>37.659999999999997</v>
          </cell>
          <cell r="AA3083">
            <v>74060.31</v>
          </cell>
          <cell r="AB3083">
            <v>1.78</v>
          </cell>
          <cell r="AC3083">
            <v>12.23</v>
          </cell>
          <cell r="AD3083">
            <v>10.3</v>
          </cell>
          <cell r="AE3083">
            <v>756</v>
          </cell>
          <cell r="AF3083">
            <v>160</v>
          </cell>
          <cell r="AG3083">
            <v>0.53</v>
          </cell>
          <cell r="AH3083">
            <v>35.71</v>
          </cell>
          <cell r="AI3083">
            <v>25.46</v>
          </cell>
          <cell r="AJ3083">
            <v>8.3000000000000007</v>
          </cell>
          <cell r="AK3083">
            <v>1.34</v>
          </cell>
          <cell r="AL3083">
            <v>1830</v>
          </cell>
          <cell r="AM3083">
            <v>714.93</v>
          </cell>
          <cell r="AN3083">
            <v>9.42</v>
          </cell>
          <cell r="AO3083">
            <v>90</v>
          </cell>
        </row>
        <row r="3084">
          <cell r="A3084" t="str">
            <v>Lampa</v>
          </cell>
          <cell r="B3084" t="str">
            <v xml:space="preserve"> Valle Grande</v>
          </cell>
          <cell r="C3084">
            <v>142000000</v>
          </cell>
          <cell r="D3084">
            <v>4077.7649999999999</v>
          </cell>
          <cell r="E3084">
            <v>110</v>
          </cell>
          <cell r="F3084">
            <v>199</v>
          </cell>
          <cell r="G3084">
            <v>4</v>
          </cell>
          <cell r="H3084">
            <v>2</v>
          </cell>
          <cell r="I3084">
            <v>2</v>
          </cell>
          <cell r="J3084" t="str">
            <v>27/11/2022</v>
          </cell>
          <cell r="K3084">
            <v>80683</v>
          </cell>
          <cell r="L3084">
            <v>555319.97</v>
          </cell>
          <cell r="M3084">
            <v>293578.69</v>
          </cell>
          <cell r="N3084">
            <v>45</v>
          </cell>
          <cell r="O3084">
            <v>695.88</v>
          </cell>
          <cell r="P3084">
            <v>1</v>
          </cell>
          <cell r="Q3084">
            <v>25</v>
          </cell>
          <cell r="R3084">
            <v>2</v>
          </cell>
          <cell r="S3084">
            <v>871.27</v>
          </cell>
          <cell r="T3084">
            <v>6</v>
          </cell>
          <cell r="U3084">
            <v>2835.37</v>
          </cell>
          <cell r="V3084">
            <v>26</v>
          </cell>
          <cell r="W3084">
            <v>0.76325690580162742</v>
          </cell>
          <cell r="X3084">
            <v>983.49</v>
          </cell>
          <cell r="Y3084">
            <v>19.420000000000002</v>
          </cell>
          <cell r="Z3084">
            <v>43.93</v>
          </cell>
          <cell r="AA3084">
            <v>59033.78</v>
          </cell>
          <cell r="AB3084">
            <v>18.45</v>
          </cell>
          <cell r="AC3084">
            <v>16.68</v>
          </cell>
          <cell r="AD3084">
            <v>15.2</v>
          </cell>
          <cell r="AE3084">
            <v>763</v>
          </cell>
          <cell r="AF3084">
            <v>67</v>
          </cell>
          <cell r="AG3084">
            <v>0.68</v>
          </cell>
          <cell r="AH3084">
            <v>18</v>
          </cell>
          <cell r="AI3084">
            <v>25.76</v>
          </cell>
          <cell r="AJ3084">
            <v>8.68</v>
          </cell>
          <cell r="AK3084">
            <v>1.96</v>
          </cell>
          <cell r="AL3084">
            <v>1519</v>
          </cell>
          <cell r="AM3084">
            <v>554.17999999999995</v>
          </cell>
          <cell r="AN3084">
            <v>9.2100000000000009</v>
          </cell>
          <cell r="AO3084">
            <v>120</v>
          </cell>
        </row>
        <row r="3085">
          <cell r="A3085" t="str">
            <v>Providencia</v>
          </cell>
          <cell r="B3085" t="str">
            <v xml:space="preserve"> Pocuro/amapolas</v>
          </cell>
          <cell r="C3085">
            <v>522345000</v>
          </cell>
          <cell r="D3085">
            <v>15000</v>
          </cell>
          <cell r="E3085">
            <v>230</v>
          </cell>
          <cell r="F3085">
            <v>248</v>
          </cell>
          <cell r="G3085">
            <v>6</v>
          </cell>
          <cell r="H3085">
            <v>3</v>
          </cell>
          <cell r="I3085">
            <v>0</v>
          </cell>
          <cell r="J3085" t="str">
            <v>27/11/2022</v>
          </cell>
          <cell r="K3085">
            <v>141986</v>
          </cell>
          <cell r="L3085">
            <v>2121068.62</v>
          </cell>
          <cell r="M3085">
            <v>262959.53000000003</v>
          </cell>
          <cell r="N3085">
            <v>15</v>
          </cell>
          <cell r="O3085">
            <v>808.55</v>
          </cell>
          <cell r="P3085">
            <v>1.45</v>
          </cell>
          <cell r="Q3085">
            <v>18</v>
          </cell>
          <cell r="R3085">
            <v>23</v>
          </cell>
          <cell r="S3085">
            <v>690.76</v>
          </cell>
          <cell r="T3085">
            <v>6</v>
          </cell>
          <cell r="U3085">
            <v>1084.74</v>
          </cell>
          <cell r="V3085">
            <v>0</v>
          </cell>
          <cell r="W3085">
            <v>4.4714613012020283</v>
          </cell>
          <cell r="X3085">
            <v>1694.2</v>
          </cell>
          <cell r="Y3085">
            <v>3.07</v>
          </cell>
          <cell r="Z3085">
            <v>65.53</v>
          </cell>
          <cell r="AA3085">
            <v>85165.3</v>
          </cell>
          <cell r="AB3085">
            <v>8.2100000000000009</v>
          </cell>
          <cell r="AC3085">
            <v>1.27</v>
          </cell>
          <cell r="AD3085">
            <v>2.15</v>
          </cell>
          <cell r="AE3085">
            <v>1418</v>
          </cell>
          <cell r="AF3085">
            <v>954</v>
          </cell>
          <cell r="AG3085">
            <v>1.54</v>
          </cell>
          <cell r="AH3085">
            <v>18.75</v>
          </cell>
          <cell r="AI3085">
            <v>3.38</v>
          </cell>
          <cell r="AJ3085">
            <v>2.23</v>
          </cell>
          <cell r="AK3085">
            <v>1.34</v>
          </cell>
          <cell r="AL3085">
            <v>2344</v>
          </cell>
          <cell r="AM3085">
            <v>738.17</v>
          </cell>
          <cell r="AN3085">
            <v>37.159999999999997</v>
          </cell>
          <cell r="AO3085">
            <v>65</v>
          </cell>
        </row>
        <row r="3086">
          <cell r="A3086" t="str">
            <v>Las Condes</v>
          </cell>
          <cell r="B3086" t="str">
            <v xml:space="preserve"> Martin de Zamora - Sánchez Fontecilla</v>
          </cell>
          <cell r="C3086">
            <v>623331700</v>
          </cell>
          <cell r="D3086">
            <v>17900</v>
          </cell>
          <cell r="E3086">
            <v>170</v>
          </cell>
          <cell r="F3086">
            <v>375</v>
          </cell>
          <cell r="G3086">
            <v>4</v>
          </cell>
          <cell r="H3086">
            <v>2</v>
          </cell>
          <cell r="I3086">
            <v>2</v>
          </cell>
          <cell r="J3086" t="str">
            <v>27/11/2022</v>
          </cell>
          <cell r="K3086">
            <v>294480</v>
          </cell>
          <cell r="L3086">
            <v>1432747.4</v>
          </cell>
          <cell r="M3086">
            <v>690846.3</v>
          </cell>
          <cell r="N3086">
            <v>22</v>
          </cell>
          <cell r="O3086">
            <v>1097.19</v>
          </cell>
          <cell r="P3086">
            <v>0.37</v>
          </cell>
          <cell r="Q3086">
            <v>12</v>
          </cell>
          <cell r="R3086">
            <v>41</v>
          </cell>
          <cell r="S3086">
            <v>1390.84</v>
          </cell>
          <cell r="T3086">
            <v>3</v>
          </cell>
          <cell r="U3086">
            <v>2099.15</v>
          </cell>
          <cell r="V3086">
            <v>0</v>
          </cell>
          <cell r="W3086">
            <v>3.0235780041461733</v>
          </cell>
          <cell r="X3086">
            <v>1480.51</v>
          </cell>
          <cell r="Y3086">
            <v>2.76</v>
          </cell>
          <cell r="Z3086">
            <v>77.150000000000006</v>
          </cell>
          <cell r="AA3086">
            <v>117284.5</v>
          </cell>
          <cell r="AB3086">
            <v>0</v>
          </cell>
          <cell r="AC3086">
            <v>0.88</v>
          </cell>
          <cell r="AD3086">
            <v>1.31</v>
          </cell>
          <cell r="AE3086">
            <v>664</v>
          </cell>
          <cell r="AF3086">
            <v>397</v>
          </cell>
          <cell r="AG3086">
            <v>0.33</v>
          </cell>
          <cell r="AH3086">
            <v>4</v>
          </cell>
          <cell r="AI3086">
            <v>4.2300000000000004</v>
          </cell>
          <cell r="AJ3086">
            <v>1.71</v>
          </cell>
          <cell r="AK3086">
            <v>0.9</v>
          </cell>
          <cell r="AL3086">
            <v>2301</v>
          </cell>
          <cell r="AM3086">
            <v>839.24</v>
          </cell>
          <cell r="AN3086">
            <v>40.57</v>
          </cell>
          <cell r="AO3086">
            <v>80</v>
          </cell>
        </row>
        <row r="3087">
          <cell r="A3087" t="str">
            <v>Lo Barnechea</v>
          </cell>
          <cell r="B3087" t="str">
            <v xml:space="preserve"> Avenida Panorámica Sur 12000</v>
          </cell>
          <cell r="C3087">
            <v>1445154500</v>
          </cell>
          <cell r="D3087">
            <v>41500</v>
          </cell>
          <cell r="E3087">
            <v>397</v>
          </cell>
          <cell r="F3087">
            <v>700</v>
          </cell>
          <cell r="G3087">
            <v>3</v>
          </cell>
          <cell r="H3087">
            <v>5</v>
          </cell>
          <cell r="I3087">
            <v>0</v>
          </cell>
          <cell r="J3087" t="str">
            <v>27/11/2022</v>
          </cell>
          <cell r="K3087">
            <v>103092</v>
          </cell>
          <cell r="L3087">
            <v>1567804.34</v>
          </cell>
          <cell r="M3087">
            <v>626845.31999999995</v>
          </cell>
          <cell r="N3087">
            <v>15</v>
          </cell>
          <cell r="O3087">
            <v>2614.17</v>
          </cell>
          <cell r="P3087">
            <v>0.25</v>
          </cell>
          <cell r="Q3087">
            <v>9</v>
          </cell>
          <cell r="R3087">
            <v>17</v>
          </cell>
          <cell r="S3087">
            <v>3190.98</v>
          </cell>
          <cell r="T3087">
            <v>4</v>
          </cell>
          <cell r="U3087">
            <v>2888.76</v>
          </cell>
          <cell r="V3087">
            <v>96.39</v>
          </cell>
          <cell r="W3087">
            <v>1.9633318912823834</v>
          </cell>
          <cell r="X3087">
            <v>1582.54</v>
          </cell>
          <cell r="Y3087">
            <v>3.04</v>
          </cell>
          <cell r="Z3087">
            <v>49.9</v>
          </cell>
          <cell r="AA3087">
            <v>57968.619999999995</v>
          </cell>
          <cell r="AB3087">
            <v>1.26</v>
          </cell>
          <cell r="AC3087">
            <v>6.01</v>
          </cell>
          <cell r="AD3087">
            <v>2</v>
          </cell>
          <cell r="AE3087">
            <v>147</v>
          </cell>
          <cell r="AF3087">
            <v>32</v>
          </cell>
          <cell r="AG3087">
            <v>0.15</v>
          </cell>
          <cell r="AH3087">
            <v>16.670000000000002</v>
          </cell>
          <cell r="AI3087">
            <v>17.18</v>
          </cell>
          <cell r="AJ3087">
            <v>3.39</v>
          </cell>
          <cell r="AK3087">
            <v>1.35</v>
          </cell>
          <cell r="AL3087">
            <v>1127</v>
          </cell>
          <cell r="AM3087">
            <v>732.13</v>
          </cell>
          <cell r="AN3087">
            <v>1.06</v>
          </cell>
          <cell r="AO3087">
            <v>90</v>
          </cell>
        </row>
        <row r="3088">
          <cell r="A3088" t="str">
            <v>Huechuraba</v>
          </cell>
          <cell r="B3088" t="str">
            <v xml:space="preserve"> El Carmen / El Guanaco Norte</v>
          </cell>
          <cell r="C3088">
            <v>403946800</v>
          </cell>
          <cell r="D3088">
            <v>11600</v>
          </cell>
          <cell r="E3088">
            <v>160</v>
          </cell>
          <cell r="F3088">
            <v>420</v>
          </cell>
          <cell r="G3088">
            <v>3</v>
          </cell>
          <cell r="H3088">
            <v>3</v>
          </cell>
          <cell r="I3088">
            <v>3</v>
          </cell>
          <cell r="J3088" t="str">
            <v>27/11/2022</v>
          </cell>
          <cell r="K3088">
            <v>98500</v>
          </cell>
          <cell r="L3088">
            <v>1061523.43</v>
          </cell>
          <cell r="M3088">
            <v>299286.88</v>
          </cell>
          <cell r="N3088">
            <v>30</v>
          </cell>
          <cell r="O3088">
            <v>795.39</v>
          </cell>
          <cell r="P3088">
            <v>0.5</v>
          </cell>
          <cell r="Q3088">
            <v>13</v>
          </cell>
          <cell r="R3088">
            <v>6</v>
          </cell>
          <cell r="S3088">
            <v>1331.51</v>
          </cell>
          <cell r="T3088">
            <v>5</v>
          </cell>
          <cell r="U3088">
            <v>1313.16</v>
          </cell>
          <cell r="V3088">
            <v>55.17</v>
          </cell>
          <cell r="W3088">
            <v>1.6514083725539832</v>
          </cell>
          <cell r="X3088">
            <v>1032.25</v>
          </cell>
          <cell r="Y3088">
            <v>5.84</v>
          </cell>
          <cell r="Z3088">
            <v>44.94</v>
          </cell>
          <cell r="AA3088">
            <v>52906.28</v>
          </cell>
          <cell r="AB3088">
            <v>0</v>
          </cell>
          <cell r="AC3088">
            <v>12.76</v>
          </cell>
          <cell r="AD3088">
            <v>7.96</v>
          </cell>
          <cell r="AE3088">
            <v>778</v>
          </cell>
          <cell r="AF3088">
            <v>181</v>
          </cell>
          <cell r="AG3088">
            <v>0.87</v>
          </cell>
          <cell r="AH3088">
            <v>18</v>
          </cell>
          <cell r="AI3088">
            <v>28.84</v>
          </cell>
          <cell r="AJ3088">
            <v>8.08</v>
          </cell>
          <cell r="AK3088">
            <v>2.64</v>
          </cell>
          <cell r="AL3088">
            <v>2331</v>
          </cell>
          <cell r="AM3088">
            <v>690.32</v>
          </cell>
          <cell r="AN3088">
            <v>1.96</v>
          </cell>
          <cell r="AO3088">
            <v>90</v>
          </cell>
        </row>
        <row r="3089">
          <cell r="A3089" t="str">
            <v>Quinta Normal</v>
          </cell>
          <cell r="B3089" t="str">
            <v xml:space="preserve"> San Gumercindo / Santo Domingo</v>
          </cell>
          <cell r="C3089">
            <v>250725600</v>
          </cell>
          <cell r="D3089">
            <v>7200</v>
          </cell>
          <cell r="E3089">
            <v>264</v>
          </cell>
          <cell r="F3089">
            <v>144</v>
          </cell>
          <cell r="G3089">
            <v>8</v>
          </cell>
          <cell r="H3089">
            <v>2</v>
          </cell>
          <cell r="I3089">
            <v>0</v>
          </cell>
          <cell r="J3089" t="str">
            <v>27/11/2022</v>
          </cell>
          <cell r="K3089">
            <v>109784</v>
          </cell>
          <cell r="L3089">
            <v>398697.29</v>
          </cell>
          <cell r="M3089">
            <v>139118.69</v>
          </cell>
          <cell r="N3089">
            <v>68</v>
          </cell>
          <cell r="O3089">
            <v>323.08999999999997</v>
          </cell>
          <cell r="P3089">
            <v>1.52</v>
          </cell>
          <cell r="Q3089">
            <v>39</v>
          </cell>
          <cell r="R3089">
            <v>0</v>
          </cell>
          <cell r="S3089">
            <v>415.54</v>
          </cell>
          <cell r="T3089">
            <v>8</v>
          </cell>
          <cell r="U3089">
            <v>799.68</v>
          </cell>
          <cell r="V3089">
            <v>103.49</v>
          </cell>
          <cell r="W3089">
            <v>1.4540240178461712</v>
          </cell>
          <cell r="X3089">
            <v>915.73</v>
          </cell>
          <cell r="Y3089">
            <v>8.27</v>
          </cell>
          <cell r="Z3089">
            <v>13.4</v>
          </cell>
          <cell r="AA3089">
            <v>60608</v>
          </cell>
          <cell r="AB3089">
            <v>0</v>
          </cell>
          <cell r="AC3089">
            <v>14.7</v>
          </cell>
          <cell r="AD3089">
            <v>28.55</v>
          </cell>
          <cell r="AE3089">
            <v>1818</v>
          </cell>
          <cell r="AF3089">
            <v>252</v>
          </cell>
          <cell r="AG3089">
            <v>1.59</v>
          </cell>
          <cell r="AH3089">
            <v>15.63</v>
          </cell>
          <cell r="AI3089">
            <v>23.48</v>
          </cell>
          <cell r="AJ3089">
            <v>9.07</v>
          </cell>
          <cell r="AK3089">
            <v>3.63</v>
          </cell>
          <cell r="AL3089">
            <v>3376</v>
          </cell>
          <cell r="AM3089">
            <v>657.24</v>
          </cell>
          <cell r="AN3089">
            <v>10.29</v>
          </cell>
          <cell r="AO3089">
            <v>85</v>
          </cell>
        </row>
        <row r="3090">
          <cell r="A3090" t="str">
            <v>Ñuñoa</v>
          </cell>
          <cell r="B3090" t="str">
            <v xml:space="preserve"> General Gorostiaga/Ortuzar</v>
          </cell>
          <cell r="C3090">
            <v>370000000</v>
          </cell>
          <cell r="D3090">
            <v>10625.162</v>
          </cell>
          <cell r="E3090">
            <v>196</v>
          </cell>
          <cell r="F3090">
            <v>234</v>
          </cell>
          <cell r="G3090">
            <v>6</v>
          </cell>
          <cell r="H3090">
            <v>7</v>
          </cell>
          <cell r="I3090">
            <v>0</v>
          </cell>
          <cell r="J3090" t="str">
            <v>27/11/2022</v>
          </cell>
          <cell r="K3090">
            <v>208048</v>
          </cell>
          <cell r="L3090">
            <v>508452.16</v>
          </cell>
          <cell r="M3090">
            <v>300354.24</v>
          </cell>
          <cell r="N3090">
            <v>47</v>
          </cell>
          <cell r="O3090">
            <v>462.1</v>
          </cell>
          <cell r="P3090">
            <v>1.08</v>
          </cell>
          <cell r="Q3090">
            <v>28</v>
          </cell>
          <cell r="R3090">
            <v>26</v>
          </cell>
          <cell r="S3090">
            <v>535.08000000000004</v>
          </cell>
          <cell r="T3090">
            <v>6</v>
          </cell>
          <cell r="U3090">
            <v>1089.4000000000001</v>
          </cell>
          <cell r="V3090">
            <v>0</v>
          </cell>
          <cell r="W3090">
            <v>3.3821747955052932</v>
          </cell>
          <cell r="X3090">
            <v>1192.3900000000001</v>
          </cell>
          <cell r="Y3090">
            <v>2.82</v>
          </cell>
          <cell r="Z3090">
            <v>48.36</v>
          </cell>
          <cell r="AA3090">
            <v>83721</v>
          </cell>
          <cell r="AB3090">
            <v>0</v>
          </cell>
          <cell r="AC3090">
            <v>2.06</v>
          </cell>
          <cell r="AD3090">
            <v>7.3</v>
          </cell>
          <cell r="AE3090">
            <v>1335</v>
          </cell>
          <cell r="AF3090">
            <v>446</v>
          </cell>
          <cell r="AG3090">
            <v>0.74</v>
          </cell>
          <cell r="AH3090">
            <v>20.54</v>
          </cell>
          <cell r="AI3090">
            <v>5.76</v>
          </cell>
          <cell r="AJ3090">
            <v>2.6</v>
          </cell>
          <cell r="AK3090">
            <v>1.02</v>
          </cell>
          <cell r="AL3090">
            <v>2313</v>
          </cell>
          <cell r="AM3090">
            <v>790.9</v>
          </cell>
          <cell r="AN3090">
            <v>22.43</v>
          </cell>
          <cell r="AO3090">
            <v>83</v>
          </cell>
        </row>
        <row r="3091">
          <cell r="A3091" t="str">
            <v>Maipú</v>
          </cell>
          <cell r="B3091" t="str">
            <v xml:space="preserve"> Jardines Santa María</v>
          </cell>
          <cell r="C3091">
            <v>125362800</v>
          </cell>
          <cell r="D3091">
            <v>3600</v>
          </cell>
          <cell r="E3091">
            <v>89</v>
          </cell>
          <cell r="F3091">
            <v>122</v>
          </cell>
          <cell r="G3091">
            <v>4</v>
          </cell>
          <cell r="H3091">
            <v>3</v>
          </cell>
          <cell r="I3091">
            <v>1</v>
          </cell>
          <cell r="J3091" t="str">
            <v>27/11/2022</v>
          </cell>
          <cell r="K3091">
            <v>517393</v>
          </cell>
          <cell r="L3091">
            <v>2847701.93</v>
          </cell>
          <cell r="M3091">
            <v>1791808.5</v>
          </cell>
          <cell r="N3091">
            <v>185</v>
          </cell>
          <cell r="O3091">
            <v>384.19</v>
          </cell>
          <cell r="P3091">
            <v>1.33</v>
          </cell>
          <cell r="Q3091">
            <v>101</v>
          </cell>
          <cell r="R3091">
            <v>8</v>
          </cell>
          <cell r="S3091">
            <v>538.27</v>
          </cell>
          <cell r="T3091">
            <v>16</v>
          </cell>
          <cell r="U3091">
            <v>1258.33</v>
          </cell>
          <cell r="V3091">
            <v>35.22</v>
          </cell>
          <cell r="W3091">
            <v>2.1906116079118543</v>
          </cell>
          <cell r="X3091">
            <v>848.94</v>
          </cell>
          <cell r="Y3091">
            <v>8.2100000000000009</v>
          </cell>
          <cell r="Z3091">
            <v>53.33</v>
          </cell>
          <cell r="AA3091">
            <v>274737.43</v>
          </cell>
          <cell r="AB3091">
            <v>0.89</v>
          </cell>
          <cell r="AC3091">
            <v>6.81</v>
          </cell>
          <cell r="AD3091">
            <v>44</v>
          </cell>
          <cell r="AE3091">
            <v>3405</v>
          </cell>
          <cell r="AF3091">
            <v>574</v>
          </cell>
          <cell r="AG3091">
            <v>0.7</v>
          </cell>
          <cell r="AH3091">
            <v>40.74</v>
          </cell>
          <cell r="AI3091">
            <v>13.22</v>
          </cell>
          <cell r="AJ3091">
            <v>4.8</v>
          </cell>
          <cell r="AK3091">
            <v>1.69</v>
          </cell>
          <cell r="AL3091">
            <v>6715</v>
          </cell>
          <cell r="AM3091">
            <v>843.15</v>
          </cell>
          <cell r="AN3091">
            <v>23.75</v>
          </cell>
          <cell r="AO3091">
            <v>110</v>
          </cell>
        </row>
        <row r="3092">
          <cell r="A3092" t="str">
            <v>Las Condes</v>
          </cell>
          <cell r="B3092" t="str">
            <v xml:space="preserve"> Los Dominicos / Monroe</v>
          </cell>
          <cell r="C3092">
            <v>609402500</v>
          </cell>
          <cell r="D3092">
            <v>17500</v>
          </cell>
          <cell r="E3092">
            <v>120</v>
          </cell>
          <cell r="F3092">
            <v>400</v>
          </cell>
          <cell r="G3092">
            <v>4</v>
          </cell>
          <cell r="H3092">
            <v>3</v>
          </cell>
          <cell r="I3092">
            <v>6</v>
          </cell>
          <cell r="J3092" t="str">
            <v>27/11/2022</v>
          </cell>
          <cell r="K3092">
            <v>294480</v>
          </cell>
          <cell r="L3092">
            <v>1432747.4</v>
          </cell>
          <cell r="M3092">
            <v>690846.3</v>
          </cell>
          <cell r="N3092">
            <v>22</v>
          </cell>
          <cell r="O3092">
            <v>1097.19</v>
          </cell>
          <cell r="P3092">
            <v>0.37</v>
          </cell>
          <cell r="Q3092">
            <v>12</v>
          </cell>
          <cell r="R3092">
            <v>41</v>
          </cell>
          <cell r="S3092">
            <v>1390.84</v>
          </cell>
          <cell r="T3092">
            <v>3</v>
          </cell>
          <cell r="U3092">
            <v>2099.15</v>
          </cell>
          <cell r="V3092">
            <v>0</v>
          </cell>
          <cell r="W3092">
            <v>3.0235780041461733</v>
          </cell>
          <cell r="X3092">
            <v>1480.51</v>
          </cell>
          <cell r="Y3092">
            <v>2.76</v>
          </cell>
          <cell r="Z3092">
            <v>77.150000000000006</v>
          </cell>
          <cell r="AA3092">
            <v>117284.5</v>
          </cell>
          <cell r="AB3092">
            <v>0</v>
          </cell>
          <cell r="AC3092">
            <v>0.88</v>
          </cell>
          <cell r="AD3092">
            <v>1.31</v>
          </cell>
          <cell r="AE3092">
            <v>664</v>
          </cell>
          <cell r="AF3092">
            <v>397</v>
          </cell>
          <cell r="AG3092">
            <v>0.33</v>
          </cell>
          <cell r="AH3092">
            <v>4</v>
          </cell>
          <cell r="AI3092">
            <v>4.2300000000000004</v>
          </cell>
          <cell r="AJ3092">
            <v>1.71</v>
          </cell>
          <cell r="AK3092">
            <v>0.9</v>
          </cell>
          <cell r="AL3092">
            <v>2301</v>
          </cell>
          <cell r="AM3092">
            <v>839.24</v>
          </cell>
          <cell r="AN3092">
            <v>40.57</v>
          </cell>
          <cell r="AO3092">
            <v>80</v>
          </cell>
        </row>
        <row r="3093">
          <cell r="A3093" t="str">
            <v>Maipú</v>
          </cell>
          <cell r="B3093" t="str">
            <v xml:space="preserve"> El conquistador</v>
          </cell>
          <cell r="C3093">
            <v>60000000</v>
          </cell>
          <cell r="D3093">
            <v>1722.999</v>
          </cell>
          <cell r="E3093">
            <v>50</v>
          </cell>
          <cell r="F3093">
            <v>70</v>
          </cell>
          <cell r="G3093">
            <v>3</v>
          </cell>
          <cell r="H3093">
            <v>1</v>
          </cell>
          <cell r="I3093">
            <v>0</v>
          </cell>
          <cell r="J3093" t="str">
            <v>27/11/2022</v>
          </cell>
          <cell r="K3093">
            <v>517393</v>
          </cell>
          <cell r="L3093">
            <v>2847701.93</v>
          </cell>
          <cell r="M3093">
            <v>1791808.5</v>
          </cell>
          <cell r="N3093">
            <v>185</v>
          </cell>
          <cell r="O3093">
            <v>384.19</v>
          </cell>
          <cell r="P3093">
            <v>1.33</v>
          </cell>
          <cell r="Q3093">
            <v>101</v>
          </cell>
          <cell r="R3093">
            <v>8</v>
          </cell>
          <cell r="S3093">
            <v>538.27</v>
          </cell>
          <cell r="T3093">
            <v>16</v>
          </cell>
          <cell r="U3093">
            <v>1258.33</v>
          </cell>
          <cell r="V3093">
            <v>35.22</v>
          </cell>
          <cell r="W3093">
            <v>2.1906116079118543</v>
          </cell>
          <cell r="X3093">
            <v>848.94</v>
          </cell>
          <cell r="Y3093">
            <v>8.2100000000000009</v>
          </cell>
          <cell r="Z3093">
            <v>53.33</v>
          </cell>
          <cell r="AA3093">
            <v>274737.43</v>
          </cell>
          <cell r="AB3093">
            <v>0.89</v>
          </cell>
          <cell r="AC3093">
            <v>6.81</v>
          </cell>
          <cell r="AD3093">
            <v>44</v>
          </cell>
          <cell r="AE3093">
            <v>3405</v>
          </cell>
          <cell r="AF3093">
            <v>574</v>
          </cell>
          <cell r="AG3093">
            <v>0.7</v>
          </cell>
          <cell r="AH3093">
            <v>40.74</v>
          </cell>
          <cell r="AI3093">
            <v>13.22</v>
          </cell>
          <cell r="AJ3093">
            <v>4.8</v>
          </cell>
          <cell r="AK3093">
            <v>1.69</v>
          </cell>
          <cell r="AL3093">
            <v>6715</v>
          </cell>
          <cell r="AM3093">
            <v>843.15</v>
          </cell>
          <cell r="AN3093">
            <v>23.75</v>
          </cell>
          <cell r="AO3093">
            <v>110</v>
          </cell>
        </row>
        <row r="3094">
          <cell r="A3094" t="str">
            <v>Maipú</v>
          </cell>
          <cell r="B3094" t="str">
            <v xml:space="preserve"> Casa 2 Pisos en Conjunto Portal del Bosque</v>
          </cell>
          <cell r="C3094">
            <v>115000000</v>
          </cell>
          <cell r="D3094">
            <v>3302.415</v>
          </cell>
          <cell r="E3094">
            <v>85</v>
          </cell>
          <cell r="F3094">
            <v>123</v>
          </cell>
          <cell r="G3094">
            <v>3</v>
          </cell>
          <cell r="H3094">
            <v>3</v>
          </cell>
          <cell r="I3094">
            <v>0</v>
          </cell>
          <cell r="J3094" t="str">
            <v>27/11/2022</v>
          </cell>
          <cell r="K3094">
            <v>517393</v>
          </cell>
          <cell r="L3094">
            <v>2847701.93</v>
          </cell>
          <cell r="M3094">
            <v>1791808.5</v>
          </cell>
          <cell r="N3094">
            <v>185</v>
          </cell>
          <cell r="O3094">
            <v>384.19</v>
          </cell>
          <cell r="P3094">
            <v>1.33</v>
          </cell>
          <cell r="Q3094">
            <v>101</v>
          </cell>
          <cell r="R3094">
            <v>8</v>
          </cell>
          <cell r="S3094">
            <v>538.27</v>
          </cell>
          <cell r="T3094">
            <v>16</v>
          </cell>
          <cell r="U3094">
            <v>1258.33</v>
          </cell>
          <cell r="V3094">
            <v>35.22</v>
          </cell>
          <cell r="W3094">
            <v>2.1906116079118543</v>
          </cell>
          <cell r="X3094">
            <v>848.94</v>
          </cell>
          <cell r="Y3094">
            <v>8.2100000000000009</v>
          </cell>
          <cell r="Z3094">
            <v>53.33</v>
          </cell>
          <cell r="AA3094">
            <v>274737.43</v>
          </cell>
          <cell r="AB3094">
            <v>0.89</v>
          </cell>
          <cell r="AC3094">
            <v>6.81</v>
          </cell>
          <cell r="AD3094">
            <v>44</v>
          </cell>
          <cell r="AE3094">
            <v>3405</v>
          </cell>
          <cell r="AF3094">
            <v>574</v>
          </cell>
          <cell r="AG3094">
            <v>0.7</v>
          </cell>
          <cell r="AH3094">
            <v>40.74</v>
          </cell>
          <cell r="AI3094">
            <v>13.22</v>
          </cell>
          <cell r="AJ3094">
            <v>4.8</v>
          </cell>
          <cell r="AK3094">
            <v>1.69</v>
          </cell>
          <cell r="AL3094">
            <v>6715</v>
          </cell>
          <cell r="AM3094">
            <v>843.15</v>
          </cell>
          <cell r="AN3094">
            <v>23.75</v>
          </cell>
          <cell r="AO3094">
            <v>110</v>
          </cell>
        </row>
        <row r="3095">
          <cell r="A3095" t="str">
            <v>San Bernardo</v>
          </cell>
          <cell r="B3095" t="str">
            <v xml:space="preserve"> San leon de pte/camino el cerrillo</v>
          </cell>
          <cell r="C3095">
            <v>165000000</v>
          </cell>
          <cell r="D3095">
            <v>4738.2479999999996</v>
          </cell>
          <cell r="E3095">
            <v>165</v>
          </cell>
          <cell r="F3095">
            <v>200</v>
          </cell>
          <cell r="G3095">
            <v>6</v>
          </cell>
          <cell r="H3095">
            <v>2</v>
          </cell>
          <cell r="I3095">
            <v>0</v>
          </cell>
          <cell r="J3095" t="str">
            <v>27/11/2022</v>
          </cell>
          <cell r="K3095">
            <v>295550</v>
          </cell>
          <cell r="L3095">
            <v>1202249.04</v>
          </cell>
          <cell r="M3095">
            <v>888070.94</v>
          </cell>
          <cell r="N3095">
            <v>136</v>
          </cell>
          <cell r="O3095">
            <v>435.51</v>
          </cell>
          <cell r="P3095">
            <v>1.1200000000000001</v>
          </cell>
          <cell r="Q3095">
            <v>72</v>
          </cell>
          <cell r="R3095">
            <v>6</v>
          </cell>
          <cell r="S3095">
            <v>532.71</v>
          </cell>
          <cell r="T3095">
            <v>16</v>
          </cell>
          <cell r="U3095">
            <v>1086.2</v>
          </cell>
          <cell r="V3095">
            <v>87.58</v>
          </cell>
          <cell r="W3095">
            <v>1.7781383098564814</v>
          </cell>
          <cell r="X3095">
            <v>645.42999999999995</v>
          </cell>
          <cell r="Y3095">
            <v>14.56</v>
          </cell>
          <cell r="Z3095">
            <v>31.39</v>
          </cell>
          <cell r="AA3095">
            <v>160655.12999999998</v>
          </cell>
          <cell r="AB3095">
            <v>0.4</v>
          </cell>
          <cell r="AC3095">
            <v>12.73</v>
          </cell>
          <cell r="AD3095">
            <v>38.26</v>
          </cell>
          <cell r="AE3095">
            <v>3184</v>
          </cell>
          <cell r="AF3095">
            <v>603</v>
          </cell>
          <cell r="AG3095">
            <v>1.1499999999999999</v>
          </cell>
          <cell r="AH3095">
            <v>46.15</v>
          </cell>
          <cell r="AI3095">
            <v>26.07</v>
          </cell>
          <cell r="AJ3095">
            <v>9.44</v>
          </cell>
          <cell r="AK3095">
            <v>2.14</v>
          </cell>
          <cell r="AL3095">
            <v>6355</v>
          </cell>
          <cell r="AM3095">
            <v>611.07000000000005</v>
          </cell>
          <cell r="AN3095">
            <v>10.7</v>
          </cell>
          <cell r="AO3095">
            <v>120</v>
          </cell>
        </row>
        <row r="3096">
          <cell r="A3096" t="str">
            <v>Quinta Normal</v>
          </cell>
          <cell r="B3096" t="str">
            <v xml:space="preserve"> Casa de 1 Piso en Villa Galaxia</v>
          </cell>
          <cell r="C3096">
            <v>80000000</v>
          </cell>
          <cell r="D3096">
            <v>2297.3319999999999</v>
          </cell>
          <cell r="E3096">
            <v>60</v>
          </cell>
          <cell r="F3096">
            <v>194</v>
          </cell>
          <cell r="G3096">
            <v>3</v>
          </cell>
          <cell r="H3096">
            <v>1</v>
          </cell>
          <cell r="I3096">
            <v>0</v>
          </cell>
          <cell r="J3096" t="str">
            <v>27/11/2022</v>
          </cell>
          <cell r="K3096">
            <v>109784</v>
          </cell>
          <cell r="L3096">
            <v>398697.29</v>
          </cell>
          <cell r="M3096">
            <v>139118.69</v>
          </cell>
          <cell r="N3096">
            <v>68</v>
          </cell>
          <cell r="O3096">
            <v>323.08999999999997</v>
          </cell>
          <cell r="P3096">
            <v>1.52</v>
          </cell>
          <cell r="Q3096">
            <v>39</v>
          </cell>
          <cell r="R3096">
            <v>0</v>
          </cell>
          <cell r="S3096">
            <v>415.54</v>
          </cell>
          <cell r="T3096">
            <v>8</v>
          </cell>
          <cell r="U3096">
            <v>799.68</v>
          </cell>
          <cell r="V3096">
            <v>103.49</v>
          </cell>
          <cell r="W3096">
            <v>1.4540240178461712</v>
          </cell>
          <cell r="X3096">
            <v>915.73</v>
          </cell>
          <cell r="Y3096">
            <v>8.27</v>
          </cell>
          <cell r="Z3096">
            <v>13.4</v>
          </cell>
          <cell r="AA3096">
            <v>60608</v>
          </cell>
          <cell r="AB3096">
            <v>0</v>
          </cell>
          <cell r="AC3096">
            <v>14.7</v>
          </cell>
          <cell r="AD3096">
            <v>28.55</v>
          </cell>
          <cell r="AE3096">
            <v>1818</v>
          </cell>
          <cell r="AF3096">
            <v>252</v>
          </cell>
          <cell r="AG3096">
            <v>1.59</v>
          </cell>
          <cell r="AH3096">
            <v>15.63</v>
          </cell>
          <cell r="AI3096">
            <v>23.48</v>
          </cell>
          <cell r="AJ3096">
            <v>9.07</v>
          </cell>
          <cell r="AK3096">
            <v>3.63</v>
          </cell>
          <cell r="AL3096">
            <v>3376</v>
          </cell>
          <cell r="AM3096">
            <v>657.24</v>
          </cell>
          <cell r="AN3096">
            <v>10.29</v>
          </cell>
          <cell r="AO3096">
            <v>85</v>
          </cell>
        </row>
        <row r="3097">
          <cell r="A3097" t="str">
            <v>Cerrillos</v>
          </cell>
          <cell r="B3097" t="str">
            <v xml:space="preserve"> Carriel Sur 2605</v>
          </cell>
          <cell r="C3097">
            <v>177597300</v>
          </cell>
          <cell r="D3097">
            <v>5100</v>
          </cell>
          <cell r="E3097">
            <v>155</v>
          </cell>
          <cell r="F3097">
            <v>218</v>
          </cell>
          <cell r="G3097">
            <v>5</v>
          </cell>
          <cell r="H3097">
            <v>2</v>
          </cell>
          <cell r="I3097">
            <v>1</v>
          </cell>
          <cell r="J3097" t="str">
            <v>27/11/2022</v>
          </cell>
          <cell r="K3097">
            <v>80710</v>
          </cell>
          <cell r="L3097">
            <v>1176964.6499999999</v>
          </cell>
          <cell r="M3097">
            <v>305502.19</v>
          </cell>
          <cell r="N3097">
            <v>44</v>
          </cell>
          <cell r="O3097">
            <v>349.78</v>
          </cell>
          <cell r="P3097">
            <v>1.05</v>
          </cell>
          <cell r="Q3097">
            <v>20</v>
          </cell>
          <cell r="R3097">
            <v>0</v>
          </cell>
          <cell r="S3097">
            <v>733.7</v>
          </cell>
          <cell r="T3097">
            <v>4</v>
          </cell>
          <cell r="U3097">
            <v>1243.08</v>
          </cell>
          <cell r="V3097">
            <v>0</v>
          </cell>
          <cell r="W3097">
            <v>2.1018228595055128</v>
          </cell>
          <cell r="X3097">
            <v>831.05</v>
          </cell>
          <cell r="Y3097">
            <v>5.48</v>
          </cell>
          <cell r="Z3097">
            <v>41.53</v>
          </cell>
          <cell r="AA3097">
            <v>40645</v>
          </cell>
          <cell r="AB3097">
            <v>0</v>
          </cell>
          <cell r="AC3097">
            <v>9.5399999999999991</v>
          </cell>
          <cell r="AD3097">
            <v>18.53</v>
          </cell>
          <cell r="AE3097">
            <v>998</v>
          </cell>
          <cell r="AF3097">
            <v>216</v>
          </cell>
          <cell r="AG3097">
            <v>1.38</v>
          </cell>
          <cell r="AH3097">
            <v>40</v>
          </cell>
          <cell r="AI3097">
            <v>27.42</v>
          </cell>
          <cell r="AJ3097">
            <v>8.6999999999999993</v>
          </cell>
          <cell r="AK3097">
            <v>2.35</v>
          </cell>
          <cell r="AL3097">
            <v>1847</v>
          </cell>
          <cell r="AM3097">
            <v>693.22</v>
          </cell>
          <cell r="AN3097">
            <v>9.2799999999999994</v>
          </cell>
          <cell r="AO3097">
            <v>90</v>
          </cell>
        </row>
        <row r="3098">
          <cell r="A3098" t="str">
            <v>Lo Barnechea</v>
          </cell>
          <cell r="B3098" t="str">
            <v xml:space="preserve"> Los Trapenses / Lo Barnechea</v>
          </cell>
          <cell r="C3098">
            <v>975044000</v>
          </cell>
          <cell r="D3098">
            <v>28000</v>
          </cell>
          <cell r="E3098">
            <v>290</v>
          </cell>
          <cell r="F3098">
            <v>800</v>
          </cell>
          <cell r="G3098">
            <v>4</v>
          </cell>
          <cell r="H3098">
            <v>4</v>
          </cell>
          <cell r="I3098">
            <v>2</v>
          </cell>
          <cell r="J3098" t="str">
            <v>27/11/2022</v>
          </cell>
          <cell r="K3098">
            <v>103092</v>
          </cell>
          <cell r="L3098">
            <v>1567804.34</v>
          </cell>
          <cell r="M3098">
            <v>626845.31999999995</v>
          </cell>
          <cell r="N3098">
            <v>15</v>
          </cell>
          <cell r="O3098">
            <v>2614.17</v>
          </cell>
          <cell r="P3098">
            <v>0.25</v>
          </cell>
          <cell r="Q3098">
            <v>9</v>
          </cell>
          <cell r="R3098">
            <v>17</v>
          </cell>
          <cell r="S3098">
            <v>3190.98</v>
          </cell>
          <cell r="T3098">
            <v>4</v>
          </cell>
          <cell r="U3098">
            <v>2888.76</v>
          </cell>
          <cell r="V3098">
            <v>96.39</v>
          </cell>
          <cell r="W3098">
            <v>1.9633318912823834</v>
          </cell>
          <cell r="X3098">
            <v>1582.54</v>
          </cell>
          <cell r="Y3098">
            <v>3.04</v>
          </cell>
          <cell r="Z3098">
            <v>49.9</v>
          </cell>
          <cell r="AA3098">
            <v>57968.619999999995</v>
          </cell>
          <cell r="AB3098">
            <v>1.26</v>
          </cell>
          <cell r="AC3098">
            <v>6.01</v>
          </cell>
          <cell r="AD3098">
            <v>2</v>
          </cell>
          <cell r="AE3098">
            <v>147</v>
          </cell>
          <cell r="AF3098">
            <v>32</v>
          </cell>
          <cell r="AG3098">
            <v>0.15</v>
          </cell>
          <cell r="AH3098">
            <v>16.670000000000002</v>
          </cell>
          <cell r="AI3098">
            <v>17.18</v>
          </cell>
          <cell r="AJ3098">
            <v>3.39</v>
          </cell>
          <cell r="AK3098">
            <v>1.35</v>
          </cell>
          <cell r="AL3098">
            <v>1127</v>
          </cell>
          <cell r="AM3098">
            <v>732.13</v>
          </cell>
          <cell r="AN3098">
            <v>1.06</v>
          </cell>
          <cell r="AO3098">
            <v>90</v>
          </cell>
        </row>
        <row r="3099">
          <cell r="A3099" t="str">
            <v>Providencia</v>
          </cell>
          <cell r="B3099" t="str">
            <v xml:space="preserve"> monseñor Carlos Casanueva</v>
          </cell>
          <cell r="C3099">
            <v>1462566000</v>
          </cell>
          <cell r="D3099">
            <v>42000</v>
          </cell>
          <cell r="E3099">
            <v>420</v>
          </cell>
          <cell r="F3099">
            <v>850</v>
          </cell>
          <cell r="G3099">
            <v>4</v>
          </cell>
          <cell r="H3099">
            <v>5</v>
          </cell>
          <cell r="I3099">
            <v>3</v>
          </cell>
          <cell r="J3099" t="str">
            <v>27/11/2022</v>
          </cell>
          <cell r="K3099">
            <v>141986</v>
          </cell>
          <cell r="L3099">
            <v>2121068.62</v>
          </cell>
          <cell r="M3099">
            <v>262959.53000000003</v>
          </cell>
          <cell r="N3099">
            <v>15</v>
          </cell>
          <cell r="O3099">
            <v>808.55</v>
          </cell>
          <cell r="P3099">
            <v>1.45</v>
          </cell>
          <cell r="Q3099">
            <v>18</v>
          </cell>
          <cell r="R3099">
            <v>23</v>
          </cell>
          <cell r="S3099">
            <v>690.76</v>
          </cell>
          <cell r="T3099">
            <v>6</v>
          </cell>
          <cell r="U3099">
            <v>1084.74</v>
          </cell>
          <cell r="V3099">
            <v>0</v>
          </cell>
          <cell r="W3099">
            <v>4.4714613012020283</v>
          </cell>
          <cell r="X3099">
            <v>1694.2</v>
          </cell>
          <cell r="Y3099">
            <v>3.07</v>
          </cell>
          <cell r="Z3099">
            <v>65.53</v>
          </cell>
          <cell r="AA3099">
            <v>85165.3</v>
          </cell>
          <cell r="AB3099">
            <v>8.2100000000000009</v>
          </cell>
          <cell r="AC3099">
            <v>1.27</v>
          </cell>
          <cell r="AD3099">
            <v>2.15</v>
          </cell>
          <cell r="AE3099">
            <v>1418</v>
          </cell>
          <cell r="AF3099">
            <v>954</v>
          </cell>
          <cell r="AG3099">
            <v>1.54</v>
          </cell>
          <cell r="AH3099">
            <v>18.75</v>
          </cell>
          <cell r="AI3099">
            <v>3.38</v>
          </cell>
          <cell r="AJ3099">
            <v>2.23</v>
          </cell>
          <cell r="AK3099">
            <v>1.34</v>
          </cell>
          <cell r="AL3099">
            <v>2344</v>
          </cell>
          <cell r="AM3099">
            <v>738.17</v>
          </cell>
          <cell r="AN3099">
            <v>37.159999999999997</v>
          </cell>
          <cell r="AO3099">
            <v>65</v>
          </cell>
        </row>
        <row r="3100">
          <cell r="A3100" t="str">
            <v>Lo Barnechea</v>
          </cell>
          <cell r="B3100" t="str">
            <v xml:space="preserve"> Los Trapenses</v>
          </cell>
          <cell r="C3100">
            <v>404295030</v>
          </cell>
          <cell r="D3100">
            <v>11610</v>
          </cell>
          <cell r="E3100">
            <v>232</v>
          </cell>
          <cell r="F3100">
            <v>1016</v>
          </cell>
          <cell r="G3100">
            <v>4</v>
          </cell>
          <cell r="H3100">
            <v>3</v>
          </cell>
          <cell r="I3100">
            <v>2</v>
          </cell>
          <cell r="J3100" t="str">
            <v>27/11/2022</v>
          </cell>
          <cell r="K3100">
            <v>103092</v>
          </cell>
          <cell r="L3100">
            <v>1567804.34</v>
          </cell>
          <cell r="M3100">
            <v>626845.31999999995</v>
          </cell>
          <cell r="N3100">
            <v>15</v>
          </cell>
          <cell r="O3100">
            <v>2614.17</v>
          </cell>
          <cell r="P3100">
            <v>0.25</v>
          </cell>
          <cell r="Q3100">
            <v>9</v>
          </cell>
          <cell r="R3100">
            <v>17</v>
          </cell>
          <cell r="S3100">
            <v>3190.98</v>
          </cell>
          <cell r="T3100">
            <v>4</v>
          </cell>
          <cell r="U3100">
            <v>2888.76</v>
          </cell>
          <cell r="V3100">
            <v>96.39</v>
          </cell>
          <cell r="W3100">
            <v>1.9633318912823834</v>
          </cell>
          <cell r="X3100">
            <v>1582.54</v>
          </cell>
          <cell r="Y3100">
            <v>3.04</v>
          </cell>
          <cell r="Z3100">
            <v>49.9</v>
          </cell>
          <cell r="AA3100">
            <v>57968.619999999995</v>
          </cell>
          <cell r="AB3100">
            <v>1.26</v>
          </cell>
          <cell r="AC3100">
            <v>6.01</v>
          </cell>
          <cell r="AD3100">
            <v>2</v>
          </cell>
          <cell r="AE3100">
            <v>147</v>
          </cell>
          <cell r="AF3100">
            <v>32</v>
          </cell>
          <cell r="AG3100">
            <v>0.15</v>
          </cell>
          <cell r="AH3100">
            <v>16.670000000000002</v>
          </cell>
          <cell r="AI3100">
            <v>17.18</v>
          </cell>
          <cell r="AJ3100">
            <v>3.39</v>
          </cell>
          <cell r="AK3100">
            <v>1.35</v>
          </cell>
          <cell r="AL3100">
            <v>1127</v>
          </cell>
          <cell r="AM3100">
            <v>732.13</v>
          </cell>
          <cell r="AN3100">
            <v>1.06</v>
          </cell>
          <cell r="AO3100">
            <v>90</v>
          </cell>
        </row>
        <row r="3101">
          <cell r="A3101" t="str">
            <v>Maipú</v>
          </cell>
          <cell r="B3101" t="str">
            <v xml:space="preserve"> Avenida Isabel Riquelme Nte.</v>
          </cell>
          <cell r="C3101">
            <v>130000000</v>
          </cell>
          <cell r="D3101">
            <v>3733.165</v>
          </cell>
          <cell r="E3101">
            <v>127</v>
          </cell>
          <cell r="F3101">
            <v>200</v>
          </cell>
          <cell r="G3101">
            <v>3</v>
          </cell>
          <cell r="H3101">
            <v>2</v>
          </cell>
          <cell r="I3101">
            <v>0</v>
          </cell>
          <cell r="J3101" t="str">
            <v>27/11/2022</v>
          </cell>
          <cell r="K3101">
            <v>517393</v>
          </cell>
          <cell r="L3101">
            <v>2847701.93</v>
          </cell>
          <cell r="M3101">
            <v>1791808.5</v>
          </cell>
          <cell r="N3101">
            <v>185</v>
          </cell>
          <cell r="O3101">
            <v>384.19</v>
          </cell>
          <cell r="P3101">
            <v>1.33</v>
          </cell>
          <cell r="Q3101">
            <v>101</v>
          </cell>
          <cell r="R3101">
            <v>8</v>
          </cell>
          <cell r="S3101">
            <v>538.27</v>
          </cell>
          <cell r="T3101">
            <v>16</v>
          </cell>
          <cell r="U3101">
            <v>1258.33</v>
          </cell>
          <cell r="V3101">
            <v>35.22</v>
          </cell>
          <cell r="W3101">
            <v>2.1906116079118543</v>
          </cell>
          <cell r="X3101">
            <v>848.94</v>
          </cell>
          <cell r="Y3101">
            <v>8.2100000000000009</v>
          </cell>
          <cell r="Z3101">
            <v>53.33</v>
          </cell>
          <cell r="AA3101">
            <v>274737.43</v>
          </cell>
          <cell r="AB3101">
            <v>0.89</v>
          </cell>
          <cell r="AC3101">
            <v>6.81</v>
          </cell>
          <cell r="AD3101">
            <v>44</v>
          </cell>
          <cell r="AE3101">
            <v>3405</v>
          </cell>
          <cell r="AF3101">
            <v>574</v>
          </cell>
          <cell r="AG3101">
            <v>0.7</v>
          </cell>
          <cell r="AH3101">
            <v>40.74</v>
          </cell>
          <cell r="AI3101">
            <v>13.22</v>
          </cell>
          <cell r="AJ3101">
            <v>4.8</v>
          </cell>
          <cell r="AK3101">
            <v>1.69</v>
          </cell>
          <cell r="AL3101">
            <v>6715</v>
          </cell>
          <cell r="AM3101">
            <v>843.15</v>
          </cell>
          <cell r="AN3101">
            <v>23.75</v>
          </cell>
          <cell r="AO3101">
            <v>110</v>
          </cell>
        </row>
        <row r="3102">
          <cell r="A3102" t="str">
            <v>Maipú</v>
          </cell>
          <cell r="B3102" t="str">
            <v xml:space="preserve"> Casa 3 Dormitorios -1baño / 205 M2 de Terreno 80 M2 Construidos</v>
          </cell>
          <cell r="C3102">
            <v>153569430</v>
          </cell>
          <cell r="D3102">
            <v>4410</v>
          </cell>
          <cell r="E3102">
            <v>80</v>
          </cell>
          <cell r="F3102">
            <v>205</v>
          </cell>
          <cell r="G3102">
            <v>3</v>
          </cell>
          <cell r="H3102">
            <v>1</v>
          </cell>
          <cell r="I3102">
            <v>0</v>
          </cell>
          <cell r="J3102" t="str">
            <v>27/11/2022</v>
          </cell>
          <cell r="K3102">
            <v>517393</v>
          </cell>
          <cell r="L3102">
            <v>2847701.93</v>
          </cell>
          <cell r="M3102">
            <v>1791808.5</v>
          </cell>
          <cell r="N3102">
            <v>185</v>
          </cell>
          <cell r="O3102">
            <v>384.19</v>
          </cell>
          <cell r="P3102">
            <v>1.33</v>
          </cell>
          <cell r="Q3102">
            <v>101</v>
          </cell>
          <cell r="R3102">
            <v>8</v>
          </cell>
          <cell r="S3102">
            <v>538.27</v>
          </cell>
          <cell r="T3102">
            <v>16</v>
          </cell>
          <cell r="U3102">
            <v>1258.33</v>
          </cell>
          <cell r="V3102">
            <v>35.22</v>
          </cell>
          <cell r="W3102">
            <v>2.1906116079118543</v>
          </cell>
          <cell r="X3102">
            <v>848.94</v>
          </cell>
          <cell r="Y3102">
            <v>8.2100000000000009</v>
          </cell>
          <cell r="Z3102">
            <v>53.33</v>
          </cell>
          <cell r="AA3102">
            <v>274737.43</v>
          </cell>
          <cell r="AB3102">
            <v>0.89</v>
          </cell>
          <cell r="AC3102">
            <v>6.81</v>
          </cell>
          <cell r="AD3102">
            <v>44</v>
          </cell>
          <cell r="AE3102">
            <v>3405</v>
          </cell>
          <cell r="AF3102">
            <v>574</v>
          </cell>
          <cell r="AG3102">
            <v>0.7</v>
          </cell>
          <cell r="AH3102">
            <v>40.74</v>
          </cell>
          <cell r="AI3102">
            <v>13.22</v>
          </cell>
          <cell r="AJ3102">
            <v>4.8</v>
          </cell>
          <cell r="AK3102">
            <v>1.69</v>
          </cell>
          <cell r="AL3102">
            <v>6715</v>
          </cell>
          <cell r="AM3102">
            <v>843.15</v>
          </cell>
          <cell r="AN3102">
            <v>23.75</v>
          </cell>
          <cell r="AO3102">
            <v>110</v>
          </cell>
        </row>
        <row r="3103">
          <cell r="A3103" t="str">
            <v>Ñuñoa</v>
          </cell>
          <cell r="B3103" t="str">
            <v xml:space="preserve"> Duble de Almeyda/Irarrázabal</v>
          </cell>
          <cell r="C3103">
            <v>417876000</v>
          </cell>
          <cell r="D3103">
            <v>12000</v>
          </cell>
          <cell r="E3103">
            <v>205</v>
          </cell>
          <cell r="F3103">
            <v>250</v>
          </cell>
          <cell r="G3103">
            <v>5</v>
          </cell>
          <cell r="H3103">
            <v>3</v>
          </cell>
          <cell r="I3103">
            <v>0</v>
          </cell>
          <cell r="J3103" t="str">
            <v>27/11/2022</v>
          </cell>
          <cell r="K3103">
            <v>208048</v>
          </cell>
          <cell r="L3103">
            <v>508452.16</v>
          </cell>
          <cell r="M3103">
            <v>300354.24</v>
          </cell>
          <cell r="N3103">
            <v>47</v>
          </cell>
          <cell r="O3103">
            <v>462.1</v>
          </cell>
          <cell r="P3103">
            <v>1.08</v>
          </cell>
          <cell r="Q3103">
            <v>28</v>
          </cell>
          <cell r="R3103">
            <v>26</v>
          </cell>
          <cell r="S3103">
            <v>535.08000000000004</v>
          </cell>
          <cell r="T3103">
            <v>6</v>
          </cell>
          <cell r="U3103">
            <v>1089.4000000000001</v>
          </cell>
          <cell r="V3103">
            <v>0</v>
          </cell>
          <cell r="W3103">
            <v>3.3821747955052932</v>
          </cell>
          <cell r="X3103">
            <v>1192.3900000000001</v>
          </cell>
          <cell r="Y3103">
            <v>2.82</v>
          </cell>
          <cell r="Z3103">
            <v>48.36</v>
          </cell>
          <cell r="AA3103">
            <v>83721</v>
          </cell>
          <cell r="AB3103">
            <v>0</v>
          </cell>
          <cell r="AC3103">
            <v>2.06</v>
          </cell>
          <cell r="AD3103">
            <v>7.3</v>
          </cell>
          <cell r="AE3103">
            <v>1335</v>
          </cell>
          <cell r="AF3103">
            <v>446</v>
          </cell>
          <cell r="AG3103">
            <v>0.74</v>
          </cell>
          <cell r="AH3103">
            <v>20.54</v>
          </cell>
          <cell r="AI3103">
            <v>5.76</v>
          </cell>
          <cell r="AJ3103">
            <v>2.6</v>
          </cell>
          <cell r="AK3103">
            <v>1.02</v>
          </cell>
          <cell r="AL3103">
            <v>2313</v>
          </cell>
          <cell r="AM3103">
            <v>790.9</v>
          </cell>
          <cell r="AN3103">
            <v>22.43</v>
          </cell>
          <cell r="AO3103">
            <v>83</v>
          </cell>
        </row>
        <row r="3104">
          <cell r="A3104" t="str">
            <v>Maipú</v>
          </cell>
          <cell r="B3104" t="str">
            <v xml:space="preserve"> Parque Sur con Lago Carreza</v>
          </cell>
          <cell r="C3104">
            <v>133789966</v>
          </cell>
          <cell r="D3104">
            <v>3842</v>
          </cell>
          <cell r="E3104">
            <v>70</v>
          </cell>
          <cell r="F3104">
            <v>112</v>
          </cell>
          <cell r="G3104">
            <v>3</v>
          </cell>
          <cell r="H3104">
            <v>2</v>
          </cell>
          <cell r="I3104">
            <v>2</v>
          </cell>
          <cell r="J3104" t="str">
            <v>27/11/2022</v>
          </cell>
          <cell r="K3104">
            <v>517393</v>
          </cell>
          <cell r="L3104">
            <v>2847701.93</v>
          </cell>
          <cell r="M3104">
            <v>1791808.5</v>
          </cell>
          <cell r="N3104">
            <v>185</v>
          </cell>
          <cell r="O3104">
            <v>384.19</v>
          </cell>
          <cell r="P3104">
            <v>1.33</v>
          </cell>
          <cell r="Q3104">
            <v>101</v>
          </cell>
          <cell r="R3104">
            <v>8</v>
          </cell>
          <cell r="S3104">
            <v>538.27</v>
          </cell>
          <cell r="T3104">
            <v>16</v>
          </cell>
          <cell r="U3104">
            <v>1258.33</v>
          </cell>
          <cell r="V3104">
            <v>35.22</v>
          </cell>
          <cell r="W3104">
            <v>2.1906116079118543</v>
          </cell>
          <cell r="X3104">
            <v>848.94</v>
          </cell>
          <cell r="Y3104">
            <v>8.2100000000000009</v>
          </cell>
          <cell r="Z3104">
            <v>53.33</v>
          </cell>
          <cell r="AA3104">
            <v>274737.43</v>
          </cell>
          <cell r="AB3104">
            <v>0.89</v>
          </cell>
          <cell r="AC3104">
            <v>6.81</v>
          </cell>
          <cell r="AD3104">
            <v>44</v>
          </cell>
          <cell r="AE3104">
            <v>3405</v>
          </cell>
          <cell r="AF3104">
            <v>574</v>
          </cell>
          <cell r="AG3104">
            <v>0.7</v>
          </cell>
          <cell r="AH3104">
            <v>40.74</v>
          </cell>
          <cell r="AI3104">
            <v>13.22</v>
          </cell>
          <cell r="AJ3104">
            <v>4.8</v>
          </cell>
          <cell r="AK3104">
            <v>1.69</v>
          </cell>
          <cell r="AL3104">
            <v>6715</v>
          </cell>
          <cell r="AM3104">
            <v>843.15</v>
          </cell>
          <cell r="AN3104">
            <v>23.75</v>
          </cell>
          <cell r="AO3104">
            <v>110</v>
          </cell>
        </row>
        <row r="3105">
          <cell r="A3105" t="str">
            <v>La Florida</v>
          </cell>
          <cell r="B3105" t="str">
            <v xml:space="preserve"> Bahia Catalina/Maria Elena</v>
          </cell>
          <cell r="C3105">
            <v>46000000</v>
          </cell>
          <cell r="D3105">
            <v>1320.9659999999999</v>
          </cell>
          <cell r="E3105">
            <v>60</v>
          </cell>
          <cell r="F3105">
            <v>84</v>
          </cell>
          <cell r="G3105">
            <v>3</v>
          </cell>
          <cell r="H3105">
            <v>1</v>
          </cell>
          <cell r="I3105">
            <v>0</v>
          </cell>
          <cell r="J3105" t="str">
            <v>27/11/2022</v>
          </cell>
          <cell r="K3105">
            <v>366376</v>
          </cell>
          <cell r="L3105">
            <v>1375949.93</v>
          </cell>
          <cell r="M3105">
            <v>1159154.1100000001</v>
          </cell>
          <cell r="N3105">
            <v>182</v>
          </cell>
          <cell r="O3105">
            <v>427.54</v>
          </cell>
          <cell r="P3105">
            <v>1.32</v>
          </cell>
          <cell r="Q3105">
            <v>107</v>
          </cell>
          <cell r="R3105">
            <v>13</v>
          </cell>
          <cell r="S3105">
            <v>556.75</v>
          </cell>
          <cell r="T3105">
            <v>19</v>
          </cell>
          <cell r="U3105">
            <v>1171.98</v>
          </cell>
          <cell r="V3105">
            <v>54.97</v>
          </cell>
          <cell r="W3105">
            <v>2.0681218214481398</v>
          </cell>
          <cell r="X3105">
            <v>1012.89</v>
          </cell>
          <cell r="Y3105">
            <v>5.3</v>
          </cell>
          <cell r="Z3105">
            <v>52.79</v>
          </cell>
          <cell r="AA3105">
            <v>180044.42</v>
          </cell>
          <cell r="AB3105">
            <v>1.3</v>
          </cell>
          <cell r="AC3105">
            <v>7.5</v>
          </cell>
          <cell r="AD3105">
            <v>42.24</v>
          </cell>
          <cell r="AE3105">
            <v>2814</v>
          </cell>
          <cell r="AF3105">
            <v>736</v>
          </cell>
          <cell r="AG3105">
            <v>0.89</v>
          </cell>
          <cell r="AH3105">
            <v>57.58</v>
          </cell>
          <cell r="AI3105">
            <v>18.989999999999998</v>
          </cell>
          <cell r="AJ3105">
            <v>5.59</v>
          </cell>
          <cell r="AK3105">
            <v>2.12</v>
          </cell>
          <cell r="AL3105">
            <v>6098</v>
          </cell>
          <cell r="AM3105">
            <v>810.97</v>
          </cell>
          <cell r="AN3105">
            <v>15.28</v>
          </cell>
          <cell r="AO3105">
            <v>90</v>
          </cell>
        </row>
        <row r="3106">
          <cell r="A3106" t="str">
            <v>Colina</v>
          </cell>
          <cell r="B3106" t="str">
            <v xml:space="preserve"> Condominio El Algarrobal</v>
          </cell>
          <cell r="C3106">
            <v>543238800</v>
          </cell>
          <cell r="D3106">
            <v>15600</v>
          </cell>
          <cell r="E3106">
            <v>200</v>
          </cell>
          <cell r="F3106">
            <v>5000</v>
          </cell>
          <cell r="G3106">
            <v>4</v>
          </cell>
          <cell r="H3106">
            <v>3</v>
          </cell>
          <cell r="I3106">
            <v>0</v>
          </cell>
          <cell r="J3106" t="str">
            <v>27/11/2022</v>
          </cell>
          <cell r="K3106">
            <v>117839</v>
          </cell>
          <cell r="L3106">
            <v>1115239.6200000001</v>
          </cell>
          <cell r="M3106">
            <v>734015.35</v>
          </cell>
          <cell r="N3106">
            <v>57</v>
          </cell>
          <cell r="O3106">
            <v>487.23</v>
          </cell>
          <cell r="P3106">
            <v>0.96</v>
          </cell>
          <cell r="Q3106">
            <v>30</v>
          </cell>
          <cell r="R3106">
            <v>10</v>
          </cell>
          <cell r="S3106">
            <v>632.22</v>
          </cell>
          <cell r="T3106">
            <v>7</v>
          </cell>
          <cell r="U3106">
            <v>1011.29</v>
          </cell>
          <cell r="V3106">
            <v>45.41</v>
          </cell>
          <cell r="W3106">
            <v>1.4295011588942701</v>
          </cell>
          <cell r="X3106">
            <v>1149.29</v>
          </cell>
          <cell r="Y3106">
            <v>14.4</v>
          </cell>
          <cell r="Z3106">
            <v>37.659999999999997</v>
          </cell>
          <cell r="AA3106">
            <v>74060.31</v>
          </cell>
          <cell r="AB3106">
            <v>1.78</v>
          </cell>
          <cell r="AC3106">
            <v>12.23</v>
          </cell>
          <cell r="AD3106">
            <v>10.3</v>
          </cell>
          <cell r="AE3106">
            <v>756</v>
          </cell>
          <cell r="AF3106">
            <v>160</v>
          </cell>
          <cell r="AG3106">
            <v>0.53</v>
          </cell>
          <cell r="AH3106">
            <v>35.71</v>
          </cell>
          <cell r="AI3106">
            <v>25.46</v>
          </cell>
          <cell r="AJ3106">
            <v>8.3000000000000007</v>
          </cell>
          <cell r="AK3106">
            <v>1.34</v>
          </cell>
          <cell r="AL3106">
            <v>1830</v>
          </cell>
          <cell r="AM3106">
            <v>714.93</v>
          </cell>
          <cell r="AN3106">
            <v>9.42</v>
          </cell>
          <cell r="AO3106">
            <v>90</v>
          </cell>
        </row>
        <row r="3107">
          <cell r="A3107" t="str">
            <v>Vitacura</v>
          </cell>
          <cell r="B3107" t="str">
            <v xml:space="preserve"> Agua del Palo - Parque Antonio Rabat</v>
          </cell>
          <cell r="C3107">
            <v>1271039500</v>
          </cell>
          <cell r="D3107">
            <v>36500</v>
          </cell>
          <cell r="E3107">
            <v>355</v>
          </cell>
          <cell r="F3107">
            <v>1005</v>
          </cell>
          <cell r="G3107">
            <v>4</v>
          </cell>
          <cell r="H3107">
            <v>4</v>
          </cell>
          <cell r="I3107">
            <v>4</v>
          </cell>
          <cell r="J3107" t="str">
            <v>27/11/2022</v>
          </cell>
          <cell r="K3107">
            <v>85300</v>
          </cell>
          <cell r="L3107">
            <v>1592903.19</v>
          </cell>
          <cell r="M3107">
            <v>257987</v>
          </cell>
          <cell r="N3107">
            <v>4</v>
          </cell>
          <cell r="O3107">
            <v>1583.42</v>
          </cell>
          <cell r="P3107">
            <v>0.28999999999999998</v>
          </cell>
          <cell r="Q3107">
            <v>3</v>
          </cell>
          <cell r="R3107">
            <v>15</v>
          </cell>
          <cell r="S3107">
            <v>1633.06</v>
          </cell>
          <cell r="T3107">
            <v>1</v>
          </cell>
          <cell r="U3107">
            <v>2461.6</v>
          </cell>
          <cell r="V3107">
            <v>0</v>
          </cell>
          <cell r="W3107">
            <v>1.9905213719847887</v>
          </cell>
          <cell r="X3107">
            <v>1717.42</v>
          </cell>
          <cell r="Y3107">
            <v>2.5099999999999998</v>
          </cell>
          <cell r="Z3107">
            <v>35.18</v>
          </cell>
          <cell r="AA3107">
            <v>42926.63</v>
          </cell>
          <cell r="AB3107">
            <v>5.72</v>
          </cell>
          <cell r="AC3107">
            <v>0.79</v>
          </cell>
          <cell r="AD3107">
            <v>1.95</v>
          </cell>
          <cell r="AE3107">
            <v>559</v>
          </cell>
          <cell r="AF3107">
            <v>112</v>
          </cell>
          <cell r="AG3107">
            <v>0.71</v>
          </cell>
          <cell r="AH3107">
            <v>0</v>
          </cell>
          <cell r="AI3107">
            <v>3.48</v>
          </cell>
          <cell r="AJ3107">
            <v>0.79</v>
          </cell>
          <cell r="AK3107">
            <v>0.81</v>
          </cell>
          <cell r="AL3107">
            <v>301</v>
          </cell>
          <cell r="AM3107">
            <v>863.73</v>
          </cell>
          <cell r="AN3107">
            <v>8.7100000000000009</v>
          </cell>
          <cell r="AO3107">
            <v>81</v>
          </cell>
        </row>
        <row r="3108">
          <cell r="A3108" t="str">
            <v>Las Condes</v>
          </cell>
          <cell r="B3108" t="str">
            <v xml:space="preserve"> Los Dominicos / La Escuela / Miravalle</v>
          </cell>
          <cell r="C3108">
            <v>766106000</v>
          </cell>
          <cell r="D3108">
            <v>22000</v>
          </cell>
          <cell r="E3108">
            <v>312</v>
          </cell>
          <cell r="F3108">
            <v>523</v>
          </cell>
          <cell r="G3108">
            <v>5</v>
          </cell>
          <cell r="H3108">
            <v>4</v>
          </cell>
          <cell r="I3108">
            <v>3</v>
          </cell>
          <cell r="J3108" t="str">
            <v>27/11/2022</v>
          </cell>
          <cell r="K3108">
            <v>294480</v>
          </cell>
          <cell r="L3108">
            <v>1432747.4</v>
          </cell>
          <cell r="M3108">
            <v>690846.3</v>
          </cell>
          <cell r="N3108">
            <v>22</v>
          </cell>
          <cell r="O3108">
            <v>1097.19</v>
          </cell>
          <cell r="P3108">
            <v>0.37</v>
          </cell>
          <cell r="Q3108">
            <v>12</v>
          </cell>
          <cell r="R3108">
            <v>41</v>
          </cell>
          <cell r="S3108">
            <v>1390.84</v>
          </cell>
          <cell r="T3108">
            <v>3</v>
          </cell>
          <cell r="U3108">
            <v>2099.15</v>
          </cell>
          <cell r="V3108">
            <v>0</v>
          </cell>
          <cell r="W3108">
            <v>3.0235780041461733</v>
          </cell>
          <cell r="X3108">
            <v>1480.51</v>
          </cell>
          <cell r="Y3108">
            <v>2.76</v>
          </cell>
          <cell r="Z3108">
            <v>77.150000000000006</v>
          </cell>
          <cell r="AA3108">
            <v>117284.5</v>
          </cell>
          <cell r="AB3108">
            <v>0</v>
          </cell>
          <cell r="AC3108">
            <v>0.88</v>
          </cell>
          <cell r="AD3108">
            <v>1.31</v>
          </cell>
          <cell r="AE3108">
            <v>664</v>
          </cell>
          <cell r="AF3108">
            <v>397</v>
          </cell>
          <cell r="AG3108">
            <v>0.33</v>
          </cell>
          <cell r="AH3108">
            <v>4</v>
          </cell>
          <cell r="AI3108">
            <v>4.2300000000000004</v>
          </cell>
          <cell r="AJ3108">
            <v>1.71</v>
          </cell>
          <cell r="AK3108">
            <v>0.9</v>
          </cell>
          <cell r="AL3108">
            <v>2301</v>
          </cell>
          <cell r="AM3108">
            <v>839.24</v>
          </cell>
          <cell r="AN3108">
            <v>40.57</v>
          </cell>
          <cell r="AO3108">
            <v>80</v>
          </cell>
        </row>
        <row r="3109">
          <cell r="A3109" t="str">
            <v>Puente Alto</v>
          </cell>
          <cell r="B3109" t="str">
            <v xml:space="preserve"> Camino San josé de Maipo 1201</v>
          </cell>
          <cell r="C3109">
            <v>316889300</v>
          </cell>
          <cell r="D3109">
            <v>9100</v>
          </cell>
          <cell r="E3109">
            <v>140</v>
          </cell>
          <cell r="F3109">
            <v>600</v>
          </cell>
          <cell r="G3109">
            <v>3</v>
          </cell>
          <cell r="H3109">
            <v>3</v>
          </cell>
          <cell r="I3109">
            <v>0</v>
          </cell>
          <cell r="J3109" t="str">
            <v>27/11/2022</v>
          </cell>
          <cell r="K3109">
            <v>565439</v>
          </cell>
          <cell r="L3109">
            <v>2492680.23</v>
          </cell>
          <cell r="M3109">
            <v>1930758.23</v>
          </cell>
          <cell r="N3109">
            <v>214</v>
          </cell>
          <cell r="O3109">
            <v>532.9</v>
          </cell>
          <cell r="P3109">
            <v>1.25</v>
          </cell>
          <cell r="Q3109">
            <v>106</v>
          </cell>
          <cell r="R3109">
            <v>6</v>
          </cell>
          <cell r="S3109">
            <v>645.05999999999995</v>
          </cell>
          <cell r="T3109">
            <v>15</v>
          </cell>
          <cell r="U3109">
            <v>1378.98</v>
          </cell>
          <cell r="V3109">
            <v>28.19</v>
          </cell>
          <cell r="W3109">
            <v>1.2556730367182511</v>
          </cell>
          <cell r="X3109">
            <v>661.65</v>
          </cell>
          <cell r="Y3109">
            <v>7.67</v>
          </cell>
          <cell r="Z3109">
            <v>51.76</v>
          </cell>
          <cell r="AA3109">
            <v>348064.42</v>
          </cell>
          <cell r="AB3109">
            <v>0.9</v>
          </cell>
          <cell r="AC3109">
            <v>9.34</v>
          </cell>
          <cell r="AD3109">
            <v>69.3</v>
          </cell>
          <cell r="AE3109">
            <v>3624</v>
          </cell>
          <cell r="AF3109">
            <v>875</v>
          </cell>
          <cell r="AG3109">
            <v>0.71</v>
          </cell>
          <cell r="AH3109">
            <v>37.18</v>
          </cell>
          <cell r="AI3109">
            <v>23.31</v>
          </cell>
          <cell r="AJ3109">
            <v>6.78</v>
          </cell>
          <cell r="AK3109">
            <v>1.51</v>
          </cell>
          <cell r="AL3109">
            <v>7593</v>
          </cell>
          <cell r="AM3109">
            <v>800.28</v>
          </cell>
          <cell r="AN3109">
            <v>28.19</v>
          </cell>
          <cell r="AO3109">
            <v>105</v>
          </cell>
        </row>
        <row r="3110">
          <cell r="A3110" t="str">
            <v>Lampa</v>
          </cell>
          <cell r="B3110" t="str">
            <v xml:space="preserve"> Papudo</v>
          </cell>
          <cell r="C3110">
            <v>180000000</v>
          </cell>
          <cell r="D3110">
            <v>5168.9979999999996</v>
          </cell>
          <cell r="E3110">
            <v>120</v>
          </cell>
          <cell r="F3110">
            <v>130</v>
          </cell>
          <cell r="G3110">
            <v>7</v>
          </cell>
          <cell r="H3110">
            <v>3</v>
          </cell>
          <cell r="I3110">
            <v>3</v>
          </cell>
          <cell r="J3110" t="str">
            <v>27/11/2022</v>
          </cell>
          <cell r="K3110">
            <v>80683</v>
          </cell>
          <cell r="L3110">
            <v>555319.97</v>
          </cell>
          <cell r="M3110">
            <v>293578.69</v>
          </cell>
          <cell r="N3110">
            <v>45</v>
          </cell>
          <cell r="O3110">
            <v>695.88</v>
          </cell>
          <cell r="P3110">
            <v>1</v>
          </cell>
          <cell r="Q3110">
            <v>25</v>
          </cell>
          <cell r="R3110">
            <v>2</v>
          </cell>
          <cell r="S3110">
            <v>871.27</v>
          </cell>
          <cell r="T3110">
            <v>6</v>
          </cell>
          <cell r="U3110">
            <v>2835.37</v>
          </cell>
          <cell r="V3110">
            <v>26</v>
          </cell>
          <cell r="W3110">
            <v>0.76325690580162742</v>
          </cell>
          <cell r="X3110">
            <v>983.49</v>
          </cell>
          <cell r="Y3110">
            <v>19.420000000000002</v>
          </cell>
          <cell r="Z3110">
            <v>43.93</v>
          </cell>
          <cell r="AA3110">
            <v>59033.78</v>
          </cell>
          <cell r="AB3110">
            <v>18.45</v>
          </cell>
          <cell r="AC3110">
            <v>16.68</v>
          </cell>
          <cell r="AD3110">
            <v>15.2</v>
          </cell>
          <cell r="AE3110">
            <v>763</v>
          </cell>
          <cell r="AF3110">
            <v>67</v>
          </cell>
          <cell r="AG3110">
            <v>0.68</v>
          </cell>
          <cell r="AH3110">
            <v>18</v>
          </cell>
          <cell r="AI3110">
            <v>25.76</v>
          </cell>
          <cell r="AJ3110">
            <v>8.68</v>
          </cell>
          <cell r="AK3110">
            <v>1.96</v>
          </cell>
          <cell r="AL3110">
            <v>1519</v>
          </cell>
          <cell r="AM3110">
            <v>554.17999999999995</v>
          </cell>
          <cell r="AN3110">
            <v>9.2100000000000009</v>
          </cell>
          <cell r="AO3110">
            <v>120</v>
          </cell>
        </row>
        <row r="3111">
          <cell r="A3111" t="str">
            <v>San Bernardo</v>
          </cell>
          <cell r="B3111" t="str">
            <v xml:space="preserve"> Avenida Padre Hurtado/Las Pircas</v>
          </cell>
          <cell r="C3111">
            <v>261172500</v>
          </cell>
          <cell r="D3111">
            <v>7500</v>
          </cell>
          <cell r="E3111">
            <v>124</v>
          </cell>
          <cell r="F3111">
            <v>300</v>
          </cell>
          <cell r="G3111">
            <v>3</v>
          </cell>
          <cell r="H3111">
            <v>3</v>
          </cell>
          <cell r="I3111">
            <v>0</v>
          </cell>
          <cell r="J3111" t="str">
            <v>27/11/2022</v>
          </cell>
          <cell r="K3111">
            <v>295550</v>
          </cell>
          <cell r="L3111">
            <v>1202249.04</v>
          </cell>
          <cell r="M3111">
            <v>888070.94</v>
          </cell>
          <cell r="N3111">
            <v>136</v>
          </cell>
          <cell r="O3111">
            <v>435.51</v>
          </cell>
          <cell r="P3111">
            <v>1.1200000000000001</v>
          </cell>
          <cell r="Q3111">
            <v>72</v>
          </cell>
          <cell r="R3111">
            <v>6</v>
          </cell>
          <cell r="S3111">
            <v>532.71</v>
          </cell>
          <cell r="T3111">
            <v>16</v>
          </cell>
          <cell r="U3111">
            <v>1086.2</v>
          </cell>
          <cell r="V3111">
            <v>87.58</v>
          </cell>
          <cell r="W3111">
            <v>1.7781383098564814</v>
          </cell>
          <cell r="X3111">
            <v>645.42999999999995</v>
          </cell>
          <cell r="Y3111">
            <v>14.56</v>
          </cell>
          <cell r="Z3111">
            <v>31.39</v>
          </cell>
          <cell r="AA3111">
            <v>160655.12999999998</v>
          </cell>
          <cell r="AB3111">
            <v>0.4</v>
          </cell>
          <cell r="AC3111">
            <v>12.73</v>
          </cell>
          <cell r="AD3111">
            <v>38.26</v>
          </cell>
          <cell r="AE3111">
            <v>3184</v>
          </cell>
          <cell r="AF3111">
            <v>603</v>
          </cell>
          <cell r="AG3111">
            <v>1.1499999999999999</v>
          </cell>
          <cell r="AH3111">
            <v>46.15</v>
          </cell>
          <cell r="AI3111">
            <v>26.07</v>
          </cell>
          <cell r="AJ3111">
            <v>9.44</v>
          </cell>
          <cell r="AK3111">
            <v>2.14</v>
          </cell>
          <cell r="AL3111">
            <v>6355</v>
          </cell>
          <cell r="AM3111">
            <v>611.07000000000005</v>
          </cell>
          <cell r="AN3111">
            <v>10.7</v>
          </cell>
          <cell r="AO3111">
            <v>120</v>
          </cell>
        </row>
        <row r="3112">
          <cell r="A3112" t="str">
            <v>San José de Maipo</v>
          </cell>
          <cell r="B3112" t="str">
            <v xml:space="preserve"> Cajon del maipo</v>
          </cell>
          <cell r="C3112">
            <v>562078043</v>
          </cell>
          <cell r="D3112">
            <v>16141</v>
          </cell>
          <cell r="E3112">
            <v>300</v>
          </cell>
          <cell r="F3112">
            <v>850</v>
          </cell>
          <cell r="G3112">
            <v>5</v>
          </cell>
          <cell r="H3112">
            <v>4</v>
          </cell>
          <cell r="I3112">
            <v>3</v>
          </cell>
          <cell r="J3112" t="str">
            <v>27/11/2022</v>
          </cell>
          <cell r="K3112">
            <v>11115</v>
          </cell>
          <cell r="L3112">
            <v>43960.58</v>
          </cell>
          <cell r="M3112">
            <v>43960.58</v>
          </cell>
          <cell r="N3112">
            <v>9</v>
          </cell>
          <cell r="O3112">
            <v>905.46</v>
          </cell>
          <cell r="P3112">
            <v>1.2</v>
          </cell>
          <cell r="Q3112">
            <v>5</v>
          </cell>
          <cell r="R3112">
            <v>0</v>
          </cell>
          <cell r="S3112">
            <v>1283.31</v>
          </cell>
          <cell r="T3112">
            <v>1</v>
          </cell>
          <cell r="U3112">
            <v>391.44</v>
          </cell>
          <cell r="V3112">
            <v>26.38</v>
          </cell>
          <cell r="W3112">
            <v>1.2556730367182511</v>
          </cell>
          <cell r="X3112">
            <v>900.28</v>
          </cell>
          <cell r="Y3112">
            <v>17.55</v>
          </cell>
          <cell r="Z3112">
            <v>8.3699999999999992</v>
          </cell>
          <cell r="AA3112">
            <v>8168.75</v>
          </cell>
          <cell r="AB3112">
            <v>1.64</v>
          </cell>
          <cell r="AC3112">
            <v>28.96</v>
          </cell>
          <cell r="AD3112">
            <v>40.75</v>
          </cell>
          <cell r="AE3112">
            <v>29</v>
          </cell>
          <cell r="AF3112">
            <v>6</v>
          </cell>
          <cell r="AG3112">
            <v>0.19</v>
          </cell>
          <cell r="AH3112">
            <v>25</v>
          </cell>
          <cell r="AI3112">
            <v>23.99</v>
          </cell>
          <cell r="AJ3112">
            <v>6.44</v>
          </cell>
          <cell r="AK3112">
            <v>1.59</v>
          </cell>
          <cell r="AL3112">
            <v>234</v>
          </cell>
          <cell r="AM3112">
            <v>118.72</v>
          </cell>
          <cell r="AN3112">
            <v>0</v>
          </cell>
          <cell r="AO3112">
            <v>120</v>
          </cell>
        </row>
        <row r="3113">
          <cell r="A3113" t="str">
            <v>Tiltil</v>
          </cell>
          <cell r="B3113" t="str">
            <v xml:space="preserve"> Avenida Las Cimas</v>
          </cell>
          <cell r="C3113">
            <v>139292000</v>
          </cell>
          <cell r="D3113">
            <v>4000</v>
          </cell>
          <cell r="E3113">
            <v>116</v>
          </cell>
          <cell r="F3113">
            <v>245</v>
          </cell>
          <cell r="G3113">
            <v>3</v>
          </cell>
          <cell r="H3113">
            <v>3</v>
          </cell>
          <cell r="I3113">
            <v>4</v>
          </cell>
          <cell r="J3113" t="str">
            <v>27/11/2022</v>
          </cell>
          <cell r="K3113">
            <v>13057</v>
          </cell>
          <cell r="L3113">
            <v>78790.45</v>
          </cell>
          <cell r="M3113">
            <v>43382.42</v>
          </cell>
          <cell r="N3113">
            <v>14</v>
          </cell>
          <cell r="O3113">
            <v>596.24</v>
          </cell>
          <cell r="P3113">
            <v>1.61</v>
          </cell>
          <cell r="Q3113">
            <v>8</v>
          </cell>
          <cell r="R3113">
            <v>0</v>
          </cell>
          <cell r="S3113">
            <v>735.66</v>
          </cell>
          <cell r="T3113">
            <v>2</v>
          </cell>
          <cell r="U3113">
            <v>367</v>
          </cell>
          <cell r="V3113">
            <v>7.96</v>
          </cell>
          <cell r="W3113">
            <v>0.59028212649232259</v>
          </cell>
          <cell r="X3113">
            <v>889.56</v>
          </cell>
          <cell r="Y3113">
            <v>10.64</v>
          </cell>
          <cell r="Z3113">
            <v>49.05</v>
          </cell>
          <cell r="AA3113">
            <v>17321</v>
          </cell>
          <cell r="AB3113">
            <v>0</v>
          </cell>
          <cell r="AC3113">
            <v>23.2</v>
          </cell>
          <cell r="AD3113">
            <v>35.950000000000003</v>
          </cell>
          <cell r="AE3113">
            <v>137</v>
          </cell>
          <cell r="AF3113">
            <v>6</v>
          </cell>
          <cell r="AG3113">
            <v>0.68</v>
          </cell>
          <cell r="AH3113">
            <v>18</v>
          </cell>
          <cell r="AI3113">
            <v>23.67</v>
          </cell>
          <cell r="AJ3113">
            <v>6.85</v>
          </cell>
          <cell r="AK3113">
            <v>2</v>
          </cell>
          <cell r="AL3113">
            <v>251</v>
          </cell>
          <cell r="AM3113">
            <v>304.72000000000003</v>
          </cell>
          <cell r="AN3113">
            <v>0.78</v>
          </cell>
          <cell r="AO3113">
            <v>120</v>
          </cell>
        </row>
        <row r="3114">
          <cell r="A3114" t="str">
            <v>Maipú</v>
          </cell>
          <cell r="B3114" t="str">
            <v xml:space="preserve"> Casa en sector el Avda. El Rosal / Ing. Domínguez</v>
          </cell>
          <cell r="C3114">
            <v>156703500</v>
          </cell>
          <cell r="D3114">
            <v>4500</v>
          </cell>
          <cell r="E3114">
            <v>124</v>
          </cell>
          <cell r="F3114">
            <v>174</v>
          </cell>
          <cell r="G3114">
            <v>5</v>
          </cell>
          <cell r="H3114">
            <v>2</v>
          </cell>
          <cell r="I3114">
            <v>2</v>
          </cell>
          <cell r="J3114" t="str">
            <v>27/11/2022</v>
          </cell>
          <cell r="K3114">
            <v>517393</v>
          </cell>
          <cell r="L3114">
            <v>2847701.93</v>
          </cell>
          <cell r="M3114">
            <v>1791808.5</v>
          </cell>
          <cell r="N3114">
            <v>185</v>
          </cell>
          <cell r="O3114">
            <v>384.19</v>
          </cell>
          <cell r="P3114">
            <v>1.33</v>
          </cell>
          <cell r="Q3114">
            <v>101</v>
          </cell>
          <cell r="R3114">
            <v>8</v>
          </cell>
          <cell r="S3114">
            <v>538.27</v>
          </cell>
          <cell r="T3114">
            <v>16</v>
          </cell>
          <cell r="U3114">
            <v>1258.33</v>
          </cell>
          <cell r="V3114">
            <v>35.22</v>
          </cell>
          <cell r="W3114">
            <v>2.1906116079118543</v>
          </cell>
          <cell r="X3114">
            <v>848.94</v>
          </cell>
          <cell r="Y3114">
            <v>8.2100000000000009</v>
          </cell>
          <cell r="Z3114">
            <v>53.33</v>
          </cell>
          <cell r="AA3114">
            <v>274737.43</v>
          </cell>
          <cell r="AB3114">
            <v>0.89</v>
          </cell>
          <cell r="AC3114">
            <v>6.81</v>
          </cell>
          <cell r="AD3114">
            <v>44</v>
          </cell>
          <cell r="AE3114">
            <v>3405</v>
          </cell>
          <cell r="AF3114">
            <v>574</v>
          </cell>
          <cell r="AG3114">
            <v>0.7</v>
          </cell>
          <cell r="AH3114">
            <v>40.74</v>
          </cell>
          <cell r="AI3114">
            <v>13.22</v>
          </cell>
          <cell r="AJ3114">
            <v>4.8</v>
          </cell>
          <cell r="AK3114">
            <v>1.69</v>
          </cell>
          <cell r="AL3114">
            <v>6715</v>
          </cell>
          <cell r="AM3114">
            <v>843.15</v>
          </cell>
          <cell r="AN3114">
            <v>23.75</v>
          </cell>
          <cell r="AO3114">
            <v>110</v>
          </cell>
        </row>
        <row r="3115">
          <cell r="A3115" t="str">
            <v>Providencia</v>
          </cell>
          <cell r="B3115" t="str">
            <v xml:space="preserve"> Lautaro 600</v>
          </cell>
          <cell r="C3115">
            <v>452699000</v>
          </cell>
          <cell r="D3115">
            <v>13000</v>
          </cell>
          <cell r="E3115">
            <v>259</v>
          </cell>
          <cell r="F3115">
            <v>434</v>
          </cell>
          <cell r="G3115">
            <v>8</v>
          </cell>
          <cell r="H3115">
            <v>3</v>
          </cell>
          <cell r="I3115">
            <v>0</v>
          </cell>
          <cell r="J3115" t="str">
            <v>27/11/2022</v>
          </cell>
          <cell r="K3115">
            <v>141986</v>
          </cell>
          <cell r="L3115">
            <v>2121068.62</v>
          </cell>
          <cell r="M3115">
            <v>262959.53000000003</v>
          </cell>
          <cell r="N3115">
            <v>15</v>
          </cell>
          <cell r="O3115">
            <v>808.55</v>
          </cell>
          <cell r="P3115">
            <v>1.45</v>
          </cell>
          <cell r="Q3115">
            <v>18</v>
          </cell>
          <cell r="R3115">
            <v>23</v>
          </cell>
          <cell r="S3115">
            <v>690.76</v>
          </cell>
          <cell r="T3115">
            <v>6</v>
          </cell>
          <cell r="U3115">
            <v>1084.74</v>
          </cell>
          <cell r="V3115">
            <v>0</v>
          </cell>
          <cell r="W3115">
            <v>4.4714613012020283</v>
          </cell>
          <cell r="X3115">
            <v>1694.2</v>
          </cell>
          <cell r="Y3115">
            <v>3.07</v>
          </cell>
          <cell r="Z3115">
            <v>65.53</v>
          </cell>
          <cell r="AA3115">
            <v>85165.3</v>
          </cell>
          <cell r="AB3115">
            <v>8.2100000000000009</v>
          </cell>
          <cell r="AC3115">
            <v>1.27</v>
          </cell>
          <cell r="AD3115">
            <v>2.15</v>
          </cell>
          <cell r="AE3115">
            <v>1418</v>
          </cell>
          <cell r="AF3115">
            <v>954</v>
          </cell>
          <cell r="AG3115">
            <v>1.54</v>
          </cell>
          <cell r="AH3115">
            <v>18.75</v>
          </cell>
          <cell r="AI3115">
            <v>3.38</v>
          </cell>
          <cell r="AJ3115">
            <v>2.23</v>
          </cell>
          <cell r="AK3115">
            <v>1.34</v>
          </cell>
          <cell r="AL3115">
            <v>2344</v>
          </cell>
          <cell r="AM3115">
            <v>738.17</v>
          </cell>
          <cell r="AN3115">
            <v>37.159999999999997</v>
          </cell>
          <cell r="AO3115">
            <v>65</v>
          </cell>
        </row>
        <row r="3116">
          <cell r="A3116" t="str">
            <v>Talagante</v>
          </cell>
          <cell r="B3116" t="str">
            <v xml:space="preserve"> Balmaceda</v>
          </cell>
          <cell r="C3116">
            <v>417841177</v>
          </cell>
          <cell r="D3116">
            <v>11999</v>
          </cell>
          <cell r="E3116">
            <v>5042</v>
          </cell>
          <cell r="F3116">
            <v>230</v>
          </cell>
          <cell r="G3116">
            <v>4</v>
          </cell>
          <cell r="H3116">
            <v>2</v>
          </cell>
          <cell r="I3116">
            <v>3</v>
          </cell>
          <cell r="J3116" t="str">
            <v>27/11/2022</v>
          </cell>
          <cell r="K3116">
            <v>58950</v>
          </cell>
          <cell r="L3116">
            <v>409053.02</v>
          </cell>
          <cell r="M3116">
            <v>305231.98</v>
          </cell>
          <cell r="N3116">
            <v>34</v>
          </cell>
          <cell r="O3116">
            <v>466.11</v>
          </cell>
          <cell r="P3116">
            <v>1.71</v>
          </cell>
          <cell r="Q3116">
            <v>22</v>
          </cell>
          <cell r="R3116">
            <v>1</v>
          </cell>
          <cell r="S3116">
            <v>623.78</v>
          </cell>
          <cell r="T3116">
            <v>5</v>
          </cell>
          <cell r="U3116">
            <v>1312.85</v>
          </cell>
          <cell r="V3116">
            <v>11.01</v>
          </cell>
          <cell r="W3116">
            <v>1.9416427628214292</v>
          </cell>
          <cell r="X3116">
            <v>715.59</v>
          </cell>
          <cell r="Y3116">
            <v>27.22</v>
          </cell>
          <cell r="Z3116">
            <v>52.79</v>
          </cell>
          <cell r="AA3116">
            <v>30827.39</v>
          </cell>
          <cell r="AB3116">
            <v>1.88</v>
          </cell>
          <cell r="AC3116">
            <v>14.05</v>
          </cell>
          <cell r="AD3116">
            <v>49.4</v>
          </cell>
          <cell r="AE3116">
            <v>167</v>
          </cell>
          <cell r="AF3116">
            <v>66</v>
          </cell>
          <cell r="AG3116">
            <v>0.28999999999999998</v>
          </cell>
          <cell r="AH3116">
            <v>18</v>
          </cell>
          <cell r="AI3116">
            <v>21.33</v>
          </cell>
          <cell r="AJ3116">
            <v>8.6</v>
          </cell>
          <cell r="AK3116">
            <v>1.64</v>
          </cell>
          <cell r="AL3116">
            <v>907</v>
          </cell>
          <cell r="AM3116">
            <v>579.61</v>
          </cell>
          <cell r="AN3116">
            <v>10.59</v>
          </cell>
          <cell r="AO3116">
            <v>130</v>
          </cell>
        </row>
        <row r="3117">
          <cell r="A3117" t="str">
            <v>Las Condes</v>
          </cell>
          <cell r="B3117" t="str">
            <v xml:space="preserve"> Las Condes C/ Tabancura</v>
          </cell>
          <cell r="C3117">
            <v>1500000000</v>
          </cell>
          <cell r="D3117">
            <v>43074.978999999999</v>
          </cell>
          <cell r="E3117">
            <v>100</v>
          </cell>
          <cell r="F3117">
            <v>80</v>
          </cell>
          <cell r="G3117">
            <v>4</v>
          </cell>
          <cell r="H3117">
            <v>2</v>
          </cell>
          <cell r="I3117">
            <v>0</v>
          </cell>
          <cell r="J3117" t="str">
            <v>27/11/2022</v>
          </cell>
          <cell r="K3117">
            <v>294480</v>
          </cell>
          <cell r="L3117">
            <v>1432747.4</v>
          </cell>
          <cell r="M3117">
            <v>690846.3</v>
          </cell>
          <cell r="N3117">
            <v>22</v>
          </cell>
          <cell r="O3117">
            <v>1097.19</v>
          </cell>
          <cell r="P3117">
            <v>0.37</v>
          </cell>
          <cell r="Q3117">
            <v>12</v>
          </cell>
          <cell r="R3117">
            <v>41</v>
          </cell>
          <cell r="S3117">
            <v>1390.84</v>
          </cell>
          <cell r="T3117">
            <v>3</v>
          </cell>
          <cell r="U3117">
            <v>2099.15</v>
          </cell>
          <cell r="V3117">
            <v>0</v>
          </cell>
          <cell r="W3117">
            <v>3.0235780041461733</v>
          </cell>
          <cell r="X3117">
            <v>1480.51</v>
          </cell>
          <cell r="Y3117">
            <v>2.76</v>
          </cell>
          <cell r="Z3117">
            <v>77.150000000000006</v>
          </cell>
          <cell r="AA3117">
            <v>117284.5</v>
          </cell>
          <cell r="AB3117">
            <v>0</v>
          </cell>
          <cell r="AC3117">
            <v>0.88</v>
          </cell>
          <cell r="AD3117">
            <v>1.31</v>
          </cell>
          <cell r="AE3117">
            <v>664</v>
          </cell>
          <cell r="AF3117">
            <v>397</v>
          </cell>
          <cell r="AG3117">
            <v>0.33</v>
          </cell>
          <cell r="AH3117">
            <v>4</v>
          </cell>
          <cell r="AI3117">
            <v>4.2300000000000004</v>
          </cell>
          <cell r="AJ3117">
            <v>1.71</v>
          </cell>
          <cell r="AK3117">
            <v>0.9</v>
          </cell>
          <cell r="AL3117">
            <v>2301</v>
          </cell>
          <cell r="AM3117">
            <v>839.24</v>
          </cell>
          <cell r="AN3117">
            <v>40.57</v>
          </cell>
          <cell r="AO3117">
            <v>80</v>
          </cell>
        </row>
        <row r="3118">
          <cell r="A3118" t="str">
            <v>El Bosque</v>
          </cell>
          <cell r="B3118" t="str">
            <v xml:space="preserve"> las casitas/los patos</v>
          </cell>
          <cell r="C3118">
            <v>232500000</v>
          </cell>
          <cell r="D3118">
            <v>6676.6220000000003</v>
          </cell>
          <cell r="E3118">
            <v>170</v>
          </cell>
          <cell r="F3118">
            <v>200</v>
          </cell>
          <cell r="G3118">
            <v>5</v>
          </cell>
          <cell r="H3118">
            <v>3</v>
          </cell>
          <cell r="I3118">
            <v>0</v>
          </cell>
          <cell r="J3118" t="str">
            <v>27/11/2022</v>
          </cell>
          <cell r="K3118">
            <v>162415</v>
          </cell>
          <cell r="L3118">
            <v>329261.03999999998</v>
          </cell>
          <cell r="M3118">
            <v>280109.15999999997</v>
          </cell>
          <cell r="N3118">
            <v>103</v>
          </cell>
          <cell r="O3118">
            <v>294.3</v>
          </cell>
          <cell r="P3118">
            <v>1.47</v>
          </cell>
          <cell r="Q3118">
            <v>49</v>
          </cell>
          <cell r="R3118">
            <v>1</v>
          </cell>
          <cell r="S3118">
            <v>382.68</v>
          </cell>
          <cell r="T3118">
            <v>10</v>
          </cell>
          <cell r="U3118">
            <v>730.49</v>
          </cell>
          <cell r="V3118">
            <v>0</v>
          </cell>
          <cell r="W3118">
            <v>2.0492709973343231</v>
          </cell>
          <cell r="X3118">
            <v>644.53</v>
          </cell>
          <cell r="Y3118">
            <v>16.09</v>
          </cell>
          <cell r="Z3118">
            <v>19.809999999999999</v>
          </cell>
          <cell r="AA3118">
            <v>80324.87</v>
          </cell>
          <cell r="AB3118">
            <v>0.24</v>
          </cell>
          <cell r="AC3118">
            <v>12.95</v>
          </cell>
          <cell r="AD3118">
            <v>72.78</v>
          </cell>
          <cell r="AE3118">
            <v>1372</v>
          </cell>
          <cell r="AF3118">
            <v>234</v>
          </cell>
          <cell r="AG3118">
            <v>0.94</v>
          </cell>
          <cell r="AH3118">
            <v>32.56</v>
          </cell>
          <cell r="AI3118">
            <v>22.65</v>
          </cell>
          <cell r="AJ3118">
            <v>10.220000000000001</v>
          </cell>
          <cell r="AK3118">
            <v>2.61</v>
          </cell>
          <cell r="AL3118">
            <v>4084</v>
          </cell>
          <cell r="AM3118">
            <v>641.95000000000005</v>
          </cell>
          <cell r="AN3118">
            <v>4.71</v>
          </cell>
          <cell r="AO3118">
            <v>105</v>
          </cell>
        </row>
        <row r="3119">
          <cell r="A3119" t="str">
            <v>La Reina</v>
          </cell>
          <cell r="B3119" t="str">
            <v xml:space="preserve"> Loreley/Monseñor edwards</v>
          </cell>
          <cell r="C3119">
            <v>557168000</v>
          </cell>
          <cell r="D3119">
            <v>16000</v>
          </cell>
          <cell r="E3119">
            <v>180</v>
          </cell>
          <cell r="F3119">
            <v>600</v>
          </cell>
          <cell r="G3119">
            <v>4</v>
          </cell>
          <cell r="H3119">
            <v>3</v>
          </cell>
          <cell r="I3119">
            <v>0</v>
          </cell>
          <cell r="J3119" t="str">
            <v>27/11/2022</v>
          </cell>
          <cell r="K3119">
            <v>92678</v>
          </cell>
          <cell r="L3119">
            <v>1296980.73</v>
          </cell>
          <cell r="M3119">
            <v>190795.89</v>
          </cell>
          <cell r="N3119">
            <v>28</v>
          </cell>
          <cell r="O3119">
            <v>636.16</v>
          </cell>
          <cell r="P3119">
            <v>0.82</v>
          </cell>
          <cell r="Q3119">
            <v>15</v>
          </cell>
          <cell r="R3119">
            <v>17</v>
          </cell>
          <cell r="S3119">
            <v>783.55</v>
          </cell>
          <cell r="T3119">
            <v>4</v>
          </cell>
          <cell r="U3119">
            <v>1244.3399999999999</v>
          </cell>
          <cell r="V3119">
            <v>0</v>
          </cell>
          <cell r="W3119">
            <v>1.7040330196173972</v>
          </cell>
          <cell r="X3119">
            <v>1393.46</v>
          </cell>
          <cell r="Y3119">
            <v>3.3</v>
          </cell>
          <cell r="Z3119">
            <v>33.53</v>
          </cell>
          <cell r="AA3119">
            <v>46581.770000000004</v>
          </cell>
          <cell r="AB3119">
            <v>3.88</v>
          </cell>
          <cell r="AC3119">
            <v>4.92</v>
          </cell>
          <cell r="AD3119">
            <v>6.16</v>
          </cell>
          <cell r="AE3119">
            <v>379</v>
          </cell>
          <cell r="AF3119">
            <v>103</v>
          </cell>
          <cell r="AG3119">
            <v>0.49</v>
          </cell>
          <cell r="AH3119">
            <v>26.67</v>
          </cell>
          <cell r="AI3119">
            <v>6.94</v>
          </cell>
          <cell r="AJ3119">
            <v>3.21</v>
          </cell>
          <cell r="AK3119">
            <v>1.23</v>
          </cell>
          <cell r="AL3119">
            <v>1106</v>
          </cell>
          <cell r="AM3119">
            <v>810.3</v>
          </cell>
          <cell r="AN3119">
            <v>17.28</v>
          </cell>
          <cell r="AO3119">
            <v>90</v>
          </cell>
        </row>
        <row r="3120">
          <cell r="A3120" t="str">
            <v>Maipú</v>
          </cell>
          <cell r="B3120" t="str">
            <v xml:space="preserve"> Ciudad satelite/lautaro</v>
          </cell>
          <cell r="C3120">
            <v>159000000</v>
          </cell>
          <cell r="D3120">
            <v>4565.9480000000003</v>
          </cell>
          <cell r="E3120">
            <v>136</v>
          </cell>
          <cell r="F3120">
            <v>180</v>
          </cell>
          <cell r="G3120">
            <v>3</v>
          </cell>
          <cell r="H3120">
            <v>3</v>
          </cell>
          <cell r="I3120">
            <v>0</v>
          </cell>
          <cell r="J3120" t="str">
            <v>27/11/2022</v>
          </cell>
          <cell r="K3120">
            <v>517393</v>
          </cell>
          <cell r="L3120">
            <v>2847701.93</v>
          </cell>
          <cell r="M3120">
            <v>1791808.5</v>
          </cell>
          <cell r="N3120">
            <v>185</v>
          </cell>
          <cell r="O3120">
            <v>384.19</v>
          </cell>
          <cell r="P3120">
            <v>1.33</v>
          </cell>
          <cell r="Q3120">
            <v>101</v>
          </cell>
          <cell r="R3120">
            <v>8</v>
          </cell>
          <cell r="S3120">
            <v>538.27</v>
          </cell>
          <cell r="T3120">
            <v>16</v>
          </cell>
          <cell r="U3120">
            <v>1258.33</v>
          </cell>
          <cell r="V3120">
            <v>35.22</v>
          </cell>
          <cell r="W3120">
            <v>2.1906116079118543</v>
          </cell>
          <cell r="X3120">
            <v>848.94</v>
          </cell>
          <cell r="Y3120">
            <v>8.2100000000000009</v>
          </cell>
          <cell r="Z3120">
            <v>53.33</v>
          </cell>
          <cell r="AA3120">
            <v>274737.43</v>
          </cell>
          <cell r="AB3120">
            <v>0.89</v>
          </cell>
          <cell r="AC3120">
            <v>6.81</v>
          </cell>
          <cell r="AD3120">
            <v>44</v>
          </cell>
          <cell r="AE3120">
            <v>3405</v>
          </cell>
          <cell r="AF3120">
            <v>574</v>
          </cell>
          <cell r="AG3120">
            <v>0.7</v>
          </cell>
          <cell r="AH3120">
            <v>40.74</v>
          </cell>
          <cell r="AI3120">
            <v>13.22</v>
          </cell>
          <cell r="AJ3120">
            <v>4.8</v>
          </cell>
          <cell r="AK3120">
            <v>1.69</v>
          </cell>
          <cell r="AL3120">
            <v>6715</v>
          </cell>
          <cell r="AM3120">
            <v>843.15</v>
          </cell>
          <cell r="AN3120">
            <v>23.75</v>
          </cell>
          <cell r="AO3120">
            <v>110</v>
          </cell>
        </row>
        <row r="3121">
          <cell r="A3121" t="str">
            <v>Ñuñoa</v>
          </cell>
          <cell r="B3121" t="str">
            <v xml:space="preserve"> Eliecer Parada / Echeñique</v>
          </cell>
          <cell r="C3121">
            <v>766106000</v>
          </cell>
          <cell r="D3121">
            <v>22000</v>
          </cell>
          <cell r="E3121">
            <v>300</v>
          </cell>
          <cell r="F3121">
            <v>600</v>
          </cell>
          <cell r="G3121">
            <v>5</v>
          </cell>
          <cell r="H3121">
            <v>3</v>
          </cell>
          <cell r="I3121">
            <v>4</v>
          </cell>
          <cell r="J3121" t="str">
            <v>27/11/2022</v>
          </cell>
          <cell r="K3121">
            <v>208048</v>
          </cell>
          <cell r="L3121">
            <v>508452.16</v>
          </cell>
          <cell r="M3121">
            <v>300354.24</v>
          </cell>
          <cell r="N3121">
            <v>47</v>
          </cell>
          <cell r="O3121">
            <v>462.1</v>
          </cell>
          <cell r="P3121">
            <v>1.08</v>
          </cell>
          <cell r="Q3121">
            <v>28</v>
          </cell>
          <cell r="R3121">
            <v>26</v>
          </cell>
          <cell r="S3121">
            <v>535.08000000000004</v>
          </cell>
          <cell r="T3121">
            <v>6</v>
          </cell>
          <cell r="U3121">
            <v>1089.4000000000001</v>
          </cell>
          <cell r="V3121">
            <v>0</v>
          </cell>
          <cell r="W3121">
            <v>3.3821747955052932</v>
          </cell>
          <cell r="X3121">
            <v>1192.3900000000001</v>
          </cell>
          <cell r="Y3121">
            <v>2.82</v>
          </cell>
          <cell r="Z3121">
            <v>48.36</v>
          </cell>
          <cell r="AA3121">
            <v>83721</v>
          </cell>
          <cell r="AB3121">
            <v>0</v>
          </cell>
          <cell r="AC3121">
            <v>2.06</v>
          </cell>
          <cell r="AD3121">
            <v>7.3</v>
          </cell>
          <cell r="AE3121">
            <v>1335</v>
          </cell>
          <cell r="AF3121">
            <v>446</v>
          </cell>
          <cell r="AG3121">
            <v>0.74</v>
          </cell>
          <cell r="AH3121">
            <v>20.54</v>
          </cell>
          <cell r="AI3121">
            <v>5.76</v>
          </cell>
          <cell r="AJ3121">
            <v>2.6</v>
          </cell>
          <cell r="AK3121">
            <v>1.02</v>
          </cell>
          <cell r="AL3121">
            <v>2313</v>
          </cell>
          <cell r="AM3121">
            <v>790.9</v>
          </cell>
          <cell r="AN3121">
            <v>22.43</v>
          </cell>
          <cell r="AO3121">
            <v>83</v>
          </cell>
        </row>
        <row r="3122">
          <cell r="A3122" t="str">
            <v>Quilicura</v>
          </cell>
          <cell r="B3122" t="str">
            <v xml:space="preserve"> Jorge guzman 0186</v>
          </cell>
          <cell r="C3122">
            <v>201973400</v>
          </cell>
          <cell r="D3122">
            <v>5800</v>
          </cell>
          <cell r="E3122">
            <v>120</v>
          </cell>
          <cell r="F3122">
            <v>245</v>
          </cell>
          <cell r="G3122">
            <v>4</v>
          </cell>
          <cell r="H3122">
            <v>2</v>
          </cell>
          <cell r="I3122">
            <v>2</v>
          </cell>
          <cell r="J3122" t="str">
            <v>27/11/2022</v>
          </cell>
          <cell r="K3122">
            <v>209676</v>
          </cell>
          <cell r="L3122">
            <v>844303.87</v>
          </cell>
          <cell r="M3122">
            <v>717587.71</v>
          </cell>
          <cell r="N3122">
            <v>65</v>
          </cell>
          <cell r="O3122">
            <v>489.88</v>
          </cell>
          <cell r="P3122">
            <v>1.24</v>
          </cell>
          <cell r="Q3122">
            <v>33</v>
          </cell>
          <cell r="R3122">
            <v>2</v>
          </cell>
          <cell r="S3122">
            <v>614.71</v>
          </cell>
          <cell r="T3122">
            <v>9</v>
          </cell>
          <cell r="U3122">
            <v>885.04</v>
          </cell>
          <cell r="V3122">
            <v>12.73</v>
          </cell>
          <cell r="W3122">
            <v>1.6805772039258704</v>
          </cell>
          <cell r="X3122">
            <v>761.99</v>
          </cell>
          <cell r="Y3122">
            <v>6.3</v>
          </cell>
          <cell r="Z3122">
            <v>32.17</v>
          </cell>
          <cell r="AA3122">
            <v>81559.75</v>
          </cell>
          <cell r="AB3122">
            <v>0.62</v>
          </cell>
          <cell r="AC3122">
            <v>7.25</v>
          </cell>
          <cell r="AD3122">
            <v>16.260000000000002</v>
          </cell>
          <cell r="AE3122">
            <v>2065</v>
          </cell>
          <cell r="AF3122">
            <v>283</v>
          </cell>
          <cell r="AG3122">
            <v>0.97</v>
          </cell>
          <cell r="AH3122">
            <v>50</v>
          </cell>
          <cell r="AI3122">
            <v>17.920000000000002</v>
          </cell>
          <cell r="AJ3122">
            <v>7.08</v>
          </cell>
          <cell r="AK3122">
            <v>1.71</v>
          </cell>
          <cell r="AL3122">
            <v>3467</v>
          </cell>
          <cell r="AM3122">
            <v>742.79</v>
          </cell>
          <cell r="AN3122">
            <v>12.57</v>
          </cell>
          <cell r="AO3122">
            <v>120</v>
          </cell>
        </row>
        <row r="3123">
          <cell r="A3123" t="str">
            <v>Pudahuel</v>
          </cell>
          <cell r="B3123" t="str">
            <v xml:space="preserve"> Lomas de lo Aguirre</v>
          </cell>
          <cell r="C3123">
            <v>306442400</v>
          </cell>
          <cell r="D3123">
            <v>8800</v>
          </cell>
          <cell r="E3123">
            <v>110</v>
          </cell>
          <cell r="F3123">
            <v>500</v>
          </cell>
          <cell r="G3123">
            <v>3</v>
          </cell>
          <cell r="H3123">
            <v>2</v>
          </cell>
          <cell r="I3123">
            <v>2</v>
          </cell>
          <cell r="J3123" t="str">
            <v>27/11/2022</v>
          </cell>
          <cell r="K3123">
            <v>222754</v>
          </cell>
          <cell r="L3123">
            <v>1048199.86</v>
          </cell>
          <cell r="M3123">
            <v>752623.24</v>
          </cell>
          <cell r="N3123">
            <v>72</v>
          </cell>
          <cell r="O3123">
            <v>384.8</v>
          </cell>
          <cell r="P3123">
            <v>0.97</v>
          </cell>
          <cell r="Q3123">
            <v>39</v>
          </cell>
          <cell r="R3123">
            <v>1</v>
          </cell>
          <cell r="S3123">
            <v>374.17</v>
          </cell>
          <cell r="T3123">
            <v>13</v>
          </cell>
          <cell r="U3123">
            <v>660.45</v>
          </cell>
          <cell r="V3123">
            <v>0</v>
          </cell>
          <cell r="W3123">
            <v>1.7894542944139189</v>
          </cell>
          <cell r="X3123">
            <v>860.85</v>
          </cell>
          <cell r="Y3123">
            <v>8.7100000000000009</v>
          </cell>
          <cell r="Z3123">
            <v>40.11</v>
          </cell>
          <cell r="AA3123">
            <v>123507.95999999999</v>
          </cell>
          <cell r="AB3123">
            <v>0.44</v>
          </cell>
          <cell r="AC3123">
            <v>9.2899999999999991</v>
          </cell>
          <cell r="AD3123">
            <v>30.22</v>
          </cell>
          <cell r="AE3123">
            <v>2592</v>
          </cell>
          <cell r="AF3123">
            <v>331</v>
          </cell>
          <cell r="AG3123">
            <v>1.18</v>
          </cell>
          <cell r="AH3123">
            <v>19.350000000000001</v>
          </cell>
          <cell r="AI3123">
            <v>22.51</v>
          </cell>
          <cell r="AJ3123">
            <v>8.08</v>
          </cell>
          <cell r="AK3123">
            <v>2.64</v>
          </cell>
          <cell r="AL3123">
            <v>4718</v>
          </cell>
          <cell r="AM3123">
            <v>729.19</v>
          </cell>
          <cell r="AN3123">
            <v>6.3</v>
          </cell>
          <cell r="AO3123">
            <v>105</v>
          </cell>
        </row>
        <row r="3124">
          <cell r="A3124" t="str">
            <v>Las Condes</v>
          </cell>
          <cell r="B3124" t="str">
            <v xml:space="preserve"> H.Magallanes/Isabel La Católica</v>
          </cell>
          <cell r="C3124">
            <v>522345000</v>
          </cell>
          <cell r="D3124">
            <v>15000</v>
          </cell>
          <cell r="E3124">
            <v>162</v>
          </cell>
          <cell r="F3124">
            <v>500</v>
          </cell>
          <cell r="G3124">
            <v>5</v>
          </cell>
          <cell r="H3124">
            <v>3</v>
          </cell>
          <cell r="I3124">
            <v>0</v>
          </cell>
          <cell r="J3124" t="str">
            <v>27/11/2022</v>
          </cell>
          <cell r="K3124">
            <v>294480</v>
          </cell>
          <cell r="L3124">
            <v>1432747.4</v>
          </cell>
          <cell r="M3124">
            <v>690846.3</v>
          </cell>
          <cell r="N3124">
            <v>22</v>
          </cell>
          <cell r="O3124">
            <v>1097.19</v>
          </cell>
          <cell r="P3124">
            <v>0.37</v>
          </cell>
          <cell r="Q3124">
            <v>12</v>
          </cell>
          <cell r="R3124">
            <v>41</v>
          </cell>
          <cell r="S3124">
            <v>1390.84</v>
          </cell>
          <cell r="T3124">
            <v>3</v>
          </cell>
          <cell r="U3124">
            <v>2099.15</v>
          </cell>
          <cell r="V3124">
            <v>0</v>
          </cell>
          <cell r="W3124">
            <v>3.0235780041461733</v>
          </cell>
          <cell r="X3124">
            <v>1480.51</v>
          </cell>
          <cell r="Y3124">
            <v>2.76</v>
          </cell>
          <cell r="Z3124">
            <v>77.150000000000006</v>
          </cell>
          <cell r="AA3124">
            <v>117284.5</v>
          </cell>
          <cell r="AB3124">
            <v>0</v>
          </cell>
          <cell r="AC3124">
            <v>0.88</v>
          </cell>
          <cell r="AD3124">
            <v>1.31</v>
          </cell>
          <cell r="AE3124">
            <v>664</v>
          </cell>
          <cell r="AF3124">
            <v>397</v>
          </cell>
          <cell r="AG3124">
            <v>0.33</v>
          </cell>
          <cell r="AH3124">
            <v>4</v>
          </cell>
          <cell r="AI3124">
            <v>4.2300000000000004</v>
          </cell>
          <cell r="AJ3124">
            <v>1.71</v>
          </cell>
          <cell r="AK3124">
            <v>0.9</v>
          </cell>
          <cell r="AL3124">
            <v>2301</v>
          </cell>
          <cell r="AM3124">
            <v>839.24</v>
          </cell>
          <cell r="AN3124">
            <v>40.57</v>
          </cell>
          <cell r="AO3124">
            <v>80</v>
          </cell>
        </row>
        <row r="3125">
          <cell r="A3125" t="str">
            <v>San Joaquín</v>
          </cell>
          <cell r="B3125" t="str">
            <v xml:space="preserve"> Carlos Silva Vildosola </v>
          </cell>
          <cell r="C3125">
            <v>111433600</v>
          </cell>
          <cell r="D3125">
            <v>3200</v>
          </cell>
          <cell r="E3125">
            <v>94</v>
          </cell>
          <cell r="F3125">
            <v>78</v>
          </cell>
          <cell r="G3125">
            <v>3</v>
          </cell>
          <cell r="H3125">
            <v>2</v>
          </cell>
          <cell r="I3125">
            <v>1</v>
          </cell>
          <cell r="J3125" t="str">
            <v>27/11/2022</v>
          </cell>
          <cell r="K3125">
            <v>94325</v>
          </cell>
          <cell r="L3125">
            <v>462653.8</v>
          </cell>
          <cell r="M3125">
            <v>241561.72</v>
          </cell>
          <cell r="N3125">
            <v>41</v>
          </cell>
          <cell r="O3125">
            <v>351.81</v>
          </cell>
          <cell r="P3125">
            <v>0.88</v>
          </cell>
          <cell r="Q3125">
            <v>20</v>
          </cell>
          <cell r="R3125">
            <v>0</v>
          </cell>
          <cell r="S3125">
            <v>484.46</v>
          </cell>
          <cell r="T3125">
            <v>11</v>
          </cell>
          <cell r="U3125">
            <v>638.59</v>
          </cell>
          <cell r="V3125">
            <v>0</v>
          </cell>
          <cell r="W3125">
            <v>2.2952027751091895</v>
          </cell>
          <cell r="X3125">
            <v>872.86</v>
          </cell>
          <cell r="Y3125">
            <v>8.35</v>
          </cell>
          <cell r="Z3125">
            <v>51.45</v>
          </cell>
          <cell r="AA3125">
            <v>55845.98</v>
          </cell>
          <cell r="AB3125">
            <v>0.86</v>
          </cell>
          <cell r="AC3125">
            <v>11.18</v>
          </cell>
          <cell r="AD3125">
            <v>21.2</v>
          </cell>
          <cell r="AE3125">
            <v>787</v>
          </cell>
          <cell r="AF3125">
            <v>198</v>
          </cell>
          <cell r="AG3125">
            <v>0.97</v>
          </cell>
          <cell r="AH3125">
            <v>17.39</v>
          </cell>
          <cell r="AI3125">
            <v>21.1</v>
          </cell>
          <cell r="AJ3125">
            <v>9.56</v>
          </cell>
          <cell r="AK3125">
            <v>4.63</v>
          </cell>
          <cell r="AL3125">
            <v>3068</v>
          </cell>
          <cell r="AM3125">
            <v>562.21</v>
          </cell>
          <cell r="AN3125">
            <v>13.97</v>
          </cell>
          <cell r="AO3125">
            <v>90</v>
          </cell>
        </row>
        <row r="3126">
          <cell r="A3126" t="str">
            <v>La Florida</v>
          </cell>
          <cell r="B3126" t="str">
            <v xml:space="preserve"> Camino del Paisaje/Av. Macul Alto</v>
          </cell>
          <cell r="C3126">
            <v>34823000</v>
          </cell>
          <cell r="D3126">
            <v>1000</v>
          </cell>
          <cell r="E3126">
            <v>177</v>
          </cell>
          <cell r="F3126">
            <v>346</v>
          </cell>
          <cell r="G3126">
            <v>3</v>
          </cell>
          <cell r="H3126">
            <v>3</v>
          </cell>
          <cell r="I3126">
            <v>0</v>
          </cell>
          <cell r="J3126" t="str">
            <v>27/11/2022</v>
          </cell>
          <cell r="K3126">
            <v>366376</v>
          </cell>
          <cell r="L3126">
            <v>1375949.93</v>
          </cell>
          <cell r="M3126">
            <v>1159154.1100000001</v>
          </cell>
          <cell r="N3126">
            <v>182</v>
          </cell>
          <cell r="O3126">
            <v>427.54</v>
          </cell>
          <cell r="P3126">
            <v>1.32</v>
          </cell>
          <cell r="Q3126">
            <v>107</v>
          </cell>
          <cell r="R3126">
            <v>13</v>
          </cell>
          <cell r="S3126">
            <v>556.75</v>
          </cell>
          <cell r="T3126">
            <v>19</v>
          </cell>
          <cell r="U3126">
            <v>1171.98</v>
          </cell>
          <cell r="V3126">
            <v>54.97</v>
          </cell>
          <cell r="W3126">
            <v>2.0681218214481398</v>
          </cell>
          <cell r="X3126">
            <v>1012.89</v>
          </cell>
          <cell r="Y3126">
            <v>5.3</v>
          </cell>
          <cell r="Z3126">
            <v>52.79</v>
          </cell>
          <cell r="AA3126">
            <v>180044.42</v>
          </cell>
          <cell r="AB3126">
            <v>1.3</v>
          </cell>
          <cell r="AC3126">
            <v>7.5</v>
          </cell>
          <cell r="AD3126">
            <v>42.24</v>
          </cell>
          <cell r="AE3126">
            <v>2814</v>
          </cell>
          <cell r="AF3126">
            <v>736</v>
          </cell>
          <cell r="AG3126">
            <v>0.89</v>
          </cell>
          <cell r="AH3126">
            <v>57.58</v>
          </cell>
          <cell r="AI3126">
            <v>18.989999999999998</v>
          </cell>
          <cell r="AJ3126">
            <v>5.59</v>
          </cell>
          <cell r="AK3126">
            <v>2.12</v>
          </cell>
          <cell r="AL3126">
            <v>6098</v>
          </cell>
          <cell r="AM3126">
            <v>810.97</v>
          </cell>
          <cell r="AN3126">
            <v>15.28</v>
          </cell>
          <cell r="AO3126">
            <v>90</v>
          </cell>
        </row>
        <row r="3127">
          <cell r="A3127" t="str">
            <v>Colina</v>
          </cell>
          <cell r="B3127" t="str">
            <v xml:space="preserve"> El Molino </v>
          </cell>
          <cell r="C3127">
            <v>243412770</v>
          </cell>
          <cell r="D3127">
            <v>6990</v>
          </cell>
          <cell r="E3127">
            <v>424</v>
          </cell>
          <cell r="F3127">
            <v>108</v>
          </cell>
          <cell r="G3127">
            <v>4</v>
          </cell>
          <cell r="H3127">
            <v>3</v>
          </cell>
          <cell r="I3127">
            <v>2</v>
          </cell>
          <cell r="J3127" t="str">
            <v>27/11/2022</v>
          </cell>
          <cell r="K3127">
            <v>117839</v>
          </cell>
          <cell r="L3127">
            <v>1115239.6200000001</v>
          </cell>
          <cell r="M3127">
            <v>734015.35</v>
          </cell>
          <cell r="N3127">
            <v>57</v>
          </cell>
          <cell r="O3127">
            <v>487.23</v>
          </cell>
          <cell r="P3127">
            <v>0.96</v>
          </cell>
          <cell r="Q3127">
            <v>30</v>
          </cell>
          <cell r="R3127">
            <v>10</v>
          </cell>
          <cell r="S3127">
            <v>632.22</v>
          </cell>
          <cell r="T3127">
            <v>7</v>
          </cell>
          <cell r="U3127">
            <v>1011.29</v>
          </cell>
          <cell r="V3127">
            <v>45.41</v>
          </cell>
          <cell r="W3127">
            <v>1.4295011588942701</v>
          </cell>
          <cell r="X3127">
            <v>1149.29</v>
          </cell>
          <cell r="Y3127">
            <v>14.4</v>
          </cell>
          <cell r="Z3127">
            <v>37.659999999999997</v>
          </cell>
          <cell r="AA3127">
            <v>74060.31</v>
          </cell>
          <cell r="AB3127">
            <v>1.78</v>
          </cell>
          <cell r="AC3127">
            <v>12.23</v>
          </cell>
          <cell r="AD3127">
            <v>10.3</v>
          </cell>
          <cell r="AE3127">
            <v>756</v>
          </cell>
          <cell r="AF3127">
            <v>160</v>
          </cell>
          <cell r="AG3127">
            <v>0.53</v>
          </cell>
          <cell r="AH3127">
            <v>35.71</v>
          </cell>
          <cell r="AI3127">
            <v>25.46</v>
          </cell>
          <cell r="AJ3127">
            <v>8.3000000000000007</v>
          </cell>
          <cell r="AK3127">
            <v>1.34</v>
          </cell>
          <cell r="AL3127">
            <v>1830</v>
          </cell>
          <cell r="AM3127">
            <v>714.93</v>
          </cell>
          <cell r="AN3127">
            <v>9.42</v>
          </cell>
          <cell r="AO3127">
            <v>90</v>
          </cell>
        </row>
        <row r="3128">
          <cell r="A3128" t="str">
            <v>Colina</v>
          </cell>
          <cell r="B3128" t="str">
            <v xml:space="preserve"> Tierras Lindas </v>
          </cell>
          <cell r="C3128">
            <v>539756500</v>
          </cell>
          <cell r="D3128">
            <v>15500</v>
          </cell>
          <cell r="E3128">
            <v>1110</v>
          </cell>
          <cell r="F3128">
            <v>240</v>
          </cell>
          <cell r="G3128">
            <v>6</v>
          </cell>
          <cell r="H3128">
            <v>4</v>
          </cell>
          <cell r="I3128">
            <v>0</v>
          </cell>
          <cell r="J3128" t="str">
            <v>27/11/2022</v>
          </cell>
          <cell r="K3128">
            <v>117839</v>
          </cell>
          <cell r="L3128">
            <v>1115239.6200000001</v>
          </cell>
          <cell r="M3128">
            <v>734015.35</v>
          </cell>
          <cell r="N3128">
            <v>57</v>
          </cell>
          <cell r="O3128">
            <v>487.23</v>
          </cell>
          <cell r="P3128">
            <v>0.96</v>
          </cell>
          <cell r="Q3128">
            <v>30</v>
          </cell>
          <cell r="R3128">
            <v>10</v>
          </cell>
          <cell r="S3128">
            <v>632.22</v>
          </cell>
          <cell r="T3128">
            <v>7</v>
          </cell>
          <cell r="U3128">
            <v>1011.29</v>
          </cell>
          <cell r="V3128">
            <v>45.41</v>
          </cell>
          <cell r="W3128">
            <v>1.4295011588942701</v>
          </cell>
          <cell r="X3128">
            <v>1149.29</v>
          </cell>
          <cell r="Y3128">
            <v>14.4</v>
          </cell>
          <cell r="Z3128">
            <v>37.659999999999997</v>
          </cell>
          <cell r="AA3128">
            <v>74060.31</v>
          </cell>
          <cell r="AB3128">
            <v>1.78</v>
          </cell>
          <cell r="AC3128">
            <v>12.23</v>
          </cell>
          <cell r="AD3128">
            <v>10.3</v>
          </cell>
          <cell r="AE3128">
            <v>756</v>
          </cell>
          <cell r="AF3128">
            <v>160</v>
          </cell>
          <cell r="AG3128">
            <v>0.53</v>
          </cell>
          <cell r="AH3128">
            <v>35.71</v>
          </cell>
          <cell r="AI3128">
            <v>25.46</v>
          </cell>
          <cell r="AJ3128">
            <v>8.3000000000000007</v>
          </cell>
          <cell r="AK3128">
            <v>1.34</v>
          </cell>
          <cell r="AL3128">
            <v>1830</v>
          </cell>
          <cell r="AM3128">
            <v>714.93</v>
          </cell>
          <cell r="AN3128">
            <v>9.42</v>
          </cell>
          <cell r="AO3128">
            <v>90</v>
          </cell>
        </row>
        <row r="3129">
          <cell r="A3129" t="str">
            <v>Colina</v>
          </cell>
          <cell r="B3129" t="str">
            <v xml:space="preserve"> Avenida Santa Filomena</v>
          </cell>
          <cell r="C3129">
            <v>246198610</v>
          </cell>
          <cell r="D3129">
            <v>7070</v>
          </cell>
          <cell r="E3129">
            <v>350</v>
          </cell>
          <cell r="F3129">
            <v>115</v>
          </cell>
          <cell r="G3129">
            <v>4</v>
          </cell>
          <cell r="H3129">
            <v>3</v>
          </cell>
          <cell r="I3129">
            <v>2</v>
          </cell>
          <cell r="J3129" t="str">
            <v>27/11/2022</v>
          </cell>
          <cell r="K3129">
            <v>117839</v>
          </cell>
          <cell r="L3129">
            <v>1115239.6200000001</v>
          </cell>
          <cell r="M3129">
            <v>734015.35</v>
          </cell>
          <cell r="N3129">
            <v>57</v>
          </cell>
          <cell r="O3129">
            <v>487.23</v>
          </cell>
          <cell r="P3129">
            <v>0.96</v>
          </cell>
          <cell r="Q3129">
            <v>30</v>
          </cell>
          <cell r="R3129">
            <v>10</v>
          </cell>
          <cell r="S3129">
            <v>632.22</v>
          </cell>
          <cell r="T3129">
            <v>7</v>
          </cell>
          <cell r="U3129">
            <v>1011.29</v>
          </cell>
          <cell r="V3129">
            <v>45.41</v>
          </cell>
          <cell r="W3129">
            <v>1.4295011588942701</v>
          </cell>
          <cell r="X3129">
            <v>1149.29</v>
          </cell>
          <cell r="Y3129">
            <v>14.4</v>
          </cell>
          <cell r="Z3129">
            <v>37.659999999999997</v>
          </cell>
          <cell r="AA3129">
            <v>74060.31</v>
          </cell>
          <cell r="AB3129">
            <v>1.78</v>
          </cell>
          <cell r="AC3129">
            <v>12.23</v>
          </cell>
          <cell r="AD3129">
            <v>10.3</v>
          </cell>
          <cell r="AE3129">
            <v>756</v>
          </cell>
          <cell r="AF3129">
            <v>160</v>
          </cell>
          <cell r="AG3129">
            <v>0.53</v>
          </cell>
          <cell r="AH3129">
            <v>35.71</v>
          </cell>
          <cell r="AI3129">
            <v>25.46</v>
          </cell>
          <cell r="AJ3129">
            <v>8.3000000000000007</v>
          </cell>
          <cell r="AK3129">
            <v>1.34</v>
          </cell>
          <cell r="AL3129">
            <v>1830</v>
          </cell>
          <cell r="AM3129">
            <v>714.93</v>
          </cell>
          <cell r="AN3129">
            <v>9.42</v>
          </cell>
          <cell r="AO3129">
            <v>90</v>
          </cell>
        </row>
        <row r="3130">
          <cell r="A3130" t="str">
            <v>Colina</v>
          </cell>
          <cell r="B3130" t="str">
            <v xml:space="preserve"> Las Aguilas </v>
          </cell>
          <cell r="C3130">
            <v>588508700</v>
          </cell>
          <cell r="D3130">
            <v>16900</v>
          </cell>
          <cell r="E3130">
            <v>900</v>
          </cell>
          <cell r="F3130">
            <v>230</v>
          </cell>
          <cell r="G3130">
            <v>7</v>
          </cell>
          <cell r="H3130">
            <v>5</v>
          </cell>
          <cell r="I3130">
            <v>4</v>
          </cell>
          <cell r="J3130" t="str">
            <v>27/11/2022</v>
          </cell>
          <cell r="K3130">
            <v>117839</v>
          </cell>
          <cell r="L3130">
            <v>1115239.6200000001</v>
          </cell>
          <cell r="M3130">
            <v>734015.35</v>
          </cell>
          <cell r="N3130">
            <v>57</v>
          </cell>
          <cell r="O3130">
            <v>487.23</v>
          </cell>
          <cell r="P3130">
            <v>0.96</v>
          </cell>
          <cell r="Q3130">
            <v>30</v>
          </cell>
          <cell r="R3130">
            <v>10</v>
          </cell>
          <cell r="S3130">
            <v>632.22</v>
          </cell>
          <cell r="T3130">
            <v>7</v>
          </cell>
          <cell r="U3130">
            <v>1011.29</v>
          </cell>
          <cell r="V3130">
            <v>45.41</v>
          </cell>
          <cell r="W3130">
            <v>1.4295011588942701</v>
          </cell>
          <cell r="X3130">
            <v>1149.29</v>
          </cell>
          <cell r="Y3130">
            <v>14.4</v>
          </cell>
          <cell r="Z3130">
            <v>37.659999999999997</v>
          </cell>
          <cell r="AA3130">
            <v>74060.31</v>
          </cell>
          <cell r="AB3130">
            <v>1.78</v>
          </cell>
          <cell r="AC3130">
            <v>12.23</v>
          </cell>
          <cell r="AD3130">
            <v>10.3</v>
          </cell>
          <cell r="AE3130">
            <v>756</v>
          </cell>
          <cell r="AF3130">
            <v>160</v>
          </cell>
          <cell r="AG3130">
            <v>0.53</v>
          </cell>
          <cell r="AH3130">
            <v>35.71</v>
          </cell>
          <cell r="AI3130">
            <v>25.46</v>
          </cell>
          <cell r="AJ3130">
            <v>8.3000000000000007</v>
          </cell>
          <cell r="AK3130">
            <v>1.34</v>
          </cell>
          <cell r="AL3130">
            <v>1830</v>
          </cell>
          <cell r="AM3130">
            <v>714.93</v>
          </cell>
          <cell r="AN3130">
            <v>9.42</v>
          </cell>
          <cell r="AO3130">
            <v>90</v>
          </cell>
        </row>
        <row r="3131">
          <cell r="A3131" t="str">
            <v>Providencia</v>
          </cell>
          <cell r="B3131" t="str">
            <v xml:space="preserve"> Bustos con pedro de Valdivia</v>
          </cell>
          <cell r="C3131">
            <v>1009867000</v>
          </cell>
          <cell r="D3131">
            <v>29000</v>
          </cell>
          <cell r="E3131">
            <v>379</v>
          </cell>
          <cell r="F3131">
            <v>459</v>
          </cell>
          <cell r="G3131">
            <v>7</v>
          </cell>
          <cell r="H3131">
            <v>6</v>
          </cell>
          <cell r="I3131">
            <v>4</v>
          </cell>
          <cell r="J3131" t="str">
            <v>27/11/2022</v>
          </cell>
          <cell r="K3131">
            <v>141986</v>
          </cell>
          <cell r="L3131">
            <v>2121068.62</v>
          </cell>
          <cell r="M3131">
            <v>262959.53000000003</v>
          </cell>
          <cell r="N3131">
            <v>15</v>
          </cell>
          <cell r="O3131">
            <v>808.55</v>
          </cell>
          <cell r="P3131">
            <v>1.45</v>
          </cell>
          <cell r="Q3131">
            <v>18</v>
          </cell>
          <cell r="R3131">
            <v>23</v>
          </cell>
          <cell r="S3131">
            <v>690.76</v>
          </cell>
          <cell r="T3131">
            <v>6</v>
          </cell>
          <cell r="U3131">
            <v>1084.74</v>
          </cell>
          <cell r="V3131">
            <v>0</v>
          </cell>
          <cell r="W3131">
            <v>4.4714613012020283</v>
          </cell>
          <cell r="X3131">
            <v>1694.2</v>
          </cell>
          <cell r="Y3131">
            <v>3.07</v>
          </cell>
          <cell r="Z3131">
            <v>65.53</v>
          </cell>
          <cell r="AA3131">
            <v>85165.3</v>
          </cell>
          <cell r="AB3131">
            <v>8.2100000000000009</v>
          </cell>
          <cell r="AC3131">
            <v>1.27</v>
          </cell>
          <cell r="AD3131">
            <v>2.15</v>
          </cell>
          <cell r="AE3131">
            <v>1418</v>
          </cell>
          <cell r="AF3131">
            <v>954</v>
          </cell>
          <cell r="AG3131">
            <v>1.54</v>
          </cell>
          <cell r="AH3131">
            <v>18.75</v>
          </cell>
          <cell r="AI3131">
            <v>3.38</v>
          </cell>
          <cell r="AJ3131">
            <v>2.23</v>
          </cell>
          <cell r="AK3131">
            <v>1.34</v>
          </cell>
          <cell r="AL3131">
            <v>2344</v>
          </cell>
          <cell r="AM3131">
            <v>738.17</v>
          </cell>
          <cell r="AN3131">
            <v>37.159999999999997</v>
          </cell>
          <cell r="AO3131">
            <v>65</v>
          </cell>
        </row>
        <row r="3132">
          <cell r="A3132" t="str">
            <v>Las Condes</v>
          </cell>
          <cell r="B3132" t="str">
            <v xml:space="preserve"> Tomas Moro - Los Pozos</v>
          </cell>
          <cell r="C3132">
            <v>278584000</v>
          </cell>
          <cell r="D3132">
            <v>8000</v>
          </cell>
          <cell r="E3132">
            <v>128</v>
          </cell>
          <cell r="F3132">
            <v>135</v>
          </cell>
          <cell r="G3132">
            <v>4</v>
          </cell>
          <cell r="H3132">
            <v>3</v>
          </cell>
          <cell r="I3132">
            <v>1</v>
          </cell>
          <cell r="J3132" t="str">
            <v>27/11/2022</v>
          </cell>
          <cell r="K3132">
            <v>294480</v>
          </cell>
          <cell r="L3132">
            <v>1432747.4</v>
          </cell>
          <cell r="M3132">
            <v>690846.3</v>
          </cell>
          <cell r="N3132">
            <v>22</v>
          </cell>
          <cell r="O3132">
            <v>1097.19</v>
          </cell>
          <cell r="P3132">
            <v>0.37</v>
          </cell>
          <cell r="Q3132">
            <v>12</v>
          </cell>
          <cell r="R3132">
            <v>41</v>
          </cell>
          <cell r="S3132">
            <v>1390.84</v>
          </cell>
          <cell r="T3132">
            <v>3</v>
          </cell>
          <cell r="U3132">
            <v>2099.15</v>
          </cell>
          <cell r="V3132">
            <v>0</v>
          </cell>
          <cell r="W3132">
            <v>3.0235780041461733</v>
          </cell>
          <cell r="X3132">
            <v>1480.51</v>
          </cell>
          <cell r="Y3132">
            <v>2.76</v>
          </cell>
          <cell r="Z3132">
            <v>77.150000000000006</v>
          </cell>
          <cell r="AA3132">
            <v>117284.5</v>
          </cell>
          <cell r="AB3132">
            <v>0</v>
          </cell>
          <cell r="AC3132">
            <v>0.88</v>
          </cell>
          <cell r="AD3132">
            <v>1.31</v>
          </cell>
          <cell r="AE3132">
            <v>664</v>
          </cell>
          <cell r="AF3132">
            <v>397</v>
          </cell>
          <cell r="AG3132">
            <v>0.33</v>
          </cell>
          <cell r="AH3132">
            <v>4</v>
          </cell>
          <cell r="AI3132">
            <v>4.2300000000000004</v>
          </cell>
          <cell r="AJ3132">
            <v>1.71</v>
          </cell>
          <cell r="AK3132">
            <v>0.9</v>
          </cell>
          <cell r="AL3132">
            <v>2301</v>
          </cell>
          <cell r="AM3132">
            <v>839.24</v>
          </cell>
          <cell r="AN3132">
            <v>40.57</v>
          </cell>
          <cell r="AO3132">
            <v>80</v>
          </cell>
        </row>
        <row r="3133">
          <cell r="A3133" t="str">
            <v>Colina</v>
          </cell>
          <cell r="B3133" t="str">
            <v xml:space="preserve"> Avenida San Anselmo</v>
          </cell>
          <cell r="C3133">
            <v>556819770</v>
          </cell>
          <cell r="D3133">
            <v>15990</v>
          </cell>
          <cell r="E3133">
            <v>437</v>
          </cell>
          <cell r="F3133">
            <v>215</v>
          </cell>
          <cell r="G3133">
            <v>4</v>
          </cell>
          <cell r="H3133">
            <v>4</v>
          </cell>
          <cell r="I3133">
            <v>2</v>
          </cell>
          <cell r="J3133" t="str">
            <v>27/11/2022</v>
          </cell>
          <cell r="K3133">
            <v>117839</v>
          </cell>
          <cell r="L3133">
            <v>1115239.6200000001</v>
          </cell>
          <cell r="M3133">
            <v>734015.35</v>
          </cell>
          <cell r="N3133">
            <v>57</v>
          </cell>
          <cell r="O3133">
            <v>487.23</v>
          </cell>
          <cell r="P3133">
            <v>0.96</v>
          </cell>
          <cell r="Q3133">
            <v>30</v>
          </cell>
          <cell r="R3133">
            <v>10</v>
          </cell>
          <cell r="S3133">
            <v>632.22</v>
          </cell>
          <cell r="T3133">
            <v>7</v>
          </cell>
          <cell r="U3133">
            <v>1011.29</v>
          </cell>
          <cell r="V3133">
            <v>45.41</v>
          </cell>
          <cell r="W3133">
            <v>1.4295011588942701</v>
          </cell>
          <cell r="X3133">
            <v>1149.29</v>
          </cell>
          <cell r="Y3133">
            <v>14.4</v>
          </cell>
          <cell r="Z3133">
            <v>37.659999999999997</v>
          </cell>
          <cell r="AA3133">
            <v>74060.31</v>
          </cell>
          <cell r="AB3133">
            <v>1.78</v>
          </cell>
          <cell r="AC3133">
            <v>12.23</v>
          </cell>
          <cell r="AD3133">
            <v>10.3</v>
          </cell>
          <cell r="AE3133">
            <v>756</v>
          </cell>
          <cell r="AF3133">
            <v>160</v>
          </cell>
          <cell r="AG3133">
            <v>0.53</v>
          </cell>
          <cell r="AH3133">
            <v>35.71</v>
          </cell>
          <cell r="AI3133">
            <v>25.46</v>
          </cell>
          <cell r="AJ3133">
            <v>8.3000000000000007</v>
          </cell>
          <cell r="AK3133">
            <v>1.34</v>
          </cell>
          <cell r="AL3133">
            <v>1830</v>
          </cell>
          <cell r="AM3133">
            <v>714.93</v>
          </cell>
          <cell r="AN3133">
            <v>9.42</v>
          </cell>
          <cell r="AO3133">
            <v>90</v>
          </cell>
        </row>
        <row r="3134">
          <cell r="A3134" t="str">
            <v>Colina</v>
          </cell>
          <cell r="B3134" t="str">
            <v xml:space="preserve"> Caletera Autopista Los Libertadores</v>
          </cell>
          <cell r="C3134">
            <v>341265400</v>
          </cell>
          <cell r="D3134">
            <v>9800</v>
          </cell>
          <cell r="E3134">
            <v>400</v>
          </cell>
          <cell r="F3134">
            <v>143</v>
          </cell>
          <cell r="G3134">
            <v>4</v>
          </cell>
          <cell r="H3134">
            <v>4</v>
          </cell>
          <cell r="I3134">
            <v>3</v>
          </cell>
          <cell r="J3134" t="str">
            <v>27/11/2022</v>
          </cell>
          <cell r="K3134">
            <v>117839</v>
          </cell>
          <cell r="L3134">
            <v>1115239.6200000001</v>
          </cell>
          <cell r="M3134">
            <v>734015.35</v>
          </cell>
          <cell r="N3134">
            <v>57</v>
          </cell>
          <cell r="O3134">
            <v>487.23</v>
          </cell>
          <cell r="P3134">
            <v>0.96</v>
          </cell>
          <cell r="Q3134">
            <v>30</v>
          </cell>
          <cell r="R3134">
            <v>10</v>
          </cell>
          <cell r="S3134">
            <v>632.22</v>
          </cell>
          <cell r="T3134">
            <v>7</v>
          </cell>
          <cell r="U3134">
            <v>1011.29</v>
          </cell>
          <cell r="V3134">
            <v>45.41</v>
          </cell>
          <cell r="W3134">
            <v>1.4295011588942701</v>
          </cell>
          <cell r="X3134">
            <v>1149.29</v>
          </cell>
          <cell r="Y3134">
            <v>14.4</v>
          </cell>
          <cell r="Z3134">
            <v>37.659999999999997</v>
          </cell>
          <cell r="AA3134">
            <v>74060.31</v>
          </cell>
          <cell r="AB3134">
            <v>1.78</v>
          </cell>
          <cell r="AC3134">
            <v>12.23</v>
          </cell>
          <cell r="AD3134">
            <v>10.3</v>
          </cell>
          <cell r="AE3134">
            <v>756</v>
          </cell>
          <cell r="AF3134">
            <v>160</v>
          </cell>
          <cell r="AG3134">
            <v>0.53</v>
          </cell>
          <cell r="AH3134">
            <v>35.71</v>
          </cell>
          <cell r="AI3134">
            <v>25.46</v>
          </cell>
          <cell r="AJ3134">
            <v>8.3000000000000007</v>
          </cell>
          <cell r="AK3134">
            <v>1.34</v>
          </cell>
          <cell r="AL3134">
            <v>1830</v>
          </cell>
          <cell r="AM3134">
            <v>714.93</v>
          </cell>
          <cell r="AN3134">
            <v>9.42</v>
          </cell>
          <cell r="AO3134">
            <v>90</v>
          </cell>
        </row>
        <row r="3135">
          <cell r="A3135" t="str">
            <v>El Bosque</v>
          </cell>
          <cell r="B3135" t="str">
            <v xml:space="preserve"> balmaceda/padre hurtado</v>
          </cell>
          <cell r="C3135">
            <v>731283000</v>
          </cell>
          <cell r="D3135">
            <v>21000</v>
          </cell>
          <cell r="E3135">
            <v>700</v>
          </cell>
          <cell r="F3135">
            <v>700</v>
          </cell>
          <cell r="G3135">
            <v>4</v>
          </cell>
          <cell r="H3135">
            <v>2</v>
          </cell>
          <cell r="I3135">
            <v>0</v>
          </cell>
          <cell r="J3135" t="str">
            <v>27/11/2022</v>
          </cell>
          <cell r="K3135">
            <v>162415</v>
          </cell>
          <cell r="L3135">
            <v>329261.03999999998</v>
          </cell>
          <cell r="M3135">
            <v>280109.15999999997</v>
          </cell>
          <cell r="N3135">
            <v>103</v>
          </cell>
          <cell r="O3135">
            <v>294.3</v>
          </cell>
          <cell r="P3135">
            <v>1.47</v>
          </cell>
          <cell r="Q3135">
            <v>49</v>
          </cell>
          <cell r="R3135">
            <v>1</v>
          </cell>
          <cell r="S3135">
            <v>382.68</v>
          </cell>
          <cell r="T3135">
            <v>10</v>
          </cell>
          <cell r="U3135">
            <v>730.49</v>
          </cell>
          <cell r="V3135">
            <v>0</v>
          </cell>
          <cell r="W3135">
            <v>2.0492709973343231</v>
          </cell>
          <cell r="X3135">
            <v>644.53</v>
          </cell>
          <cell r="Y3135">
            <v>16.09</v>
          </cell>
          <cell r="Z3135">
            <v>19.809999999999999</v>
          </cell>
          <cell r="AA3135">
            <v>80324.87</v>
          </cell>
          <cell r="AB3135">
            <v>0.24</v>
          </cell>
          <cell r="AC3135">
            <v>12.95</v>
          </cell>
          <cell r="AD3135">
            <v>72.78</v>
          </cell>
          <cell r="AE3135">
            <v>1372</v>
          </cell>
          <cell r="AF3135">
            <v>234</v>
          </cell>
          <cell r="AG3135">
            <v>0.94</v>
          </cell>
          <cell r="AH3135">
            <v>32.56</v>
          </cell>
          <cell r="AI3135">
            <v>22.65</v>
          </cell>
          <cell r="AJ3135">
            <v>10.220000000000001</v>
          </cell>
          <cell r="AK3135">
            <v>2.61</v>
          </cell>
          <cell r="AL3135">
            <v>4084</v>
          </cell>
          <cell r="AM3135">
            <v>641.95000000000005</v>
          </cell>
          <cell r="AN3135">
            <v>4.71</v>
          </cell>
          <cell r="AO3135">
            <v>105</v>
          </cell>
        </row>
        <row r="3136">
          <cell r="A3136" t="str">
            <v>Maipú</v>
          </cell>
          <cell r="B3136" t="str">
            <v xml:space="preserve"> René Olivares Becerra</v>
          </cell>
          <cell r="C3136">
            <v>165000000</v>
          </cell>
          <cell r="D3136">
            <v>4738.2479999999996</v>
          </cell>
          <cell r="E3136">
            <v>86</v>
          </cell>
          <cell r="F3136">
            <v>132</v>
          </cell>
          <cell r="G3136">
            <v>3</v>
          </cell>
          <cell r="H3136">
            <v>3</v>
          </cell>
          <cell r="I3136">
            <v>0</v>
          </cell>
          <cell r="J3136" t="str">
            <v>27/11/2022</v>
          </cell>
          <cell r="K3136">
            <v>517393</v>
          </cell>
          <cell r="L3136">
            <v>2847701.93</v>
          </cell>
          <cell r="M3136">
            <v>1791808.5</v>
          </cell>
          <cell r="N3136">
            <v>185</v>
          </cell>
          <cell r="O3136">
            <v>384.19</v>
          </cell>
          <cell r="P3136">
            <v>1.33</v>
          </cell>
          <cell r="Q3136">
            <v>101</v>
          </cell>
          <cell r="R3136">
            <v>8</v>
          </cell>
          <cell r="S3136">
            <v>538.27</v>
          </cell>
          <cell r="T3136">
            <v>16</v>
          </cell>
          <cell r="U3136">
            <v>1258.33</v>
          </cell>
          <cell r="V3136">
            <v>35.22</v>
          </cell>
          <cell r="W3136">
            <v>2.1906116079118543</v>
          </cell>
          <cell r="X3136">
            <v>848.94</v>
          </cell>
          <cell r="Y3136">
            <v>8.2100000000000009</v>
          </cell>
          <cell r="Z3136">
            <v>53.33</v>
          </cell>
          <cell r="AA3136">
            <v>274737.43</v>
          </cell>
          <cell r="AB3136">
            <v>0.89</v>
          </cell>
          <cell r="AC3136">
            <v>6.81</v>
          </cell>
          <cell r="AD3136">
            <v>44</v>
          </cell>
          <cell r="AE3136">
            <v>3405</v>
          </cell>
          <cell r="AF3136">
            <v>574</v>
          </cell>
          <cell r="AG3136">
            <v>0.7</v>
          </cell>
          <cell r="AH3136">
            <v>40.74</v>
          </cell>
          <cell r="AI3136">
            <v>13.22</v>
          </cell>
          <cell r="AJ3136">
            <v>4.8</v>
          </cell>
          <cell r="AK3136">
            <v>1.69</v>
          </cell>
          <cell r="AL3136">
            <v>6715</v>
          </cell>
          <cell r="AM3136">
            <v>843.15</v>
          </cell>
          <cell r="AN3136">
            <v>23.75</v>
          </cell>
          <cell r="AO3136">
            <v>110</v>
          </cell>
        </row>
        <row r="3137">
          <cell r="A3137" t="str">
            <v>Colina</v>
          </cell>
          <cell r="B3137" t="str">
            <v xml:space="preserve"> Condominio La Sierra</v>
          </cell>
          <cell r="C3137">
            <v>362159200</v>
          </cell>
          <cell r="D3137">
            <v>10400</v>
          </cell>
          <cell r="E3137">
            <v>125</v>
          </cell>
          <cell r="F3137">
            <v>385</v>
          </cell>
          <cell r="G3137">
            <v>4</v>
          </cell>
          <cell r="H3137">
            <v>3</v>
          </cell>
          <cell r="I3137">
            <v>2</v>
          </cell>
          <cell r="J3137" t="str">
            <v>27/11/2022</v>
          </cell>
          <cell r="K3137">
            <v>117839</v>
          </cell>
          <cell r="L3137">
            <v>1115239.6200000001</v>
          </cell>
          <cell r="M3137">
            <v>734015.35</v>
          </cell>
          <cell r="N3137">
            <v>57</v>
          </cell>
          <cell r="O3137">
            <v>487.23</v>
          </cell>
          <cell r="P3137">
            <v>0.96</v>
          </cell>
          <cell r="Q3137">
            <v>30</v>
          </cell>
          <cell r="R3137">
            <v>10</v>
          </cell>
          <cell r="S3137">
            <v>632.22</v>
          </cell>
          <cell r="T3137">
            <v>7</v>
          </cell>
          <cell r="U3137">
            <v>1011.29</v>
          </cell>
          <cell r="V3137">
            <v>45.41</v>
          </cell>
          <cell r="W3137">
            <v>1.4295011588942701</v>
          </cell>
          <cell r="X3137">
            <v>1149.29</v>
          </cell>
          <cell r="Y3137">
            <v>14.4</v>
          </cell>
          <cell r="Z3137">
            <v>37.659999999999997</v>
          </cell>
          <cell r="AA3137">
            <v>74060.31</v>
          </cell>
          <cell r="AB3137">
            <v>1.78</v>
          </cell>
          <cell r="AC3137">
            <v>12.23</v>
          </cell>
          <cell r="AD3137">
            <v>10.3</v>
          </cell>
          <cell r="AE3137">
            <v>756</v>
          </cell>
          <cell r="AF3137">
            <v>160</v>
          </cell>
          <cell r="AG3137">
            <v>0.53</v>
          </cell>
          <cell r="AH3137">
            <v>35.71</v>
          </cell>
          <cell r="AI3137">
            <v>25.46</v>
          </cell>
          <cell r="AJ3137">
            <v>8.3000000000000007</v>
          </cell>
          <cell r="AK3137">
            <v>1.34</v>
          </cell>
          <cell r="AL3137">
            <v>1830</v>
          </cell>
          <cell r="AM3137">
            <v>714.93</v>
          </cell>
          <cell r="AN3137">
            <v>9.42</v>
          </cell>
          <cell r="AO3137">
            <v>90</v>
          </cell>
        </row>
        <row r="3138">
          <cell r="A3138" t="str">
            <v>Colina</v>
          </cell>
          <cell r="B3138" t="str">
            <v xml:space="preserve"> El Remanso</v>
          </cell>
          <cell r="C3138">
            <v>853163500</v>
          </cell>
          <cell r="D3138">
            <v>24500</v>
          </cell>
          <cell r="E3138">
            <v>3600</v>
          </cell>
          <cell r="F3138">
            <v>253</v>
          </cell>
          <cell r="G3138">
            <v>5</v>
          </cell>
          <cell r="H3138">
            <v>5</v>
          </cell>
          <cell r="I3138">
            <v>4</v>
          </cell>
          <cell r="J3138" t="str">
            <v>27/11/2022</v>
          </cell>
          <cell r="K3138">
            <v>117839</v>
          </cell>
          <cell r="L3138">
            <v>1115239.6200000001</v>
          </cell>
          <cell r="M3138">
            <v>734015.35</v>
          </cell>
          <cell r="N3138">
            <v>57</v>
          </cell>
          <cell r="O3138">
            <v>487.23</v>
          </cell>
          <cell r="P3138">
            <v>0.96</v>
          </cell>
          <cell r="Q3138">
            <v>30</v>
          </cell>
          <cell r="R3138">
            <v>10</v>
          </cell>
          <cell r="S3138">
            <v>632.22</v>
          </cell>
          <cell r="T3138">
            <v>7</v>
          </cell>
          <cell r="U3138">
            <v>1011.29</v>
          </cell>
          <cell r="V3138">
            <v>45.41</v>
          </cell>
          <cell r="W3138">
            <v>1.4295011588942701</v>
          </cell>
          <cell r="X3138">
            <v>1149.29</v>
          </cell>
          <cell r="Y3138">
            <v>14.4</v>
          </cell>
          <cell r="Z3138">
            <v>37.659999999999997</v>
          </cell>
          <cell r="AA3138">
            <v>74060.31</v>
          </cell>
          <cell r="AB3138">
            <v>1.78</v>
          </cell>
          <cell r="AC3138">
            <v>12.23</v>
          </cell>
          <cell r="AD3138">
            <v>10.3</v>
          </cell>
          <cell r="AE3138">
            <v>756</v>
          </cell>
          <cell r="AF3138">
            <v>160</v>
          </cell>
          <cell r="AG3138">
            <v>0.53</v>
          </cell>
          <cell r="AH3138">
            <v>35.71</v>
          </cell>
          <cell r="AI3138">
            <v>25.46</v>
          </cell>
          <cell r="AJ3138">
            <v>8.3000000000000007</v>
          </cell>
          <cell r="AK3138">
            <v>1.34</v>
          </cell>
          <cell r="AL3138">
            <v>1830</v>
          </cell>
          <cell r="AM3138">
            <v>714.93</v>
          </cell>
          <cell r="AN3138">
            <v>9.42</v>
          </cell>
          <cell r="AO3138">
            <v>90</v>
          </cell>
        </row>
        <row r="3139">
          <cell r="A3139" t="str">
            <v>Cerrillos</v>
          </cell>
          <cell r="B3139" t="str">
            <v xml:space="preserve"> Fernandez Albano</v>
          </cell>
          <cell r="C3139">
            <v>208938000</v>
          </cell>
          <cell r="D3139">
            <v>6000</v>
          </cell>
          <cell r="E3139">
            <v>148</v>
          </cell>
          <cell r="F3139">
            <v>143</v>
          </cell>
          <cell r="G3139">
            <v>5</v>
          </cell>
          <cell r="H3139">
            <v>3</v>
          </cell>
          <cell r="I3139">
            <v>0</v>
          </cell>
          <cell r="J3139" t="str">
            <v>27/11/2022</v>
          </cell>
          <cell r="K3139">
            <v>80710</v>
          </cell>
          <cell r="L3139">
            <v>1176964.6499999999</v>
          </cell>
          <cell r="M3139">
            <v>305502.19</v>
          </cell>
          <cell r="N3139">
            <v>44</v>
          </cell>
          <cell r="O3139">
            <v>349.78</v>
          </cell>
          <cell r="P3139">
            <v>1.05</v>
          </cell>
          <cell r="Q3139">
            <v>20</v>
          </cell>
          <cell r="R3139">
            <v>0</v>
          </cell>
          <cell r="S3139">
            <v>733.7</v>
          </cell>
          <cell r="T3139">
            <v>4</v>
          </cell>
          <cell r="U3139">
            <v>1243.08</v>
          </cell>
          <cell r="V3139">
            <v>0</v>
          </cell>
          <cell r="W3139">
            <v>2.1018228595055128</v>
          </cell>
          <cell r="X3139">
            <v>831.05</v>
          </cell>
          <cell r="Y3139">
            <v>5.48</v>
          </cell>
          <cell r="Z3139">
            <v>41.53</v>
          </cell>
          <cell r="AA3139">
            <v>40645</v>
          </cell>
          <cell r="AB3139">
            <v>0</v>
          </cell>
          <cell r="AC3139">
            <v>9.5399999999999991</v>
          </cell>
          <cell r="AD3139">
            <v>18.53</v>
          </cell>
          <cell r="AE3139">
            <v>998</v>
          </cell>
          <cell r="AF3139">
            <v>216</v>
          </cell>
          <cell r="AG3139">
            <v>1.38</v>
          </cell>
          <cell r="AH3139">
            <v>40</v>
          </cell>
          <cell r="AI3139">
            <v>27.42</v>
          </cell>
          <cell r="AJ3139">
            <v>8.6999999999999993</v>
          </cell>
          <cell r="AK3139">
            <v>2.35</v>
          </cell>
          <cell r="AL3139">
            <v>1847</v>
          </cell>
          <cell r="AM3139">
            <v>693.22</v>
          </cell>
          <cell r="AN3139">
            <v>9.2799999999999994</v>
          </cell>
          <cell r="AO3139">
            <v>90</v>
          </cell>
        </row>
        <row r="3140">
          <cell r="A3140" t="str">
            <v>Colina</v>
          </cell>
          <cell r="B3140" t="str">
            <v xml:space="preserve"> Chicureo</v>
          </cell>
          <cell r="C3140">
            <v>783517500</v>
          </cell>
          <cell r="D3140">
            <v>22500</v>
          </cell>
          <cell r="E3140">
            <v>5000</v>
          </cell>
          <cell r="F3140">
            <v>435</v>
          </cell>
          <cell r="G3140">
            <v>7</v>
          </cell>
          <cell r="H3140">
            <v>5</v>
          </cell>
          <cell r="I3140">
            <v>0</v>
          </cell>
          <cell r="J3140" t="str">
            <v>27/11/2022</v>
          </cell>
          <cell r="K3140">
            <v>117839</v>
          </cell>
          <cell r="L3140">
            <v>1115239.6200000001</v>
          </cell>
          <cell r="M3140">
            <v>734015.35</v>
          </cell>
          <cell r="N3140">
            <v>57</v>
          </cell>
          <cell r="O3140">
            <v>487.23</v>
          </cell>
          <cell r="P3140">
            <v>0.96</v>
          </cell>
          <cell r="Q3140">
            <v>30</v>
          </cell>
          <cell r="R3140">
            <v>10</v>
          </cell>
          <cell r="S3140">
            <v>632.22</v>
          </cell>
          <cell r="T3140">
            <v>7</v>
          </cell>
          <cell r="U3140">
            <v>1011.29</v>
          </cell>
          <cell r="V3140">
            <v>45.41</v>
          </cell>
          <cell r="W3140">
            <v>1.4295011588942701</v>
          </cell>
          <cell r="X3140">
            <v>1149.29</v>
          </cell>
          <cell r="Y3140">
            <v>14.4</v>
          </cell>
          <cell r="Z3140">
            <v>37.659999999999997</v>
          </cell>
          <cell r="AA3140">
            <v>74060.31</v>
          </cell>
          <cell r="AB3140">
            <v>1.78</v>
          </cell>
          <cell r="AC3140">
            <v>12.23</v>
          </cell>
          <cell r="AD3140">
            <v>10.3</v>
          </cell>
          <cell r="AE3140">
            <v>756</v>
          </cell>
          <cell r="AF3140">
            <v>160</v>
          </cell>
          <cell r="AG3140">
            <v>0.53</v>
          </cell>
          <cell r="AH3140">
            <v>35.71</v>
          </cell>
          <cell r="AI3140">
            <v>25.46</v>
          </cell>
          <cell r="AJ3140">
            <v>8.3000000000000007</v>
          </cell>
          <cell r="AK3140">
            <v>1.34</v>
          </cell>
          <cell r="AL3140">
            <v>1830</v>
          </cell>
          <cell r="AM3140">
            <v>714.93</v>
          </cell>
          <cell r="AN3140">
            <v>9.42</v>
          </cell>
          <cell r="AO3140">
            <v>90</v>
          </cell>
        </row>
        <row r="3141">
          <cell r="A3141" t="str">
            <v>Colina</v>
          </cell>
          <cell r="B3141" t="str">
            <v xml:space="preserve"> Los Arrayanes</v>
          </cell>
          <cell r="C3141">
            <v>1114336000</v>
          </cell>
          <cell r="D3141">
            <v>32000</v>
          </cell>
          <cell r="E3141">
            <v>3200</v>
          </cell>
          <cell r="F3141">
            <v>345</v>
          </cell>
          <cell r="G3141">
            <v>7</v>
          </cell>
          <cell r="H3141">
            <v>4</v>
          </cell>
          <cell r="I3141">
            <v>6</v>
          </cell>
          <cell r="J3141" t="str">
            <v>27/11/2022</v>
          </cell>
          <cell r="K3141">
            <v>117839</v>
          </cell>
          <cell r="L3141">
            <v>1115239.6200000001</v>
          </cell>
          <cell r="M3141">
            <v>734015.35</v>
          </cell>
          <cell r="N3141">
            <v>57</v>
          </cell>
          <cell r="O3141">
            <v>487.23</v>
          </cell>
          <cell r="P3141">
            <v>0.96</v>
          </cell>
          <cell r="Q3141">
            <v>30</v>
          </cell>
          <cell r="R3141">
            <v>10</v>
          </cell>
          <cell r="S3141">
            <v>632.22</v>
          </cell>
          <cell r="T3141">
            <v>7</v>
          </cell>
          <cell r="U3141">
            <v>1011.29</v>
          </cell>
          <cell r="V3141">
            <v>45.41</v>
          </cell>
          <cell r="W3141">
            <v>1.4295011588942701</v>
          </cell>
          <cell r="X3141">
            <v>1149.29</v>
          </cell>
          <cell r="Y3141">
            <v>14.4</v>
          </cell>
          <cell r="Z3141">
            <v>37.659999999999997</v>
          </cell>
          <cell r="AA3141">
            <v>74060.31</v>
          </cell>
          <cell r="AB3141">
            <v>1.78</v>
          </cell>
          <cell r="AC3141">
            <v>12.23</v>
          </cell>
          <cell r="AD3141">
            <v>10.3</v>
          </cell>
          <cell r="AE3141">
            <v>756</v>
          </cell>
          <cell r="AF3141">
            <v>160</v>
          </cell>
          <cell r="AG3141">
            <v>0.53</v>
          </cell>
          <cell r="AH3141">
            <v>35.71</v>
          </cell>
          <cell r="AI3141">
            <v>25.46</v>
          </cell>
          <cell r="AJ3141">
            <v>8.3000000000000007</v>
          </cell>
          <cell r="AK3141">
            <v>1.34</v>
          </cell>
          <cell r="AL3141">
            <v>1830</v>
          </cell>
          <cell r="AM3141">
            <v>714.93</v>
          </cell>
          <cell r="AN3141">
            <v>9.42</v>
          </cell>
          <cell r="AO3141">
            <v>90</v>
          </cell>
        </row>
        <row r="3142">
          <cell r="A3142" t="str">
            <v>La Florida</v>
          </cell>
          <cell r="B3142" t="str">
            <v xml:space="preserve"> Casa 2 Pisos en La Florida</v>
          </cell>
          <cell r="C3142">
            <v>100000000</v>
          </cell>
          <cell r="D3142">
            <v>2871.665</v>
          </cell>
          <cell r="E3142">
            <v>106</v>
          </cell>
          <cell r="F3142">
            <v>105</v>
          </cell>
          <cell r="G3142">
            <v>5</v>
          </cell>
          <cell r="H3142">
            <v>2</v>
          </cell>
          <cell r="I3142">
            <v>0</v>
          </cell>
          <cell r="J3142" t="str">
            <v>27/11/2022</v>
          </cell>
          <cell r="K3142">
            <v>366376</v>
          </cell>
          <cell r="L3142">
            <v>1375949.93</v>
          </cell>
          <cell r="M3142">
            <v>1159154.1100000001</v>
          </cell>
          <cell r="N3142">
            <v>182</v>
          </cell>
          <cell r="O3142">
            <v>427.54</v>
          </cell>
          <cell r="P3142">
            <v>1.32</v>
          </cell>
          <cell r="Q3142">
            <v>107</v>
          </cell>
          <cell r="R3142">
            <v>13</v>
          </cell>
          <cell r="S3142">
            <v>556.75</v>
          </cell>
          <cell r="T3142">
            <v>19</v>
          </cell>
          <cell r="U3142">
            <v>1171.98</v>
          </cell>
          <cell r="V3142">
            <v>54.97</v>
          </cell>
          <cell r="W3142">
            <v>2.0681218214481398</v>
          </cell>
          <cell r="X3142">
            <v>1012.89</v>
          </cell>
          <cell r="Y3142">
            <v>5.3</v>
          </cell>
          <cell r="Z3142">
            <v>52.79</v>
          </cell>
          <cell r="AA3142">
            <v>180044.42</v>
          </cell>
          <cell r="AB3142">
            <v>1.3</v>
          </cell>
          <cell r="AC3142">
            <v>7.5</v>
          </cell>
          <cell r="AD3142">
            <v>42.24</v>
          </cell>
          <cell r="AE3142">
            <v>2814</v>
          </cell>
          <cell r="AF3142">
            <v>736</v>
          </cell>
          <cell r="AG3142">
            <v>0.89</v>
          </cell>
          <cell r="AH3142">
            <v>57.58</v>
          </cell>
          <cell r="AI3142">
            <v>18.989999999999998</v>
          </cell>
          <cell r="AJ3142">
            <v>5.59</v>
          </cell>
          <cell r="AK3142">
            <v>2.12</v>
          </cell>
          <cell r="AL3142">
            <v>6098</v>
          </cell>
          <cell r="AM3142">
            <v>810.97</v>
          </cell>
          <cell r="AN3142">
            <v>15.28</v>
          </cell>
          <cell r="AO3142">
            <v>90</v>
          </cell>
        </row>
        <row r="3143">
          <cell r="A3143" t="str">
            <v>Colina</v>
          </cell>
          <cell r="B3143" t="str">
            <v xml:space="preserve"> Parque Chamisero </v>
          </cell>
          <cell r="C3143">
            <v>452350770</v>
          </cell>
          <cell r="D3143">
            <v>12990</v>
          </cell>
          <cell r="E3143">
            <v>389</v>
          </cell>
          <cell r="F3143">
            <v>188</v>
          </cell>
          <cell r="G3143">
            <v>4</v>
          </cell>
          <cell r="H3143">
            <v>4</v>
          </cell>
          <cell r="I3143">
            <v>4</v>
          </cell>
          <cell r="J3143" t="str">
            <v>27/11/2022</v>
          </cell>
          <cell r="K3143">
            <v>117839</v>
          </cell>
          <cell r="L3143">
            <v>1115239.6200000001</v>
          </cell>
          <cell r="M3143">
            <v>734015.35</v>
          </cell>
          <cell r="N3143">
            <v>57</v>
          </cell>
          <cell r="O3143">
            <v>487.23</v>
          </cell>
          <cell r="P3143">
            <v>0.96</v>
          </cell>
          <cell r="Q3143">
            <v>30</v>
          </cell>
          <cell r="R3143">
            <v>10</v>
          </cell>
          <cell r="S3143">
            <v>632.22</v>
          </cell>
          <cell r="T3143">
            <v>7</v>
          </cell>
          <cell r="U3143">
            <v>1011.29</v>
          </cell>
          <cell r="V3143">
            <v>45.41</v>
          </cell>
          <cell r="W3143">
            <v>1.4295011588942701</v>
          </cell>
          <cell r="X3143">
            <v>1149.29</v>
          </cell>
          <cell r="Y3143">
            <v>14.4</v>
          </cell>
          <cell r="Z3143">
            <v>37.659999999999997</v>
          </cell>
          <cell r="AA3143">
            <v>74060.31</v>
          </cell>
          <cell r="AB3143">
            <v>1.78</v>
          </cell>
          <cell r="AC3143">
            <v>12.23</v>
          </cell>
          <cell r="AD3143">
            <v>10.3</v>
          </cell>
          <cell r="AE3143">
            <v>756</v>
          </cell>
          <cell r="AF3143">
            <v>160</v>
          </cell>
          <cell r="AG3143">
            <v>0.53</v>
          </cell>
          <cell r="AH3143">
            <v>35.71</v>
          </cell>
          <cell r="AI3143">
            <v>25.46</v>
          </cell>
          <cell r="AJ3143">
            <v>8.3000000000000007</v>
          </cell>
          <cell r="AK3143">
            <v>1.34</v>
          </cell>
          <cell r="AL3143">
            <v>1830</v>
          </cell>
          <cell r="AM3143">
            <v>714.93</v>
          </cell>
          <cell r="AN3143">
            <v>9.42</v>
          </cell>
          <cell r="AO3143">
            <v>90</v>
          </cell>
        </row>
        <row r="3144">
          <cell r="A3144" t="str">
            <v>San Bernardo</v>
          </cell>
          <cell r="B3144" t="str">
            <v xml:space="preserve"> Casa en Condominio Lomas de Nos en San Bernardo</v>
          </cell>
          <cell r="C3144">
            <v>156355270</v>
          </cell>
          <cell r="D3144">
            <v>4490</v>
          </cell>
          <cell r="E3144">
            <v>98</v>
          </cell>
          <cell r="F3144">
            <v>178</v>
          </cell>
          <cell r="G3144">
            <v>3</v>
          </cell>
          <cell r="H3144">
            <v>2</v>
          </cell>
          <cell r="I3144">
            <v>0</v>
          </cell>
          <cell r="J3144" t="str">
            <v>27/11/2022</v>
          </cell>
          <cell r="K3144">
            <v>295550</v>
          </cell>
          <cell r="L3144">
            <v>1202249.04</v>
          </cell>
          <cell r="M3144">
            <v>888070.94</v>
          </cell>
          <cell r="N3144">
            <v>136</v>
          </cell>
          <cell r="O3144">
            <v>435.51</v>
          </cell>
          <cell r="P3144">
            <v>1.1200000000000001</v>
          </cell>
          <cell r="Q3144">
            <v>72</v>
          </cell>
          <cell r="R3144">
            <v>6</v>
          </cell>
          <cell r="S3144">
            <v>532.71</v>
          </cell>
          <cell r="T3144">
            <v>16</v>
          </cell>
          <cell r="U3144">
            <v>1086.2</v>
          </cell>
          <cell r="V3144">
            <v>87.58</v>
          </cell>
          <cell r="W3144">
            <v>1.7781383098564814</v>
          </cell>
          <cell r="X3144">
            <v>645.42999999999995</v>
          </cell>
          <cell r="Y3144">
            <v>14.56</v>
          </cell>
          <cell r="Z3144">
            <v>31.39</v>
          </cell>
          <cell r="AA3144">
            <v>160655.12999999998</v>
          </cell>
          <cell r="AB3144">
            <v>0.4</v>
          </cell>
          <cell r="AC3144">
            <v>12.73</v>
          </cell>
          <cell r="AD3144">
            <v>38.26</v>
          </cell>
          <cell r="AE3144">
            <v>3184</v>
          </cell>
          <cell r="AF3144">
            <v>603</v>
          </cell>
          <cell r="AG3144">
            <v>1.1499999999999999</v>
          </cell>
          <cell r="AH3144">
            <v>46.15</v>
          </cell>
          <cell r="AI3144">
            <v>26.07</v>
          </cell>
          <cell r="AJ3144">
            <v>9.44</v>
          </cell>
          <cell r="AK3144">
            <v>2.14</v>
          </cell>
          <cell r="AL3144">
            <v>6355</v>
          </cell>
          <cell r="AM3144">
            <v>611.07000000000005</v>
          </cell>
          <cell r="AN3144">
            <v>10.7</v>
          </cell>
          <cell r="AO3144">
            <v>120</v>
          </cell>
        </row>
        <row r="3145">
          <cell r="A3145" t="str">
            <v>Colina</v>
          </cell>
          <cell r="B3145" t="str">
            <v xml:space="preserve"> Casa De Piedra </v>
          </cell>
          <cell r="C3145">
            <v>306442400</v>
          </cell>
          <cell r="D3145">
            <v>8800</v>
          </cell>
          <cell r="E3145">
            <v>422</v>
          </cell>
          <cell r="F3145">
            <v>128</v>
          </cell>
          <cell r="G3145">
            <v>5</v>
          </cell>
          <cell r="H3145">
            <v>3</v>
          </cell>
          <cell r="I3145">
            <v>2</v>
          </cell>
          <cell r="J3145" t="str">
            <v>27/11/2022</v>
          </cell>
          <cell r="K3145">
            <v>117839</v>
          </cell>
          <cell r="L3145">
            <v>1115239.6200000001</v>
          </cell>
          <cell r="M3145">
            <v>734015.35</v>
          </cell>
          <cell r="N3145">
            <v>57</v>
          </cell>
          <cell r="O3145">
            <v>487.23</v>
          </cell>
          <cell r="P3145">
            <v>0.96</v>
          </cell>
          <cell r="Q3145">
            <v>30</v>
          </cell>
          <cell r="R3145">
            <v>10</v>
          </cell>
          <cell r="S3145">
            <v>632.22</v>
          </cell>
          <cell r="T3145">
            <v>7</v>
          </cell>
          <cell r="U3145">
            <v>1011.29</v>
          </cell>
          <cell r="V3145">
            <v>45.41</v>
          </cell>
          <cell r="W3145">
            <v>1.4295011588942701</v>
          </cell>
          <cell r="X3145">
            <v>1149.29</v>
          </cell>
          <cell r="Y3145">
            <v>14.4</v>
          </cell>
          <cell r="Z3145">
            <v>37.659999999999997</v>
          </cell>
          <cell r="AA3145">
            <v>74060.31</v>
          </cell>
          <cell r="AB3145">
            <v>1.78</v>
          </cell>
          <cell r="AC3145">
            <v>12.23</v>
          </cell>
          <cell r="AD3145">
            <v>10.3</v>
          </cell>
          <cell r="AE3145">
            <v>756</v>
          </cell>
          <cell r="AF3145">
            <v>160</v>
          </cell>
          <cell r="AG3145">
            <v>0.53</v>
          </cell>
          <cell r="AH3145">
            <v>35.71</v>
          </cell>
          <cell r="AI3145">
            <v>25.46</v>
          </cell>
          <cell r="AJ3145">
            <v>8.3000000000000007</v>
          </cell>
          <cell r="AK3145">
            <v>1.34</v>
          </cell>
          <cell r="AL3145">
            <v>1830</v>
          </cell>
          <cell r="AM3145">
            <v>714.93</v>
          </cell>
          <cell r="AN3145">
            <v>9.42</v>
          </cell>
          <cell r="AO3145">
            <v>90</v>
          </cell>
        </row>
        <row r="3146">
          <cell r="A3146" t="str">
            <v>La Reina</v>
          </cell>
          <cell r="B3146" t="str">
            <v xml:space="preserve"> La reina alta</v>
          </cell>
          <cell r="C3146">
            <v>853163500</v>
          </cell>
          <cell r="D3146">
            <v>24500</v>
          </cell>
          <cell r="E3146">
            <v>283</v>
          </cell>
          <cell r="F3146">
            <v>650</v>
          </cell>
          <cell r="G3146">
            <v>2</v>
          </cell>
          <cell r="H3146">
            <v>6</v>
          </cell>
          <cell r="I3146">
            <v>3</v>
          </cell>
          <cell r="J3146" t="str">
            <v>27/11/2022</v>
          </cell>
          <cell r="K3146">
            <v>92678</v>
          </cell>
          <cell r="L3146">
            <v>1296980.73</v>
          </cell>
          <cell r="M3146">
            <v>190795.89</v>
          </cell>
          <cell r="N3146">
            <v>28</v>
          </cell>
          <cell r="O3146">
            <v>636.16</v>
          </cell>
          <cell r="P3146">
            <v>0.82</v>
          </cell>
          <cell r="Q3146">
            <v>15</v>
          </cell>
          <cell r="R3146">
            <v>17</v>
          </cell>
          <cell r="S3146">
            <v>783.55</v>
          </cell>
          <cell r="T3146">
            <v>4</v>
          </cell>
          <cell r="U3146">
            <v>1244.3399999999999</v>
          </cell>
          <cell r="V3146">
            <v>0</v>
          </cell>
          <cell r="W3146">
            <v>1.7040330196173972</v>
          </cell>
          <cell r="X3146">
            <v>1393.46</v>
          </cell>
          <cell r="Y3146">
            <v>3.3</v>
          </cell>
          <cell r="Z3146">
            <v>33.53</v>
          </cell>
          <cell r="AA3146">
            <v>46581.770000000004</v>
          </cell>
          <cell r="AB3146">
            <v>3.88</v>
          </cell>
          <cell r="AC3146">
            <v>4.92</v>
          </cell>
          <cell r="AD3146">
            <v>6.16</v>
          </cell>
          <cell r="AE3146">
            <v>379</v>
          </cell>
          <cell r="AF3146">
            <v>103</v>
          </cell>
          <cell r="AG3146">
            <v>0.49</v>
          </cell>
          <cell r="AH3146">
            <v>26.67</v>
          </cell>
          <cell r="AI3146">
            <v>6.94</v>
          </cell>
          <cell r="AJ3146">
            <v>3.21</v>
          </cell>
          <cell r="AK3146">
            <v>1.23</v>
          </cell>
          <cell r="AL3146">
            <v>1106</v>
          </cell>
          <cell r="AM3146">
            <v>810.3</v>
          </cell>
          <cell r="AN3146">
            <v>17.28</v>
          </cell>
          <cell r="AO3146">
            <v>90</v>
          </cell>
        </row>
        <row r="3147">
          <cell r="A3147" t="str">
            <v>La Florida</v>
          </cell>
          <cell r="B3147" t="str">
            <v xml:space="preserve"> María Elena</v>
          </cell>
          <cell r="C3147">
            <v>95763250</v>
          </cell>
          <cell r="D3147">
            <v>2750</v>
          </cell>
          <cell r="E3147">
            <v>60</v>
          </cell>
          <cell r="F3147">
            <v>110</v>
          </cell>
          <cell r="G3147">
            <v>3</v>
          </cell>
          <cell r="H3147">
            <v>2</v>
          </cell>
          <cell r="I3147">
            <v>0</v>
          </cell>
          <cell r="J3147" t="str">
            <v>27/11/2022</v>
          </cell>
          <cell r="K3147">
            <v>366376</v>
          </cell>
          <cell r="L3147">
            <v>1375949.93</v>
          </cell>
          <cell r="M3147">
            <v>1159154.1100000001</v>
          </cell>
          <cell r="N3147">
            <v>182</v>
          </cell>
          <cell r="O3147">
            <v>427.54</v>
          </cell>
          <cell r="P3147">
            <v>1.32</v>
          </cell>
          <cell r="Q3147">
            <v>107</v>
          </cell>
          <cell r="R3147">
            <v>13</v>
          </cell>
          <cell r="S3147">
            <v>556.75</v>
          </cell>
          <cell r="T3147">
            <v>19</v>
          </cell>
          <cell r="U3147">
            <v>1171.98</v>
          </cell>
          <cell r="V3147">
            <v>54.97</v>
          </cell>
          <cell r="W3147">
            <v>2.0681218214481398</v>
          </cell>
          <cell r="X3147">
            <v>1012.89</v>
          </cell>
          <cell r="Y3147">
            <v>5.3</v>
          </cell>
          <cell r="Z3147">
            <v>52.79</v>
          </cell>
          <cell r="AA3147">
            <v>180044.42</v>
          </cell>
          <cell r="AB3147">
            <v>1.3</v>
          </cell>
          <cell r="AC3147">
            <v>7.5</v>
          </cell>
          <cell r="AD3147">
            <v>42.24</v>
          </cell>
          <cell r="AE3147">
            <v>2814</v>
          </cell>
          <cell r="AF3147">
            <v>736</v>
          </cell>
          <cell r="AG3147">
            <v>0.89</v>
          </cell>
          <cell r="AH3147">
            <v>57.58</v>
          </cell>
          <cell r="AI3147">
            <v>18.989999999999998</v>
          </cell>
          <cell r="AJ3147">
            <v>5.59</v>
          </cell>
          <cell r="AK3147">
            <v>2.12</v>
          </cell>
          <cell r="AL3147">
            <v>6098</v>
          </cell>
          <cell r="AM3147">
            <v>810.97</v>
          </cell>
          <cell r="AN3147">
            <v>15.28</v>
          </cell>
          <cell r="AO3147">
            <v>90</v>
          </cell>
        </row>
        <row r="3148">
          <cell r="A3148" t="str">
            <v>Las Condes</v>
          </cell>
          <cell r="B3148" t="str">
            <v xml:space="preserve"> Francisco Bulnes Correa </v>
          </cell>
          <cell r="C3148">
            <v>1072548400</v>
          </cell>
          <cell r="D3148">
            <v>30800</v>
          </cell>
          <cell r="E3148">
            <v>500</v>
          </cell>
          <cell r="F3148">
            <v>290</v>
          </cell>
          <cell r="G3148">
            <v>5</v>
          </cell>
          <cell r="H3148">
            <v>5</v>
          </cell>
          <cell r="I3148">
            <v>0</v>
          </cell>
          <cell r="J3148" t="str">
            <v>27/11/2022</v>
          </cell>
          <cell r="K3148">
            <v>294480</v>
          </cell>
          <cell r="L3148">
            <v>1432747.4</v>
          </cell>
          <cell r="M3148">
            <v>690846.3</v>
          </cell>
          <cell r="N3148">
            <v>22</v>
          </cell>
          <cell r="O3148">
            <v>1097.19</v>
          </cell>
          <cell r="P3148">
            <v>0.37</v>
          </cell>
          <cell r="Q3148">
            <v>12</v>
          </cell>
          <cell r="R3148">
            <v>41</v>
          </cell>
          <cell r="S3148">
            <v>1390.84</v>
          </cell>
          <cell r="T3148">
            <v>3</v>
          </cell>
          <cell r="U3148">
            <v>2099.15</v>
          </cell>
          <cell r="V3148">
            <v>0</v>
          </cell>
          <cell r="W3148">
            <v>3.0235780041461733</v>
          </cell>
          <cell r="X3148">
            <v>1480.51</v>
          </cell>
          <cell r="Y3148">
            <v>2.76</v>
          </cell>
          <cell r="Z3148">
            <v>77.150000000000006</v>
          </cell>
          <cell r="AA3148">
            <v>117284.5</v>
          </cell>
          <cell r="AB3148">
            <v>0</v>
          </cell>
          <cell r="AC3148">
            <v>0.88</v>
          </cell>
          <cell r="AD3148">
            <v>1.31</v>
          </cell>
          <cell r="AE3148">
            <v>664</v>
          </cell>
          <cell r="AF3148">
            <v>397</v>
          </cell>
          <cell r="AG3148">
            <v>0.33</v>
          </cell>
          <cell r="AH3148">
            <v>4</v>
          </cell>
          <cell r="AI3148">
            <v>4.2300000000000004</v>
          </cell>
          <cell r="AJ3148">
            <v>1.71</v>
          </cell>
          <cell r="AK3148">
            <v>0.9</v>
          </cell>
          <cell r="AL3148">
            <v>2301</v>
          </cell>
          <cell r="AM3148">
            <v>839.24</v>
          </cell>
          <cell r="AN3148">
            <v>40.57</v>
          </cell>
          <cell r="AO3148">
            <v>80</v>
          </cell>
        </row>
        <row r="3149">
          <cell r="A3149" t="str">
            <v>Cerrillos</v>
          </cell>
          <cell r="B3149" t="str">
            <v xml:space="preserve"> Catorce de Octubre</v>
          </cell>
          <cell r="C3149">
            <v>250000000</v>
          </cell>
          <cell r="D3149">
            <v>7179.1629999999996</v>
          </cell>
          <cell r="E3149">
            <v>92</v>
          </cell>
          <cell r="F3149">
            <v>1068</v>
          </cell>
          <cell r="G3149">
            <v>2</v>
          </cell>
          <cell r="H3149">
            <v>1</v>
          </cell>
          <cell r="I3149">
            <v>0</v>
          </cell>
          <cell r="J3149" t="str">
            <v>27/11/2022</v>
          </cell>
          <cell r="K3149">
            <v>80710</v>
          </cell>
          <cell r="L3149">
            <v>1176964.6499999999</v>
          </cell>
          <cell r="M3149">
            <v>305502.19</v>
          </cell>
          <cell r="N3149">
            <v>44</v>
          </cell>
          <cell r="O3149">
            <v>349.78</v>
          </cell>
          <cell r="P3149">
            <v>1.05</v>
          </cell>
          <cell r="Q3149">
            <v>20</v>
          </cell>
          <cell r="R3149">
            <v>0</v>
          </cell>
          <cell r="S3149">
            <v>733.7</v>
          </cell>
          <cell r="T3149">
            <v>4</v>
          </cell>
          <cell r="U3149">
            <v>1243.08</v>
          </cell>
          <cell r="V3149">
            <v>0</v>
          </cell>
          <cell r="W3149">
            <v>2.1018228595055128</v>
          </cell>
          <cell r="X3149">
            <v>831.05</v>
          </cell>
          <cell r="Y3149">
            <v>5.48</v>
          </cell>
          <cell r="Z3149">
            <v>41.53</v>
          </cell>
          <cell r="AA3149">
            <v>40645</v>
          </cell>
          <cell r="AB3149">
            <v>0</v>
          </cell>
          <cell r="AC3149">
            <v>9.5399999999999991</v>
          </cell>
          <cell r="AD3149">
            <v>18.53</v>
          </cell>
          <cell r="AE3149">
            <v>998</v>
          </cell>
          <cell r="AF3149">
            <v>216</v>
          </cell>
          <cell r="AG3149">
            <v>1.38</v>
          </cell>
          <cell r="AH3149">
            <v>40</v>
          </cell>
          <cell r="AI3149">
            <v>27.42</v>
          </cell>
          <cell r="AJ3149">
            <v>8.6999999999999993</v>
          </cell>
          <cell r="AK3149">
            <v>2.35</v>
          </cell>
          <cell r="AL3149">
            <v>1847</v>
          </cell>
          <cell r="AM3149">
            <v>693.22</v>
          </cell>
          <cell r="AN3149">
            <v>9.2799999999999994</v>
          </cell>
          <cell r="AO3149">
            <v>90</v>
          </cell>
        </row>
        <row r="3150">
          <cell r="A3150" t="str">
            <v>Las Condes</v>
          </cell>
          <cell r="B3150" t="str">
            <v xml:space="preserve"> Río Guadiana / Paul Harris</v>
          </cell>
          <cell r="C3150">
            <v>191526500</v>
          </cell>
          <cell r="D3150">
            <v>5500</v>
          </cell>
          <cell r="E3150">
            <v>175</v>
          </cell>
          <cell r="F3150">
            <v>200</v>
          </cell>
          <cell r="G3150">
            <v>2</v>
          </cell>
          <cell r="H3150">
            <v>3</v>
          </cell>
          <cell r="I3150">
            <v>1</v>
          </cell>
          <cell r="J3150" t="str">
            <v>27/11/2022</v>
          </cell>
          <cell r="K3150">
            <v>294480</v>
          </cell>
          <cell r="L3150">
            <v>1432747.4</v>
          </cell>
          <cell r="M3150">
            <v>690846.3</v>
          </cell>
          <cell r="N3150">
            <v>22</v>
          </cell>
          <cell r="O3150">
            <v>1097.19</v>
          </cell>
          <cell r="P3150">
            <v>0.37</v>
          </cell>
          <cell r="Q3150">
            <v>12</v>
          </cell>
          <cell r="R3150">
            <v>41</v>
          </cell>
          <cell r="S3150">
            <v>1390.84</v>
          </cell>
          <cell r="T3150">
            <v>3</v>
          </cell>
          <cell r="U3150">
            <v>2099.15</v>
          </cell>
          <cell r="V3150">
            <v>0</v>
          </cell>
          <cell r="W3150">
            <v>3.0235780041461733</v>
          </cell>
          <cell r="X3150">
            <v>1480.51</v>
          </cell>
          <cell r="Y3150">
            <v>2.76</v>
          </cell>
          <cell r="Z3150">
            <v>77.150000000000006</v>
          </cell>
          <cell r="AA3150">
            <v>117284.5</v>
          </cell>
          <cell r="AB3150">
            <v>0</v>
          </cell>
          <cell r="AC3150">
            <v>0.88</v>
          </cell>
          <cell r="AD3150">
            <v>1.31</v>
          </cell>
          <cell r="AE3150">
            <v>664</v>
          </cell>
          <cell r="AF3150">
            <v>397</v>
          </cell>
          <cell r="AG3150">
            <v>0.33</v>
          </cell>
          <cell r="AH3150">
            <v>4</v>
          </cell>
          <cell r="AI3150">
            <v>4.2300000000000004</v>
          </cell>
          <cell r="AJ3150">
            <v>1.71</v>
          </cell>
          <cell r="AK3150">
            <v>0.9</v>
          </cell>
          <cell r="AL3150">
            <v>2301</v>
          </cell>
          <cell r="AM3150">
            <v>839.24</v>
          </cell>
          <cell r="AN3150">
            <v>40.57</v>
          </cell>
          <cell r="AO3150">
            <v>80</v>
          </cell>
        </row>
        <row r="3151">
          <cell r="A3151" t="str">
            <v>Lo Barnechea</v>
          </cell>
          <cell r="B3151" t="str">
            <v xml:space="preserve"> Del Sena </v>
          </cell>
          <cell r="C3151">
            <v>692977700</v>
          </cell>
          <cell r="D3151">
            <v>19900</v>
          </cell>
          <cell r="E3151">
            <v>450</v>
          </cell>
          <cell r="F3151">
            <v>220</v>
          </cell>
          <cell r="G3151">
            <v>2</v>
          </cell>
          <cell r="H3151">
            <v>2</v>
          </cell>
          <cell r="I3151">
            <v>2</v>
          </cell>
          <cell r="J3151" t="str">
            <v>27/11/2022</v>
          </cell>
          <cell r="K3151">
            <v>103092</v>
          </cell>
          <cell r="L3151">
            <v>1567804.34</v>
          </cell>
          <cell r="M3151">
            <v>626845.31999999995</v>
          </cell>
          <cell r="N3151">
            <v>15</v>
          </cell>
          <cell r="O3151">
            <v>2614.17</v>
          </cell>
          <cell r="P3151">
            <v>0.25</v>
          </cell>
          <cell r="Q3151">
            <v>9</v>
          </cell>
          <cell r="R3151">
            <v>17</v>
          </cell>
          <cell r="S3151">
            <v>3190.98</v>
          </cell>
          <cell r="T3151">
            <v>4</v>
          </cell>
          <cell r="U3151">
            <v>2888.76</v>
          </cell>
          <cell r="V3151">
            <v>96.39</v>
          </cell>
          <cell r="W3151">
            <v>1.9633318912823834</v>
          </cell>
          <cell r="X3151">
            <v>1582.54</v>
          </cell>
          <cell r="Y3151">
            <v>3.04</v>
          </cell>
          <cell r="Z3151">
            <v>49.9</v>
          </cell>
          <cell r="AA3151">
            <v>57968.619999999995</v>
          </cell>
          <cell r="AB3151">
            <v>1.26</v>
          </cell>
          <cell r="AC3151">
            <v>6.01</v>
          </cell>
          <cell r="AD3151">
            <v>2</v>
          </cell>
          <cell r="AE3151">
            <v>147</v>
          </cell>
          <cell r="AF3151">
            <v>32</v>
          </cell>
          <cell r="AG3151">
            <v>0.15</v>
          </cell>
          <cell r="AH3151">
            <v>16.670000000000002</v>
          </cell>
          <cell r="AI3151">
            <v>17.18</v>
          </cell>
          <cell r="AJ3151">
            <v>3.39</v>
          </cell>
          <cell r="AK3151">
            <v>1.35</v>
          </cell>
          <cell r="AL3151">
            <v>1127</v>
          </cell>
          <cell r="AM3151">
            <v>732.13</v>
          </cell>
          <cell r="AN3151">
            <v>1.06</v>
          </cell>
          <cell r="AO3151">
            <v>90</v>
          </cell>
        </row>
        <row r="3152">
          <cell r="A3152" t="str">
            <v>Puente Alto</v>
          </cell>
          <cell r="B3152" t="str">
            <v xml:space="preserve"> Miguel Ángel</v>
          </cell>
          <cell r="C3152">
            <v>80700000</v>
          </cell>
          <cell r="D3152">
            <v>2317.4340000000002</v>
          </cell>
          <cell r="E3152">
            <v>69</v>
          </cell>
          <cell r="F3152">
            <v>75</v>
          </cell>
          <cell r="G3152">
            <v>2</v>
          </cell>
          <cell r="H3152">
            <v>1</v>
          </cell>
          <cell r="I3152">
            <v>2</v>
          </cell>
          <cell r="J3152" t="str">
            <v>27/11/2022</v>
          </cell>
          <cell r="K3152">
            <v>565439</v>
          </cell>
          <cell r="L3152">
            <v>2492680.23</v>
          </cell>
          <cell r="M3152">
            <v>1930758.23</v>
          </cell>
          <cell r="N3152">
            <v>214</v>
          </cell>
          <cell r="O3152">
            <v>532.9</v>
          </cell>
          <cell r="P3152">
            <v>1.25</v>
          </cell>
          <cell r="Q3152">
            <v>106</v>
          </cell>
          <cell r="R3152">
            <v>6</v>
          </cell>
          <cell r="S3152">
            <v>645.05999999999995</v>
          </cell>
          <cell r="T3152">
            <v>15</v>
          </cell>
          <cell r="U3152">
            <v>1378.98</v>
          </cell>
          <cell r="V3152">
            <v>28.19</v>
          </cell>
          <cell r="W3152">
            <v>1.2556730367182511</v>
          </cell>
          <cell r="X3152">
            <v>661.65</v>
          </cell>
          <cell r="Y3152">
            <v>7.67</v>
          </cell>
          <cell r="Z3152">
            <v>51.76</v>
          </cell>
          <cell r="AA3152">
            <v>348064.42</v>
          </cell>
          <cell r="AB3152">
            <v>0.9</v>
          </cell>
          <cell r="AC3152">
            <v>9.34</v>
          </cell>
          <cell r="AD3152">
            <v>69.3</v>
          </cell>
          <cell r="AE3152">
            <v>3624</v>
          </cell>
          <cell r="AF3152">
            <v>875</v>
          </cell>
          <cell r="AG3152">
            <v>0.71</v>
          </cell>
          <cell r="AH3152">
            <v>37.18</v>
          </cell>
          <cell r="AI3152">
            <v>23.31</v>
          </cell>
          <cell r="AJ3152">
            <v>6.78</v>
          </cell>
          <cell r="AK3152">
            <v>1.51</v>
          </cell>
          <cell r="AL3152">
            <v>7593</v>
          </cell>
          <cell r="AM3152">
            <v>800.28</v>
          </cell>
          <cell r="AN3152">
            <v>28.19</v>
          </cell>
          <cell r="AO3152">
            <v>105</v>
          </cell>
        </row>
        <row r="3153">
          <cell r="A3153" t="str">
            <v>San Joaquín</v>
          </cell>
          <cell r="B3153" t="str">
            <v xml:space="preserve"> Francisco toledo</v>
          </cell>
          <cell r="C3153">
            <v>120000000</v>
          </cell>
          <cell r="D3153">
            <v>3445.998</v>
          </cell>
          <cell r="E3153">
            <v>89</v>
          </cell>
          <cell r="F3153">
            <v>119</v>
          </cell>
          <cell r="G3153">
            <v>3</v>
          </cell>
          <cell r="H3153">
            <v>2</v>
          </cell>
          <cell r="I3153">
            <v>0</v>
          </cell>
          <cell r="J3153" t="str">
            <v>27/11/2022</v>
          </cell>
          <cell r="K3153">
            <v>94325</v>
          </cell>
          <cell r="L3153">
            <v>462653.8</v>
          </cell>
          <cell r="M3153">
            <v>241561.72</v>
          </cell>
          <cell r="N3153">
            <v>41</v>
          </cell>
          <cell r="O3153">
            <v>351.81</v>
          </cell>
          <cell r="P3153">
            <v>0.88</v>
          </cell>
          <cell r="Q3153">
            <v>20</v>
          </cell>
          <cell r="R3153">
            <v>0</v>
          </cell>
          <cell r="S3153">
            <v>484.46</v>
          </cell>
          <cell r="T3153">
            <v>11</v>
          </cell>
          <cell r="U3153">
            <v>638.59</v>
          </cell>
          <cell r="V3153">
            <v>0</v>
          </cell>
          <cell r="W3153">
            <v>2.2952027751091895</v>
          </cell>
          <cell r="X3153">
            <v>872.86</v>
          </cell>
          <cell r="Y3153">
            <v>8.35</v>
          </cell>
          <cell r="Z3153">
            <v>51.45</v>
          </cell>
          <cell r="AA3153">
            <v>55845.98</v>
          </cell>
          <cell r="AB3153">
            <v>0.86</v>
          </cell>
          <cell r="AC3153">
            <v>11.18</v>
          </cell>
          <cell r="AD3153">
            <v>21.2</v>
          </cell>
          <cell r="AE3153">
            <v>787</v>
          </cell>
          <cell r="AF3153">
            <v>198</v>
          </cell>
          <cell r="AG3153">
            <v>0.97</v>
          </cell>
          <cell r="AH3153">
            <v>17.39</v>
          </cell>
          <cell r="AI3153">
            <v>21.1</v>
          </cell>
          <cell r="AJ3153">
            <v>9.56</v>
          </cell>
          <cell r="AK3153">
            <v>4.63</v>
          </cell>
          <cell r="AL3153">
            <v>3068</v>
          </cell>
          <cell r="AM3153">
            <v>562.21</v>
          </cell>
          <cell r="AN3153">
            <v>13.97</v>
          </cell>
          <cell r="AO3153">
            <v>90</v>
          </cell>
        </row>
        <row r="3154">
          <cell r="A3154" t="str">
            <v>San Bernardo</v>
          </cell>
          <cell r="B3154" t="str">
            <v xml:space="preserve"> Faldeos de Nos</v>
          </cell>
          <cell r="C3154">
            <v>135809700</v>
          </cell>
          <cell r="D3154">
            <v>3900</v>
          </cell>
          <cell r="E3154">
            <v>68</v>
          </cell>
          <cell r="F3154">
            <v>99</v>
          </cell>
          <cell r="G3154">
            <v>3</v>
          </cell>
          <cell r="H3154">
            <v>2</v>
          </cell>
          <cell r="I3154">
            <v>1</v>
          </cell>
          <cell r="J3154" t="str">
            <v>27/11/2022</v>
          </cell>
          <cell r="K3154">
            <v>295550</v>
          </cell>
          <cell r="L3154">
            <v>1202249.04</v>
          </cell>
          <cell r="M3154">
            <v>888070.94</v>
          </cell>
          <cell r="N3154">
            <v>136</v>
          </cell>
          <cell r="O3154">
            <v>435.51</v>
          </cell>
          <cell r="P3154">
            <v>1.1200000000000001</v>
          </cell>
          <cell r="Q3154">
            <v>72</v>
          </cell>
          <cell r="R3154">
            <v>6</v>
          </cell>
          <cell r="S3154">
            <v>532.71</v>
          </cell>
          <cell r="T3154">
            <v>16</v>
          </cell>
          <cell r="U3154">
            <v>1086.2</v>
          </cell>
          <cell r="V3154">
            <v>87.58</v>
          </cell>
          <cell r="W3154">
            <v>1.7781383098564814</v>
          </cell>
          <cell r="X3154">
            <v>645.42999999999995</v>
          </cell>
          <cell r="Y3154">
            <v>14.56</v>
          </cell>
          <cell r="Z3154">
            <v>31.39</v>
          </cell>
          <cell r="AA3154">
            <v>160655.12999999998</v>
          </cell>
          <cell r="AB3154">
            <v>0.4</v>
          </cell>
          <cell r="AC3154">
            <v>12.73</v>
          </cell>
          <cell r="AD3154">
            <v>38.26</v>
          </cell>
          <cell r="AE3154">
            <v>3184</v>
          </cell>
          <cell r="AF3154">
            <v>603</v>
          </cell>
          <cell r="AG3154">
            <v>1.1499999999999999</v>
          </cell>
          <cell r="AH3154">
            <v>46.15</v>
          </cell>
          <cell r="AI3154">
            <v>26.07</v>
          </cell>
          <cell r="AJ3154">
            <v>9.44</v>
          </cell>
          <cell r="AK3154">
            <v>2.14</v>
          </cell>
          <cell r="AL3154">
            <v>6355</v>
          </cell>
          <cell r="AM3154">
            <v>611.07000000000005</v>
          </cell>
          <cell r="AN3154">
            <v>10.7</v>
          </cell>
          <cell r="AO3154">
            <v>120</v>
          </cell>
        </row>
        <row r="3155">
          <cell r="A3155" t="str">
            <v>Peñaflor</v>
          </cell>
          <cell r="B3155" t="str">
            <v xml:space="preserve"> Gabriela Mistral</v>
          </cell>
          <cell r="C3155">
            <v>191317562</v>
          </cell>
          <cell r="D3155">
            <v>5494</v>
          </cell>
          <cell r="E3155">
            <v>500</v>
          </cell>
          <cell r="F3155">
            <v>201</v>
          </cell>
          <cell r="G3155">
            <v>8</v>
          </cell>
          <cell r="H3155">
            <v>3</v>
          </cell>
          <cell r="I3155">
            <v>4</v>
          </cell>
          <cell r="J3155" t="str">
            <v>27/11/2022</v>
          </cell>
          <cell r="K3155">
            <v>82959</v>
          </cell>
          <cell r="L3155">
            <v>393977.81</v>
          </cell>
          <cell r="M3155">
            <v>194391.52</v>
          </cell>
          <cell r="N3155">
            <v>47</v>
          </cell>
          <cell r="O3155">
            <v>458.68</v>
          </cell>
          <cell r="P3155">
            <v>1.26</v>
          </cell>
          <cell r="Q3155">
            <v>30</v>
          </cell>
          <cell r="R3155">
            <v>3</v>
          </cell>
          <cell r="S3155">
            <v>592.67999999999995</v>
          </cell>
          <cell r="T3155">
            <v>4</v>
          </cell>
          <cell r="U3155">
            <v>1364.71</v>
          </cell>
          <cell r="V3155">
            <v>124.82</v>
          </cell>
          <cell r="W3155">
            <v>1.2556730367182511</v>
          </cell>
          <cell r="X3155">
            <v>744.04</v>
          </cell>
          <cell r="Y3155">
            <v>13.71</v>
          </cell>
          <cell r="Z3155">
            <v>42.57</v>
          </cell>
          <cell r="AA3155">
            <v>40454.480000000003</v>
          </cell>
          <cell r="AB3155">
            <v>0.4</v>
          </cell>
          <cell r="AC3155">
            <v>13.13</v>
          </cell>
          <cell r="AD3155">
            <v>51.42</v>
          </cell>
          <cell r="AE3155">
            <v>277</v>
          </cell>
          <cell r="AF3155">
            <v>75</v>
          </cell>
          <cell r="AG3155">
            <v>0.36</v>
          </cell>
          <cell r="AH3155">
            <v>46.15</v>
          </cell>
          <cell r="AI3155">
            <v>13.46</v>
          </cell>
          <cell r="AJ3155">
            <v>7.82</v>
          </cell>
          <cell r="AK3155">
            <v>1.77</v>
          </cell>
          <cell r="AL3155">
            <v>1223</v>
          </cell>
          <cell r="AM3155">
            <v>676.26</v>
          </cell>
          <cell r="AN3155">
            <v>8</v>
          </cell>
          <cell r="AO3155">
            <v>130</v>
          </cell>
        </row>
        <row r="3156">
          <cell r="A3156" t="str">
            <v>Puente Alto</v>
          </cell>
          <cell r="B3156" t="str">
            <v xml:space="preserve"> Cercano Eyzaguirre pasado Autopista Acceso Sur</v>
          </cell>
          <cell r="C3156">
            <v>75000000</v>
          </cell>
          <cell r="D3156">
            <v>2153.7489999999998</v>
          </cell>
          <cell r="E3156">
            <v>70</v>
          </cell>
          <cell r="F3156">
            <v>84</v>
          </cell>
          <cell r="G3156">
            <v>3</v>
          </cell>
          <cell r="H3156">
            <v>2</v>
          </cell>
          <cell r="I3156">
            <v>0</v>
          </cell>
          <cell r="J3156" t="str">
            <v>27/11/2022</v>
          </cell>
          <cell r="K3156">
            <v>565439</v>
          </cell>
          <cell r="L3156">
            <v>2492680.23</v>
          </cell>
          <cell r="M3156">
            <v>1930758.23</v>
          </cell>
          <cell r="N3156">
            <v>214</v>
          </cell>
          <cell r="O3156">
            <v>532.9</v>
          </cell>
          <cell r="P3156">
            <v>1.25</v>
          </cell>
          <cell r="Q3156">
            <v>106</v>
          </cell>
          <cell r="R3156">
            <v>6</v>
          </cell>
          <cell r="S3156">
            <v>645.05999999999995</v>
          </cell>
          <cell r="T3156">
            <v>15</v>
          </cell>
          <cell r="U3156">
            <v>1378.98</v>
          </cell>
          <cell r="V3156">
            <v>28.19</v>
          </cell>
          <cell r="W3156">
            <v>1.2556730367182511</v>
          </cell>
          <cell r="X3156">
            <v>661.65</v>
          </cell>
          <cell r="Y3156">
            <v>7.67</v>
          </cell>
          <cell r="Z3156">
            <v>51.76</v>
          </cell>
          <cell r="AA3156">
            <v>348064.42</v>
          </cell>
          <cell r="AB3156">
            <v>0.9</v>
          </cell>
          <cell r="AC3156">
            <v>9.34</v>
          </cell>
          <cell r="AD3156">
            <v>69.3</v>
          </cell>
          <cell r="AE3156">
            <v>3624</v>
          </cell>
          <cell r="AF3156">
            <v>875</v>
          </cell>
          <cell r="AG3156">
            <v>0.71</v>
          </cell>
          <cell r="AH3156">
            <v>37.18</v>
          </cell>
          <cell r="AI3156">
            <v>23.31</v>
          </cell>
          <cell r="AJ3156">
            <v>6.78</v>
          </cell>
          <cell r="AK3156">
            <v>1.51</v>
          </cell>
          <cell r="AL3156">
            <v>7593</v>
          </cell>
          <cell r="AM3156">
            <v>800.28</v>
          </cell>
          <cell r="AN3156">
            <v>28.19</v>
          </cell>
          <cell r="AO3156">
            <v>105</v>
          </cell>
        </row>
        <row r="3157">
          <cell r="A3157" t="str">
            <v>Maipú</v>
          </cell>
          <cell r="B3157" t="str">
            <v xml:space="preserve"> Av Lumen con Los Ministros</v>
          </cell>
          <cell r="C3157">
            <v>219384900</v>
          </cell>
          <cell r="D3157">
            <v>6300</v>
          </cell>
          <cell r="E3157">
            <v>140</v>
          </cell>
          <cell r="F3157">
            <v>100</v>
          </cell>
          <cell r="G3157">
            <v>5</v>
          </cell>
          <cell r="H3157">
            <v>3</v>
          </cell>
          <cell r="I3157">
            <v>1</v>
          </cell>
          <cell r="J3157" t="str">
            <v>27/11/2022</v>
          </cell>
          <cell r="K3157">
            <v>517393</v>
          </cell>
          <cell r="L3157">
            <v>2847701.93</v>
          </cell>
          <cell r="M3157">
            <v>1791808.5</v>
          </cell>
          <cell r="N3157">
            <v>185</v>
          </cell>
          <cell r="O3157">
            <v>384.19</v>
          </cell>
          <cell r="P3157">
            <v>1.33</v>
          </cell>
          <cell r="Q3157">
            <v>101</v>
          </cell>
          <cell r="R3157">
            <v>8</v>
          </cell>
          <cell r="S3157">
            <v>538.27</v>
          </cell>
          <cell r="T3157">
            <v>16</v>
          </cell>
          <cell r="U3157">
            <v>1258.33</v>
          </cell>
          <cell r="V3157">
            <v>35.22</v>
          </cell>
          <cell r="W3157">
            <v>2.1906116079118543</v>
          </cell>
          <cell r="X3157">
            <v>848.94</v>
          </cell>
          <cell r="Y3157">
            <v>8.2100000000000009</v>
          </cell>
          <cell r="Z3157">
            <v>53.33</v>
          </cell>
          <cell r="AA3157">
            <v>274737.43</v>
          </cell>
          <cell r="AB3157">
            <v>0.89</v>
          </cell>
          <cell r="AC3157">
            <v>6.81</v>
          </cell>
          <cell r="AD3157">
            <v>44</v>
          </cell>
          <cell r="AE3157">
            <v>3405</v>
          </cell>
          <cell r="AF3157">
            <v>574</v>
          </cell>
          <cell r="AG3157">
            <v>0.7</v>
          </cell>
          <cell r="AH3157">
            <v>40.74</v>
          </cell>
          <cell r="AI3157">
            <v>13.22</v>
          </cell>
          <cell r="AJ3157">
            <v>4.8</v>
          </cell>
          <cell r="AK3157">
            <v>1.69</v>
          </cell>
          <cell r="AL3157">
            <v>6715</v>
          </cell>
          <cell r="AM3157">
            <v>843.15</v>
          </cell>
          <cell r="AN3157">
            <v>23.75</v>
          </cell>
          <cell r="AO3157">
            <v>110</v>
          </cell>
        </row>
        <row r="3158">
          <cell r="A3158" t="str">
            <v>Lo Barnechea</v>
          </cell>
          <cell r="B3158" t="str">
            <v xml:space="preserve"> pedro lira urquieta</v>
          </cell>
          <cell r="C3158">
            <v>658154700</v>
          </cell>
          <cell r="D3158">
            <v>18900</v>
          </cell>
          <cell r="E3158">
            <v>240</v>
          </cell>
          <cell r="F3158">
            <v>680</v>
          </cell>
          <cell r="G3158">
            <v>5</v>
          </cell>
          <cell r="H3158">
            <v>5</v>
          </cell>
          <cell r="I3158">
            <v>2</v>
          </cell>
          <cell r="J3158" t="str">
            <v>27/11/2022</v>
          </cell>
          <cell r="K3158">
            <v>103092</v>
          </cell>
          <cell r="L3158">
            <v>1567804.34</v>
          </cell>
          <cell r="M3158">
            <v>626845.31999999995</v>
          </cell>
          <cell r="N3158">
            <v>15</v>
          </cell>
          <cell r="O3158">
            <v>2614.17</v>
          </cell>
          <cell r="P3158">
            <v>0.25</v>
          </cell>
          <cell r="Q3158">
            <v>9</v>
          </cell>
          <cell r="R3158">
            <v>17</v>
          </cell>
          <cell r="S3158">
            <v>3190.98</v>
          </cell>
          <cell r="T3158">
            <v>4</v>
          </cell>
          <cell r="U3158">
            <v>2888.76</v>
          </cell>
          <cell r="V3158">
            <v>96.39</v>
          </cell>
          <cell r="W3158">
            <v>1.9633318912823834</v>
          </cell>
          <cell r="X3158">
            <v>1582.54</v>
          </cell>
          <cell r="Y3158">
            <v>3.04</v>
          </cell>
          <cell r="Z3158">
            <v>49.9</v>
          </cell>
          <cell r="AA3158">
            <v>57968.619999999995</v>
          </cell>
          <cell r="AB3158">
            <v>1.26</v>
          </cell>
          <cell r="AC3158">
            <v>6.01</v>
          </cell>
          <cell r="AD3158">
            <v>2</v>
          </cell>
          <cell r="AE3158">
            <v>147</v>
          </cell>
          <cell r="AF3158">
            <v>32</v>
          </cell>
          <cell r="AG3158">
            <v>0.15</v>
          </cell>
          <cell r="AH3158">
            <v>16.670000000000002</v>
          </cell>
          <cell r="AI3158">
            <v>17.18</v>
          </cell>
          <cell r="AJ3158">
            <v>3.39</v>
          </cell>
          <cell r="AK3158">
            <v>1.35</v>
          </cell>
          <cell r="AL3158">
            <v>1127</v>
          </cell>
          <cell r="AM3158">
            <v>732.13</v>
          </cell>
          <cell r="AN3158">
            <v>1.06</v>
          </cell>
          <cell r="AO3158">
            <v>90</v>
          </cell>
        </row>
        <row r="3159">
          <cell r="A3159" t="str">
            <v>Maipú</v>
          </cell>
          <cell r="B3159" t="str">
            <v xml:space="preserve"> Av asunción</v>
          </cell>
          <cell r="C3159">
            <v>147997750</v>
          </cell>
          <cell r="D3159">
            <v>4250</v>
          </cell>
          <cell r="E3159">
            <v>90</v>
          </cell>
          <cell r="F3159">
            <v>129</v>
          </cell>
          <cell r="G3159">
            <v>4</v>
          </cell>
          <cell r="H3159">
            <v>3</v>
          </cell>
          <cell r="I3159">
            <v>0</v>
          </cell>
          <cell r="J3159" t="str">
            <v>27/11/2022</v>
          </cell>
          <cell r="K3159">
            <v>517393</v>
          </cell>
          <cell r="L3159">
            <v>2847701.93</v>
          </cell>
          <cell r="M3159">
            <v>1791808.5</v>
          </cell>
          <cell r="N3159">
            <v>185</v>
          </cell>
          <cell r="O3159">
            <v>384.19</v>
          </cell>
          <cell r="P3159">
            <v>1.33</v>
          </cell>
          <cell r="Q3159">
            <v>101</v>
          </cell>
          <cell r="R3159">
            <v>8</v>
          </cell>
          <cell r="S3159">
            <v>538.27</v>
          </cell>
          <cell r="T3159">
            <v>16</v>
          </cell>
          <cell r="U3159">
            <v>1258.33</v>
          </cell>
          <cell r="V3159">
            <v>35.22</v>
          </cell>
          <cell r="W3159">
            <v>2.1906116079118543</v>
          </cell>
          <cell r="X3159">
            <v>848.94</v>
          </cell>
          <cell r="Y3159">
            <v>8.2100000000000009</v>
          </cell>
          <cell r="Z3159">
            <v>53.33</v>
          </cell>
          <cell r="AA3159">
            <v>274737.43</v>
          </cell>
          <cell r="AB3159">
            <v>0.89</v>
          </cell>
          <cell r="AC3159">
            <v>6.81</v>
          </cell>
          <cell r="AD3159">
            <v>44</v>
          </cell>
          <cell r="AE3159">
            <v>3405</v>
          </cell>
          <cell r="AF3159">
            <v>574</v>
          </cell>
          <cell r="AG3159">
            <v>0.7</v>
          </cell>
          <cell r="AH3159">
            <v>40.74</v>
          </cell>
          <cell r="AI3159">
            <v>13.22</v>
          </cell>
          <cell r="AJ3159">
            <v>4.8</v>
          </cell>
          <cell r="AK3159">
            <v>1.69</v>
          </cell>
          <cell r="AL3159">
            <v>6715</v>
          </cell>
          <cell r="AM3159">
            <v>843.15</v>
          </cell>
          <cell r="AN3159">
            <v>23.75</v>
          </cell>
          <cell r="AO3159">
            <v>110</v>
          </cell>
        </row>
        <row r="3160">
          <cell r="A3160" t="str">
            <v>Colina</v>
          </cell>
          <cell r="B3160" t="str">
            <v xml:space="preserve"> Colegio Highlands</v>
          </cell>
          <cell r="C3160">
            <v>233314100</v>
          </cell>
          <cell r="D3160">
            <v>6700</v>
          </cell>
          <cell r="E3160">
            <v>128</v>
          </cell>
          <cell r="F3160">
            <v>300</v>
          </cell>
          <cell r="G3160">
            <v>3</v>
          </cell>
          <cell r="H3160">
            <v>3</v>
          </cell>
          <cell r="I3160">
            <v>2</v>
          </cell>
          <cell r="J3160" t="str">
            <v>27/11/2022</v>
          </cell>
          <cell r="K3160">
            <v>117839</v>
          </cell>
          <cell r="L3160">
            <v>1115239.6200000001</v>
          </cell>
          <cell r="M3160">
            <v>734015.35</v>
          </cell>
          <cell r="N3160">
            <v>57</v>
          </cell>
          <cell r="O3160">
            <v>487.23</v>
          </cell>
          <cell r="P3160">
            <v>0.96</v>
          </cell>
          <cell r="Q3160">
            <v>30</v>
          </cell>
          <cell r="R3160">
            <v>10</v>
          </cell>
          <cell r="S3160">
            <v>632.22</v>
          </cell>
          <cell r="T3160">
            <v>7</v>
          </cell>
          <cell r="U3160">
            <v>1011.29</v>
          </cell>
          <cell r="V3160">
            <v>45.41</v>
          </cell>
          <cell r="W3160">
            <v>1.4295011588942701</v>
          </cell>
          <cell r="X3160">
            <v>1149.29</v>
          </cell>
          <cell r="Y3160">
            <v>14.4</v>
          </cell>
          <cell r="Z3160">
            <v>37.659999999999997</v>
          </cell>
          <cell r="AA3160">
            <v>74060.31</v>
          </cell>
          <cell r="AB3160">
            <v>1.78</v>
          </cell>
          <cell r="AC3160">
            <v>12.23</v>
          </cell>
          <cell r="AD3160">
            <v>10.3</v>
          </cell>
          <cell r="AE3160">
            <v>756</v>
          </cell>
          <cell r="AF3160">
            <v>160</v>
          </cell>
          <cell r="AG3160">
            <v>0.53</v>
          </cell>
          <cell r="AH3160">
            <v>35.71</v>
          </cell>
          <cell r="AI3160">
            <v>25.46</v>
          </cell>
          <cell r="AJ3160">
            <v>8.3000000000000007</v>
          </cell>
          <cell r="AK3160">
            <v>1.34</v>
          </cell>
          <cell r="AL3160">
            <v>1830</v>
          </cell>
          <cell r="AM3160">
            <v>714.93</v>
          </cell>
          <cell r="AN3160">
            <v>9.42</v>
          </cell>
          <cell r="AO3160">
            <v>90</v>
          </cell>
        </row>
        <row r="3161">
          <cell r="A3161" t="str">
            <v>Maipú</v>
          </cell>
          <cell r="B3161" t="str">
            <v xml:space="preserve"> Isabel Riquelme</v>
          </cell>
          <cell r="C3161">
            <v>185000000</v>
          </cell>
          <cell r="D3161">
            <v>5312.5810000000001</v>
          </cell>
          <cell r="E3161">
            <v>98</v>
          </cell>
          <cell r="F3161">
            <v>110</v>
          </cell>
          <cell r="G3161">
            <v>4</v>
          </cell>
          <cell r="H3161">
            <v>2</v>
          </cell>
          <cell r="I3161">
            <v>2</v>
          </cell>
          <cell r="J3161" t="str">
            <v>27/11/2022</v>
          </cell>
          <cell r="K3161">
            <v>517393</v>
          </cell>
          <cell r="L3161">
            <v>2847701.93</v>
          </cell>
          <cell r="M3161">
            <v>1791808.5</v>
          </cell>
          <cell r="N3161">
            <v>185</v>
          </cell>
          <cell r="O3161">
            <v>384.19</v>
          </cell>
          <cell r="P3161">
            <v>1.33</v>
          </cell>
          <cell r="Q3161">
            <v>101</v>
          </cell>
          <cell r="R3161">
            <v>8</v>
          </cell>
          <cell r="S3161">
            <v>538.27</v>
          </cell>
          <cell r="T3161">
            <v>16</v>
          </cell>
          <cell r="U3161">
            <v>1258.33</v>
          </cell>
          <cell r="V3161">
            <v>35.22</v>
          </cell>
          <cell r="W3161">
            <v>2.1906116079118543</v>
          </cell>
          <cell r="X3161">
            <v>848.94</v>
          </cell>
          <cell r="Y3161">
            <v>8.2100000000000009</v>
          </cell>
          <cell r="Z3161">
            <v>53.33</v>
          </cell>
          <cell r="AA3161">
            <v>274737.43</v>
          </cell>
          <cell r="AB3161">
            <v>0.89</v>
          </cell>
          <cell r="AC3161">
            <v>6.81</v>
          </cell>
          <cell r="AD3161">
            <v>44</v>
          </cell>
          <cell r="AE3161">
            <v>3405</v>
          </cell>
          <cell r="AF3161">
            <v>574</v>
          </cell>
          <cell r="AG3161">
            <v>0.7</v>
          </cell>
          <cell r="AH3161">
            <v>40.74</v>
          </cell>
          <cell r="AI3161">
            <v>13.22</v>
          </cell>
          <cell r="AJ3161">
            <v>4.8</v>
          </cell>
          <cell r="AK3161">
            <v>1.69</v>
          </cell>
          <cell r="AL3161">
            <v>6715</v>
          </cell>
          <cell r="AM3161">
            <v>843.15</v>
          </cell>
          <cell r="AN3161">
            <v>23.75</v>
          </cell>
          <cell r="AO3161">
            <v>110</v>
          </cell>
        </row>
        <row r="3162">
          <cell r="A3162" t="str">
            <v>Pirque</v>
          </cell>
          <cell r="B3162" t="str">
            <v xml:space="preserve"> nueva casa sin usar en el condominio Las Tortolas</v>
          </cell>
          <cell r="C3162">
            <v>675566200</v>
          </cell>
          <cell r="D3162">
            <v>19400</v>
          </cell>
          <cell r="E3162">
            <v>485</v>
          </cell>
          <cell r="F3162">
            <v>5000</v>
          </cell>
          <cell r="G3162">
            <v>6</v>
          </cell>
          <cell r="H3162">
            <v>6</v>
          </cell>
          <cell r="I3162">
            <v>0</v>
          </cell>
          <cell r="J3162" t="str">
            <v>27/11/2022</v>
          </cell>
          <cell r="K3162">
            <v>11514</v>
          </cell>
          <cell r="L3162">
            <v>27703.81</v>
          </cell>
          <cell r="M3162">
            <v>27703.81</v>
          </cell>
          <cell r="N3162">
            <v>3</v>
          </cell>
          <cell r="O3162">
            <v>1718.92</v>
          </cell>
          <cell r="P3162">
            <v>1.04</v>
          </cell>
          <cell r="Q3162">
            <v>2</v>
          </cell>
          <cell r="R3162">
            <v>1</v>
          </cell>
          <cell r="S3162">
            <v>1698.62</v>
          </cell>
          <cell r="T3162">
            <v>3</v>
          </cell>
          <cell r="U3162">
            <v>1829.74</v>
          </cell>
          <cell r="V3162">
            <v>36.14</v>
          </cell>
          <cell r="W3162">
            <v>2.0482944649381345</v>
          </cell>
          <cell r="X3162">
            <v>892.17</v>
          </cell>
          <cell r="Y3162">
            <v>23.82</v>
          </cell>
          <cell r="Z3162">
            <v>28.91</v>
          </cell>
          <cell r="AA3162">
            <v>9485</v>
          </cell>
          <cell r="AB3162">
            <v>0</v>
          </cell>
          <cell r="AC3162">
            <v>28.86</v>
          </cell>
          <cell r="AD3162">
            <v>14.14</v>
          </cell>
          <cell r="AE3162">
            <v>35</v>
          </cell>
          <cell r="AF3162">
            <v>15</v>
          </cell>
          <cell r="AG3162">
            <v>0.17</v>
          </cell>
          <cell r="AH3162">
            <v>22</v>
          </cell>
          <cell r="AI3162">
            <v>20.329999999999998</v>
          </cell>
          <cell r="AJ3162">
            <v>7.29</v>
          </cell>
          <cell r="AK3162">
            <v>1.1200000000000001</v>
          </cell>
          <cell r="AL3162">
            <v>206</v>
          </cell>
          <cell r="AM3162">
            <v>93.37</v>
          </cell>
          <cell r="AN3162">
            <v>3.14</v>
          </cell>
          <cell r="AO3162">
            <v>95</v>
          </cell>
        </row>
        <row r="3163">
          <cell r="A3163" t="str">
            <v>Renca</v>
          </cell>
          <cell r="B3163" t="str">
            <v xml:space="preserve"> Av. Pdte. Salvador Allende/Poseidón</v>
          </cell>
          <cell r="C3163">
            <v>86000000</v>
          </cell>
          <cell r="D3163">
            <v>2469.6320000000001</v>
          </cell>
          <cell r="E3163">
            <v>106</v>
          </cell>
          <cell r="F3163">
            <v>107</v>
          </cell>
          <cell r="G3163">
            <v>5</v>
          </cell>
          <cell r="H3163">
            <v>2</v>
          </cell>
          <cell r="I3163">
            <v>0</v>
          </cell>
          <cell r="J3163" t="str">
            <v>27/11/2022</v>
          </cell>
          <cell r="K3163">
            <v>146987</v>
          </cell>
          <cell r="L3163">
            <v>672938.41</v>
          </cell>
          <cell r="M3163">
            <v>365623.58</v>
          </cell>
          <cell r="N3163">
            <v>79</v>
          </cell>
          <cell r="O3163">
            <v>343.97</v>
          </cell>
          <cell r="P3163">
            <v>1.1399999999999999</v>
          </cell>
          <cell r="Q3163">
            <v>38</v>
          </cell>
          <cell r="R3163">
            <v>0</v>
          </cell>
          <cell r="S3163">
            <v>472.9</v>
          </cell>
          <cell r="T3163">
            <v>6</v>
          </cell>
          <cell r="U3163">
            <v>1087.51</v>
          </cell>
          <cell r="V3163">
            <v>26</v>
          </cell>
          <cell r="W3163">
            <v>1.5962570233900477</v>
          </cell>
          <cell r="X3163">
            <v>778.32</v>
          </cell>
          <cell r="Y3163">
            <v>9.4600000000000009</v>
          </cell>
          <cell r="Z3163">
            <v>27.91</v>
          </cell>
          <cell r="AA3163">
            <v>76224.5</v>
          </cell>
          <cell r="AB3163">
            <v>0.17</v>
          </cell>
          <cell r="AC3163">
            <v>13.88</v>
          </cell>
          <cell r="AD3163">
            <v>24.87</v>
          </cell>
          <cell r="AE3163">
            <v>1498</v>
          </cell>
          <cell r="AF3163">
            <v>168</v>
          </cell>
          <cell r="AG3163">
            <v>1.05</v>
          </cell>
          <cell r="AH3163">
            <v>19.440000000000001</v>
          </cell>
          <cell r="AI3163">
            <v>24.52</v>
          </cell>
          <cell r="AJ3163">
            <v>10.57</v>
          </cell>
          <cell r="AK3163">
            <v>2.84</v>
          </cell>
          <cell r="AL3163">
            <v>3787</v>
          </cell>
          <cell r="AM3163">
            <v>588.6</v>
          </cell>
          <cell r="AN3163">
            <v>9.48</v>
          </cell>
          <cell r="AO3163">
            <v>110</v>
          </cell>
        </row>
        <row r="3164">
          <cell r="A3164" t="str">
            <v>Buin</v>
          </cell>
          <cell r="B3164" t="str">
            <v xml:space="preserve"> Alto jahuel Manantial 0172</v>
          </cell>
          <cell r="C3164">
            <v>100081302</v>
          </cell>
          <cell r="D3164">
            <v>2874</v>
          </cell>
          <cell r="E3164">
            <v>130</v>
          </cell>
          <cell r="F3164">
            <v>135</v>
          </cell>
          <cell r="G3164">
            <v>4</v>
          </cell>
          <cell r="H3164">
            <v>2</v>
          </cell>
          <cell r="I3164">
            <v>1</v>
          </cell>
          <cell r="J3164" t="str">
            <v>27/11/2022</v>
          </cell>
          <cell r="K3164">
            <v>82267</v>
          </cell>
          <cell r="L3164">
            <v>603984.88</v>
          </cell>
          <cell r="M3164">
            <v>558346.25</v>
          </cell>
          <cell r="N3164">
            <v>33</v>
          </cell>
          <cell r="O3164">
            <v>814.84</v>
          </cell>
          <cell r="P3164">
            <v>1.1000000000000001</v>
          </cell>
          <cell r="Q3164">
            <v>20</v>
          </cell>
          <cell r="R3164">
            <v>7</v>
          </cell>
          <cell r="S3164">
            <v>857.21</v>
          </cell>
          <cell r="T3164">
            <v>10</v>
          </cell>
          <cell r="U3164">
            <v>1463.04</v>
          </cell>
          <cell r="V3164">
            <v>25.59</v>
          </cell>
          <cell r="W3164">
            <v>1.2556730367182511</v>
          </cell>
          <cell r="X3164">
            <v>760.39</v>
          </cell>
          <cell r="Y3164">
            <v>10.11</v>
          </cell>
          <cell r="Z3164">
            <v>42.65</v>
          </cell>
          <cell r="AA3164">
            <v>46718.98</v>
          </cell>
          <cell r="AB3164">
            <v>0.47</v>
          </cell>
          <cell r="AC3164">
            <v>16.53</v>
          </cell>
          <cell r="AD3164">
            <v>21.96</v>
          </cell>
          <cell r="AE3164">
            <v>388</v>
          </cell>
          <cell r="AF3164">
            <v>105</v>
          </cell>
          <cell r="AG3164">
            <v>0.46</v>
          </cell>
          <cell r="AH3164">
            <v>18</v>
          </cell>
          <cell r="AI3164">
            <v>24.93</v>
          </cell>
          <cell r="AJ3164">
            <v>7.55</v>
          </cell>
          <cell r="AK3164">
            <v>1.6</v>
          </cell>
          <cell r="AL3164">
            <v>1553</v>
          </cell>
          <cell r="AM3164">
            <v>569</v>
          </cell>
          <cell r="AN3164">
            <v>27.26</v>
          </cell>
          <cell r="AO3164">
            <v>90</v>
          </cell>
        </row>
        <row r="3165">
          <cell r="A3165" t="str">
            <v>Puente Alto</v>
          </cell>
          <cell r="B3165" t="str">
            <v xml:space="preserve"> Nonato Coo</v>
          </cell>
          <cell r="C3165">
            <v>91500000</v>
          </cell>
          <cell r="D3165">
            <v>2627.5740000000001</v>
          </cell>
          <cell r="E3165">
            <v>130</v>
          </cell>
          <cell r="F3165">
            <v>80</v>
          </cell>
          <cell r="G3165">
            <v>3</v>
          </cell>
          <cell r="H3165">
            <v>1</v>
          </cell>
          <cell r="I3165">
            <v>1</v>
          </cell>
          <cell r="J3165" t="str">
            <v>27/11/2022</v>
          </cell>
          <cell r="K3165">
            <v>565439</v>
          </cell>
          <cell r="L3165">
            <v>2492680.23</v>
          </cell>
          <cell r="M3165">
            <v>1930758.23</v>
          </cell>
          <cell r="N3165">
            <v>214</v>
          </cell>
          <cell r="O3165">
            <v>532.9</v>
          </cell>
          <cell r="P3165">
            <v>1.25</v>
          </cell>
          <cell r="Q3165">
            <v>106</v>
          </cell>
          <cell r="R3165">
            <v>6</v>
          </cell>
          <cell r="S3165">
            <v>645.05999999999995</v>
          </cell>
          <cell r="T3165">
            <v>15</v>
          </cell>
          <cell r="U3165">
            <v>1378.98</v>
          </cell>
          <cell r="V3165">
            <v>28.19</v>
          </cell>
          <cell r="W3165">
            <v>1.2556730367182511</v>
          </cell>
          <cell r="X3165">
            <v>661.65</v>
          </cell>
          <cell r="Y3165">
            <v>7.67</v>
          </cell>
          <cell r="Z3165">
            <v>51.76</v>
          </cell>
          <cell r="AA3165">
            <v>348064.42</v>
          </cell>
          <cell r="AB3165">
            <v>0.9</v>
          </cell>
          <cell r="AC3165">
            <v>9.34</v>
          </cell>
          <cell r="AD3165">
            <v>69.3</v>
          </cell>
          <cell r="AE3165">
            <v>3624</v>
          </cell>
          <cell r="AF3165">
            <v>875</v>
          </cell>
          <cell r="AG3165">
            <v>0.71</v>
          </cell>
          <cell r="AH3165">
            <v>37.18</v>
          </cell>
          <cell r="AI3165">
            <v>23.31</v>
          </cell>
          <cell r="AJ3165">
            <v>6.78</v>
          </cell>
          <cell r="AK3165">
            <v>1.51</v>
          </cell>
          <cell r="AL3165">
            <v>7593</v>
          </cell>
          <cell r="AM3165">
            <v>800.28</v>
          </cell>
          <cell r="AN3165">
            <v>28.19</v>
          </cell>
          <cell r="AO3165">
            <v>105</v>
          </cell>
        </row>
        <row r="3166">
          <cell r="A3166" t="str">
            <v>Tiltil</v>
          </cell>
          <cell r="B3166" t="str">
            <v xml:space="preserve"> Condominio Jardín Oriente</v>
          </cell>
          <cell r="C3166">
            <v>191526500</v>
          </cell>
          <cell r="D3166">
            <v>5500</v>
          </cell>
          <cell r="E3166">
            <v>103</v>
          </cell>
          <cell r="F3166">
            <v>265</v>
          </cell>
          <cell r="G3166">
            <v>3</v>
          </cell>
          <cell r="H3166">
            <v>3</v>
          </cell>
          <cell r="I3166">
            <v>0</v>
          </cell>
          <cell r="J3166" t="str">
            <v>27/11/2022</v>
          </cell>
          <cell r="K3166">
            <v>13057</v>
          </cell>
          <cell r="L3166">
            <v>78790.45</v>
          </cell>
          <cell r="M3166">
            <v>43382.42</v>
          </cell>
          <cell r="N3166">
            <v>14</v>
          </cell>
          <cell r="O3166">
            <v>596.24</v>
          </cell>
          <cell r="P3166">
            <v>1.61</v>
          </cell>
          <cell r="Q3166">
            <v>8</v>
          </cell>
          <cell r="R3166">
            <v>0</v>
          </cell>
          <cell r="S3166">
            <v>735.66</v>
          </cell>
          <cell r="T3166">
            <v>2</v>
          </cell>
          <cell r="U3166">
            <v>367</v>
          </cell>
          <cell r="V3166">
            <v>7.96</v>
          </cell>
          <cell r="W3166">
            <v>0.59028212649232259</v>
          </cell>
          <cell r="X3166">
            <v>889.56</v>
          </cell>
          <cell r="Y3166">
            <v>10.64</v>
          </cell>
          <cell r="Z3166">
            <v>49.05</v>
          </cell>
          <cell r="AA3166">
            <v>17321</v>
          </cell>
          <cell r="AB3166">
            <v>0</v>
          </cell>
          <cell r="AC3166">
            <v>23.2</v>
          </cell>
          <cell r="AD3166">
            <v>35.950000000000003</v>
          </cell>
          <cell r="AE3166">
            <v>137</v>
          </cell>
          <cell r="AF3166">
            <v>6</v>
          </cell>
          <cell r="AG3166">
            <v>0.68</v>
          </cell>
          <cell r="AH3166">
            <v>18</v>
          </cell>
          <cell r="AI3166">
            <v>23.67</v>
          </cell>
          <cell r="AJ3166">
            <v>6.85</v>
          </cell>
          <cell r="AK3166">
            <v>2</v>
          </cell>
          <cell r="AL3166">
            <v>251</v>
          </cell>
          <cell r="AM3166">
            <v>304.72000000000003</v>
          </cell>
          <cell r="AN3166">
            <v>0.78</v>
          </cell>
          <cell r="AO3166">
            <v>120</v>
          </cell>
        </row>
        <row r="3167">
          <cell r="A3167" t="str">
            <v>Cerrillos</v>
          </cell>
          <cell r="B3167" t="str">
            <v xml:space="preserve"> Valdivieso-Mirador</v>
          </cell>
          <cell r="C3167">
            <v>139000000</v>
          </cell>
          <cell r="D3167">
            <v>3991.6149999999998</v>
          </cell>
          <cell r="E3167">
            <v>75</v>
          </cell>
          <cell r="F3167">
            <v>220</v>
          </cell>
          <cell r="G3167">
            <v>3</v>
          </cell>
          <cell r="H3167">
            <v>1</v>
          </cell>
          <cell r="I3167">
            <v>2</v>
          </cell>
          <cell r="J3167" t="str">
            <v>27/11/2022</v>
          </cell>
          <cell r="K3167">
            <v>80710</v>
          </cell>
          <cell r="L3167">
            <v>1176964.6499999999</v>
          </cell>
          <cell r="M3167">
            <v>305502.19</v>
          </cell>
          <cell r="N3167">
            <v>44</v>
          </cell>
          <cell r="O3167">
            <v>349.78</v>
          </cell>
          <cell r="P3167">
            <v>1.05</v>
          </cell>
          <cell r="Q3167">
            <v>20</v>
          </cell>
          <cell r="R3167">
            <v>0</v>
          </cell>
          <cell r="S3167">
            <v>733.7</v>
          </cell>
          <cell r="T3167">
            <v>4</v>
          </cell>
          <cell r="U3167">
            <v>1243.08</v>
          </cell>
          <cell r="V3167">
            <v>0</v>
          </cell>
          <cell r="W3167">
            <v>2.1018228595055128</v>
          </cell>
          <cell r="X3167">
            <v>831.05</v>
          </cell>
          <cell r="Y3167">
            <v>5.48</v>
          </cell>
          <cell r="Z3167">
            <v>41.53</v>
          </cell>
          <cell r="AA3167">
            <v>40645</v>
          </cell>
          <cell r="AB3167">
            <v>0</v>
          </cell>
          <cell r="AC3167">
            <v>9.5399999999999991</v>
          </cell>
          <cell r="AD3167">
            <v>18.53</v>
          </cell>
          <cell r="AE3167">
            <v>998</v>
          </cell>
          <cell r="AF3167">
            <v>216</v>
          </cell>
          <cell r="AG3167">
            <v>1.38</v>
          </cell>
          <cell r="AH3167">
            <v>40</v>
          </cell>
          <cell r="AI3167">
            <v>27.42</v>
          </cell>
          <cell r="AJ3167">
            <v>8.6999999999999993</v>
          </cell>
          <cell r="AK3167">
            <v>2.35</v>
          </cell>
          <cell r="AL3167">
            <v>1847</v>
          </cell>
          <cell r="AM3167">
            <v>693.22</v>
          </cell>
          <cell r="AN3167">
            <v>9.2799999999999994</v>
          </cell>
          <cell r="AO3167">
            <v>90</v>
          </cell>
        </row>
        <row r="3168">
          <cell r="A3168" t="str">
            <v>La Reina</v>
          </cell>
          <cell r="B3168" t="str">
            <v xml:space="preserve"> La Reina</v>
          </cell>
          <cell r="C3168">
            <v>410000000</v>
          </cell>
          <cell r="D3168">
            <v>11773.828</v>
          </cell>
          <cell r="E3168">
            <v>129</v>
          </cell>
          <cell r="F3168">
            <v>348</v>
          </cell>
          <cell r="G3168">
            <v>5</v>
          </cell>
          <cell r="H3168">
            <v>3</v>
          </cell>
          <cell r="I3168">
            <v>2</v>
          </cell>
          <cell r="J3168" t="str">
            <v>27/11/2022</v>
          </cell>
          <cell r="K3168">
            <v>92678</v>
          </cell>
          <cell r="L3168">
            <v>1296980.73</v>
          </cell>
          <cell r="M3168">
            <v>190795.89</v>
          </cell>
          <cell r="N3168">
            <v>28</v>
          </cell>
          <cell r="O3168">
            <v>636.16</v>
          </cell>
          <cell r="P3168">
            <v>0.82</v>
          </cell>
          <cell r="Q3168">
            <v>15</v>
          </cell>
          <cell r="R3168">
            <v>17</v>
          </cell>
          <cell r="S3168">
            <v>783.55</v>
          </cell>
          <cell r="T3168">
            <v>4</v>
          </cell>
          <cell r="U3168">
            <v>1244.3399999999999</v>
          </cell>
          <cell r="V3168">
            <v>0</v>
          </cell>
          <cell r="W3168">
            <v>1.7040330196173972</v>
          </cell>
          <cell r="X3168">
            <v>1393.46</v>
          </cell>
          <cell r="Y3168">
            <v>3.3</v>
          </cell>
          <cell r="Z3168">
            <v>33.53</v>
          </cell>
          <cell r="AA3168">
            <v>46581.770000000004</v>
          </cell>
          <cell r="AB3168">
            <v>3.88</v>
          </cell>
          <cell r="AC3168">
            <v>4.92</v>
          </cell>
          <cell r="AD3168">
            <v>6.16</v>
          </cell>
          <cell r="AE3168">
            <v>379</v>
          </cell>
          <cell r="AF3168">
            <v>103</v>
          </cell>
          <cell r="AG3168">
            <v>0.49</v>
          </cell>
          <cell r="AH3168">
            <v>26.67</v>
          </cell>
          <cell r="AI3168">
            <v>6.94</v>
          </cell>
          <cell r="AJ3168">
            <v>3.21</v>
          </cell>
          <cell r="AK3168">
            <v>1.23</v>
          </cell>
          <cell r="AL3168">
            <v>1106</v>
          </cell>
          <cell r="AM3168">
            <v>810.3</v>
          </cell>
          <cell r="AN3168">
            <v>17.28</v>
          </cell>
          <cell r="AO3168">
            <v>90</v>
          </cell>
        </row>
        <row r="3169">
          <cell r="A3169" t="str">
            <v>Puente Alto</v>
          </cell>
          <cell r="B3169" t="str">
            <v xml:space="preserve"> Av. Los Quillayes Norte</v>
          </cell>
          <cell r="C3169">
            <v>231572950</v>
          </cell>
          <cell r="D3169">
            <v>6650</v>
          </cell>
          <cell r="E3169">
            <v>120</v>
          </cell>
          <cell r="F3169">
            <v>375</v>
          </cell>
          <cell r="G3169">
            <v>4</v>
          </cell>
          <cell r="H3169">
            <v>2</v>
          </cell>
          <cell r="I3169">
            <v>2</v>
          </cell>
          <cell r="J3169" t="str">
            <v>27/11/2022</v>
          </cell>
          <cell r="K3169">
            <v>565439</v>
          </cell>
          <cell r="L3169">
            <v>2492680.23</v>
          </cell>
          <cell r="M3169">
            <v>1930758.23</v>
          </cell>
          <cell r="N3169">
            <v>214</v>
          </cell>
          <cell r="O3169">
            <v>532.9</v>
          </cell>
          <cell r="P3169">
            <v>1.25</v>
          </cell>
          <cell r="Q3169">
            <v>106</v>
          </cell>
          <cell r="R3169">
            <v>6</v>
          </cell>
          <cell r="S3169">
            <v>645.05999999999995</v>
          </cell>
          <cell r="T3169">
            <v>15</v>
          </cell>
          <cell r="U3169">
            <v>1378.98</v>
          </cell>
          <cell r="V3169">
            <v>28.19</v>
          </cell>
          <cell r="W3169">
            <v>1.2556730367182511</v>
          </cell>
          <cell r="X3169">
            <v>661.65</v>
          </cell>
          <cell r="Y3169">
            <v>7.67</v>
          </cell>
          <cell r="Z3169">
            <v>51.76</v>
          </cell>
          <cell r="AA3169">
            <v>348064.42</v>
          </cell>
          <cell r="AB3169">
            <v>0.9</v>
          </cell>
          <cell r="AC3169">
            <v>9.34</v>
          </cell>
          <cell r="AD3169">
            <v>69.3</v>
          </cell>
          <cell r="AE3169">
            <v>3624</v>
          </cell>
          <cell r="AF3169">
            <v>875</v>
          </cell>
          <cell r="AG3169">
            <v>0.71</v>
          </cell>
          <cell r="AH3169">
            <v>37.18</v>
          </cell>
          <cell r="AI3169">
            <v>23.31</v>
          </cell>
          <cell r="AJ3169">
            <v>6.78</v>
          </cell>
          <cell r="AK3169">
            <v>1.51</v>
          </cell>
          <cell r="AL3169">
            <v>7593</v>
          </cell>
          <cell r="AM3169">
            <v>800.28</v>
          </cell>
          <cell r="AN3169">
            <v>28.19</v>
          </cell>
          <cell r="AO3169">
            <v>105</v>
          </cell>
        </row>
        <row r="3170">
          <cell r="A3170" t="str">
            <v>Puente Alto</v>
          </cell>
          <cell r="B3170" t="str">
            <v xml:space="preserve"> Cabo Camero</v>
          </cell>
          <cell r="C3170">
            <v>80000000</v>
          </cell>
          <cell r="D3170">
            <v>2297.3319999999999</v>
          </cell>
          <cell r="E3170">
            <v>90</v>
          </cell>
          <cell r="F3170">
            <v>100</v>
          </cell>
          <cell r="G3170">
            <v>4</v>
          </cell>
          <cell r="H3170">
            <v>1</v>
          </cell>
          <cell r="I3170">
            <v>0</v>
          </cell>
          <cell r="J3170" t="str">
            <v>27/11/2022</v>
          </cell>
          <cell r="K3170">
            <v>565439</v>
          </cell>
          <cell r="L3170">
            <v>2492680.23</v>
          </cell>
          <cell r="M3170">
            <v>1930758.23</v>
          </cell>
          <cell r="N3170">
            <v>214</v>
          </cell>
          <cell r="O3170">
            <v>532.9</v>
          </cell>
          <cell r="P3170">
            <v>1.25</v>
          </cell>
          <cell r="Q3170">
            <v>106</v>
          </cell>
          <cell r="R3170">
            <v>6</v>
          </cell>
          <cell r="S3170">
            <v>645.05999999999995</v>
          </cell>
          <cell r="T3170">
            <v>15</v>
          </cell>
          <cell r="U3170">
            <v>1378.98</v>
          </cell>
          <cell r="V3170">
            <v>28.19</v>
          </cell>
          <cell r="W3170">
            <v>1.2556730367182511</v>
          </cell>
          <cell r="X3170">
            <v>661.65</v>
          </cell>
          <cell r="Y3170">
            <v>7.67</v>
          </cell>
          <cell r="Z3170">
            <v>51.76</v>
          </cell>
          <cell r="AA3170">
            <v>348064.42</v>
          </cell>
          <cell r="AB3170">
            <v>0.9</v>
          </cell>
          <cell r="AC3170">
            <v>9.34</v>
          </cell>
          <cell r="AD3170">
            <v>69.3</v>
          </cell>
          <cell r="AE3170">
            <v>3624</v>
          </cell>
          <cell r="AF3170">
            <v>875</v>
          </cell>
          <cell r="AG3170">
            <v>0.71</v>
          </cell>
          <cell r="AH3170">
            <v>37.18</v>
          </cell>
          <cell r="AI3170">
            <v>23.31</v>
          </cell>
          <cell r="AJ3170">
            <v>6.78</v>
          </cell>
          <cell r="AK3170">
            <v>1.51</v>
          </cell>
          <cell r="AL3170">
            <v>7593</v>
          </cell>
          <cell r="AM3170">
            <v>800.28</v>
          </cell>
          <cell r="AN3170">
            <v>28.19</v>
          </cell>
          <cell r="AO3170">
            <v>105</v>
          </cell>
        </row>
        <row r="3171">
          <cell r="A3171" t="str">
            <v>Las Condes</v>
          </cell>
          <cell r="B3171" t="str">
            <v xml:space="preserve"> Carlos Alvarado/Country Club</v>
          </cell>
          <cell r="C3171">
            <v>800929000</v>
          </cell>
          <cell r="D3171">
            <v>23000</v>
          </cell>
          <cell r="E3171">
            <v>227</v>
          </cell>
          <cell r="F3171">
            <v>717</v>
          </cell>
          <cell r="G3171">
            <v>5</v>
          </cell>
          <cell r="H3171">
            <v>4</v>
          </cell>
          <cell r="I3171">
            <v>0</v>
          </cell>
          <cell r="J3171" t="str">
            <v>27/11/2022</v>
          </cell>
          <cell r="K3171">
            <v>294480</v>
          </cell>
          <cell r="L3171">
            <v>1432747.4</v>
          </cell>
          <cell r="M3171">
            <v>690846.3</v>
          </cell>
          <cell r="N3171">
            <v>22</v>
          </cell>
          <cell r="O3171">
            <v>1097.19</v>
          </cell>
          <cell r="P3171">
            <v>0.37</v>
          </cell>
          <cell r="Q3171">
            <v>12</v>
          </cell>
          <cell r="R3171">
            <v>41</v>
          </cell>
          <cell r="S3171">
            <v>1390.84</v>
          </cell>
          <cell r="T3171">
            <v>3</v>
          </cell>
          <cell r="U3171">
            <v>2099.15</v>
          </cell>
          <cell r="V3171">
            <v>0</v>
          </cell>
          <cell r="W3171">
            <v>3.0235780041461733</v>
          </cell>
          <cell r="X3171">
            <v>1480.51</v>
          </cell>
          <cell r="Y3171">
            <v>2.76</v>
          </cell>
          <cell r="Z3171">
            <v>77.150000000000006</v>
          </cell>
          <cell r="AA3171">
            <v>117284.5</v>
          </cell>
          <cell r="AB3171">
            <v>0</v>
          </cell>
          <cell r="AC3171">
            <v>0.88</v>
          </cell>
          <cell r="AD3171">
            <v>1.31</v>
          </cell>
          <cell r="AE3171">
            <v>664</v>
          </cell>
          <cell r="AF3171">
            <v>397</v>
          </cell>
          <cell r="AG3171">
            <v>0.33</v>
          </cell>
          <cell r="AH3171">
            <v>4</v>
          </cell>
          <cell r="AI3171">
            <v>4.2300000000000004</v>
          </cell>
          <cell r="AJ3171">
            <v>1.71</v>
          </cell>
          <cell r="AK3171">
            <v>0.9</v>
          </cell>
          <cell r="AL3171">
            <v>2301</v>
          </cell>
          <cell r="AM3171">
            <v>839.24</v>
          </cell>
          <cell r="AN3171">
            <v>40.57</v>
          </cell>
          <cell r="AO3171">
            <v>80</v>
          </cell>
        </row>
        <row r="3172">
          <cell r="A3172" t="str">
            <v>Pudahuel</v>
          </cell>
          <cell r="B3172" t="str">
            <v xml:space="preserve"> Austral/Isla Chingua</v>
          </cell>
          <cell r="C3172">
            <v>85000000</v>
          </cell>
          <cell r="D3172">
            <v>2440.915</v>
          </cell>
          <cell r="E3172">
            <v>79</v>
          </cell>
          <cell r="F3172">
            <v>89</v>
          </cell>
          <cell r="G3172">
            <v>4</v>
          </cell>
          <cell r="H3172">
            <v>1</v>
          </cell>
          <cell r="I3172">
            <v>0</v>
          </cell>
          <cell r="J3172" t="str">
            <v>27/11/2022</v>
          </cell>
          <cell r="K3172">
            <v>222754</v>
          </cell>
          <cell r="L3172">
            <v>1048199.86</v>
          </cell>
          <cell r="M3172">
            <v>752623.24</v>
          </cell>
          <cell r="N3172">
            <v>72</v>
          </cell>
          <cell r="O3172">
            <v>384.8</v>
          </cell>
          <cell r="P3172">
            <v>0.97</v>
          </cell>
          <cell r="Q3172">
            <v>39</v>
          </cell>
          <cell r="R3172">
            <v>1</v>
          </cell>
          <cell r="S3172">
            <v>374.17</v>
          </cell>
          <cell r="T3172">
            <v>13</v>
          </cell>
          <cell r="U3172">
            <v>660.45</v>
          </cell>
          <cell r="V3172">
            <v>0</v>
          </cell>
          <cell r="W3172">
            <v>1.7894542944139189</v>
          </cell>
          <cell r="X3172">
            <v>860.85</v>
          </cell>
          <cell r="Y3172">
            <v>8.7100000000000009</v>
          </cell>
          <cell r="Z3172">
            <v>40.11</v>
          </cell>
          <cell r="AA3172">
            <v>123507.95999999999</v>
          </cell>
          <cell r="AB3172">
            <v>0.44</v>
          </cell>
          <cell r="AC3172">
            <v>9.2899999999999991</v>
          </cell>
          <cell r="AD3172">
            <v>30.22</v>
          </cell>
          <cell r="AE3172">
            <v>2592</v>
          </cell>
          <cell r="AF3172">
            <v>331</v>
          </cell>
          <cell r="AG3172">
            <v>1.18</v>
          </cell>
          <cell r="AH3172">
            <v>19.350000000000001</v>
          </cell>
          <cell r="AI3172">
            <v>22.51</v>
          </cell>
          <cell r="AJ3172">
            <v>8.08</v>
          </cell>
          <cell r="AK3172">
            <v>2.64</v>
          </cell>
          <cell r="AL3172">
            <v>4718</v>
          </cell>
          <cell r="AM3172">
            <v>729.19</v>
          </cell>
          <cell r="AN3172">
            <v>6.3</v>
          </cell>
          <cell r="AO3172">
            <v>105</v>
          </cell>
        </row>
        <row r="3173">
          <cell r="A3173" t="str">
            <v>Ñuñoa</v>
          </cell>
          <cell r="B3173" t="str">
            <v xml:space="preserve"> Ñuñoa</v>
          </cell>
          <cell r="C3173">
            <v>617551082</v>
          </cell>
          <cell r="D3173">
            <v>17734</v>
          </cell>
          <cell r="E3173">
            <v>400</v>
          </cell>
          <cell r="F3173">
            <v>560</v>
          </cell>
          <cell r="G3173">
            <v>4</v>
          </cell>
          <cell r="H3173">
            <v>2</v>
          </cell>
          <cell r="I3173">
            <v>4</v>
          </cell>
          <cell r="J3173" t="str">
            <v>27/11/2022</v>
          </cell>
          <cell r="K3173">
            <v>208048</v>
          </cell>
          <cell r="L3173">
            <v>508452.16</v>
          </cell>
          <cell r="M3173">
            <v>300354.24</v>
          </cell>
          <cell r="N3173">
            <v>47</v>
          </cell>
          <cell r="O3173">
            <v>462.1</v>
          </cell>
          <cell r="P3173">
            <v>1.08</v>
          </cell>
          <cell r="Q3173">
            <v>28</v>
          </cell>
          <cell r="R3173">
            <v>26</v>
          </cell>
          <cell r="S3173">
            <v>535.08000000000004</v>
          </cell>
          <cell r="T3173">
            <v>6</v>
          </cell>
          <cell r="U3173">
            <v>1089.4000000000001</v>
          </cell>
          <cell r="V3173">
            <v>0</v>
          </cell>
          <cell r="W3173">
            <v>3.3821747955052932</v>
          </cell>
          <cell r="X3173">
            <v>1192.3900000000001</v>
          </cell>
          <cell r="Y3173">
            <v>2.82</v>
          </cell>
          <cell r="Z3173">
            <v>48.36</v>
          </cell>
          <cell r="AA3173">
            <v>83721</v>
          </cell>
          <cell r="AB3173">
            <v>0</v>
          </cell>
          <cell r="AC3173">
            <v>2.06</v>
          </cell>
          <cell r="AD3173">
            <v>7.3</v>
          </cell>
          <cell r="AE3173">
            <v>1335</v>
          </cell>
          <cell r="AF3173">
            <v>446</v>
          </cell>
          <cell r="AG3173">
            <v>0.74</v>
          </cell>
          <cell r="AH3173">
            <v>20.54</v>
          </cell>
          <cell r="AI3173">
            <v>5.76</v>
          </cell>
          <cell r="AJ3173">
            <v>2.6</v>
          </cell>
          <cell r="AK3173">
            <v>1.02</v>
          </cell>
          <cell r="AL3173">
            <v>2313</v>
          </cell>
          <cell r="AM3173">
            <v>790.9</v>
          </cell>
          <cell r="AN3173">
            <v>22.43</v>
          </cell>
          <cell r="AO3173">
            <v>83</v>
          </cell>
        </row>
        <row r="3174">
          <cell r="A3174" t="str">
            <v>Puente Alto</v>
          </cell>
          <cell r="B3174" t="str">
            <v xml:space="preserve"> Avenida San Carlos</v>
          </cell>
          <cell r="C3174">
            <v>140000000</v>
          </cell>
          <cell r="D3174">
            <v>4020.3310000000001</v>
          </cell>
          <cell r="E3174">
            <v>82</v>
          </cell>
          <cell r="F3174">
            <v>170</v>
          </cell>
          <cell r="G3174">
            <v>3</v>
          </cell>
          <cell r="H3174">
            <v>3</v>
          </cell>
          <cell r="I3174">
            <v>2</v>
          </cell>
          <cell r="J3174" t="str">
            <v>27/11/2022</v>
          </cell>
          <cell r="K3174">
            <v>565439</v>
          </cell>
          <cell r="L3174">
            <v>2492680.23</v>
          </cell>
          <cell r="M3174">
            <v>1930758.23</v>
          </cell>
          <cell r="N3174">
            <v>214</v>
          </cell>
          <cell r="O3174">
            <v>532.9</v>
          </cell>
          <cell r="P3174">
            <v>1.25</v>
          </cell>
          <cell r="Q3174">
            <v>106</v>
          </cell>
          <cell r="R3174">
            <v>6</v>
          </cell>
          <cell r="S3174">
            <v>645.05999999999995</v>
          </cell>
          <cell r="T3174">
            <v>15</v>
          </cell>
          <cell r="U3174">
            <v>1378.98</v>
          </cell>
          <cell r="V3174">
            <v>28.19</v>
          </cell>
          <cell r="W3174">
            <v>1.2556730367182511</v>
          </cell>
          <cell r="X3174">
            <v>661.65</v>
          </cell>
          <cell r="Y3174">
            <v>7.67</v>
          </cell>
          <cell r="Z3174">
            <v>51.76</v>
          </cell>
          <cell r="AA3174">
            <v>348064.42</v>
          </cell>
          <cell r="AB3174">
            <v>0.9</v>
          </cell>
          <cell r="AC3174">
            <v>9.34</v>
          </cell>
          <cell r="AD3174">
            <v>69.3</v>
          </cell>
          <cell r="AE3174">
            <v>3624</v>
          </cell>
          <cell r="AF3174">
            <v>875</v>
          </cell>
          <cell r="AG3174">
            <v>0.71</v>
          </cell>
          <cell r="AH3174">
            <v>37.18</v>
          </cell>
          <cell r="AI3174">
            <v>23.31</v>
          </cell>
          <cell r="AJ3174">
            <v>6.78</v>
          </cell>
          <cell r="AK3174">
            <v>1.51</v>
          </cell>
          <cell r="AL3174">
            <v>7593</v>
          </cell>
          <cell r="AM3174">
            <v>800.28</v>
          </cell>
          <cell r="AN3174">
            <v>28.19</v>
          </cell>
          <cell r="AO3174">
            <v>105</v>
          </cell>
        </row>
        <row r="3175">
          <cell r="A3175" t="str">
            <v>La Florida</v>
          </cell>
          <cell r="B3175" t="str">
            <v xml:space="preserve"> San Sixto </v>
          </cell>
          <cell r="C3175">
            <v>184561900</v>
          </cell>
          <cell r="D3175">
            <v>5300</v>
          </cell>
          <cell r="E3175">
            <v>177</v>
          </cell>
          <cell r="F3175">
            <v>91</v>
          </cell>
          <cell r="G3175">
            <v>3</v>
          </cell>
          <cell r="H3175">
            <v>2</v>
          </cell>
          <cell r="I3175">
            <v>3</v>
          </cell>
          <cell r="J3175" t="str">
            <v>27/11/2022</v>
          </cell>
          <cell r="K3175">
            <v>366376</v>
          </cell>
          <cell r="L3175">
            <v>1375949.93</v>
          </cell>
          <cell r="M3175">
            <v>1159154.1100000001</v>
          </cell>
          <cell r="N3175">
            <v>182</v>
          </cell>
          <cell r="O3175">
            <v>427.54</v>
          </cell>
          <cell r="P3175">
            <v>1.32</v>
          </cell>
          <cell r="Q3175">
            <v>107</v>
          </cell>
          <cell r="R3175">
            <v>13</v>
          </cell>
          <cell r="S3175">
            <v>556.75</v>
          </cell>
          <cell r="T3175">
            <v>19</v>
          </cell>
          <cell r="U3175">
            <v>1171.98</v>
          </cell>
          <cell r="V3175">
            <v>54.97</v>
          </cell>
          <cell r="W3175">
            <v>2.0681218214481398</v>
          </cell>
          <cell r="X3175">
            <v>1012.89</v>
          </cell>
          <cell r="Y3175">
            <v>5.3</v>
          </cell>
          <cell r="Z3175">
            <v>52.79</v>
          </cell>
          <cell r="AA3175">
            <v>180044.42</v>
          </cell>
          <cell r="AB3175">
            <v>1.3</v>
          </cell>
          <cell r="AC3175">
            <v>7.5</v>
          </cell>
          <cell r="AD3175">
            <v>42.24</v>
          </cell>
          <cell r="AE3175">
            <v>2814</v>
          </cell>
          <cell r="AF3175">
            <v>736</v>
          </cell>
          <cell r="AG3175">
            <v>0.89</v>
          </cell>
          <cell r="AH3175">
            <v>57.58</v>
          </cell>
          <cell r="AI3175">
            <v>18.989999999999998</v>
          </cell>
          <cell r="AJ3175">
            <v>5.59</v>
          </cell>
          <cell r="AK3175">
            <v>2.12</v>
          </cell>
          <cell r="AL3175">
            <v>6098</v>
          </cell>
          <cell r="AM3175">
            <v>810.97</v>
          </cell>
          <cell r="AN3175">
            <v>15.28</v>
          </cell>
          <cell r="AO3175">
            <v>90</v>
          </cell>
        </row>
        <row r="3176">
          <cell r="A3176" t="str">
            <v>Las Condes</v>
          </cell>
          <cell r="B3176" t="str">
            <v xml:space="preserve"> San Gabriel - Hendaya</v>
          </cell>
          <cell r="C3176">
            <v>661288770</v>
          </cell>
          <cell r="D3176">
            <v>18990</v>
          </cell>
          <cell r="E3176">
            <v>150</v>
          </cell>
          <cell r="F3176">
            <v>250</v>
          </cell>
          <cell r="G3176">
            <v>4</v>
          </cell>
          <cell r="H3176">
            <v>3</v>
          </cell>
          <cell r="I3176">
            <v>2</v>
          </cell>
          <cell r="J3176" t="str">
            <v>27/11/2022</v>
          </cell>
          <cell r="K3176">
            <v>294480</v>
          </cell>
          <cell r="L3176">
            <v>1432747.4</v>
          </cell>
          <cell r="M3176">
            <v>690846.3</v>
          </cell>
          <cell r="N3176">
            <v>22</v>
          </cell>
          <cell r="O3176">
            <v>1097.19</v>
          </cell>
          <cell r="P3176">
            <v>0.37</v>
          </cell>
          <cell r="Q3176">
            <v>12</v>
          </cell>
          <cell r="R3176">
            <v>41</v>
          </cell>
          <cell r="S3176">
            <v>1390.84</v>
          </cell>
          <cell r="T3176">
            <v>3</v>
          </cell>
          <cell r="U3176">
            <v>2099.15</v>
          </cell>
          <cell r="V3176">
            <v>0</v>
          </cell>
          <cell r="W3176">
            <v>3.0235780041461733</v>
          </cell>
          <cell r="X3176">
            <v>1480.51</v>
          </cell>
          <cell r="Y3176">
            <v>2.76</v>
          </cell>
          <cell r="Z3176">
            <v>77.150000000000006</v>
          </cell>
          <cell r="AA3176">
            <v>117284.5</v>
          </cell>
          <cell r="AB3176">
            <v>0</v>
          </cell>
          <cell r="AC3176">
            <v>0.88</v>
          </cell>
          <cell r="AD3176">
            <v>1.31</v>
          </cell>
          <cell r="AE3176">
            <v>664</v>
          </cell>
          <cell r="AF3176">
            <v>397</v>
          </cell>
          <cell r="AG3176">
            <v>0.33</v>
          </cell>
          <cell r="AH3176">
            <v>4</v>
          </cell>
          <cell r="AI3176">
            <v>4.2300000000000004</v>
          </cell>
          <cell r="AJ3176">
            <v>1.71</v>
          </cell>
          <cell r="AK3176">
            <v>0.9</v>
          </cell>
          <cell r="AL3176">
            <v>2301</v>
          </cell>
          <cell r="AM3176">
            <v>839.24</v>
          </cell>
          <cell r="AN3176">
            <v>40.57</v>
          </cell>
          <cell r="AO3176">
            <v>80</v>
          </cell>
        </row>
        <row r="3177">
          <cell r="A3177" t="str">
            <v>Puente Alto</v>
          </cell>
          <cell r="B3177" t="str">
            <v xml:space="preserve"> av. san carlos condominio los portales de san carlos</v>
          </cell>
          <cell r="C3177">
            <v>149738900</v>
          </cell>
          <cell r="D3177">
            <v>4300</v>
          </cell>
          <cell r="E3177">
            <v>72</v>
          </cell>
          <cell r="F3177">
            <v>105</v>
          </cell>
          <cell r="G3177">
            <v>3</v>
          </cell>
          <cell r="H3177">
            <v>3</v>
          </cell>
          <cell r="I3177">
            <v>1</v>
          </cell>
          <cell r="J3177" t="str">
            <v>27/11/2022</v>
          </cell>
          <cell r="K3177">
            <v>565439</v>
          </cell>
          <cell r="L3177">
            <v>2492680.23</v>
          </cell>
          <cell r="M3177">
            <v>1930758.23</v>
          </cell>
          <cell r="N3177">
            <v>214</v>
          </cell>
          <cell r="O3177">
            <v>532.9</v>
          </cell>
          <cell r="P3177">
            <v>1.25</v>
          </cell>
          <cell r="Q3177">
            <v>106</v>
          </cell>
          <cell r="R3177">
            <v>6</v>
          </cell>
          <cell r="S3177">
            <v>645.05999999999995</v>
          </cell>
          <cell r="T3177">
            <v>15</v>
          </cell>
          <cell r="U3177">
            <v>1378.98</v>
          </cell>
          <cell r="V3177">
            <v>28.19</v>
          </cell>
          <cell r="W3177">
            <v>1.2556730367182511</v>
          </cell>
          <cell r="X3177">
            <v>661.65</v>
          </cell>
          <cell r="Y3177">
            <v>7.67</v>
          </cell>
          <cell r="Z3177">
            <v>51.76</v>
          </cell>
          <cell r="AA3177">
            <v>348064.42</v>
          </cell>
          <cell r="AB3177">
            <v>0.9</v>
          </cell>
          <cell r="AC3177">
            <v>9.34</v>
          </cell>
          <cell r="AD3177">
            <v>69.3</v>
          </cell>
          <cell r="AE3177">
            <v>3624</v>
          </cell>
          <cell r="AF3177">
            <v>875</v>
          </cell>
          <cell r="AG3177">
            <v>0.71</v>
          </cell>
          <cell r="AH3177">
            <v>37.18</v>
          </cell>
          <cell r="AI3177">
            <v>23.31</v>
          </cell>
          <cell r="AJ3177">
            <v>6.78</v>
          </cell>
          <cell r="AK3177">
            <v>1.51</v>
          </cell>
          <cell r="AL3177">
            <v>7593</v>
          </cell>
          <cell r="AM3177">
            <v>800.28</v>
          </cell>
          <cell r="AN3177">
            <v>28.19</v>
          </cell>
          <cell r="AO3177">
            <v>105</v>
          </cell>
        </row>
        <row r="3178">
          <cell r="A3178" t="str">
            <v>Maipú</v>
          </cell>
          <cell r="B3178" t="str">
            <v xml:space="preserve"> Germán Garcés 1800</v>
          </cell>
          <cell r="C3178">
            <v>103076080</v>
          </cell>
          <cell r="D3178">
            <v>2960</v>
          </cell>
          <cell r="E3178">
            <v>82</v>
          </cell>
          <cell r="F3178">
            <v>122</v>
          </cell>
          <cell r="G3178">
            <v>3</v>
          </cell>
          <cell r="H3178">
            <v>1</v>
          </cell>
          <cell r="I3178">
            <v>1</v>
          </cell>
          <cell r="J3178" t="str">
            <v>27/11/2022</v>
          </cell>
          <cell r="K3178">
            <v>517393</v>
          </cell>
          <cell r="L3178">
            <v>2847701.93</v>
          </cell>
          <cell r="M3178">
            <v>1791808.5</v>
          </cell>
          <cell r="N3178">
            <v>185</v>
          </cell>
          <cell r="O3178">
            <v>384.19</v>
          </cell>
          <cell r="P3178">
            <v>1.33</v>
          </cell>
          <cell r="Q3178">
            <v>101</v>
          </cell>
          <cell r="R3178">
            <v>8</v>
          </cell>
          <cell r="S3178">
            <v>538.27</v>
          </cell>
          <cell r="T3178">
            <v>16</v>
          </cell>
          <cell r="U3178">
            <v>1258.33</v>
          </cell>
          <cell r="V3178">
            <v>35.22</v>
          </cell>
          <cell r="W3178">
            <v>2.1906116079118543</v>
          </cell>
          <cell r="X3178">
            <v>848.94</v>
          </cell>
          <cell r="Y3178">
            <v>8.2100000000000009</v>
          </cell>
          <cell r="Z3178">
            <v>53.33</v>
          </cell>
          <cell r="AA3178">
            <v>274737.43</v>
          </cell>
          <cell r="AB3178">
            <v>0.89</v>
          </cell>
          <cell r="AC3178">
            <v>6.81</v>
          </cell>
          <cell r="AD3178">
            <v>44</v>
          </cell>
          <cell r="AE3178">
            <v>3405</v>
          </cell>
          <cell r="AF3178">
            <v>574</v>
          </cell>
          <cell r="AG3178">
            <v>0.7</v>
          </cell>
          <cell r="AH3178">
            <v>40.74</v>
          </cell>
          <cell r="AI3178">
            <v>13.22</v>
          </cell>
          <cell r="AJ3178">
            <v>4.8</v>
          </cell>
          <cell r="AK3178">
            <v>1.69</v>
          </cell>
          <cell r="AL3178">
            <v>6715</v>
          </cell>
          <cell r="AM3178">
            <v>843.15</v>
          </cell>
          <cell r="AN3178">
            <v>23.75</v>
          </cell>
          <cell r="AO3178">
            <v>110</v>
          </cell>
        </row>
        <row r="3179">
          <cell r="A3179" t="str">
            <v>San Joaquín</v>
          </cell>
          <cell r="B3179" t="str">
            <v xml:space="preserve"> Av. Las industrias/Tomas de Campanella</v>
          </cell>
          <cell r="C3179">
            <v>206000000</v>
          </cell>
          <cell r="D3179">
            <v>5915.63</v>
          </cell>
          <cell r="E3179">
            <v>80</v>
          </cell>
          <cell r="F3179">
            <v>500</v>
          </cell>
          <cell r="G3179">
            <v>4</v>
          </cell>
          <cell r="H3179">
            <v>1</v>
          </cell>
          <cell r="I3179">
            <v>0</v>
          </cell>
          <cell r="J3179" t="str">
            <v>27/11/2022</v>
          </cell>
          <cell r="K3179">
            <v>94325</v>
          </cell>
          <cell r="L3179">
            <v>462653.8</v>
          </cell>
          <cell r="M3179">
            <v>241561.72</v>
          </cell>
          <cell r="N3179">
            <v>41</v>
          </cell>
          <cell r="O3179">
            <v>351.81</v>
          </cell>
          <cell r="P3179">
            <v>0.88</v>
          </cell>
          <cell r="Q3179">
            <v>20</v>
          </cell>
          <cell r="R3179">
            <v>0</v>
          </cell>
          <cell r="S3179">
            <v>484.46</v>
          </cell>
          <cell r="T3179">
            <v>11</v>
          </cell>
          <cell r="U3179">
            <v>638.59</v>
          </cell>
          <cell r="V3179">
            <v>0</v>
          </cell>
          <cell r="W3179">
            <v>2.2952027751091895</v>
          </cell>
          <cell r="X3179">
            <v>872.86</v>
          </cell>
          <cell r="Y3179">
            <v>8.35</v>
          </cell>
          <cell r="Z3179">
            <v>51.45</v>
          </cell>
          <cell r="AA3179">
            <v>55845.98</v>
          </cell>
          <cell r="AB3179">
            <v>0.86</v>
          </cell>
          <cell r="AC3179">
            <v>11.18</v>
          </cell>
          <cell r="AD3179">
            <v>21.2</v>
          </cell>
          <cell r="AE3179">
            <v>787</v>
          </cell>
          <cell r="AF3179">
            <v>198</v>
          </cell>
          <cell r="AG3179">
            <v>0.97</v>
          </cell>
          <cell r="AH3179">
            <v>17.39</v>
          </cell>
          <cell r="AI3179">
            <v>21.1</v>
          </cell>
          <cell r="AJ3179">
            <v>9.56</v>
          </cell>
          <cell r="AK3179">
            <v>4.63</v>
          </cell>
          <cell r="AL3179">
            <v>3068</v>
          </cell>
          <cell r="AM3179">
            <v>562.21</v>
          </cell>
          <cell r="AN3179">
            <v>13.97</v>
          </cell>
          <cell r="AO3179">
            <v>90</v>
          </cell>
        </row>
        <row r="3180">
          <cell r="A3180" t="str">
            <v>Maipú</v>
          </cell>
          <cell r="B3180" t="str">
            <v xml:space="preserve"> Calle 4</v>
          </cell>
          <cell r="C3180">
            <v>318000000</v>
          </cell>
          <cell r="D3180">
            <v>9131.8960000000006</v>
          </cell>
          <cell r="E3180">
            <v>290</v>
          </cell>
          <cell r="F3180">
            <v>791</v>
          </cell>
          <cell r="G3180">
            <v>5</v>
          </cell>
          <cell r="H3180">
            <v>4</v>
          </cell>
          <cell r="I3180">
            <v>0</v>
          </cell>
          <cell r="J3180" t="str">
            <v>27/11/2022</v>
          </cell>
          <cell r="K3180">
            <v>517393</v>
          </cell>
          <cell r="L3180">
            <v>2847701.93</v>
          </cell>
          <cell r="M3180">
            <v>1791808.5</v>
          </cell>
          <cell r="N3180">
            <v>185</v>
          </cell>
          <cell r="O3180">
            <v>384.19</v>
          </cell>
          <cell r="P3180">
            <v>1.33</v>
          </cell>
          <cell r="Q3180">
            <v>101</v>
          </cell>
          <cell r="R3180">
            <v>8</v>
          </cell>
          <cell r="S3180">
            <v>538.27</v>
          </cell>
          <cell r="T3180">
            <v>16</v>
          </cell>
          <cell r="U3180">
            <v>1258.33</v>
          </cell>
          <cell r="V3180">
            <v>35.22</v>
          </cell>
          <cell r="W3180">
            <v>2.1906116079118543</v>
          </cell>
          <cell r="X3180">
            <v>848.94</v>
          </cell>
          <cell r="Y3180">
            <v>8.2100000000000009</v>
          </cell>
          <cell r="Z3180">
            <v>53.33</v>
          </cell>
          <cell r="AA3180">
            <v>274737.43</v>
          </cell>
          <cell r="AB3180">
            <v>0.89</v>
          </cell>
          <cell r="AC3180">
            <v>6.81</v>
          </cell>
          <cell r="AD3180">
            <v>44</v>
          </cell>
          <cell r="AE3180">
            <v>3405</v>
          </cell>
          <cell r="AF3180">
            <v>574</v>
          </cell>
          <cell r="AG3180">
            <v>0.7</v>
          </cell>
          <cell r="AH3180">
            <v>40.74</v>
          </cell>
          <cell r="AI3180">
            <v>13.22</v>
          </cell>
          <cell r="AJ3180">
            <v>4.8</v>
          </cell>
          <cell r="AK3180">
            <v>1.69</v>
          </cell>
          <cell r="AL3180">
            <v>6715</v>
          </cell>
          <cell r="AM3180">
            <v>843.15</v>
          </cell>
          <cell r="AN3180">
            <v>23.75</v>
          </cell>
          <cell r="AO3180">
            <v>110</v>
          </cell>
        </row>
        <row r="3181">
          <cell r="A3181" t="str">
            <v>Santiago</v>
          </cell>
          <cell r="B3181" t="str">
            <v xml:space="preserve"> Matta // Portugal // 10 de Julio</v>
          </cell>
          <cell r="C3181">
            <v>139900000</v>
          </cell>
          <cell r="D3181">
            <v>4017.46</v>
          </cell>
          <cell r="E3181">
            <v>158</v>
          </cell>
          <cell r="F3181">
            <v>161</v>
          </cell>
          <cell r="G3181">
            <v>5</v>
          </cell>
          <cell r="H3181">
            <v>4</v>
          </cell>
          <cell r="I3181">
            <v>0</v>
          </cell>
          <cell r="J3181" t="str">
            <v>27/11/2022</v>
          </cell>
          <cell r="K3181">
            <v>402847</v>
          </cell>
          <cell r="L3181">
            <v>1868007.66</v>
          </cell>
          <cell r="M3181">
            <v>314094.71999999997</v>
          </cell>
          <cell r="N3181">
            <v>94</v>
          </cell>
          <cell r="O3181">
            <v>389.63</v>
          </cell>
          <cell r="P3181">
            <v>2.16</v>
          </cell>
          <cell r="Q3181">
            <v>77</v>
          </cell>
          <cell r="R3181">
            <v>11</v>
          </cell>
          <cell r="S3181">
            <v>384.8</v>
          </cell>
          <cell r="T3181">
            <v>7</v>
          </cell>
          <cell r="U3181">
            <v>1185.6400000000001</v>
          </cell>
          <cell r="V3181">
            <v>0</v>
          </cell>
          <cell r="W3181">
            <v>3.4886025335688422</v>
          </cell>
          <cell r="X3181">
            <v>1145.54</v>
          </cell>
          <cell r="Y3181">
            <v>5.23</v>
          </cell>
          <cell r="Z3181">
            <v>38.57</v>
          </cell>
          <cell r="AA3181">
            <v>209226.05</v>
          </cell>
          <cell r="AB3181">
            <v>2.4300000000000002</v>
          </cell>
          <cell r="AC3181">
            <v>9.48</v>
          </cell>
          <cell r="AD3181">
            <v>4.3099999999999996</v>
          </cell>
          <cell r="AE3181">
            <v>5799</v>
          </cell>
          <cell r="AF3181">
            <v>4045</v>
          </cell>
          <cell r="AG3181">
            <v>2.02</v>
          </cell>
          <cell r="AH3181">
            <v>59.57</v>
          </cell>
          <cell r="AI3181">
            <v>9.6300000000000008</v>
          </cell>
          <cell r="AJ3181">
            <v>10.62</v>
          </cell>
          <cell r="AK3181">
            <v>3.37</v>
          </cell>
          <cell r="AL3181">
            <v>14405</v>
          </cell>
          <cell r="AM3181">
            <v>589.23</v>
          </cell>
          <cell r="AN3181">
            <v>48.24</v>
          </cell>
          <cell r="AO3181">
            <v>85</v>
          </cell>
        </row>
        <row r="3182">
          <cell r="A3182" t="str">
            <v>Peñalolén</v>
          </cell>
          <cell r="B3182" t="str">
            <v xml:space="preserve"> cerro lila 6300</v>
          </cell>
          <cell r="C3182">
            <v>393499900</v>
          </cell>
          <cell r="D3182">
            <v>11300</v>
          </cell>
          <cell r="E3182">
            <v>130</v>
          </cell>
          <cell r="F3182">
            <v>370</v>
          </cell>
          <cell r="G3182">
            <v>4</v>
          </cell>
          <cell r="H3182">
            <v>3</v>
          </cell>
          <cell r="I3182">
            <v>0</v>
          </cell>
          <cell r="J3182" t="str">
            <v>27/11/2022</v>
          </cell>
          <cell r="K3182">
            <v>241394</v>
          </cell>
          <cell r="L3182">
            <v>1367424.45</v>
          </cell>
          <cell r="M3182">
            <v>785309.42</v>
          </cell>
          <cell r="N3182">
            <v>86</v>
          </cell>
          <cell r="O3182">
            <v>546.67999999999995</v>
          </cell>
          <cell r="P3182">
            <v>0.83</v>
          </cell>
          <cell r="Q3182">
            <v>37</v>
          </cell>
          <cell r="R3182">
            <v>15</v>
          </cell>
          <cell r="S3182">
            <v>760.66</v>
          </cell>
          <cell r="T3182">
            <v>11</v>
          </cell>
          <cell r="U3182">
            <v>1067.57</v>
          </cell>
          <cell r="V3182">
            <v>131.37</v>
          </cell>
          <cell r="W3182">
            <v>1.3867982301006019</v>
          </cell>
          <cell r="X3182">
            <v>953.54</v>
          </cell>
          <cell r="Y3182">
            <v>5.89</v>
          </cell>
          <cell r="Z3182">
            <v>50.86</v>
          </cell>
          <cell r="AA3182">
            <v>124131.04</v>
          </cell>
          <cell r="AB3182">
            <v>0.84</v>
          </cell>
          <cell r="AC3182">
            <v>12.55</v>
          </cell>
          <cell r="AD3182">
            <v>26.33</v>
          </cell>
          <cell r="AE3182">
            <v>1175</v>
          </cell>
          <cell r="AF3182">
            <v>289</v>
          </cell>
          <cell r="AG3182">
            <v>0.56000000000000005</v>
          </cell>
          <cell r="AH3182">
            <v>31.03</v>
          </cell>
          <cell r="AI3182">
            <v>26.28</v>
          </cell>
          <cell r="AJ3182">
            <v>8.4700000000000006</v>
          </cell>
          <cell r="AK3182">
            <v>2.84</v>
          </cell>
          <cell r="AL3182">
            <v>5910</v>
          </cell>
          <cell r="AM3182">
            <v>673.4</v>
          </cell>
          <cell r="AN3182">
            <v>21.78</v>
          </cell>
          <cell r="AO3182">
            <v>90</v>
          </cell>
        </row>
        <row r="3183">
          <cell r="A3183" t="str">
            <v>San Miguel</v>
          </cell>
          <cell r="B3183" t="str">
            <v xml:space="preserve"> San Miguel</v>
          </cell>
          <cell r="C3183">
            <v>378003665</v>
          </cell>
          <cell r="D3183">
            <v>10855</v>
          </cell>
          <cell r="E3183">
            <v>180</v>
          </cell>
          <cell r="F3183">
            <v>500</v>
          </cell>
          <cell r="G3183">
            <v>4</v>
          </cell>
          <cell r="H3183">
            <v>2</v>
          </cell>
          <cell r="I3183">
            <v>1</v>
          </cell>
          <cell r="J3183" t="str">
            <v>27/11/2022</v>
          </cell>
          <cell r="K3183">
            <v>107828</v>
          </cell>
          <cell r="L3183">
            <v>212503.55</v>
          </cell>
          <cell r="M3183">
            <v>111933.5</v>
          </cell>
          <cell r="N3183">
            <v>46</v>
          </cell>
          <cell r="O3183">
            <v>335.75</v>
          </cell>
          <cell r="P3183">
            <v>1.28</v>
          </cell>
          <cell r="Q3183">
            <v>30</v>
          </cell>
          <cell r="R3183">
            <v>4</v>
          </cell>
          <cell r="S3183">
            <v>398.06</v>
          </cell>
          <cell r="T3183">
            <v>4</v>
          </cell>
          <cell r="U3183">
            <v>906.7</v>
          </cell>
          <cell r="V3183">
            <v>0</v>
          </cell>
          <cell r="W3183">
            <v>1.2435673098822997</v>
          </cell>
          <cell r="X3183">
            <v>1228.8</v>
          </cell>
          <cell r="Y3183">
            <v>5.22</v>
          </cell>
          <cell r="Z3183">
            <v>21.59</v>
          </cell>
          <cell r="AA3183">
            <v>49502.54</v>
          </cell>
          <cell r="AB3183">
            <v>0.95</v>
          </cell>
          <cell r="AC3183">
            <v>5.72</v>
          </cell>
          <cell r="AD3183">
            <v>11.06</v>
          </cell>
          <cell r="AE3183">
            <v>1202</v>
          </cell>
          <cell r="AF3183">
            <v>380</v>
          </cell>
          <cell r="AG3183">
            <v>1.25</v>
          </cell>
          <cell r="AH3183">
            <v>24</v>
          </cell>
          <cell r="AI3183">
            <v>17.25</v>
          </cell>
          <cell r="AJ3183">
            <v>5.23</v>
          </cell>
          <cell r="AK3183">
            <v>2.2799999999999998</v>
          </cell>
          <cell r="AL3183">
            <v>2072</v>
          </cell>
          <cell r="AM3183">
            <v>799.86</v>
          </cell>
          <cell r="AN3183">
            <v>1.89</v>
          </cell>
          <cell r="AO3183">
            <v>90</v>
          </cell>
        </row>
        <row r="3184">
          <cell r="A3184" t="str">
            <v>Lo Barnechea</v>
          </cell>
          <cell r="B3184" t="str">
            <v xml:space="preserve"> Av paseo pie andino/panoramica norte y sur</v>
          </cell>
          <cell r="C3184">
            <v>1431921760</v>
          </cell>
          <cell r="D3184">
            <v>41120</v>
          </cell>
          <cell r="E3184">
            <v>358</v>
          </cell>
          <cell r="F3184">
            <v>590</v>
          </cell>
          <cell r="G3184">
            <v>4</v>
          </cell>
          <cell r="H3184">
            <v>4</v>
          </cell>
          <cell r="I3184">
            <v>1</v>
          </cell>
          <cell r="J3184" t="str">
            <v>27/11/2022</v>
          </cell>
          <cell r="K3184">
            <v>103092</v>
          </cell>
          <cell r="L3184">
            <v>1567804.34</v>
          </cell>
          <cell r="M3184">
            <v>626845.31999999995</v>
          </cell>
          <cell r="N3184">
            <v>15</v>
          </cell>
          <cell r="O3184">
            <v>2614.17</v>
          </cell>
          <cell r="P3184">
            <v>0.25</v>
          </cell>
          <cell r="Q3184">
            <v>9</v>
          </cell>
          <cell r="R3184">
            <v>17</v>
          </cell>
          <cell r="S3184">
            <v>3190.98</v>
          </cell>
          <cell r="T3184">
            <v>4</v>
          </cell>
          <cell r="U3184">
            <v>2888.76</v>
          </cell>
          <cell r="V3184">
            <v>96.39</v>
          </cell>
          <cell r="W3184">
            <v>1.9633318912823834</v>
          </cell>
          <cell r="X3184">
            <v>1582.54</v>
          </cell>
          <cell r="Y3184">
            <v>3.04</v>
          </cell>
          <cell r="Z3184">
            <v>49.9</v>
          </cell>
          <cell r="AA3184">
            <v>57968.619999999995</v>
          </cell>
          <cell r="AB3184">
            <v>1.26</v>
          </cell>
          <cell r="AC3184">
            <v>6.01</v>
          </cell>
          <cell r="AD3184">
            <v>2</v>
          </cell>
          <cell r="AE3184">
            <v>147</v>
          </cell>
          <cell r="AF3184">
            <v>32</v>
          </cell>
          <cell r="AG3184">
            <v>0.15</v>
          </cell>
          <cell r="AH3184">
            <v>16.670000000000002</v>
          </cell>
          <cell r="AI3184">
            <v>17.18</v>
          </cell>
          <cell r="AJ3184">
            <v>3.39</v>
          </cell>
          <cell r="AK3184">
            <v>1.35</v>
          </cell>
          <cell r="AL3184">
            <v>1127</v>
          </cell>
          <cell r="AM3184">
            <v>732.13</v>
          </cell>
          <cell r="AN3184">
            <v>1.06</v>
          </cell>
          <cell r="AO3184">
            <v>90</v>
          </cell>
        </row>
        <row r="3185">
          <cell r="A3185" t="str">
            <v>Quilicura</v>
          </cell>
          <cell r="B3185" t="str">
            <v xml:space="preserve"> Los bosque se san luis</v>
          </cell>
          <cell r="C3185">
            <v>98000000</v>
          </cell>
          <cell r="D3185">
            <v>2814.232</v>
          </cell>
          <cell r="E3185">
            <v>140</v>
          </cell>
          <cell r="F3185">
            <v>83</v>
          </cell>
          <cell r="G3185">
            <v>2</v>
          </cell>
          <cell r="H3185">
            <v>1</v>
          </cell>
          <cell r="I3185">
            <v>0</v>
          </cell>
          <cell r="J3185" t="str">
            <v>27/11/2022</v>
          </cell>
          <cell r="K3185">
            <v>209676</v>
          </cell>
          <cell r="L3185">
            <v>844303.87</v>
          </cell>
          <cell r="M3185">
            <v>717587.71</v>
          </cell>
          <cell r="N3185">
            <v>65</v>
          </cell>
          <cell r="O3185">
            <v>489.88</v>
          </cell>
          <cell r="P3185">
            <v>1.24</v>
          </cell>
          <cell r="Q3185">
            <v>33</v>
          </cell>
          <cell r="R3185">
            <v>2</v>
          </cell>
          <cell r="S3185">
            <v>614.71</v>
          </cell>
          <cell r="T3185">
            <v>9</v>
          </cell>
          <cell r="U3185">
            <v>885.04</v>
          </cell>
          <cell r="V3185">
            <v>12.73</v>
          </cell>
          <cell r="W3185">
            <v>1.6805772039258704</v>
          </cell>
          <cell r="X3185">
            <v>761.99</v>
          </cell>
          <cell r="Y3185">
            <v>6.3</v>
          </cell>
          <cell r="Z3185">
            <v>32.17</v>
          </cell>
          <cell r="AA3185">
            <v>81559.75</v>
          </cell>
          <cell r="AB3185">
            <v>0.62</v>
          </cell>
          <cell r="AC3185">
            <v>7.25</v>
          </cell>
          <cell r="AD3185">
            <v>16.260000000000002</v>
          </cell>
          <cell r="AE3185">
            <v>2065</v>
          </cell>
          <cell r="AF3185">
            <v>283</v>
          </cell>
          <cell r="AG3185">
            <v>0.97</v>
          </cell>
          <cell r="AH3185">
            <v>50</v>
          </cell>
          <cell r="AI3185">
            <v>17.920000000000002</v>
          </cell>
          <cell r="AJ3185">
            <v>7.08</v>
          </cell>
          <cell r="AK3185">
            <v>1.71</v>
          </cell>
          <cell r="AL3185">
            <v>3467</v>
          </cell>
          <cell r="AM3185">
            <v>742.79</v>
          </cell>
          <cell r="AN3185">
            <v>12.57</v>
          </cell>
          <cell r="AO3185">
            <v>120</v>
          </cell>
        </row>
        <row r="3186">
          <cell r="A3186" t="str">
            <v>Peñalolén</v>
          </cell>
          <cell r="B3186" t="str">
            <v xml:space="preserve"> ¡oportunidad!/av. Consistorial</v>
          </cell>
          <cell r="C3186">
            <v>310000000</v>
          </cell>
          <cell r="D3186">
            <v>8902.1620000000003</v>
          </cell>
          <cell r="E3186">
            <v>150</v>
          </cell>
          <cell r="F3186">
            <v>245</v>
          </cell>
          <cell r="G3186">
            <v>3</v>
          </cell>
          <cell r="H3186">
            <v>3</v>
          </cell>
          <cell r="I3186">
            <v>0</v>
          </cell>
          <cell r="J3186" t="str">
            <v>27/11/2022</v>
          </cell>
          <cell r="K3186">
            <v>241394</v>
          </cell>
          <cell r="L3186">
            <v>1367424.45</v>
          </cell>
          <cell r="M3186">
            <v>785309.42</v>
          </cell>
          <cell r="N3186">
            <v>86</v>
          </cell>
          <cell r="O3186">
            <v>546.67999999999995</v>
          </cell>
          <cell r="P3186">
            <v>0.83</v>
          </cell>
          <cell r="Q3186">
            <v>37</v>
          </cell>
          <cell r="R3186">
            <v>15</v>
          </cell>
          <cell r="S3186">
            <v>760.66</v>
          </cell>
          <cell r="T3186">
            <v>11</v>
          </cell>
          <cell r="U3186">
            <v>1067.57</v>
          </cell>
          <cell r="V3186">
            <v>131.37</v>
          </cell>
          <cell r="W3186">
            <v>1.3867982301006019</v>
          </cell>
          <cell r="X3186">
            <v>953.54</v>
          </cell>
          <cell r="Y3186">
            <v>5.89</v>
          </cell>
          <cell r="Z3186">
            <v>50.86</v>
          </cell>
          <cell r="AA3186">
            <v>124131.04</v>
          </cell>
          <cell r="AB3186">
            <v>0.84</v>
          </cell>
          <cell r="AC3186">
            <v>12.55</v>
          </cell>
          <cell r="AD3186">
            <v>26.33</v>
          </cell>
          <cell r="AE3186">
            <v>1175</v>
          </cell>
          <cell r="AF3186">
            <v>289</v>
          </cell>
          <cell r="AG3186">
            <v>0.56000000000000005</v>
          </cell>
          <cell r="AH3186">
            <v>31.03</v>
          </cell>
          <cell r="AI3186">
            <v>26.28</v>
          </cell>
          <cell r="AJ3186">
            <v>8.4700000000000006</v>
          </cell>
          <cell r="AK3186">
            <v>2.84</v>
          </cell>
          <cell r="AL3186">
            <v>5910</v>
          </cell>
          <cell r="AM3186">
            <v>673.4</v>
          </cell>
          <cell r="AN3186">
            <v>21.78</v>
          </cell>
          <cell r="AO3186">
            <v>90</v>
          </cell>
        </row>
        <row r="3187">
          <cell r="A3187" t="str">
            <v>Lo Barnechea</v>
          </cell>
          <cell r="B3187" t="str">
            <v xml:space="preserve"> Camino La Villa/Camino Turístico</v>
          </cell>
          <cell r="C3187">
            <v>1563204470</v>
          </cell>
          <cell r="D3187">
            <v>44890</v>
          </cell>
          <cell r="E3187">
            <v>700</v>
          </cell>
          <cell r="F3187">
            <v>3500</v>
          </cell>
          <cell r="G3187">
            <v>7</v>
          </cell>
          <cell r="H3187">
            <v>7</v>
          </cell>
          <cell r="I3187">
            <v>0</v>
          </cell>
          <cell r="J3187" t="str">
            <v>27/11/2022</v>
          </cell>
          <cell r="K3187">
            <v>103092</v>
          </cell>
          <cell r="L3187">
            <v>1567804.34</v>
          </cell>
          <cell r="M3187">
            <v>626845.31999999995</v>
          </cell>
          <cell r="N3187">
            <v>15</v>
          </cell>
          <cell r="O3187">
            <v>2614.17</v>
          </cell>
          <cell r="P3187">
            <v>0.25</v>
          </cell>
          <cell r="Q3187">
            <v>9</v>
          </cell>
          <cell r="R3187">
            <v>17</v>
          </cell>
          <cell r="S3187">
            <v>3190.98</v>
          </cell>
          <cell r="T3187">
            <v>4</v>
          </cell>
          <cell r="U3187">
            <v>2888.76</v>
          </cell>
          <cell r="V3187">
            <v>96.39</v>
          </cell>
          <cell r="W3187">
            <v>1.9633318912823834</v>
          </cell>
          <cell r="X3187">
            <v>1582.54</v>
          </cell>
          <cell r="Y3187">
            <v>3.04</v>
          </cell>
          <cell r="Z3187">
            <v>49.9</v>
          </cell>
          <cell r="AA3187">
            <v>57968.619999999995</v>
          </cell>
          <cell r="AB3187">
            <v>1.26</v>
          </cell>
          <cell r="AC3187">
            <v>6.01</v>
          </cell>
          <cell r="AD3187">
            <v>2</v>
          </cell>
          <cell r="AE3187">
            <v>147</v>
          </cell>
          <cell r="AF3187">
            <v>32</v>
          </cell>
          <cell r="AG3187">
            <v>0.15</v>
          </cell>
          <cell r="AH3187">
            <v>16.670000000000002</v>
          </cell>
          <cell r="AI3187">
            <v>17.18</v>
          </cell>
          <cell r="AJ3187">
            <v>3.39</v>
          </cell>
          <cell r="AK3187">
            <v>1.35</v>
          </cell>
          <cell r="AL3187">
            <v>1127</v>
          </cell>
          <cell r="AM3187">
            <v>732.13</v>
          </cell>
          <cell r="AN3187">
            <v>1.06</v>
          </cell>
          <cell r="AO3187">
            <v>90</v>
          </cell>
        </row>
        <row r="3188">
          <cell r="A3188" t="str">
            <v>Maipú</v>
          </cell>
          <cell r="B3188" t="str">
            <v xml:space="preserve"> Av. Esquina Blanca/Av.  Segunda transversal</v>
          </cell>
          <cell r="C3188">
            <v>100000000</v>
          </cell>
          <cell r="D3188">
            <v>2871.665</v>
          </cell>
          <cell r="E3188">
            <v>69</v>
          </cell>
          <cell r="F3188">
            <v>103</v>
          </cell>
          <cell r="G3188">
            <v>4</v>
          </cell>
          <cell r="H3188">
            <v>1</v>
          </cell>
          <cell r="I3188">
            <v>0</v>
          </cell>
          <cell r="J3188" t="str">
            <v>27/11/2022</v>
          </cell>
          <cell r="K3188">
            <v>517393</v>
          </cell>
          <cell r="L3188">
            <v>2847701.93</v>
          </cell>
          <cell r="M3188">
            <v>1791808.5</v>
          </cell>
          <cell r="N3188">
            <v>185</v>
          </cell>
          <cell r="O3188">
            <v>384.19</v>
          </cell>
          <cell r="P3188">
            <v>1.33</v>
          </cell>
          <cell r="Q3188">
            <v>101</v>
          </cell>
          <cell r="R3188">
            <v>8</v>
          </cell>
          <cell r="S3188">
            <v>538.27</v>
          </cell>
          <cell r="T3188">
            <v>16</v>
          </cell>
          <cell r="U3188">
            <v>1258.33</v>
          </cell>
          <cell r="V3188">
            <v>35.22</v>
          </cell>
          <cell r="W3188">
            <v>2.1906116079118543</v>
          </cell>
          <cell r="X3188">
            <v>848.94</v>
          </cell>
          <cell r="Y3188">
            <v>8.2100000000000009</v>
          </cell>
          <cell r="Z3188">
            <v>53.33</v>
          </cell>
          <cell r="AA3188">
            <v>274737.43</v>
          </cell>
          <cell r="AB3188">
            <v>0.89</v>
          </cell>
          <cell r="AC3188">
            <v>6.81</v>
          </cell>
          <cell r="AD3188">
            <v>44</v>
          </cell>
          <cell r="AE3188">
            <v>3405</v>
          </cell>
          <cell r="AF3188">
            <v>574</v>
          </cell>
          <cell r="AG3188">
            <v>0.7</v>
          </cell>
          <cell r="AH3188">
            <v>40.74</v>
          </cell>
          <cell r="AI3188">
            <v>13.22</v>
          </cell>
          <cell r="AJ3188">
            <v>4.8</v>
          </cell>
          <cell r="AK3188">
            <v>1.69</v>
          </cell>
          <cell r="AL3188">
            <v>6715</v>
          </cell>
          <cell r="AM3188">
            <v>843.15</v>
          </cell>
          <cell r="AN3188">
            <v>23.75</v>
          </cell>
          <cell r="AO3188">
            <v>110</v>
          </cell>
        </row>
        <row r="3189">
          <cell r="A3189" t="str">
            <v>Huechuraba</v>
          </cell>
          <cell r="B3189" t="str">
            <v xml:space="preserve"> Santa rosa</v>
          </cell>
          <cell r="C3189">
            <v>290737227</v>
          </cell>
          <cell r="D3189">
            <v>8349</v>
          </cell>
          <cell r="E3189">
            <v>160</v>
          </cell>
          <cell r="F3189">
            <v>207</v>
          </cell>
          <cell r="G3189">
            <v>4</v>
          </cell>
          <cell r="H3189">
            <v>4</v>
          </cell>
          <cell r="I3189">
            <v>2</v>
          </cell>
          <cell r="J3189" t="str">
            <v>27/11/2022</v>
          </cell>
          <cell r="K3189">
            <v>98500</v>
          </cell>
          <cell r="L3189">
            <v>1061523.43</v>
          </cell>
          <cell r="M3189">
            <v>299286.88</v>
          </cell>
          <cell r="N3189">
            <v>30</v>
          </cell>
          <cell r="O3189">
            <v>795.39</v>
          </cell>
          <cell r="P3189">
            <v>0.5</v>
          </cell>
          <cell r="Q3189">
            <v>13</v>
          </cell>
          <cell r="R3189">
            <v>6</v>
          </cell>
          <cell r="S3189">
            <v>1331.51</v>
          </cell>
          <cell r="T3189">
            <v>5</v>
          </cell>
          <cell r="U3189">
            <v>1313.16</v>
          </cell>
          <cell r="V3189">
            <v>55.17</v>
          </cell>
          <cell r="W3189">
            <v>1.6514083725539832</v>
          </cell>
          <cell r="X3189">
            <v>1032.25</v>
          </cell>
          <cell r="Y3189">
            <v>5.84</v>
          </cell>
          <cell r="Z3189">
            <v>44.94</v>
          </cell>
          <cell r="AA3189">
            <v>52906.28</v>
          </cell>
          <cell r="AB3189">
            <v>0</v>
          </cell>
          <cell r="AC3189">
            <v>12.76</v>
          </cell>
          <cell r="AD3189">
            <v>7.96</v>
          </cell>
          <cell r="AE3189">
            <v>778</v>
          </cell>
          <cell r="AF3189">
            <v>181</v>
          </cell>
          <cell r="AG3189">
            <v>0.87</v>
          </cell>
          <cell r="AH3189">
            <v>18</v>
          </cell>
          <cell r="AI3189">
            <v>28.84</v>
          </cell>
          <cell r="AJ3189">
            <v>8.08</v>
          </cell>
          <cell r="AK3189">
            <v>2.64</v>
          </cell>
          <cell r="AL3189">
            <v>2331</v>
          </cell>
          <cell r="AM3189">
            <v>690.32</v>
          </cell>
          <cell r="AN3189">
            <v>1.96</v>
          </cell>
          <cell r="AO3189">
            <v>90</v>
          </cell>
        </row>
        <row r="3190">
          <cell r="A3190" t="str">
            <v>Huechuraba</v>
          </cell>
          <cell r="B3190" t="str">
            <v xml:space="preserve"> Dentro de condominio; piscina; seguridad!!.</v>
          </cell>
          <cell r="C3190">
            <v>323853900</v>
          </cell>
          <cell r="D3190">
            <v>9300</v>
          </cell>
          <cell r="E3190">
            <v>125</v>
          </cell>
          <cell r="F3190">
            <v>345</v>
          </cell>
          <cell r="G3190">
            <v>3</v>
          </cell>
          <cell r="H3190">
            <v>3</v>
          </cell>
          <cell r="I3190">
            <v>2</v>
          </cell>
          <cell r="J3190" t="str">
            <v>26/11/2022</v>
          </cell>
          <cell r="K3190">
            <v>98500</v>
          </cell>
          <cell r="L3190">
            <v>1061523.43</v>
          </cell>
          <cell r="M3190">
            <v>299286.88</v>
          </cell>
          <cell r="N3190">
            <v>30</v>
          </cell>
          <cell r="O3190">
            <v>795.39</v>
          </cell>
          <cell r="P3190">
            <v>0.5</v>
          </cell>
          <cell r="Q3190">
            <v>13</v>
          </cell>
          <cell r="R3190">
            <v>6</v>
          </cell>
          <cell r="S3190">
            <v>1331.51</v>
          </cell>
          <cell r="T3190">
            <v>5</v>
          </cell>
          <cell r="U3190">
            <v>1313.16</v>
          </cell>
          <cell r="V3190">
            <v>55.17</v>
          </cell>
          <cell r="W3190">
            <v>1.6514083725539832</v>
          </cell>
          <cell r="X3190">
            <v>1032.25</v>
          </cell>
          <cell r="Y3190">
            <v>5.84</v>
          </cell>
          <cell r="Z3190">
            <v>44.94</v>
          </cell>
          <cell r="AA3190">
            <v>52906.28</v>
          </cell>
          <cell r="AB3190">
            <v>0</v>
          </cell>
          <cell r="AC3190">
            <v>12.76</v>
          </cell>
          <cell r="AD3190">
            <v>7.96</v>
          </cell>
          <cell r="AE3190">
            <v>778</v>
          </cell>
          <cell r="AF3190">
            <v>181</v>
          </cell>
          <cell r="AG3190">
            <v>0.87</v>
          </cell>
          <cell r="AH3190">
            <v>18</v>
          </cell>
          <cell r="AI3190">
            <v>28.84</v>
          </cell>
          <cell r="AJ3190">
            <v>8.08</v>
          </cell>
          <cell r="AK3190">
            <v>2.64</v>
          </cell>
          <cell r="AL3190">
            <v>2331</v>
          </cell>
          <cell r="AM3190">
            <v>690.32</v>
          </cell>
          <cell r="AN3190">
            <v>1.96</v>
          </cell>
          <cell r="AO3190">
            <v>90</v>
          </cell>
        </row>
        <row r="3191">
          <cell r="A3191" t="str">
            <v>Santiago</v>
          </cell>
          <cell r="B3191" t="str">
            <v xml:space="preserve"> Canela sur</v>
          </cell>
          <cell r="C3191">
            <v>122000000</v>
          </cell>
          <cell r="D3191">
            <v>3503.4319999999998</v>
          </cell>
          <cell r="E3191">
            <v>80</v>
          </cell>
          <cell r="F3191">
            <v>123</v>
          </cell>
          <cell r="G3191">
            <v>3</v>
          </cell>
          <cell r="H3191">
            <v>3</v>
          </cell>
          <cell r="I3191">
            <v>3</v>
          </cell>
          <cell r="J3191" t="str">
            <v>26/11/2022</v>
          </cell>
          <cell r="K3191">
            <v>402847</v>
          </cell>
          <cell r="L3191">
            <v>1868007.66</v>
          </cell>
          <cell r="M3191">
            <v>314094.71999999997</v>
          </cell>
          <cell r="N3191">
            <v>94</v>
          </cell>
          <cell r="O3191">
            <v>389.63</v>
          </cell>
          <cell r="P3191">
            <v>2.16</v>
          </cell>
          <cell r="Q3191">
            <v>77</v>
          </cell>
          <cell r="R3191">
            <v>11</v>
          </cell>
          <cell r="S3191">
            <v>384.8</v>
          </cell>
          <cell r="T3191">
            <v>7</v>
          </cell>
          <cell r="U3191">
            <v>1185.6400000000001</v>
          </cell>
          <cell r="V3191">
            <v>0</v>
          </cell>
          <cell r="W3191">
            <v>3.4886025335688422</v>
          </cell>
          <cell r="X3191">
            <v>1145.54</v>
          </cell>
          <cell r="Y3191">
            <v>5.23</v>
          </cell>
          <cell r="Z3191">
            <v>38.57</v>
          </cell>
          <cell r="AA3191">
            <v>209226.05</v>
          </cell>
          <cell r="AB3191">
            <v>2.4300000000000002</v>
          </cell>
          <cell r="AC3191">
            <v>9.48</v>
          </cell>
          <cell r="AD3191">
            <v>4.3099999999999996</v>
          </cell>
          <cell r="AE3191">
            <v>5799</v>
          </cell>
          <cell r="AF3191">
            <v>4045</v>
          </cell>
          <cell r="AG3191">
            <v>2.02</v>
          </cell>
          <cell r="AH3191">
            <v>59.57</v>
          </cell>
          <cell r="AI3191">
            <v>9.6300000000000008</v>
          </cell>
          <cell r="AJ3191">
            <v>10.62</v>
          </cell>
          <cell r="AK3191">
            <v>3.37</v>
          </cell>
          <cell r="AL3191">
            <v>14405</v>
          </cell>
          <cell r="AM3191">
            <v>589.23</v>
          </cell>
          <cell r="AN3191">
            <v>48.24</v>
          </cell>
          <cell r="AO3191">
            <v>85</v>
          </cell>
        </row>
        <row r="3192">
          <cell r="A3192" t="str">
            <v>Vitacura</v>
          </cell>
          <cell r="B3192" t="str">
            <v xml:space="preserve"> Via azul/gran via</v>
          </cell>
          <cell r="C3192">
            <v>2611725000</v>
          </cell>
          <cell r="D3192">
            <v>75000</v>
          </cell>
          <cell r="E3192">
            <v>593</v>
          </cell>
          <cell r="F3192">
            <v>5800</v>
          </cell>
          <cell r="G3192">
            <v>7</v>
          </cell>
          <cell r="H3192">
            <v>7</v>
          </cell>
          <cell r="I3192">
            <v>0</v>
          </cell>
          <cell r="J3192" t="str">
            <v>26/11/2022</v>
          </cell>
          <cell r="K3192">
            <v>85300</v>
          </cell>
          <cell r="L3192">
            <v>1592903.19</v>
          </cell>
          <cell r="M3192">
            <v>257987</v>
          </cell>
          <cell r="N3192">
            <v>4</v>
          </cell>
          <cell r="O3192">
            <v>1583.42</v>
          </cell>
          <cell r="P3192">
            <v>0.28999999999999998</v>
          </cell>
          <cell r="Q3192">
            <v>3</v>
          </cell>
          <cell r="R3192">
            <v>15</v>
          </cell>
          <cell r="S3192">
            <v>1633.06</v>
          </cell>
          <cell r="T3192">
            <v>1</v>
          </cell>
          <cell r="U3192">
            <v>2461.6</v>
          </cell>
          <cell r="V3192">
            <v>0</v>
          </cell>
          <cell r="W3192">
            <v>1.9905213719847887</v>
          </cell>
          <cell r="X3192">
            <v>1717.42</v>
          </cell>
          <cell r="Y3192">
            <v>2.5099999999999998</v>
          </cell>
          <cell r="Z3192">
            <v>35.18</v>
          </cell>
          <cell r="AA3192">
            <v>42926.63</v>
          </cell>
          <cell r="AB3192">
            <v>5.72</v>
          </cell>
          <cell r="AC3192">
            <v>0.79</v>
          </cell>
          <cell r="AD3192">
            <v>1.95</v>
          </cell>
          <cell r="AE3192">
            <v>559</v>
          </cell>
          <cell r="AF3192">
            <v>112</v>
          </cell>
          <cell r="AG3192">
            <v>0.71</v>
          </cell>
          <cell r="AH3192">
            <v>0</v>
          </cell>
          <cell r="AI3192">
            <v>3.48</v>
          </cell>
          <cell r="AJ3192">
            <v>0.79</v>
          </cell>
          <cell r="AK3192">
            <v>0.81</v>
          </cell>
          <cell r="AL3192">
            <v>301</v>
          </cell>
          <cell r="AM3192">
            <v>863.73</v>
          </cell>
          <cell r="AN3192">
            <v>8.7100000000000009</v>
          </cell>
          <cell r="AO3192">
            <v>81</v>
          </cell>
        </row>
        <row r="3193">
          <cell r="A3193" t="str">
            <v>Puente Alto</v>
          </cell>
          <cell r="B3193" t="str">
            <v xml:space="preserve"> Pedro Montt Montt</v>
          </cell>
          <cell r="C3193">
            <v>123990990</v>
          </cell>
          <cell r="D3193">
            <v>3560.6060000000002</v>
          </cell>
          <cell r="E3193">
            <v>154</v>
          </cell>
          <cell r="F3193">
            <v>154</v>
          </cell>
          <cell r="G3193">
            <v>3</v>
          </cell>
          <cell r="H3193">
            <v>2</v>
          </cell>
          <cell r="I3193">
            <v>1</v>
          </cell>
          <cell r="J3193" t="str">
            <v>26/11/2022</v>
          </cell>
          <cell r="K3193">
            <v>565439</v>
          </cell>
          <cell r="L3193">
            <v>2492680.23</v>
          </cell>
          <cell r="M3193">
            <v>1930758.23</v>
          </cell>
          <cell r="N3193">
            <v>214</v>
          </cell>
          <cell r="O3193">
            <v>532.9</v>
          </cell>
          <cell r="P3193">
            <v>1.25</v>
          </cell>
          <cell r="Q3193">
            <v>106</v>
          </cell>
          <cell r="R3193">
            <v>6</v>
          </cell>
          <cell r="S3193">
            <v>645.05999999999995</v>
          </cell>
          <cell r="T3193">
            <v>15</v>
          </cell>
          <cell r="U3193">
            <v>1378.98</v>
          </cell>
          <cell r="V3193">
            <v>28.19</v>
          </cell>
          <cell r="W3193">
            <v>1.2556730367182511</v>
          </cell>
          <cell r="X3193">
            <v>661.65</v>
          </cell>
          <cell r="Y3193">
            <v>7.67</v>
          </cell>
          <cell r="Z3193">
            <v>51.76</v>
          </cell>
          <cell r="AA3193">
            <v>348064.42</v>
          </cell>
          <cell r="AB3193">
            <v>0.9</v>
          </cell>
          <cell r="AC3193">
            <v>9.34</v>
          </cell>
          <cell r="AD3193">
            <v>69.3</v>
          </cell>
          <cell r="AE3193">
            <v>3624</v>
          </cell>
          <cell r="AF3193">
            <v>875</v>
          </cell>
          <cell r="AG3193">
            <v>0.71</v>
          </cell>
          <cell r="AH3193">
            <v>37.18</v>
          </cell>
          <cell r="AI3193">
            <v>23.31</v>
          </cell>
          <cell r="AJ3193">
            <v>6.78</v>
          </cell>
          <cell r="AK3193">
            <v>1.51</v>
          </cell>
          <cell r="AL3193">
            <v>7593</v>
          </cell>
          <cell r="AM3193">
            <v>800.28</v>
          </cell>
          <cell r="AN3193">
            <v>28.19</v>
          </cell>
          <cell r="AO3193">
            <v>105</v>
          </cell>
        </row>
        <row r="3194">
          <cell r="A3194" t="str">
            <v>La Florida</v>
          </cell>
          <cell r="B3194" t="str">
            <v xml:space="preserve"> La Florida</v>
          </cell>
          <cell r="C3194">
            <v>228090650</v>
          </cell>
          <cell r="D3194">
            <v>6550</v>
          </cell>
          <cell r="E3194">
            <v>117</v>
          </cell>
          <cell r="F3194">
            <v>138</v>
          </cell>
          <cell r="G3194">
            <v>4</v>
          </cell>
          <cell r="H3194">
            <v>3</v>
          </cell>
          <cell r="I3194">
            <v>2</v>
          </cell>
          <cell r="J3194" t="str">
            <v>26/11/2022</v>
          </cell>
          <cell r="K3194">
            <v>366376</v>
          </cell>
          <cell r="L3194">
            <v>1375949.93</v>
          </cell>
          <cell r="M3194">
            <v>1159154.1100000001</v>
          </cell>
          <cell r="N3194">
            <v>182</v>
          </cell>
          <cell r="O3194">
            <v>427.54</v>
          </cell>
          <cell r="P3194">
            <v>1.32</v>
          </cell>
          <cell r="Q3194">
            <v>107</v>
          </cell>
          <cell r="R3194">
            <v>13</v>
          </cell>
          <cell r="S3194">
            <v>556.75</v>
          </cell>
          <cell r="T3194">
            <v>19</v>
          </cell>
          <cell r="U3194">
            <v>1171.98</v>
          </cell>
          <cell r="V3194">
            <v>54.97</v>
          </cell>
          <cell r="W3194">
            <v>2.0681218214481398</v>
          </cell>
          <cell r="X3194">
            <v>1012.89</v>
          </cell>
          <cell r="Y3194">
            <v>5.3</v>
          </cell>
          <cell r="Z3194">
            <v>52.79</v>
          </cell>
          <cell r="AA3194">
            <v>180044.42</v>
          </cell>
          <cell r="AB3194">
            <v>1.3</v>
          </cell>
          <cell r="AC3194">
            <v>7.5</v>
          </cell>
          <cell r="AD3194">
            <v>42.24</v>
          </cell>
          <cell r="AE3194">
            <v>2814</v>
          </cell>
          <cell r="AF3194">
            <v>736</v>
          </cell>
          <cell r="AG3194">
            <v>0.89</v>
          </cell>
          <cell r="AH3194">
            <v>57.58</v>
          </cell>
          <cell r="AI3194">
            <v>18.989999999999998</v>
          </cell>
          <cell r="AJ3194">
            <v>5.59</v>
          </cell>
          <cell r="AK3194">
            <v>2.12</v>
          </cell>
          <cell r="AL3194">
            <v>6098</v>
          </cell>
          <cell r="AM3194">
            <v>810.97</v>
          </cell>
          <cell r="AN3194">
            <v>15.28</v>
          </cell>
          <cell r="AO3194">
            <v>90</v>
          </cell>
        </row>
        <row r="3195">
          <cell r="A3195" t="str">
            <v>Las Condes</v>
          </cell>
          <cell r="B3195" t="str">
            <v xml:space="preserve"> Carlos peña otegui</v>
          </cell>
          <cell r="C3195">
            <v>827046250</v>
          </cell>
          <cell r="D3195">
            <v>23750</v>
          </cell>
          <cell r="E3195">
            <v>280</v>
          </cell>
          <cell r="F3195">
            <v>800</v>
          </cell>
          <cell r="G3195">
            <v>5</v>
          </cell>
          <cell r="H3195">
            <v>4</v>
          </cell>
          <cell r="I3195">
            <v>3</v>
          </cell>
          <cell r="J3195" t="str">
            <v>26/11/2022</v>
          </cell>
          <cell r="K3195">
            <v>294480</v>
          </cell>
          <cell r="L3195">
            <v>1432747.4</v>
          </cell>
          <cell r="M3195">
            <v>690846.3</v>
          </cell>
          <cell r="N3195">
            <v>22</v>
          </cell>
          <cell r="O3195">
            <v>1097.19</v>
          </cell>
          <cell r="P3195">
            <v>0.37</v>
          </cell>
          <cell r="Q3195">
            <v>12</v>
          </cell>
          <cell r="R3195">
            <v>41</v>
          </cell>
          <cell r="S3195">
            <v>1390.84</v>
          </cell>
          <cell r="T3195">
            <v>3</v>
          </cell>
          <cell r="U3195">
            <v>2099.15</v>
          </cell>
          <cell r="V3195">
            <v>0</v>
          </cell>
          <cell r="W3195">
            <v>3.0235780041461733</v>
          </cell>
          <cell r="X3195">
            <v>1480.51</v>
          </cell>
          <cell r="Y3195">
            <v>2.76</v>
          </cell>
          <cell r="Z3195">
            <v>77.150000000000006</v>
          </cell>
          <cell r="AA3195">
            <v>117284.5</v>
          </cell>
          <cell r="AB3195">
            <v>0</v>
          </cell>
          <cell r="AC3195">
            <v>0.88</v>
          </cell>
          <cell r="AD3195">
            <v>1.31</v>
          </cell>
          <cell r="AE3195">
            <v>664</v>
          </cell>
          <cell r="AF3195">
            <v>397</v>
          </cell>
          <cell r="AG3195">
            <v>0.33</v>
          </cell>
          <cell r="AH3195">
            <v>4</v>
          </cell>
          <cell r="AI3195">
            <v>4.2300000000000004</v>
          </cell>
          <cell r="AJ3195">
            <v>1.71</v>
          </cell>
          <cell r="AK3195">
            <v>0.9</v>
          </cell>
          <cell r="AL3195">
            <v>2301</v>
          </cell>
          <cell r="AM3195">
            <v>839.24</v>
          </cell>
          <cell r="AN3195">
            <v>40.57</v>
          </cell>
          <cell r="AO3195">
            <v>80</v>
          </cell>
        </row>
        <row r="3196">
          <cell r="A3196" t="str">
            <v>Quinta Normal</v>
          </cell>
          <cell r="B3196" t="str">
            <v xml:space="preserve"> Radal / nueva imperial</v>
          </cell>
          <cell r="C3196">
            <v>870575000</v>
          </cell>
          <cell r="D3196">
            <v>25000</v>
          </cell>
          <cell r="E3196">
            <v>217</v>
          </cell>
          <cell r="F3196">
            <v>1299</v>
          </cell>
          <cell r="G3196">
            <v>4</v>
          </cell>
          <cell r="H3196">
            <v>2</v>
          </cell>
          <cell r="I3196">
            <v>4</v>
          </cell>
          <cell r="J3196" t="str">
            <v>26/11/2022</v>
          </cell>
          <cell r="K3196">
            <v>109784</v>
          </cell>
          <cell r="L3196">
            <v>398697.29</v>
          </cell>
          <cell r="M3196">
            <v>139118.69</v>
          </cell>
          <cell r="N3196">
            <v>68</v>
          </cell>
          <cell r="O3196">
            <v>323.08999999999997</v>
          </cell>
          <cell r="P3196">
            <v>1.52</v>
          </cell>
          <cell r="Q3196">
            <v>39</v>
          </cell>
          <cell r="R3196">
            <v>0</v>
          </cell>
          <cell r="S3196">
            <v>415.54</v>
          </cell>
          <cell r="T3196">
            <v>8</v>
          </cell>
          <cell r="U3196">
            <v>799.68</v>
          </cell>
          <cell r="V3196">
            <v>103.49</v>
          </cell>
          <cell r="W3196">
            <v>1.4540240178461712</v>
          </cell>
          <cell r="X3196">
            <v>915.73</v>
          </cell>
          <cell r="Y3196">
            <v>8.27</v>
          </cell>
          <cell r="Z3196">
            <v>13.4</v>
          </cell>
          <cell r="AA3196">
            <v>60608</v>
          </cell>
          <cell r="AB3196">
            <v>0</v>
          </cell>
          <cell r="AC3196">
            <v>14.7</v>
          </cell>
          <cell r="AD3196">
            <v>28.55</v>
          </cell>
          <cell r="AE3196">
            <v>1818</v>
          </cell>
          <cell r="AF3196">
            <v>252</v>
          </cell>
          <cell r="AG3196">
            <v>1.59</v>
          </cell>
          <cell r="AH3196">
            <v>15.63</v>
          </cell>
          <cell r="AI3196">
            <v>23.48</v>
          </cell>
          <cell r="AJ3196">
            <v>9.07</v>
          </cell>
          <cell r="AK3196">
            <v>3.63</v>
          </cell>
          <cell r="AL3196">
            <v>3376</v>
          </cell>
          <cell r="AM3196">
            <v>657.24</v>
          </cell>
          <cell r="AN3196">
            <v>10.29</v>
          </cell>
          <cell r="AO3196">
            <v>85</v>
          </cell>
        </row>
        <row r="3197">
          <cell r="A3197" t="str">
            <v>Peñalolén</v>
          </cell>
          <cell r="B3197" t="str">
            <v xml:space="preserve"> Las Perdices con Los Presidentes</v>
          </cell>
          <cell r="C3197">
            <v>452699000</v>
          </cell>
          <cell r="D3197">
            <v>13000</v>
          </cell>
          <cell r="E3197">
            <v>140</v>
          </cell>
          <cell r="F3197">
            <v>390</v>
          </cell>
          <cell r="G3197">
            <v>5</v>
          </cell>
          <cell r="H3197">
            <v>3</v>
          </cell>
          <cell r="I3197">
            <v>2</v>
          </cell>
          <cell r="J3197" t="str">
            <v>26/11/2022</v>
          </cell>
          <cell r="K3197">
            <v>241394</v>
          </cell>
          <cell r="L3197">
            <v>1367424.45</v>
          </cell>
          <cell r="M3197">
            <v>785309.42</v>
          </cell>
          <cell r="N3197">
            <v>86</v>
          </cell>
          <cell r="O3197">
            <v>546.67999999999995</v>
          </cell>
          <cell r="P3197">
            <v>0.83</v>
          </cell>
          <cell r="Q3197">
            <v>37</v>
          </cell>
          <cell r="R3197">
            <v>15</v>
          </cell>
          <cell r="S3197">
            <v>760.66</v>
          </cell>
          <cell r="T3197">
            <v>11</v>
          </cell>
          <cell r="U3197">
            <v>1067.57</v>
          </cell>
          <cell r="V3197">
            <v>131.37</v>
          </cell>
          <cell r="W3197">
            <v>1.3867982301006019</v>
          </cell>
          <cell r="X3197">
            <v>953.54</v>
          </cell>
          <cell r="Y3197">
            <v>5.89</v>
          </cell>
          <cell r="Z3197">
            <v>50.86</v>
          </cell>
          <cell r="AA3197">
            <v>124131.04</v>
          </cell>
          <cell r="AB3197">
            <v>0.84</v>
          </cell>
          <cell r="AC3197">
            <v>12.55</v>
          </cell>
          <cell r="AD3197">
            <v>26.33</v>
          </cell>
          <cell r="AE3197">
            <v>1175</v>
          </cell>
          <cell r="AF3197">
            <v>289</v>
          </cell>
          <cell r="AG3197">
            <v>0.56000000000000005</v>
          </cell>
          <cell r="AH3197">
            <v>31.03</v>
          </cell>
          <cell r="AI3197">
            <v>26.28</v>
          </cell>
          <cell r="AJ3197">
            <v>8.4700000000000006</v>
          </cell>
          <cell r="AK3197">
            <v>2.84</v>
          </cell>
          <cell r="AL3197">
            <v>5910</v>
          </cell>
          <cell r="AM3197">
            <v>673.4</v>
          </cell>
          <cell r="AN3197">
            <v>21.78</v>
          </cell>
          <cell r="AO3197">
            <v>90</v>
          </cell>
        </row>
        <row r="3198">
          <cell r="A3198" t="str">
            <v>Buin</v>
          </cell>
          <cell r="B3198" t="str">
            <v xml:space="preserve"> Villa san josé/valdivia de paine</v>
          </cell>
          <cell r="C3198">
            <v>150000000</v>
          </cell>
          <cell r="D3198">
            <v>4307.4979999999996</v>
          </cell>
          <cell r="E3198">
            <v>98</v>
          </cell>
          <cell r="F3198">
            <v>625</v>
          </cell>
          <cell r="G3198">
            <v>3</v>
          </cell>
          <cell r="H3198">
            <v>1</v>
          </cell>
          <cell r="I3198">
            <v>0</v>
          </cell>
          <cell r="J3198" t="str">
            <v>26/11/2022</v>
          </cell>
          <cell r="K3198">
            <v>82267</v>
          </cell>
          <cell r="L3198">
            <v>603984.88</v>
          </cell>
          <cell r="M3198">
            <v>558346.25</v>
          </cell>
          <cell r="N3198">
            <v>33</v>
          </cell>
          <cell r="O3198">
            <v>814.84</v>
          </cell>
          <cell r="P3198">
            <v>1.1000000000000001</v>
          </cell>
          <cell r="Q3198">
            <v>20</v>
          </cell>
          <cell r="R3198">
            <v>7</v>
          </cell>
          <cell r="S3198">
            <v>857.21</v>
          </cell>
          <cell r="T3198">
            <v>10</v>
          </cell>
          <cell r="U3198">
            <v>1463.04</v>
          </cell>
          <cell r="V3198">
            <v>25.59</v>
          </cell>
          <cell r="W3198">
            <v>1.2556730367182511</v>
          </cell>
          <cell r="X3198">
            <v>760.39</v>
          </cell>
          <cell r="Y3198">
            <v>10.11</v>
          </cell>
          <cell r="Z3198">
            <v>42.65</v>
          </cell>
          <cell r="AA3198">
            <v>46718.98</v>
          </cell>
          <cell r="AB3198">
            <v>0.47</v>
          </cell>
          <cell r="AC3198">
            <v>16.53</v>
          </cell>
          <cell r="AD3198">
            <v>21.96</v>
          </cell>
          <cell r="AE3198">
            <v>388</v>
          </cell>
          <cell r="AF3198">
            <v>105</v>
          </cell>
          <cell r="AG3198">
            <v>0.46</v>
          </cell>
          <cell r="AH3198">
            <v>18</v>
          </cell>
          <cell r="AI3198">
            <v>24.93</v>
          </cell>
          <cell r="AJ3198">
            <v>7.55</v>
          </cell>
          <cell r="AK3198">
            <v>1.6</v>
          </cell>
          <cell r="AL3198">
            <v>1553</v>
          </cell>
          <cell r="AM3198">
            <v>569</v>
          </cell>
          <cell r="AN3198">
            <v>27.26</v>
          </cell>
          <cell r="AO3198">
            <v>90</v>
          </cell>
        </row>
        <row r="3199">
          <cell r="A3199" t="str">
            <v>Maipú</v>
          </cell>
          <cell r="B3199" t="str">
            <v xml:space="preserve"> Maipú</v>
          </cell>
          <cell r="C3199">
            <v>153987306</v>
          </cell>
          <cell r="D3199">
            <v>4422</v>
          </cell>
          <cell r="E3199">
            <v>90</v>
          </cell>
          <cell r="F3199">
            <v>160</v>
          </cell>
          <cell r="G3199">
            <v>3</v>
          </cell>
          <cell r="H3199">
            <v>3</v>
          </cell>
          <cell r="I3199">
            <v>1</v>
          </cell>
          <cell r="J3199" t="str">
            <v>26/11/2022</v>
          </cell>
          <cell r="K3199">
            <v>517393</v>
          </cell>
          <cell r="L3199">
            <v>2847701.93</v>
          </cell>
          <cell r="M3199">
            <v>1791808.5</v>
          </cell>
          <cell r="N3199">
            <v>185</v>
          </cell>
          <cell r="O3199">
            <v>384.19</v>
          </cell>
          <cell r="P3199">
            <v>1.33</v>
          </cell>
          <cell r="Q3199">
            <v>101</v>
          </cell>
          <cell r="R3199">
            <v>8</v>
          </cell>
          <cell r="S3199">
            <v>538.27</v>
          </cell>
          <cell r="T3199">
            <v>16</v>
          </cell>
          <cell r="U3199">
            <v>1258.33</v>
          </cell>
          <cell r="V3199">
            <v>35.22</v>
          </cell>
          <cell r="W3199">
            <v>2.1906116079118543</v>
          </cell>
          <cell r="X3199">
            <v>848.94</v>
          </cell>
          <cell r="Y3199">
            <v>8.2100000000000009</v>
          </cell>
          <cell r="Z3199">
            <v>53.33</v>
          </cell>
          <cell r="AA3199">
            <v>274737.43</v>
          </cell>
          <cell r="AB3199">
            <v>0.89</v>
          </cell>
          <cell r="AC3199">
            <v>6.81</v>
          </cell>
          <cell r="AD3199">
            <v>44</v>
          </cell>
          <cell r="AE3199">
            <v>3405</v>
          </cell>
          <cell r="AF3199">
            <v>574</v>
          </cell>
          <cell r="AG3199">
            <v>0.7</v>
          </cell>
          <cell r="AH3199">
            <v>40.74</v>
          </cell>
          <cell r="AI3199">
            <v>13.22</v>
          </cell>
          <cell r="AJ3199">
            <v>4.8</v>
          </cell>
          <cell r="AK3199">
            <v>1.69</v>
          </cell>
          <cell r="AL3199">
            <v>6715</v>
          </cell>
          <cell r="AM3199">
            <v>843.15</v>
          </cell>
          <cell r="AN3199">
            <v>23.75</v>
          </cell>
          <cell r="AO3199">
            <v>110</v>
          </cell>
        </row>
        <row r="3200">
          <cell r="A3200" t="str">
            <v>San Bernardo</v>
          </cell>
          <cell r="B3200" t="str">
            <v xml:space="preserve"> Población pedro nolasco</v>
          </cell>
          <cell r="C3200">
            <v>55000000</v>
          </cell>
          <cell r="D3200">
            <v>1579.4159999999999</v>
          </cell>
          <cell r="E3200">
            <v>80</v>
          </cell>
          <cell r="F3200">
            <v>101</v>
          </cell>
          <cell r="G3200">
            <v>4</v>
          </cell>
          <cell r="H3200">
            <v>1</v>
          </cell>
          <cell r="I3200">
            <v>2</v>
          </cell>
          <cell r="J3200" t="str">
            <v>26/11/2022</v>
          </cell>
          <cell r="K3200">
            <v>295550</v>
          </cell>
          <cell r="L3200">
            <v>1202249.04</v>
          </cell>
          <cell r="M3200">
            <v>888070.94</v>
          </cell>
          <cell r="N3200">
            <v>136</v>
          </cell>
          <cell r="O3200">
            <v>435.51</v>
          </cell>
          <cell r="P3200">
            <v>1.1200000000000001</v>
          </cell>
          <cell r="Q3200">
            <v>72</v>
          </cell>
          <cell r="R3200">
            <v>6</v>
          </cell>
          <cell r="S3200">
            <v>532.71</v>
          </cell>
          <cell r="T3200">
            <v>16</v>
          </cell>
          <cell r="U3200">
            <v>1086.2</v>
          </cell>
          <cell r="V3200">
            <v>87.58</v>
          </cell>
          <cell r="W3200">
            <v>1.7781383098564814</v>
          </cell>
          <cell r="X3200">
            <v>645.42999999999995</v>
          </cell>
          <cell r="Y3200">
            <v>14.56</v>
          </cell>
          <cell r="Z3200">
            <v>31.39</v>
          </cell>
          <cell r="AA3200">
            <v>160655.12999999998</v>
          </cell>
          <cell r="AB3200">
            <v>0.4</v>
          </cell>
          <cell r="AC3200">
            <v>12.73</v>
          </cell>
          <cell r="AD3200">
            <v>38.26</v>
          </cell>
          <cell r="AE3200">
            <v>3184</v>
          </cell>
          <cell r="AF3200">
            <v>603</v>
          </cell>
          <cell r="AG3200">
            <v>1.1499999999999999</v>
          </cell>
          <cell r="AH3200">
            <v>46.15</v>
          </cell>
          <cell r="AI3200">
            <v>26.07</v>
          </cell>
          <cell r="AJ3200">
            <v>9.44</v>
          </cell>
          <cell r="AK3200">
            <v>2.14</v>
          </cell>
          <cell r="AL3200">
            <v>6355</v>
          </cell>
          <cell r="AM3200">
            <v>611.07000000000005</v>
          </cell>
          <cell r="AN3200">
            <v>10.7</v>
          </cell>
          <cell r="AO3200">
            <v>120</v>
          </cell>
        </row>
        <row r="3201">
          <cell r="A3201" t="str">
            <v>La Reina</v>
          </cell>
          <cell r="B3201" t="str">
            <v xml:space="preserve"> Reina victoria s/n</v>
          </cell>
          <cell r="C3201">
            <v>521300310</v>
          </cell>
          <cell r="D3201">
            <v>14970</v>
          </cell>
          <cell r="E3201">
            <v>187</v>
          </cell>
          <cell r="F3201">
            <v>290</v>
          </cell>
          <cell r="G3201">
            <v>3</v>
          </cell>
          <cell r="H3201">
            <v>2</v>
          </cell>
          <cell r="I3201">
            <v>2</v>
          </cell>
          <cell r="J3201" t="str">
            <v>26/11/2022</v>
          </cell>
          <cell r="K3201">
            <v>92678</v>
          </cell>
          <cell r="L3201">
            <v>1296980.73</v>
          </cell>
          <cell r="M3201">
            <v>190795.89</v>
          </cell>
          <cell r="N3201">
            <v>28</v>
          </cell>
          <cell r="O3201">
            <v>636.16</v>
          </cell>
          <cell r="P3201">
            <v>0.82</v>
          </cell>
          <cell r="Q3201">
            <v>15</v>
          </cell>
          <cell r="R3201">
            <v>17</v>
          </cell>
          <cell r="S3201">
            <v>783.55</v>
          </cell>
          <cell r="T3201">
            <v>4</v>
          </cell>
          <cell r="U3201">
            <v>1244.3399999999999</v>
          </cell>
          <cell r="V3201">
            <v>0</v>
          </cell>
          <cell r="W3201">
            <v>1.7040330196173972</v>
          </cell>
          <cell r="X3201">
            <v>1393.46</v>
          </cell>
          <cell r="Y3201">
            <v>3.3</v>
          </cell>
          <cell r="Z3201">
            <v>33.53</v>
          </cell>
          <cell r="AA3201">
            <v>46581.770000000004</v>
          </cell>
          <cell r="AB3201">
            <v>3.88</v>
          </cell>
          <cell r="AC3201">
            <v>4.92</v>
          </cell>
          <cell r="AD3201">
            <v>6.16</v>
          </cell>
          <cell r="AE3201">
            <v>379</v>
          </cell>
          <cell r="AF3201">
            <v>103</v>
          </cell>
          <cell r="AG3201">
            <v>0.49</v>
          </cell>
          <cell r="AH3201">
            <v>26.67</v>
          </cell>
          <cell r="AI3201">
            <v>6.94</v>
          </cell>
          <cell r="AJ3201">
            <v>3.21</v>
          </cell>
          <cell r="AK3201">
            <v>1.23</v>
          </cell>
          <cell r="AL3201">
            <v>1106</v>
          </cell>
          <cell r="AM3201">
            <v>810.3</v>
          </cell>
          <cell r="AN3201">
            <v>17.28</v>
          </cell>
          <cell r="AO3201">
            <v>90</v>
          </cell>
        </row>
        <row r="3202">
          <cell r="A3202" t="str">
            <v>La Reina</v>
          </cell>
          <cell r="B3202" t="str">
            <v xml:space="preserve"> Benjamin subercaseaux</v>
          </cell>
          <cell r="C3202">
            <v>513639250</v>
          </cell>
          <cell r="D3202">
            <v>14750</v>
          </cell>
          <cell r="E3202">
            <v>185</v>
          </cell>
          <cell r="F3202">
            <v>385</v>
          </cell>
          <cell r="G3202">
            <v>5</v>
          </cell>
          <cell r="H3202">
            <v>3</v>
          </cell>
          <cell r="I3202">
            <v>0</v>
          </cell>
          <cell r="J3202" t="str">
            <v>26/11/2022</v>
          </cell>
          <cell r="K3202">
            <v>92678</v>
          </cell>
          <cell r="L3202">
            <v>1296980.73</v>
          </cell>
          <cell r="M3202">
            <v>190795.89</v>
          </cell>
          <cell r="N3202">
            <v>28</v>
          </cell>
          <cell r="O3202">
            <v>636.16</v>
          </cell>
          <cell r="P3202">
            <v>0.82</v>
          </cell>
          <cell r="Q3202">
            <v>15</v>
          </cell>
          <cell r="R3202">
            <v>17</v>
          </cell>
          <cell r="S3202">
            <v>783.55</v>
          </cell>
          <cell r="T3202">
            <v>4</v>
          </cell>
          <cell r="U3202">
            <v>1244.3399999999999</v>
          </cell>
          <cell r="V3202">
            <v>0</v>
          </cell>
          <cell r="W3202">
            <v>1.7040330196173972</v>
          </cell>
          <cell r="X3202">
            <v>1393.46</v>
          </cell>
          <cell r="Y3202">
            <v>3.3</v>
          </cell>
          <cell r="Z3202">
            <v>33.53</v>
          </cell>
          <cell r="AA3202">
            <v>46581.770000000004</v>
          </cell>
          <cell r="AB3202">
            <v>3.88</v>
          </cell>
          <cell r="AC3202">
            <v>4.92</v>
          </cell>
          <cell r="AD3202">
            <v>6.16</v>
          </cell>
          <cell r="AE3202">
            <v>379</v>
          </cell>
          <cell r="AF3202">
            <v>103</v>
          </cell>
          <cell r="AG3202">
            <v>0.49</v>
          </cell>
          <cell r="AH3202">
            <v>26.67</v>
          </cell>
          <cell r="AI3202">
            <v>6.94</v>
          </cell>
          <cell r="AJ3202">
            <v>3.21</v>
          </cell>
          <cell r="AK3202">
            <v>1.23</v>
          </cell>
          <cell r="AL3202">
            <v>1106</v>
          </cell>
          <cell r="AM3202">
            <v>810.3</v>
          </cell>
          <cell r="AN3202">
            <v>17.28</v>
          </cell>
          <cell r="AO3202">
            <v>90</v>
          </cell>
        </row>
        <row r="3203">
          <cell r="A3203" t="str">
            <v>Maipú</v>
          </cell>
          <cell r="B3203" t="str">
            <v xml:space="preserve"> Ciudad satelite</v>
          </cell>
          <cell r="C3203">
            <v>120000000</v>
          </cell>
          <cell r="D3203">
            <v>3445.998</v>
          </cell>
          <cell r="E3203">
            <v>93</v>
          </cell>
          <cell r="F3203">
            <v>132</v>
          </cell>
          <cell r="G3203">
            <v>3</v>
          </cell>
          <cell r="H3203">
            <v>2</v>
          </cell>
          <cell r="I3203">
            <v>0</v>
          </cell>
          <cell r="J3203" t="str">
            <v>26/11/2022</v>
          </cell>
          <cell r="K3203">
            <v>517393</v>
          </cell>
          <cell r="L3203">
            <v>2847701.93</v>
          </cell>
          <cell r="M3203">
            <v>1791808.5</v>
          </cell>
          <cell r="N3203">
            <v>185</v>
          </cell>
          <cell r="O3203">
            <v>384.19</v>
          </cell>
          <cell r="P3203">
            <v>1.33</v>
          </cell>
          <cell r="Q3203">
            <v>101</v>
          </cell>
          <cell r="R3203">
            <v>8</v>
          </cell>
          <cell r="S3203">
            <v>538.27</v>
          </cell>
          <cell r="T3203">
            <v>16</v>
          </cell>
          <cell r="U3203">
            <v>1258.33</v>
          </cell>
          <cell r="V3203">
            <v>35.22</v>
          </cell>
          <cell r="W3203">
            <v>2.1906116079118543</v>
          </cell>
          <cell r="X3203">
            <v>848.94</v>
          </cell>
          <cell r="Y3203">
            <v>8.2100000000000009</v>
          </cell>
          <cell r="Z3203">
            <v>53.33</v>
          </cell>
          <cell r="AA3203">
            <v>274737.43</v>
          </cell>
          <cell r="AB3203">
            <v>0.89</v>
          </cell>
          <cell r="AC3203">
            <v>6.81</v>
          </cell>
          <cell r="AD3203">
            <v>44</v>
          </cell>
          <cell r="AE3203">
            <v>3405</v>
          </cell>
          <cell r="AF3203">
            <v>574</v>
          </cell>
          <cell r="AG3203">
            <v>0.7</v>
          </cell>
          <cell r="AH3203">
            <v>40.74</v>
          </cell>
          <cell r="AI3203">
            <v>13.22</v>
          </cell>
          <cell r="AJ3203">
            <v>4.8</v>
          </cell>
          <cell r="AK3203">
            <v>1.69</v>
          </cell>
          <cell r="AL3203">
            <v>6715</v>
          </cell>
          <cell r="AM3203">
            <v>843.15</v>
          </cell>
          <cell r="AN3203">
            <v>23.75</v>
          </cell>
          <cell r="AO3203">
            <v>110</v>
          </cell>
        </row>
        <row r="3204">
          <cell r="A3204" t="str">
            <v>La Reina</v>
          </cell>
          <cell r="B3204" t="str">
            <v xml:space="preserve"> Centellas Poniente / Metro Francisco Bilbao</v>
          </cell>
          <cell r="C3204">
            <v>480557400</v>
          </cell>
          <cell r="D3204">
            <v>13800</v>
          </cell>
          <cell r="E3204">
            <v>192</v>
          </cell>
          <cell r="F3204">
            <v>304</v>
          </cell>
          <cell r="G3204">
            <v>5</v>
          </cell>
          <cell r="H3204">
            <v>3</v>
          </cell>
          <cell r="I3204">
            <v>2</v>
          </cell>
          <cell r="J3204" t="str">
            <v>26/11/2022</v>
          </cell>
          <cell r="K3204">
            <v>92678</v>
          </cell>
          <cell r="L3204">
            <v>1296980.73</v>
          </cell>
          <cell r="M3204">
            <v>190795.89</v>
          </cell>
          <cell r="N3204">
            <v>28</v>
          </cell>
          <cell r="O3204">
            <v>636.16</v>
          </cell>
          <cell r="P3204">
            <v>0.82</v>
          </cell>
          <cell r="Q3204">
            <v>15</v>
          </cell>
          <cell r="R3204">
            <v>17</v>
          </cell>
          <cell r="S3204">
            <v>783.55</v>
          </cell>
          <cell r="T3204">
            <v>4</v>
          </cell>
          <cell r="U3204">
            <v>1244.3399999999999</v>
          </cell>
          <cell r="V3204">
            <v>0</v>
          </cell>
          <cell r="W3204">
            <v>1.7040330196173972</v>
          </cell>
          <cell r="X3204">
            <v>1393.46</v>
          </cell>
          <cell r="Y3204">
            <v>3.3</v>
          </cell>
          <cell r="Z3204">
            <v>33.53</v>
          </cell>
          <cell r="AA3204">
            <v>46581.770000000004</v>
          </cell>
          <cell r="AB3204">
            <v>3.88</v>
          </cell>
          <cell r="AC3204">
            <v>4.92</v>
          </cell>
          <cell r="AD3204">
            <v>6.16</v>
          </cell>
          <cell r="AE3204">
            <v>379</v>
          </cell>
          <cell r="AF3204">
            <v>103</v>
          </cell>
          <cell r="AG3204">
            <v>0.49</v>
          </cell>
          <cell r="AH3204">
            <v>26.67</v>
          </cell>
          <cell r="AI3204">
            <v>6.94</v>
          </cell>
          <cell r="AJ3204">
            <v>3.21</v>
          </cell>
          <cell r="AK3204">
            <v>1.23</v>
          </cell>
          <cell r="AL3204">
            <v>1106</v>
          </cell>
          <cell r="AM3204">
            <v>810.3</v>
          </cell>
          <cell r="AN3204">
            <v>17.28</v>
          </cell>
          <cell r="AO3204">
            <v>90</v>
          </cell>
        </row>
        <row r="3205">
          <cell r="A3205" t="str">
            <v>Las Condes</v>
          </cell>
          <cell r="B3205" t="str">
            <v xml:space="preserve"> Las Condes C/ Tabancura</v>
          </cell>
          <cell r="C3205">
            <v>1500000000</v>
          </cell>
          <cell r="D3205">
            <v>43074.978999999999</v>
          </cell>
          <cell r="E3205">
            <v>100</v>
          </cell>
          <cell r="F3205">
            <v>80</v>
          </cell>
          <cell r="G3205">
            <v>4</v>
          </cell>
          <cell r="H3205">
            <v>2</v>
          </cell>
          <cell r="I3205">
            <v>0</v>
          </cell>
          <cell r="J3205" t="str">
            <v>26/11/2022</v>
          </cell>
          <cell r="K3205">
            <v>294480</v>
          </cell>
          <cell r="L3205">
            <v>1432747.4</v>
          </cell>
          <cell r="M3205">
            <v>690846.3</v>
          </cell>
          <cell r="N3205">
            <v>22</v>
          </cell>
          <cell r="O3205">
            <v>1097.19</v>
          </cell>
          <cell r="P3205">
            <v>0.37</v>
          </cell>
          <cell r="Q3205">
            <v>12</v>
          </cell>
          <cell r="R3205">
            <v>41</v>
          </cell>
          <cell r="S3205">
            <v>1390.84</v>
          </cell>
          <cell r="T3205">
            <v>3</v>
          </cell>
          <cell r="U3205">
            <v>2099.15</v>
          </cell>
          <cell r="V3205">
            <v>0</v>
          </cell>
          <cell r="W3205">
            <v>3.0235780041461733</v>
          </cell>
          <cell r="X3205">
            <v>1480.51</v>
          </cell>
          <cell r="Y3205">
            <v>2.76</v>
          </cell>
          <cell r="Z3205">
            <v>77.150000000000006</v>
          </cell>
          <cell r="AA3205">
            <v>117284.5</v>
          </cell>
          <cell r="AB3205">
            <v>0</v>
          </cell>
          <cell r="AC3205">
            <v>0.88</v>
          </cell>
          <cell r="AD3205">
            <v>1.31</v>
          </cell>
          <cell r="AE3205">
            <v>664</v>
          </cell>
          <cell r="AF3205">
            <v>397</v>
          </cell>
          <cell r="AG3205">
            <v>0.33</v>
          </cell>
          <cell r="AH3205">
            <v>4</v>
          </cell>
          <cell r="AI3205">
            <v>4.2300000000000004</v>
          </cell>
          <cell r="AJ3205">
            <v>1.71</v>
          </cell>
          <cell r="AK3205">
            <v>0.9</v>
          </cell>
          <cell r="AL3205">
            <v>2301</v>
          </cell>
          <cell r="AM3205">
            <v>839.24</v>
          </cell>
          <cell r="AN3205">
            <v>40.57</v>
          </cell>
          <cell r="AO3205">
            <v>80</v>
          </cell>
        </row>
        <row r="3206">
          <cell r="A3206" t="str">
            <v>Huechuraba</v>
          </cell>
          <cell r="B3206" t="str">
            <v xml:space="preserve"> Hermosa casa dentro de condominio; 4 dormitorios.</v>
          </cell>
          <cell r="C3206">
            <v>260824270</v>
          </cell>
          <cell r="D3206">
            <v>7490</v>
          </cell>
          <cell r="E3206">
            <v>140</v>
          </cell>
          <cell r="F3206">
            <v>195</v>
          </cell>
          <cell r="G3206">
            <v>4</v>
          </cell>
          <cell r="H3206">
            <v>4</v>
          </cell>
          <cell r="I3206">
            <v>2</v>
          </cell>
          <cell r="J3206" t="str">
            <v>26/11/2022</v>
          </cell>
          <cell r="K3206">
            <v>98500</v>
          </cell>
          <cell r="L3206">
            <v>1061523.43</v>
          </cell>
          <cell r="M3206">
            <v>299286.88</v>
          </cell>
          <cell r="N3206">
            <v>30</v>
          </cell>
          <cell r="O3206">
            <v>795.39</v>
          </cell>
          <cell r="P3206">
            <v>0.5</v>
          </cell>
          <cell r="Q3206">
            <v>13</v>
          </cell>
          <cell r="R3206">
            <v>6</v>
          </cell>
          <cell r="S3206">
            <v>1331.51</v>
          </cell>
          <cell r="T3206">
            <v>5</v>
          </cell>
          <cell r="U3206">
            <v>1313.16</v>
          </cell>
          <cell r="V3206">
            <v>55.17</v>
          </cell>
          <cell r="W3206">
            <v>1.6514083725539832</v>
          </cell>
          <cell r="X3206">
            <v>1032.25</v>
          </cell>
          <cell r="Y3206">
            <v>5.84</v>
          </cell>
          <cell r="Z3206">
            <v>44.94</v>
          </cell>
          <cell r="AA3206">
            <v>52906.28</v>
          </cell>
          <cell r="AB3206">
            <v>0</v>
          </cell>
          <cell r="AC3206">
            <v>12.76</v>
          </cell>
          <cell r="AD3206">
            <v>7.96</v>
          </cell>
          <cell r="AE3206">
            <v>778</v>
          </cell>
          <cell r="AF3206">
            <v>181</v>
          </cell>
          <cell r="AG3206">
            <v>0.87</v>
          </cell>
          <cell r="AH3206">
            <v>18</v>
          </cell>
          <cell r="AI3206">
            <v>28.84</v>
          </cell>
          <cell r="AJ3206">
            <v>8.08</v>
          </cell>
          <cell r="AK3206">
            <v>2.64</v>
          </cell>
          <cell r="AL3206">
            <v>2331</v>
          </cell>
          <cell r="AM3206">
            <v>690.32</v>
          </cell>
          <cell r="AN3206">
            <v>1.96</v>
          </cell>
          <cell r="AO3206">
            <v>90</v>
          </cell>
        </row>
        <row r="3207">
          <cell r="A3207" t="str">
            <v>Vitacura</v>
          </cell>
          <cell r="B3207" t="str">
            <v xml:space="preserve"> Luis Pasteur- Alianza Francesa</v>
          </cell>
          <cell r="C3207">
            <v>626814000</v>
          </cell>
          <cell r="D3207">
            <v>18000</v>
          </cell>
          <cell r="E3207">
            <v>140</v>
          </cell>
          <cell r="F3207">
            <v>332</v>
          </cell>
          <cell r="G3207">
            <v>3</v>
          </cell>
          <cell r="H3207">
            <v>3</v>
          </cell>
          <cell r="I3207">
            <v>4</v>
          </cell>
          <cell r="J3207" t="str">
            <v>26/11/2022</v>
          </cell>
          <cell r="K3207">
            <v>85300</v>
          </cell>
          <cell r="L3207">
            <v>1592903.19</v>
          </cell>
          <cell r="M3207">
            <v>257987</v>
          </cell>
          <cell r="N3207">
            <v>4</v>
          </cell>
          <cell r="O3207">
            <v>1583.42</v>
          </cell>
          <cell r="P3207">
            <v>0.28999999999999998</v>
          </cell>
          <cell r="Q3207">
            <v>3</v>
          </cell>
          <cell r="R3207">
            <v>15</v>
          </cell>
          <cell r="S3207">
            <v>1633.06</v>
          </cell>
          <cell r="T3207">
            <v>1</v>
          </cell>
          <cell r="U3207">
            <v>2461.6</v>
          </cell>
          <cell r="V3207">
            <v>0</v>
          </cell>
          <cell r="W3207">
            <v>1.9905213719847887</v>
          </cell>
          <cell r="X3207">
            <v>1717.42</v>
          </cell>
          <cell r="Y3207">
            <v>2.5099999999999998</v>
          </cell>
          <cell r="Z3207">
            <v>35.18</v>
          </cell>
          <cell r="AA3207">
            <v>42926.63</v>
          </cell>
          <cell r="AB3207">
            <v>5.72</v>
          </cell>
          <cell r="AC3207">
            <v>0.79</v>
          </cell>
          <cell r="AD3207">
            <v>1.95</v>
          </cell>
          <cell r="AE3207">
            <v>559</v>
          </cell>
          <cell r="AF3207">
            <v>112</v>
          </cell>
          <cell r="AG3207">
            <v>0.71</v>
          </cell>
          <cell r="AH3207">
            <v>0</v>
          </cell>
          <cell r="AI3207">
            <v>3.48</v>
          </cell>
          <cell r="AJ3207">
            <v>0.79</v>
          </cell>
          <cell r="AK3207">
            <v>0.81</v>
          </cell>
          <cell r="AL3207">
            <v>301</v>
          </cell>
          <cell r="AM3207">
            <v>863.73</v>
          </cell>
          <cell r="AN3207">
            <v>8.7100000000000009</v>
          </cell>
          <cell r="AO3207">
            <v>81</v>
          </cell>
        </row>
        <row r="3208">
          <cell r="A3208" t="str">
            <v>La Reina</v>
          </cell>
          <cell r="B3208" t="str">
            <v xml:space="preserve"> La Reina</v>
          </cell>
          <cell r="C3208">
            <v>557168000</v>
          </cell>
          <cell r="D3208">
            <v>16000</v>
          </cell>
          <cell r="E3208">
            <v>261</v>
          </cell>
          <cell r="F3208">
            <v>600</v>
          </cell>
          <cell r="G3208">
            <v>6</v>
          </cell>
          <cell r="H3208">
            <v>6</v>
          </cell>
          <cell r="I3208">
            <v>4</v>
          </cell>
          <cell r="J3208" t="str">
            <v>26/11/2022</v>
          </cell>
          <cell r="K3208">
            <v>92678</v>
          </cell>
          <cell r="L3208">
            <v>1296980.73</v>
          </cell>
          <cell r="M3208">
            <v>190795.89</v>
          </cell>
          <cell r="N3208">
            <v>28</v>
          </cell>
          <cell r="O3208">
            <v>636.16</v>
          </cell>
          <cell r="P3208">
            <v>0.82</v>
          </cell>
          <cell r="Q3208">
            <v>15</v>
          </cell>
          <cell r="R3208">
            <v>17</v>
          </cell>
          <cell r="S3208">
            <v>783.55</v>
          </cell>
          <cell r="T3208">
            <v>4</v>
          </cell>
          <cell r="U3208">
            <v>1244.3399999999999</v>
          </cell>
          <cell r="V3208">
            <v>0</v>
          </cell>
          <cell r="W3208">
            <v>1.7040330196173972</v>
          </cell>
          <cell r="X3208">
            <v>1393.46</v>
          </cell>
          <cell r="Y3208">
            <v>3.3</v>
          </cell>
          <cell r="Z3208">
            <v>33.53</v>
          </cell>
          <cell r="AA3208">
            <v>46581.770000000004</v>
          </cell>
          <cell r="AB3208">
            <v>3.88</v>
          </cell>
          <cell r="AC3208">
            <v>4.92</v>
          </cell>
          <cell r="AD3208">
            <v>6.16</v>
          </cell>
          <cell r="AE3208">
            <v>379</v>
          </cell>
          <cell r="AF3208">
            <v>103</v>
          </cell>
          <cell r="AG3208">
            <v>0.49</v>
          </cell>
          <cell r="AH3208">
            <v>26.67</v>
          </cell>
          <cell r="AI3208">
            <v>6.94</v>
          </cell>
          <cell r="AJ3208">
            <v>3.21</v>
          </cell>
          <cell r="AK3208">
            <v>1.23</v>
          </cell>
          <cell r="AL3208">
            <v>1106</v>
          </cell>
          <cell r="AM3208">
            <v>810.3</v>
          </cell>
          <cell r="AN3208">
            <v>17.28</v>
          </cell>
          <cell r="AO3208">
            <v>90</v>
          </cell>
        </row>
        <row r="3209">
          <cell r="A3209" t="str">
            <v>La Cisterna</v>
          </cell>
          <cell r="B3209" t="str">
            <v xml:space="preserve"> zurich sur 0860</v>
          </cell>
          <cell r="C3209">
            <v>180000000</v>
          </cell>
          <cell r="D3209">
            <v>5168.9979999999996</v>
          </cell>
          <cell r="E3209">
            <v>145</v>
          </cell>
          <cell r="F3209">
            <v>300</v>
          </cell>
          <cell r="G3209">
            <v>4</v>
          </cell>
          <cell r="H3209">
            <v>1</v>
          </cell>
          <cell r="I3209">
            <v>2</v>
          </cell>
          <cell r="J3209" t="str">
            <v>26/11/2022</v>
          </cell>
          <cell r="K3209">
            <v>89889</v>
          </cell>
          <cell r="L3209">
            <v>160366.5</v>
          </cell>
          <cell r="M3209">
            <v>128427.75</v>
          </cell>
          <cell r="N3209">
            <v>50</v>
          </cell>
          <cell r="O3209">
            <v>330.55</v>
          </cell>
          <cell r="P3209">
            <v>1.94</v>
          </cell>
          <cell r="Q3209">
            <v>34</v>
          </cell>
          <cell r="R3209">
            <v>2</v>
          </cell>
          <cell r="S3209">
            <v>402.71</v>
          </cell>
          <cell r="T3209">
            <v>4</v>
          </cell>
          <cell r="U3209">
            <v>1039.43</v>
          </cell>
          <cell r="V3209">
            <v>0</v>
          </cell>
          <cell r="W3209">
            <v>2.2248942920399783</v>
          </cell>
          <cell r="X3209">
            <v>1007.41</v>
          </cell>
          <cell r="Y3209">
            <v>8.26</v>
          </cell>
          <cell r="Z3209">
            <v>20.95</v>
          </cell>
          <cell r="AA3209">
            <v>46778.32</v>
          </cell>
          <cell r="AB3209">
            <v>0.02</v>
          </cell>
          <cell r="AC3209">
            <v>11.12</v>
          </cell>
          <cell r="AD3209">
            <v>20.329999999999998</v>
          </cell>
          <cell r="AE3209">
            <v>1127</v>
          </cell>
          <cell r="AF3209">
            <v>286</v>
          </cell>
          <cell r="AG3209">
            <v>1.43</v>
          </cell>
          <cell r="AH3209">
            <v>75</v>
          </cell>
          <cell r="AI3209">
            <v>17.82</v>
          </cell>
          <cell r="AJ3209">
            <v>6.35</v>
          </cell>
          <cell r="AK3209">
            <v>2.13</v>
          </cell>
          <cell r="AL3209">
            <v>1800</v>
          </cell>
          <cell r="AM3209">
            <v>707.29</v>
          </cell>
          <cell r="AN3209">
            <v>1.98</v>
          </cell>
          <cell r="AO3209">
            <v>90</v>
          </cell>
        </row>
        <row r="3210">
          <cell r="A3210" t="str">
            <v>Maipú</v>
          </cell>
          <cell r="B3210" t="str">
            <v xml:space="preserve"> Fresolano/Fernandes Concha</v>
          </cell>
          <cell r="C3210">
            <v>127000000</v>
          </cell>
          <cell r="D3210">
            <v>3647.0149999999999</v>
          </cell>
          <cell r="E3210">
            <v>135</v>
          </cell>
          <cell r="F3210">
            <v>120</v>
          </cell>
          <cell r="G3210">
            <v>4</v>
          </cell>
          <cell r="H3210">
            <v>2</v>
          </cell>
          <cell r="I3210">
            <v>0</v>
          </cell>
          <cell r="J3210" t="str">
            <v>26/11/2022</v>
          </cell>
          <cell r="K3210">
            <v>517393</v>
          </cell>
          <cell r="L3210">
            <v>2847701.93</v>
          </cell>
          <cell r="M3210">
            <v>1791808.5</v>
          </cell>
          <cell r="N3210">
            <v>185</v>
          </cell>
          <cell r="O3210">
            <v>384.19</v>
          </cell>
          <cell r="P3210">
            <v>1.33</v>
          </cell>
          <cell r="Q3210">
            <v>101</v>
          </cell>
          <cell r="R3210">
            <v>8</v>
          </cell>
          <cell r="S3210">
            <v>538.27</v>
          </cell>
          <cell r="T3210">
            <v>16</v>
          </cell>
          <cell r="U3210">
            <v>1258.33</v>
          </cell>
          <cell r="V3210">
            <v>35.22</v>
          </cell>
          <cell r="W3210">
            <v>2.1906116079118543</v>
          </cell>
          <cell r="X3210">
            <v>848.94</v>
          </cell>
          <cell r="Y3210">
            <v>8.2100000000000009</v>
          </cell>
          <cell r="Z3210">
            <v>53.33</v>
          </cell>
          <cell r="AA3210">
            <v>274737.43</v>
          </cell>
          <cell r="AB3210">
            <v>0.89</v>
          </cell>
          <cell r="AC3210">
            <v>6.81</v>
          </cell>
          <cell r="AD3210">
            <v>44</v>
          </cell>
          <cell r="AE3210">
            <v>3405</v>
          </cell>
          <cell r="AF3210">
            <v>574</v>
          </cell>
          <cell r="AG3210">
            <v>0.7</v>
          </cell>
          <cell r="AH3210">
            <v>40.74</v>
          </cell>
          <cell r="AI3210">
            <v>13.22</v>
          </cell>
          <cell r="AJ3210">
            <v>4.8</v>
          </cell>
          <cell r="AK3210">
            <v>1.69</v>
          </cell>
          <cell r="AL3210">
            <v>6715</v>
          </cell>
          <cell r="AM3210">
            <v>843.15</v>
          </cell>
          <cell r="AN3210">
            <v>23.75</v>
          </cell>
          <cell r="AO3210">
            <v>110</v>
          </cell>
        </row>
        <row r="3211">
          <cell r="A3211" t="str">
            <v>La Florida</v>
          </cell>
          <cell r="B3211" t="str">
            <v xml:space="preserve"> Casa en venta</v>
          </cell>
          <cell r="C3211">
            <v>518862700</v>
          </cell>
          <cell r="D3211">
            <v>14900</v>
          </cell>
          <cell r="E3211">
            <v>200</v>
          </cell>
          <cell r="F3211">
            <v>2800</v>
          </cell>
          <cell r="G3211">
            <v>4</v>
          </cell>
          <cell r="H3211">
            <v>3</v>
          </cell>
          <cell r="I3211">
            <v>1</v>
          </cell>
          <cell r="J3211" t="str">
            <v>26/11/2022</v>
          </cell>
          <cell r="K3211">
            <v>366376</v>
          </cell>
          <cell r="L3211">
            <v>1375949.93</v>
          </cell>
          <cell r="M3211">
            <v>1159154.1100000001</v>
          </cell>
          <cell r="N3211">
            <v>182</v>
          </cell>
          <cell r="O3211">
            <v>427.54</v>
          </cell>
          <cell r="P3211">
            <v>1.32</v>
          </cell>
          <cell r="Q3211">
            <v>107</v>
          </cell>
          <cell r="R3211">
            <v>13</v>
          </cell>
          <cell r="S3211">
            <v>556.75</v>
          </cell>
          <cell r="T3211">
            <v>19</v>
          </cell>
          <cell r="U3211">
            <v>1171.98</v>
          </cell>
          <cell r="V3211">
            <v>54.97</v>
          </cell>
          <cell r="W3211">
            <v>2.0681218214481398</v>
          </cell>
          <cell r="X3211">
            <v>1012.89</v>
          </cell>
          <cell r="Y3211">
            <v>5.3</v>
          </cell>
          <cell r="Z3211">
            <v>52.79</v>
          </cell>
          <cell r="AA3211">
            <v>180044.42</v>
          </cell>
          <cell r="AB3211">
            <v>1.3</v>
          </cell>
          <cell r="AC3211">
            <v>7.5</v>
          </cell>
          <cell r="AD3211">
            <v>42.24</v>
          </cell>
          <cell r="AE3211">
            <v>2814</v>
          </cell>
          <cell r="AF3211">
            <v>736</v>
          </cell>
          <cell r="AG3211">
            <v>0.89</v>
          </cell>
          <cell r="AH3211">
            <v>57.58</v>
          </cell>
          <cell r="AI3211">
            <v>18.989999999999998</v>
          </cell>
          <cell r="AJ3211">
            <v>5.59</v>
          </cell>
          <cell r="AK3211">
            <v>2.12</v>
          </cell>
          <cell r="AL3211">
            <v>6098</v>
          </cell>
          <cell r="AM3211">
            <v>810.97</v>
          </cell>
          <cell r="AN3211">
            <v>15.28</v>
          </cell>
          <cell r="AO3211">
            <v>90</v>
          </cell>
        </row>
        <row r="3212">
          <cell r="A3212" t="str">
            <v>Paine</v>
          </cell>
          <cell r="B3212" t="str">
            <v xml:space="preserve"> La Medialuna Parc 202 b</v>
          </cell>
          <cell r="C3212">
            <v>141000000</v>
          </cell>
          <cell r="D3212">
            <v>4049.0479999999998</v>
          </cell>
          <cell r="E3212">
            <v>125</v>
          </cell>
          <cell r="F3212">
            <v>750</v>
          </cell>
          <cell r="G3212">
            <v>5</v>
          </cell>
          <cell r="H3212">
            <v>2</v>
          </cell>
          <cell r="I3212">
            <v>2</v>
          </cell>
          <cell r="J3212" t="str">
            <v>26/11/2022</v>
          </cell>
          <cell r="K3212">
            <v>46352</v>
          </cell>
          <cell r="L3212">
            <v>173383.58</v>
          </cell>
          <cell r="M3212">
            <v>173383.58</v>
          </cell>
          <cell r="N3212">
            <v>26</v>
          </cell>
          <cell r="O3212">
            <v>597.99</v>
          </cell>
          <cell r="P3212">
            <v>1.51</v>
          </cell>
          <cell r="Q3212">
            <v>17</v>
          </cell>
          <cell r="R3212">
            <v>0</v>
          </cell>
          <cell r="S3212">
            <v>714.82</v>
          </cell>
          <cell r="T3212">
            <v>6</v>
          </cell>
          <cell r="U3212">
            <v>1457.52</v>
          </cell>
          <cell r="V3212">
            <v>44.74</v>
          </cell>
          <cell r="W3212">
            <v>2.1732169075832228</v>
          </cell>
          <cell r="X3212">
            <v>746.68</v>
          </cell>
          <cell r="Y3212">
            <v>24.22</v>
          </cell>
          <cell r="Z3212">
            <v>57.66</v>
          </cell>
          <cell r="AA3212">
            <v>29463.13</v>
          </cell>
          <cell r="AB3212">
            <v>0.56000000000000005</v>
          </cell>
          <cell r="AC3212">
            <v>20.18</v>
          </cell>
          <cell r="AD3212">
            <v>29.05</v>
          </cell>
          <cell r="AE3212">
            <v>176</v>
          </cell>
          <cell r="AF3212">
            <v>27</v>
          </cell>
          <cell r="AG3212">
            <v>0.25</v>
          </cell>
          <cell r="AH3212">
            <v>18</v>
          </cell>
          <cell r="AI3212">
            <v>22.33</v>
          </cell>
          <cell r="AJ3212">
            <v>9.26</v>
          </cell>
          <cell r="AK3212">
            <v>1.59</v>
          </cell>
          <cell r="AL3212">
            <v>1005</v>
          </cell>
          <cell r="AM3212">
            <v>347.34</v>
          </cell>
          <cell r="AN3212">
            <v>18.96</v>
          </cell>
          <cell r="AO3212">
            <v>120</v>
          </cell>
        </row>
        <row r="3213">
          <cell r="A3213" t="str">
            <v>Las Condes</v>
          </cell>
          <cell r="B3213" t="str">
            <v xml:space="preserve"> Remanso</v>
          </cell>
          <cell r="C3213">
            <v>1037725400</v>
          </cell>
          <cell r="D3213">
            <v>29800</v>
          </cell>
          <cell r="E3213">
            <v>290</v>
          </cell>
          <cell r="F3213">
            <v>500</v>
          </cell>
          <cell r="G3213">
            <v>5</v>
          </cell>
          <cell r="H3213">
            <v>5</v>
          </cell>
          <cell r="I3213">
            <v>3</v>
          </cell>
          <cell r="J3213" t="str">
            <v>26/11/2022</v>
          </cell>
          <cell r="K3213">
            <v>294480</v>
          </cell>
          <cell r="L3213">
            <v>1432747.4</v>
          </cell>
          <cell r="M3213">
            <v>690846.3</v>
          </cell>
          <cell r="N3213">
            <v>22</v>
          </cell>
          <cell r="O3213">
            <v>1097.19</v>
          </cell>
          <cell r="P3213">
            <v>0.37</v>
          </cell>
          <cell r="Q3213">
            <v>12</v>
          </cell>
          <cell r="R3213">
            <v>41</v>
          </cell>
          <cell r="S3213">
            <v>1390.84</v>
          </cell>
          <cell r="T3213">
            <v>3</v>
          </cell>
          <cell r="U3213">
            <v>2099.15</v>
          </cell>
          <cell r="V3213">
            <v>0</v>
          </cell>
          <cell r="W3213">
            <v>3.0235780041461733</v>
          </cell>
          <cell r="X3213">
            <v>1480.51</v>
          </cell>
          <cell r="Y3213">
            <v>2.76</v>
          </cell>
          <cell r="Z3213">
            <v>77.150000000000006</v>
          </cell>
          <cell r="AA3213">
            <v>117284.5</v>
          </cell>
          <cell r="AB3213">
            <v>0</v>
          </cell>
          <cell r="AC3213">
            <v>0.88</v>
          </cell>
          <cell r="AD3213">
            <v>1.31</v>
          </cell>
          <cell r="AE3213">
            <v>664</v>
          </cell>
          <cell r="AF3213">
            <v>397</v>
          </cell>
          <cell r="AG3213">
            <v>0.33</v>
          </cell>
          <cell r="AH3213">
            <v>4</v>
          </cell>
          <cell r="AI3213">
            <v>4.2300000000000004</v>
          </cell>
          <cell r="AJ3213">
            <v>1.71</v>
          </cell>
          <cell r="AK3213">
            <v>0.9</v>
          </cell>
          <cell r="AL3213">
            <v>2301</v>
          </cell>
          <cell r="AM3213">
            <v>839.24</v>
          </cell>
          <cell r="AN3213">
            <v>40.57</v>
          </cell>
          <cell r="AO3213">
            <v>80</v>
          </cell>
        </row>
        <row r="3214">
          <cell r="A3214" t="str">
            <v>Santiago</v>
          </cell>
          <cell r="B3214" t="str">
            <v xml:space="preserve"> Artemio gutierrez / av matta</v>
          </cell>
          <cell r="C3214">
            <v>261172500</v>
          </cell>
          <cell r="D3214">
            <v>7500</v>
          </cell>
          <cell r="E3214">
            <v>248</v>
          </cell>
          <cell r="F3214">
            <v>201</v>
          </cell>
          <cell r="G3214">
            <v>4</v>
          </cell>
          <cell r="H3214">
            <v>2</v>
          </cell>
          <cell r="I3214">
            <v>4</v>
          </cell>
          <cell r="J3214" t="str">
            <v>26/11/2022</v>
          </cell>
          <cell r="K3214">
            <v>402847</v>
          </cell>
          <cell r="L3214">
            <v>1868007.66</v>
          </cell>
          <cell r="M3214">
            <v>314094.71999999997</v>
          </cell>
          <cell r="N3214">
            <v>94</v>
          </cell>
          <cell r="O3214">
            <v>389.63</v>
          </cell>
          <cell r="P3214">
            <v>2.16</v>
          </cell>
          <cell r="Q3214">
            <v>77</v>
          </cell>
          <cell r="R3214">
            <v>11</v>
          </cell>
          <cell r="S3214">
            <v>384.8</v>
          </cell>
          <cell r="T3214">
            <v>7</v>
          </cell>
          <cell r="U3214">
            <v>1185.6400000000001</v>
          </cell>
          <cell r="V3214">
            <v>0</v>
          </cell>
          <cell r="W3214">
            <v>3.4886025335688422</v>
          </cell>
          <cell r="X3214">
            <v>1145.54</v>
          </cell>
          <cell r="Y3214">
            <v>5.23</v>
          </cell>
          <cell r="Z3214">
            <v>38.57</v>
          </cell>
          <cell r="AA3214">
            <v>209226.05</v>
          </cell>
          <cell r="AB3214">
            <v>2.4300000000000002</v>
          </cell>
          <cell r="AC3214">
            <v>9.48</v>
          </cell>
          <cell r="AD3214">
            <v>4.3099999999999996</v>
          </cell>
          <cell r="AE3214">
            <v>5799</v>
          </cell>
          <cell r="AF3214">
            <v>4045</v>
          </cell>
          <cell r="AG3214">
            <v>2.02</v>
          </cell>
          <cell r="AH3214">
            <v>59.57</v>
          </cell>
          <cell r="AI3214">
            <v>9.6300000000000008</v>
          </cell>
          <cell r="AJ3214">
            <v>10.62</v>
          </cell>
          <cell r="AK3214">
            <v>3.37</v>
          </cell>
          <cell r="AL3214">
            <v>14405</v>
          </cell>
          <cell r="AM3214">
            <v>589.23</v>
          </cell>
          <cell r="AN3214">
            <v>48.24</v>
          </cell>
          <cell r="AO3214">
            <v>85</v>
          </cell>
        </row>
        <row r="3215">
          <cell r="A3215" t="str">
            <v>Puente Alto</v>
          </cell>
          <cell r="B3215" t="str">
            <v xml:space="preserve"> Domingo Tocornal</v>
          </cell>
          <cell r="C3215">
            <v>69990000</v>
          </cell>
          <cell r="D3215">
            <v>2009.8789999999999</v>
          </cell>
          <cell r="E3215">
            <v>108</v>
          </cell>
          <cell r="F3215">
            <v>90</v>
          </cell>
          <cell r="G3215">
            <v>4</v>
          </cell>
          <cell r="H3215">
            <v>2</v>
          </cell>
          <cell r="I3215">
            <v>1</v>
          </cell>
          <cell r="J3215" t="str">
            <v>26/11/2022</v>
          </cell>
          <cell r="K3215">
            <v>565439</v>
          </cell>
          <cell r="L3215">
            <v>2492680.23</v>
          </cell>
          <cell r="M3215">
            <v>1930758.23</v>
          </cell>
          <cell r="N3215">
            <v>214</v>
          </cell>
          <cell r="O3215">
            <v>532.9</v>
          </cell>
          <cell r="P3215">
            <v>1.25</v>
          </cell>
          <cell r="Q3215">
            <v>106</v>
          </cell>
          <cell r="R3215">
            <v>6</v>
          </cell>
          <cell r="S3215">
            <v>645.05999999999995</v>
          </cell>
          <cell r="T3215">
            <v>15</v>
          </cell>
          <cell r="U3215">
            <v>1378.98</v>
          </cell>
          <cell r="V3215">
            <v>28.19</v>
          </cell>
          <cell r="W3215">
            <v>1.2556730367182511</v>
          </cell>
          <cell r="X3215">
            <v>661.65</v>
          </cell>
          <cell r="Y3215">
            <v>7.67</v>
          </cell>
          <cell r="Z3215">
            <v>51.76</v>
          </cell>
          <cell r="AA3215">
            <v>348064.42</v>
          </cell>
          <cell r="AB3215">
            <v>0.9</v>
          </cell>
          <cell r="AC3215">
            <v>9.34</v>
          </cell>
          <cell r="AD3215">
            <v>69.3</v>
          </cell>
          <cell r="AE3215">
            <v>3624</v>
          </cell>
          <cell r="AF3215">
            <v>875</v>
          </cell>
          <cell r="AG3215">
            <v>0.71</v>
          </cell>
          <cell r="AH3215">
            <v>37.18</v>
          </cell>
          <cell r="AI3215">
            <v>23.31</v>
          </cell>
          <cell r="AJ3215">
            <v>6.78</v>
          </cell>
          <cell r="AK3215">
            <v>1.51</v>
          </cell>
          <cell r="AL3215">
            <v>7593</v>
          </cell>
          <cell r="AM3215">
            <v>800.28</v>
          </cell>
          <cell r="AN3215">
            <v>28.19</v>
          </cell>
          <cell r="AO3215">
            <v>105</v>
          </cell>
        </row>
        <row r="3216">
          <cell r="A3216" t="str">
            <v>Maipú</v>
          </cell>
          <cell r="B3216" t="str">
            <v xml:space="preserve"> Portales</v>
          </cell>
          <cell r="C3216">
            <v>204933355</v>
          </cell>
          <cell r="D3216">
            <v>5885</v>
          </cell>
          <cell r="E3216">
            <v>120</v>
          </cell>
          <cell r="F3216">
            <v>90</v>
          </cell>
          <cell r="G3216">
            <v>3</v>
          </cell>
          <cell r="H3216">
            <v>3</v>
          </cell>
          <cell r="I3216">
            <v>3</v>
          </cell>
          <cell r="J3216" t="str">
            <v>26/11/2022</v>
          </cell>
          <cell r="K3216">
            <v>517393</v>
          </cell>
          <cell r="L3216">
            <v>2847701.93</v>
          </cell>
          <cell r="M3216">
            <v>1791808.5</v>
          </cell>
          <cell r="N3216">
            <v>185</v>
          </cell>
          <cell r="O3216">
            <v>384.19</v>
          </cell>
          <cell r="P3216">
            <v>1.33</v>
          </cell>
          <cell r="Q3216">
            <v>101</v>
          </cell>
          <cell r="R3216">
            <v>8</v>
          </cell>
          <cell r="S3216">
            <v>538.27</v>
          </cell>
          <cell r="T3216">
            <v>16</v>
          </cell>
          <cell r="U3216">
            <v>1258.33</v>
          </cell>
          <cell r="V3216">
            <v>35.22</v>
          </cell>
          <cell r="W3216">
            <v>2.1906116079118543</v>
          </cell>
          <cell r="X3216">
            <v>848.94</v>
          </cell>
          <cell r="Y3216">
            <v>8.2100000000000009</v>
          </cell>
          <cell r="Z3216">
            <v>53.33</v>
          </cell>
          <cell r="AA3216">
            <v>274737.43</v>
          </cell>
          <cell r="AB3216">
            <v>0.89</v>
          </cell>
          <cell r="AC3216">
            <v>6.81</v>
          </cell>
          <cell r="AD3216">
            <v>44</v>
          </cell>
          <cell r="AE3216">
            <v>3405</v>
          </cell>
          <cell r="AF3216">
            <v>574</v>
          </cell>
          <cell r="AG3216">
            <v>0.7</v>
          </cell>
          <cell r="AH3216">
            <v>40.74</v>
          </cell>
          <cell r="AI3216">
            <v>13.22</v>
          </cell>
          <cell r="AJ3216">
            <v>4.8</v>
          </cell>
          <cell r="AK3216">
            <v>1.69</v>
          </cell>
          <cell r="AL3216">
            <v>6715</v>
          </cell>
          <cell r="AM3216">
            <v>843.15</v>
          </cell>
          <cell r="AN3216">
            <v>23.75</v>
          </cell>
          <cell r="AO3216">
            <v>110</v>
          </cell>
        </row>
        <row r="3217">
          <cell r="A3217" t="str">
            <v>Puente Alto</v>
          </cell>
          <cell r="B3217" t="str">
            <v xml:space="preserve"> Laguna Sausalito</v>
          </cell>
          <cell r="C3217">
            <v>80000000</v>
          </cell>
          <cell r="D3217">
            <v>2297.3319999999999</v>
          </cell>
          <cell r="E3217">
            <v>64</v>
          </cell>
          <cell r="F3217">
            <v>80</v>
          </cell>
          <cell r="G3217">
            <v>3</v>
          </cell>
          <cell r="H3217">
            <v>2</v>
          </cell>
          <cell r="I3217">
            <v>1</v>
          </cell>
          <cell r="J3217" t="str">
            <v>26/11/2022</v>
          </cell>
          <cell r="K3217">
            <v>565439</v>
          </cell>
          <cell r="L3217">
            <v>2492680.23</v>
          </cell>
          <cell r="M3217">
            <v>1930758.23</v>
          </cell>
          <cell r="N3217">
            <v>214</v>
          </cell>
          <cell r="O3217">
            <v>532.9</v>
          </cell>
          <cell r="P3217">
            <v>1.25</v>
          </cell>
          <cell r="Q3217">
            <v>106</v>
          </cell>
          <cell r="R3217">
            <v>6</v>
          </cell>
          <cell r="S3217">
            <v>645.05999999999995</v>
          </cell>
          <cell r="T3217">
            <v>15</v>
          </cell>
          <cell r="U3217">
            <v>1378.98</v>
          </cell>
          <cell r="V3217">
            <v>28.19</v>
          </cell>
          <cell r="W3217">
            <v>1.2556730367182511</v>
          </cell>
          <cell r="X3217">
            <v>661.65</v>
          </cell>
          <cell r="Y3217">
            <v>7.67</v>
          </cell>
          <cell r="Z3217">
            <v>51.76</v>
          </cell>
          <cell r="AA3217">
            <v>348064.42</v>
          </cell>
          <cell r="AB3217">
            <v>0.9</v>
          </cell>
          <cell r="AC3217">
            <v>9.34</v>
          </cell>
          <cell r="AD3217">
            <v>69.3</v>
          </cell>
          <cell r="AE3217">
            <v>3624</v>
          </cell>
          <cell r="AF3217">
            <v>875</v>
          </cell>
          <cell r="AG3217">
            <v>0.71</v>
          </cell>
          <cell r="AH3217">
            <v>37.18</v>
          </cell>
          <cell r="AI3217">
            <v>23.31</v>
          </cell>
          <cell r="AJ3217">
            <v>6.78</v>
          </cell>
          <cell r="AK3217">
            <v>1.51</v>
          </cell>
          <cell r="AL3217">
            <v>7593</v>
          </cell>
          <cell r="AM3217">
            <v>800.28</v>
          </cell>
          <cell r="AN3217">
            <v>28.19</v>
          </cell>
          <cell r="AO3217">
            <v>105</v>
          </cell>
        </row>
        <row r="3218">
          <cell r="A3218" t="str">
            <v>La Cisterna</v>
          </cell>
          <cell r="B3218" t="str">
            <v xml:space="preserve"> Isabel La Católica</v>
          </cell>
          <cell r="C3218">
            <v>125119039</v>
          </cell>
          <cell r="D3218">
            <v>3593</v>
          </cell>
          <cell r="E3218">
            <v>82</v>
          </cell>
          <cell r="F3218">
            <v>90</v>
          </cell>
          <cell r="G3218">
            <v>3</v>
          </cell>
          <cell r="H3218">
            <v>2</v>
          </cell>
          <cell r="I3218">
            <v>1</v>
          </cell>
          <cell r="J3218" t="str">
            <v>26/11/2022</v>
          </cell>
          <cell r="K3218">
            <v>89889</v>
          </cell>
          <cell r="L3218">
            <v>160366.5</v>
          </cell>
          <cell r="M3218">
            <v>128427.75</v>
          </cell>
          <cell r="N3218">
            <v>50</v>
          </cell>
          <cell r="O3218">
            <v>330.55</v>
          </cell>
          <cell r="P3218">
            <v>1.94</v>
          </cell>
          <cell r="Q3218">
            <v>34</v>
          </cell>
          <cell r="R3218">
            <v>2</v>
          </cell>
          <cell r="S3218">
            <v>402.71</v>
          </cell>
          <cell r="T3218">
            <v>4</v>
          </cell>
          <cell r="U3218">
            <v>1039.43</v>
          </cell>
          <cell r="V3218">
            <v>0</v>
          </cell>
          <cell r="W3218">
            <v>2.2248942920399783</v>
          </cell>
          <cell r="X3218">
            <v>1007.41</v>
          </cell>
          <cell r="Y3218">
            <v>8.26</v>
          </cell>
          <cell r="Z3218">
            <v>20.95</v>
          </cell>
          <cell r="AA3218">
            <v>46778.32</v>
          </cell>
          <cell r="AB3218">
            <v>0.02</v>
          </cell>
          <cell r="AC3218">
            <v>11.12</v>
          </cell>
          <cell r="AD3218">
            <v>20.329999999999998</v>
          </cell>
          <cell r="AE3218">
            <v>1127</v>
          </cell>
          <cell r="AF3218">
            <v>286</v>
          </cell>
          <cell r="AG3218">
            <v>1.43</v>
          </cell>
          <cell r="AH3218">
            <v>75</v>
          </cell>
          <cell r="AI3218">
            <v>17.82</v>
          </cell>
          <cell r="AJ3218">
            <v>6.35</v>
          </cell>
          <cell r="AK3218">
            <v>2.13</v>
          </cell>
          <cell r="AL3218">
            <v>1800</v>
          </cell>
          <cell r="AM3218">
            <v>707.29</v>
          </cell>
          <cell r="AN3218">
            <v>1.98</v>
          </cell>
          <cell r="AO3218">
            <v>90</v>
          </cell>
        </row>
        <row r="3219">
          <cell r="A3219" t="str">
            <v>Lo Prado</v>
          </cell>
          <cell r="B3219" t="str">
            <v xml:space="preserve"> Lago Riñihue</v>
          </cell>
          <cell r="C3219">
            <v>90000000</v>
          </cell>
          <cell r="D3219">
            <v>2584.4989999999998</v>
          </cell>
          <cell r="E3219">
            <v>90</v>
          </cell>
          <cell r="F3219">
            <v>117</v>
          </cell>
          <cell r="G3219">
            <v>5</v>
          </cell>
          <cell r="H3219">
            <v>1</v>
          </cell>
          <cell r="I3219">
            <v>2</v>
          </cell>
          <cell r="J3219" t="str">
            <v>26/11/2022</v>
          </cell>
          <cell r="K3219">
            <v>95901</v>
          </cell>
          <cell r="L3219">
            <v>306691.98</v>
          </cell>
          <cell r="M3219">
            <v>168752.55</v>
          </cell>
          <cell r="N3219">
            <v>42</v>
          </cell>
          <cell r="O3219">
            <v>273.37</v>
          </cell>
          <cell r="P3219">
            <v>1.08</v>
          </cell>
          <cell r="Q3219">
            <v>23</v>
          </cell>
          <cell r="R3219">
            <v>0</v>
          </cell>
          <cell r="S3219">
            <v>345.23</v>
          </cell>
          <cell r="T3219">
            <v>7</v>
          </cell>
          <cell r="U3219">
            <v>760.15</v>
          </cell>
          <cell r="V3219">
            <v>0</v>
          </cell>
          <cell r="W3219">
            <v>2.0618531130597182</v>
          </cell>
          <cell r="X3219">
            <v>719.34</v>
          </cell>
          <cell r="Y3219">
            <v>8.49</v>
          </cell>
          <cell r="Z3219">
            <v>22.86</v>
          </cell>
          <cell r="AA3219">
            <v>42790.57</v>
          </cell>
          <cell r="AB3219">
            <v>0.98</v>
          </cell>
          <cell r="AC3219">
            <v>13.18</v>
          </cell>
          <cell r="AD3219">
            <v>70.489999999999995</v>
          </cell>
          <cell r="AE3219">
            <v>843</v>
          </cell>
          <cell r="AF3219">
            <v>236</v>
          </cell>
          <cell r="AG3219">
            <v>1.05</v>
          </cell>
          <cell r="AH3219">
            <v>15</v>
          </cell>
          <cell r="AI3219">
            <v>24.48</v>
          </cell>
          <cell r="AJ3219">
            <v>11.34</v>
          </cell>
          <cell r="AK3219">
            <v>3.68</v>
          </cell>
          <cell r="AL3219">
            <v>3168</v>
          </cell>
          <cell r="AM3219">
            <v>562</v>
          </cell>
          <cell r="AN3219">
            <v>1.97</v>
          </cell>
          <cell r="AO3219">
            <v>90</v>
          </cell>
        </row>
        <row r="3220">
          <cell r="A3220" t="str">
            <v>Puente Alto</v>
          </cell>
          <cell r="B3220" t="str">
            <v xml:space="preserve"> Camino San José de Maipo/Camino El Volcán</v>
          </cell>
          <cell r="C3220">
            <v>186500000</v>
          </cell>
          <cell r="D3220">
            <v>5355.6559999999999</v>
          </cell>
          <cell r="E3220">
            <v>90</v>
          </cell>
          <cell r="F3220">
            <v>200</v>
          </cell>
          <cell r="G3220">
            <v>5</v>
          </cell>
          <cell r="H3220">
            <v>4</v>
          </cell>
          <cell r="I3220">
            <v>0</v>
          </cell>
          <cell r="J3220" t="str">
            <v>26/11/2022</v>
          </cell>
          <cell r="K3220">
            <v>565439</v>
          </cell>
          <cell r="L3220">
            <v>2492680.23</v>
          </cell>
          <cell r="M3220">
            <v>1930758.23</v>
          </cell>
          <cell r="N3220">
            <v>214</v>
          </cell>
          <cell r="O3220">
            <v>532.9</v>
          </cell>
          <cell r="P3220">
            <v>1.25</v>
          </cell>
          <cell r="Q3220">
            <v>106</v>
          </cell>
          <cell r="R3220">
            <v>6</v>
          </cell>
          <cell r="S3220">
            <v>645.05999999999995</v>
          </cell>
          <cell r="T3220">
            <v>15</v>
          </cell>
          <cell r="U3220">
            <v>1378.98</v>
          </cell>
          <cell r="V3220">
            <v>28.19</v>
          </cell>
          <cell r="W3220">
            <v>1.2556730367182511</v>
          </cell>
          <cell r="X3220">
            <v>661.65</v>
          </cell>
          <cell r="Y3220">
            <v>7.67</v>
          </cell>
          <cell r="Z3220">
            <v>51.76</v>
          </cell>
          <cell r="AA3220">
            <v>348064.42</v>
          </cell>
          <cell r="AB3220">
            <v>0.9</v>
          </cell>
          <cell r="AC3220">
            <v>9.34</v>
          </cell>
          <cell r="AD3220">
            <v>69.3</v>
          </cell>
          <cell r="AE3220">
            <v>3624</v>
          </cell>
          <cell r="AF3220">
            <v>875</v>
          </cell>
          <cell r="AG3220">
            <v>0.71</v>
          </cell>
          <cell r="AH3220">
            <v>37.18</v>
          </cell>
          <cell r="AI3220">
            <v>23.31</v>
          </cell>
          <cell r="AJ3220">
            <v>6.78</v>
          </cell>
          <cell r="AK3220">
            <v>1.51</v>
          </cell>
          <cell r="AL3220">
            <v>7593</v>
          </cell>
          <cell r="AM3220">
            <v>800.28</v>
          </cell>
          <cell r="AN3220">
            <v>28.19</v>
          </cell>
          <cell r="AO3220">
            <v>105</v>
          </cell>
        </row>
        <row r="3221">
          <cell r="A3221" t="str">
            <v>Puente Alto</v>
          </cell>
          <cell r="B3221" t="str">
            <v xml:space="preserve"> El Arroyo/Camino del Mirador</v>
          </cell>
          <cell r="C3221">
            <v>199990000</v>
          </cell>
          <cell r="D3221">
            <v>5743.0429999999997</v>
          </cell>
          <cell r="E3221">
            <v>182</v>
          </cell>
          <cell r="F3221">
            <v>281</v>
          </cell>
          <cell r="G3221">
            <v>3</v>
          </cell>
          <cell r="H3221">
            <v>2</v>
          </cell>
          <cell r="I3221">
            <v>0</v>
          </cell>
          <cell r="J3221" t="str">
            <v>26/11/2022</v>
          </cell>
          <cell r="K3221">
            <v>565439</v>
          </cell>
          <cell r="L3221">
            <v>2492680.23</v>
          </cell>
          <cell r="M3221">
            <v>1930758.23</v>
          </cell>
          <cell r="N3221">
            <v>214</v>
          </cell>
          <cell r="O3221">
            <v>532.9</v>
          </cell>
          <cell r="P3221">
            <v>1.25</v>
          </cell>
          <cell r="Q3221">
            <v>106</v>
          </cell>
          <cell r="R3221">
            <v>6</v>
          </cell>
          <cell r="S3221">
            <v>645.05999999999995</v>
          </cell>
          <cell r="T3221">
            <v>15</v>
          </cell>
          <cell r="U3221">
            <v>1378.98</v>
          </cell>
          <cell r="V3221">
            <v>28.19</v>
          </cell>
          <cell r="W3221">
            <v>1.2556730367182511</v>
          </cell>
          <cell r="X3221">
            <v>661.65</v>
          </cell>
          <cell r="Y3221">
            <v>7.67</v>
          </cell>
          <cell r="Z3221">
            <v>51.76</v>
          </cell>
          <cell r="AA3221">
            <v>348064.42</v>
          </cell>
          <cell r="AB3221">
            <v>0.9</v>
          </cell>
          <cell r="AC3221">
            <v>9.34</v>
          </cell>
          <cell r="AD3221">
            <v>69.3</v>
          </cell>
          <cell r="AE3221">
            <v>3624</v>
          </cell>
          <cell r="AF3221">
            <v>875</v>
          </cell>
          <cell r="AG3221">
            <v>0.71</v>
          </cell>
          <cell r="AH3221">
            <v>37.18</v>
          </cell>
          <cell r="AI3221">
            <v>23.31</v>
          </cell>
          <cell r="AJ3221">
            <v>6.78</v>
          </cell>
          <cell r="AK3221">
            <v>1.51</v>
          </cell>
          <cell r="AL3221">
            <v>7593</v>
          </cell>
          <cell r="AM3221">
            <v>800.28</v>
          </cell>
          <cell r="AN3221">
            <v>28.19</v>
          </cell>
          <cell r="AO3221">
            <v>105</v>
          </cell>
        </row>
        <row r="3222">
          <cell r="A3222" t="str">
            <v>Las Condes</v>
          </cell>
          <cell r="B3222" t="str">
            <v xml:space="preserve"> Francisco Bulnes Correa</v>
          </cell>
          <cell r="C3222">
            <v>992455500</v>
          </cell>
          <cell r="D3222">
            <v>28500</v>
          </cell>
          <cell r="E3222">
            <v>453</v>
          </cell>
          <cell r="F3222">
            <v>820</v>
          </cell>
          <cell r="G3222">
            <v>5</v>
          </cell>
          <cell r="H3222">
            <v>5</v>
          </cell>
          <cell r="I3222">
            <v>5</v>
          </cell>
          <cell r="J3222" t="str">
            <v>26/11/2022</v>
          </cell>
          <cell r="K3222">
            <v>294480</v>
          </cell>
          <cell r="L3222">
            <v>1432747.4</v>
          </cell>
          <cell r="M3222">
            <v>690846.3</v>
          </cell>
          <cell r="N3222">
            <v>22</v>
          </cell>
          <cell r="O3222">
            <v>1097.19</v>
          </cell>
          <cell r="P3222">
            <v>0.37</v>
          </cell>
          <cell r="Q3222">
            <v>12</v>
          </cell>
          <cell r="R3222">
            <v>41</v>
          </cell>
          <cell r="S3222">
            <v>1390.84</v>
          </cell>
          <cell r="T3222">
            <v>3</v>
          </cell>
          <cell r="U3222">
            <v>2099.15</v>
          </cell>
          <cell r="V3222">
            <v>0</v>
          </cell>
          <cell r="W3222">
            <v>3.0235780041461733</v>
          </cell>
          <cell r="X3222">
            <v>1480.51</v>
          </cell>
          <cell r="Y3222">
            <v>2.76</v>
          </cell>
          <cell r="Z3222">
            <v>77.150000000000006</v>
          </cell>
          <cell r="AA3222">
            <v>117284.5</v>
          </cell>
          <cell r="AB3222">
            <v>0</v>
          </cell>
          <cell r="AC3222">
            <v>0.88</v>
          </cell>
          <cell r="AD3222">
            <v>1.31</v>
          </cell>
          <cell r="AE3222">
            <v>664</v>
          </cell>
          <cell r="AF3222">
            <v>397</v>
          </cell>
          <cell r="AG3222">
            <v>0.33</v>
          </cell>
          <cell r="AH3222">
            <v>4</v>
          </cell>
          <cell r="AI3222">
            <v>4.2300000000000004</v>
          </cell>
          <cell r="AJ3222">
            <v>1.71</v>
          </cell>
          <cell r="AK3222">
            <v>0.9</v>
          </cell>
          <cell r="AL3222">
            <v>2301</v>
          </cell>
          <cell r="AM3222">
            <v>839.24</v>
          </cell>
          <cell r="AN3222">
            <v>40.57</v>
          </cell>
          <cell r="AO3222">
            <v>80</v>
          </cell>
        </row>
        <row r="3223">
          <cell r="A3223" t="str">
            <v>La Florida</v>
          </cell>
          <cell r="B3223" t="str">
            <v xml:space="preserve"> Villa Tauro</v>
          </cell>
          <cell r="C3223">
            <v>188044200</v>
          </cell>
          <cell r="D3223">
            <v>5400</v>
          </cell>
          <cell r="E3223">
            <v>99</v>
          </cell>
          <cell r="F3223">
            <v>200</v>
          </cell>
          <cell r="G3223">
            <v>4</v>
          </cell>
          <cell r="H3223">
            <v>2</v>
          </cell>
          <cell r="I3223">
            <v>2</v>
          </cell>
          <cell r="J3223" t="str">
            <v>26/11/2022</v>
          </cell>
          <cell r="K3223">
            <v>366376</v>
          </cell>
          <cell r="L3223">
            <v>1375949.93</v>
          </cell>
          <cell r="M3223">
            <v>1159154.1100000001</v>
          </cell>
          <cell r="N3223">
            <v>182</v>
          </cell>
          <cell r="O3223">
            <v>427.54</v>
          </cell>
          <cell r="P3223">
            <v>1.32</v>
          </cell>
          <cell r="Q3223">
            <v>107</v>
          </cell>
          <cell r="R3223">
            <v>13</v>
          </cell>
          <cell r="S3223">
            <v>556.75</v>
          </cell>
          <cell r="T3223">
            <v>19</v>
          </cell>
          <cell r="U3223">
            <v>1171.98</v>
          </cell>
          <cell r="V3223">
            <v>54.97</v>
          </cell>
          <cell r="W3223">
            <v>2.0681218214481398</v>
          </cell>
          <cell r="X3223">
            <v>1012.89</v>
          </cell>
          <cell r="Y3223">
            <v>5.3</v>
          </cell>
          <cell r="Z3223">
            <v>52.79</v>
          </cell>
          <cell r="AA3223">
            <v>180044.42</v>
          </cell>
          <cell r="AB3223">
            <v>1.3</v>
          </cell>
          <cell r="AC3223">
            <v>7.5</v>
          </cell>
          <cell r="AD3223">
            <v>42.24</v>
          </cell>
          <cell r="AE3223">
            <v>2814</v>
          </cell>
          <cell r="AF3223">
            <v>736</v>
          </cell>
          <cell r="AG3223">
            <v>0.89</v>
          </cell>
          <cell r="AH3223">
            <v>57.58</v>
          </cell>
          <cell r="AI3223">
            <v>18.989999999999998</v>
          </cell>
          <cell r="AJ3223">
            <v>5.59</v>
          </cell>
          <cell r="AK3223">
            <v>2.12</v>
          </cell>
          <cell r="AL3223">
            <v>6098</v>
          </cell>
          <cell r="AM3223">
            <v>810.97</v>
          </cell>
          <cell r="AN3223">
            <v>15.28</v>
          </cell>
          <cell r="AO3223">
            <v>90</v>
          </cell>
        </row>
        <row r="3224">
          <cell r="A3224" t="str">
            <v>Puente Alto</v>
          </cell>
          <cell r="B3224" t="str">
            <v xml:space="preserve"> Rio Petrohue/Lago De Todos Los Santos</v>
          </cell>
          <cell r="C3224">
            <v>133000000</v>
          </cell>
          <cell r="D3224">
            <v>3819.3150000000001</v>
          </cell>
          <cell r="E3224">
            <v>78</v>
          </cell>
          <cell r="F3224">
            <v>178</v>
          </cell>
          <cell r="G3224">
            <v>3</v>
          </cell>
          <cell r="H3224">
            <v>2</v>
          </cell>
          <cell r="I3224">
            <v>0</v>
          </cell>
          <cell r="J3224" t="str">
            <v>26/11/2022</v>
          </cell>
          <cell r="K3224">
            <v>565439</v>
          </cell>
          <cell r="L3224">
            <v>2492680.23</v>
          </cell>
          <cell r="M3224">
            <v>1930758.23</v>
          </cell>
          <cell r="N3224">
            <v>214</v>
          </cell>
          <cell r="O3224">
            <v>532.9</v>
          </cell>
          <cell r="P3224">
            <v>1.25</v>
          </cell>
          <cell r="Q3224">
            <v>106</v>
          </cell>
          <cell r="R3224">
            <v>6</v>
          </cell>
          <cell r="S3224">
            <v>645.05999999999995</v>
          </cell>
          <cell r="T3224">
            <v>15</v>
          </cell>
          <cell r="U3224">
            <v>1378.98</v>
          </cell>
          <cell r="V3224">
            <v>28.19</v>
          </cell>
          <cell r="W3224">
            <v>1.2556730367182511</v>
          </cell>
          <cell r="X3224">
            <v>661.65</v>
          </cell>
          <cell r="Y3224">
            <v>7.67</v>
          </cell>
          <cell r="Z3224">
            <v>51.76</v>
          </cell>
          <cell r="AA3224">
            <v>348064.42</v>
          </cell>
          <cell r="AB3224">
            <v>0.9</v>
          </cell>
          <cell r="AC3224">
            <v>9.34</v>
          </cell>
          <cell r="AD3224">
            <v>69.3</v>
          </cell>
          <cell r="AE3224">
            <v>3624</v>
          </cell>
          <cell r="AF3224">
            <v>875</v>
          </cell>
          <cell r="AG3224">
            <v>0.71</v>
          </cell>
          <cell r="AH3224">
            <v>37.18</v>
          </cell>
          <cell r="AI3224">
            <v>23.31</v>
          </cell>
          <cell r="AJ3224">
            <v>6.78</v>
          </cell>
          <cell r="AK3224">
            <v>1.51</v>
          </cell>
          <cell r="AL3224">
            <v>7593</v>
          </cell>
          <cell r="AM3224">
            <v>800.28</v>
          </cell>
          <cell r="AN3224">
            <v>28.19</v>
          </cell>
          <cell r="AO3224">
            <v>105</v>
          </cell>
        </row>
        <row r="3225">
          <cell r="A3225" t="str">
            <v>Independencia</v>
          </cell>
          <cell r="B3225" t="str">
            <v xml:space="preserve"> Huidobro/Jose Perez Cotapos</v>
          </cell>
          <cell r="C3225">
            <v>220000000</v>
          </cell>
          <cell r="D3225">
            <v>6317.6639999999998</v>
          </cell>
          <cell r="E3225">
            <v>300</v>
          </cell>
          <cell r="F3225">
            <v>413</v>
          </cell>
          <cell r="G3225">
            <v>5</v>
          </cell>
          <cell r="H3225">
            <v>2</v>
          </cell>
          <cell r="I3225">
            <v>0</v>
          </cell>
          <cell r="J3225" t="str">
            <v>26/11/2022</v>
          </cell>
          <cell r="K3225">
            <v>100059</v>
          </cell>
          <cell r="L3225">
            <v>155440.97</v>
          </cell>
          <cell r="M3225">
            <v>126954.77</v>
          </cell>
          <cell r="N3225">
            <v>33</v>
          </cell>
          <cell r="O3225">
            <v>359.21</v>
          </cell>
          <cell r="P3225">
            <v>1.5</v>
          </cell>
          <cell r="Q3225">
            <v>25</v>
          </cell>
          <cell r="R3225">
            <v>3</v>
          </cell>
          <cell r="S3225">
            <v>360.06</v>
          </cell>
          <cell r="T3225">
            <v>4</v>
          </cell>
          <cell r="U3225">
            <v>889.55</v>
          </cell>
          <cell r="V3225">
            <v>0</v>
          </cell>
          <cell r="W3225">
            <v>2.4596570099410462</v>
          </cell>
          <cell r="X3225">
            <v>819.7</v>
          </cell>
          <cell r="Y3225">
            <v>9.06</v>
          </cell>
          <cell r="Z3225">
            <v>19.79</v>
          </cell>
          <cell r="AA3225">
            <v>50329.1</v>
          </cell>
          <cell r="AB3225">
            <v>0.86</v>
          </cell>
          <cell r="AC3225">
            <v>15.16</v>
          </cell>
          <cell r="AD3225">
            <v>23.98</v>
          </cell>
          <cell r="AE3225">
            <v>1053</v>
          </cell>
          <cell r="AF3225">
            <v>306</v>
          </cell>
          <cell r="AG3225">
            <v>1.05</v>
          </cell>
          <cell r="AH3225">
            <v>18</v>
          </cell>
          <cell r="AI3225">
            <v>20.91</v>
          </cell>
          <cell r="AJ3225">
            <v>13.56</v>
          </cell>
          <cell r="AK3225">
            <v>4.37</v>
          </cell>
          <cell r="AL3225">
            <v>4403</v>
          </cell>
          <cell r="AM3225">
            <v>661.7</v>
          </cell>
          <cell r="AN3225">
            <v>7.64</v>
          </cell>
          <cell r="AO3225">
            <v>90</v>
          </cell>
        </row>
        <row r="3226">
          <cell r="A3226" t="str">
            <v>Providencia</v>
          </cell>
          <cell r="B3226" t="str">
            <v xml:space="preserve"> Providencia</v>
          </cell>
          <cell r="C3226">
            <v>685664870</v>
          </cell>
          <cell r="D3226">
            <v>19690</v>
          </cell>
          <cell r="E3226">
            <v>240</v>
          </cell>
          <cell r="F3226">
            <v>350</v>
          </cell>
          <cell r="G3226">
            <v>4</v>
          </cell>
          <cell r="H3226">
            <v>5</v>
          </cell>
          <cell r="I3226">
            <v>3</v>
          </cell>
          <cell r="J3226" t="str">
            <v>26/11/2022</v>
          </cell>
          <cell r="K3226">
            <v>141986</v>
          </cell>
          <cell r="L3226">
            <v>2121068.62</v>
          </cell>
          <cell r="M3226">
            <v>262959.53000000003</v>
          </cell>
          <cell r="N3226">
            <v>15</v>
          </cell>
          <cell r="O3226">
            <v>808.55</v>
          </cell>
          <cell r="P3226">
            <v>1.45</v>
          </cell>
          <cell r="Q3226">
            <v>18</v>
          </cell>
          <cell r="R3226">
            <v>23</v>
          </cell>
          <cell r="S3226">
            <v>690.76</v>
          </cell>
          <cell r="T3226">
            <v>6</v>
          </cell>
          <cell r="U3226">
            <v>1084.74</v>
          </cell>
          <cell r="V3226">
            <v>0</v>
          </cell>
          <cell r="W3226">
            <v>4.4714613012020283</v>
          </cell>
          <cell r="X3226">
            <v>1694.2</v>
          </cell>
          <cell r="Y3226">
            <v>3.07</v>
          </cell>
          <cell r="Z3226">
            <v>65.53</v>
          </cell>
          <cell r="AA3226">
            <v>85165.3</v>
          </cell>
          <cell r="AB3226">
            <v>8.2100000000000009</v>
          </cell>
          <cell r="AC3226">
            <v>1.27</v>
          </cell>
          <cell r="AD3226">
            <v>2.15</v>
          </cell>
          <cell r="AE3226">
            <v>1418</v>
          </cell>
          <cell r="AF3226">
            <v>954</v>
          </cell>
          <cell r="AG3226">
            <v>1.54</v>
          </cell>
          <cell r="AH3226">
            <v>18.75</v>
          </cell>
          <cell r="AI3226">
            <v>3.38</v>
          </cell>
          <cell r="AJ3226">
            <v>2.23</v>
          </cell>
          <cell r="AK3226">
            <v>1.34</v>
          </cell>
          <cell r="AL3226">
            <v>2344</v>
          </cell>
          <cell r="AM3226">
            <v>738.17</v>
          </cell>
          <cell r="AN3226">
            <v>37.159999999999997</v>
          </cell>
          <cell r="AO3226">
            <v>65</v>
          </cell>
        </row>
        <row r="3227">
          <cell r="A3227" t="str">
            <v>Las Condes</v>
          </cell>
          <cell r="B3227" t="str">
            <v xml:space="preserve"> Increible casa /bajó de precio/camino del algarrobo</v>
          </cell>
          <cell r="C3227">
            <v>922809500</v>
          </cell>
          <cell r="D3227">
            <v>26500</v>
          </cell>
          <cell r="E3227">
            <v>380</v>
          </cell>
          <cell r="F3227">
            <v>1000</v>
          </cell>
          <cell r="G3227">
            <v>4</v>
          </cell>
          <cell r="H3227">
            <v>3</v>
          </cell>
          <cell r="I3227">
            <v>0</v>
          </cell>
          <cell r="J3227" t="str">
            <v>26/11/2022</v>
          </cell>
          <cell r="K3227">
            <v>294480</v>
          </cell>
          <cell r="L3227">
            <v>1432747.4</v>
          </cell>
          <cell r="M3227">
            <v>690846.3</v>
          </cell>
          <cell r="N3227">
            <v>22</v>
          </cell>
          <cell r="O3227">
            <v>1097.19</v>
          </cell>
          <cell r="P3227">
            <v>0.37</v>
          </cell>
          <cell r="Q3227">
            <v>12</v>
          </cell>
          <cell r="R3227">
            <v>41</v>
          </cell>
          <cell r="S3227">
            <v>1390.84</v>
          </cell>
          <cell r="T3227">
            <v>3</v>
          </cell>
          <cell r="U3227">
            <v>2099.15</v>
          </cell>
          <cell r="V3227">
            <v>0</v>
          </cell>
          <cell r="W3227">
            <v>3.0235780041461733</v>
          </cell>
          <cell r="X3227">
            <v>1480.51</v>
          </cell>
          <cell r="Y3227">
            <v>2.76</v>
          </cell>
          <cell r="Z3227">
            <v>77.150000000000006</v>
          </cell>
          <cell r="AA3227">
            <v>117284.5</v>
          </cell>
          <cell r="AB3227">
            <v>0</v>
          </cell>
          <cell r="AC3227">
            <v>0.88</v>
          </cell>
          <cell r="AD3227">
            <v>1.31</v>
          </cell>
          <cell r="AE3227">
            <v>664</v>
          </cell>
          <cell r="AF3227">
            <v>397</v>
          </cell>
          <cell r="AG3227">
            <v>0.33</v>
          </cell>
          <cell r="AH3227">
            <v>4</v>
          </cell>
          <cell r="AI3227">
            <v>4.2300000000000004</v>
          </cell>
          <cell r="AJ3227">
            <v>1.71</v>
          </cell>
          <cell r="AK3227">
            <v>0.9</v>
          </cell>
          <cell r="AL3227">
            <v>2301</v>
          </cell>
          <cell r="AM3227">
            <v>839.24</v>
          </cell>
          <cell r="AN3227">
            <v>40.57</v>
          </cell>
          <cell r="AO3227">
            <v>80</v>
          </cell>
        </row>
        <row r="3228">
          <cell r="A3228" t="str">
            <v>La Reina</v>
          </cell>
          <cell r="B3228" t="str">
            <v xml:space="preserve"> Carlos Ossandon / José Zapiola</v>
          </cell>
          <cell r="C3228">
            <v>494486600</v>
          </cell>
          <cell r="D3228">
            <v>14200</v>
          </cell>
          <cell r="E3228">
            <v>180</v>
          </cell>
          <cell r="F3228">
            <v>467</v>
          </cell>
          <cell r="G3228">
            <v>4</v>
          </cell>
          <cell r="H3228">
            <v>3</v>
          </cell>
          <cell r="I3228">
            <v>0</v>
          </cell>
          <cell r="J3228" t="str">
            <v>26/11/2022</v>
          </cell>
          <cell r="K3228">
            <v>92678</v>
          </cell>
          <cell r="L3228">
            <v>1296980.73</v>
          </cell>
          <cell r="M3228">
            <v>190795.89</v>
          </cell>
          <cell r="N3228">
            <v>28</v>
          </cell>
          <cell r="O3228">
            <v>636.16</v>
          </cell>
          <cell r="P3228">
            <v>0.82</v>
          </cell>
          <cell r="Q3228">
            <v>15</v>
          </cell>
          <cell r="R3228">
            <v>17</v>
          </cell>
          <cell r="S3228">
            <v>783.55</v>
          </cell>
          <cell r="T3228">
            <v>4</v>
          </cell>
          <cell r="U3228">
            <v>1244.3399999999999</v>
          </cell>
          <cell r="V3228">
            <v>0</v>
          </cell>
          <cell r="W3228">
            <v>1.7040330196173972</v>
          </cell>
          <cell r="X3228">
            <v>1393.46</v>
          </cell>
          <cell r="Y3228">
            <v>3.3</v>
          </cell>
          <cell r="Z3228">
            <v>33.53</v>
          </cell>
          <cell r="AA3228">
            <v>46581.770000000004</v>
          </cell>
          <cell r="AB3228">
            <v>3.88</v>
          </cell>
          <cell r="AC3228">
            <v>4.92</v>
          </cell>
          <cell r="AD3228">
            <v>6.16</v>
          </cell>
          <cell r="AE3228">
            <v>379</v>
          </cell>
          <cell r="AF3228">
            <v>103</v>
          </cell>
          <cell r="AG3228">
            <v>0.49</v>
          </cell>
          <cell r="AH3228">
            <v>26.67</v>
          </cell>
          <cell r="AI3228">
            <v>6.94</v>
          </cell>
          <cell r="AJ3228">
            <v>3.21</v>
          </cell>
          <cell r="AK3228">
            <v>1.23</v>
          </cell>
          <cell r="AL3228">
            <v>1106</v>
          </cell>
          <cell r="AM3228">
            <v>810.3</v>
          </cell>
          <cell r="AN3228">
            <v>17.28</v>
          </cell>
          <cell r="AO3228">
            <v>90</v>
          </cell>
        </row>
        <row r="3229">
          <cell r="A3229" t="str">
            <v>Maipú</v>
          </cell>
          <cell r="B3229" t="str">
            <v xml:space="preserve"> Ciudad Satélite</v>
          </cell>
          <cell r="C3229">
            <v>177562477</v>
          </cell>
          <cell r="D3229">
            <v>5099</v>
          </cell>
          <cell r="E3229">
            <v>159</v>
          </cell>
          <cell r="F3229">
            <v>116</v>
          </cell>
          <cell r="G3229">
            <v>4</v>
          </cell>
          <cell r="H3229">
            <v>3</v>
          </cell>
          <cell r="I3229">
            <v>2</v>
          </cell>
          <cell r="J3229" t="str">
            <v>26/11/2022</v>
          </cell>
          <cell r="K3229">
            <v>517393</v>
          </cell>
          <cell r="L3229">
            <v>2847701.93</v>
          </cell>
          <cell r="M3229">
            <v>1791808.5</v>
          </cell>
          <cell r="N3229">
            <v>185</v>
          </cell>
          <cell r="O3229">
            <v>384.19</v>
          </cell>
          <cell r="P3229">
            <v>1.33</v>
          </cell>
          <cell r="Q3229">
            <v>101</v>
          </cell>
          <cell r="R3229">
            <v>8</v>
          </cell>
          <cell r="S3229">
            <v>538.27</v>
          </cell>
          <cell r="T3229">
            <v>16</v>
          </cell>
          <cell r="U3229">
            <v>1258.33</v>
          </cell>
          <cell r="V3229">
            <v>35.22</v>
          </cell>
          <cell r="W3229">
            <v>2.1906116079118543</v>
          </cell>
          <cell r="X3229">
            <v>848.94</v>
          </cell>
          <cell r="Y3229">
            <v>8.2100000000000009</v>
          </cell>
          <cell r="Z3229">
            <v>53.33</v>
          </cell>
          <cell r="AA3229">
            <v>274737.43</v>
          </cell>
          <cell r="AB3229">
            <v>0.89</v>
          </cell>
          <cell r="AC3229">
            <v>6.81</v>
          </cell>
          <cell r="AD3229">
            <v>44</v>
          </cell>
          <cell r="AE3229">
            <v>3405</v>
          </cell>
          <cell r="AF3229">
            <v>574</v>
          </cell>
          <cell r="AG3229">
            <v>0.7</v>
          </cell>
          <cell r="AH3229">
            <v>40.74</v>
          </cell>
          <cell r="AI3229">
            <v>13.22</v>
          </cell>
          <cell r="AJ3229">
            <v>4.8</v>
          </cell>
          <cell r="AK3229">
            <v>1.69</v>
          </cell>
          <cell r="AL3229">
            <v>6715</v>
          </cell>
          <cell r="AM3229">
            <v>843.15</v>
          </cell>
          <cell r="AN3229">
            <v>23.75</v>
          </cell>
          <cell r="AO3229">
            <v>110</v>
          </cell>
        </row>
        <row r="3230">
          <cell r="A3230" t="str">
            <v>Huechuraba</v>
          </cell>
          <cell r="B3230" t="str">
            <v xml:space="preserve"> Con guanaco</v>
          </cell>
          <cell r="C3230">
            <v>403946800</v>
          </cell>
          <cell r="D3230">
            <v>11600</v>
          </cell>
          <cell r="E3230">
            <v>140</v>
          </cell>
          <cell r="F3230">
            <v>400</v>
          </cell>
          <cell r="G3230">
            <v>5</v>
          </cell>
          <cell r="H3230">
            <v>4</v>
          </cell>
          <cell r="I3230">
            <v>3</v>
          </cell>
          <cell r="J3230" t="str">
            <v>26/11/2022</v>
          </cell>
          <cell r="K3230">
            <v>98500</v>
          </cell>
          <cell r="L3230">
            <v>1061523.43</v>
          </cell>
          <cell r="M3230">
            <v>299286.88</v>
          </cell>
          <cell r="N3230">
            <v>30</v>
          </cell>
          <cell r="O3230">
            <v>795.39</v>
          </cell>
          <cell r="P3230">
            <v>0.5</v>
          </cell>
          <cell r="Q3230">
            <v>13</v>
          </cell>
          <cell r="R3230">
            <v>6</v>
          </cell>
          <cell r="S3230">
            <v>1331.51</v>
          </cell>
          <cell r="T3230">
            <v>5</v>
          </cell>
          <cell r="U3230">
            <v>1313.16</v>
          </cell>
          <cell r="V3230">
            <v>55.17</v>
          </cell>
          <cell r="W3230">
            <v>1.6514083725539832</v>
          </cell>
          <cell r="X3230">
            <v>1032.25</v>
          </cell>
          <cell r="Y3230">
            <v>5.84</v>
          </cell>
          <cell r="Z3230">
            <v>44.94</v>
          </cell>
          <cell r="AA3230">
            <v>52906.28</v>
          </cell>
          <cell r="AB3230">
            <v>0</v>
          </cell>
          <cell r="AC3230">
            <v>12.76</v>
          </cell>
          <cell r="AD3230">
            <v>7.96</v>
          </cell>
          <cell r="AE3230">
            <v>778</v>
          </cell>
          <cell r="AF3230">
            <v>181</v>
          </cell>
          <cell r="AG3230">
            <v>0.87</v>
          </cell>
          <cell r="AH3230">
            <v>18</v>
          </cell>
          <cell r="AI3230">
            <v>28.84</v>
          </cell>
          <cell r="AJ3230">
            <v>8.08</v>
          </cell>
          <cell r="AK3230">
            <v>2.64</v>
          </cell>
          <cell r="AL3230">
            <v>2331</v>
          </cell>
          <cell r="AM3230">
            <v>690.32</v>
          </cell>
          <cell r="AN3230">
            <v>1.96</v>
          </cell>
          <cell r="AO3230">
            <v>90</v>
          </cell>
        </row>
        <row r="3231">
          <cell r="A3231" t="str">
            <v>Huechuraba</v>
          </cell>
          <cell r="B3231" t="str">
            <v xml:space="preserve"> Caciques Chilenos norte</v>
          </cell>
          <cell r="C3231">
            <v>355194600</v>
          </cell>
          <cell r="D3231">
            <v>10200</v>
          </cell>
          <cell r="E3231">
            <v>160</v>
          </cell>
          <cell r="F3231">
            <v>318</v>
          </cell>
          <cell r="G3231">
            <v>5</v>
          </cell>
          <cell r="H3231">
            <v>4</v>
          </cell>
          <cell r="I3231">
            <v>2</v>
          </cell>
          <cell r="J3231" t="str">
            <v>26/11/2022</v>
          </cell>
          <cell r="K3231">
            <v>98500</v>
          </cell>
          <cell r="L3231">
            <v>1061523.43</v>
          </cell>
          <cell r="M3231">
            <v>299286.88</v>
          </cell>
          <cell r="N3231">
            <v>30</v>
          </cell>
          <cell r="O3231">
            <v>795.39</v>
          </cell>
          <cell r="P3231">
            <v>0.5</v>
          </cell>
          <cell r="Q3231">
            <v>13</v>
          </cell>
          <cell r="R3231">
            <v>6</v>
          </cell>
          <cell r="S3231">
            <v>1331.51</v>
          </cell>
          <cell r="T3231">
            <v>5</v>
          </cell>
          <cell r="U3231">
            <v>1313.16</v>
          </cell>
          <cell r="V3231">
            <v>55.17</v>
          </cell>
          <cell r="W3231">
            <v>1.6514083725539832</v>
          </cell>
          <cell r="X3231">
            <v>1032.25</v>
          </cell>
          <cell r="Y3231">
            <v>5.84</v>
          </cell>
          <cell r="Z3231">
            <v>44.94</v>
          </cell>
          <cell r="AA3231">
            <v>52906.28</v>
          </cell>
          <cell r="AB3231">
            <v>0</v>
          </cell>
          <cell r="AC3231">
            <v>12.76</v>
          </cell>
          <cell r="AD3231">
            <v>7.96</v>
          </cell>
          <cell r="AE3231">
            <v>778</v>
          </cell>
          <cell r="AF3231">
            <v>181</v>
          </cell>
          <cell r="AG3231">
            <v>0.87</v>
          </cell>
          <cell r="AH3231">
            <v>18</v>
          </cell>
          <cell r="AI3231">
            <v>28.84</v>
          </cell>
          <cell r="AJ3231">
            <v>8.08</v>
          </cell>
          <cell r="AK3231">
            <v>2.64</v>
          </cell>
          <cell r="AL3231">
            <v>2331</v>
          </cell>
          <cell r="AM3231">
            <v>690.32</v>
          </cell>
          <cell r="AN3231">
            <v>1.96</v>
          </cell>
          <cell r="AO3231">
            <v>90</v>
          </cell>
        </row>
        <row r="3232">
          <cell r="A3232" t="str">
            <v>Puente Alto</v>
          </cell>
          <cell r="B3232" t="str">
            <v xml:space="preserve"> Casa en la comuna de puente alto</v>
          </cell>
          <cell r="C3232">
            <v>120000000</v>
          </cell>
          <cell r="D3232">
            <v>3445.998</v>
          </cell>
          <cell r="E3232">
            <v>120</v>
          </cell>
          <cell r="F3232">
            <v>200</v>
          </cell>
          <cell r="G3232">
            <v>4</v>
          </cell>
          <cell r="H3232">
            <v>1</v>
          </cell>
          <cell r="I3232">
            <v>0</v>
          </cell>
          <cell r="J3232" t="str">
            <v>26/11/2022</v>
          </cell>
          <cell r="K3232">
            <v>565439</v>
          </cell>
          <cell r="L3232">
            <v>2492680.23</v>
          </cell>
          <cell r="M3232">
            <v>1930758.23</v>
          </cell>
          <cell r="N3232">
            <v>214</v>
          </cell>
          <cell r="O3232">
            <v>532.9</v>
          </cell>
          <cell r="P3232">
            <v>1.25</v>
          </cell>
          <cell r="Q3232">
            <v>106</v>
          </cell>
          <cell r="R3232">
            <v>6</v>
          </cell>
          <cell r="S3232">
            <v>645.05999999999995</v>
          </cell>
          <cell r="T3232">
            <v>15</v>
          </cell>
          <cell r="U3232">
            <v>1378.98</v>
          </cell>
          <cell r="V3232">
            <v>28.19</v>
          </cell>
          <cell r="W3232">
            <v>1.2556730367182511</v>
          </cell>
          <cell r="X3232">
            <v>661.65</v>
          </cell>
          <cell r="Y3232">
            <v>7.67</v>
          </cell>
          <cell r="Z3232">
            <v>51.76</v>
          </cell>
          <cell r="AA3232">
            <v>348064.42</v>
          </cell>
          <cell r="AB3232">
            <v>0.9</v>
          </cell>
          <cell r="AC3232">
            <v>9.34</v>
          </cell>
          <cell r="AD3232">
            <v>69.3</v>
          </cell>
          <cell r="AE3232">
            <v>3624</v>
          </cell>
          <cell r="AF3232">
            <v>875</v>
          </cell>
          <cell r="AG3232">
            <v>0.71</v>
          </cell>
          <cell r="AH3232">
            <v>37.18</v>
          </cell>
          <cell r="AI3232">
            <v>23.31</v>
          </cell>
          <cell r="AJ3232">
            <v>6.78</v>
          </cell>
          <cell r="AK3232">
            <v>1.51</v>
          </cell>
          <cell r="AL3232">
            <v>7593</v>
          </cell>
          <cell r="AM3232">
            <v>800.28</v>
          </cell>
          <cell r="AN3232">
            <v>28.19</v>
          </cell>
          <cell r="AO3232">
            <v>105</v>
          </cell>
        </row>
        <row r="3233">
          <cell r="A3233" t="str">
            <v>Ñuñoa</v>
          </cell>
          <cell r="B3233" t="str">
            <v xml:space="preserve"> Diego de Almagro | Bremen | Metro Príncipe de Gales</v>
          </cell>
          <cell r="C3233">
            <v>521648540</v>
          </cell>
          <cell r="D3233">
            <v>14980</v>
          </cell>
          <cell r="E3233">
            <v>167</v>
          </cell>
          <cell r="F3233">
            <v>544</v>
          </cell>
          <cell r="G3233">
            <v>4</v>
          </cell>
          <cell r="H3233">
            <v>3</v>
          </cell>
          <cell r="I3233">
            <v>1</v>
          </cell>
          <cell r="J3233" t="str">
            <v>26/11/2022</v>
          </cell>
          <cell r="K3233">
            <v>208048</v>
          </cell>
          <cell r="L3233">
            <v>508452.16</v>
          </cell>
          <cell r="M3233">
            <v>300354.24</v>
          </cell>
          <cell r="N3233">
            <v>47</v>
          </cell>
          <cell r="O3233">
            <v>462.1</v>
          </cell>
          <cell r="P3233">
            <v>1.08</v>
          </cell>
          <cell r="Q3233">
            <v>28</v>
          </cell>
          <cell r="R3233">
            <v>26</v>
          </cell>
          <cell r="S3233">
            <v>535.08000000000004</v>
          </cell>
          <cell r="T3233">
            <v>6</v>
          </cell>
          <cell r="U3233">
            <v>1089.4000000000001</v>
          </cell>
          <cell r="V3233">
            <v>0</v>
          </cell>
          <cell r="W3233">
            <v>3.3821747955052932</v>
          </cell>
          <cell r="X3233">
            <v>1192.3900000000001</v>
          </cell>
          <cell r="Y3233">
            <v>2.82</v>
          </cell>
          <cell r="Z3233">
            <v>48.36</v>
          </cell>
          <cell r="AA3233">
            <v>83721</v>
          </cell>
          <cell r="AB3233">
            <v>0</v>
          </cell>
          <cell r="AC3233">
            <v>2.06</v>
          </cell>
          <cell r="AD3233">
            <v>7.3</v>
          </cell>
          <cell r="AE3233">
            <v>1335</v>
          </cell>
          <cell r="AF3233">
            <v>446</v>
          </cell>
          <cell r="AG3233">
            <v>0.74</v>
          </cell>
          <cell r="AH3233">
            <v>20.54</v>
          </cell>
          <cell r="AI3233">
            <v>5.76</v>
          </cell>
          <cell r="AJ3233">
            <v>2.6</v>
          </cell>
          <cell r="AK3233">
            <v>1.02</v>
          </cell>
          <cell r="AL3233">
            <v>2313</v>
          </cell>
          <cell r="AM3233">
            <v>790.9</v>
          </cell>
          <cell r="AN3233">
            <v>22.43</v>
          </cell>
          <cell r="AO3233">
            <v>83</v>
          </cell>
        </row>
        <row r="3234">
          <cell r="A3234" t="str">
            <v>La Cisterna</v>
          </cell>
          <cell r="B3234" t="str">
            <v xml:space="preserve"> Avda. Lo ovalle</v>
          </cell>
          <cell r="C3234">
            <v>282205592</v>
          </cell>
          <cell r="D3234">
            <v>8104</v>
          </cell>
          <cell r="E3234">
            <v>325</v>
          </cell>
          <cell r="F3234">
            <v>500</v>
          </cell>
          <cell r="G3234">
            <v>6</v>
          </cell>
          <cell r="H3234">
            <v>3</v>
          </cell>
          <cell r="I3234">
            <v>0</v>
          </cell>
          <cell r="J3234" t="str">
            <v>26/11/2022</v>
          </cell>
          <cell r="K3234">
            <v>89889</v>
          </cell>
          <cell r="L3234">
            <v>160366.5</v>
          </cell>
          <cell r="M3234">
            <v>128427.75</v>
          </cell>
          <cell r="N3234">
            <v>50</v>
          </cell>
          <cell r="O3234">
            <v>330.55</v>
          </cell>
          <cell r="P3234">
            <v>1.94</v>
          </cell>
          <cell r="Q3234">
            <v>34</v>
          </cell>
          <cell r="R3234">
            <v>2</v>
          </cell>
          <cell r="S3234">
            <v>402.71</v>
          </cell>
          <cell r="T3234">
            <v>4</v>
          </cell>
          <cell r="U3234">
            <v>1039.43</v>
          </cell>
          <cell r="V3234">
            <v>0</v>
          </cell>
          <cell r="W3234">
            <v>2.2248942920399783</v>
          </cell>
          <cell r="X3234">
            <v>1007.41</v>
          </cell>
          <cell r="Y3234">
            <v>8.26</v>
          </cell>
          <cell r="Z3234">
            <v>20.95</v>
          </cell>
          <cell r="AA3234">
            <v>46778.32</v>
          </cell>
          <cell r="AB3234">
            <v>0.02</v>
          </cell>
          <cell r="AC3234">
            <v>11.12</v>
          </cell>
          <cell r="AD3234">
            <v>20.329999999999998</v>
          </cell>
          <cell r="AE3234">
            <v>1127</v>
          </cell>
          <cell r="AF3234">
            <v>286</v>
          </cell>
          <cell r="AG3234">
            <v>1.43</v>
          </cell>
          <cell r="AH3234">
            <v>75</v>
          </cell>
          <cell r="AI3234">
            <v>17.82</v>
          </cell>
          <cell r="AJ3234">
            <v>6.35</v>
          </cell>
          <cell r="AK3234">
            <v>2.13</v>
          </cell>
          <cell r="AL3234">
            <v>1800</v>
          </cell>
          <cell r="AM3234">
            <v>707.29</v>
          </cell>
          <cell r="AN3234">
            <v>1.98</v>
          </cell>
          <cell r="AO3234">
            <v>90</v>
          </cell>
        </row>
        <row r="3235">
          <cell r="A3235" t="str">
            <v>Lo Barnechea</v>
          </cell>
          <cell r="B3235" t="str">
            <v xml:space="preserve"> Vendo hermosa casa de 4d/3b/3e en lo barnechea a 10 minutos del club de golf de la dehesa.</v>
          </cell>
          <cell r="C3235">
            <v>992455500</v>
          </cell>
          <cell r="D3235">
            <v>28500</v>
          </cell>
          <cell r="E3235">
            <v>257</v>
          </cell>
          <cell r="F3235">
            <v>257</v>
          </cell>
          <cell r="G3235">
            <v>4</v>
          </cell>
          <cell r="H3235">
            <v>3</v>
          </cell>
          <cell r="I3235">
            <v>3</v>
          </cell>
          <cell r="J3235" t="str">
            <v>26/11/2022</v>
          </cell>
          <cell r="K3235">
            <v>103092</v>
          </cell>
          <cell r="L3235">
            <v>1567804.34</v>
          </cell>
          <cell r="M3235">
            <v>626845.31999999995</v>
          </cell>
          <cell r="N3235">
            <v>15</v>
          </cell>
          <cell r="O3235">
            <v>2614.17</v>
          </cell>
          <cell r="P3235">
            <v>0.25</v>
          </cell>
          <cell r="Q3235">
            <v>9</v>
          </cell>
          <cell r="R3235">
            <v>17</v>
          </cell>
          <cell r="S3235">
            <v>3190.98</v>
          </cell>
          <cell r="T3235">
            <v>4</v>
          </cell>
          <cell r="U3235">
            <v>2888.76</v>
          </cell>
          <cell r="V3235">
            <v>96.39</v>
          </cell>
          <cell r="W3235">
            <v>1.9633318912823834</v>
          </cell>
          <cell r="X3235">
            <v>1582.54</v>
          </cell>
          <cell r="Y3235">
            <v>3.04</v>
          </cell>
          <cell r="Z3235">
            <v>49.9</v>
          </cell>
          <cell r="AA3235">
            <v>57968.619999999995</v>
          </cell>
          <cell r="AB3235">
            <v>1.26</v>
          </cell>
          <cell r="AC3235">
            <v>6.01</v>
          </cell>
          <cell r="AD3235">
            <v>2</v>
          </cell>
          <cell r="AE3235">
            <v>147</v>
          </cell>
          <cell r="AF3235">
            <v>32</v>
          </cell>
          <cell r="AG3235">
            <v>0.15</v>
          </cell>
          <cell r="AH3235">
            <v>16.670000000000002</v>
          </cell>
          <cell r="AI3235">
            <v>17.18</v>
          </cell>
          <cell r="AJ3235">
            <v>3.39</v>
          </cell>
          <cell r="AK3235">
            <v>1.35</v>
          </cell>
          <cell r="AL3235">
            <v>1127</v>
          </cell>
          <cell r="AM3235">
            <v>732.13</v>
          </cell>
          <cell r="AN3235">
            <v>1.06</v>
          </cell>
          <cell r="AO3235">
            <v>90</v>
          </cell>
        </row>
        <row r="3236">
          <cell r="A3236" t="str">
            <v>Huechuraba</v>
          </cell>
          <cell r="B3236" t="str">
            <v xml:space="preserve"> Hermosa casa 3 pisos</v>
          </cell>
          <cell r="C3236">
            <v>323853900</v>
          </cell>
          <cell r="D3236">
            <v>9300</v>
          </cell>
          <cell r="E3236">
            <v>140</v>
          </cell>
          <cell r="F3236">
            <v>240</v>
          </cell>
          <cell r="G3236">
            <v>5</v>
          </cell>
          <cell r="H3236">
            <v>2</v>
          </cell>
          <cell r="I3236">
            <v>0</v>
          </cell>
          <cell r="J3236" t="str">
            <v>26/11/2022</v>
          </cell>
          <cell r="K3236">
            <v>98500</v>
          </cell>
          <cell r="L3236">
            <v>1061523.43</v>
          </cell>
          <cell r="M3236">
            <v>299286.88</v>
          </cell>
          <cell r="N3236">
            <v>30</v>
          </cell>
          <cell r="O3236">
            <v>795.39</v>
          </cell>
          <cell r="P3236">
            <v>0.5</v>
          </cell>
          <cell r="Q3236">
            <v>13</v>
          </cell>
          <cell r="R3236">
            <v>6</v>
          </cell>
          <cell r="S3236">
            <v>1331.51</v>
          </cell>
          <cell r="T3236">
            <v>5</v>
          </cell>
          <cell r="U3236">
            <v>1313.16</v>
          </cell>
          <cell r="V3236">
            <v>55.17</v>
          </cell>
          <cell r="W3236">
            <v>1.6514083725539832</v>
          </cell>
          <cell r="X3236">
            <v>1032.25</v>
          </cell>
          <cell r="Y3236">
            <v>5.84</v>
          </cell>
          <cell r="Z3236">
            <v>44.94</v>
          </cell>
          <cell r="AA3236">
            <v>52906.28</v>
          </cell>
          <cell r="AB3236">
            <v>0</v>
          </cell>
          <cell r="AC3236">
            <v>12.76</v>
          </cell>
          <cell r="AD3236">
            <v>7.96</v>
          </cell>
          <cell r="AE3236">
            <v>778</v>
          </cell>
          <cell r="AF3236">
            <v>181</v>
          </cell>
          <cell r="AG3236">
            <v>0.87</v>
          </cell>
          <cell r="AH3236">
            <v>18</v>
          </cell>
          <cell r="AI3236">
            <v>28.84</v>
          </cell>
          <cell r="AJ3236">
            <v>8.08</v>
          </cell>
          <cell r="AK3236">
            <v>2.64</v>
          </cell>
          <cell r="AL3236">
            <v>2331</v>
          </cell>
          <cell r="AM3236">
            <v>690.32</v>
          </cell>
          <cell r="AN3236">
            <v>1.96</v>
          </cell>
          <cell r="AO3236">
            <v>90</v>
          </cell>
        </row>
        <row r="3237">
          <cell r="A3237" t="str">
            <v>Puente Alto</v>
          </cell>
          <cell r="B3237" t="str">
            <v xml:space="preserve"> Jorge Ross Ossa 1553</v>
          </cell>
          <cell r="C3237">
            <v>160185800</v>
          </cell>
          <cell r="D3237">
            <v>4600</v>
          </cell>
          <cell r="E3237">
            <v>98</v>
          </cell>
          <cell r="F3237">
            <v>149</v>
          </cell>
          <cell r="G3237">
            <v>3</v>
          </cell>
          <cell r="H3237">
            <v>3</v>
          </cell>
          <cell r="I3237">
            <v>0</v>
          </cell>
          <cell r="J3237" t="str">
            <v>26/11/2022</v>
          </cell>
          <cell r="K3237">
            <v>565439</v>
          </cell>
          <cell r="L3237">
            <v>2492680.23</v>
          </cell>
          <cell r="M3237">
            <v>1930758.23</v>
          </cell>
          <cell r="N3237">
            <v>214</v>
          </cell>
          <cell r="O3237">
            <v>532.9</v>
          </cell>
          <cell r="P3237">
            <v>1.25</v>
          </cell>
          <cell r="Q3237">
            <v>106</v>
          </cell>
          <cell r="R3237">
            <v>6</v>
          </cell>
          <cell r="S3237">
            <v>645.05999999999995</v>
          </cell>
          <cell r="T3237">
            <v>15</v>
          </cell>
          <cell r="U3237">
            <v>1378.98</v>
          </cell>
          <cell r="V3237">
            <v>28.19</v>
          </cell>
          <cell r="W3237">
            <v>1.2556730367182511</v>
          </cell>
          <cell r="X3237">
            <v>661.65</v>
          </cell>
          <cell r="Y3237">
            <v>7.67</v>
          </cell>
          <cell r="Z3237">
            <v>51.76</v>
          </cell>
          <cell r="AA3237">
            <v>348064.42</v>
          </cell>
          <cell r="AB3237">
            <v>0.9</v>
          </cell>
          <cell r="AC3237">
            <v>9.34</v>
          </cell>
          <cell r="AD3237">
            <v>69.3</v>
          </cell>
          <cell r="AE3237">
            <v>3624</v>
          </cell>
          <cell r="AF3237">
            <v>875</v>
          </cell>
          <cell r="AG3237">
            <v>0.71</v>
          </cell>
          <cell r="AH3237">
            <v>37.18</v>
          </cell>
          <cell r="AI3237">
            <v>23.31</v>
          </cell>
          <cell r="AJ3237">
            <v>6.78</v>
          </cell>
          <cell r="AK3237">
            <v>1.51</v>
          </cell>
          <cell r="AL3237">
            <v>7593</v>
          </cell>
          <cell r="AM3237">
            <v>800.28</v>
          </cell>
          <cell r="AN3237">
            <v>28.19</v>
          </cell>
          <cell r="AO3237">
            <v>105</v>
          </cell>
        </row>
        <row r="3238">
          <cell r="A3238" t="str">
            <v>Maipú</v>
          </cell>
          <cell r="B3238" t="str">
            <v xml:space="preserve"> José Raúl Capablanca</v>
          </cell>
          <cell r="C3238">
            <v>130000000</v>
          </cell>
          <cell r="D3238">
            <v>3733.165</v>
          </cell>
          <cell r="E3238">
            <v>112</v>
          </cell>
          <cell r="F3238">
            <v>168</v>
          </cell>
          <cell r="G3238">
            <v>4</v>
          </cell>
          <cell r="H3238">
            <v>1</v>
          </cell>
          <cell r="I3238">
            <v>2</v>
          </cell>
          <cell r="J3238" t="str">
            <v>26/11/2022</v>
          </cell>
          <cell r="K3238">
            <v>517393</v>
          </cell>
          <cell r="L3238">
            <v>2847701.93</v>
          </cell>
          <cell r="M3238">
            <v>1791808.5</v>
          </cell>
          <cell r="N3238">
            <v>185</v>
          </cell>
          <cell r="O3238">
            <v>384.19</v>
          </cell>
          <cell r="P3238">
            <v>1.33</v>
          </cell>
          <cell r="Q3238">
            <v>101</v>
          </cell>
          <cell r="R3238">
            <v>8</v>
          </cell>
          <cell r="S3238">
            <v>538.27</v>
          </cell>
          <cell r="T3238">
            <v>16</v>
          </cell>
          <cell r="U3238">
            <v>1258.33</v>
          </cell>
          <cell r="V3238">
            <v>35.22</v>
          </cell>
          <cell r="W3238">
            <v>2.1906116079118543</v>
          </cell>
          <cell r="X3238">
            <v>848.94</v>
          </cell>
          <cell r="Y3238">
            <v>8.2100000000000009</v>
          </cell>
          <cell r="Z3238">
            <v>53.33</v>
          </cell>
          <cell r="AA3238">
            <v>274737.43</v>
          </cell>
          <cell r="AB3238">
            <v>0.89</v>
          </cell>
          <cell r="AC3238">
            <v>6.81</v>
          </cell>
          <cell r="AD3238">
            <v>44</v>
          </cell>
          <cell r="AE3238">
            <v>3405</v>
          </cell>
          <cell r="AF3238">
            <v>574</v>
          </cell>
          <cell r="AG3238">
            <v>0.7</v>
          </cell>
          <cell r="AH3238">
            <v>40.74</v>
          </cell>
          <cell r="AI3238">
            <v>13.22</v>
          </cell>
          <cell r="AJ3238">
            <v>4.8</v>
          </cell>
          <cell r="AK3238">
            <v>1.69</v>
          </cell>
          <cell r="AL3238">
            <v>6715</v>
          </cell>
          <cell r="AM3238">
            <v>843.15</v>
          </cell>
          <cell r="AN3238">
            <v>23.75</v>
          </cell>
          <cell r="AO3238">
            <v>110</v>
          </cell>
        </row>
        <row r="3239">
          <cell r="A3239" t="str">
            <v>Macul</v>
          </cell>
          <cell r="B3239" t="str">
            <v xml:space="preserve"> los limonero con Ramón cruz Montt</v>
          </cell>
          <cell r="C3239">
            <v>390000000</v>
          </cell>
          <cell r="D3239">
            <v>11199.495000000001</v>
          </cell>
          <cell r="E3239">
            <v>200</v>
          </cell>
          <cell r="F3239">
            <v>650</v>
          </cell>
          <cell r="G3239">
            <v>3</v>
          </cell>
          <cell r="H3239">
            <v>1</v>
          </cell>
          <cell r="I3239">
            <v>8</v>
          </cell>
          <cell r="J3239" t="str">
            <v>26/11/2022</v>
          </cell>
          <cell r="K3239">
            <v>116249</v>
          </cell>
          <cell r="L3239">
            <v>480763.06</v>
          </cell>
          <cell r="M3239">
            <v>299144.71999999997</v>
          </cell>
          <cell r="N3239">
            <v>42</v>
          </cell>
          <cell r="O3239">
            <v>401.02</v>
          </cell>
          <cell r="P3239">
            <v>1.03</v>
          </cell>
          <cell r="Q3239">
            <v>21</v>
          </cell>
          <cell r="R3239">
            <v>4</v>
          </cell>
          <cell r="S3239">
            <v>537.11</v>
          </cell>
          <cell r="T3239">
            <v>4</v>
          </cell>
          <cell r="U3239">
            <v>1135.94</v>
          </cell>
          <cell r="V3239">
            <v>0</v>
          </cell>
          <cell r="W3239">
            <v>2.855379899162005</v>
          </cell>
          <cell r="X3239">
            <v>955.34</v>
          </cell>
          <cell r="Y3239">
            <v>5.23</v>
          </cell>
          <cell r="Z3239">
            <v>19.27</v>
          </cell>
          <cell r="AA3239">
            <v>55634</v>
          </cell>
          <cell r="AB3239">
            <v>0</v>
          </cell>
          <cell r="AC3239">
            <v>6.7</v>
          </cell>
          <cell r="AD3239">
            <v>17.75</v>
          </cell>
          <cell r="AE3239">
            <v>861</v>
          </cell>
          <cell r="AF3239">
            <v>256</v>
          </cell>
          <cell r="AG3239">
            <v>0.86</v>
          </cell>
          <cell r="AH3239">
            <v>66.67</v>
          </cell>
          <cell r="AI3239">
            <v>13.47</v>
          </cell>
          <cell r="AJ3239">
            <v>5.97</v>
          </cell>
          <cell r="AK3239">
            <v>2.4900000000000002</v>
          </cell>
          <cell r="AL3239">
            <v>2523</v>
          </cell>
          <cell r="AM3239">
            <v>713.77</v>
          </cell>
          <cell r="AN3239">
            <v>6.81</v>
          </cell>
          <cell r="AO3239">
            <v>90</v>
          </cell>
        </row>
        <row r="3240">
          <cell r="A3240" t="str">
            <v>Maipú</v>
          </cell>
          <cell r="B3240" t="str">
            <v xml:space="preserve"> Del Rey/Portales</v>
          </cell>
          <cell r="C3240">
            <v>138000000</v>
          </cell>
          <cell r="D3240">
            <v>3962.8980000000001</v>
          </cell>
          <cell r="E3240">
            <v>96</v>
          </cell>
          <cell r="F3240">
            <v>220</v>
          </cell>
          <cell r="G3240">
            <v>3</v>
          </cell>
          <cell r="H3240">
            <v>1</v>
          </cell>
          <cell r="I3240">
            <v>0</v>
          </cell>
          <cell r="J3240" t="str">
            <v>26/11/2022</v>
          </cell>
          <cell r="K3240">
            <v>517393</v>
          </cell>
          <cell r="L3240">
            <v>2847701.93</v>
          </cell>
          <cell r="M3240">
            <v>1791808.5</v>
          </cell>
          <cell r="N3240">
            <v>185</v>
          </cell>
          <cell r="O3240">
            <v>384.19</v>
          </cell>
          <cell r="P3240">
            <v>1.33</v>
          </cell>
          <cell r="Q3240">
            <v>101</v>
          </cell>
          <cell r="R3240">
            <v>8</v>
          </cell>
          <cell r="S3240">
            <v>538.27</v>
          </cell>
          <cell r="T3240">
            <v>16</v>
          </cell>
          <cell r="U3240">
            <v>1258.33</v>
          </cell>
          <cell r="V3240">
            <v>35.22</v>
          </cell>
          <cell r="W3240">
            <v>2.1906116079118543</v>
          </cell>
          <cell r="X3240">
            <v>848.94</v>
          </cell>
          <cell r="Y3240">
            <v>8.2100000000000009</v>
          </cell>
          <cell r="Z3240">
            <v>53.33</v>
          </cell>
          <cell r="AA3240">
            <v>274737.43</v>
          </cell>
          <cell r="AB3240">
            <v>0.89</v>
          </cell>
          <cell r="AC3240">
            <v>6.81</v>
          </cell>
          <cell r="AD3240">
            <v>44</v>
          </cell>
          <cell r="AE3240">
            <v>3405</v>
          </cell>
          <cell r="AF3240">
            <v>574</v>
          </cell>
          <cell r="AG3240">
            <v>0.7</v>
          </cell>
          <cell r="AH3240">
            <v>40.74</v>
          </cell>
          <cell r="AI3240">
            <v>13.22</v>
          </cell>
          <cell r="AJ3240">
            <v>4.8</v>
          </cell>
          <cell r="AK3240">
            <v>1.69</v>
          </cell>
          <cell r="AL3240">
            <v>6715</v>
          </cell>
          <cell r="AM3240">
            <v>843.15</v>
          </cell>
          <cell r="AN3240">
            <v>23.75</v>
          </cell>
          <cell r="AO3240">
            <v>110</v>
          </cell>
        </row>
        <row r="3241">
          <cell r="A3241" t="str">
            <v>Pudahuel</v>
          </cell>
          <cell r="B3241" t="str">
            <v xml:space="preserve"> Lomas de Lo Aguirre</v>
          </cell>
          <cell r="C3241">
            <v>521996770</v>
          </cell>
          <cell r="D3241">
            <v>14990</v>
          </cell>
          <cell r="E3241">
            <v>440</v>
          </cell>
          <cell r="F3241">
            <v>890</v>
          </cell>
          <cell r="G3241">
            <v>7</v>
          </cell>
          <cell r="H3241">
            <v>5</v>
          </cell>
          <cell r="I3241">
            <v>3</v>
          </cell>
          <cell r="J3241" t="str">
            <v>26/11/2022</v>
          </cell>
          <cell r="K3241">
            <v>222754</v>
          </cell>
          <cell r="L3241">
            <v>1048199.86</v>
          </cell>
          <cell r="M3241">
            <v>752623.24</v>
          </cell>
          <cell r="N3241">
            <v>72</v>
          </cell>
          <cell r="O3241">
            <v>384.8</v>
          </cell>
          <cell r="P3241">
            <v>0.97</v>
          </cell>
          <cell r="Q3241">
            <v>39</v>
          </cell>
          <cell r="R3241">
            <v>1</v>
          </cell>
          <cell r="S3241">
            <v>374.17</v>
          </cell>
          <cell r="T3241">
            <v>13</v>
          </cell>
          <cell r="U3241">
            <v>660.45</v>
          </cell>
          <cell r="V3241">
            <v>0</v>
          </cell>
          <cell r="W3241">
            <v>1.7894542944139189</v>
          </cell>
          <cell r="X3241">
            <v>860.85</v>
          </cell>
          <cell r="Y3241">
            <v>8.7100000000000009</v>
          </cell>
          <cell r="Z3241">
            <v>40.11</v>
          </cell>
          <cell r="AA3241">
            <v>123507.95999999999</v>
          </cell>
          <cell r="AB3241">
            <v>0.44</v>
          </cell>
          <cell r="AC3241">
            <v>9.2899999999999991</v>
          </cell>
          <cell r="AD3241">
            <v>30.22</v>
          </cell>
          <cell r="AE3241">
            <v>2592</v>
          </cell>
          <cell r="AF3241">
            <v>331</v>
          </cell>
          <cell r="AG3241">
            <v>1.18</v>
          </cell>
          <cell r="AH3241">
            <v>19.350000000000001</v>
          </cell>
          <cell r="AI3241">
            <v>22.51</v>
          </cell>
          <cell r="AJ3241">
            <v>8.08</v>
          </cell>
          <cell r="AK3241">
            <v>2.64</v>
          </cell>
          <cell r="AL3241">
            <v>4718</v>
          </cell>
          <cell r="AM3241">
            <v>729.19</v>
          </cell>
          <cell r="AN3241">
            <v>6.3</v>
          </cell>
          <cell r="AO3241">
            <v>105</v>
          </cell>
        </row>
        <row r="3242">
          <cell r="A3242" t="str">
            <v>Colina</v>
          </cell>
          <cell r="B3242" t="str">
            <v xml:space="preserve"> Santa Esther / Santa Elena</v>
          </cell>
          <cell r="C3242">
            <v>518862700</v>
          </cell>
          <cell r="D3242">
            <v>14900</v>
          </cell>
          <cell r="E3242">
            <v>280</v>
          </cell>
          <cell r="F3242">
            <v>5000</v>
          </cell>
          <cell r="G3242">
            <v>5</v>
          </cell>
          <cell r="H3242">
            <v>5</v>
          </cell>
          <cell r="I3242">
            <v>12</v>
          </cell>
          <cell r="J3242" t="str">
            <v>26/11/2022</v>
          </cell>
          <cell r="K3242">
            <v>117839</v>
          </cell>
          <cell r="L3242">
            <v>1115239.6200000001</v>
          </cell>
          <cell r="M3242">
            <v>734015.35</v>
          </cell>
          <cell r="N3242">
            <v>57</v>
          </cell>
          <cell r="O3242">
            <v>487.23</v>
          </cell>
          <cell r="P3242">
            <v>0.96</v>
          </cell>
          <cell r="Q3242">
            <v>30</v>
          </cell>
          <cell r="R3242">
            <v>10</v>
          </cell>
          <cell r="S3242">
            <v>632.22</v>
          </cell>
          <cell r="T3242">
            <v>7</v>
          </cell>
          <cell r="U3242">
            <v>1011.29</v>
          </cell>
          <cell r="V3242">
            <v>45.41</v>
          </cell>
          <cell r="W3242">
            <v>1.4295011588942701</v>
          </cell>
          <cell r="X3242">
            <v>1149.29</v>
          </cell>
          <cell r="Y3242">
            <v>14.4</v>
          </cell>
          <cell r="Z3242">
            <v>37.659999999999997</v>
          </cell>
          <cell r="AA3242">
            <v>74060.31</v>
          </cell>
          <cell r="AB3242">
            <v>1.78</v>
          </cell>
          <cell r="AC3242">
            <v>12.23</v>
          </cell>
          <cell r="AD3242">
            <v>10.3</v>
          </cell>
          <cell r="AE3242">
            <v>756</v>
          </cell>
          <cell r="AF3242">
            <v>160</v>
          </cell>
          <cell r="AG3242">
            <v>0.53</v>
          </cell>
          <cell r="AH3242">
            <v>35.71</v>
          </cell>
          <cell r="AI3242">
            <v>25.46</v>
          </cell>
          <cell r="AJ3242">
            <v>8.3000000000000007</v>
          </cell>
          <cell r="AK3242">
            <v>1.34</v>
          </cell>
          <cell r="AL3242">
            <v>1830</v>
          </cell>
          <cell r="AM3242">
            <v>714.93</v>
          </cell>
          <cell r="AN3242">
            <v>9.42</v>
          </cell>
          <cell r="AO3242">
            <v>90</v>
          </cell>
        </row>
        <row r="3243">
          <cell r="A3243" t="str">
            <v>La Reina</v>
          </cell>
          <cell r="B3243" t="str">
            <v xml:space="preserve"> Principe de Gales/Padre Hurtado</v>
          </cell>
          <cell r="C3243">
            <v>692977700</v>
          </cell>
          <cell r="D3243">
            <v>19900</v>
          </cell>
          <cell r="E3243">
            <v>305</v>
          </cell>
          <cell r="F3243">
            <v>815</v>
          </cell>
          <cell r="G3243">
            <v>6</v>
          </cell>
          <cell r="H3243">
            <v>4</v>
          </cell>
          <cell r="I3243">
            <v>4</v>
          </cell>
          <cell r="J3243" t="str">
            <v>26/11/2022</v>
          </cell>
          <cell r="K3243">
            <v>92678</v>
          </cell>
          <cell r="L3243">
            <v>1296980.73</v>
          </cell>
          <cell r="M3243">
            <v>190795.89</v>
          </cell>
          <cell r="N3243">
            <v>28</v>
          </cell>
          <cell r="O3243">
            <v>636.16</v>
          </cell>
          <cell r="P3243">
            <v>0.82</v>
          </cell>
          <cell r="Q3243">
            <v>15</v>
          </cell>
          <cell r="R3243">
            <v>17</v>
          </cell>
          <cell r="S3243">
            <v>783.55</v>
          </cell>
          <cell r="T3243">
            <v>4</v>
          </cell>
          <cell r="U3243">
            <v>1244.3399999999999</v>
          </cell>
          <cell r="V3243">
            <v>0</v>
          </cell>
          <cell r="W3243">
            <v>1.7040330196173972</v>
          </cell>
          <cell r="X3243">
            <v>1393.46</v>
          </cell>
          <cell r="Y3243">
            <v>3.3</v>
          </cell>
          <cell r="Z3243">
            <v>33.53</v>
          </cell>
          <cell r="AA3243">
            <v>46581.770000000004</v>
          </cell>
          <cell r="AB3243">
            <v>3.88</v>
          </cell>
          <cell r="AC3243">
            <v>4.92</v>
          </cell>
          <cell r="AD3243">
            <v>6.16</v>
          </cell>
          <cell r="AE3243">
            <v>379</v>
          </cell>
          <cell r="AF3243">
            <v>103</v>
          </cell>
          <cell r="AG3243">
            <v>0.49</v>
          </cell>
          <cell r="AH3243">
            <v>26.67</v>
          </cell>
          <cell r="AI3243">
            <v>6.94</v>
          </cell>
          <cell r="AJ3243">
            <v>3.21</v>
          </cell>
          <cell r="AK3243">
            <v>1.23</v>
          </cell>
          <cell r="AL3243">
            <v>1106</v>
          </cell>
          <cell r="AM3243">
            <v>810.3</v>
          </cell>
          <cell r="AN3243">
            <v>17.28</v>
          </cell>
          <cell r="AO3243">
            <v>90</v>
          </cell>
        </row>
        <row r="3244">
          <cell r="A3244" t="str">
            <v>Conchalí</v>
          </cell>
          <cell r="B3244" t="str">
            <v xml:space="preserve"> Av. Zapadores/av. El guanaco</v>
          </cell>
          <cell r="C3244">
            <v>95000000</v>
          </cell>
          <cell r="D3244">
            <v>2728.0819999999999</v>
          </cell>
          <cell r="E3244">
            <v>97</v>
          </cell>
          <cell r="F3244">
            <v>120</v>
          </cell>
          <cell r="G3244">
            <v>3</v>
          </cell>
          <cell r="H3244">
            <v>1</v>
          </cell>
          <cell r="I3244">
            <v>0</v>
          </cell>
          <cell r="J3244" t="str">
            <v>26/11/2022</v>
          </cell>
          <cell r="K3244">
            <v>126800</v>
          </cell>
          <cell r="L3244">
            <v>417852</v>
          </cell>
          <cell r="M3244">
            <v>340860.35</v>
          </cell>
          <cell r="N3244">
            <v>66</v>
          </cell>
          <cell r="O3244">
            <v>308.24</v>
          </cell>
          <cell r="P3244">
            <v>1.38</v>
          </cell>
          <cell r="Q3244">
            <v>36</v>
          </cell>
          <cell r="R3244">
            <v>1</v>
          </cell>
          <cell r="S3244">
            <v>361.62</v>
          </cell>
          <cell r="T3244">
            <v>9</v>
          </cell>
          <cell r="U3244">
            <v>833.6</v>
          </cell>
          <cell r="V3244">
            <v>60.78</v>
          </cell>
          <cell r="W3244">
            <v>1.7487498595921118</v>
          </cell>
          <cell r="X3244">
            <v>803.68</v>
          </cell>
          <cell r="Y3244">
            <v>5.99</v>
          </cell>
          <cell r="Z3244">
            <v>16.28</v>
          </cell>
          <cell r="AA3244">
            <v>64500.2</v>
          </cell>
          <cell r="AB3244">
            <v>0</v>
          </cell>
          <cell r="AC3244">
            <v>16.670000000000002</v>
          </cell>
          <cell r="AD3244">
            <v>46.18</v>
          </cell>
          <cell r="AE3244">
            <v>1437</v>
          </cell>
          <cell r="AF3244">
            <v>262</v>
          </cell>
          <cell r="AG3244">
            <v>1.24</v>
          </cell>
          <cell r="AH3244">
            <v>25</v>
          </cell>
          <cell r="AI3244">
            <v>29.37</v>
          </cell>
          <cell r="AJ3244">
            <v>10.44</v>
          </cell>
          <cell r="AK3244">
            <v>4.46</v>
          </cell>
          <cell r="AL3244">
            <v>4409</v>
          </cell>
          <cell r="AM3244">
            <v>681.45</v>
          </cell>
          <cell r="AN3244">
            <v>4.79</v>
          </cell>
          <cell r="AO3244">
            <v>80</v>
          </cell>
        </row>
        <row r="3245">
          <cell r="A3245" t="str">
            <v>Quilicura</v>
          </cell>
          <cell r="B3245" t="str">
            <v xml:space="preserve"> Lo Marcoleta y Lo Ovalle</v>
          </cell>
          <cell r="C3245">
            <v>124701163</v>
          </cell>
          <cell r="D3245">
            <v>3581</v>
          </cell>
          <cell r="E3245">
            <v>76</v>
          </cell>
          <cell r="F3245">
            <v>131</v>
          </cell>
          <cell r="G3245">
            <v>3</v>
          </cell>
          <cell r="H3245">
            <v>2</v>
          </cell>
          <cell r="I3245">
            <v>2</v>
          </cell>
          <cell r="J3245" t="str">
            <v>26/11/2022</v>
          </cell>
          <cell r="K3245">
            <v>209676</v>
          </cell>
          <cell r="L3245">
            <v>844303.87</v>
          </cell>
          <cell r="M3245">
            <v>717587.71</v>
          </cell>
          <cell r="N3245">
            <v>65</v>
          </cell>
          <cell r="O3245">
            <v>489.88</v>
          </cell>
          <cell r="P3245">
            <v>1.24</v>
          </cell>
          <cell r="Q3245">
            <v>33</v>
          </cell>
          <cell r="R3245">
            <v>2</v>
          </cell>
          <cell r="S3245">
            <v>614.71</v>
          </cell>
          <cell r="T3245">
            <v>9</v>
          </cell>
          <cell r="U3245">
            <v>885.04</v>
          </cell>
          <cell r="V3245">
            <v>12.73</v>
          </cell>
          <cell r="W3245">
            <v>1.6805772039258704</v>
          </cell>
          <cell r="X3245">
            <v>761.99</v>
          </cell>
          <cell r="Y3245">
            <v>6.3</v>
          </cell>
          <cell r="Z3245">
            <v>32.17</v>
          </cell>
          <cell r="AA3245">
            <v>81559.75</v>
          </cell>
          <cell r="AB3245">
            <v>0.62</v>
          </cell>
          <cell r="AC3245">
            <v>7.25</v>
          </cell>
          <cell r="AD3245">
            <v>16.260000000000002</v>
          </cell>
          <cell r="AE3245">
            <v>2065</v>
          </cell>
          <cell r="AF3245">
            <v>283</v>
          </cell>
          <cell r="AG3245">
            <v>0.97</v>
          </cell>
          <cell r="AH3245">
            <v>50</v>
          </cell>
          <cell r="AI3245">
            <v>17.920000000000002</v>
          </cell>
          <cell r="AJ3245">
            <v>7.08</v>
          </cell>
          <cell r="AK3245">
            <v>1.71</v>
          </cell>
          <cell r="AL3245">
            <v>3467</v>
          </cell>
          <cell r="AM3245">
            <v>742.79</v>
          </cell>
          <cell r="AN3245">
            <v>12.57</v>
          </cell>
          <cell r="AO3245">
            <v>120</v>
          </cell>
        </row>
        <row r="3246">
          <cell r="A3246" t="str">
            <v>Las Condes</v>
          </cell>
          <cell r="B3246" t="str">
            <v xml:space="preserve"> San Crescente - Baztan</v>
          </cell>
          <cell r="C3246">
            <v>1145676700</v>
          </cell>
          <cell r="D3246">
            <v>32900</v>
          </cell>
          <cell r="E3246">
            <v>240</v>
          </cell>
          <cell r="F3246">
            <v>500</v>
          </cell>
          <cell r="G3246">
            <v>4</v>
          </cell>
          <cell r="H3246">
            <v>3</v>
          </cell>
          <cell r="I3246">
            <v>2</v>
          </cell>
          <cell r="J3246" t="str">
            <v>26/11/2022</v>
          </cell>
          <cell r="K3246">
            <v>294480</v>
          </cell>
          <cell r="L3246">
            <v>1432747.4</v>
          </cell>
          <cell r="M3246">
            <v>690846.3</v>
          </cell>
          <cell r="N3246">
            <v>22</v>
          </cell>
          <cell r="O3246">
            <v>1097.19</v>
          </cell>
          <cell r="P3246">
            <v>0.37</v>
          </cell>
          <cell r="Q3246">
            <v>12</v>
          </cell>
          <cell r="R3246">
            <v>41</v>
          </cell>
          <cell r="S3246">
            <v>1390.84</v>
          </cell>
          <cell r="T3246">
            <v>3</v>
          </cell>
          <cell r="U3246">
            <v>2099.15</v>
          </cell>
          <cell r="V3246">
            <v>0</v>
          </cell>
          <cell r="W3246">
            <v>3.0235780041461733</v>
          </cell>
          <cell r="X3246">
            <v>1480.51</v>
          </cell>
          <cell r="Y3246">
            <v>2.76</v>
          </cell>
          <cell r="Z3246">
            <v>77.150000000000006</v>
          </cell>
          <cell r="AA3246">
            <v>117284.5</v>
          </cell>
          <cell r="AB3246">
            <v>0</v>
          </cell>
          <cell r="AC3246">
            <v>0.88</v>
          </cell>
          <cell r="AD3246">
            <v>1.31</v>
          </cell>
          <cell r="AE3246">
            <v>664</v>
          </cell>
          <cell r="AF3246">
            <v>397</v>
          </cell>
          <cell r="AG3246">
            <v>0.33</v>
          </cell>
          <cell r="AH3246">
            <v>4</v>
          </cell>
          <cell r="AI3246">
            <v>4.2300000000000004</v>
          </cell>
          <cell r="AJ3246">
            <v>1.71</v>
          </cell>
          <cell r="AK3246">
            <v>0.9</v>
          </cell>
          <cell r="AL3246">
            <v>2301</v>
          </cell>
          <cell r="AM3246">
            <v>839.24</v>
          </cell>
          <cell r="AN3246">
            <v>40.57</v>
          </cell>
          <cell r="AO3246">
            <v>80</v>
          </cell>
        </row>
        <row r="3247">
          <cell r="A3247" t="str">
            <v>Colina</v>
          </cell>
          <cell r="B3247" t="str">
            <v xml:space="preserve"> Jose Donoso/Roque Esteban</v>
          </cell>
          <cell r="C3247">
            <v>40000000</v>
          </cell>
          <cell r="D3247">
            <v>1148.6659999999999</v>
          </cell>
          <cell r="E3247">
            <v>70</v>
          </cell>
          <cell r="F3247">
            <v>108</v>
          </cell>
          <cell r="G3247">
            <v>2</v>
          </cell>
          <cell r="H3247">
            <v>1</v>
          </cell>
          <cell r="I3247">
            <v>0</v>
          </cell>
          <cell r="J3247" t="str">
            <v>26/11/2022</v>
          </cell>
          <cell r="K3247">
            <v>117839</v>
          </cell>
          <cell r="L3247">
            <v>1115239.6200000001</v>
          </cell>
          <cell r="M3247">
            <v>734015.35</v>
          </cell>
          <cell r="N3247">
            <v>57</v>
          </cell>
          <cell r="O3247">
            <v>487.23</v>
          </cell>
          <cell r="P3247">
            <v>0.96</v>
          </cell>
          <cell r="Q3247">
            <v>30</v>
          </cell>
          <cell r="R3247">
            <v>10</v>
          </cell>
          <cell r="S3247">
            <v>632.22</v>
          </cell>
          <cell r="T3247">
            <v>7</v>
          </cell>
          <cell r="U3247">
            <v>1011.29</v>
          </cell>
          <cell r="V3247">
            <v>45.41</v>
          </cell>
          <cell r="W3247">
            <v>1.4295011588942701</v>
          </cell>
          <cell r="X3247">
            <v>1149.29</v>
          </cell>
          <cell r="Y3247">
            <v>14.4</v>
          </cell>
          <cell r="Z3247">
            <v>37.659999999999997</v>
          </cell>
          <cell r="AA3247">
            <v>74060.31</v>
          </cell>
          <cell r="AB3247">
            <v>1.78</v>
          </cell>
          <cell r="AC3247">
            <v>12.23</v>
          </cell>
          <cell r="AD3247">
            <v>10.3</v>
          </cell>
          <cell r="AE3247">
            <v>756</v>
          </cell>
          <cell r="AF3247">
            <v>160</v>
          </cell>
          <cell r="AG3247">
            <v>0.53</v>
          </cell>
          <cell r="AH3247">
            <v>35.71</v>
          </cell>
          <cell r="AI3247">
            <v>25.46</v>
          </cell>
          <cell r="AJ3247">
            <v>8.3000000000000007</v>
          </cell>
          <cell r="AK3247">
            <v>1.34</v>
          </cell>
          <cell r="AL3247">
            <v>1830</v>
          </cell>
          <cell r="AM3247">
            <v>714.93</v>
          </cell>
          <cell r="AN3247">
            <v>9.42</v>
          </cell>
          <cell r="AO3247">
            <v>90</v>
          </cell>
        </row>
        <row r="3248">
          <cell r="A3248" t="str">
            <v>Buin</v>
          </cell>
          <cell r="B3248" t="str">
            <v xml:space="preserve"> Buin</v>
          </cell>
          <cell r="C3248">
            <v>257690200</v>
          </cell>
          <cell r="D3248">
            <v>7400</v>
          </cell>
          <cell r="E3248">
            <v>123</v>
          </cell>
          <cell r="F3248">
            <v>264</v>
          </cell>
          <cell r="G3248">
            <v>4</v>
          </cell>
          <cell r="H3248">
            <v>3</v>
          </cell>
          <cell r="I3248">
            <v>3</v>
          </cell>
          <cell r="J3248" t="str">
            <v>26/11/2022</v>
          </cell>
          <cell r="K3248">
            <v>82267</v>
          </cell>
          <cell r="L3248">
            <v>603984.88</v>
          </cell>
          <cell r="M3248">
            <v>558346.25</v>
          </cell>
          <cell r="N3248">
            <v>33</v>
          </cell>
          <cell r="O3248">
            <v>814.84</v>
          </cell>
          <cell r="P3248">
            <v>1.1000000000000001</v>
          </cell>
          <cell r="Q3248">
            <v>20</v>
          </cell>
          <cell r="R3248">
            <v>7</v>
          </cell>
          <cell r="S3248">
            <v>857.21</v>
          </cell>
          <cell r="T3248">
            <v>10</v>
          </cell>
          <cell r="U3248">
            <v>1463.04</v>
          </cell>
          <cell r="V3248">
            <v>25.59</v>
          </cell>
          <cell r="W3248">
            <v>1.2556730367182511</v>
          </cell>
          <cell r="X3248">
            <v>760.39</v>
          </cell>
          <cell r="Y3248">
            <v>10.11</v>
          </cell>
          <cell r="Z3248">
            <v>42.65</v>
          </cell>
          <cell r="AA3248">
            <v>46718.98</v>
          </cell>
          <cell r="AB3248">
            <v>0.47</v>
          </cell>
          <cell r="AC3248">
            <v>16.53</v>
          </cell>
          <cell r="AD3248">
            <v>21.96</v>
          </cell>
          <cell r="AE3248">
            <v>388</v>
          </cell>
          <cell r="AF3248">
            <v>105</v>
          </cell>
          <cell r="AG3248">
            <v>0.46</v>
          </cell>
          <cell r="AH3248">
            <v>18</v>
          </cell>
          <cell r="AI3248">
            <v>24.93</v>
          </cell>
          <cell r="AJ3248">
            <v>7.55</v>
          </cell>
          <cell r="AK3248">
            <v>1.6</v>
          </cell>
          <cell r="AL3248">
            <v>1553</v>
          </cell>
          <cell r="AM3248">
            <v>569</v>
          </cell>
          <cell r="AN3248">
            <v>27.26</v>
          </cell>
          <cell r="AO3248">
            <v>90</v>
          </cell>
        </row>
        <row r="3249">
          <cell r="A3249" t="str">
            <v>Santiago</v>
          </cell>
          <cell r="B3249" t="str">
            <v xml:space="preserve"> Lord cochrane / pasaje cerrado</v>
          </cell>
          <cell r="C3249">
            <v>240000000</v>
          </cell>
          <cell r="D3249">
            <v>6891.9970000000003</v>
          </cell>
          <cell r="E3249">
            <v>150</v>
          </cell>
          <cell r="F3249">
            <v>180</v>
          </cell>
          <cell r="G3249">
            <v>3</v>
          </cell>
          <cell r="H3249">
            <v>2</v>
          </cell>
          <cell r="I3249">
            <v>0</v>
          </cell>
          <cell r="J3249" t="str">
            <v>26/11/2022</v>
          </cell>
          <cell r="K3249">
            <v>402847</v>
          </cell>
          <cell r="L3249">
            <v>1868007.66</v>
          </cell>
          <cell r="M3249">
            <v>314094.71999999997</v>
          </cell>
          <cell r="N3249">
            <v>94</v>
          </cell>
          <cell r="O3249">
            <v>389.63</v>
          </cell>
          <cell r="P3249">
            <v>2.16</v>
          </cell>
          <cell r="Q3249">
            <v>77</v>
          </cell>
          <cell r="R3249">
            <v>11</v>
          </cell>
          <cell r="S3249">
            <v>384.8</v>
          </cell>
          <cell r="T3249">
            <v>7</v>
          </cell>
          <cell r="U3249">
            <v>1185.6400000000001</v>
          </cell>
          <cell r="V3249">
            <v>0</v>
          </cell>
          <cell r="W3249">
            <v>3.4886025335688422</v>
          </cell>
          <cell r="X3249">
            <v>1145.54</v>
          </cell>
          <cell r="Y3249">
            <v>5.23</v>
          </cell>
          <cell r="Z3249">
            <v>38.57</v>
          </cell>
          <cell r="AA3249">
            <v>209226.05</v>
          </cell>
          <cell r="AB3249">
            <v>2.4300000000000002</v>
          </cell>
          <cell r="AC3249">
            <v>9.48</v>
          </cell>
          <cell r="AD3249">
            <v>4.3099999999999996</v>
          </cell>
          <cell r="AE3249">
            <v>5799</v>
          </cell>
          <cell r="AF3249">
            <v>4045</v>
          </cell>
          <cell r="AG3249">
            <v>2.02</v>
          </cell>
          <cell r="AH3249">
            <v>59.57</v>
          </cell>
          <cell r="AI3249">
            <v>9.6300000000000008</v>
          </cell>
          <cell r="AJ3249">
            <v>10.62</v>
          </cell>
          <cell r="AK3249">
            <v>3.37</v>
          </cell>
          <cell r="AL3249">
            <v>14405</v>
          </cell>
          <cell r="AM3249">
            <v>589.23</v>
          </cell>
          <cell r="AN3249">
            <v>48.24</v>
          </cell>
          <cell r="AO3249">
            <v>85</v>
          </cell>
        </row>
        <row r="3250">
          <cell r="A3250" t="str">
            <v>Santiago</v>
          </cell>
          <cell r="B3250" t="str">
            <v xml:space="preserve"> Fray camilo henriquez / marin / vicuña mackenna</v>
          </cell>
          <cell r="C3250">
            <v>343006550</v>
          </cell>
          <cell r="D3250">
            <v>9850</v>
          </cell>
          <cell r="E3250">
            <v>175</v>
          </cell>
          <cell r="F3250">
            <v>105</v>
          </cell>
          <cell r="G3250">
            <v>7</v>
          </cell>
          <cell r="H3250">
            <v>3</v>
          </cell>
          <cell r="I3250">
            <v>0</v>
          </cell>
          <cell r="J3250" t="str">
            <v>26/11/2022</v>
          </cell>
          <cell r="K3250">
            <v>402847</v>
          </cell>
          <cell r="L3250">
            <v>1868007.66</v>
          </cell>
          <cell r="M3250">
            <v>314094.71999999997</v>
          </cell>
          <cell r="N3250">
            <v>94</v>
          </cell>
          <cell r="O3250">
            <v>389.63</v>
          </cell>
          <cell r="P3250">
            <v>2.16</v>
          </cell>
          <cell r="Q3250">
            <v>77</v>
          </cell>
          <cell r="R3250">
            <v>11</v>
          </cell>
          <cell r="S3250">
            <v>384.8</v>
          </cell>
          <cell r="T3250">
            <v>7</v>
          </cell>
          <cell r="U3250">
            <v>1185.6400000000001</v>
          </cell>
          <cell r="V3250">
            <v>0</v>
          </cell>
          <cell r="W3250">
            <v>3.4886025335688422</v>
          </cell>
          <cell r="X3250">
            <v>1145.54</v>
          </cell>
          <cell r="Y3250">
            <v>5.23</v>
          </cell>
          <cell r="Z3250">
            <v>38.57</v>
          </cell>
          <cell r="AA3250">
            <v>209226.05</v>
          </cell>
          <cell r="AB3250">
            <v>2.4300000000000002</v>
          </cell>
          <cell r="AC3250">
            <v>9.48</v>
          </cell>
          <cell r="AD3250">
            <v>4.3099999999999996</v>
          </cell>
          <cell r="AE3250">
            <v>5799</v>
          </cell>
          <cell r="AF3250">
            <v>4045</v>
          </cell>
          <cell r="AG3250">
            <v>2.02</v>
          </cell>
          <cell r="AH3250">
            <v>59.57</v>
          </cell>
          <cell r="AI3250">
            <v>9.6300000000000008</v>
          </cell>
          <cell r="AJ3250">
            <v>10.62</v>
          </cell>
          <cell r="AK3250">
            <v>3.37</v>
          </cell>
          <cell r="AL3250">
            <v>14405</v>
          </cell>
          <cell r="AM3250">
            <v>589.23</v>
          </cell>
          <cell r="AN3250">
            <v>48.24</v>
          </cell>
          <cell r="AO3250">
            <v>85</v>
          </cell>
        </row>
        <row r="3251">
          <cell r="A3251" t="str">
            <v>La Reina</v>
          </cell>
          <cell r="B3251" t="str">
            <v xml:space="preserve"> Padre Hurtado Sur/Valenzuela PUelma</v>
          </cell>
          <cell r="C3251">
            <v>800929000</v>
          </cell>
          <cell r="D3251">
            <v>23000</v>
          </cell>
          <cell r="E3251">
            <v>242</v>
          </cell>
          <cell r="F3251">
            <v>1350</v>
          </cell>
          <cell r="G3251">
            <v>5</v>
          </cell>
          <cell r="H3251">
            <v>3</v>
          </cell>
          <cell r="I3251">
            <v>1</v>
          </cell>
          <cell r="J3251" t="str">
            <v>26/11/2022</v>
          </cell>
          <cell r="K3251">
            <v>92678</v>
          </cell>
          <cell r="L3251">
            <v>1296980.73</v>
          </cell>
          <cell r="M3251">
            <v>190795.89</v>
          </cell>
          <cell r="N3251">
            <v>28</v>
          </cell>
          <cell r="O3251">
            <v>636.16</v>
          </cell>
          <cell r="P3251">
            <v>0.82</v>
          </cell>
          <cell r="Q3251">
            <v>15</v>
          </cell>
          <cell r="R3251">
            <v>17</v>
          </cell>
          <cell r="S3251">
            <v>783.55</v>
          </cell>
          <cell r="T3251">
            <v>4</v>
          </cell>
          <cell r="U3251">
            <v>1244.3399999999999</v>
          </cell>
          <cell r="V3251">
            <v>0</v>
          </cell>
          <cell r="W3251">
            <v>1.7040330196173972</v>
          </cell>
          <cell r="X3251">
            <v>1393.46</v>
          </cell>
          <cell r="Y3251">
            <v>3.3</v>
          </cell>
          <cell r="Z3251">
            <v>33.53</v>
          </cell>
          <cell r="AA3251">
            <v>46581.770000000004</v>
          </cell>
          <cell r="AB3251">
            <v>3.88</v>
          </cell>
          <cell r="AC3251">
            <v>4.92</v>
          </cell>
          <cell r="AD3251">
            <v>6.16</v>
          </cell>
          <cell r="AE3251">
            <v>379</v>
          </cell>
          <cell r="AF3251">
            <v>103</v>
          </cell>
          <cell r="AG3251">
            <v>0.49</v>
          </cell>
          <cell r="AH3251">
            <v>26.67</v>
          </cell>
          <cell r="AI3251">
            <v>6.94</v>
          </cell>
          <cell r="AJ3251">
            <v>3.21</v>
          </cell>
          <cell r="AK3251">
            <v>1.23</v>
          </cell>
          <cell r="AL3251">
            <v>1106</v>
          </cell>
          <cell r="AM3251">
            <v>810.3</v>
          </cell>
          <cell r="AN3251">
            <v>17.28</v>
          </cell>
          <cell r="AO3251">
            <v>90</v>
          </cell>
        </row>
        <row r="3252">
          <cell r="A3252" t="str">
            <v>Huechuraba</v>
          </cell>
          <cell r="B3252" t="str">
            <v xml:space="preserve"> Av pedro fontova nte / sta elena de huechuraba</v>
          </cell>
          <cell r="C3252">
            <v>264306570</v>
          </cell>
          <cell r="D3252">
            <v>7590</v>
          </cell>
          <cell r="E3252">
            <v>117</v>
          </cell>
          <cell r="F3252">
            <v>178</v>
          </cell>
          <cell r="G3252">
            <v>3</v>
          </cell>
          <cell r="H3252">
            <v>3</v>
          </cell>
          <cell r="I3252">
            <v>0</v>
          </cell>
          <cell r="J3252" t="str">
            <v>26/11/2022</v>
          </cell>
          <cell r="K3252">
            <v>98500</v>
          </cell>
          <cell r="L3252">
            <v>1061523.43</v>
          </cell>
          <cell r="M3252">
            <v>299286.88</v>
          </cell>
          <cell r="N3252">
            <v>30</v>
          </cell>
          <cell r="O3252">
            <v>795.39</v>
          </cell>
          <cell r="P3252">
            <v>0.5</v>
          </cell>
          <cell r="Q3252">
            <v>13</v>
          </cell>
          <cell r="R3252">
            <v>6</v>
          </cell>
          <cell r="S3252">
            <v>1331.51</v>
          </cell>
          <cell r="T3252">
            <v>5</v>
          </cell>
          <cell r="U3252">
            <v>1313.16</v>
          </cell>
          <cell r="V3252">
            <v>55.17</v>
          </cell>
          <cell r="W3252">
            <v>1.6514083725539832</v>
          </cell>
          <cell r="X3252">
            <v>1032.25</v>
          </cell>
          <cell r="Y3252">
            <v>5.84</v>
          </cell>
          <cell r="Z3252">
            <v>44.94</v>
          </cell>
          <cell r="AA3252">
            <v>52906.28</v>
          </cell>
          <cell r="AB3252">
            <v>0</v>
          </cell>
          <cell r="AC3252">
            <v>12.76</v>
          </cell>
          <cell r="AD3252">
            <v>7.96</v>
          </cell>
          <cell r="AE3252">
            <v>778</v>
          </cell>
          <cell r="AF3252">
            <v>181</v>
          </cell>
          <cell r="AG3252">
            <v>0.87</v>
          </cell>
          <cell r="AH3252">
            <v>18</v>
          </cell>
          <cell r="AI3252">
            <v>28.84</v>
          </cell>
          <cell r="AJ3252">
            <v>8.08</v>
          </cell>
          <cell r="AK3252">
            <v>2.64</v>
          </cell>
          <cell r="AL3252">
            <v>2331</v>
          </cell>
          <cell r="AM3252">
            <v>690.32</v>
          </cell>
          <cell r="AN3252">
            <v>1.96</v>
          </cell>
          <cell r="AO3252">
            <v>90</v>
          </cell>
        </row>
        <row r="3253">
          <cell r="A3253" t="str">
            <v>San Miguel</v>
          </cell>
          <cell r="B3253" t="str">
            <v xml:space="preserve"> Pedro mira / ureta cox</v>
          </cell>
          <cell r="C3253">
            <v>314051200</v>
          </cell>
          <cell r="D3253">
            <v>9018.4989999999998</v>
          </cell>
          <cell r="E3253">
            <v>145</v>
          </cell>
          <cell r="F3253">
            <v>474</v>
          </cell>
          <cell r="G3253">
            <v>6</v>
          </cell>
          <cell r="H3253">
            <v>2</v>
          </cell>
          <cell r="I3253">
            <v>0</v>
          </cell>
          <cell r="J3253" t="str">
            <v>26/11/2022</v>
          </cell>
          <cell r="K3253">
            <v>107828</v>
          </cell>
          <cell r="L3253">
            <v>212503.55</v>
          </cell>
          <cell r="M3253">
            <v>111933.5</v>
          </cell>
          <cell r="N3253">
            <v>46</v>
          </cell>
          <cell r="O3253">
            <v>335.75</v>
          </cell>
          <cell r="P3253">
            <v>1.28</v>
          </cell>
          <cell r="Q3253">
            <v>30</v>
          </cell>
          <cell r="R3253">
            <v>4</v>
          </cell>
          <cell r="S3253">
            <v>398.06</v>
          </cell>
          <cell r="T3253">
            <v>4</v>
          </cell>
          <cell r="U3253">
            <v>906.7</v>
          </cell>
          <cell r="V3253">
            <v>0</v>
          </cell>
          <cell r="W3253">
            <v>1.2435673098822997</v>
          </cell>
          <cell r="X3253">
            <v>1228.8</v>
          </cell>
          <cell r="Y3253">
            <v>5.22</v>
          </cell>
          <cell r="Z3253">
            <v>21.59</v>
          </cell>
          <cell r="AA3253">
            <v>49502.54</v>
          </cell>
          <cell r="AB3253">
            <v>0.95</v>
          </cell>
          <cell r="AC3253">
            <v>5.72</v>
          </cell>
          <cell r="AD3253">
            <v>11.06</v>
          </cell>
          <cell r="AE3253">
            <v>1202</v>
          </cell>
          <cell r="AF3253">
            <v>380</v>
          </cell>
          <cell r="AG3253">
            <v>1.25</v>
          </cell>
          <cell r="AH3253">
            <v>24</v>
          </cell>
          <cell r="AI3253">
            <v>17.25</v>
          </cell>
          <cell r="AJ3253">
            <v>5.23</v>
          </cell>
          <cell r="AK3253">
            <v>2.2799999999999998</v>
          </cell>
          <cell r="AL3253">
            <v>2072</v>
          </cell>
          <cell r="AM3253">
            <v>799.86</v>
          </cell>
          <cell r="AN3253">
            <v>1.89</v>
          </cell>
          <cell r="AO3253">
            <v>90</v>
          </cell>
        </row>
        <row r="3254">
          <cell r="A3254" t="str">
            <v>Colina</v>
          </cell>
          <cell r="B3254" t="str">
            <v xml:space="preserve"> Aconcagua / el quillay</v>
          </cell>
          <cell r="C3254">
            <v>97072099</v>
          </cell>
          <cell r="D3254">
            <v>2787.5859999999998</v>
          </cell>
          <cell r="E3254">
            <v>75</v>
          </cell>
          <cell r="F3254">
            <v>200</v>
          </cell>
          <cell r="G3254">
            <v>3</v>
          </cell>
          <cell r="H3254">
            <v>2</v>
          </cell>
          <cell r="I3254">
            <v>0</v>
          </cell>
          <cell r="J3254" t="str">
            <v>26/11/2022</v>
          </cell>
          <cell r="K3254">
            <v>117839</v>
          </cell>
          <cell r="L3254">
            <v>1115239.6200000001</v>
          </cell>
          <cell r="M3254">
            <v>734015.35</v>
          </cell>
          <cell r="N3254">
            <v>57</v>
          </cell>
          <cell r="O3254">
            <v>487.23</v>
          </cell>
          <cell r="P3254">
            <v>0.96</v>
          </cell>
          <cell r="Q3254">
            <v>30</v>
          </cell>
          <cell r="R3254">
            <v>10</v>
          </cell>
          <cell r="S3254">
            <v>632.22</v>
          </cell>
          <cell r="T3254">
            <v>7</v>
          </cell>
          <cell r="U3254">
            <v>1011.29</v>
          </cell>
          <cell r="V3254">
            <v>45.41</v>
          </cell>
          <cell r="W3254">
            <v>1.4295011588942701</v>
          </cell>
          <cell r="X3254">
            <v>1149.29</v>
          </cell>
          <cell r="Y3254">
            <v>14.4</v>
          </cell>
          <cell r="Z3254">
            <v>37.659999999999997</v>
          </cell>
          <cell r="AA3254">
            <v>74060.31</v>
          </cell>
          <cell r="AB3254">
            <v>1.78</v>
          </cell>
          <cell r="AC3254">
            <v>12.23</v>
          </cell>
          <cell r="AD3254">
            <v>10.3</v>
          </cell>
          <cell r="AE3254">
            <v>756</v>
          </cell>
          <cell r="AF3254">
            <v>160</v>
          </cell>
          <cell r="AG3254">
            <v>0.53</v>
          </cell>
          <cell r="AH3254">
            <v>35.71</v>
          </cell>
          <cell r="AI3254">
            <v>25.46</v>
          </cell>
          <cell r="AJ3254">
            <v>8.3000000000000007</v>
          </cell>
          <cell r="AK3254">
            <v>1.34</v>
          </cell>
          <cell r="AL3254">
            <v>1830</v>
          </cell>
          <cell r="AM3254">
            <v>714.93</v>
          </cell>
          <cell r="AN3254">
            <v>9.42</v>
          </cell>
          <cell r="AO3254">
            <v>90</v>
          </cell>
        </row>
        <row r="3255">
          <cell r="A3255" t="str">
            <v>Quinta Normal</v>
          </cell>
          <cell r="B3255" t="str">
            <v xml:space="preserve"> Carrascal / lo espinoza</v>
          </cell>
          <cell r="C3255">
            <v>150000000</v>
          </cell>
          <cell r="D3255">
            <v>4307.4979999999996</v>
          </cell>
          <cell r="E3255">
            <v>105</v>
          </cell>
          <cell r="F3255">
            <v>310</v>
          </cell>
          <cell r="G3255">
            <v>2</v>
          </cell>
          <cell r="H3255">
            <v>1</v>
          </cell>
          <cell r="I3255">
            <v>1</v>
          </cell>
          <cell r="J3255" t="str">
            <v>26/11/2022</v>
          </cell>
          <cell r="K3255">
            <v>109784</v>
          </cell>
          <cell r="L3255">
            <v>398697.29</v>
          </cell>
          <cell r="M3255">
            <v>139118.69</v>
          </cell>
          <cell r="N3255">
            <v>68</v>
          </cell>
          <cell r="O3255">
            <v>323.08999999999997</v>
          </cell>
          <cell r="P3255">
            <v>1.52</v>
          </cell>
          <cell r="Q3255">
            <v>39</v>
          </cell>
          <cell r="R3255">
            <v>0</v>
          </cell>
          <cell r="S3255">
            <v>415.54</v>
          </cell>
          <cell r="T3255">
            <v>8</v>
          </cell>
          <cell r="U3255">
            <v>799.68</v>
          </cell>
          <cell r="V3255">
            <v>103.49</v>
          </cell>
          <cell r="W3255">
            <v>1.4540240178461712</v>
          </cell>
          <cell r="X3255">
            <v>915.73</v>
          </cell>
          <cell r="Y3255">
            <v>8.27</v>
          </cell>
          <cell r="Z3255">
            <v>13.4</v>
          </cell>
          <cell r="AA3255">
            <v>60608</v>
          </cell>
          <cell r="AB3255">
            <v>0</v>
          </cell>
          <cell r="AC3255">
            <v>14.7</v>
          </cell>
          <cell r="AD3255">
            <v>28.55</v>
          </cell>
          <cell r="AE3255">
            <v>1818</v>
          </cell>
          <cell r="AF3255">
            <v>252</v>
          </cell>
          <cell r="AG3255">
            <v>1.59</v>
          </cell>
          <cell r="AH3255">
            <v>15.63</v>
          </cell>
          <cell r="AI3255">
            <v>23.48</v>
          </cell>
          <cell r="AJ3255">
            <v>9.07</v>
          </cell>
          <cell r="AK3255">
            <v>3.63</v>
          </cell>
          <cell r="AL3255">
            <v>3376</v>
          </cell>
          <cell r="AM3255">
            <v>657.24</v>
          </cell>
          <cell r="AN3255">
            <v>10.29</v>
          </cell>
          <cell r="AO3255">
            <v>85</v>
          </cell>
        </row>
        <row r="3256">
          <cell r="A3256" t="str">
            <v>Lo Barnechea</v>
          </cell>
          <cell r="B3256" t="str">
            <v xml:space="preserve"> Paseo pie andino / cerro el zorro</v>
          </cell>
          <cell r="C3256">
            <v>1462566000</v>
          </cell>
          <cell r="D3256">
            <v>42000</v>
          </cell>
          <cell r="E3256">
            <v>364</v>
          </cell>
          <cell r="F3256">
            <v>574</v>
          </cell>
          <cell r="G3256">
            <v>4</v>
          </cell>
          <cell r="H3256">
            <v>2</v>
          </cell>
          <cell r="I3256">
            <v>2</v>
          </cell>
          <cell r="J3256" t="str">
            <v>26/11/2022</v>
          </cell>
          <cell r="K3256">
            <v>103092</v>
          </cell>
          <cell r="L3256">
            <v>1567804.34</v>
          </cell>
          <cell r="M3256">
            <v>626845.31999999995</v>
          </cell>
          <cell r="N3256">
            <v>15</v>
          </cell>
          <cell r="O3256">
            <v>2614.17</v>
          </cell>
          <cell r="P3256">
            <v>0.25</v>
          </cell>
          <cell r="Q3256">
            <v>9</v>
          </cell>
          <cell r="R3256">
            <v>17</v>
          </cell>
          <cell r="S3256">
            <v>3190.98</v>
          </cell>
          <cell r="T3256">
            <v>4</v>
          </cell>
          <cell r="U3256">
            <v>2888.76</v>
          </cell>
          <cell r="V3256">
            <v>96.39</v>
          </cell>
          <cell r="W3256">
            <v>1.9633318912823834</v>
          </cell>
          <cell r="X3256">
            <v>1582.54</v>
          </cell>
          <cell r="Y3256">
            <v>3.04</v>
          </cell>
          <cell r="Z3256">
            <v>49.9</v>
          </cell>
          <cell r="AA3256">
            <v>57968.619999999995</v>
          </cell>
          <cell r="AB3256">
            <v>1.26</v>
          </cell>
          <cell r="AC3256">
            <v>6.01</v>
          </cell>
          <cell r="AD3256">
            <v>2</v>
          </cell>
          <cell r="AE3256">
            <v>147</v>
          </cell>
          <cell r="AF3256">
            <v>32</v>
          </cell>
          <cell r="AG3256">
            <v>0.15</v>
          </cell>
          <cell r="AH3256">
            <v>16.670000000000002</v>
          </cell>
          <cell r="AI3256">
            <v>17.18</v>
          </cell>
          <cell r="AJ3256">
            <v>3.39</v>
          </cell>
          <cell r="AK3256">
            <v>1.35</v>
          </cell>
          <cell r="AL3256">
            <v>1127</v>
          </cell>
          <cell r="AM3256">
            <v>732.13</v>
          </cell>
          <cell r="AN3256">
            <v>1.06</v>
          </cell>
          <cell r="AO3256">
            <v>90</v>
          </cell>
        </row>
        <row r="3257">
          <cell r="A3257" t="str">
            <v>Las Condes</v>
          </cell>
          <cell r="B3257" t="str">
            <v xml:space="preserve"> La quebrada /la paz</v>
          </cell>
          <cell r="C3257">
            <v>250000000</v>
          </cell>
          <cell r="D3257">
            <v>7179.1629999999996</v>
          </cell>
          <cell r="E3257">
            <v>140</v>
          </cell>
          <cell r="F3257">
            <v>268</v>
          </cell>
          <cell r="G3257">
            <v>4</v>
          </cell>
          <cell r="H3257">
            <v>2</v>
          </cell>
          <cell r="I3257">
            <v>0</v>
          </cell>
          <cell r="J3257" t="str">
            <v>26/11/2022</v>
          </cell>
          <cell r="K3257">
            <v>294480</v>
          </cell>
          <cell r="L3257">
            <v>1432747.4</v>
          </cell>
          <cell r="M3257">
            <v>690846.3</v>
          </cell>
          <cell r="N3257">
            <v>22</v>
          </cell>
          <cell r="O3257">
            <v>1097.19</v>
          </cell>
          <cell r="P3257">
            <v>0.37</v>
          </cell>
          <cell r="Q3257">
            <v>12</v>
          </cell>
          <cell r="R3257">
            <v>41</v>
          </cell>
          <cell r="S3257">
            <v>1390.84</v>
          </cell>
          <cell r="T3257">
            <v>3</v>
          </cell>
          <cell r="U3257">
            <v>2099.15</v>
          </cell>
          <cell r="V3257">
            <v>0</v>
          </cell>
          <cell r="W3257">
            <v>3.0235780041461733</v>
          </cell>
          <cell r="X3257">
            <v>1480.51</v>
          </cell>
          <cell r="Y3257">
            <v>2.76</v>
          </cell>
          <cell r="Z3257">
            <v>77.150000000000006</v>
          </cell>
          <cell r="AA3257">
            <v>117284.5</v>
          </cell>
          <cell r="AB3257">
            <v>0</v>
          </cell>
          <cell r="AC3257">
            <v>0.88</v>
          </cell>
          <cell r="AD3257">
            <v>1.31</v>
          </cell>
          <cell r="AE3257">
            <v>664</v>
          </cell>
          <cell r="AF3257">
            <v>397</v>
          </cell>
          <cell r="AG3257">
            <v>0.33</v>
          </cell>
          <cell r="AH3257">
            <v>4</v>
          </cell>
          <cell r="AI3257">
            <v>4.2300000000000004</v>
          </cell>
          <cell r="AJ3257">
            <v>1.71</v>
          </cell>
          <cell r="AK3257">
            <v>0.9</v>
          </cell>
          <cell r="AL3257">
            <v>2301</v>
          </cell>
          <cell r="AM3257">
            <v>839.24</v>
          </cell>
          <cell r="AN3257">
            <v>40.57</v>
          </cell>
          <cell r="AO3257">
            <v>80</v>
          </cell>
        </row>
        <row r="3258">
          <cell r="A3258" t="str">
            <v>Macul</v>
          </cell>
          <cell r="B3258" t="str">
            <v xml:space="preserve"> San vicente de paul /quilin /san mateo</v>
          </cell>
          <cell r="C3258">
            <v>186000000</v>
          </cell>
          <cell r="D3258">
            <v>5341.2969999999996</v>
          </cell>
          <cell r="E3258">
            <v>60</v>
          </cell>
          <cell r="F3258">
            <v>293</v>
          </cell>
          <cell r="G3258">
            <v>2</v>
          </cell>
          <cell r="H3258">
            <v>1</v>
          </cell>
          <cell r="I3258">
            <v>1</v>
          </cell>
          <cell r="J3258" t="str">
            <v>26/11/2022</v>
          </cell>
          <cell r="K3258">
            <v>116249</v>
          </cell>
          <cell r="L3258">
            <v>480763.06</v>
          </cell>
          <cell r="M3258">
            <v>299144.71999999997</v>
          </cell>
          <cell r="N3258">
            <v>42</v>
          </cell>
          <cell r="O3258">
            <v>401.02</v>
          </cell>
          <cell r="P3258">
            <v>1.03</v>
          </cell>
          <cell r="Q3258">
            <v>21</v>
          </cell>
          <cell r="R3258">
            <v>4</v>
          </cell>
          <cell r="S3258">
            <v>537.11</v>
          </cell>
          <cell r="T3258">
            <v>4</v>
          </cell>
          <cell r="U3258">
            <v>1135.94</v>
          </cell>
          <cell r="V3258">
            <v>0</v>
          </cell>
          <cell r="W3258">
            <v>2.855379899162005</v>
          </cell>
          <cell r="X3258">
            <v>955.34</v>
          </cell>
          <cell r="Y3258">
            <v>5.23</v>
          </cell>
          <cell r="Z3258">
            <v>19.27</v>
          </cell>
          <cell r="AA3258">
            <v>55634</v>
          </cell>
          <cell r="AB3258">
            <v>0</v>
          </cell>
          <cell r="AC3258">
            <v>6.7</v>
          </cell>
          <cell r="AD3258">
            <v>17.75</v>
          </cell>
          <cell r="AE3258">
            <v>861</v>
          </cell>
          <cell r="AF3258">
            <v>256</v>
          </cell>
          <cell r="AG3258">
            <v>0.86</v>
          </cell>
          <cell r="AH3258">
            <v>66.67</v>
          </cell>
          <cell r="AI3258">
            <v>13.47</v>
          </cell>
          <cell r="AJ3258">
            <v>5.97</v>
          </cell>
          <cell r="AK3258">
            <v>2.4900000000000002</v>
          </cell>
          <cell r="AL3258">
            <v>2523</v>
          </cell>
          <cell r="AM3258">
            <v>713.77</v>
          </cell>
          <cell r="AN3258">
            <v>6.81</v>
          </cell>
          <cell r="AO3258">
            <v>90</v>
          </cell>
        </row>
        <row r="3259">
          <cell r="A3259" t="str">
            <v>Las Condes</v>
          </cell>
          <cell r="B3259" t="str">
            <v xml:space="preserve"> Luis Zegers</v>
          </cell>
          <cell r="C3259">
            <v>905398000</v>
          </cell>
          <cell r="D3259">
            <v>26000</v>
          </cell>
          <cell r="E3259">
            <v>251</v>
          </cell>
          <cell r="F3259">
            <v>567</v>
          </cell>
          <cell r="G3259">
            <v>4</v>
          </cell>
          <cell r="H3259">
            <v>2</v>
          </cell>
          <cell r="I3259">
            <v>0</v>
          </cell>
          <cell r="J3259" t="str">
            <v>26/11/2022</v>
          </cell>
          <cell r="K3259">
            <v>294480</v>
          </cell>
          <cell r="L3259">
            <v>1432747.4</v>
          </cell>
          <cell r="M3259">
            <v>690846.3</v>
          </cell>
          <cell r="N3259">
            <v>22</v>
          </cell>
          <cell r="O3259">
            <v>1097.19</v>
          </cell>
          <cell r="P3259">
            <v>0.37</v>
          </cell>
          <cell r="Q3259">
            <v>12</v>
          </cell>
          <cell r="R3259">
            <v>41</v>
          </cell>
          <cell r="S3259">
            <v>1390.84</v>
          </cell>
          <cell r="T3259">
            <v>3</v>
          </cell>
          <cell r="U3259">
            <v>2099.15</v>
          </cell>
          <cell r="V3259">
            <v>0</v>
          </cell>
          <cell r="W3259">
            <v>3.0235780041461733</v>
          </cell>
          <cell r="X3259">
            <v>1480.51</v>
          </cell>
          <cell r="Y3259">
            <v>2.76</v>
          </cell>
          <cell r="Z3259">
            <v>77.150000000000006</v>
          </cell>
          <cell r="AA3259">
            <v>117284.5</v>
          </cell>
          <cell r="AB3259">
            <v>0</v>
          </cell>
          <cell r="AC3259">
            <v>0.88</v>
          </cell>
          <cell r="AD3259">
            <v>1.31</v>
          </cell>
          <cell r="AE3259">
            <v>664</v>
          </cell>
          <cell r="AF3259">
            <v>397</v>
          </cell>
          <cell r="AG3259">
            <v>0.33</v>
          </cell>
          <cell r="AH3259">
            <v>4</v>
          </cell>
          <cell r="AI3259">
            <v>4.2300000000000004</v>
          </cell>
          <cell r="AJ3259">
            <v>1.71</v>
          </cell>
          <cell r="AK3259">
            <v>0.9</v>
          </cell>
          <cell r="AL3259">
            <v>2301</v>
          </cell>
          <cell r="AM3259">
            <v>839.24</v>
          </cell>
          <cell r="AN3259">
            <v>40.57</v>
          </cell>
          <cell r="AO3259">
            <v>80</v>
          </cell>
        </row>
        <row r="3260">
          <cell r="A3260" t="str">
            <v>La Florida</v>
          </cell>
          <cell r="B3260" t="str">
            <v xml:space="preserve"> Sta raquel / dr. Sotero del rio</v>
          </cell>
          <cell r="C3260">
            <v>145000000</v>
          </cell>
          <cell r="D3260">
            <v>4163.915</v>
          </cell>
          <cell r="E3260">
            <v>188</v>
          </cell>
          <cell r="F3260">
            <v>193</v>
          </cell>
          <cell r="G3260">
            <v>4</v>
          </cell>
          <cell r="H3260">
            <v>2</v>
          </cell>
          <cell r="I3260">
            <v>1</v>
          </cell>
          <cell r="J3260" t="str">
            <v>26/11/2022</v>
          </cell>
          <cell r="K3260">
            <v>366376</v>
          </cell>
          <cell r="L3260">
            <v>1375949.93</v>
          </cell>
          <cell r="M3260">
            <v>1159154.1100000001</v>
          </cell>
          <cell r="N3260">
            <v>182</v>
          </cell>
          <cell r="O3260">
            <v>427.54</v>
          </cell>
          <cell r="P3260">
            <v>1.32</v>
          </cell>
          <cell r="Q3260">
            <v>107</v>
          </cell>
          <cell r="R3260">
            <v>13</v>
          </cell>
          <cell r="S3260">
            <v>556.75</v>
          </cell>
          <cell r="T3260">
            <v>19</v>
          </cell>
          <cell r="U3260">
            <v>1171.98</v>
          </cell>
          <cell r="V3260">
            <v>54.97</v>
          </cell>
          <cell r="W3260">
            <v>2.0681218214481398</v>
          </cell>
          <cell r="X3260">
            <v>1012.89</v>
          </cell>
          <cell r="Y3260">
            <v>5.3</v>
          </cell>
          <cell r="Z3260">
            <v>52.79</v>
          </cell>
          <cell r="AA3260">
            <v>180044.42</v>
          </cell>
          <cell r="AB3260">
            <v>1.3</v>
          </cell>
          <cell r="AC3260">
            <v>7.5</v>
          </cell>
          <cell r="AD3260">
            <v>42.24</v>
          </cell>
          <cell r="AE3260">
            <v>2814</v>
          </cell>
          <cell r="AF3260">
            <v>736</v>
          </cell>
          <cell r="AG3260">
            <v>0.89</v>
          </cell>
          <cell r="AH3260">
            <v>57.58</v>
          </cell>
          <cell r="AI3260">
            <v>18.989999999999998</v>
          </cell>
          <cell r="AJ3260">
            <v>5.59</v>
          </cell>
          <cell r="AK3260">
            <v>2.12</v>
          </cell>
          <cell r="AL3260">
            <v>6098</v>
          </cell>
          <cell r="AM3260">
            <v>810.97</v>
          </cell>
          <cell r="AN3260">
            <v>15.28</v>
          </cell>
          <cell r="AO3260">
            <v>90</v>
          </cell>
        </row>
        <row r="3261">
          <cell r="A3261" t="str">
            <v>Cerrillos</v>
          </cell>
          <cell r="B3261" t="str">
            <v xml:space="preserve"> Aeropuerto Pudahuel</v>
          </cell>
          <cell r="C3261">
            <v>190000000</v>
          </cell>
          <cell r="D3261">
            <v>5456.1639999999998</v>
          </cell>
          <cell r="E3261">
            <v>146</v>
          </cell>
          <cell r="F3261">
            <v>180</v>
          </cell>
          <cell r="G3261">
            <v>5</v>
          </cell>
          <cell r="H3261">
            <v>3</v>
          </cell>
          <cell r="I3261">
            <v>2</v>
          </cell>
          <cell r="J3261" t="str">
            <v>26/11/2022</v>
          </cell>
          <cell r="K3261">
            <v>80710</v>
          </cell>
          <cell r="L3261">
            <v>1176964.6499999999</v>
          </cell>
          <cell r="M3261">
            <v>305502.19</v>
          </cell>
          <cell r="N3261">
            <v>44</v>
          </cell>
          <cell r="O3261">
            <v>349.78</v>
          </cell>
          <cell r="P3261">
            <v>1.05</v>
          </cell>
          <cell r="Q3261">
            <v>20</v>
          </cell>
          <cell r="R3261">
            <v>0</v>
          </cell>
          <cell r="S3261">
            <v>733.7</v>
          </cell>
          <cell r="T3261">
            <v>4</v>
          </cell>
          <cell r="U3261">
            <v>1243.08</v>
          </cell>
          <cell r="V3261">
            <v>0</v>
          </cell>
          <cell r="W3261">
            <v>2.1018228595055128</v>
          </cell>
          <cell r="X3261">
            <v>831.05</v>
          </cell>
          <cell r="Y3261">
            <v>5.48</v>
          </cell>
          <cell r="Z3261">
            <v>41.53</v>
          </cell>
          <cell r="AA3261">
            <v>40645</v>
          </cell>
          <cell r="AB3261">
            <v>0</v>
          </cell>
          <cell r="AC3261">
            <v>9.5399999999999991</v>
          </cell>
          <cell r="AD3261">
            <v>18.53</v>
          </cell>
          <cell r="AE3261">
            <v>998</v>
          </cell>
          <cell r="AF3261">
            <v>216</v>
          </cell>
          <cell r="AG3261">
            <v>1.38</v>
          </cell>
          <cell r="AH3261">
            <v>40</v>
          </cell>
          <cell r="AI3261">
            <v>27.42</v>
          </cell>
          <cell r="AJ3261">
            <v>8.6999999999999993</v>
          </cell>
          <cell r="AK3261">
            <v>2.35</v>
          </cell>
          <cell r="AL3261">
            <v>1847</v>
          </cell>
          <cell r="AM3261">
            <v>693.22</v>
          </cell>
          <cell r="AN3261">
            <v>9.2799999999999994</v>
          </cell>
          <cell r="AO3261">
            <v>90</v>
          </cell>
        </row>
        <row r="3262">
          <cell r="A3262" t="str">
            <v>Providencia</v>
          </cell>
          <cell r="B3262" t="str">
            <v xml:space="preserve"> Diego de almagro</v>
          </cell>
          <cell r="C3262">
            <v>800929000</v>
          </cell>
          <cell r="D3262">
            <v>23000</v>
          </cell>
          <cell r="E3262">
            <v>240</v>
          </cell>
          <cell r="F3262">
            <v>320</v>
          </cell>
          <cell r="G3262">
            <v>6</v>
          </cell>
          <cell r="H3262">
            <v>4</v>
          </cell>
          <cell r="I3262">
            <v>0</v>
          </cell>
          <cell r="J3262" t="str">
            <v>26/11/2022</v>
          </cell>
          <cell r="K3262">
            <v>141986</v>
          </cell>
          <cell r="L3262">
            <v>2121068.62</v>
          </cell>
          <cell r="M3262">
            <v>262959.53000000003</v>
          </cell>
          <cell r="N3262">
            <v>15</v>
          </cell>
          <cell r="O3262">
            <v>808.55</v>
          </cell>
          <cell r="P3262">
            <v>1.45</v>
          </cell>
          <cell r="Q3262">
            <v>18</v>
          </cell>
          <cell r="R3262">
            <v>23</v>
          </cell>
          <cell r="S3262">
            <v>690.76</v>
          </cell>
          <cell r="T3262">
            <v>6</v>
          </cell>
          <cell r="U3262">
            <v>1084.74</v>
          </cell>
          <cell r="V3262">
            <v>0</v>
          </cell>
          <cell r="W3262">
            <v>4.4714613012020283</v>
          </cell>
          <cell r="X3262">
            <v>1694.2</v>
          </cell>
          <cell r="Y3262">
            <v>3.07</v>
          </cell>
          <cell r="Z3262">
            <v>65.53</v>
          </cell>
          <cell r="AA3262">
            <v>85165.3</v>
          </cell>
          <cell r="AB3262">
            <v>8.2100000000000009</v>
          </cell>
          <cell r="AC3262">
            <v>1.27</v>
          </cell>
          <cell r="AD3262">
            <v>2.15</v>
          </cell>
          <cell r="AE3262">
            <v>1418</v>
          </cell>
          <cell r="AF3262">
            <v>954</v>
          </cell>
          <cell r="AG3262">
            <v>1.54</v>
          </cell>
          <cell r="AH3262">
            <v>18.75</v>
          </cell>
          <cell r="AI3262">
            <v>3.38</v>
          </cell>
          <cell r="AJ3262">
            <v>2.23</v>
          </cell>
          <cell r="AK3262">
            <v>1.34</v>
          </cell>
          <cell r="AL3262">
            <v>2344</v>
          </cell>
          <cell r="AM3262">
            <v>738.17</v>
          </cell>
          <cell r="AN3262">
            <v>37.159999999999997</v>
          </cell>
          <cell r="AO3262">
            <v>65</v>
          </cell>
        </row>
        <row r="3263">
          <cell r="A3263" t="str">
            <v>Maipú</v>
          </cell>
          <cell r="B3263" t="str">
            <v xml:space="preserve"> Esquina Blanca </v>
          </cell>
          <cell r="C3263">
            <v>89990000</v>
          </cell>
          <cell r="D3263">
            <v>2584.212</v>
          </cell>
          <cell r="E3263">
            <v>104</v>
          </cell>
          <cell r="F3263">
            <v>70</v>
          </cell>
          <cell r="G3263">
            <v>3</v>
          </cell>
          <cell r="H3263">
            <v>1</v>
          </cell>
          <cell r="I3263">
            <v>1</v>
          </cell>
          <cell r="J3263" t="str">
            <v>26/11/2022</v>
          </cell>
          <cell r="K3263">
            <v>517393</v>
          </cell>
          <cell r="L3263">
            <v>2847701.93</v>
          </cell>
          <cell r="M3263">
            <v>1791808.5</v>
          </cell>
          <cell r="N3263">
            <v>185</v>
          </cell>
          <cell r="O3263">
            <v>384.19</v>
          </cell>
          <cell r="P3263">
            <v>1.33</v>
          </cell>
          <cell r="Q3263">
            <v>101</v>
          </cell>
          <cell r="R3263">
            <v>8</v>
          </cell>
          <cell r="S3263">
            <v>538.27</v>
          </cell>
          <cell r="T3263">
            <v>16</v>
          </cell>
          <cell r="U3263">
            <v>1258.33</v>
          </cell>
          <cell r="V3263">
            <v>35.22</v>
          </cell>
          <cell r="W3263">
            <v>2.1906116079118543</v>
          </cell>
          <cell r="X3263">
            <v>848.94</v>
          </cell>
          <cell r="Y3263">
            <v>8.2100000000000009</v>
          </cell>
          <cell r="Z3263">
            <v>53.33</v>
          </cell>
          <cell r="AA3263">
            <v>274737.43</v>
          </cell>
          <cell r="AB3263">
            <v>0.89</v>
          </cell>
          <cell r="AC3263">
            <v>6.81</v>
          </cell>
          <cell r="AD3263">
            <v>44</v>
          </cell>
          <cell r="AE3263">
            <v>3405</v>
          </cell>
          <cell r="AF3263">
            <v>574</v>
          </cell>
          <cell r="AG3263">
            <v>0.7</v>
          </cell>
          <cell r="AH3263">
            <v>40.74</v>
          </cell>
          <cell r="AI3263">
            <v>13.22</v>
          </cell>
          <cell r="AJ3263">
            <v>4.8</v>
          </cell>
          <cell r="AK3263">
            <v>1.69</v>
          </cell>
          <cell r="AL3263">
            <v>6715</v>
          </cell>
          <cell r="AM3263">
            <v>843.15</v>
          </cell>
          <cell r="AN3263">
            <v>23.75</v>
          </cell>
          <cell r="AO3263">
            <v>110</v>
          </cell>
        </row>
        <row r="3264">
          <cell r="A3264" t="str">
            <v>Lo Barnechea</v>
          </cell>
          <cell r="B3264" t="str">
            <v xml:space="preserve"> Camino farellones km 5</v>
          </cell>
          <cell r="C3264">
            <v>700000000</v>
          </cell>
          <cell r="D3264">
            <v>20101.656999999999</v>
          </cell>
          <cell r="E3264">
            <v>450</v>
          </cell>
          <cell r="F3264">
            <v>20000</v>
          </cell>
          <cell r="G3264">
            <v>3</v>
          </cell>
          <cell r="H3264">
            <v>2</v>
          </cell>
          <cell r="I3264">
            <v>0</v>
          </cell>
          <cell r="J3264" t="str">
            <v>26/11/2022</v>
          </cell>
          <cell r="K3264">
            <v>103092</v>
          </cell>
          <cell r="L3264">
            <v>1567804.34</v>
          </cell>
          <cell r="M3264">
            <v>626845.31999999995</v>
          </cell>
          <cell r="N3264">
            <v>15</v>
          </cell>
          <cell r="O3264">
            <v>2614.17</v>
          </cell>
          <cell r="P3264">
            <v>0.25</v>
          </cell>
          <cell r="Q3264">
            <v>9</v>
          </cell>
          <cell r="R3264">
            <v>17</v>
          </cell>
          <cell r="S3264">
            <v>3190.98</v>
          </cell>
          <cell r="T3264">
            <v>4</v>
          </cell>
          <cell r="U3264">
            <v>2888.76</v>
          </cell>
          <cell r="V3264">
            <v>96.39</v>
          </cell>
          <cell r="W3264">
            <v>1.9633318912823834</v>
          </cell>
          <cell r="X3264">
            <v>1582.54</v>
          </cell>
          <cell r="Y3264">
            <v>3.04</v>
          </cell>
          <cell r="Z3264">
            <v>49.9</v>
          </cell>
          <cell r="AA3264">
            <v>57968.619999999995</v>
          </cell>
          <cell r="AB3264">
            <v>1.26</v>
          </cell>
          <cell r="AC3264">
            <v>6.01</v>
          </cell>
          <cell r="AD3264">
            <v>2</v>
          </cell>
          <cell r="AE3264">
            <v>147</v>
          </cell>
          <cell r="AF3264">
            <v>32</v>
          </cell>
          <cell r="AG3264">
            <v>0.15</v>
          </cell>
          <cell r="AH3264">
            <v>16.670000000000002</v>
          </cell>
          <cell r="AI3264">
            <v>17.18</v>
          </cell>
          <cell r="AJ3264">
            <v>3.39</v>
          </cell>
          <cell r="AK3264">
            <v>1.35</v>
          </cell>
          <cell r="AL3264">
            <v>1127</v>
          </cell>
          <cell r="AM3264">
            <v>732.13</v>
          </cell>
          <cell r="AN3264">
            <v>1.06</v>
          </cell>
          <cell r="AO3264">
            <v>90</v>
          </cell>
        </row>
        <row r="3265">
          <cell r="A3265" t="str">
            <v>Vitacura</v>
          </cell>
          <cell r="B3265" t="str">
            <v xml:space="preserve"> Joaquin cerda</v>
          </cell>
          <cell r="C3265">
            <v>1027278500</v>
          </cell>
          <cell r="D3265">
            <v>29500</v>
          </cell>
          <cell r="E3265">
            <v>230</v>
          </cell>
          <cell r="F3265">
            <v>450</v>
          </cell>
          <cell r="G3265">
            <v>5</v>
          </cell>
          <cell r="H3265">
            <v>5</v>
          </cell>
          <cell r="I3265">
            <v>0</v>
          </cell>
          <cell r="J3265" t="str">
            <v>26/11/2022</v>
          </cell>
          <cell r="K3265">
            <v>85300</v>
          </cell>
          <cell r="L3265">
            <v>1592903.19</v>
          </cell>
          <cell r="M3265">
            <v>257987</v>
          </cell>
          <cell r="N3265">
            <v>4</v>
          </cell>
          <cell r="O3265">
            <v>1583.42</v>
          </cell>
          <cell r="P3265">
            <v>0.28999999999999998</v>
          </cell>
          <cell r="Q3265">
            <v>3</v>
          </cell>
          <cell r="R3265">
            <v>15</v>
          </cell>
          <cell r="S3265">
            <v>1633.06</v>
          </cell>
          <cell r="T3265">
            <v>1</v>
          </cell>
          <cell r="U3265">
            <v>2461.6</v>
          </cell>
          <cell r="V3265">
            <v>0</v>
          </cell>
          <cell r="W3265">
            <v>1.9905213719847887</v>
          </cell>
          <cell r="X3265">
            <v>1717.42</v>
          </cell>
          <cell r="Y3265">
            <v>2.5099999999999998</v>
          </cell>
          <cell r="Z3265">
            <v>35.18</v>
          </cell>
          <cell r="AA3265">
            <v>42926.63</v>
          </cell>
          <cell r="AB3265">
            <v>5.72</v>
          </cell>
          <cell r="AC3265">
            <v>0.79</v>
          </cell>
          <cell r="AD3265">
            <v>1.95</v>
          </cell>
          <cell r="AE3265">
            <v>559</v>
          </cell>
          <cell r="AF3265">
            <v>112</v>
          </cell>
          <cell r="AG3265">
            <v>0.71</v>
          </cell>
          <cell r="AH3265">
            <v>0</v>
          </cell>
          <cell r="AI3265">
            <v>3.48</v>
          </cell>
          <cell r="AJ3265">
            <v>0.79</v>
          </cell>
          <cell r="AK3265">
            <v>0.81</v>
          </cell>
          <cell r="AL3265">
            <v>301</v>
          </cell>
          <cell r="AM3265">
            <v>863.73</v>
          </cell>
          <cell r="AN3265">
            <v>8.7100000000000009</v>
          </cell>
          <cell r="AO3265">
            <v>81</v>
          </cell>
        </row>
        <row r="3266">
          <cell r="A3266" t="str">
            <v>Lo Barnechea</v>
          </cell>
          <cell r="B3266" t="str">
            <v xml:space="preserve"> Los trapenses</v>
          </cell>
          <cell r="C3266">
            <v>998027180</v>
          </cell>
          <cell r="D3266">
            <v>28660</v>
          </cell>
          <cell r="E3266">
            <v>470</v>
          </cell>
          <cell r="F3266">
            <v>1200</v>
          </cell>
          <cell r="G3266">
            <v>6</v>
          </cell>
          <cell r="H3266">
            <v>4</v>
          </cell>
          <cell r="I3266">
            <v>0</v>
          </cell>
          <cell r="J3266" t="str">
            <v>26/11/2022</v>
          </cell>
          <cell r="K3266">
            <v>103092</v>
          </cell>
          <cell r="L3266">
            <v>1567804.34</v>
          </cell>
          <cell r="M3266">
            <v>626845.31999999995</v>
          </cell>
          <cell r="N3266">
            <v>15</v>
          </cell>
          <cell r="O3266">
            <v>2614.17</v>
          </cell>
          <cell r="P3266">
            <v>0.25</v>
          </cell>
          <cell r="Q3266">
            <v>9</v>
          </cell>
          <cell r="R3266">
            <v>17</v>
          </cell>
          <cell r="S3266">
            <v>3190.98</v>
          </cell>
          <cell r="T3266">
            <v>4</v>
          </cell>
          <cell r="U3266">
            <v>2888.76</v>
          </cell>
          <cell r="V3266">
            <v>96.39</v>
          </cell>
          <cell r="W3266">
            <v>1.9633318912823834</v>
          </cell>
          <cell r="X3266">
            <v>1582.54</v>
          </cell>
          <cell r="Y3266">
            <v>3.04</v>
          </cell>
          <cell r="Z3266">
            <v>49.9</v>
          </cell>
          <cell r="AA3266">
            <v>57968.619999999995</v>
          </cell>
          <cell r="AB3266">
            <v>1.26</v>
          </cell>
          <cell r="AC3266">
            <v>6.01</v>
          </cell>
          <cell r="AD3266">
            <v>2</v>
          </cell>
          <cell r="AE3266">
            <v>147</v>
          </cell>
          <cell r="AF3266">
            <v>32</v>
          </cell>
          <cell r="AG3266">
            <v>0.15</v>
          </cell>
          <cell r="AH3266">
            <v>16.670000000000002</v>
          </cell>
          <cell r="AI3266">
            <v>17.18</v>
          </cell>
          <cell r="AJ3266">
            <v>3.39</v>
          </cell>
          <cell r="AK3266">
            <v>1.35</v>
          </cell>
          <cell r="AL3266">
            <v>1127</v>
          </cell>
          <cell r="AM3266">
            <v>732.13</v>
          </cell>
          <cell r="AN3266">
            <v>1.06</v>
          </cell>
          <cell r="AO3266">
            <v>90</v>
          </cell>
        </row>
        <row r="3267">
          <cell r="A3267" t="str">
            <v>Vitacura</v>
          </cell>
          <cell r="B3267" t="str">
            <v xml:space="preserve"> El aromo</v>
          </cell>
          <cell r="C3267">
            <v>551944550</v>
          </cell>
          <cell r="D3267">
            <v>15850</v>
          </cell>
          <cell r="E3267">
            <v>140</v>
          </cell>
          <cell r="F3267">
            <v>282</v>
          </cell>
          <cell r="G3267">
            <v>3</v>
          </cell>
          <cell r="H3267">
            <v>3</v>
          </cell>
          <cell r="I3267">
            <v>2</v>
          </cell>
          <cell r="J3267" t="str">
            <v>26/11/2022</v>
          </cell>
          <cell r="K3267">
            <v>85300</v>
          </cell>
          <cell r="L3267">
            <v>1592903.19</v>
          </cell>
          <cell r="M3267">
            <v>257987</v>
          </cell>
          <cell r="N3267">
            <v>4</v>
          </cell>
          <cell r="O3267">
            <v>1583.42</v>
          </cell>
          <cell r="P3267">
            <v>0.28999999999999998</v>
          </cell>
          <cell r="Q3267">
            <v>3</v>
          </cell>
          <cell r="R3267">
            <v>15</v>
          </cell>
          <cell r="S3267">
            <v>1633.06</v>
          </cell>
          <cell r="T3267">
            <v>1</v>
          </cell>
          <cell r="U3267">
            <v>2461.6</v>
          </cell>
          <cell r="V3267">
            <v>0</v>
          </cell>
          <cell r="W3267">
            <v>1.9905213719847887</v>
          </cell>
          <cell r="X3267">
            <v>1717.42</v>
          </cell>
          <cell r="Y3267">
            <v>2.5099999999999998</v>
          </cell>
          <cell r="Z3267">
            <v>35.18</v>
          </cell>
          <cell r="AA3267">
            <v>42926.63</v>
          </cell>
          <cell r="AB3267">
            <v>5.72</v>
          </cell>
          <cell r="AC3267">
            <v>0.79</v>
          </cell>
          <cell r="AD3267">
            <v>1.95</v>
          </cell>
          <cell r="AE3267">
            <v>559</v>
          </cell>
          <cell r="AF3267">
            <v>112</v>
          </cell>
          <cell r="AG3267">
            <v>0.71</v>
          </cell>
          <cell r="AH3267">
            <v>0</v>
          </cell>
          <cell r="AI3267">
            <v>3.48</v>
          </cell>
          <cell r="AJ3267">
            <v>0.79</v>
          </cell>
          <cell r="AK3267">
            <v>0.81</v>
          </cell>
          <cell r="AL3267">
            <v>301</v>
          </cell>
          <cell r="AM3267">
            <v>863.73</v>
          </cell>
          <cell r="AN3267">
            <v>8.7100000000000009</v>
          </cell>
          <cell r="AO3267">
            <v>81</v>
          </cell>
        </row>
        <row r="3268">
          <cell r="A3268" t="str">
            <v>Lo Barnechea</v>
          </cell>
          <cell r="B3268" t="str">
            <v xml:space="preserve"> El chin/ huinganal</v>
          </cell>
          <cell r="C3268">
            <v>450957850</v>
          </cell>
          <cell r="D3268">
            <v>12950</v>
          </cell>
          <cell r="E3268">
            <v>152</v>
          </cell>
          <cell r="F3268">
            <v>330</v>
          </cell>
          <cell r="G3268">
            <v>5</v>
          </cell>
          <cell r="H3268">
            <v>4</v>
          </cell>
          <cell r="I3268">
            <v>0</v>
          </cell>
          <cell r="J3268" t="str">
            <v>26/11/2022</v>
          </cell>
          <cell r="K3268">
            <v>103092</v>
          </cell>
          <cell r="L3268">
            <v>1567804.34</v>
          </cell>
          <cell r="M3268">
            <v>626845.31999999995</v>
          </cell>
          <cell r="N3268">
            <v>15</v>
          </cell>
          <cell r="O3268">
            <v>2614.17</v>
          </cell>
          <cell r="P3268">
            <v>0.25</v>
          </cell>
          <cell r="Q3268">
            <v>9</v>
          </cell>
          <cell r="R3268">
            <v>17</v>
          </cell>
          <cell r="S3268">
            <v>3190.98</v>
          </cell>
          <cell r="T3268">
            <v>4</v>
          </cell>
          <cell r="U3268">
            <v>2888.76</v>
          </cell>
          <cell r="V3268">
            <v>96.39</v>
          </cell>
          <cell r="W3268">
            <v>1.9633318912823834</v>
          </cell>
          <cell r="X3268">
            <v>1582.54</v>
          </cell>
          <cell r="Y3268">
            <v>3.04</v>
          </cell>
          <cell r="Z3268">
            <v>49.9</v>
          </cell>
          <cell r="AA3268">
            <v>57968.619999999995</v>
          </cell>
          <cell r="AB3268">
            <v>1.26</v>
          </cell>
          <cell r="AC3268">
            <v>6.01</v>
          </cell>
          <cell r="AD3268">
            <v>2</v>
          </cell>
          <cell r="AE3268">
            <v>147</v>
          </cell>
          <cell r="AF3268">
            <v>32</v>
          </cell>
          <cell r="AG3268">
            <v>0.15</v>
          </cell>
          <cell r="AH3268">
            <v>16.670000000000002</v>
          </cell>
          <cell r="AI3268">
            <v>17.18</v>
          </cell>
          <cell r="AJ3268">
            <v>3.39</v>
          </cell>
          <cell r="AK3268">
            <v>1.35</v>
          </cell>
          <cell r="AL3268">
            <v>1127</v>
          </cell>
          <cell r="AM3268">
            <v>732.13</v>
          </cell>
          <cell r="AN3268">
            <v>1.06</v>
          </cell>
          <cell r="AO3268">
            <v>90</v>
          </cell>
        </row>
        <row r="3269">
          <cell r="A3269" t="str">
            <v>Lo Barnechea</v>
          </cell>
          <cell r="B3269" t="str">
            <v xml:space="preserve"> Condominio!!! basel / pie andino</v>
          </cell>
          <cell r="C3269">
            <v>658154700</v>
          </cell>
          <cell r="D3269">
            <v>18900</v>
          </cell>
          <cell r="E3269">
            <v>170</v>
          </cell>
          <cell r="F3269">
            <v>586</v>
          </cell>
          <cell r="G3269">
            <v>4</v>
          </cell>
          <cell r="H3269">
            <v>4</v>
          </cell>
          <cell r="I3269">
            <v>0</v>
          </cell>
          <cell r="J3269" t="str">
            <v>26/11/2022</v>
          </cell>
          <cell r="K3269">
            <v>103092</v>
          </cell>
          <cell r="L3269">
            <v>1567804.34</v>
          </cell>
          <cell r="M3269">
            <v>626845.31999999995</v>
          </cell>
          <cell r="N3269">
            <v>15</v>
          </cell>
          <cell r="O3269">
            <v>2614.17</v>
          </cell>
          <cell r="P3269">
            <v>0.25</v>
          </cell>
          <cell r="Q3269">
            <v>9</v>
          </cell>
          <cell r="R3269">
            <v>17</v>
          </cell>
          <cell r="S3269">
            <v>3190.98</v>
          </cell>
          <cell r="T3269">
            <v>4</v>
          </cell>
          <cell r="U3269">
            <v>2888.76</v>
          </cell>
          <cell r="V3269">
            <v>96.39</v>
          </cell>
          <cell r="W3269">
            <v>1.9633318912823834</v>
          </cell>
          <cell r="X3269">
            <v>1582.54</v>
          </cell>
          <cell r="Y3269">
            <v>3.04</v>
          </cell>
          <cell r="Z3269">
            <v>49.9</v>
          </cell>
          <cell r="AA3269">
            <v>57968.619999999995</v>
          </cell>
          <cell r="AB3269">
            <v>1.26</v>
          </cell>
          <cell r="AC3269">
            <v>6.01</v>
          </cell>
          <cell r="AD3269">
            <v>2</v>
          </cell>
          <cell r="AE3269">
            <v>147</v>
          </cell>
          <cell r="AF3269">
            <v>32</v>
          </cell>
          <cell r="AG3269">
            <v>0.15</v>
          </cell>
          <cell r="AH3269">
            <v>16.670000000000002</v>
          </cell>
          <cell r="AI3269">
            <v>17.18</v>
          </cell>
          <cell r="AJ3269">
            <v>3.39</v>
          </cell>
          <cell r="AK3269">
            <v>1.35</v>
          </cell>
          <cell r="AL3269">
            <v>1127</v>
          </cell>
          <cell r="AM3269">
            <v>732.13</v>
          </cell>
          <cell r="AN3269">
            <v>1.06</v>
          </cell>
          <cell r="AO3269">
            <v>90</v>
          </cell>
        </row>
        <row r="3270">
          <cell r="A3270" t="str">
            <v>Lo Barnechea</v>
          </cell>
          <cell r="B3270" t="str">
            <v xml:space="preserve"> Camino el huinganal/ la dehesa</v>
          </cell>
          <cell r="C3270">
            <v>957632500</v>
          </cell>
          <cell r="D3270">
            <v>27500</v>
          </cell>
          <cell r="E3270">
            <v>380</v>
          </cell>
          <cell r="F3270">
            <v>1000</v>
          </cell>
          <cell r="G3270">
            <v>5</v>
          </cell>
          <cell r="H3270">
            <v>4</v>
          </cell>
          <cell r="I3270">
            <v>0</v>
          </cell>
          <cell r="J3270" t="str">
            <v>26/11/2022</v>
          </cell>
          <cell r="K3270">
            <v>103092</v>
          </cell>
          <cell r="L3270">
            <v>1567804.34</v>
          </cell>
          <cell r="M3270">
            <v>626845.31999999995</v>
          </cell>
          <cell r="N3270">
            <v>15</v>
          </cell>
          <cell r="O3270">
            <v>2614.17</v>
          </cell>
          <cell r="P3270">
            <v>0.25</v>
          </cell>
          <cell r="Q3270">
            <v>9</v>
          </cell>
          <cell r="R3270">
            <v>17</v>
          </cell>
          <cell r="S3270">
            <v>3190.98</v>
          </cell>
          <cell r="T3270">
            <v>4</v>
          </cell>
          <cell r="U3270">
            <v>2888.76</v>
          </cell>
          <cell r="V3270">
            <v>96.39</v>
          </cell>
          <cell r="W3270">
            <v>1.9633318912823834</v>
          </cell>
          <cell r="X3270">
            <v>1582.54</v>
          </cell>
          <cell r="Y3270">
            <v>3.04</v>
          </cell>
          <cell r="Z3270">
            <v>49.9</v>
          </cell>
          <cell r="AA3270">
            <v>57968.619999999995</v>
          </cell>
          <cell r="AB3270">
            <v>1.26</v>
          </cell>
          <cell r="AC3270">
            <v>6.01</v>
          </cell>
          <cell r="AD3270">
            <v>2</v>
          </cell>
          <cell r="AE3270">
            <v>147</v>
          </cell>
          <cell r="AF3270">
            <v>32</v>
          </cell>
          <cell r="AG3270">
            <v>0.15</v>
          </cell>
          <cell r="AH3270">
            <v>16.670000000000002</v>
          </cell>
          <cell r="AI3270">
            <v>17.18</v>
          </cell>
          <cell r="AJ3270">
            <v>3.39</v>
          </cell>
          <cell r="AK3270">
            <v>1.35</v>
          </cell>
          <cell r="AL3270">
            <v>1127</v>
          </cell>
          <cell r="AM3270">
            <v>732.13</v>
          </cell>
          <cell r="AN3270">
            <v>1.06</v>
          </cell>
          <cell r="AO3270">
            <v>90</v>
          </cell>
        </row>
        <row r="3271">
          <cell r="A3271" t="str">
            <v>Las Condes</v>
          </cell>
          <cell r="B3271" t="str">
            <v xml:space="preserve"> Rápida conectividad s. Carlos apoquindo!!!! / gral blanche</v>
          </cell>
          <cell r="C3271">
            <v>633778600</v>
          </cell>
          <cell r="D3271">
            <v>18200</v>
          </cell>
          <cell r="E3271">
            <v>180</v>
          </cell>
          <cell r="F3271">
            <v>580</v>
          </cell>
          <cell r="G3271">
            <v>5</v>
          </cell>
          <cell r="H3271">
            <v>3</v>
          </cell>
          <cell r="I3271">
            <v>1</v>
          </cell>
          <cell r="J3271" t="str">
            <v>26/11/2022</v>
          </cell>
          <cell r="K3271">
            <v>294480</v>
          </cell>
          <cell r="L3271">
            <v>1432747.4</v>
          </cell>
          <cell r="M3271">
            <v>690846.3</v>
          </cell>
          <cell r="N3271">
            <v>22</v>
          </cell>
          <cell r="O3271">
            <v>1097.19</v>
          </cell>
          <cell r="P3271">
            <v>0.37</v>
          </cell>
          <cell r="Q3271">
            <v>12</v>
          </cell>
          <cell r="R3271">
            <v>41</v>
          </cell>
          <cell r="S3271">
            <v>1390.84</v>
          </cell>
          <cell r="T3271">
            <v>3</v>
          </cell>
          <cell r="U3271">
            <v>2099.15</v>
          </cell>
          <cell r="V3271">
            <v>0</v>
          </cell>
          <cell r="W3271">
            <v>3.0235780041461733</v>
          </cell>
          <cell r="X3271">
            <v>1480.51</v>
          </cell>
          <cell r="Y3271">
            <v>2.76</v>
          </cell>
          <cell r="Z3271">
            <v>77.150000000000006</v>
          </cell>
          <cell r="AA3271">
            <v>117284.5</v>
          </cell>
          <cell r="AB3271">
            <v>0</v>
          </cell>
          <cell r="AC3271">
            <v>0.88</v>
          </cell>
          <cell r="AD3271">
            <v>1.31</v>
          </cell>
          <cell r="AE3271">
            <v>664</v>
          </cell>
          <cell r="AF3271">
            <v>397</v>
          </cell>
          <cell r="AG3271">
            <v>0.33</v>
          </cell>
          <cell r="AH3271">
            <v>4</v>
          </cell>
          <cell r="AI3271">
            <v>4.2300000000000004</v>
          </cell>
          <cell r="AJ3271">
            <v>1.71</v>
          </cell>
          <cell r="AK3271">
            <v>0.9</v>
          </cell>
          <cell r="AL3271">
            <v>2301</v>
          </cell>
          <cell r="AM3271">
            <v>839.24</v>
          </cell>
          <cell r="AN3271">
            <v>40.57</v>
          </cell>
          <cell r="AO3271">
            <v>80</v>
          </cell>
        </row>
        <row r="3272">
          <cell r="A3272" t="str">
            <v>Colina</v>
          </cell>
          <cell r="B3272" t="str">
            <v xml:space="preserve"> Colina</v>
          </cell>
          <cell r="C3272">
            <v>295995500</v>
          </cell>
          <cell r="D3272">
            <v>8500</v>
          </cell>
          <cell r="E3272">
            <v>112</v>
          </cell>
          <cell r="F3272">
            <v>9853</v>
          </cell>
          <cell r="G3272">
            <v>2</v>
          </cell>
          <cell r="H3272">
            <v>2</v>
          </cell>
          <cell r="I3272">
            <v>0</v>
          </cell>
          <cell r="J3272" t="str">
            <v>26/11/2022</v>
          </cell>
          <cell r="K3272">
            <v>117839</v>
          </cell>
          <cell r="L3272">
            <v>1115239.6200000001</v>
          </cell>
          <cell r="M3272">
            <v>734015.35</v>
          </cell>
          <cell r="N3272">
            <v>57</v>
          </cell>
          <cell r="O3272">
            <v>487.23</v>
          </cell>
          <cell r="P3272">
            <v>0.96</v>
          </cell>
          <cell r="Q3272">
            <v>30</v>
          </cell>
          <cell r="R3272">
            <v>10</v>
          </cell>
          <cell r="S3272">
            <v>632.22</v>
          </cell>
          <cell r="T3272">
            <v>7</v>
          </cell>
          <cell r="U3272">
            <v>1011.29</v>
          </cell>
          <cell r="V3272">
            <v>45.41</v>
          </cell>
          <cell r="W3272">
            <v>1.4295011588942701</v>
          </cell>
          <cell r="X3272">
            <v>1149.29</v>
          </cell>
          <cell r="Y3272">
            <v>14.4</v>
          </cell>
          <cell r="Z3272">
            <v>37.659999999999997</v>
          </cell>
          <cell r="AA3272">
            <v>74060.31</v>
          </cell>
          <cell r="AB3272">
            <v>1.78</v>
          </cell>
          <cell r="AC3272">
            <v>12.23</v>
          </cell>
          <cell r="AD3272">
            <v>10.3</v>
          </cell>
          <cell r="AE3272">
            <v>756</v>
          </cell>
          <cell r="AF3272">
            <v>160</v>
          </cell>
          <cell r="AG3272">
            <v>0.53</v>
          </cell>
          <cell r="AH3272">
            <v>35.71</v>
          </cell>
          <cell r="AI3272">
            <v>25.46</v>
          </cell>
          <cell r="AJ3272">
            <v>8.3000000000000007</v>
          </cell>
          <cell r="AK3272">
            <v>1.34</v>
          </cell>
          <cell r="AL3272">
            <v>1830</v>
          </cell>
          <cell r="AM3272">
            <v>714.93</v>
          </cell>
          <cell r="AN3272">
            <v>9.42</v>
          </cell>
          <cell r="AO3272">
            <v>90</v>
          </cell>
        </row>
        <row r="3273">
          <cell r="A3273" t="str">
            <v>Peñalolén</v>
          </cell>
          <cell r="B3273" t="str">
            <v xml:space="preserve"> notro norte</v>
          </cell>
          <cell r="C3273">
            <v>294254350</v>
          </cell>
          <cell r="D3273">
            <v>8450</v>
          </cell>
          <cell r="E3273">
            <v>125</v>
          </cell>
          <cell r="F3273">
            <v>205</v>
          </cell>
          <cell r="G3273">
            <v>3</v>
          </cell>
          <cell r="H3273">
            <v>3</v>
          </cell>
          <cell r="I3273">
            <v>2</v>
          </cell>
          <cell r="J3273" t="str">
            <v>26/11/2022</v>
          </cell>
          <cell r="K3273">
            <v>241394</v>
          </cell>
          <cell r="L3273">
            <v>1367424.45</v>
          </cell>
          <cell r="M3273">
            <v>785309.42</v>
          </cell>
          <cell r="N3273">
            <v>86</v>
          </cell>
          <cell r="O3273">
            <v>546.67999999999995</v>
          </cell>
          <cell r="P3273">
            <v>0.83</v>
          </cell>
          <cell r="Q3273">
            <v>37</v>
          </cell>
          <cell r="R3273">
            <v>15</v>
          </cell>
          <cell r="S3273">
            <v>760.66</v>
          </cell>
          <cell r="T3273">
            <v>11</v>
          </cell>
          <cell r="U3273">
            <v>1067.57</v>
          </cell>
          <cell r="V3273">
            <v>131.37</v>
          </cell>
          <cell r="W3273">
            <v>1.3867982301006019</v>
          </cell>
          <cell r="X3273">
            <v>953.54</v>
          </cell>
          <cell r="Y3273">
            <v>5.89</v>
          </cell>
          <cell r="Z3273">
            <v>50.86</v>
          </cell>
          <cell r="AA3273">
            <v>124131.04</v>
          </cell>
          <cell r="AB3273">
            <v>0.84</v>
          </cell>
          <cell r="AC3273">
            <v>12.55</v>
          </cell>
          <cell r="AD3273">
            <v>26.33</v>
          </cell>
          <cell r="AE3273">
            <v>1175</v>
          </cell>
          <cell r="AF3273">
            <v>289</v>
          </cell>
          <cell r="AG3273">
            <v>0.56000000000000005</v>
          </cell>
          <cell r="AH3273">
            <v>31.03</v>
          </cell>
          <cell r="AI3273">
            <v>26.28</v>
          </cell>
          <cell r="AJ3273">
            <v>8.4700000000000006</v>
          </cell>
          <cell r="AK3273">
            <v>2.84</v>
          </cell>
          <cell r="AL3273">
            <v>5910</v>
          </cell>
          <cell r="AM3273">
            <v>673.4</v>
          </cell>
          <cell r="AN3273">
            <v>21.78</v>
          </cell>
          <cell r="AO3273">
            <v>90</v>
          </cell>
        </row>
        <row r="3274">
          <cell r="A3274" t="str">
            <v>Lo Barnechea</v>
          </cell>
          <cell r="B3274" t="str">
            <v xml:space="preserve"> El Molino de Lo Barnechea</v>
          </cell>
          <cell r="C3274">
            <v>1180499700</v>
          </cell>
          <cell r="D3274">
            <v>33900</v>
          </cell>
          <cell r="E3274">
            <v>368</v>
          </cell>
          <cell r="F3274">
            <v>1197</v>
          </cell>
          <cell r="G3274">
            <v>6</v>
          </cell>
          <cell r="H3274">
            <v>6</v>
          </cell>
          <cell r="I3274">
            <v>8</v>
          </cell>
          <cell r="J3274" t="str">
            <v>26/11/2022</v>
          </cell>
          <cell r="K3274">
            <v>103092</v>
          </cell>
          <cell r="L3274">
            <v>1567804.34</v>
          </cell>
          <cell r="M3274">
            <v>626845.31999999995</v>
          </cell>
          <cell r="N3274">
            <v>15</v>
          </cell>
          <cell r="O3274">
            <v>2614.17</v>
          </cell>
          <cell r="P3274">
            <v>0.25</v>
          </cell>
          <cell r="Q3274">
            <v>9</v>
          </cell>
          <cell r="R3274">
            <v>17</v>
          </cell>
          <cell r="S3274">
            <v>3190.98</v>
          </cell>
          <cell r="T3274">
            <v>4</v>
          </cell>
          <cell r="U3274">
            <v>2888.76</v>
          </cell>
          <cell r="V3274">
            <v>96.39</v>
          </cell>
          <cell r="W3274">
            <v>1.9633318912823834</v>
          </cell>
          <cell r="X3274">
            <v>1582.54</v>
          </cell>
          <cell r="Y3274">
            <v>3.04</v>
          </cell>
          <cell r="Z3274">
            <v>49.9</v>
          </cell>
          <cell r="AA3274">
            <v>57968.619999999995</v>
          </cell>
          <cell r="AB3274">
            <v>1.26</v>
          </cell>
          <cell r="AC3274">
            <v>6.01</v>
          </cell>
          <cell r="AD3274">
            <v>2</v>
          </cell>
          <cell r="AE3274">
            <v>147</v>
          </cell>
          <cell r="AF3274">
            <v>32</v>
          </cell>
          <cell r="AG3274">
            <v>0.15</v>
          </cell>
          <cell r="AH3274">
            <v>16.670000000000002</v>
          </cell>
          <cell r="AI3274">
            <v>17.18</v>
          </cell>
          <cell r="AJ3274">
            <v>3.39</v>
          </cell>
          <cell r="AK3274">
            <v>1.35</v>
          </cell>
          <cell r="AL3274">
            <v>1127</v>
          </cell>
          <cell r="AM3274">
            <v>732.13</v>
          </cell>
          <cell r="AN3274">
            <v>1.06</v>
          </cell>
          <cell r="AO3274">
            <v>90</v>
          </cell>
        </row>
        <row r="3275">
          <cell r="A3275" t="str">
            <v>Huechuraba</v>
          </cell>
          <cell r="B3275" t="str">
            <v xml:space="preserve"> Avenida El Carmen 1152</v>
          </cell>
          <cell r="C3275">
            <v>396982200</v>
          </cell>
          <cell r="D3275">
            <v>11400</v>
          </cell>
          <cell r="E3275">
            <v>140</v>
          </cell>
          <cell r="F3275">
            <v>345</v>
          </cell>
          <cell r="G3275">
            <v>5</v>
          </cell>
          <cell r="H3275">
            <v>4</v>
          </cell>
          <cell r="I3275">
            <v>2</v>
          </cell>
          <cell r="J3275" t="str">
            <v>26/11/2022</v>
          </cell>
          <cell r="K3275">
            <v>98500</v>
          </cell>
          <cell r="L3275">
            <v>1061523.43</v>
          </cell>
          <cell r="M3275">
            <v>299286.88</v>
          </cell>
          <cell r="N3275">
            <v>30</v>
          </cell>
          <cell r="O3275">
            <v>795.39</v>
          </cell>
          <cell r="P3275">
            <v>0.5</v>
          </cell>
          <cell r="Q3275">
            <v>13</v>
          </cell>
          <cell r="R3275">
            <v>6</v>
          </cell>
          <cell r="S3275">
            <v>1331.51</v>
          </cell>
          <cell r="T3275">
            <v>5</v>
          </cell>
          <cell r="U3275">
            <v>1313.16</v>
          </cell>
          <cell r="V3275">
            <v>55.17</v>
          </cell>
          <cell r="W3275">
            <v>1.6514083725539832</v>
          </cell>
          <cell r="X3275">
            <v>1032.25</v>
          </cell>
          <cell r="Y3275">
            <v>5.84</v>
          </cell>
          <cell r="Z3275">
            <v>44.94</v>
          </cell>
          <cell r="AA3275">
            <v>52906.28</v>
          </cell>
          <cell r="AB3275">
            <v>0</v>
          </cell>
          <cell r="AC3275">
            <v>12.76</v>
          </cell>
          <cell r="AD3275">
            <v>7.96</v>
          </cell>
          <cell r="AE3275">
            <v>778</v>
          </cell>
          <cell r="AF3275">
            <v>181</v>
          </cell>
          <cell r="AG3275">
            <v>0.87</v>
          </cell>
          <cell r="AH3275">
            <v>18</v>
          </cell>
          <cell r="AI3275">
            <v>28.84</v>
          </cell>
          <cell r="AJ3275">
            <v>8.08</v>
          </cell>
          <cell r="AK3275">
            <v>2.64</v>
          </cell>
          <cell r="AL3275">
            <v>2331</v>
          </cell>
          <cell r="AM3275">
            <v>690.32</v>
          </cell>
          <cell r="AN3275">
            <v>1.96</v>
          </cell>
          <cell r="AO3275">
            <v>90</v>
          </cell>
        </row>
        <row r="3276">
          <cell r="A3276" t="str">
            <v>La Florida</v>
          </cell>
          <cell r="B3276" t="str">
            <v xml:space="preserve"> Camino del Paisaje 6596</v>
          </cell>
          <cell r="C3276">
            <v>285548600</v>
          </cell>
          <cell r="D3276">
            <v>8200</v>
          </cell>
          <cell r="E3276">
            <v>104</v>
          </cell>
          <cell r="F3276">
            <v>300</v>
          </cell>
          <cell r="G3276">
            <v>3</v>
          </cell>
          <cell r="H3276">
            <v>3</v>
          </cell>
          <cell r="I3276">
            <v>2</v>
          </cell>
          <cell r="J3276" t="str">
            <v>26/11/2022</v>
          </cell>
          <cell r="K3276">
            <v>366376</v>
          </cell>
          <cell r="L3276">
            <v>1375949.93</v>
          </cell>
          <cell r="M3276">
            <v>1159154.1100000001</v>
          </cell>
          <cell r="N3276">
            <v>182</v>
          </cell>
          <cell r="O3276">
            <v>427.54</v>
          </cell>
          <cell r="P3276">
            <v>1.32</v>
          </cell>
          <cell r="Q3276">
            <v>107</v>
          </cell>
          <cell r="R3276">
            <v>13</v>
          </cell>
          <cell r="S3276">
            <v>556.75</v>
          </cell>
          <cell r="T3276">
            <v>19</v>
          </cell>
          <cell r="U3276">
            <v>1171.98</v>
          </cell>
          <cell r="V3276">
            <v>54.97</v>
          </cell>
          <cell r="W3276">
            <v>2.0681218214481398</v>
          </cell>
          <cell r="X3276">
            <v>1012.89</v>
          </cell>
          <cell r="Y3276">
            <v>5.3</v>
          </cell>
          <cell r="Z3276">
            <v>52.79</v>
          </cell>
          <cell r="AA3276">
            <v>180044.42</v>
          </cell>
          <cell r="AB3276">
            <v>1.3</v>
          </cell>
          <cell r="AC3276">
            <v>7.5</v>
          </cell>
          <cell r="AD3276">
            <v>42.24</v>
          </cell>
          <cell r="AE3276">
            <v>2814</v>
          </cell>
          <cell r="AF3276">
            <v>736</v>
          </cell>
          <cell r="AG3276">
            <v>0.89</v>
          </cell>
          <cell r="AH3276">
            <v>57.58</v>
          </cell>
          <cell r="AI3276">
            <v>18.989999999999998</v>
          </cell>
          <cell r="AJ3276">
            <v>5.59</v>
          </cell>
          <cell r="AK3276">
            <v>2.12</v>
          </cell>
          <cell r="AL3276">
            <v>6098</v>
          </cell>
          <cell r="AM3276">
            <v>810.97</v>
          </cell>
          <cell r="AN3276">
            <v>15.28</v>
          </cell>
          <cell r="AO3276">
            <v>90</v>
          </cell>
        </row>
        <row r="3277">
          <cell r="A3277" t="str">
            <v>San Miguel</v>
          </cell>
          <cell r="B3277" t="str">
            <v xml:space="preserve"> Cinco cuadras metro El Llano</v>
          </cell>
          <cell r="C3277">
            <v>323853900</v>
          </cell>
          <cell r="D3277">
            <v>9300</v>
          </cell>
          <cell r="E3277">
            <v>139</v>
          </cell>
          <cell r="F3277">
            <v>271</v>
          </cell>
          <cell r="G3277">
            <v>5</v>
          </cell>
          <cell r="H3277">
            <v>2</v>
          </cell>
          <cell r="I3277">
            <v>2</v>
          </cell>
          <cell r="J3277" t="str">
            <v>26/11/2022</v>
          </cell>
          <cell r="K3277">
            <v>107828</v>
          </cell>
          <cell r="L3277">
            <v>212503.55</v>
          </cell>
          <cell r="M3277">
            <v>111933.5</v>
          </cell>
          <cell r="N3277">
            <v>46</v>
          </cell>
          <cell r="O3277">
            <v>335.75</v>
          </cell>
          <cell r="P3277">
            <v>1.28</v>
          </cell>
          <cell r="Q3277">
            <v>30</v>
          </cell>
          <cell r="R3277">
            <v>4</v>
          </cell>
          <cell r="S3277">
            <v>398.06</v>
          </cell>
          <cell r="T3277">
            <v>4</v>
          </cell>
          <cell r="U3277">
            <v>906.7</v>
          </cell>
          <cell r="V3277">
            <v>0</v>
          </cell>
          <cell r="W3277">
            <v>1.2435673098822997</v>
          </cell>
          <cell r="X3277">
            <v>1228.8</v>
          </cell>
          <cell r="Y3277">
            <v>5.22</v>
          </cell>
          <cell r="Z3277">
            <v>21.59</v>
          </cell>
          <cell r="AA3277">
            <v>49502.54</v>
          </cell>
          <cell r="AB3277">
            <v>0.95</v>
          </cell>
          <cell r="AC3277">
            <v>5.72</v>
          </cell>
          <cell r="AD3277">
            <v>11.06</v>
          </cell>
          <cell r="AE3277">
            <v>1202</v>
          </cell>
          <cell r="AF3277">
            <v>380</v>
          </cell>
          <cell r="AG3277">
            <v>1.25</v>
          </cell>
          <cell r="AH3277">
            <v>24</v>
          </cell>
          <cell r="AI3277">
            <v>17.25</v>
          </cell>
          <cell r="AJ3277">
            <v>5.23</v>
          </cell>
          <cell r="AK3277">
            <v>2.2799999999999998</v>
          </cell>
          <cell r="AL3277">
            <v>2072</v>
          </cell>
          <cell r="AM3277">
            <v>799.86</v>
          </cell>
          <cell r="AN3277">
            <v>1.89</v>
          </cell>
          <cell r="AO3277">
            <v>90</v>
          </cell>
        </row>
        <row r="3278">
          <cell r="A3278" t="str">
            <v>Pudahuel</v>
          </cell>
          <cell r="B3278" t="str">
            <v xml:space="preserve"> La Estrella con Laguna Sur</v>
          </cell>
          <cell r="C3278">
            <v>96000000</v>
          </cell>
          <cell r="D3278">
            <v>2756.799</v>
          </cell>
          <cell r="E3278">
            <v>98</v>
          </cell>
          <cell r="F3278">
            <v>80</v>
          </cell>
          <cell r="G3278">
            <v>3</v>
          </cell>
          <cell r="H3278">
            <v>2</v>
          </cell>
          <cell r="I3278">
            <v>0</v>
          </cell>
          <cell r="J3278" t="str">
            <v>26/11/2022</v>
          </cell>
          <cell r="K3278">
            <v>222754</v>
          </cell>
          <cell r="L3278">
            <v>1048199.86</v>
          </cell>
          <cell r="M3278">
            <v>752623.24</v>
          </cell>
          <cell r="N3278">
            <v>72</v>
          </cell>
          <cell r="O3278">
            <v>384.8</v>
          </cell>
          <cell r="P3278">
            <v>0.97</v>
          </cell>
          <cell r="Q3278">
            <v>39</v>
          </cell>
          <cell r="R3278">
            <v>1</v>
          </cell>
          <cell r="S3278">
            <v>374.17</v>
          </cell>
          <cell r="T3278">
            <v>13</v>
          </cell>
          <cell r="U3278">
            <v>660.45</v>
          </cell>
          <cell r="V3278">
            <v>0</v>
          </cell>
          <cell r="W3278">
            <v>1.7894542944139189</v>
          </cell>
          <cell r="X3278">
            <v>860.85</v>
          </cell>
          <cell r="Y3278">
            <v>8.7100000000000009</v>
          </cell>
          <cell r="Z3278">
            <v>40.11</v>
          </cell>
          <cell r="AA3278">
            <v>123507.95999999999</v>
          </cell>
          <cell r="AB3278">
            <v>0.44</v>
          </cell>
          <cell r="AC3278">
            <v>9.2899999999999991</v>
          </cell>
          <cell r="AD3278">
            <v>30.22</v>
          </cell>
          <cell r="AE3278">
            <v>2592</v>
          </cell>
          <cell r="AF3278">
            <v>331</v>
          </cell>
          <cell r="AG3278">
            <v>1.18</v>
          </cell>
          <cell r="AH3278">
            <v>19.350000000000001</v>
          </cell>
          <cell r="AI3278">
            <v>22.51</v>
          </cell>
          <cell r="AJ3278">
            <v>8.08</v>
          </cell>
          <cell r="AK3278">
            <v>2.64</v>
          </cell>
          <cell r="AL3278">
            <v>4718</v>
          </cell>
          <cell r="AM3278">
            <v>729.19</v>
          </cell>
          <cell r="AN3278">
            <v>6.3</v>
          </cell>
          <cell r="AO3278">
            <v>105</v>
          </cell>
        </row>
        <row r="3279">
          <cell r="A3279" t="str">
            <v>Pudahuel</v>
          </cell>
          <cell r="B3279" t="str">
            <v xml:space="preserve"> Pj. Dr. Roberto Estévez C.</v>
          </cell>
          <cell r="C3279">
            <v>133000000</v>
          </cell>
          <cell r="D3279">
            <v>3819.3150000000001</v>
          </cell>
          <cell r="E3279">
            <v>100</v>
          </cell>
          <cell r="F3279">
            <v>126</v>
          </cell>
          <cell r="G3279">
            <v>4</v>
          </cell>
          <cell r="H3279">
            <v>2</v>
          </cell>
          <cell r="I3279">
            <v>0</v>
          </cell>
          <cell r="J3279" t="str">
            <v>26/11/2022</v>
          </cell>
          <cell r="K3279">
            <v>222754</v>
          </cell>
          <cell r="L3279">
            <v>1048199.86</v>
          </cell>
          <cell r="M3279">
            <v>752623.24</v>
          </cell>
          <cell r="N3279">
            <v>72</v>
          </cell>
          <cell r="O3279">
            <v>384.8</v>
          </cell>
          <cell r="P3279">
            <v>0.97</v>
          </cell>
          <cell r="Q3279">
            <v>39</v>
          </cell>
          <cell r="R3279">
            <v>1</v>
          </cell>
          <cell r="S3279">
            <v>374.17</v>
          </cell>
          <cell r="T3279">
            <v>13</v>
          </cell>
          <cell r="U3279">
            <v>660.45</v>
          </cell>
          <cell r="V3279">
            <v>0</v>
          </cell>
          <cell r="W3279">
            <v>1.7894542944139189</v>
          </cell>
          <cell r="X3279">
            <v>860.85</v>
          </cell>
          <cell r="Y3279">
            <v>8.7100000000000009</v>
          </cell>
          <cell r="Z3279">
            <v>40.11</v>
          </cell>
          <cell r="AA3279">
            <v>123507.95999999999</v>
          </cell>
          <cell r="AB3279">
            <v>0.44</v>
          </cell>
          <cell r="AC3279">
            <v>9.2899999999999991</v>
          </cell>
          <cell r="AD3279">
            <v>30.22</v>
          </cell>
          <cell r="AE3279">
            <v>2592</v>
          </cell>
          <cell r="AF3279">
            <v>331</v>
          </cell>
          <cell r="AG3279">
            <v>1.18</v>
          </cell>
          <cell r="AH3279">
            <v>19.350000000000001</v>
          </cell>
          <cell r="AI3279">
            <v>22.51</v>
          </cell>
          <cell r="AJ3279">
            <v>8.08</v>
          </cell>
          <cell r="AK3279">
            <v>2.64</v>
          </cell>
          <cell r="AL3279">
            <v>4718</v>
          </cell>
          <cell r="AM3279">
            <v>729.19</v>
          </cell>
          <cell r="AN3279">
            <v>6.3</v>
          </cell>
          <cell r="AO3279">
            <v>105</v>
          </cell>
        </row>
        <row r="3280">
          <cell r="A3280" t="str">
            <v>Pudahuel</v>
          </cell>
          <cell r="B3280" t="str">
            <v xml:space="preserve"> La Estrella con Laguna Sur</v>
          </cell>
          <cell r="C3280">
            <v>93000000</v>
          </cell>
          <cell r="D3280">
            <v>2670.6489999999999</v>
          </cell>
          <cell r="E3280">
            <v>71</v>
          </cell>
          <cell r="F3280">
            <v>87</v>
          </cell>
          <cell r="G3280">
            <v>2</v>
          </cell>
          <cell r="H3280">
            <v>1</v>
          </cell>
          <cell r="I3280">
            <v>0</v>
          </cell>
          <cell r="J3280" t="str">
            <v>26/11/2022</v>
          </cell>
          <cell r="K3280">
            <v>222754</v>
          </cell>
          <cell r="L3280">
            <v>1048199.86</v>
          </cell>
          <cell r="M3280">
            <v>752623.24</v>
          </cell>
          <cell r="N3280">
            <v>72</v>
          </cell>
          <cell r="O3280">
            <v>384.8</v>
          </cell>
          <cell r="P3280">
            <v>0.97</v>
          </cell>
          <cell r="Q3280">
            <v>39</v>
          </cell>
          <cell r="R3280">
            <v>1</v>
          </cell>
          <cell r="S3280">
            <v>374.17</v>
          </cell>
          <cell r="T3280">
            <v>13</v>
          </cell>
          <cell r="U3280">
            <v>660.45</v>
          </cell>
          <cell r="V3280">
            <v>0</v>
          </cell>
          <cell r="W3280">
            <v>1.7894542944139189</v>
          </cell>
          <cell r="X3280">
            <v>860.85</v>
          </cell>
          <cell r="Y3280">
            <v>8.7100000000000009</v>
          </cell>
          <cell r="Z3280">
            <v>40.11</v>
          </cell>
          <cell r="AA3280">
            <v>123507.95999999999</v>
          </cell>
          <cell r="AB3280">
            <v>0.44</v>
          </cell>
          <cell r="AC3280">
            <v>9.2899999999999991</v>
          </cell>
          <cell r="AD3280">
            <v>30.22</v>
          </cell>
          <cell r="AE3280">
            <v>2592</v>
          </cell>
          <cell r="AF3280">
            <v>331</v>
          </cell>
          <cell r="AG3280">
            <v>1.18</v>
          </cell>
          <cell r="AH3280">
            <v>19.350000000000001</v>
          </cell>
          <cell r="AI3280">
            <v>22.51</v>
          </cell>
          <cell r="AJ3280">
            <v>8.08</v>
          </cell>
          <cell r="AK3280">
            <v>2.64</v>
          </cell>
          <cell r="AL3280">
            <v>4718</v>
          </cell>
          <cell r="AM3280">
            <v>729.19</v>
          </cell>
          <cell r="AN3280">
            <v>6.3</v>
          </cell>
          <cell r="AO3280">
            <v>105</v>
          </cell>
        </row>
        <row r="3281">
          <cell r="A3281" t="str">
            <v>Lo Espejo</v>
          </cell>
          <cell r="B3281" t="str">
            <v xml:space="preserve"> Pasaje Urano</v>
          </cell>
          <cell r="C3281">
            <v>106000000</v>
          </cell>
          <cell r="D3281">
            <v>3043.9650000000001</v>
          </cell>
          <cell r="E3281">
            <v>86</v>
          </cell>
          <cell r="F3281">
            <v>162</v>
          </cell>
          <cell r="G3281">
            <v>3</v>
          </cell>
          <cell r="H3281">
            <v>2</v>
          </cell>
          <cell r="I3281">
            <v>0</v>
          </cell>
          <cell r="J3281" t="str">
            <v>26/11/2022</v>
          </cell>
          <cell r="K3281">
            <v>98651</v>
          </cell>
          <cell r="L3281">
            <v>430503.44</v>
          </cell>
          <cell r="M3281">
            <v>229264.55</v>
          </cell>
          <cell r="N3281">
            <v>56</v>
          </cell>
          <cell r="O3281">
            <v>271.47000000000003</v>
          </cell>
          <cell r="P3281">
            <v>0.95</v>
          </cell>
          <cell r="Q3281">
            <v>25</v>
          </cell>
          <cell r="R3281">
            <v>0</v>
          </cell>
          <cell r="S3281">
            <v>331.7</v>
          </cell>
          <cell r="T3281">
            <v>8</v>
          </cell>
          <cell r="U3281">
            <v>809.37</v>
          </cell>
          <cell r="V3281">
            <v>43.75</v>
          </cell>
          <cell r="W3281">
            <v>1.2023886315936827</v>
          </cell>
          <cell r="X3281">
            <v>759.76</v>
          </cell>
          <cell r="Y3281">
            <v>11.14</v>
          </cell>
          <cell r="Z3281">
            <v>10.96</v>
          </cell>
          <cell r="AA3281">
            <v>51219.65</v>
          </cell>
          <cell r="AB3281">
            <v>0</v>
          </cell>
          <cell r="AC3281">
            <v>14.85</v>
          </cell>
          <cell r="AD3281">
            <v>67.459999999999994</v>
          </cell>
          <cell r="AE3281">
            <v>1126</v>
          </cell>
          <cell r="AF3281">
            <v>353</v>
          </cell>
          <cell r="AG3281">
            <v>1.43</v>
          </cell>
          <cell r="AH3281">
            <v>42</v>
          </cell>
          <cell r="AI3281">
            <v>37.5</v>
          </cell>
          <cell r="AJ3281">
            <v>12.07</v>
          </cell>
          <cell r="AK3281">
            <v>4.83</v>
          </cell>
          <cell r="AL3281">
            <v>3524</v>
          </cell>
          <cell r="AM3281">
            <v>532.98</v>
          </cell>
          <cell r="AN3281">
            <v>2.94</v>
          </cell>
          <cell r="AO3281">
            <v>130</v>
          </cell>
        </row>
        <row r="3282">
          <cell r="A3282" t="str">
            <v>Maipú</v>
          </cell>
          <cell r="B3282" t="str">
            <v xml:space="preserve"> Pasaje Iloca</v>
          </cell>
          <cell r="C3282">
            <v>132000000</v>
          </cell>
          <cell r="D3282">
            <v>3790.598</v>
          </cell>
          <cell r="E3282">
            <v>95</v>
          </cell>
          <cell r="F3282">
            <v>150</v>
          </cell>
          <cell r="G3282">
            <v>3</v>
          </cell>
          <cell r="H3282">
            <v>1</v>
          </cell>
          <cell r="I3282">
            <v>0</v>
          </cell>
          <cell r="J3282" t="str">
            <v>26/11/2022</v>
          </cell>
          <cell r="K3282">
            <v>517393</v>
          </cell>
          <cell r="L3282">
            <v>2847701.93</v>
          </cell>
          <cell r="M3282">
            <v>1791808.5</v>
          </cell>
          <cell r="N3282">
            <v>185</v>
          </cell>
          <cell r="O3282">
            <v>384.19</v>
          </cell>
          <cell r="P3282">
            <v>1.33</v>
          </cell>
          <cell r="Q3282">
            <v>101</v>
          </cell>
          <cell r="R3282">
            <v>8</v>
          </cell>
          <cell r="S3282">
            <v>538.27</v>
          </cell>
          <cell r="T3282">
            <v>16</v>
          </cell>
          <cell r="U3282">
            <v>1258.33</v>
          </cell>
          <cell r="V3282">
            <v>35.22</v>
          </cell>
          <cell r="W3282">
            <v>2.1906116079118543</v>
          </cell>
          <cell r="X3282">
            <v>848.94</v>
          </cell>
          <cell r="Y3282">
            <v>8.2100000000000009</v>
          </cell>
          <cell r="Z3282">
            <v>53.33</v>
          </cell>
          <cell r="AA3282">
            <v>274737.43</v>
          </cell>
          <cell r="AB3282">
            <v>0.89</v>
          </cell>
          <cell r="AC3282">
            <v>6.81</v>
          </cell>
          <cell r="AD3282">
            <v>44</v>
          </cell>
          <cell r="AE3282">
            <v>3405</v>
          </cell>
          <cell r="AF3282">
            <v>574</v>
          </cell>
          <cell r="AG3282">
            <v>0.7</v>
          </cell>
          <cell r="AH3282">
            <v>40.74</v>
          </cell>
          <cell r="AI3282">
            <v>13.22</v>
          </cell>
          <cell r="AJ3282">
            <v>4.8</v>
          </cell>
          <cell r="AK3282">
            <v>1.69</v>
          </cell>
          <cell r="AL3282">
            <v>6715</v>
          </cell>
          <cell r="AM3282">
            <v>843.15</v>
          </cell>
          <cell r="AN3282">
            <v>23.75</v>
          </cell>
          <cell r="AO3282">
            <v>110</v>
          </cell>
        </row>
        <row r="3283">
          <cell r="A3283" t="str">
            <v>Pudahuel</v>
          </cell>
          <cell r="B3283" t="str">
            <v xml:space="preserve"> Pje. Fernando de Aragón</v>
          </cell>
          <cell r="C3283">
            <v>83000000</v>
          </cell>
          <cell r="D3283">
            <v>2383.482</v>
          </cell>
          <cell r="E3283">
            <v>92</v>
          </cell>
          <cell r="F3283">
            <v>87</v>
          </cell>
          <cell r="G3283">
            <v>3</v>
          </cell>
          <cell r="H3283">
            <v>1</v>
          </cell>
          <cell r="I3283">
            <v>0</v>
          </cell>
          <cell r="J3283" t="str">
            <v>26/11/2022</v>
          </cell>
          <cell r="K3283">
            <v>222754</v>
          </cell>
          <cell r="L3283">
            <v>1048199.86</v>
          </cell>
          <cell r="M3283">
            <v>752623.24</v>
          </cell>
          <cell r="N3283">
            <v>72</v>
          </cell>
          <cell r="O3283">
            <v>384.8</v>
          </cell>
          <cell r="P3283">
            <v>0.97</v>
          </cell>
          <cell r="Q3283">
            <v>39</v>
          </cell>
          <cell r="R3283">
            <v>1</v>
          </cell>
          <cell r="S3283">
            <v>374.17</v>
          </cell>
          <cell r="T3283">
            <v>13</v>
          </cell>
          <cell r="U3283">
            <v>660.45</v>
          </cell>
          <cell r="V3283">
            <v>0</v>
          </cell>
          <cell r="W3283">
            <v>1.7894542944139189</v>
          </cell>
          <cell r="X3283">
            <v>860.85</v>
          </cell>
          <cell r="Y3283">
            <v>8.7100000000000009</v>
          </cell>
          <cell r="Z3283">
            <v>40.11</v>
          </cell>
          <cell r="AA3283">
            <v>123507.95999999999</v>
          </cell>
          <cell r="AB3283">
            <v>0.44</v>
          </cell>
          <cell r="AC3283">
            <v>9.2899999999999991</v>
          </cell>
          <cell r="AD3283">
            <v>30.22</v>
          </cell>
          <cell r="AE3283">
            <v>2592</v>
          </cell>
          <cell r="AF3283">
            <v>331</v>
          </cell>
          <cell r="AG3283">
            <v>1.18</v>
          </cell>
          <cell r="AH3283">
            <v>19.350000000000001</v>
          </cell>
          <cell r="AI3283">
            <v>22.51</v>
          </cell>
          <cell r="AJ3283">
            <v>8.08</v>
          </cell>
          <cell r="AK3283">
            <v>2.64</v>
          </cell>
          <cell r="AL3283">
            <v>4718</v>
          </cell>
          <cell r="AM3283">
            <v>729.19</v>
          </cell>
          <cell r="AN3283">
            <v>6.3</v>
          </cell>
          <cell r="AO3283">
            <v>105</v>
          </cell>
        </row>
        <row r="3284">
          <cell r="A3284" t="str">
            <v>Maipú</v>
          </cell>
          <cell r="B3284" t="str">
            <v xml:space="preserve"> Alcalde Jose Infante Larrain con lago de Lugano</v>
          </cell>
          <cell r="C3284">
            <v>295995500</v>
          </cell>
          <cell r="D3284">
            <v>8500</v>
          </cell>
          <cell r="E3284">
            <v>140</v>
          </cell>
          <cell r="F3284">
            <v>160</v>
          </cell>
          <cell r="G3284">
            <v>5</v>
          </cell>
          <cell r="H3284">
            <v>3</v>
          </cell>
          <cell r="I3284">
            <v>2</v>
          </cell>
          <cell r="J3284" t="str">
            <v>26/11/2022</v>
          </cell>
          <cell r="K3284">
            <v>517393</v>
          </cell>
          <cell r="L3284">
            <v>2847701.93</v>
          </cell>
          <cell r="M3284">
            <v>1791808.5</v>
          </cell>
          <cell r="N3284">
            <v>185</v>
          </cell>
          <cell r="O3284">
            <v>384.19</v>
          </cell>
          <cell r="P3284">
            <v>1.33</v>
          </cell>
          <cell r="Q3284">
            <v>101</v>
          </cell>
          <cell r="R3284">
            <v>8</v>
          </cell>
          <cell r="S3284">
            <v>538.27</v>
          </cell>
          <cell r="T3284">
            <v>16</v>
          </cell>
          <cell r="U3284">
            <v>1258.33</v>
          </cell>
          <cell r="V3284">
            <v>35.22</v>
          </cell>
          <cell r="W3284">
            <v>2.1906116079118543</v>
          </cell>
          <cell r="X3284">
            <v>848.94</v>
          </cell>
          <cell r="Y3284">
            <v>8.2100000000000009</v>
          </cell>
          <cell r="Z3284">
            <v>53.33</v>
          </cell>
          <cell r="AA3284">
            <v>274737.43</v>
          </cell>
          <cell r="AB3284">
            <v>0.89</v>
          </cell>
          <cell r="AC3284">
            <v>6.81</v>
          </cell>
          <cell r="AD3284">
            <v>44</v>
          </cell>
          <cell r="AE3284">
            <v>3405</v>
          </cell>
          <cell r="AF3284">
            <v>574</v>
          </cell>
          <cell r="AG3284">
            <v>0.7</v>
          </cell>
          <cell r="AH3284">
            <v>40.74</v>
          </cell>
          <cell r="AI3284">
            <v>13.22</v>
          </cell>
          <cell r="AJ3284">
            <v>4.8</v>
          </cell>
          <cell r="AK3284">
            <v>1.69</v>
          </cell>
          <cell r="AL3284">
            <v>6715</v>
          </cell>
          <cell r="AM3284">
            <v>843.15</v>
          </cell>
          <cell r="AN3284">
            <v>23.75</v>
          </cell>
          <cell r="AO3284">
            <v>110</v>
          </cell>
        </row>
        <row r="3285">
          <cell r="A3285" t="str">
            <v>Las Condes</v>
          </cell>
          <cell r="B3285" t="str">
            <v xml:space="preserve"> Canterbury / padre hurtado</v>
          </cell>
          <cell r="C3285">
            <v>602437900</v>
          </cell>
          <cell r="D3285">
            <v>17300</v>
          </cell>
          <cell r="E3285">
            <v>140</v>
          </cell>
          <cell r="F3285">
            <v>488</v>
          </cell>
          <cell r="G3285">
            <v>4</v>
          </cell>
          <cell r="H3285">
            <v>4</v>
          </cell>
          <cell r="I3285">
            <v>0</v>
          </cell>
          <cell r="J3285" t="str">
            <v>26/11/2022</v>
          </cell>
          <cell r="K3285">
            <v>294480</v>
          </cell>
          <cell r="L3285">
            <v>1432747.4</v>
          </cell>
          <cell r="M3285">
            <v>690846.3</v>
          </cell>
          <cell r="N3285">
            <v>22</v>
          </cell>
          <cell r="O3285">
            <v>1097.19</v>
          </cell>
          <cell r="P3285">
            <v>0.37</v>
          </cell>
          <cell r="Q3285">
            <v>12</v>
          </cell>
          <cell r="R3285">
            <v>41</v>
          </cell>
          <cell r="S3285">
            <v>1390.84</v>
          </cell>
          <cell r="T3285">
            <v>3</v>
          </cell>
          <cell r="U3285">
            <v>2099.15</v>
          </cell>
          <cell r="V3285">
            <v>0</v>
          </cell>
          <cell r="W3285">
            <v>3.0235780041461733</v>
          </cell>
          <cell r="X3285">
            <v>1480.51</v>
          </cell>
          <cell r="Y3285">
            <v>2.76</v>
          </cell>
          <cell r="Z3285">
            <v>77.150000000000006</v>
          </cell>
          <cell r="AA3285">
            <v>117284.5</v>
          </cell>
          <cell r="AB3285">
            <v>0</v>
          </cell>
          <cell r="AC3285">
            <v>0.88</v>
          </cell>
          <cell r="AD3285">
            <v>1.31</v>
          </cell>
          <cell r="AE3285">
            <v>664</v>
          </cell>
          <cell r="AF3285">
            <v>397</v>
          </cell>
          <cell r="AG3285">
            <v>0.33</v>
          </cell>
          <cell r="AH3285">
            <v>4</v>
          </cell>
          <cell r="AI3285">
            <v>4.2300000000000004</v>
          </cell>
          <cell r="AJ3285">
            <v>1.71</v>
          </cell>
          <cell r="AK3285">
            <v>0.9</v>
          </cell>
          <cell r="AL3285">
            <v>2301</v>
          </cell>
          <cell r="AM3285">
            <v>839.24</v>
          </cell>
          <cell r="AN3285">
            <v>40.57</v>
          </cell>
          <cell r="AO3285">
            <v>80</v>
          </cell>
        </row>
        <row r="3286">
          <cell r="A3286" t="str">
            <v>Quilicura</v>
          </cell>
          <cell r="B3286" t="str">
            <v xml:space="preserve"> Avenida las torres 158</v>
          </cell>
          <cell r="C3286">
            <v>120313465</v>
          </cell>
          <cell r="D3286">
            <v>3455</v>
          </cell>
          <cell r="E3286">
            <v>98</v>
          </cell>
          <cell r="F3286">
            <v>98</v>
          </cell>
          <cell r="G3286">
            <v>3</v>
          </cell>
          <cell r="H3286">
            <v>3</v>
          </cell>
          <cell r="I3286">
            <v>1</v>
          </cell>
          <cell r="J3286" t="str">
            <v>26/11/2022</v>
          </cell>
          <cell r="K3286">
            <v>209676</v>
          </cell>
          <cell r="L3286">
            <v>844303.87</v>
          </cell>
          <cell r="M3286">
            <v>717587.71</v>
          </cell>
          <cell r="N3286">
            <v>65</v>
          </cell>
          <cell r="O3286">
            <v>489.88</v>
          </cell>
          <cell r="P3286">
            <v>1.24</v>
          </cell>
          <cell r="Q3286">
            <v>33</v>
          </cell>
          <cell r="R3286">
            <v>2</v>
          </cell>
          <cell r="S3286">
            <v>614.71</v>
          </cell>
          <cell r="T3286">
            <v>9</v>
          </cell>
          <cell r="U3286">
            <v>885.04</v>
          </cell>
          <cell r="V3286">
            <v>12.73</v>
          </cell>
          <cell r="W3286">
            <v>1.6805772039258704</v>
          </cell>
          <cell r="X3286">
            <v>761.99</v>
          </cell>
          <cell r="Y3286">
            <v>6.3</v>
          </cell>
          <cell r="Z3286">
            <v>32.17</v>
          </cell>
          <cell r="AA3286">
            <v>81559.75</v>
          </cell>
          <cell r="AB3286">
            <v>0.62</v>
          </cell>
          <cell r="AC3286">
            <v>7.25</v>
          </cell>
          <cell r="AD3286">
            <v>16.260000000000002</v>
          </cell>
          <cell r="AE3286">
            <v>2065</v>
          </cell>
          <cell r="AF3286">
            <v>283</v>
          </cell>
          <cell r="AG3286">
            <v>0.97</v>
          </cell>
          <cell r="AH3286">
            <v>50</v>
          </cell>
          <cell r="AI3286">
            <v>17.920000000000002</v>
          </cell>
          <cell r="AJ3286">
            <v>7.08</v>
          </cell>
          <cell r="AK3286">
            <v>1.71</v>
          </cell>
          <cell r="AL3286">
            <v>3467</v>
          </cell>
          <cell r="AM3286">
            <v>742.79</v>
          </cell>
          <cell r="AN3286">
            <v>12.57</v>
          </cell>
          <cell r="AO3286">
            <v>120</v>
          </cell>
        </row>
        <row r="3287">
          <cell r="A3287" t="str">
            <v>Quilicura</v>
          </cell>
          <cell r="B3287" t="str">
            <v xml:space="preserve"> MAP - Se Vende bella casa 3D</v>
          </cell>
          <cell r="C3287">
            <v>167150400</v>
          </cell>
          <cell r="D3287">
            <v>4800</v>
          </cell>
          <cell r="E3287">
            <v>77</v>
          </cell>
          <cell r="F3287">
            <v>130</v>
          </cell>
          <cell r="G3287">
            <v>3</v>
          </cell>
          <cell r="H3287">
            <v>3</v>
          </cell>
          <cell r="I3287">
            <v>2</v>
          </cell>
          <cell r="J3287" t="str">
            <v>26/11/2022</v>
          </cell>
          <cell r="K3287">
            <v>209676</v>
          </cell>
          <cell r="L3287">
            <v>844303.87</v>
          </cell>
          <cell r="M3287">
            <v>717587.71</v>
          </cell>
          <cell r="N3287">
            <v>65</v>
          </cell>
          <cell r="O3287">
            <v>489.88</v>
          </cell>
          <cell r="P3287">
            <v>1.24</v>
          </cell>
          <cell r="Q3287">
            <v>33</v>
          </cell>
          <cell r="R3287">
            <v>2</v>
          </cell>
          <cell r="S3287">
            <v>614.71</v>
          </cell>
          <cell r="T3287">
            <v>9</v>
          </cell>
          <cell r="U3287">
            <v>885.04</v>
          </cell>
          <cell r="V3287">
            <v>12.73</v>
          </cell>
          <cell r="W3287">
            <v>1.6805772039258704</v>
          </cell>
          <cell r="X3287">
            <v>761.99</v>
          </cell>
          <cell r="Y3287">
            <v>6.3</v>
          </cell>
          <cell r="Z3287">
            <v>32.17</v>
          </cell>
          <cell r="AA3287">
            <v>81559.75</v>
          </cell>
          <cell r="AB3287">
            <v>0.62</v>
          </cell>
          <cell r="AC3287">
            <v>7.25</v>
          </cell>
          <cell r="AD3287">
            <v>16.260000000000002</v>
          </cell>
          <cell r="AE3287">
            <v>2065</v>
          </cell>
          <cell r="AF3287">
            <v>283</v>
          </cell>
          <cell r="AG3287">
            <v>0.97</v>
          </cell>
          <cell r="AH3287">
            <v>50</v>
          </cell>
          <cell r="AI3287">
            <v>17.920000000000002</v>
          </cell>
          <cell r="AJ3287">
            <v>7.08</v>
          </cell>
          <cell r="AK3287">
            <v>1.71</v>
          </cell>
          <cell r="AL3287">
            <v>3467</v>
          </cell>
          <cell r="AM3287">
            <v>742.79</v>
          </cell>
          <cell r="AN3287">
            <v>12.57</v>
          </cell>
          <cell r="AO3287">
            <v>120</v>
          </cell>
        </row>
        <row r="3288">
          <cell r="A3288" t="str">
            <v>Las Condes</v>
          </cell>
          <cell r="B3288" t="str">
            <v xml:space="preserve"> Las Condes</v>
          </cell>
          <cell r="C3288">
            <v>155000000</v>
          </cell>
          <cell r="D3288">
            <v>4451.0810000000001</v>
          </cell>
          <cell r="E3288">
            <v>100</v>
          </cell>
          <cell r="F3288">
            <v>160</v>
          </cell>
          <cell r="G3288">
            <v>5</v>
          </cell>
          <cell r="H3288">
            <v>1</v>
          </cell>
          <cell r="I3288">
            <v>2</v>
          </cell>
          <cell r="J3288" t="str">
            <v>26/11/2022</v>
          </cell>
          <cell r="K3288">
            <v>294480</v>
          </cell>
          <cell r="L3288">
            <v>1432747.4</v>
          </cell>
          <cell r="M3288">
            <v>690846.3</v>
          </cell>
          <cell r="N3288">
            <v>22</v>
          </cell>
          <cell r="O3288">
            <v>1097.19</v>
          </cell>
          <cell r="P3288">
            <v>0.37</v>
          </cell>
          <cell r="Q3288">
            <v>12</v>
          </cell>
          <cell r="R3288">
            <v>41</v>
          </cell>
          <cell r="S3288">
            <v>1390.84</v>
          </cell>
          <cell r="T3288">
            <v>3</v>
          </cell>
          <cell r="U3288">
            <v>2099.15</v>
          </cell>
          <cell r="V3288">
            <v>0</v>
          </cell>
          <cell r="W3288">
            <v>3.0235780041461733</v>
          </cell>
          <cell r="X3288">
            <v>1480.51</v>
          </cell>
          <cell r="Y3288">
            <v>2.76</v>
          </cell>
          <cell r="Z3288">
            <v>77.150000000000006</v>
          </cell>
          <cell r="AA3288">
            <v>117284.5</v>
          </cell>
          <cell r="AB3288">
            <v>0</v>
          </cell>
          <cell r="AC3288">
            <v>0.88</v>
          </cell>
          <cell r="AD3288">
            <v>1.31</v>
          </cell>
          <cell r="AE3288">
            <v>664</v>
          </cell>
          <cell r="AF3288">
            <v>397</v>
          </cell>
          <cell r="AG3288">
            <v>0.33</v>
          </cell>
          <cell r="AH3288">
            <v>4</v>
          </cell>
          <cell r="AI3288">
            <v>4.2300000000000004</v>
          </cell>
          <cell r="AJ3288">
            <v>1.71</v>
          </cell>
          <cell r="AK3288">
            <v>0.9</v>
          </cell>
          <cell r="AL3288">
            <v>2301</v>
          </cell>
          <cell r="AM3288">
            <v>839.24</v>
          </cell>
          <cell r="AN3288">
            <v>40.57</v>
          </cell>
          <cell r="AO3288">
            <v>80</v>
          </cell>
        </row>
        <row r="3289">
          <cell r="A3289" t="str">
            <v>Puente Alto</v>
          </cell>
          <cell r="B3289" t="str">
            <v xml:space="preserve"> Miguel Ángel 390</v>
          </cell>
          <cell r="C3289">
            <v>150000000</v>
          </cell>
          <cell r="D3289">
            <v>4307.4979999999996</v>
          </cell>
          <cell r="E3289">
            <v>152</v>
          </cell>
          <cell r="F3289">
            <v>105</v>
          </cell>
          <cell r="G3289">
            <v>3</v>
          </cell>
          <cell r="H3289">
            <v>3</v>
          </cell>
          <cell r="I3289">
            <v>2</v>
          </cell>
          <cell r="J3289" t="str">
            <v>26/11/2022</v>
          </cell>
          <cell r="K3289">
            <v>565439</v>
          </cell>
          <cell r="L3289">
            <v>2492680.23</v>
          </cell>
          <cell r="M3289">
            <v>1930758.23</v>
          </cell>
          <cell r="N3289">
            <v>214</v>
          </cell>
          <cell r="O3289">
            <v>532.9</v>
          </cell>
          <cell r="P3289">
            <v>1.25</v>
          </cell>
          <cell r="Q3289">
            <v>106</v>
          </cell>
          <cell r="R3289">
            <v>6</v>
          </cell>
          <cell r="S3289">
            <v>645.05999999999995</v>
          </cell>
          <cell r="T3289">
            <v>15</v>
          </cell>
          <cell r="U3289">
            <v>1378.98</v>
          </cell>
          <cell r="V3289">
            <v>28.19</v>
          </cell>
          <cell r="W3289">
            <v>1.2556730367182511</v>
          </cell>
          <cell r="X3289">
            <v>661.65</v>
          </cell>
          <cell r="Y3289">
            <v>7.67</v>
          </cell>
          <cell r="Z3289">
            <v>51.76</v>
          </cell>
          <cell r="AA3289">
            <v>348064.42</v>
          </cell>
          <cell r="AB3289">
            <v>0.9</v>
          </cell>
          <cell r="AC3289">
            <v>9.34</v>
          </cell>
          <cell r="AD3289">
            <v>69.3</v>
          </cell>
          <cell r="AE3289">
            <v>3624</v>
          </cell>
          <cell r="AF3289">
            <v>875</v>
          </cell>
          <cell r="AG3289">
            <v>0.71</v>
          </cell>
          <cell r="AH3289">
            <v>37.18</v>
          </cell>
          <cell r="AI3289">
            <v>23.31</v>
          </cell>
          <cell r="AJ3289">
            <v>6.78</v>
          </cell>
          <cell r="AK3289">
            <v>1.51</v>
          </cell>
          <cell r="AL3289">
            <v>7593</v>
          </cell>
          <cell r="AM3289">
            <v>800.28</v>
          </cell>
          <cell r="AN3289">
            <v>28.19</v>
          </cell>
          <cell r="AO3289">
            <v>105</v>
          </cell>
        </row>
        <row r="3290">
          <cell r="A3290" t="str">
            <v>Lo Barnechea</v>
          </cell>
          <cell r="B3290" t="str">
            <v xml:space="preserve"> Lago leman</v>
          </cell>
          <cell r="C3290">
            <v>477075100</v>
          </cell>
          <cell r="D3290">
            <v>13700</v>
          </cell>
          <cell r="E3290">
            <v>150</v>
          </cell>
          <cell r="F3290">
            <v>254</v>
          </cell>
          <cell r="G3290">
            <v>4</v>
          </cell>
          <cell r="H3290">
            <v>4</v>
          </cell>
          <cell r="I3290">
            <v>2</v>
          </cell>
          <cell r="J3290" t="str">
            <v>26/11/2022</v>
          </cell>
          <cell r="K3290">
            <v>103092</v>
          </cell>
          <cell r="L3290">
            <v>1567804.34</v>
          </cell>
          <cell r="M3290">
            <v>626845.31999999995</v>
          </cell>
          <cell r="N3290">
            <v>15</v>
          </cell>
          <cell r="O3290">
            <v>2614.17</v>
          </cell>
          <cell r="P3290">
            <v>0.25</v>
          </cell>
          <cell r="Q3290">
            <v>9</v>
          </cell>
          <cell r="R3290">
            <v>17</v>
          </cell>
          <cell r="S3290">
            <v>3190.98</v>
          </cell>
          <cell r="T3290">
            <v>4</v>
          </cell>
          <cell r="U3290">
            <v>2888.76</v>
          </cell>
          <cell r="V3290">
            <v>96.39</v>
          </cell>
          <cell r="W3290">
            <v>1.9633318912823834</v>
          </cell>
          <cell r="X3290">
            <v>1582.54</v>
          </cell>
          <cell r="Y3290">
            <v>3.04</v>
          </cell>
          <cell r="Z3290">
            <v>49.9</v>
          </cell>
          <cell r="AA3290">
            <v>57968.619999999995</v>
          </cell>
          <cell r="AB3290">
            <v>1.26</v>
          </cell>
          <cell r="AC3290">
            <v>6.01</v>
          </cell>
          <cell r="AD3290">
            <v>2</v>
          </cell>
          <cell r="AE3290">
            <v>147</v>
          </cell>
          <cell r="AF3290">
            <v>32</v>
          </cell>
          <cell r="AG3290">
            <v>0.15</v>
          </cell>
          <cell r="AH3290">
            <v>16.670000000000002</v>
          </cell>
          <cell r="AI3290">
            <v>17.18</v>
          </cell>
          <cell r="AJ3290">
            <v>3.39</v>
          </cell>
          <cell r="AK3290">
            <v>1.35</v>
          </cell>
          <cell r="AL3290">
            <v>1127</v>
          </cell>
          <cell r="AM3290">
            <v>732.13</v>
          </cell>
          <cell r="AN3290">
            <v>1.06</v>
          </cell>
          <cell r="AO3290">
            <v>90</v>
          </cell>
        </row>
        <row r="3291">
          <cell r="A3291" t="str">
            <v>Lampa</v>
          </cell>
          <cell r="B3291" t="str">
            <v xml:space="preserve"> Valle Grande</v>
          </cell>
          <cell r="C3291">
            <v>135990000</v>
          </cell>
          <cell r="D3291">
            <v>3905.1779999999999</v>
          </cell>
          <cell r="E3291">
            <v>200</v>
          </cell>
          <cell r="F3291">
            <v>110</v>
          </cell>
          <cell r="G3291">
            <v>4</v>
          </cell>
          <cell r="H3291">
            <v>2</v>
          </cell>
          <cell r="I3291">
            <v>1</v>
          </cell>
          <cell r="J3291" t="str">
            <v>26/11/2022</v>
          </cell>
          <cell r="K3291">
            <v>80683</v>
          </cell>
          <cell r="L3291">
            <v>555319.97</v>
          </cell>
          <cell r="M3291">
            <v>293578.69</v>
          </cell>
          <cell r="N3291">
            <v>45</v>
          </cell>
          <cell r="O3291">
            <v>695.88</v>
          </cell>
          <cell r="P3291">
            <v>1</v>
          </cell>
          <cell r="Q3291">
            <v>25</v>
          </cell>
          <cell r="R3291">
            <v>2</v>
          </cell>
          <cell r="S3291">
            <v>871.27</v>
          </cell>
          <cell r="T3291">
            <v>6</v>
          </cell>
          <cell r="U3291">
            <v>2835.37</v>
          </cell>
          <cell r="V3291">
            <v>26</v>
          </cell>
          <cell r="W3291">
            <v>0.76325690580162742</v>
          </cell>
          <cell r="X3291">
            <v>983.49</v>
          </cell>
          <cell r="Y3291">
            <v>19.420000000000002</v>
          </cell>
          <cell r="Z3291">
            <v>43.93</v>
          </cell>
          <cell r="AA3291">
            <v>59033.78</v>
          </cell>
          <cell r="AB3291">
            <v>18.45</v>
          </cell>
          <cell r="AC3291">
            <v>16.68</v>
          </cell>
          <cell r="AD3291">
            <v>15.2</v>
          </cell>
          <cell r="AE3291">
            <v>763</v>
          </cell>
          <cell r="AF3291">
            <v>67</v>
          </cell>
          <cell r="AG3291">
            <v>0.68</v>
          </cell>
          <cell r="AH3291">
            <v>18</v>
          </cell>
          <cell r="AI3291">
            <v>25.76</v>
          </cell>
          <cell r="AJ3291">
            <v>8.68</v>
          </cell>
          <cell r="AK3291">
            <v>1.96</v>
          </cell>
          <cell r="AL3291">
            <v>1519</v>
          </cell>
          <cell r="AM3291">
            <v>554.17999999999995</v>
          </cell>
          <cell r="AN3291">
            <v>9.2100000000000009</v>
          </cell>
          <cell r="AO3291">
            <v>120</v>
          </cell>
        </row>
        <row r="3292">
          <cell r="A3292" t="str">
            <v>La Florida</v>
          </cell>
          <cell r="B3292" t="str">
            <v xml:space="preserve"> Santa Filomena 1112</v>
          </cell>
          <cell r="C3292">
            <v>111433600</v>
          </cell>
          <cell r="D3292">
            <v>3200</v>
          </cell>
          <cell r="E3292">
            <v>60</v>
          </cell>
          <cell r="F3292">
            <v>110</v>
          </cell>
          <cell r="G3292">
            <v>3</v>
          </cell>
          <cell r="H3292">
            <v>1</v>
          </cell>
          <cell r="I3292">
            <v>2</v>
          </cell>
          <cell r="J3292" t="str">
            <v>26/11/2022</v>
          </cell>
          <cell r="K3292">
            <v>366376</v>
          </cell>
          <cell r="L3292">
            <v>1375949.93</v>
          </cell>
          <cell r="M3292">
            <v>1159154.1100000001</v>
          </cell>
          <cell r="N3292">
            <v>182</v>
          </cell>
          <cell r="O3292">
            <v>427.54</v>
          </cell>
          <cell r="P3292">
            <v>1.32</v>
          </cell>
          <cell r="Q3292">
            <v>107</v>
          </cell>
          <cell r="R3292">
            <v>13</v>
          </cell>
          <cell r="S3292">
            <v>556.75</v>
          </cell>
          <cell r="T3292">
            <v>19</v>
          </cell>
          <cell r="U3292">
            <v>1171.98</v>
          </cell>
          <cell r="V3292">
            <v>54.97</v>
          </cell>
          <cell r="W3292">
            <v>2.0681218214481398</v>
          </cell>
          <cell r="X3292">
            <v>1012.89</v>
          </cell>
          <cell r="Y3292">
            <v>5.3</v>
          </cell>
          <cell r="Z3292">
            <v>52.79</v>
          </cell>
          <cell r="AA3292">
            <v>180044.42</v>
          </cell>
          <cell r="AB3292">
            <v>1.3</v>
          </cell>
          <cell r="AC3292">
            <v>7.5</v>
          </cell>
          <cell r="AD3292">
            <v>42.24</v>
          </cell>
          <cell r="AE3292">
            <v>2814</v>
          </cell>
          <cell r="AF3292">
            <v>736</v>
          </cell>
          <cell r="AG3292">
            <v>0.89</v>
          </cell>
          <cell r="AH3292">
            <v>57.58</v>
          </cell>
          <cell r="AI3292">
            <v>18.989999999999998</v>
          </cell>
          <cell r="AJ3292">
            <v>5.59</v>
          </cell>
          <cell r="AK3292">
            <v>2.12</v>
          </cell>
          <cell r="AL3292">
            <v>6098</v>
          </cell>
          <cell r="AM3292">
            <v>810.97</v>
          </cell>
          <cell r="AN3292">
            <v>15.28</v>
          </cell>
          <cell r="AO3292">
            <v>90</v>
          </cell>
        </row>
        <row r="3293">
          <cell r="A3293" t="str">
            <v>Puente Alto</v>
          </cell>
          <cell r="B3293" t="str">
            <v xml:space="preserve"> Metro las mercedes</v>
          </cell>
          <cell r="C3293">
            <v>175900000</v>
          </cell>
          <cell r="D3293">
            <v>5051.259</v>
          </cell>
          <cell r="E3293">
            <v>120</v>
          </cell>
          <cell r="F3293">
            <v>170</v>
          </cell>
          <cell r="G3293">
            <v>4</v>
          </cell>
          <cell r="H3293">
            <v>3</v>
          </cell>
          <cell r="I3293">
            <v>2</v>
          </cell>
          <cell r="J3293" t="str">
            <v>26/11/2022</v>
          </cell>
          <cell r="K3293">
            <v>565439</v>
          </cell>
          <cell r="L3293">
            <v>2492680.23</v>
          </cell>
          <cell r="M3293">
            <v>1930758.23</v>
          </cell>
          <cell r="N3293">
            <v>214</v>
          </cell>
          <cell r="O3293">
            <v>532.9</v>
          </cell>
          <cell r="P3293">
            <v>1.25</v>
          </cell>
          <cell r="Q3293">
            <v>106</v>
          </cell>
          <cell r="R3293">
            <v>6</v>
          </cell>
          <cell r="S3293">
            <v>645.05999999999995</v>
          </cell>
          <cell r="T3293">
            <v>15</v>
          </cell>
          <cell r="U3293">
            <v>1378.98</v>
          </cell>
          <cell r="V3293">
            <v>28.19</v>
          </cell>
          <cell r="W3293">
            <v>1.2556730367182511</v>
          </cell>
          <cell r="X3293">
            <v>661.65</v>
          </cell>
          <cell r="Y3293">
            <v>7.67</v>
          </cell>
          <cell r="Z3293">
            <v>51.76</v>
          </cell>
          <cell r="AA3293">
            <v>348064.42</v>
          </cell>
          <cell r="AB3293">
            <v>0.9</v>
          </cell>
          <cell r="AC3293">
            <v>9.34</v>
          </cell>
          <cell r="AD3293">
            <v>69.3</v>
          </cell>
          <cell r="AE3293">
            <v>3624</v>
          </cell>
          <cell r="AF3293">
            <v>875</v>
          </cell>
          <cell r="AG3293">
            <v>0.71</v>
          </cell>
          <cell r="AH3293">
            <v>37.18</v>
          </cell>
          <cell r="AI3293">
            <v>23.31</v>
          </cell>
          <cell r="AJ3293">
            <v>6.78</v>
          </cell>
          <cell r="AK3293">
            <v>1.51</v>
          </cell>
          <cell r="AL3293">
            <v>7593</v>
          </cell>
          <cell r="AM3293">
            <v>800.28</v>
          </cell>
          <cell r="AN3293">
            <v>28.19</v>
          </cell>
          <cell r="AO3293">
            <v>105</v>
          </cell>
        </row>
        <row r="3294">
          <cell r="A3294" t="str">
            <v>Santiago</v>
          </cell>
          <cell r="B3294" t="str">
            <v xml:space="preserve"> Moneda </v>
          </cell>
          <cell r="C3294">
            <v>158000000</v>
          </cell>
          <cell r="D3294">
            <v>4537.2309999999998</v>
          </cell>
          <cell r="E3294">
            <v>145</v>
          </cell>
          <cell r="F3294">
            <v>135</v>
          </cell>
          <cell r="G3294">
            <v>4</v>
          </cell>
          <cell r="H3294">
            <v>2</v>
          </cell>
          <cell r="I3294">
            <v>0</v>
          </cell>
          <cell r="J3294" t="str">
            <v>26/11/2022</v>
          </cell>
          <cell r="K3294">
            <v>402847</v>
          </cell>
          <cell r="L3294">
            <v>1868007.66</v>
          </cell>
          <cell r="M3294">
            <v>314094.71999999997</v>
          </cell>
          <cell r="N3294">
            <v>94</v>
          </cell>
          <cell r="O3294">
            <v>389.63</v>
          </cell>
          <cell r="P3294">
            <v>2.16</v>
          </cell>
          <cell r="Q3294">
            <v>77</v>
          </cell>
          <cell r="R3294">
            <v>11</v>
          </cell>
          <cell r="S3294">
            <v>384.8</v>
          </cell>
          <cell r="T3294">
            <v>7</v>
          </cell>
          <cell r="U3294">
            <v>1185.6400000000001</v>
          </cell>
          <cell r="V3294">
            <v>0</v>
          </cell>
          <cell r="W3294">
            <v>3.4886025335688422</v>
          </cell>
          <cell r="X3294">
            <v>1145.54</v>
          </cell>
          <cell r="Y3294">
            <v>5.23</v>
          </cell>
          <cell r="Z3294">
            <v>38.57</v>
          </cell>
          <cell r="AA3294">
            <v>209226.05</v>
          </cell>
          <cell r="AB3294">
            <v>2.4300000000000002</v>
          </cell>
          <cell r="AC3294">
            <v>9.48</v>
          </cell>
          <cell r="AD3294">
            <v>4.3099999999999996</v>
          </cell>
          <cell r="AE3294">
            <v>5799</v>
          </cell>
          <cell r="AF3294">
            <v>4045</v>
          </cell>
          <cell r="AG3294">
            <v>2.02</v>
          </cell>
          <cell r="AH3294">
            <v>59.57</v>
          </cell>
          <cell r="AI3294">
            <v>9.6300000000000008</v>
          </cell>
          <cell r="AJ3294">
            <v>10.62</v>
          </cell>
          <cell r="AK3294">
            <v>3.37</v>
          </cell>
          <cell r="AL3294">
            <v>14405</v>
          </cell>
          <cell r="AM3294">
            <v>589.23</v>
          </cell>
          <cell r="AN3294">
            <v>48.24</v>
          </cell>
          <cell r="AO3294">
            <v>85</v>
          </cell>
        </row>
        <row r="3295">
          <cell r="A3295" t="str">
            <v>El Bosque</v>
          </cell>
          <cell r="B3295" t="str">
            <v xml:space="preserve"> San Fernando </v>
          </cell>
          <cell r="C3295">
            <v>115000000</v>
          </cell>
          <cell r="D3295">
            <v>3302.415</v>
          </cell>
          <cell r="E3295">
            <v>216</v>
          </cell>
          <cell r="F3295">
            <v>145</v>
          </cell>
          <cell r="G3295">
            <v>3</v>
          </cell>
          <cell r="H3295">
            <v>1</v>
          </cell>
          <cell r="I3295">
            <v>3</v>
          </cell>
          <cell r="J3295" t="str">
            <v>26/11/2022</v>
          </cell>
          <cell r="K3295">
            <v>162415</v>
          </cell>
          <cell r="L3295">
            <v>329261.03999999998</v>
          </cell>
          <cell r="M3295">
            <v>280109.15999999997</v>
          </cell>
          <cell r="N3295">
            <v>103</v>
          </cell>
          <cell r="O3295">
            <v>294.3</v>
          </cell>
          <cell r="P3295">
            <v>1.47</v>
          </cell>
          <cell r="Q3295">
            <v>49</v>
          </cell>
          <cell r="R3295">
            <v>1</v>
          </cell>
          <cell r="S3295">
            <v>382.68</v>
          </cell>
          <cell r="T3295">
            <v>10</v>
          </cell>
          <cell r="U3295">
            <v>730.49</v>
          </cell>
          <cell r="V3295">
            <v>0</v>
          </cell>
          <cell r="W3295">
            <v>2.0492709973343231</v>
          </cell>
          <cell r="X3295">
            <v>644.53</v>
          </cell>
          <cell r="Y3295">
            <v>16.09</v>
          </cell>
          <cell r="Z3295">
            <v>19.809999999999999</v>
          </cell>
          <cell r="AA3295">
            <v>80324.87</v>
          </cell>
          <cell r="AB3295">
            <v>0.24</v>
          </cell>
          <cell r="AC3295">
            <v>12.95</v>
          </cell>
          <cell r="AD3295">
            <v>72.78</v>
          </cell>
          <cell r="AE3295">
            <v>1372</v>
          </cell>
          <cell r="AF3295">
            <v>234</v>
          </cell>
          <cell r="AG3295">
            <v>0.94</v>
          </cell>
          <cell r="AH3295">
            <v>32.56</v>
          </cell>
          <cell r="AI3295">
            <v>22.65</v>
          </cell>
          <cell r="AJ3295">
            <v>10.220000000000001</v>
          </cell>
          <cell r="AK3295">
            <v>2.61</v>
          </cell>
          <cell r="AL3295">
            <v>4084</v>
          </cell>
          <cell r="AM3295">
            <v>641.95000000000005</v>
          </cell>
          <cell r="AN3295">
            <v>4.71</v>
          </cell>
          <cell r="AO3295">
            <v>105</v>
          </cell>
        </row>
        <row r="3296">
          <cell r="A3296" t="str">
            <v>Lo Barnechea</v>
          </cell>
          <cell r="B3296" t="str">
            <v xml:space="preserve"> José Alcalde Délano / Cerro del Medio</v>
          </cell>
          <cell r="C3296">
            <v>730934770</v>
          </cell>
          <cell r="D3296">
            <v>20990</v>
          </cell>
          <cell r="E3296">
            <v>265</v>
          </cell>
          <cell r="F3296">
            <v>522</v>
          </cell>
          <cell r="G3296">
            <v>7</v>
          </cell>
          <cell r="H3296">
            <v>4</v>
          </cell>
          <cell r="I3296">
            <v>0</v>
          </cell>
          <cell r="J3296" t="str">
            <v>26/11/2022</v>
          </cell>
          <cell r="K3296">
            <v>103092</v>
          </cell>
          <cell r="L3296">
            <v>1567804.34</v>
          </cell>
          <cell r="M3296">
            <v>626845.31999999995</v>
          </cell>
          <cell r="N3296">
            <v>15</v>
          </cell>
          <cell r="O3296">
            <v>2614.17</v>
          </cell>
          <cell r="P3296">
            <v>0.25</v>
          </cell>
          <cell r="Q3296">
            <v>9</v>
          </cell>
          <cell r="R3296">
            <v>17</v>
          </cell>
          <cell r="S3296">
            <v>3190.98</v>
          </cell>
          <cell r="T3296">
            <v>4</v>
          </cell>
          <cell r="U3296">
            <v>2888.76</v>
          </cell>
          <cell r="V3296">
            <v>96.39</v>
          </cell>
          <cell r="W3296">
            <v>1.9633318912823834</v>
          </cell>
          <cell r="X3296">
            <v>1582.54</v>
          </cell>
          <cell r="Y3296">
            <v>3.04</v>
          </cell>
          <cell r="Z3296">
            <v>49.9</v>
          </cell>
          <cell r="AA3296">
            <v>57968.619999999995</v>
          </cell>
          <cell r="AB3296">
            <v>1.26</v>
          </cell>
          <cell r="AC3296">
            <v>6.01</v>
          </cell>
          <cell r="AD3296">
            <v>2</v>
          </cell>
          <cell r="AE3296">
            <v>147</v>
          </cell>
          <cell r="AF3296">
            <v>32</v>
          </cell>
          <cell r="AG3296">
            <v>0.15</v>
          </cell>
          <cell r="AH3296">
            <v>16.670000000000002</v>
          </cell>
          <cell r="AI3296">
            <v>17.18</v>
          </cell>
          <cell r="AJ3296">
            <v>3.39</v>
          </cell>
          <cell r="AK3296">
            <v>1.35</v>
          </cell>
          <cell r="AL3296">
            <v>1127</v>
          </cell>
          <cell r="AM3296">
            <v>732.13</v>
          </cell>
          <cell r="AN3296">
            <v>1.06</v>
          </cell>
          <cell r="AO3296">
            <v>90</v>
          </cell>
        </row>
        <row r="3297">
          <cell r="A3297" t="str">
            <v>Maipú</v>
          </cell>
          <cell r="B3297" t="str">
            <v xml:space="preserve"> camino melipilla</v>
          </cell>
          <cell r="C3297">
            <v>130000000</v>
          </cell>
          <cell r="D3297">
            <v>3733.165</v>
          </cell>
          <cell r="E3297">
            <v>90</v>
          </cell>
          <cell r="F3297">
            <v>150</v>
          </cell>
          <cell r="G3297">
            <v>4</v>
          </cell>
          <cell r="H3297">
            <v>3</v>
          </cell>
          <cell r="I3297">
            <v>2</v>
          </cell>
          <cell r="J3297" t="str">
            <v>26/11/2022</v>
          </cell>
          <cell r="K3297">
            <v>517393</v>
          </cell>
          <cell r="L3297">
            <v>2847701.93</v>
          </cell>
          <cell r="M3297">
            <v>1791808.5</v>
          </cell>
          <cell r="N3297">
            <v>185</v>
          </cell>
          <cell r="O3297">
            <v>384.19</v>
          </cell>
          <cell r="P3297">
            <v>1.33</v>
          </cell>
          <cell r="Q3297">
            <v>101</v>
          </cell>
          <cell r="R3297">
            <v>8</v>
          </cell>
          <cell r="S3297">
            <v>538.27</v>
          </cell>
          <cell r="T3297">
            <v>16</v>
          </cell>
          <cell r="U3297">
            <v>1258.33</v>
          </cell>
          <cell r="V3297">
            <v>35.22</v>
          </cell>
          <cell r="W3297">
            <v>2.1906116079118543</v>
          </cell>
          <cell r="X3297">
            <v>848.94</v>
          </cell>
          <cell r="Y3297">
            <v>8.2100000000000009</v>
          </cell>
          <cell r="Z3297">
            <v>53.33</v>
          </cell>
          <cell r="AA3297">
            <v>274737.43</v>
          </cell>
          <cell r="AB3297">
            <v>0.89</v>
          </cell>
          <cell r="AC3297">
            <v>6.81</v>
          </cell>
          <cell r="AD3297">
            <v>44</v>
          </cell>
          <cell r="AE3297">
            <v>3405</v>
          </cell>
          <cell r="AF3297">
            <v>574</v>
          </cell>
          <cell r="AG3297">
            <v>0.7</v>
          </cell>
          <cell r="AH3297">
            <v>40.74</v>
          </cell>
          <cell r="AI3297">
            <v>13.22</v>
          </cell>
          <cell r="AJ3297">
            <v>4.8</v>
          </cell>
          <cell r="AK3297">
            <v>1.69</v>
          </cell>
          <cell r="AL3297">
            <v>6715</v>
          </cell>
          <cell r="AM3297">
            <v>843.15</v>
          </cell>
          <cell r="AN3297">
            <v>23.75</v>
          </cell>
          <cell r="AO3297">
            <v>110</v>
          </cell>
        </row>
        <row r="3298">
          <cell r="A3298" t="str">
            <v>Ñuñoa</v>
          </cell>
          <cell r="B3298" t="str">
            <v xml:space="preserve"> Manuel Montt / Sucre</v>
          </cell>
          <cell r="C3298">
            <v>320371600</v>
          </cell>
          <cell r="D3298">
            <v>9200</v>
          </cell>
          <cell r="E3298">
            <v>130</v>
          </cell>
          <cell r="F3298">
            <v>79</v>
          </cell>
          <cell r="G3298">
            <v>4</v>
          </cell>
          <cell r="H3298">
            <v>3</v>
          </cell>
          <cell r="I3298">
            <v>1</v>
          </cell>
          <cell r="J3298" t="str">
            <v>26/11/2022</v>
          </cell>
          <cell r="K3298">
            <v>208048</v>
          </cell>
          <cell r="L3298">
            <v>508452.16</v>
          </cell>
          <cell r="M3298">
            <v>300354.24</v>
          </cell>
          <cell r="N3298">
            <v>47</v>
          </cell>
          <cell r="O3298">
            <v>462.1</v>
          </cell>
          <cell r="P3298">
            <v>1.08</v>
          </cell>
          <cell r="Q3298">
            <v>28</v>
          </cell>
          <cell r="R3298">
            <v>26</v>
          </cell>
          <cell r="S3298">
            <v>535.08000000000004</v>
          </cell>
          <cell r="T3298">
            <v>6</v>
          </cell>
          <cell r="U3298">
            <v>1089.4000000000001</v>
          </cell>
          <cell r="V3298">
            <v>0</v>
          </cell>
          <cell r="W3298">
            <v>3.3821747955052932</v>
          </cell>
          <cell r="X3298">
            <v>1192.3900000000001</v>
          </cell>
          <cell r="Y3298">
            <v>2.82</v>
          </cell>
          <cell r="Z3298">
            <v>48.36</v>
          </cell>
          <cell r="AA3298">
            <v>83721</v>
          </cell>
          <cell r="AB3298">
            <v>0</v>
          </cell>
          <cell r="AC3298">
            <v>2.06</v>
          </cell>
          <cell r="AD3298">
            <v>7.3</v>
          </cell>
          <cell r="AE3298">
            <v>1335</v>
          </cell>
          <cell r="AF3298">
            <v>446</v>
          </cell>
          <cell r="AG3298">
            <v>0.74</v>
          </cell>
          <cell r="AH3298">
            <v>20.54</v>
          </cell>
          <cell r="AI3298">
            <v>5.76</v>
          </cell>
          <cell r="AJ3298">
            <v>2.6</v>
          </cell>
          <cell r="AK3298">
            <v>1.02</v>
          </cell>
          <cell r="AL3298">
            <v>2313</v>
          </cell>
          <cell r="AM3298">
            <v>790.9</v>
          </cell>
          <cell r="AN3298">
            <v>22.43</v>
          </cell>
          <cell r="AO3298">
            <v>83</v>
          </cell>
        </row>
        <row r="3299">
          <cell r="A3299" t="str">
            <v>Las Condes</v>
          </cell>
          <cell r="B3299" t="str">
            <v xml:space="preserve"> Juan Esteban Montero con Sebastián Elcano</v>
          </cell>
          <cell r="C3299">
            <v>395241050</v>
          </cell>
          <cell r="D3299">
            <v>11350</v>
          </cell>
          <cell r="E3299">
            <v>105</v>
          </cell>
          <cell r="F3299">
            <v>267</v>
          </cell>
          <cell r="G3299">
            <v>3</v>
          </cell>
          <cell r="H3299">
            <v>3</v>
          </cell>
          <cell r="I3299">
            <v>2</v>
          </cell>
          <cell r="J3299" t="str">
            <v>26/11/2022</v>
          </cell>
          <cell r="K3299">
            <v>294480</v>
          </cell>
          <cell r="L3299">
            <v>1432747.4</v>
          </cell>
          <cell r="M3299">
            <v>690846.3</v>
          </cell>
          <cell r="N3299">
            <v>22</v>
          </cell>
          <cell r="O3299">
            <v>1097.19</v>
          </cell>
          <cell r="P3299">
            <v>0.37</v>
          </cell>
          <cell r="Q3299">
            <v>12</v>
          </cell>
          <cell r="R3299">
            <v>41</v>
          </cell>
          <cell r="S3299">
            <v>1390.84</v>
          </cell>
          <cell r="T3299">
            <v>3</v>
          </cell>
          <cell r="U3299">
            <v>2099.15</v>
          </cell>
          <cell r="V3299">
            <v>0</v>
          </cell>
          <cell r="W3299">
            <v>3.0235780041461733</v>
          </cell>
          <cell r="X3299">
            <v>1480.51</v>
          </cell>
          <cell r="Y3299">
            <v>2.76</v>
          </cell>
          <cell r="Z3299">
            <v>77.150000000000006</v>
          </cell>
          <cell r="AA3299">
            <v>117284.5</v>
          </cell>
          <cell r="AB3299">
            <v>0</v>
          </cell>
          <cell r="AC3299">
            <v>0.88</v>
          </cell>
          <cell r="AD3299">
            <v>1.31</v>
          </cell>
          <cell r="AE3299">
            <v>664</v>
          </cell>
          <cell r="AF3299">
            <v>397</v>
          </cell>
          <cell r="AG3299">
            <v>0.33</v>
          </cell>
          <cell r="AH3299">
            <v>4</v>
          </cell>
          <cell r="AI3299">
            <v>4.2300000000000004</v>
          </cell>
          <cell r="AJ3299">
            <v>1.71</v>
          </cell>
          <cell r="AK3299">
            <v>0.9</v>
          </cell>
          <cell r="AL3299">
            <v>2301</v>
          </cell>
          <cell r="AM3299">
            <v>839.24</v>
          </cell>
          <cell r="AN3299">
            <v>40.57</v>
          </cell>
          <cell r="AO3299">
            <v>80</v>
          </cell>
        </row>
        <row r="3300">
          <cell r="A3300" t="str">
            <v>Maipú</v>
          </cell>
          <cell r="B3300" t="str">
            <v xml:space="preserve"> Neodimio </v>
          </cell>
          <cell r="C3300">
            <v>81834050</v>
          </cell>
          <cell r="D3300">
            <v>2350</v>
          </cell>
          <cell r="E3300">
            <v>102</v>
          </cell>
          <cell r="F3300">
            <v>102</v>
          </cell>
          <cell r="G3300">
            <v>4</v>
          </cell>
          <cell r="H3300">
            <v>1</v>
          </cell>
          <cell r="I3300">
            <v>0</v>
          </cell>
          <cell r="J3300" t="str">
            <v>26/11/2022</v>
          </cell>
          <cell r="K3300">
            <v>517393</v>
          </cell>
          <cell r="L3300">
            <v>2847701.93</v>
          </cell>
          <cell r="M3300">
            <v>1791808.5</v>
          </cell>
          <cell r="N3300">
            <v>185</v>
          </cell>
          <cell r="O3300">
            <v>384.19</v>
          </cell>
          <cell r="P3300">
            <v>1.33</v>
          </cell>
          <cell r="Q3300">
            <v>101</v>
          </cell>
          <cell r="R3300">
            <v>8</v>
          </cell>
          <cell r="S3300">
            <v>538.27</v>
          </cell>
          <cell r="T3300">
            <v>16</v>
          </cell>
          <cell r="U3300">
            <v>1258.33</v>
          </cell>
          <cell r="V3300">
            <v>35.22</v>
          </cell>
          <cell r="W3300">
            <v>2.1906116079118543</v>
          </cell>
          <cell r="X3300">
            <v>848.94</v>
          </cell>
          <cell r="Y3300">
            <v>8.2100000000000009</v>
          </cell>
          <cell r="Z3300">
            <v>53.33</v>
          </cell>
          <cell r="AA3300">
            <v>274737.43</v>
          </cell>
          <cell r="AB3300">
            <v>0.89</v>
          </cell>
          <cell r="AC3300">
            <v>6.81</v>
          </cell>
          <cell r="AD3300">
            <v>44</v>
          </cell>
          <cell r="AE3300">
            <v>3405</v>
          </cell>
          <cell r="AF3300">
            <v>574</v>
          </cell>
          <cell r="AG3300">
            <v>0.7</v>
          </cell>
          <cell r="AH3300">
            <v>40.74</v>
          </cell>
          <cell r="AI3300">
            <v>13.22</v>
          </cell>
          <cell r="AJ3300">
            <v>4.8</v>
          </cell>
          <cell r="AK3300">
            <v>1.69</v>
          </cell>
          <cell r="AL3300">
            <v>6715</v>
          </cell>
          <cell r="AM3300">
            <v>843.15</v>
          </cell>
          <cell r="AN3300">
            <v>23.75</v>
          </cell>
          <cell r="AO3300">
            <v>110</v>
          </cell>
        </row>
        <row r="3301">
          <cell r="A3301" t="str">
            <v>Macul</v>
          </cell>
          <cell r="B3301" t="str">
            <v xml:space="preserve"> los limonero con Ramón cruz Montt</v>
          </cell>
          <cell r="C3301">
            <v>390000000</v>
          </cell>
          <cell r="D3301">
            <v>11199.495000000001</v>
          </cell>
          <cell r="E3301">
            <v>131</v>
          </cell>
          <cell r="F3301">
            <v>588</v>
          </cell>
          <cell r="G3301">
            <v>3</v>
          </cell>
          <cell r="H3301">
            <v>1</v>
          </cell>
          <cell r="I3301">
            <v>6</v>
          </cell>
          <cell r="J3301" t="str">
            <v>26/11/2022</v>
          </cell>
          <cell r="K3301">
            <v>116249</v>
          </cell>
          <cell r="L3301">
            <v>480763.06</v>
          </cell>
          <cell r="M3301">
            <v>299144.71999999997</v>
          </cell>
          <cell r="N3301">
            <v>42</v>
          </cell>
          <cell r="O3301">
            <v>401.02</v>
          </cell>
          <cell r="P3301">
            <v>1.03</v>
          </cell>
          <cell r="Q3301">
            <v>21</v>
          </cell>
          <cell r="R3301">
            <v>4</v>
          </cell>
          <cell r="S3301">
            <v>537.11</v>
          </cell>
          <cell r="T3301">
            <v>4</v>
          </cell>
          <cell r="U3301">
            <v>1135.94</v>
          </cell>
          <cell r="V3301">
            <v>0</v>
          </cell>
          <cell r="W3301">
            <v>2.855379899162005</v>
          </cell>
          <cell r="X3301">
            <v>955.34</v>
          </cell>
          <cell r="Y3301">
            <v>5.23</v>
          </cell>
          <cell r="Z3301">
            <v>19.27</v>
          </cell>
          <cell r="AA3301">
            <v>55634</v>
          </cell>
          <cell r="AB3301">
            <v>0</v>
          </cell>
          <cell r="AC3301">
            <v>6.7</v>
          </cell>
          <cell r="AD3301">
            <v>17.75</v>
          </cell>
          <cell r="AE3301">
            <v>861</v>
          </cell>
          <cell r="AF3301">
            <v>256</v>
          </cell>
          <cell r="AG3301">
            <v>0.86</v>
          </cell>
          <cell r="AH3301">
            <v>66.67</v>
          </cell>
          <cell r="AI3301">
            <v>13.47</v>
          </cell>
          <cell r="AJ3301">
            <v>5.97</v>
          </cell>
          <cell r="AK3301">
            <v>2.4900000000000002</v>
          </cell>
          <cell r="AL3301">
            <v>2523</v>
          </cell>
          <cell r="AM3301">
            <v>713.77</v>
          </cell>
          <cell r="AN3301">
            <v>6.81</v>
          </cell>
          <cell r="AO3301">
            <v>90</v>
          </cell>
        </row>
        <row r="3302">
          <cell r="A3302" t="str">
            <v>La Reina</v>
          </cell>
          <cell r="B3302" t="str">
            <v xml:space="preserve"> Dragones De La Reina </v>
          </cell>
          <cell r="C3302">
            <v>268137100</v>
          </cell>
          <cell r="D3302">
            <v>7700</v>
          </cell>
          <cell r="E3302">
            <v>172</v>
          </cell>
          <cell r="F3302">
            <v>98</v>
          </cell>
          <cell r="G3302">
            <v>3</v>
          </cell>
          <cell r="H3302">
            <v>2</v>
          </cell>
          <cell r="I3302">
            <v>0</v>
          </cell>
          <cell r="J3302" t="str">
            <v>26/11/2022</v>
          </cell>
          <cell r="K3302">
            <v>92678</v>
          </cell>
          <cell r="L3302">
            <v>1296980.73</v>
          </cell>
          <cell r="M3302">
            <v>190795.89</v>
          </cell>
          <cell r="N3302">
            <v>28</v>
          </cell>
          <cell r="O3302">
            <v>636.16</v>
          </cell>
          <cell r="P3302">
            <v>0.82</v>
          </cell>
          <cell r="Q3302">
            <v>15</v>
          </cell>
          <cell r="R3302">
            <v>17</v>
          </cell>
          <cell r="S3302">
            <v>783.55</v>
          </cell>
          <cell r="T3302">
            <v>4</v>
          </cell>
          <cell r="U3302">
            <v>1244.3399999999999</v>
          </cell>
          <cell r="V3302">
            <v>0</v>
          </cell>
          <cell r="W3302">
            <v>1.7040330196173972</v>
          </cell>
          <cell r="X3302">
            <v>1393.46</v>
          </cell>
          <cell r="Y3302">
            <v>3.3</v>
          </cell>
          <cell r="Z3302">
            <v>33.53</v>
          </cell>
          <cell r="AA3302">
            <v>46581.770000000004</v>
          </cell>
          <cell r="AB3302">
            <v>3.88</v>
          </cell>
          <cell r="AC3302">
            <v>4.92</v>
          </cell>
          <cell r="AD3302">
            <v>6.16</v>
          </cell>
          <cell r="AE3302">
            <v>379</v>
          </cell>
          <cell r="AF3302">
            <v>103</v>
          </cell>
          <cell r="AG3302">
            <v>0.49</v>
          </cell>
          <cell r="AH3302">
            <v>26.67</v>
          </cell>
          <cell r="AI3302">
            <v>6.94</v>
          </cell>
          <cell r="AJ3302">
            <v>3.21</v>
          </cell>
          <cell r="AK3302">
            <v>1.23</v>
          </cell>
          <cell r="AL3302">
            <v>1106</v>
          </cell>
          <cell r="AM3302">
            <v>810.3</v>
          </cell>
          <cell r="AN3302">
            <v>17.28</v>
          </cell>
          <cell r="AO3302">
            <v>90</v>
          </cell>
        </row>
        <row r="3303">
          <cell r="A3303" t="str">
            <v>Puente Alto</v>
          </cell>
          <cell r="B3303" t="str">
            <v xml:space="preserve"> San Maximo / C. Cardenal Fresno</v>
          </cell>
          <cell r="C3303">
            <v>135000000</v>
          </cell>
          <cell r="D3303">
            <v>3876.748</v>
          </cell>
          <cell r="E3303">
            <v>80</v>
          </cell>
          <cell r="F3303">
            <v>131</v>
          </cell>
          <cell r="G3303">
            <v>3</v>
          </cell>
          <cell r="H3303">
            <v>2</v>
          </cell>
          <cell r="I3303">
            <v>2</v>
          </cell>
          <cell r="J3303" t="str">
            <v>26/11/2022</v>
          </cell>
          <cell r="K3303">
            <v>565439</v>
          </cell>
          <cell r="L3303">
            <v>2492680.23</v>
          </cell>
          <cell r="M3303">
            <v>1930758.23</v>
          </cell>
          <cell r="N3303">
            <v>214</v>
          </cell>
          <cell r="O3303">
            <v>532.9</v>
          </cell>
          <cell r="P3303">
            <v>1.25</v>
          </cell>
          <cell r="Q3303">
            <v>106</v>
          </cell>
          <cell r="R3303">
            <v>6</v>
          </cell>
          <cell r="S3303">
            <v>645.05999999999995</v>
          </cell>
          <cell r="T3303">
            <v>15</v>
          </cell>
          <cell r="U3303">
            <v>1378.98</v>
          </cell>
          <cell r="V3303">
            <v>28.19</v>
          </cell>
          <cell r="W3303">
            <v>1.2556730367182511</v>
          </cell>
          <cell r="X3303">
            <v>661.65</v>
          </cell>
          <cell r="Y3303">
            <v>7.67</v>
          </cell>
          <cell r="Z3303">
            <v>51.76</v>
          </cell>
          <cell r="AA3303">
            <v>348064.42</v>
          </cell>
          <cell r="AB3303">
            <v>0.9</v>
          </cell>
          <cell r="AC3303">
            <v>9.34</v>
          </cell>
          <cell r="AD3303">
            <v>69.3</v>
          </cell>
          <cell r="AE3303">
            <v>3624</v>
          </cell>
          <cell r="AF3303">
            <v>875</v>
          </cell>
          <cell r="AG3303">
            <v>0.71</v>
          </cell>
          <cell r="AH3303">
            <v>37.18</v>
          </cell>
          <cell r="AI3303">
            <v>23.31</v>
          </cell>
          <cell r="AJ3303">
            <v>6.78</v>
          </cell>
          <cell r="AK3303">
            <v>1.51</v>
          </cell>
          <cell r="AL3303">
            <v>7593</v>
          </cell>
          <cell r="AM3303">
            <v>800.28</v>
          </cell>
          <cell r="AN3303">
            <v>28.19</v>
          </cell>
          <cell r="AO3303">
            <v>105</v>
          </cell>
        </row>
        <row r="3304">
          <cell r="A3304" t="str">
            <v>Ñuñoa</v>
          </cell>
          <cell r="B3304" t="str">
            <v xml:space="preserve"> Crescente Errázuriz / Carmen Covarrubias</v>
          </cell>
          <cell r="C3304">
            <v>438769800</v>
          </cell>
          <cell r="D3304">
            <v>12600</v>
          </cell>
          <cell r="E3304">
            <v>167</v>
          </cell>
          <cell r="F3304">
            <v>228</v>
          </cell>
          <cell r="G3304">
            <v>5</v>
          </cell>
          <cell r="H3304">
            <v>3</v>
          </cell>
          <cell r="I3304">
            <v>1</v>
          </cell>
          <cell r="J3304" t="str">
            <v>26/11/2022</v>
          </cell>
          <cell r="K3304">
            <v>208048</v>
          </cell>
          <cell r="L3304">
            <v>508452.16</v>
          </cell>
          <cell r="M3304">
            <v>300354.24</v>
          </cell>
          <cell r="N3304">
            <v>47</v>
          </cell>
          <cell r="O3304">
            <v>462.1</v>
          </cell>
          <cell r="P3304">
            <v>1.08</v>
          </cell>
          <cell r="Q3304">
            <v>28</v>
          </cell>
          <cell r="R3304">
            <v>26</v>
          </cell>
          <cell r="S3304">
            <v>535.08000000000004</v>
          </cell>
          <cell r="T3304">
            <v>6</v>
          </cell>
          <cell r="U3304">
            <v>1089.4000000000001</v>
          </cell>
          <cell r="V3304">
            <v>0</v>
          </cell>
          <cell r="W3304">
            <v>3.3821747955052932</v>
          </cell>
          <cell r="X3304">
            <v>1192.3900000000001</v>
          </cell>
          <cell r="Y3304">
            <v>2.82</v>
          </cell>
          <cell r="Z3304">
            <v>48.36</v>
          </cell>
          <cell r="AA3304">
            <v>83721</v>
          </cell>
          <cell r="AB3304">
            <v>0</v>
          </cell>
          <cell r="AC3304">
            <v>2.06</v>
          </cell>
          <cell r="AD3304">
            <v>7.3</v>
          </cell>
          <cell r="AE3304">
            <v>1335</v>
          </cell>
          <cell r="AF3304">
            <v>446</v>
          </cell>
          <cell r="AG3304">
            <v>0.74</v>
          </cell>
          <cell r="AH3304">
            <v>20.54</v>
          </cell>
          <cell r="AI3304">
            <v>5.76</v>
          </cell>
          <cell r="AJ3304">
            <v>2.6</v>
          </cell>
          <cell r="AK3304">
            <v>1.02</v>
          </cell>
          <cell r="AL3304">
            <v>2313</v>
          </cell>
          <cell r="AM3304">
            <v>790.9</v>
          </cell>
          <cell r="AN3304">
            <v>22.43</v>
          </cell>
          <cell r="AO3304">
            <v>83</v>
          </cell>
        </row>
        <row r="3305">
          <cell r="A3305" t="str">
            <v>Puente Alto</v>
          </cell>
          <cell r="B3305" t="str">
            <v xml:space="preserve"> Av. Parque del Este 17</v>
          </cell>
          <cell r="C3305">
            <v>160185800</v>
          </cell>
          <cell r="D3305">
            <v>4600</v>
          </cell>
          <cell r="E3305">
            <v>90</v>
          </cell>
          <cell r="F3305">
            <v>200</v>
          </cell>
          <cell r="G3305">
            <v>3</v>
          </cell>
          <cell r="H3305">
            <v>2</v>
          </cell>
          <cell r="I3305">
            <v>2</v>
          </cell>
          <cell r="J3305" t="str">
            <v>26/11/2022</v>
          </cell>
          <cell r="K3305">
            <v>565439</v>
          </cell>
          <cell r="L3305">
            <v>2492680.23</v>
          </cell>
          <cell r="M3305">
            <v>1930758.23</v>
          </cell>
          <cell r="N3305">
            <v>214</v>
          </cell>
          <cell r="O3305">
            <v>532.9</v>
          </cell>
          <cell r="P3305">
            <v>1.25</v>
          </cell>
          <cell r="Q3305">
            <v>106</v>
          </cell>
          <cell r="R3305">
            <v>6</v>
          </cell>
          <cell r="S3305">
            <v>645.05999999999995</v>
          </cell>
          <cell r="T3305">
            <v>15</v>
          </cell>
          <cell r="U3305">
            <v>1378.98</v>
          </cell>
          <cell r="V3305">
            <v>28.19</v>
          </cell>
          <cell r="W3305">
            <v>1.2556730367182511</v>
          </cell>
          <cell r="X3305">
            <v>661.65</v>
          </cell>
          <cell r="Y3305">
            <v>7.67</v>
          </cell>
          <cell r="Z3305">
            <v>51.76</v>
          </cell>
          <cell r="AA3305">
            <v>348064.42</v>
          </cell>
          <cell r="AB3305">
            <v>0.9</v>
          </cell>
          <cell r="AC3305">
            <v>9.34</v>
          </cell>
          <cell r="AD3305">
            <v>69.3</v>
          </cell>
          <cell r="AE3305">
            <v>3624</v>
          </cell>
          <cell r="AF3305">
            <v>875</v>
          </cell>
          <cell r="AG3305">
            <v>0.71</v>
          </cell>
          <cell r="AH3305">
            <v>37.18</v>
          </cell>
          <cell r="AI3305">
            <v>23.31</v>
          </cell>
          <cell r="AJ3305">
            <v>6.78</v>
          </cell>
          <cell r="AK3305">
            <v>1.51</v>
          </cell>
          <cell r="AL3305">
            <v>7593</v>
          </cell>
          <cell r="AM3305">
            <v>800.28</v>
          </cell>
          <cell r="AN3305">
            <v>28.19</v>
          </cell>
          <cell r="AO3305">
            <v>105</v>
          </cell>
        </row>
        <row r="3306">
          <cell r="A3306" t="str">
            <v>Providencia</v>
          </cell>
          <cell r="B3306" t="str">
            <v xml:space="preserve"> Valenzuela Castillo con Manuel Montt</v>
          </cell>
          <cell r="C3306">
            <v>1997447280</v>
          </cell>
          <cell r="D3306">
            <v>57360</v>
          </cell>
          <cell r="E3306">
            <v>700</v>
          </cell>
          <cell r="F3306">
            <v>958</v>
          </cell>
          <cell r="G3306">
            <v>25</v>
          </cell>
          <cell r="H3306">
            <v>14</v>
          </cell>
          <cell r="I3306">
            <v>0</v>
          </cell>
          <cell r="J3306" t="str">
            <v>26/11/2022</v>
          </cell>
          <cell r="K3306">
            <v>141986</v>
          </cell>
          <cell r="L3306">
            <v>2121068.62</v>
          </cell>
          <cell r="M3306">
            <v>262959.53000000003</v>
          </cell>
          <cell r="N3306">
            <v>15</v>
          </cell>
          <cell r="O3306">
            <v>808.55</v>
          </cell>
          <cell r="P3306">
            <v>1.45</v>
          </cell>
          <cell r="Q3306">
            <v>18</v>
          </cell>
          <cell r="R3306">
            <v>23</v>
          </cell>
          <cell r="S3306">
            <v>690.76</v>
          </cell>
          <cell r="T3306">
            <v>6</v>
          </cell>
          <cell r="U3306">
            <v>1084.74</v>
          </cell>
          <cell r="V3306">
            <v>0</v>
          </cell>
          <cell r="W3306">
            <v>4.4714613012020283</v>
          </cell>
          <cell r="X3306">
            <v>1694.2</v>
          </cell>
          <cell r="Y3306">
            <v>3.07</v>
          </cell>
          <cell r="Z3306">
            <v>65.53</v>
          </cell>
          <cell r="AA3306">
            <v>85165.3</v>
          </cell>
          <cell r="AB3306">
            <v>8.2100000000000009</v>
          </cell>
          <cell r="AC3306">
            <v>1.27</v>
          </cell>
          <cell r="AD3306">
            <v>2.15</v>
          </cell>
          <cell r="AE3306">
            <v>1418</v>
          </cell>
          <cell r="AF3306">
            <v>954</v>
          </cell>
          <cell r="AG3306">
            <v>1.54</v>
          </cell>
          <cell r="AH3306">
            <v>18.75</v>
          </cell>
          <cell r="AI3306">
            <v>3.38</v>
          </cell>
          <cell r="AJ3306">
            <v>2.23</v>
          </cell>
          <cell r="AK3306">
            <v>1.34</v>
          </cell>
          <cell r="AL3306">
            <v>2344</v>
          </cell>
          <cell r="AM3306">
            <v>738.17</v>
          </cell>
          <cell r="AN3306">
            <v>37.159999999999997</v>
          </cell>
          <cell r="AO3306">
            <v>65</v>
          </cell>
        </row>
        <row r="3307">
          <cell r="A3307" t="str">
            <v>Pudahuel</v>
          </cell>
          <cell r="B3307" t="str">
            <v xml:space="preserve"> ENEA Condominio Jardines de Vespucio 2</v>
          </cell>
          <cell r="C3307">
            <v>145037795</v>
          </cell>
          <cell r="D3307">
            <v>4165</v>
          </cell>
          <cell r="E3307">
            <v>105</v>
          </cell>
          <cell r="F3307">
            <v>143</v>
          </cell>
          <cell r="G3307">
            <v>3</v>
          </cell>
          <cell r="H3307">
            <v>3</v>
          </cell>
          <cell r="I3307">
            <v>2</v>
          </cell>
          <cell r="J3307" t="str">
            <v>26/11/2022</v>
          </cell>
          <cell r="K3307">
            <v>222754</v>
          </cell>
          <cell r="L3307">
            <v>1048199.86</v>
          </cell>
          <cell r="M3307">
            <v>752623.24</v>
          </cell>
          <cell r="N3307">
            <v>72</v>
          </cell>
          <cell r="O3307">
            <v>384.8</v>
          </cell>
          <cell r="P3307">
            <v>0.97</v>
          </cell>
          <cell r="Q3307">
            <v>39</v>
          </cell>
          <cell r="R3307">
            <v>1</v>
          </cell>
          <cell r="S3307">
            <v>374.17</v>
          </cell>
          <cell r="T3307">
            <v>13</v>
          </cell>
          <cell r="U3307">
            <v>660.45</v>
          </cell>
          <cell r="V3307">
            <v>0</v>
          </cell>
          <cell r="W3307">
            <v>1.7894542944139189</v>
          </cell>
          <cell r="X3307">
            <v>860.85</v>
          </cell>
          <cell r="Y3307">
            <v>8.7100000000000009</v>
          </cell>
          <cell r="Z3307">
            <v>40.11</v>
          </cell>
          <cell r="AA3307">
            <v>123507.95999999999</v>
          </cell>
          <cell r="AB3307">
            <v>0.44</v>
          </cell>
          <cell r="AC3307">
            <v>9.2899999999999991</v>
          </cell>
          <cell r="AD3307">
            <v>30.22</v>
          </cell>
          <cell r="AE3307">
            <v>2592</v>
          </cell>
          <cell r="AF3307">
            <v>331</v>
          </cell>
          <cell r="AG3307">
            <v>1.18</v>
          </cell>
          <cell r="AH3307">
            <v>19.350000000000001</v>
          </cell>
          <cell r="AI3307">
            <v>22.51</v>
          </cell>
          <cell r="AJ3307">
            <v>8.08</v>
          </cell>
          <cell r="AK3307">
            <v>2.64</v>
          </cell>
          <cell r="AL3307">
            <v>4718</v>
          </cell>
          <cell r="AM3307">
            <v>729.19</v>
          </cell>
          <cell r="AN3307">
            <v>6.3</v>
          </cell>
          <cell r="AO3307">
            <v>105</v>
          </cell>
        </row>
        <row r="3308">
          <cell r="A3308" t="str">
            <v>Lampa</v>
          </cell>
          <cell r="B3308" t="str">
            <v xml:space="preserve"> Valle Grande</v>
          </cell>
          <cell r="C3308">
            <v>90296039</v>
          </cell>
          <cell r="D3308">
            <v>2593</v>
          </cell>
          <cell r="E3308">
            <v>67</v>
          </cell>
          <cell r="F3308">
            <v>93</v>
          </cell>
          <cell r="G3308">
            <v>3</v>
          </cell>
          <cell r="H3308">
            <v>2</v>
          </cell>
          <cell r="I3308">
            <v>2</v>
          </cell>
          <cell r="J3308" t="str">
            <v>26/11/2022</v>
          </cell>
          <cell r="K3308">
            <v>80683</v>
          </cell>
          <cell r="L3308">
            <v>555319.97</v>
          </cell>
          <cell r="M3308">
            <v>293578.69</v>
          </cell>
          <cell r="N3308">
            <v>45</v>
          </cell>
          <cell r="O3308">
            <v>695.88</v>
          </cell>
          <cell r="P3308">
            <v>1</v>
          </cell>
          <cell r="Q3308">
            <v>25</v>
          </cell>
          <cell r="R3308">
            <v>2</v>
          </cell>
          <cell r="S3308">
            <v>871.27</v>
          </cell>
          <cell r="T3308">
            <v>6</v>
          </cell>
          <cell r="U3308">
            <v>2835.37</v>
          </cell>
          <cell r="V3308">
            <v>26</v>
          </cell>
          <cell r="W3308">
            <v>0.76325690580162742</v>
          </cell>
          <cell r="X3308">
            <v>983.49</v>
          </cell>
          <cell r="Y3308">
            <v>19.420000000000002</v>
          </cell>
          <cell r="Z3308">
            <v>43.93</v>
          </cell>
          <cell r="AA3308">
            <v>59033.78</v>
          </cell>
          <cell r="AB3308">
            <v>18.45</v>
          </cell>
          <cell r="AC3308">
            <v>16.68</v>
          </cell>
          <cell r="AD3308">
            <v>15.2</v>
          </cell>
          <cell r="AE3308">
            <v>763</v>
          </cell>
          <cell r="AF3308">
            <v>67</v>
          </cell>
          <cell r="AG3308">
            <v>0.68</v>
          </cell>
          <cell r="AH3308">
            <v>18</v>
          </cell>
          <cell r="AI3308">
            <v>25.76</v>
          </cell>
          <cell r="AJ3308">
            <v>8.68</v>
          </cell>
          <cell r="AK3308">
            <v>1.96</v>
          </cell>
          <cell r="AL3308">
            <v>1519</v>
          </cell>
          <cell r="AM3308">
            <v>554.17999999999995</v>
          </cell>
          <cell r="AN3308">
            <v>9.2100000000000009</v>
          </cell>
          <cell r="AO3308">
            <v>120</v>
          </cell>
        </row>
        <row r="3309">
          <cell r="A3309" t="str">
            <v>Pirque</v>
          </cell>
          <cell r="B3309" t="str">
            <v xml:space="preserve"> San Vicente de Pirque</v>
          </cell>
          <cell r="C3309">
            <v>115000000</v>
          </cell>
          <cell r="D3309">
            <v>3302.415</v>
          </cell>
          <cell r="E3309">
            <v>82</v>
          </cell>
          <cell r="F3309">
            <v>588</v>
          </cell>
          <cell r="G3309">
            <v>4</v>
          </cell>
          <cell r="H3309">
            <v>2</v>
          </cell>
          <cell r="I3309">
            <v>0</v>
          </cell>
          <cell r="J3309" t="str">
            <v>26/11/2022</v>
          </cell>
          <cell r="K3309">
            <v>11514</v>
          </cell>
          <cell r="L3309">
            <v>27703.81</v>
          </cell>
          <cell r="M3309">
            <v>27703.81</v>
          </cell>
          <cell r="N3309">
            <v>3</v>
          </cell>
          <cell r="O3309">
            <v>1718.92</v>
          </cell>
          <cell r="P3309">
            <v>1.04</v>
          </cell>
          <cell r="Q3309">
            <v>2</v>
          </cell>
          <cell r="R3309">
            <v>1</v>
          </cell>
          <cell r="S3309">
            <v>1698.62</v>
          </cell>
          <cell r="T3309">
            <v>3</v>
          </cell>
          <cell r="U3309">
            <v>1829.74</v>
          </cell>
          <cell r="V3309">
            <v>36.14</v>
          </cell>
          <cell r="W3309">
            <v>2.0482944649381345</v>
          </cell>
          <cell r="X3309">
            <v>892.17</v>
          </cell>
          <cell r="Y3309">
            <v>23.82</v>
          </cell>
          <cell r="Z3309">
            <v>28.91</v>
          </cell>
          <cell r="AA3309">
            <v>9485</v>
          </cell>
          <cell r="AB3309">
            <v>0</v>
          </cell>
          <cell r="AC3309">
            <v>28.86</v>
          </cell>
          <cell r="AD3309">
            <v>14.14</v>
          </cell>
          <cell r="AE3309">
            <v>35</v>
          </cell>
          <cell r="AF3309">
            <v>15</v>
          </cell>
          <cell r="AG3309">
            <v>0.17</v>
          </cell>
          <cell r="AH3309">
            <v>22</v>
          </cell>
          <cell r="AI3309">
            <v>20.329999999999998</v>
          </cell>
          <cell r="AJ3309">
            <v>7.29</v>
          </cell>
          <cell r="AK3309">
            <v>1.1200000000000001</v>
          </cell>
          <cell r="AL3309">
            <v>206</v>
          </cell>
          <cell r="AM3309">
            <v>93.37</v>
          </cell>
          <cell r="AN3309">
            <v>3.14</v>
          </cell>
          <cell r="AO3309">
            <v>95</v>
          </cell>
        </row>
        <row r="3310">
          <cell r="A3310" t="str">
            <v>Puente Alto</v>
          </cell>
          <cell r="B3310" t="str">
            <v xml:space="preserve"> Oriente</v>
          </cell>
          <cell r="C3310">
            <v>155000000</v>
          </cell>
          <cell r="D3310">
            <v>4451.0810000000001</v>
          </cell>
          <cell r="E3310">
            <v>105</v>
          </cell>
          <cell r="F3310">
            <v>105</v>
          </cell>
          <cell r="G3310">
            <v>4</v>
          </cell>
          <cell r="H3310">
            <v>3</v>
          </cell>
          <cell r="I3310">
            <v>2</v>
          </cell>
          <cell r="J3310" t="str">
            <v>26/11/2022</v>
          </cell>
          <cell r="K3310">
            <v>565439</v>
          </cell>
          <cell r="L3310">
            <v>2492680.23</v>
          </cell>
          <cell r="M3310">
            <v>1930758.23</v>
          </cell>
          <cell r="N3310">
            <v>214</v>
          </cell>
          <cell r="O3310">
            <v>532.9</v>
          </cell>
          <cell r="P3310">
            <v>1.25</v>
          </cell>
          <cell r="Q3310">
            <v>106</v>
          </cell>
          <cell r="R3310">
            <v>6</v>
          </cell>
          <cell r="S3310">
            <v>645.05999999999995</v>
          </cell>
          <cell r="T3310">
            <v>15</v>
          </cell>
          <cell r="U3310">
            <v>1378.98</v>
          </cell>
          <cell r="V3310">
            <v>28.19</v>
          </cell>
          <cell r="W3310">
            <v>1.2556730367182511</v>
          </cell>
          <cell r="X3310">
            <v>661.65</v>
          </cell>
          <cell r="Y3310">
            <v>7.67</v>
          </cell>
          <cell r="Z3310">
            <v>51.76</v>
          </cell>
          <cell r="AA3310">
            <v>348064.42</v>
          </cell>
          <cell r="AB3310">
            <v>0.9</v>
          </cell>
          <cell r="AC3310">
            <v>9.34</v>
          </cell>
          <cell r="AD3310">
            <v>69.3</v>
          </cell>
          <cell r="AE3310">
            <v>3624</v>
          </cell>
          <cell r="AF3310">
            <v>875</v>
          </cell>
          <cell r="AG3310">
            <v>0.71</v>
          </cell>
          <cell r="AH3310">
            <v>37.18</v>
          </cell>
          <cell r="AI3310">
            <v>23.31</v>
          </cell>
          <cell r="AJ3310">
            <v>6.78</v>
          </cell>
          <cell r="AK3310">
            <v>1.51</v>
          </cell>
          <cell r="AL3310">
            <v>7593</v>
          </cell>
          <cell r="AM3310">
            <v>800.28</v>
          </cell>
          <cell r="AN3310">
            <v>28.19</v>
          </cell>
          <cell r="AO3310">
            <v>105</v>
          </cell>
        </row>
        <row r="3311">
          <cell r="A3311" t="str">
            <v>Lo Espejo</v>
          </cell>
          <cell r="B3311" t="str">
            <v xml:space="preserve"> Laura  Vicuña</v>
          </cell>
          <cell r="C3311">
            <v>65000000</v>
          </cell>
          <cell r="D3311">
            <v>1866.5820000000001</v>
          </cell>
          <cell r="E3311">
            <v>64</v>
          </cell>
          <cell r="F3311">
            <v>78</v>
          </cell>
          <cell r="G3311">
            <v>3</v>
          </cell>
          <cell r="H3311">
            <v>1</v>
          </cell>
          <cell r="I3311">
            <v>0</v>
          </cell>
          <cell r="J3311" t="str">
            <v>26/11/2022</v>
          </cell>
          <cell r="K3311">
            <v>98651</v>
          </cell>
          <cell r="L3311">
            <v>430503.44</v>
          </cell>
          <cell r="M3311">
            <v>229264.55</v>
          </cell>
          <cell r="N3311">
            <v>56</v>
          </cell>
          <cell r="O3311">
            <v>271.47000000000003</v>
          </cell>
          <cell r="P3311">
            <v>0.95</v>
          </cell>
          <cell r="Q3311">
            <v>25</v>
          </cell>
          <cell r="R3311">
            <v>0</v>
          </cell>
          <cell r="S3311">
            <v>331.7</v>
          </cell>
          <cell r="T3311">
            <v>8</v>
          </cell>
          <cell r="U3311">
            <v>809.37</v>
          </cell>
          <cell r="V3311">
            <v>43.75</v>
          </cell>
          <cell r="W3311">
            <v>1.2023886315936827</v>
          </cell>
          <cell r="X3311">
            <v>759.76</v>
          </cell>
          <cell r="Y3311">
            <v>11.14</v>
          </cell>
          <cell r="Z3311">
            <v>10.96</v>
          </cell>
          <cell r="AA3311">
            <v>51219.65</v>
          </cell>
          <cell r="AB3311">
            <v>0</v>
          </cell>
          <cell r="AC3311">
            <v>14.85</v>
          </cell>
          <cell r="AD3311">
            <v>67.459999999999994</v>
          </cell>
          <cell r="AE3311">
            <v>1126</v>
          </cell>
          <cell r="AF3311">
            <v>353</v>
          </cell>
          <cell r="AG3311">
            <v>1.43</v>
          </cell>
          <cell r="AH3311">
            <v>42</v>
          </cell>
          <cell r="AI3311">
            <v>37.5</v>
          </cell>
          <cell r="AJ3311">
            <v>12.07</v>
          </cell>
          <cell r="AK3311">
            <v>4.83</v>
          </cell>
          <cell r="AL3311">
            <v>3524</v>
          </cell>
          <cell r="AM3311">
            <v>532.98</v>
          </cell>
          <cell r="AN3311">
            <v>2.94</v>
          </cell>
          <cell r="AO3311">
            <v>130</v>
          </cell>
        </row>
        <row r="3312">
          <cell r="A3312" t="str">
            <v>Lo Espejo</v>
          </cell>
          <cell r="B3312" t="str">
            <v xml:space="preserve"> Belen con Lincoln</v>
          </cell>
          <cell r="C3312">
            <v>100000000</v>
          </cell>
          <cell r="D3312">
            <v>2871.665</v>
          </cell>
          <cell r="E3312">
            <v>70</v>
          </cell>
          <cell r="F3312">
            <v>224</v>
          </cell>
          <cell r="G3312">
            <v>3</v>
          </cell>
          <cell r="H3312">
            <v>1</v>
          </cell>
          <cell r="I3312">
            <v>0</v>
          </cell>
          <cell r="J3312" t="str">
            <v>26/11/2022</v>
          </cell>
          <cell r="K3312">
            <v>98651</v>
          </cell>
          <cell r="L3312">
            <v>430503.44</v>
          </cell>
          <cell r="M3312">
            <v>229264.55</v>
          </cell>
          <cell r="N3312">
            <v>56</v>
          </cell>
          <cell r="O3312">
            <v>271.47000000000003</v>
          </cell>
          <cell r="P3312">
            <v>0.95</v>
          </cell>
          <cell r="Q3312">
            <v>25</v>
          </cell>
          <cell r="R3312">
            <v>0</v>
          </cell>
          <cell r="S3312">
            <v>331.7</v>
          </cell>
          <cell r="T3312">
            <v>8</v>
          </cell>
          <cell r="U3312">
            <v>809.37</v>
          </cell>
          <cell r="V3312">
            <v>43.75</v>
          </cell>
          <cell r="W3312">
            <v>1.2023886315936827</v>
          </cell>
          <cell r="X3312">
            <v>759.76</v>
          </cell>
          <cell r="Y3312">
            <v>11.14</v>
          </cell>
          <cell r="Z3312">
            <v>10.96</v>
          </cell>
          <cell r="AA3312">
            <v>51219.65</v>
          </cell>
          <cell r="AB3312">
            <v>0</v>
          </cell>
          <cell r="AC3312">
            <v>14.85</v>
          </cell>
          <cell r="AD3312">
            <v>67.459999999999994</v>
          </cell>
          <cell r="AE3312">
            <v>1126</v>
          </cell>
          <cell r="AF3312">
            <v>353</v>
          </cell>
          <cell r="AG3312">
            <v>1.43</v>
          </cell>
          <cell r="AH3312">
            <v>42</v>
          </cell>
          <cell r="AI3312">
            <v>37.5</v>
          </cell>
          <cell r="AJ3312">
            <v>12.07</v>
          </cell>
          <cell r="AK3312">
            <v>4.83</v>
          </cell>
          <cell r="AL3312">
            <v>3524</v>
          </cell>
          <cell r="AM3312">
            <v>532.98</v>
          </cell>
          <cell r="AN3312">
            <v>2.94</v>
          </cell>
          <cell r="AO3312">
            <v>130</v>
          </cell>
        </row>
        <row r="3313">
          <cell r="A3313" t="str">
            <v>La Florida</v>
          </cell>
          <cell r="B3313" t="str">
            <v xml:space="preserve"> Alto Macul</v>
          </cell>
          <cell r="C3313">
            <v>417179540</v>
          </cell>
          <cell r="D3313">
            <v>11980</v>
          </cell>
          <cell r="E3313">
            <v>168</v>
          </cell>
          <cell r="F3313">
            <v>466</v>
          </cell>
          <cell r="G3313">
            <v>5</v>
          </cell>
          <cell r="H3313">
            <v>4</v>
          </cell>
          <cell r="I3313">
            <v>4</v>
          </cell>
          <cell r="J3313" t="str">
            <v>26/11/2022</v>
          </cell>
          <cell r="K3313">
            <v>366376</v>
          </cell>
          <cell r="L3313">
            <v>1375949.93</v>
          </cell>
          <cell r="M3313">
            <v>1159154.1100000001</v>
          </cell>
          <cell r="N3313">
            <v>182</v>
          </cell>
          <cell r="O3313">
            <v>427.54</v>
          </cell>
          <cell r="P3313">
            <v>1.32</v>
          </cell>
          <cell r="Q3313">
            <v>107</v>
          </cell>
          <cell r="R3313">
            <v>13</v>
          </cell>
          <cell r="S3313">
            <v>556.75</v>
          </cell>
          <cell r="T3313">
            <v>19</v>
          </cell>
          <cell r="U3313">
            <v>1171.98</v>
          </cell>
          <cell r="V3313">
            <v>54.97</v>
          </cell>
          <cell r="W3313">
            <v>2.0681218214481398</v>
          </cell>
          <cell r="X3313">
            <v>1012.89</v>
          </cell>
          <cell r="Y3313">
            <v>5.3</v>
          </cell>
          <cell r="Z3313">
            <v>52.79</v>
          </cell>
          <cell r="AA3313">
            <v>180044.42</v>
          </cell>
          <cell r="AB3313">
            <v>1.3</v>
          </cell>
          <cell r="AC3313">
            <v>7.5</v>
          </cell>
          <cell r="AD3313">
            <v>42.24</v>
          </cell>
          <cell r="AE3313">
            <v>2814</v>
          </cell>
          <cell r="AF3313">
            <v>736</v>
          </cell>
          <cell r="AG3313">
            <v>0.89</v>
          </cell>
          <cell r="AH3313">
            <v>57.58</v>
          </cell>
          <cell r="AI3313">
            <v>18.989999999999998</v>
          </cell>
          <cell r="AJ3313">
            <v>5.59</v>
          </cell>
          <cell r="AK3313">
            <v>2.12</v>
          </cell>
          <cell r="AL3313">
            <v>6098</v>
          </cell>
          <cell r="AM3313">
            <v>810.97</v>
          </cell>
          <cell r="AN3313">
            <v>15.28</v>
          </cell>
          <cell r="AO3313">
            <v>90</v>
          </cell>
        </row>
        <row r="3314">
          <cell r="A3314" t="str">
            <v>La Florida</v>
          </cell>
          <cell r="B3314" t="str">
            <v xml:space="preserve"> Alto Macul</v>
          </cell>
          <cell r="C3314">
            <v>417179540</v>
          </cell>
          <cell r="D3314">
            <v>11980</v>
          </cell>
          <cell r="E3314">
            <v>168</v>
          </cell>
          <cell r="F3314">
            <v>466</v>
          </cell>
          <cell r="G3314">
            <v>5</v>
          </cell>
          <cell r="H3314">
            <v>4</v>
          </cell>
          <cell r="I3314">
            <v>4</v>
          </cell>
          <cell r="J3314" t="str">
            <v>26/11/2022</v>
          </cell>
          <cell r="K3314">
            <v>366376</v>
          </cell>
          <cell r="L3314">
            <v>1375949.93</v>
          </cell>
          <cell r="M3314">
            <v>1159154.1100000001</v>
          </cell>
          <cell r="N3314">
            <v>182</v>
          </cell>
          <cell r="O3314">
            <v>427.54</v>
          </cell>
          <cell r="P3314">
            <v>1.32</v>
          </cell>
          <cell r="Q3314">
            <v>107</v>
          </cell>
          <cell r="R3314">
            <v>13</v>
          </cell>
          <cell r="S3314">
            <v>556.75</v>
          </cell>
          <cell r="T3314">
            <v>19</v>
          </cell>
          <cell r="U3314">
            <v>1171.98</v>
          </cell>
          <cell r="V3314">
            <v>54.97</v>
          </cell>
          <cell r="W3314">
            <v>2.0681218214481398</v>
          </cell>
          <cell r="X3314">
            <v>1012.89</v>
          </cell>
          <cell r="Y3314">
            <v>5.3</v>
          </cell>
          <cell r="Z3314">
            <v>52.79</v>
          </cell>
          <cell r="AA3314">
            <v>180044.42</v>
          </cell>
          <cell r="AB3314">
            <v>1.3</v>
          </cell>
          <cell r="AC3314">
            <v>7.5</v>
          </cell>
          <cell r="AD3314">
            <v>42.24</v>
          </cell>
          <cell r="AE3314">
            <v>2814</v>
          </cell>
          <cell r="AF3314">
            <v>736</v>
          </cell>
          <cell r="AG3314">
            <v>0.89</v>
          </cell>
          <cell r="AH3314">
            <v>57.58</v>
          </cell>
          <cell r="AI3314">
            <v>18.989999999999998</v>
          </cell>
          <cell r="AJ3314">
            <v>5.59</v>
          </cell>
          <cell r="AK3314">
            <v>2.12</v>
          </cell>
          <cell r="AL3314">
            <v>6098</v>
          </cell>
          <cell r="AM3314">
            <v>810.97</v>
          </cell>
          <cell r="AN3314">
            <v>15.28</v>
          </cell>
          <cell r="AO3314">
            <v>90</v>
          </cell>
        </row>
        <row r="3315">
          <cell r="A3315" t="str">
            <v>Peñalolén</v>
          </cell>
          <cell r="B3315" t="str">
            <v xml:space="preserve"> Departamental con Avda Las Perdices</v>
          </cell>
          <cell r="C3315">
            <v>310000000</v>
          </cell>
          <cell r="D3315">
            <v>8902.1620000000003</v>
          </cell>
          <cell r="E3315">
            <v>189</v>
          </cell>
          <cell r="F3315">
            <v>200</v>
          </cell>
          <cell r="G3315">
            <v>4</v>
          </cell>
          <cell r="H3315">
            <v>3</v>
          </cell>
          <cell r="I3315">
            <v>0</v>
          </cell>
          <cell r="J3315" t="str">
            <v>26/11/2022</v>
          </cell>
          <cell r="K3315">
            <v>241394</v>
          </cell>
          <cell r="L3315">
            <v>1367424.45</v>
          </cell>
          <cell r="M3315">
            <v>785309.42</v>
          </cell>
          <cell r="N3315">
            <v>86</v>
          </cell>
          <cell r="O3315">
            <v>546.67999999999995</v>
          </cell>
          <cell r="P3315">
            <v>0.83</v>
          </cell>
          <cell r="Q3315">
            <v>37</v>
          </cell>
          <cell r="R3315">
            <v>15</v>
          </cell>
          <cell r="S3315">
            <v>760.66</v>
          </cell>
          <cell r="T3315">
            <v>11</v>
          </cell>
          <cell r="U3315">
            <v>1067.57</v>
          </cell>
          <cell r="V3315">
            <v>131.37</v>
          </cell>
          <cell r="W3315">
            <v>1.3867982301006019</v>
          </cell>
          <cell r="X3315">
            <v>953.54</v>
          </cell>
          <cell r="Y3315">
            <v>5.89</v>
          </cell>
          <cell r="Z3315">
            <v>50.86</v>
          </cell>
          <cell r="AA3315">
            <v>124131.04</v>
          </cell>
          <cell r="AB3315">
            <v>0.84</v>
          </cell>
          <cell r="AC3315">
            <v>12.55</v>
          </cell>
          <cell r="AD3315">
            <v>26.33</v>
          </cell>
          <cell r="AE3315">
            <v>1175</v>
          </cell>
          <cell r="AF3315">
            <v>289</v>
          </cell>
          <cell r="AG3315">
            <v>0.56000000000000005</v>
          </cell>
          <cell r="AH3315">
            <v>31.03</v>
          </cell>
          <cell r="AI3315">
            <v>26.28</v>
          </cell>
          <cell r="AJ3315">
            <v>8.4700000000000006</v>
          </cell>
          <cell r="AK3315">
            <v>2.84</v>
          </cell>
          <cell r="AL3315">
            <v>5910</v>
          </cell>
          <cell r="AM3315">
            <v>673.4</v>
          </cell>
          <cell r="AN3315">
            <v>21.78</v>
          </cell>
          <cell r="AO3315">
            <v>90</v>
          </cell>
        </row>
        <row r="3316">
          <cell r="A3316" t="str">
            <v>Padre Hurtado</v>
          </cell>
          <cell r="B3316" t="str">
            <v xml:space="preserve"> Cuarta transversal</v>
          </cell>
          <cell r="C3316">
            <v>250000000</v>
          </cell>
          <cell r="D3316">
            <v>7179.1629999999996</v>
          </cell>
          <cell r="E3316">
            <v>90</v>
          </cell>
          <cell r="F3316">
            <v>516</v>
          </cell>
          <cell r="G3316">
            <v>2</v>
          </cell>
          <cell r="H3316">
            <v>2</v>
          </cell>
          <cell r="I3316">
            <v>0</v>
          </cell>
          <cell r="J3316" t="str">
            <v>26/11/2022</v>
          </cell>
          <cell r="K3316">
            <v>54922</v>
          </cell>
          <cell r="L3316">
            <v>393787.75</v>
          </cell>
          <cell r="M3316">
            <v>279950.21999999997</v>
          </cell>
          <cell r="N3316">
            <v>30</v>
          </cell>
          <cell r="O3316">
            <v>704.4</v>
          </cell>
          <cell r="P3316">
            <v>1.37</v>
          </cell>
          <cell r="Q3316">
            <v>16</v>
          </cell>
          <cell r="R3316">
            <v>1</v>
          </cell>
          <cell r="S3316">
            <v>783.78</v>
          </cell>
          <cell r="T3316">
            <v>2</v>
          </cell>
          <cell r="U3316">
            <v>1535.72</v>
          </cell>
          <cell r="V3316">
            <v>0</v>
          </cell>
          <cell r="W3316">
            <v>1.8638690289237183</v>
          </cell>
          <cell r="X3316">
            <v>735.83</v>
          </cell>
          <cell r="Y3316">
            <v>37.47</v>
          </cell>
          <cell r="Z3316">
            <v>32.25</v>
          </cell>
          <cell r="AA3316">
            <v>35201.799999999996</v>
          </cell>
          <cell r="AB3316">
            <v>7.87</v>
          </cell>
          <cell r="AC3316">
            <v>17.43</v>
          </cell>
          <cell r="AD3316">
            <v>39.33</v>
          </cell>
          <cell r="AE3316">
            <v>316</v>
          </cell>
          <cell r="AF3316">
            <v>31</v>
          </cell>
          <cell r="AG3316">
            <v>0.48</v>
          </cell>
          <cell r="AH3316">
            <v>40</v>
          </cell>
          <cell r="AI3316">
            <v>21.62</v>
          </cell>
          <cell r="AJ3316">
            <v>8.2100000000000009</v>
          </cell>
          <cell r="AK3316">
            <v>1.88</v>
          </cell>
          <cell r="AL3316">
            <v>1154</v>
          </cell>
          <cell r="AM3316">
            <v>683.05</v>
          </cell>
          <cell r="AN3316">
            <v>1.0900000000000001</v>
          </cell>
          <cell r="AO3316">
            <v>120</v>
          </cell>
        </row>
        <row r="3317">
          <cell r="A3317" t="str">
            <v>La Florida</v>
          </cell>
          <cell r="B3317" t="str">
            <v xml:space="preserve"> Maria Elena &amp; Avenida Vicuña Mackenna</v>
          </cell>
          <cell r="C3317">
            <v>181079600</v>
          </cell>
          <cell r="D3317">
            <v>5200</v>
          </cell>
          <cell r="E3317">
            <v>85</v>
          </cell>
          <cell r="F3317">
            <v>150</v>
          </cell>
          <cell r="G3317">
            <v>3</v>
          </cell>
          <cell r="H3317">
            <v>1</v>
          </cell>
          <cell r="I3317">
            <v>1</v>
          </cell>
          <cell r="J3317" t="str">
            <v>26/11/2022</v>
          </cell>
          <cell r="K3317">
            <v>366376</v>
          </cell>
          <cell r="L3317">
            <v>1375949.93</v>
          </cell>
          <cell r="M3317">
            <v>1159154.1100000001</v>
          </cell>
          <cell r="N3317">
            <v>182</v>
          </cell>
          <cell r="O3317">
            <v>427.54</v>
          </cell>
          <cell r="P3317">
            <v>1.32</v>
          </cell>
          <cell r="Q3317">
            <v>107</v>
          </cell>
          <cell r="R3317">
            <v>13</v>
          </cell>
          <cell r="S3317">
            <v>556.75</v>
          </cell>
          <cell r="T3317">
            <v>19</v>
          </cell>
          <cell r="U3317">
            <v>1171.98</v>
          </cell>
          <cell r="V3317">
            <v>54.97</v>
          </cell>
          <cell r="W3317">
            <v>2.0681218214481398</v>
          </cell>
          <cell r="X3317">
            <v>1012.89</v>
          </cell>
          <cell r="Y3317">
            <v>5.3</v>
          </cell>
          <cell r="Z3317">
            <v>52.79</v>
          </cell>
          <cell r="AA3317">
            <v>180044.42</v>
          </cell>
          <cell r="AB3317">
            <v>1.3</v>
          </cell>
          <cell r="AC3317">
            <v>7.5</v>
          </cell>
          <cell r="AD3317">
            <v>42.24</v>
          </cell>
          <cell r="AE3317">
            <v>2814</v>
          </cell>
          <cell r="AF3317">
            <v>736</v>
          </cell>
          <cell r="AG3317">
            <v>0.89</v>
          </cell>
          <cell r="AH3317">
            <v>57.58</v>
          </cell>
          <cell r="AI3317">
            <v>18.989999999999998</v>
          </cell>
          <cell r="AJ3317">
            <v>5.59</v>
          </cell>
          <cell r="AK3317">
            <v>2.12</v>
          </cell>
          <cell r="AL3317">
            <v>6098</v>
          </cell>
          <cell r="AM3317">
            <v>810.97</v>
          </cell>
          <cell r="AN3317">
            <v>15.28</v>
          </cell>
          <cell r="AO3317">
            <v>90</v>
          </cell>
        </row>
        <row r="3318">
          <cell r="A3318" t="str">
            <v>Maipú</v>
          </cell>
          <cell r="B3318" t="str">
            <v xml:space="preserve"> El Convento 3700</v>
          </cell>
          <cell r="C3318">
            <v>195000000</v>
          </cell>
          <cell r="D3318">
            <v>5599.7470000000003</v>
          </cell>
          <cell r="E3318">
            <v>139</v>
          </cell>
          <cell r="F3318">
            <v>339</v>
          </cell>
          <cell r="G3318">
            <v>4</v>
          </cell>
          <cell r="H3318">
            <v>2</v>
          </cell>
          <cell r="I3318">
            <v>1</v>
          </cell>
          <cell r="J3318" t="str">
            <v>26/11/2022</v>
          </cell>
          <cell r="K3318">
            <v>517393</v>
          </cell>
          <cell r="L3318">
            <v>2847701.93</v>
          </cell>
          <cell r="M3318">
            <v>1791808.5</v>
          </cell>
          <cell r="N3318">
            <v>185</v>
          </cell>
          <cell r="O3318">
            <v>384.19</v>
          </cell>
          <cell r="P3318">
            <v>1.33</v>
          </cell>
          <cell r="Q3318">
            <v>101</v>
          </cell>
          <cell r="R3318">
            <v>8</v>
          </cell>
          <cell r="S3318">
            <v>538.27</v>
          </cell>
          <cell r="T3318">
            <v>16</v>
          </cell>
          <cell r="U3318">
            <v>1258.33</v>
          </cell>
          <cell r="V3318">
            <v>35.22</v>
          </cell>
          <cell r="W3318">
            <v>2.1906116079118543</v>
          </cell>
          <cell r="X3318">
            <v>848.94</v>
          </cell>
          <cell r="Y3318">
            <v>8.2100000000000009</v>
          </cell>
          <cell r="Z3318">
            <v>53.33</v>
          </cell>
          <cell r="AA3318">
            <v>274737.43</v>
          </cell>
          <cell r="AB3318">
            <v>0.89</v>
          </cell>
          <cell r="AC3318">
            <v>6.81</v>
          </cell>
          <cell r="AD3318">
            <v>44</v>
          </cell>
          <cell r="AE3318">
            <v>3405</v>
          </cell>
          <cell r="AF3318">
            <v>574</v>
          </cell>
          <cell r="AG3318">
            <v>0.7</v>
          </cell>
          <cell r="AH3318">
            <v>40.74</v>
          </cell>
          <cell r="AI3318">
            <v>13.22</v>
          </cell>
          <cell r="AJ3318">
            <v>4.8</v>
          </cell>
          <cell r="AK3318">
            <v>1.69</v>
          </cell>
          <cell r="AL3318">
            <v>6715</v>
          </cell>
          <cell r="AM3318">
            <v>843.15</v>
          </cell>
          <cell r="AN3318">
            <v>23.75</v>
          </cell>
          <cell r="AO3318">
            <v>110</v>
          </cell>
        </row>
        <row r="3319">
          <cell r="A3319" t="str">
            <v>La Florida</v>
          </cell>
          <cell r="B3319" t="str">
            <v xml:space="preserve"> Gerónimo de Alderete / La Florida</v>
          </cell>
          <cell r="C3319">
            <v>244248522</v>
          </cell>
          <cell r="D3319">
            <v>7014</v>
          </cell>
          <cell r="E3319">
            <v>123</v>
          </cell>
          <cell r="F3319">
            <v>361</v>
          </cell>
          <cell r="G3319">
            <v>4</v>
          </cell>
          <cell r="H3319">
            <v>2</v>
          </cell>
          <cell r="I3319">
            <v>4</v>
          </cell>
          <cell r="J3319" t="str">
            <v>25/11/2022</v>
          </cell>
          <cell r="K3319">
            <v>366376</v>
          </cell>
          <cell r="L3319">
            <v>1375949.93</v>
          </cell>
          <cell r="M3319">
            <v>1159154.1100000001</v>
          </cell>
          <cell r="N3319">
            <v>182</v>
          </cell>
          <cell r="O3319">
            <v>427.54</v>
          </cell>
          <cell r="P3319">
            <v>1.32</v>
          </cell>
          <cell r="Q3319">
            <v>107</v>
          </cell>
          <cell r="R3319">
            <v>13</v>
          </cell>
          <cell r="S3319">
            <v>556.75</v>
          </cell>
          <cell r="T3319">
            <v>19</v>
          </cell>
          <cell r="U3319">
            <v>1171.98</v>
          </cell>
          <cell r="V3319">
            <v>54.97</v>
          </cell>
          <cell r="W3319">
            <v>2.0681218214481398</v>
          </cell>
          <cell r="X3319">
            <v>1012.89</v>
          </cell>
          <cell r="Y3319">
            <v>5.3</v>
          </cell>
          <cell r="Z3319">
            <v>52.79</v>
          </cell>
          <cell r="AA3319">
            <v>180044.42</v>
          </cell>
          <cell r="AB3319">
            <v>1.3</v>
          </cell>
          <cell r="AC3319">
            <v>7.5</v>
          </cell>
          <cell r="AD3319">
            <v>42.24</v>
          </cell>
          <cell r="AE3319">
            <v>2814</v>
          </cell>
          <cell r="AF3319">
            <v>736</v>
          </cell>
          <cell r="AG3319">
            <v>0.89</v>
          </cell>
          <cell r="AH3319">
            <v>57.58</v>
          </cell>
          <cell r="AI3319">
            <v>18.989999999999998</v>
          </cell>
          <cell r="AJ3319">
            <v>5.59</v>
          </cell>
          <cell r="AK3319">
            <v>2.12</v>
          </cell>
          <cell r="AL3319">
            <v>6098</v>
          </cell>
          <cell r="AM3319">
            <v>810.97</v>
          </cell>
          <cell r="AN3319">
            <v>15.28</v>
          </cell>
          <cell r="AO3319">
            <v>90</v>
          </cell>
        </row>
        <row r="3320">
          <cell r="A3320" t="str">
            <v>Colina</v>
          </cell>
          <cell r="B3320" t="str">
            <v xml:space="preserve"> Ayres de Chicureo</v>
          </cell>
          <cell r="C3320">
            <v>243761000</v>
          </cell>
          <cell r="D3320">
            <v>7000</v>
          </cell>
          <cell r="E3320">
            <v>100</v>
          </cell>
          <cell r="F3320">
            <v>350</v>
          </cell>
          <cell r="G3320">
            <v>3</v>
          </cell>
          <cell r="H3320">
            <v>3</v>
          </cell>
          <cell r="I3320">
            <v>2</v>
          </cell>
          <cell r="J3320" t="str">
            <v>25/11/2022</v>
          </cell>
          <cell r="K3320">
            <v>117839</v>
          </cell>
          <cell r="L3320">
            <v>1115239.6200000001</v>
          </cell>
          <cell r="M3320">
            <v>734015.35</v>
          </cell>
          <cell r="N3320">
            <v>57</v>
          </cell>
          <cell r="O3320">
            <v>487.23</v>
          </cell>
          <cell r="P3320">
            <v>0.96</v>
          </cell>
          <cell r="Q3320">
            <v>30</v>
          </cell>
          <cell r="R3320">
            <v>10</v>
          </cell>
          <cell r="S3320">
            <v>632.22</v>
          </cell>
          <cell r="T3320">
            <v>7</v>
          </cell>
          <cell r="U3320">
            <v>1011.29</v>
          </cell>
          <cell r="V3320">
            <v>45.41</v>
          </cell>
          <cell r="W3320">
            <v>1.4295011588942701</v>
          </cell>
          <cell r="X3320">
            <v>1149.29</v>
          </cell>
          <cell r="Y3320">
            <v>14.4</v>
          </cell>
          <cell r="Z3320">
            <v>37.659999999999997</v>
          </cell>
          <cell r="AA3320">
            <v>74060.31</v>
          </cell>
          <cell r="AB3320">
            <v>1.78</v>
          </cell>
          <cell r="AC3320">
            <v>12.23</v>
          </cell>
          <cell r="AD3320">
            <v>10.3</v>
          </cell>
          <cell r="AE3320">
            <v>756</v>
          </cell>
          <cell r="AF3320">
            <v>160</v>
          </cell>
          <cell r="AG3320">
            <v>0.53</v>
          </cell>
          <cell r="AH3320">
            <v>35.71</v>
          </cell>
          <cell r="AI3320">
            <v>25.46</v>
          </cell>
          <cell r="AJ3320">
            <v>8.3000000000000007</v>
          </cell>
          <cell r="AK3320">
            <v>1.34</v>
          </cell>
          <cell r="AL3320">
            <v>1830</v>
          </cell>
          <cell r="AM3320">
            <v>714.93</v>
          </cell>
          <cell r="AN3320">
            <v>9.42</v>
          </cell>
          <cell r="AO3320">
            <v>90</v>
          </cell>
        </row>
        <row r="3321">
          <cell r="A3321" t="str">
            <v>Las Condes</v>
          </cell>
          <cell r="B3321" t="str">
            <v xml:space="preserve"> Alonso de camargo / pica</v>
          </cell>
          <cell r="C3321">
            <v>383053000</v>
          </cell>
          <cell r="D3321">
            <v>11000</v>
          </cell>
          <cell r="E3321">
            <v>184</v>
          </cell>
          <cell r="F3321">
            <v>287</v>
          </cell>
          <cell r="G3321">
            <v>6</v>
          </cell>
          <cell r="H3321">
            <v>3</v>
          </cell>
          <cell r="I3321">
            <v>2</v>
          </cell>
          <cell r="J3321" t="str">
            <v>25/11/2022</v>
          </cell>
          <cell r="K3321">
            <v>294480</v>
          </cell>
          <cell r="L3321">
            <v>1432747.4</v>
          </cell>
          <cell r="M3321">
            <v>690846.3</v>
          </cell>
          <cell r="N3321">
            <v>22</v>
          </cell>
          <cell r="O3321">
            <v>1097.19</v>
          </cell>
          <cell r="P3321">
            <v>0.37</v>
          </cell>
          <cell r="Q3321">
            <v>12</v>
          </cell>
          <cell r="R3321">
            <v>41</v>
          </cell>
          <cell r="S3321">
            <v>1390.84</v>
          </cell>
          <cell r="T3321">
            <v>3</v>
          </cell>
          <cell r="U3321">
            <v>2099.15</v>
          </cell>
          <cell r="V3321">
            <v>0</v>
          </cell>
          <cell r="W3321">
            <v>3.0235780041461733</v>
          </cell>
          <cell r="X3321">
            <v>1480.51</v>
          </cell>
          <cell r="Y3321">
            <v>2.76</v>
          </cell>
          <cell r="Z3321">
            <v>77.150000000000006</v>
          </cell>
          <cell r="AA3321">
            <v>117284.5</v>
          </cell>
          <cell r="AB3321">
            <v>0</v>
          </cell>
          <cell r="AC3321">
            <v>0.88</v>
          </cell>
          <cell r="AD3321">
            <v>1.31</v>
          </cell>
          <cell r="AE3321">
            <v>664</v>
          </cell>
          <cell r="AF3321">
            <v>397</v>
          </cell>
          <cell r="AG3321">
            <v>0.33</v>
          </cell>
          <cell r="AH3321">
            <v>4</v>
          </cell>
          <cell r="AI3321">
            <v>4.2300000000000004</v>
          </cell>
          <cell r="AJ3321">
            <v>1.71</v>
          </cell>
          <cell r="AK3321">
            <v>0.9</v>
          </cell>
          <cell r="AL3321">
            <v>2301</v>
          </cell>
          <cell r="AM3321">
            <v>839.24</v>
          </cell>
          <cell r="AN3321">
            <v>40.57</v>
          </cell>
          <cell r="AO3321">
            <v>80</v>
          </cell>
        </row>
        <row r="3322">
          <cell r="A3322" t="str">
            <v>Peñalolén</v>
          </cell>
          <cell r="B3322" t="str">
            <v xml:space="preserve"> Altos de la Arboleda / Peñalolen</v>
          </cell>
          <cell r="C3322">
            <v>264306570</v>
          </cell>
          <cell r="D3322">
            <v>7590</v>
          </cell>
          <cell r="E3322">
            <v>140</v>
          </cell>
          <cell r="F3322">
            <v>194</v>
          </cell>
          <cell r="G3322">
            <v>4</v>
          </cell>
          <cell r="H3322">
            <v>3</v>
          </cell>
          <cell r="I3322">
            <v>0</v>
          </cell>
          <cell r="J3322" t="str">
            <v>25/11/2022</v>
          </cell>
          <cell r="K3322">
            <v>241394</v>
          </cell>
          <cell r="L3322">
            <v>1367424.45</v>
          </cell>
          <cell r="M3322">
            <v>785309.42</v>
          </cell>
          <cell r="N3322">
            <v>86</v>
          </cell>
          <cell r="O3322">
            <v>546.67999999999995</v>
          </cell>
          <cell r="P3322">
            <v>0.83</v>
          </cell>
          <cell r="Q3322">
            <v>37</v>
          </cell>
          <cell r="R3322">
            <v>15</v>
          </cell>
          <cell r="S3322">
            <v>760.66</v>
          </cell>
          <cell r="T3322">
            <v>11</v>
          </cell>
          <cell r="U3322">
            <v>1067.57</v>
          </cell>
          <cell r="V3322">
            <v>131.37</v>
          </cell>
          <cell r="W3322">
            <v>1.3867982301006019</v>
          </cell>
          <cell r="X3322">
            <v>953.54</v>
          </cell>
          <cell r="Y3322">
            <v>5.89</v>
          </cell>
          <cell r="Z3322">
            <v>50.86</v>
          </cell>
          <cell r="AA3322">
            <v>124131.04</v>
          </cell>
          <cell r="AB3322">
            <v>0.84</v>
          </cell>
          <cell r="AC3322">
            <v>12.55</v>
          </cell>
          <cell r="AD3322">
            <v>26.33</v>
          </cell>
          <cell r="AE3322">
            <v>1175</v>
          </cell>
          <cell r="AF3322">
            <v>289</v>
          </cell>
          <cell r="AG3322">
            <v>0.56000000000000005</v>
          </cell>
          <cell r="AH3322">
            <v>31.03</v>
          </cell>
          <cell r="AI3322">
            <v>26.28</v>
          </cell>
          <cell r="AJ3322">
            <v>8.4700000000000006</v>
          </cell>
          <cell r="AK3322">
            <v>2.84</v>
          </cell>
          <cell r="AL3322">
            <v>5910</v>
          </cell>
          <cell r="AM3322">
            <v>673.4</v>
          </cell>
          <cell r="AN3322">
            <v>21.78</v>
          </cell>
          <cell r="AO3322">
            <v>90</v>
          </cell>
        </row>
        <row r="3323">
          <cell r="A3323" t="str">
            <v>La Reina</v>
          </cell>
          <cell r="B3323" t="str">
            <v xml:space="preserve"> Alvaro Casanova 1000</v>
          </cell>
          <cell r="C3323">
            <v>835403770</v>
          </cell>
          <cell r="D3323">
            <v>23990</v>
          </cell>
          <cell r="E3323">
            <v>240</v>
          </cell>
          <cell r="F3323">
            <v>600</v>
          </cell>
          <cell r="G3323">
            <v>5</v>
          </cell>
          <cell r="H3323">
            <v>4</v>
          </cell>
          <cell r="I3323">
            <v>3</v>
          </cell>
          <cell r="J3323" t="str">
            <v>25/11/2022</v>
          </cell>
          <cell r="K3323">
            <v>92678</v>
          </cell>
          <cell r="L3323">
            <v>1296980.73</v>
          </cell>
          <cell r="M3323">
            <v>190795.89</v>
          </cell>
          <cell r="N3323">
            <v>28</v>
          </cell>
          <cell r="O3323">
            <v>636.16</v>
          </cell>
          <cell r="P3323">
            <v>0.82</v>
          </cell>
          <cell r="Q3323">
            <v>15</v>
          </cell>
          <cell r="R3323">
            <v>17</v>
          </cell>
          <cell r="S3323">
            <v>783.55</v>
          </cell>
          <cell r="T3323">
            <v>4</v>
          </cell>
          <cell r="U3323">
            <v>1244.3399999999999</v>
          </cell>
          <cell r="V3323">
            <v>0</v>
          </cell>
          <cell r="W3323">
            <v>1.7040330196173972</v>
          </cell>
          <cell r="X3323">
            <v>1393.46</v>
          </cell>
          <cell r="Y3323">
            <v>3.3</v>
          </cell>
          <cell r="Z3323">
            <v>33.53</v>
          </cell>
          <cell r="AA3323">
            <v>46581.770000000004</v>
          </cell>
          <cell r="AB3323">
            <v>3.88</v>
          </cell>
          <cell r="AC3323">
            <v>4.92</v>
          </cell>
          <cell r="AD3323">
            <v>6.16</v>
          </cell>
          <cell r="AE3323">
            <v>379</v>
          </cell>
          <cell r="AF3323">
            <v>103</v>
          </cell>
          <cell r="AG3323">
            <v>0.49</v>
          </cell>
          <cell r="AH3323">
            <v>26.67</v>
          </cell>
          <cell r="AI3323">
            <v>6.94</v>
          </cell>
          <cell r="AJ3323">
            <v>3.21</v>
          </cell>
          <cell r="AK3323">
            <v>1.23</v>
          </cell>
          <cell r="AL3323">
            <v>1106</v>
          </cell>
          <cell r="AM3323">
            <v>810.3</v>
          </cell>
          <cell r="AN3323">
            <v>17.28</v>
          </cell>
          <cell r="AO3323">
            <v>90</v>
          </cell>
        </row>
        <row r="3324">
          <cell r="A3324" t="str">
            <v>La Florida</v>
          </cell>
          <cell r="B3324" t="str">
            <v xml:space="preserve"> La Realeza</v>
          </cell>
          <cell r="C3324">
            <v>140000000</v>
          </cell>
          <cell r="D3324">
            <v>4020.3310000000001</v>
          </cell>
          <cell r="E3324">
            <v>178</v>
          </cell>
          <cell r="F3324">
            <v>90</v>
          </cell>
          <cell r="G3324">
            <v>4</v>
          </cell>
          <cell r="H3324">
            <v>2</v>
          </cell>
          <cell r="I3324">
            <v>2</v>
          </cell>
          <cell r="J3324" t="str">
            <v>25/11/2022</v>
          </cell>
          <cell r="K3324">
            <v>366376</v>
          </cell>
          <cell r="L3324">
            <v>1375949.93</v>
          </cell>
          <cell r="M3324">
            <v>1159154.1100000001</v>
          </cell>
          <cell r="N3324">
            <v>182</v>
          </cell>
          <cell r="O3324">
            <v>427.54</v>
          </cell>
          <cell r="P3324">
            <v>1.32</v>
          </cell>
          <cell r="Q3324">
            <v>107</v>
          </cell>
          <cell r="R3324">
            <v>13</v>
          </cell>
          <cell r="S3324">
            <v>556.75</v>
          </cell>
          <cell r="T3324">
            <v>19</v>
          </cell>
          <cell r="U3324">
            <v>1171.98</v>
          </cell>
          <cell r="V3324">
            <v>54.97</v>
          </cell>
          <cell r="W3324">
            <v>2.0681218214481398</v>
          </cell>
          <cell r="X3324">
            <v>1012.89</v>
          </cell>
          <cell r="Y3324">
            <v>5.3</v>
          </cell>
          <cell r="Z3324">
            <v>52.79</v>
          </cell>
          <cell r="AA3324">
            <v>180044.42</v>
          </cell>
          <cell r="AB3324">
            <v>1.3</v>
          </cell>
          <cell r="AC3324">
            <v>7.5</v>
          </cell>
          <cell r="AD3324">
            <v>42.24</v>
          </cell>
          <cell r="AE3324">
            <v>2814</v>
          </cell>
          <cell r="AF3324">
            <v>736</v>
          </cell>
          <cell r="AG3324">
            <v>0.89</v>
          </cell>
          <cell r="AH3324">
            <v>57.58</v>
          </cell>
          <cell r="AI3324">
            <v>18.989999999999998</v>
          </cell>
          <cell r="AJ3324">
            <v>5.59</v>
          </cell>
          <cell r="AK3324">
            <v>2.12</v>
          </cell>
          <cell r="AL3324">
            <v>6098</v>
          </cell>
          <cell r="AM3324">
            <v>810.97</v>
          </cell>
          <cell r="AN3324">
            <v>15.28</v>
          </cell>
          <cell r="AO3324">
            <v>90</v>
          </cell>
        </row>
        <row r="3325">
          <cell r="A3325" t="str">
            <v>Colina</v>
          </cell>
          <cell r="B3325" t="str">
            <v xml:space="preserve"> Ecourbe Condiminios. Santa Elena</v>
          </cell>
          <cell r="C3325">
            <v>407080870</v>
          </cell>
          <cell r="D3325">
            <v>11690</v>
          </cell>
          <cell r="E3325">
            <v>139</v>
          </cell>
          <cell r="F3325">
            <v>470</v>
          </cell>
          <cell r="G3325">
            <v>3</v>
          </cell>
          <cell r="H3325">
            <v>3</v>
          </cell>
          <cell r="I3325">
            <v>0</v>
          </cell>
          <cell r="J3325" t="str">
            <v>25/11/2022</v>
          </cell>
          <cell r="K3325">
            <v>117839</v>
          </cell>
          <cell r="L3325">
            <v>1115239.6200000001</v>
          </cell>
          <cell r="M3325">
            <v>734015.35</v>
          </cell>
          <cell r="N3325">
            <v>57</v>
          </cell>
          <cell r="O3325">
            <v>487.23</v>
          </cell>
          <cell r="P3325">
            <v>0.96</v>
          </cell>
          <cell r="Q3325">
            <v>30</v>
          </cell>
          <cell r="R3325">
            <v>10</v>
          </cell>
          <cell r="S3325">
            <v>632.22</v>
          </cell>
          <cell r="T3325">
            <v>7</v>
          </cell>
          <cell r="U3325">
            <v>1011.29</v>
          </cell>
          <cell r="V3325">
            <v>45.41</v>
          </cell>
          <cell r="W3325">
            <v>1.4295011588942701</v>
          </cell>
          <cell r="X3325">
            <v>1149.29</v>
          </cell>
          <cell r="Y3325">
            <v>14.4</v>
          </cell>
          <cell r="Z3325">
            <v>37.659999999999997</v>
          </cell>
          <cell r="AA3325">
            <v>74060.31</v>
          </cell>
          <cell r="AB3325">
            <v>1.78</v>
          </cell>
          <cell r="AC3325">
            <v>12.23</v>
          </cell>
          <cell r="AD3325">
            <v>10.3</v>
          </cell>
          <cell r="AE3325">
            <v>756</v>
          </cell>
          <cell r="AF3325">
            <v>160</v>
          </cell>
          <cell r="AG3325">
            <v>0.53</v>
          </cell>
          <cell r="AH3325">
            <v>35.71</v>
          </cell>
          <cell r="AI3325">
            <v>25.46</v>
          </cell>
          <cell r="AJ3325">
            <v>8.3000000000000007</v>
          </cell>
          <cell r="AK3325">
            <v>1.34</v>
          </cell>
          <cell r="AL3325">
            <v>1830</v>
          </cell>
          <cell r="AM3325">
            <v>714.93</v>
          </cell>
          <cell r="AN3325">
            <v>9.42</v>
          </cell>
          <cell r="AO3325">
            <v>90</v>
          </cell>
        </row>
        <row r="3326">
          <cell r="A3326" t="str">
            <v>Renca</v>
          </cell>
          <cell r="B3326" t="str">
            <v xml:space="preserve"> Costanera Norte</v>
          </cell>
          <cell r="C3326">
            <v>70000000</v>
          </cell>
          <cell r="D3326">
            <v>2010.1659999999999</v>
          </cell>
          <cell r="E3326">
            <v>98</v>
          </cell>
          <cell r="F3326">
            <v>100</v>
          </cell>
          <cell r="G3326">
            <v>4</v>
          </cell>
          <cell r="H3326">
            <v>1</v>
          </cell>
          <cell r="I3326">
            <v>2</v>
          </cell>
          <cell r="J3326" t="str">
            <v>25/11/2022</v>
          </cell>
          <cell r="K3326">
            <v>146987</v>
          </cell>
          <cell r="L3326">
            <v>672938.41</v>
          </cell>
          <cell r="M3326">
            <v>365623.58</v>
          </cell>
          <cell r="N3326">
            <v>79</v>
          </cell>
          <cell r="O3326">
            <v>343.97</v>
          </cell>
          <cell r="P3326">
            <v>1.1399999999999999</v>
          </cell>
          <cell r="Q3326">
            <v>38</v>
          </cell>
          <cell r="R3326">
            <v>0</v>
          </cell>
          <cell r="S3326">
            <v>472.9</v>
          </cell>
          <cell r="T3326">
            <v>6</v>
          </cell>
          <cell r="U3326">
            <v>1087.51</v>
          </cell>
          <cell r="V3326">
            <v>26</v>
          </cell>
          <cell r="W3326">
            <v>1.5962570233900477</v>
          </cell>
          <cell r="X3326">
            <v>778.32</v>
          </cell>
          <cell r="Y3326">
            <v>9.4600000000000009</v>
          </cell>
          <cell r="Z3326">
            <v>27.91</v>
          </cell>
          <cell r="AA3326">
            <v>76224.5</v>
          </cell>
          <cell r="AB3326">
            <v>0.17</v>
          </cell>
          <cell r="AC3326">
            <v>13.88</v>
          </cell>
          <cell r="AD3326">
            <v>24.87</v>
          </cell>
          <cell r="AE3326">
            <v>1498</v>
          </cell>
          <cell r="AF3326">
            <v>168</v>
          </cell>
          <cell r="AG3326">
            <v>1.05</v>
          </cell>
          <cell r="AH3326">
            <v>19.440000000000001</v>
          </cell>
          <cell r="AI3326">
            <v>24.52</v>
          </cell>
          <cell r="AJ3326">
            <v>10.57</v>
          </cell>
          <cell r="AK3326">
            <v>2.84</v>
          </cell>
          <cell r="AL3326">
            <v>3787</v>
          </cell>
          <cell r="AM3326">
            <v>588.6</v>
          </cell>
          <cell r="AN3326">
            <v>9.48</v>
          </cell>
          <cell r="AO3326">
            <v>110</v>
          </cell>
        </row>
        <row r="3327">
          <cell r="A3327" t="str">
            <v>Puente Alto</v>
          </cell>
          <cell r="B3327" t="str">
            <v xml:space="preserve"> Bahia Catalina NU-61301/Gerano del Bosque</v>
          </cell>
          <cell r="C3327">
            <v>65000000</v>
          </cell>
          <cell r="D3327">
            <v>1866.5820000000001</v>
          </cell>
          <cell r="E3327">
            <v>90</v>
          </cell>
          <cell r="F3327">
            <v>85</v>
          </cell>
          <cell r="G3327">
            <v>2</v>
          </cell>
          <cell r="H3327">
            <v>1</v>
          </cell>
          <cell r="I3327">
            <v>0</v>
          </cell>
          <cell r="J3327" t="str">
            <v>25/11/2022</v>
          </cell>
          <cell r="K3327">
            <v>565439</v>
          </cell>
          <cell r="L3327">
            <v>2492680.23</v>
          </cell>
          <cell r="M3327">
            <v>1930758.23</v>
          </cell>
          <cell r="N3327">
            <v>214</v>
          </cell>
          <cell r="O3327">
            <v>532.9</v>
          </cell>
          <cell r="P3327">
            <v>1.25</v>
          </cell>
          <cell r="Q3327">
            <v>106</v>
          </cell>
          <cell r="R3327">
            <v>6</v>
          </cell>
          <cell r="S3327">
            <v>645.05999999999995</v>
          </cell>
          <cell r="T3327">
            <v>15</v>
          </cell>
          <cell r="U3327">
            <v>1378.98</v>
          </cell>
          <cell r="V3327">
            <v>28.19</v>
          </cell>
          <cell r="W3327">
            <v>1.2556730367182511</v>
          </cell>
          <cell r="X3327">
            <v>661.65</v>
          </cell>
          <cell r="Y3327">
            <v>7.67</v>
          </cell>
          <cell r="Z3327">
            <v>51.76</v>
          </cell>
          <cell r="AA3327">
            <v>348064.42</v>
          </cell>
          <cell r="AB3327">
            <v>0.9</v>
          </cell>
          <cell r="AC3327">
            <v>9.34</v>
          </cell>
          <cell r="AD3327">
            <v>69.3</v>
          </cell>
          <cell r="AE3327">
            <v>3624</v>
          </cell>
          <cell r="AF3327">
            <v>875</v>
          </cell>
          <cell r="AG3327">
            <v>0.71</v>
          </cell>
          <cell r="AH3327">
            <v>37.18</v>
          </cell>
          <cell r="AI3327">
            <v>23.31</v>
          </cell>
          <cell r="AJ3327">
            <v>6.78</v>
          </cell>
          <cell r="AK3327">
            <v>1.51</v>
          </cell>
          <cell r="AL3327">
            <v>7593</v>
          </cell>
          <cell r="AM3327">
            <v>800.28</v>
          </cell>
          <cell r="AN3327">
            <v>28.19</v>
          </cell>
          <cell r="AO3327">
            <v>105</v>
          </cell>
        </row>
        <row r="3328">
          <cell r="A3328" t="str">
            <v>Estación Central</v>
          </cell>
          <cell r="B3328" t="str">
            <v xml:space="preserve"> El greco</v>
          </cell>
          <cell r="C3328">
            <v>75000000</v>
          </cell>
          <cell r="D3328">
            <v>2153.7489999999998</v>
          </cell>
          <cell r="E3328">
            <v>140</v>
          </cell>
          <cell r="F3328">
            <v>170</v>
          </cell>
          <cell r="G3328">
            <v>3</v>
          </cell>
          <cell r="H3328">
            <v>1</v>
          </cell>
          <cell r="I3328">
            <v>0</v>
          </cell>
          <cell r="J3328" t="str">
            <v>25/11/2022</v>
          </cell>
          <cell r="K3328">
            <v>140746</v>
          </cell>
          <cell r="L3328">
            <v>533763.86</v>
          </cell>
          <cell r="M3328">
            <v>297521.89</v>
          </cell>
          <cell r="N3328">
            <v>68</v>
          </cell>
          <cell r="O3328">
            <v>328.11</v>
          </cell>
          <cell r="P3328">
            <v>1.37</v>
          </cell>
          <cell r="Q3328">
            <v>29</v>
          </cell>
          <cell r="R3328">
            <v>1</v>
          </cell>
          <cell r="S3328">
            <v>441.76</v>
          </cell>
          <cell r="T3328">
            <v>6</v>
          </cell>
          <cell r="U3328">
            <v>1032.02</v>
          </cell>
          <cell r="V3328">
            <v>75.180000000000007</v>
          </cell>
          <cell r="W3328">
            <v>3.1254181528500924</v>
          </cell>
          <cell r="X3328">
            <v>799</v>
          </cell>
          <cell r="Y3328">
            <v>9.44</v>
          </cell>
          <cell r="Z3328">
            <v>21.42</v>
          </cell>
          <cell r="AA3328">
            <v>71688</v>
          </cell>
          <cell r="AB3328">
            <v>0</v>
          </cell>
          <cell r="AC3328">
            <v>13.14</v>
          </cell>
          <cell r="AD3328">
            <v>16.05</v>
          </cell>
          <cell r="AE3328">
            <v>2099</v>
          </cell>
          <cell r="AF3328">
            <v>1330</v>
          </cell>
          <cell r="AG3328">
            <v>1.84</v>
          </cell>
          <cell r="AH3328">
            <v>52.94</v>
          </cell>
          <cell r="AI3328">
            <v>23.45</v>
          </cell>
          <cell r="AJ3328">
            <v>11.87</v>
          </cell>
          <cell r="AK3328">
            <v>4.2</v>
          </cell>
          <cell r="AL3328">
            <v>5574</v>
          </cell>
          <cell r="AM3328">
            <v>672.85</v>
          </cell>
          <cell r="AN3328">
            <v>10.19</v>
          </cell>
          <cell r="AO3328">
            <v>100</v>
          </cell>
        </row>
        <row r="3329">
          <cell r="A3329" t="str">
            <v>Macul</v>
          </cell>
          <cell r="B3329" t="str">
            <v xml:space="preserve"> Alto macul</v>
          </cell>
          <cell r="C3329">
            <v>351364070</v>
          </cell>
          <cell r="D3329">
            <v>10090</v>
          </cell>
          <cell r="E3329">
            <v>151</v>
          </cell>
          <cell r="F3329">
            <v>432</v>
          </cell>
          <cell r="G3329">
            <v>4</v>
          </cell>
          <cell r="H3329">
            <v>3</v>
          </cell>
          <cell r="I3329">
            <v>0</v>
          </cell>
          <cell r="J3329" t="str">
            <v>25/11/2022</v>
          </cell>
          <cell r="K3329">
            <v>116249</v>
          </cell>
          <cell r="L3329">
            <v>480763.06</v>
          </cell>
          <cell r="M3329">
            <v>299144.71999999997</v>
          </cell>
          <cell r="N3329">
            <v>42</v>
          </cell>
          <cell r="O3329">
            <v>401.02</v>
          </cell>
          <cell r="P3329">
            <v>1.03</v>
          </cell>
          <cell r="Q3329">
            <v>21</v>
          </cell>
          <cell r="R3329">
            <v>4</v>
          </cell>
          <cell r="S3329">
            <v>537.11</v>
          </cell>
          <cell r="T3329">
            <v>4</v>
          </cell>
          <cell r="U3329">
            <v>1135.94</v>
          </cell>
          <cell r="V3329">
            <v>0</v>
          </cell>
          <cell r="W3329">
            <v>2.855379899162005</v>
          </cell>
          <cell r="X3329">
            <v>955.34</v>
          </cell>
          <cell r="Y3329">
            <v>5.23</v>
          </cell>
          <cell r="Z3329">
            <v>19.27</v>
          </cell>
          <cell r="AA3329">
            <v>55634</v>
          </cell>
          <cell r="AB3329">
            <v>0</v>
          </cell>
          <cell r="AC3329">
            <v>6.7</v>
          </cell>
          <cell r="AD3329">
            <v>17.75</v>
          </cell>
          <cell r="AE3329">
            <v>861</v>
          </cell>
          <cell r="AF3329">
            <v>256</v>
          </cell>
          <cell r="AG3329">
            <v>0.86</v>
          </cell>
          <cell r="AH3329">
            <v>66.67</v>
          </cell>
          <cell r="AI3329">
            <v>13.47</v>
          </cell>
          <cell r="AJ3329">
            <v>5.97</v>
          </cell>
          <cell r="AK3329">
            <v>2.4900000000000002</v>
          </cell>
          <cell r="AL3329">
            <v>2523</v>
          </cell>
          <cell r="AM3329">
            <v>713.77</v>
          </cell>
          <cell r="AN3329">
            <v>6.81</v>
          </cell>
          <cell r="AO3329">
            <v>90</v>
          </cell>
        </row>
        <row r="3330">
          <cell r="A3330" t="str">
            <v>La Reina</v>
          </cell>
          <cell r="B3330" t="str">
            <v xml:space="preserve"> Padre Hurtado</v>
          </cell>
          <cell r="C3330">
            <v>504933500</v>
          </cell>
          <cell r="D3330">
            <v>14500</v>
          </cell>
          <cell r="E3330">
            <v>163</v>
          </cell>
          <cell r="F3330">
            <v>497</v>
          </cell>
          <cell r="G3330">
            <v>5</v>
          </cell>
          <cell r="H3330">
            <v>3</v>
          </cell>
          <cell r="I3330">
            <v>4</v>
          </cell>
          <cell r="J3330" t="str">
            <v>25/11/2022</v>
          </cell>
          <cell r="K3330">
            <v>92678</v>
          </cell>
          <cell r="L3330">
            <v>1296980.73</v>
          </cell>
          <cell r="M3330">
            <v>190795.89</v>
          </cell>
          <cell r="N3330">
            <v>28</v>
          </cell>
          <cell r="O3330">
            <v>636.16</v>
          </cell>
          <cell r="P3330">
            <v>0.82</v>
          </cell>
          <cell r="Q3330">
            <v>15</v>
          </cell>
          <cell r="R3330">
            <v>17</v>
          </cell>
          <cell r="S3330">
            <v>783.55</v>
          </cell>
          <cell r="T3330">
            <v>4</v>
          </cell>
          <cell r="U3330">
            <v>1244.3399999999999</v>
          </cell>
          <cell r="V3330">
            <v>0</v>
          </cell>
          <cell r="W3330">
            <v>1.7040330196173972</v>
          </cell>
          <cell r="X3330">
            <v>1393.46</v>
          </cell>
          <cell r="Y3330">
            <v>3.3</v>
          </cell>
          <cell r="Z3330">
            <v>33.53</v>
          </cell>
          <cell r="AA3330">
            <v>46581.770000000004</v>
          </cell>
          <cell r="AB3330">
            <v>3.88</v>
          </cell>
          <cell r="AC3330">
            <v>4.92</v>
          </cell>
          <cell r="AD3330">
            <v>6.16</v>
          </cell>
          <cell r="AE3330">
            <v>379</v>
          </cell>
          <cell r="AF3330">
            <v>103</v>
          </cell>
          <cell r="AG3330">
            <v>0.49</v>
          </cell>
          <cell r="AH3330">
            <v>26.67</v>
          </cell>
          <cell r="AI3330">
            <v>6.94</v>
          </cell>
          <cell r="AJ3330">
            <v>3.21</v>
          </cell>
          <cell r="AK3330">
            <v>1.23</v>
          </cell>
          <cell r="AL3330">
            <v>1106</v>
          </cell>
          <cell r="AM3330">
            <v>810.3</v>
          </cell>
          <cell r="AN3330">
            <v>17.28</v>
          </cell>
          <cell r="AO3330">
            <v>90</v>
          </cell>
        </row>
        <row r="3331">
          <cell r="A3331" t="str">
            <v>Las Condes</v>
          </cell>
          <cell r="B3331" t="str">
            <v xml:space="preserve"> Camino Las Flores // Camino Mirasol</v>
          </cell>
          <cell r="C3331">
            <v>1358097000</v>
          </cell>
          <cell r="D3331">
            <v>39000</v>
          </cell>
          <cell r="E3331">
            <v>420</v>
          </cell>
          <cell r="F3331">
            <v>1500</v>
          </cell>
          <cell r="G3331">
            <v>6</v>
          </cell>
          <cell r="H3331">
            <v>4</v>
          </cell>
          <cell r="I3331">
            <v>6</v>
          </cell>
          <cell r="J3331" t="str">
            <v>25/11/2022</v>
          </cell>
          <cell r="K3331">
            <v>294480</v>
          </cell>
          <cell r="L3331">
            <v>1432747.4</v>
          </cell>
          <cell r="M3331">
            <v>690846.3</v>
          </cell>
          <cell r="N3331">
            <v>22</v>
          </cell>
          <cell r="O3331">
            <v>1097.19</v>
          </cell>
          <cell r="P3331">
            <v>0.37</v>
          </cell>
          <cell r="Q3331">
            <v>12</v>
          </cell>
          <cell r="R3331">
            <v>41</v>
          </cell>
          <cell r="S3331">
            <v>1390.84</v>
          </cell>
          <cell r="T3331">
            <v>3</v>
          </cell>
          <cell r="U3331">
            <v>2099.15</v>
          </cell>
          <cell r="V3331">
            <v>0</v>
          </cell>
          <cell r="W3331">
            <v>3.0235780041461733</v>
          </cell>
          <cell r="X3331">
            <v>1480.51</v>
          </cell>
          <cell r="Y3331">
            <v>2.76</v>
          </cell>
          <cell r="Z3331">
            <v>77.150000000000006</v>
          </cell>
          <cell r="AA3331">
            <v>117284.5</v>
          </cell>
          <cell r="AB3331">
            <v>0</v>
          </cell>
          <cell r="AC3331">
            <v>0.88</v>
          </cell>
          <cell r="AD3331">
            <v>1.31</v>
          </cell>
          <cell r="AE3331">
            <v>664</v>
          </cell>
          <cell r="AF3331">
            <v>397</v>
          </cell>
          <cell r="AG3331">
            <v>0.33</v>
          </cell>
          <cell r="AH3331">
            <v>4</v>
          </cell>
          <cell r="AI3331">
            <v>4.2300000000000004</v>
          </cell>
          <cell r="AJ3331">
            <v>1.71</v>
          </cell>
          <cell r="AK3331">
            <v>0.9</v>
          </cell>
          <cell r="AL3331">
            <v>2301</v>
          </cell>
          <cell r="AM3331">
            <v>839.24</v>
          </cell>
          <cell r="AN3331">
            <v>40.57</v>
          </cell>
          <cell r="AO3331">
            <v>80</v>
          </cell>
        </row>
        <row r="3332">
          <cell r="A3332" t="str">
            <v>La Reina</v>
          </cell>
          <cell r="B3332" t="str">
            <v xml:space="preserve"> ¡En Venta Acogedora casa en sector residencia de La Reina!</v>
          </cell>
          <cell r="C3332">
            <v>271619400</v>
          </cell>
          <cell r="D3332">
            <v>7800</v>
          </cell>
          <cell r="E3332">
            <v>73</v>
          </cell>
          <cell r="F3332">
            <v>154</v>
          </cell>
          <cell r="G3332">
            <v>3</v>
          </cell>
          <cell r="H3332">
            <v>1</v>
          </cell>
          <cell r="I3332">
            <v>1</v>
          </cell>
          <cell r="J3332" t="str">
            <v>25/11/2022</v>
          </cell>
          <cell r="K3332">
            <v>92678</v>
          </cell>
          <cell r="L3332">
            <v>1296980.73</v>
          </cell>
          <cell r="M3332">
            <v>190795.89</v>
          </cell>
          <cell r="N3332">
            <v>28</v>
          </cell>
          <cell r="O3332">
            <v>636.16</v>
          </cell>
          <cell r="P3332">
            <v>0.82</v>
          </cell>
          <cell r="Q3332">
            <v>15</v>
          </cell>
          <cell r="R3332">
            <v>17</v>
          </cell>
          <cell r="S3332">
            <v>783.55</v>
          </cell>
          <cell r="T3332">
            <v>4</v>
          </cell>
          <cell r="U3332">
            <v>1244.3399999999999</v>
          </cell>
          <cell r="V3332">
            <v>0</v>
          </cell>
          <cell r="W3332">
            <v>1.7040330196173972</v>
          </cell>
          <cell r="X3332">
            <v>1393.46</v>
          </cell>
          <cell r="Y3332">
            <v>3.3</v>
          </cell>
          <cell r="Z3332">
            <v>33.53</v>
          </cell>
          <cell r="AA3332">
            <v>46581.770000000004</v>
          </cell>
          <cell r="AB3332">
            <v>3.88</v>
          </cell>
          <cell r="AC3332">
            <v>4.92</v>
          </cell>
          <cell r="AD3332">
            <v>6.16</v>
          </cell>
          <cell r="AE3332">
            <v>379</v>
          </cell>
          <cell r="AF3332">
            <v>103</v>
          </cell>
          <cell r="AG3332">
            <v>0.49</v>
          </cell>
          <cell r="AH3332">
            <v>26.67</v>
          </cell>
          <cell r="AI3332">
            <v>6.94</v>
          </cell>
          <cell r="AJ3332">
            <v>3.21</v>
          </cell>
          <cell r="AK3332">
            <v>1.23</v>
          </cell>
          <cell r="AL3332">
            <v>1106</v>
          </cell>
          <cell r="AM3332">
            <v>810.3</v>
          </cell>
          <cell r="AN3332">
            <v>17.28</v>
          </cell>
          <cell r="AO3332">
            <v>90</v>
          </cell>
        </row>
        <row r="3333">
          <cell r="A3333" t="str">
            <v>San Bernardo</v>
          </cell>
          <cell r="B3333" t="str">
            <v xml:space="preserve"> Villa las cavas de la Viña San Bernardo</v>
          </cell>
          <cell r="C3333">
            <v>109692450</v>
          </cell>
          <cell r="D3333">
            <v>3150</v>
          </cell>
          <cell r="E3333">
            <v>80</v>
          </cell>
          <cell r="F3333">
            <v>100</v>
          </cell>
          <cell r="G3333">
            <v>4</v>
          </cell>
          <cell r="H3333">
            <v>2</v>
          </cell>
          <cell r="I3333">
            <v>0</v>
          </cell>
          <cell r="J3333" t="str">
            <v>25/11/2022</v>
          </cell>
          <cell r="K3333">
            <v>295550</v>
          </cell>
          <cell r="L3333">
            <v>1202249.04</v>
          </cell>
          <cell r="M3333">
            <v>888070.94</v>
          </cell>
          <cell r="N3333">
            <v>136</v>
          </cell>
          <cell r="O3333">
            <v>435.51</v>
          </cell>
          <cell r="P3333">
            <v>1.1200000000000001</v>
          </cell>
          <cell r="Q3333">
            <v>72</v>
          </cell>
          <cell r="R3333">
            <v>6</v>
          </cell>
          <cell r="S3333">
            <v>532.71</v>
          </cell>
          <cell r="T3333">
            <v>16</v>
          </cell>
          <cell r="U3333">
            <v>1086.2</v>
          </cell>
          <cell r="V3333">
            <v>87.58</v>
          </cell>
          <cell r="W3333">
            <v>1.7781383098564814</v>
          </cell>
          <cell r="X3333">
            <v>645.42999999999995</v>
          </cell>
          <cell r="Y3333">
            <v>14.56</v>
          </cell>
          <cell r="Z3333">
            <v>31.39</v>
          </cell>
          <cell r="AA3333">
            <v>160655.12999999998</v>
          </cell>
          <cell r="AB3333">
            <v>0.4</v>
          </cell>
          <cell r="AC3333">
            <v>12.73</v>
          </cell>
          <cell r="AD3333">
            <v>38.26</v>
          </cell>
          <cell r="AE3333">
            <v>3184</v>
          </cell>
          <cell r="AF3333">
            <v>603</v>
          </cell>
          <cell r="AG3333">
            <v>1.1499999999999999</v>
          </cell>
          <cell r="AH3333">
            <v>46.15</v>
          </cell>
          <cell r="AI3333">
            <v>26.07</v>
          </cell>
          <cell r="AJ3333">
            <v>9.44</v>
          </cell>
          <cell r="AK3333">
            <v>2.14</v>
          </cell>
          <cell r="AL3333">
            <v>6355</v>
          </cell>
          <cell r="AM3333">
            <v>611.07000000000005</v>
          </cell>
          <cell r="AN3333">
            <v>10.7</v>
          </cell>
          <cell r="AO3333">
            <v>120</v>
          </cell>
        </row>
        <row r="3334">
          <cell r="A3334" t="str">
            <v>Puente Alto</v>
          </cell>
          <cell r="B3334" t="str">
            <v xml:space="preserve"> Entre nonato coo/bahia ingles</v>
          </cell>
          <cell r="C3334">
            <v>110179972</v>
          </cell>
          <cell r="D3334">
            <v>3164</v>
          </cell>
          <cell r="E3334">
            <v>56</v>
          </cell>
          <cell r="F3334">
            <v>80</v>
          </cell>
          <cell r="G3334">
            <v>3</v>
          </cell>
          <cell r="H3334">
            <v>2</v>
          </cell>
          <cell r="I3334">
            <v>1</v>
          </cell>
          <cell r="J3334" t="str">
            <v>25/11/2022</v>
          </cell>
          <cell r="K3334">
            <v>565439</v>
          </cell>
          <cell r="L3334">
            <v>2492680.23</v>
          </cell>
          <cell r="M3334">
            <v>1930758.23</v>
          </cell>
          <cell r="N3334">
            <v>214</v>
          </cell>
          <cell r="O3334">
            <v>532.9</v>
          </cell>
          <cell r="P3334">
            <v>1.25</v>
          </cell>
          <cell r="Q3334">
            <v>106</v>
          </cell>
          <cell r="R3334">
            <v>6</v>
          </cell>
          <cell r="S3334">
            <v>645.05999999999995</v>
          </cell>
          <cell r="T3334">
            <v>15</v>
          </cell>
          <cell r="U3334">
            <v>1378.98</v>
          </cell>
          <cell r="V3334">
            <v>28.19</v>
          </cell>
          <cell r="W3334">
            <v>1.2556730367182511</v>
          </cell>
          <cell r="X3334">
            <v>661.65</v>
          </cell>
          <cell r="Y3334">
            <v>7.67</v>
          </cell>
          <cell r="Z3334">
            <v>51.76</v>
          </cell>
          <cell r="AA3334">
            <v>348064.42</v>
          </cell>
          <cell r="AB3334">
            <v>0.9</v>
          </cell>
          <cell r="AC3334">
            <v>9.34</v>
          </cell>
          <cell r="AD3334">
            <v>69.3</v>
          </cell>
          <cell r="AE3334">
            <v>3624</v>
          </cell>
          <cell r="AF3334">
            <v>875</v>
          </cell>
          <cell r="AG3334">
            <v>0.71</v>
          </cell>
          <cell r="AH3334">
            <v>37.18</v>
          </cell>
          <cell r="AI3334">
            <v>23.31</v>
          </cell>
          <cell r="AJ3334">
            <v>6.78</v>
          </cell>
          <cell r="AK3334">
            <v>1.51</v>
          </cell>
          <cell r="AL3334">
            <v>7593</v>
          </cell>
          <cell r="AM3334">
            <v>800.28</v>
          </cell>
          <cell r="AN3334">
            <v>28.19</v>
          </cell>
          <cell r="AO3334">
            <v>105</v>
          </cell>
        </row>
        <row r="3335">
          <cell r="A3335" t="str">
            <v>Lampa</v>
          </cell>
          <cell r="B3335" t="str">
            <v xml:space="preserve"> Lampa</v>
          </cell>
          <cell r="C3335">
            <v>153325669</v>
          </cell>
          <cell r="D3335">
            <v>4403</v>
          </cell>
          <cell r="E3335">
            <v>164</v>
          </cell>
          <cell r="F3335">
            <v>98</v>
          </cell>
          <cell r="G3335">
            <v>4</v>
          </cell>
          <cell r="H3335">
            <v>3</v>
          </cell>
          <cell r="I3335">
            <v>0</v>
          </cell>
          <cell r="J3335" t="str">
            <v>25/11/2022</v>
          </cell>
          <cell r="K3335">
            <v>80683</v>
          </cell>
          <cell r="L3335">
            <v>555319.97</v>
          </cell>
          <cell r="M3335">
            <v>293578.69</v>
          </cell>
          <cell r="N3335">
            <v>45</v>
          </cell>
          <cell r="O3335">
            <v>695.88</v>
          </cell>
          <cell r="P3335">
            <v>1</v>
          </cell>
          <cell r="Q3335">
            <v>25</v>
          </cell>
          <cell r="R3335">
            <v>2</v>
          </cell>
          <cell r="S3335">
            <v>871.27</v>
          </cell>
          <cell r="T3335">
            <v>6</v>
          </cell>
          <cell r="U3335">
            <v>2835.37</v>
          </cell>
          <cell r="V3335">
            <v>26</v>
          </cell>
          <cell r="W3335">
            <v>0.76325690580162742</v>
          </cell>
          <cell r="X3335">
            <v>983.49</v>
          </cell>
          <cell r="Y3335">
            <v>19.420000000000002</v>
          </cell>
          <cell r="Z3335">
            <v>43.93</v>
          </cell>
          <cell r="AA3335">
            <v>59033.78</v>
          </cell>
          <cell r="AB3335">
            <v>18.45</v>
          </cell>
          <cell r="AC3335">
            <v>16.68</v>
          </cell>
          <cell r="AD3335">
            <v>15.2</v>
          </cell>
          <cell r="AE3335">
            <v>763</v>
          </cell>
          <cell r="AF3335">
            <v>67</v>
          </cell>
          <cell r="AG3335">
            <v>0.68</v>
          </cell>
          <cell r="AH3335">
            <v>18</v>
          </cell>
          <cell r="AI3335">
            <v>25.76</v>
          </cell>
          <cell r="AJ3335">
            <v>8.68</v>
          </cell>
          <cell r="AK3335">
            <v>1.96</v>
          </cell>
          <cell r="AL3335">
            <v>1519</v>
          </cell>
          <cell r="AM3335">
            <v>554.17999999999995</v>
          </cell>
          <cell r="AN3335">
            <v>9.2100000000000009</v>
          </cell>
          <cell r="AO3335">
            <v>120</v>
          </cell>
        </row>
        <row r="3336">
          <cell r="A3336" t="str">
            <v>San Miguel</v>
          </cell>
          <cell r="B3336" t="str">
            <v xml:space="preserve"> San Mauricio</v>
          </cell>
          <cell r="C3336">
            <v>205000000</v>
          </cell>
          <cell r="D3336">
            <v>5886.9139999999998</v>
          </cell>
          <cell r="E3336">
            <v>163</v>
          </cell>
          <cell r="F3336">
            <v>175</v>
          </cell>
          <cell r="G3336">
            <v>5</v>
          </cell>
          <cell r="H3336">
            <v>3</v>
          </cell>
          <cell r="I3336">
            <v>1</v>
          </cell>
          <cell r="J3336" t="str">
            <v>25/11/2022</v>
          </cell>
          <cell r="K3336">
            <v>107828</v>
          </cell>
          <cell r="L3336">
            <v>212503.55</v>
          </cell>
          <cell r="M3336">
            <v>111933.5</v>
          </cell>
          <cell r="N3336">
            <v>46</v>
          </cell>
          <cell r="O3336">
            <v>335.75</v>
          </cell>
          <cell r="P3336">
            <v>1.28</v>
          </cell>
          <cell r="Q3336">
            <v>30</v>
          </cell>
          <cell r="R3336">
            <v>4</v>
          </cell>
          <cell r="S3336">
            <v>398.06</v>
          </cell>
          <cell r="T3336">
            <v>4</v>
          </cell>
          <cell r="U3336">
            <v>906.7</v>
          </cell>
          <cell r="V3336">
            <v>0</v>
          </cell>
          <cell r="W3336">
            <v>1.2435673098822997</v>
          </cell>
          <cell r="X3336">
            <v>1228.8</v>
          </cell>
          <cell r="Y3336">
            <v>5.22</v>
          </cell>
          <cell r="Z3336">
            <v>21.59</v>
          </cell>
          <cell r="AA3336">
            <v>49502.54</v>
          </cell>
          <cell r="AB3336">
            <v>0.95</v>
          </cell>
          <cell r="AC3336">
            <v>5.72</v>
          </cell>
          <cell r="AD3336">
            <v>11.06</v>
          </cell>
          <cell r="AE3336">
            <v>1202</v>
          </cell>
          <cell r="AF3336">
            <v>380</v>
          </cell>
          <cell r="AG3336">
            <v>1.25</v>
          </cell>
          <cell r="AH3336">
            <v>24</v>
          </cell>
          <cell r="AI3336">
            <v>17.25</v>
          </cell>
          <cell r="AJ3336">
            <v>5.23</v>
          </cell>
          <cell r="AK3336">
            <v>2.2799999999999998</v>
          </cell>
          <cell r="AL3336">
            <v>2072</v>
          </cell>
          <cell r="AM3336">
            <v>799.86</v>
          </cell>
          <cell r="AN3336">
            <v>1.89</v>
          </cell>
          <cell r="AO3336">
            <v>90</v>
          </cell>
        </row>
        <row r="3337">
          <cell r="A3337" t="str">
            <v>Puente Alto</v>
          </cell>
          <cell r="B3337" t="str">
            <v xml:space="preserve"> Luis Matte Larrain con Juan de Dios Malebran</v>
          </cell>
          <cell r="C3337">
            <v>87000000</v>
          </cell>
          <cell r="D3337">
            <v>2498.3490000000002</v>
          </cell>
          <cell r="E3337">
            <v>73</v>
          </cell>
          <cell r="F3337">
            <v>78</v>
          </cell>
          <cell r="G3337">
            <v>3</v>
          </cell>
          <cell r="H3337">
            <v>1</v>
          </cell>
          <cell r="I3337">
            <v>1</v>
          </cell>
          <cell r="J3337" t="str">
            <v>25/11/2022</v>
          </cell>
          <cell r="K3337">
            <v>565439</v>
          </cell>
          <cell r="L3337">
            <v>2492680.23</v>
          </cell>
          <cell r="M3337">
            <v>1930758.23</v>
          </cell>
          <cell r="N3337">
            <v>214</v>
          </cell>
          <cell r="O3337">
            <v>532.9</v>
          </cell>
          <cell r="P3337">
            <v>1.25</v>
          </cell>
          <cell r="Q3337">
            <v>106</v>
          </cell>
          <cell r="R3337">
            <v>6</v>
          </cell>
          <cell r="S3337">
            <v>645.05999999999995</v>
          </cell>
          <cell r="T3337">
            <v>15</v>
          </cell>
          <cell r="U3337">
            <v>1378.98</v>
          </cell>
          <cell r="V3337">
            <v>28.19</v>
          </cell>
          <cell r="W3337">
            <v>1.2556730367182511</v>
          </cell>
          <cell r="X3337">
            <v>661.65</v>
          </cell>
          <cell r="Y3337">
            <v>7.67</v>
          </cell>
          <cell r="Z3337">
            <v>51.76</v>
          </cell>
          <cell r="AA3337">
            <v>348064.42</v>
          </cell>
          <cell r="AB3337">
            <v>0.9</v>
          </cell>
          <cell r="AC3337">
            <v>9.34</v>
          </cell>
          <cell r="AD3337">
            <v>69.3</v>
          </cell>
          <cell r="AE3337">
            <v>3624</v>
          </cell>
          <cell r="AF3337">
            <v>875</v>
          </cell>
          <cell r="AG3337">
            <v>0.71</v>
          </cell>
          <cell r="AH3337">
            <v>37.18</v>
          </cell>
          <cell r="AI3337">
            <v>23.31</v>
          </cell>
          <cell r="AJ3337">
            <v>6.78</v>
          </cell>
          <cell r="AK3337">
            <v>1.51</v>
          </cell>
          <cell r="AL3337">
            <v>7593</v>
          </cell>
          <cell r="AM3337">
            <v>800.28</v>
          </cell>
          <cell r="AN3337">
            <v>28.19</v>
          </cell>
          <cell r="AO3337">
            <v>105</v>
          </cell>
        </row>
        <row r="3338">
          <cell r="A3338" t="str">
            <v>Puente Alto</v>
          </cell>
          <cell r="B3338" t="str">
            <v xml:space="preserve"> Puente Alto</v>
          </cell>
          <cell r="C3338">
            <v>68000000</v>
          </cell>
          <cell r="D3338">
            <v>1952.732</v>
          </cell>
          <cell r="E3338">
            <v>80</v>
          </cell>
          <cell r="F3338">
            <v>100</v>
          </cell>
          <cell r="G3338">
            <v>3</v>
          </cell>
          <cell r="H3338">
            <v>1</v>
          </cell>
          <cell r="I3338">
            <v>1</v>
          </cell>
          <cell r="J3338" t="str">
            <v>25/11/2022</v>
          </cell>
          <cell r="K3338">
            <v>565439</v>
          </cell>
          <cell r="L3338">
            <v>2492680.23</v>
          </cell>
          <cell r="M3338">
            <v>1930758.23</v>
          </cell>
          <cell r="N3338">
            <v>214</v>
          </cell>
          <cell r="O3338">
            <v>532.9</v>
          </cell>
          <cell r="P3338">
            <v>1.25</v>
          </cell>
          <cell r="Q3338">
            <v>106</v>
          </cell>
          <cell r="R3338">
            <v>6</v>
          </cell>
          <cell r="S3338">
            <v>645.05999999999995</v>
          </cell>
          <cell r="T3338">
            <v>15</v>
          </cell>
          <cell r="U3338">
            <v>1378.98</v>
          </cell>
          <cell r="V3338">
            <v>28.19</v>
          </cell>
          <cell r="W3338">
            <v>1.2556730367182511</v>
          </cell>
          <cell r="X3338">
            <v>661.65</v>
          </cell>
          <cell r="Y3338">
            <v>7.67</v>
          </cell>
          <cell r="Z3338">
            <v>51.76</v>
          </cell>
          <cell r="AA3338">
            <v>348064.42</v>
          </cell>
          <cell r="AB3338">
            <v>0.9</v>
          </cell>
          <cell r="AC3338">
            <v>9.34</v>
          </cell>
          <cell r="AD3338">
            <v>69.3</v>
          </cell>
          <cell r="AE3338">
            <v>3624</v>
          </cell>
          <cell r="AF3338">
            <v>875</v>
          </cell>
          <cell r="AG3338">
            <v>0.71</v>
          </cell>
          <cell r="AH3338">
            <v>37.18</v>
          </cell>
          <cell r="AI3338">
            <v>23.31</v>
          </cell>
          <cell r="AJ3338">
            <v>6.78</v>
          </cell>
          <cell r="AK3338">
            <v>1.51</v>
          </cell>
          <cell r="AL3338">
            <v>7593</v>
          </cell>
          <cell r="AM3338">
            <v>800.28</v>
          </cell>
          <cell r="AN3338">
            <v>28.19</v>
          </cell>
          <cell r="AO3338">
            <v>105</v>
          </cell>
        </row>
        <row r="3339">
          <cell r="A3339" t="str">
            <v>Buin</v>
          </cell>
          <cell r="B3339" t="str">
            <v xml:space="preserve"> Las Temporeras</v>
          </cell>
          <cell r="C3339">
            <v>70000000</v>
          </cell>
          <cell r="D3339">
            <v>2010.1659999999999</v>
          </cell>
          <cell r="E3339">
            <v>70</v>
          </cell>
          <cell r="F3339">
            <v>100</v>
          </cell>
          <cell r="G3339">
            <v>3</v>
          </cell>
          <cell r="H3339">
            <v>1</v>
          </cell>
          <cell r="I3339">
            <v>2</v>
          </cell>
          <cell r="J3339" t="str">
            <v>25/11/2022</v>
          </cell>
          <cell r="K3339">
            <v>82267</v>
          </cell>
          <cell r="L3339">
            <v>603984.88</v>
          </cell>
          <cell r="M3339">
            <v>558346.25</v>
          </cell>
          <cell r="N3339">
            <v>33</v>
          </cell>
          <cell r="O3339">
            <v>814.84</v>
          </cell>
          <cell r="P3339">
            <v>1.1000000000000001</v>
          </cell>
          <cell r="Q3339">
            <v>20</v>
          </cell>
          <cell r="R3339">
            <v>7</v>
          </cell>
          <cell r="S3339">
            <v>857.21</v>
          </cell>
          <cell r="T3339">
            <v>10</v>
          </cell>
          <cell r="U3339">
            <v>1463.04</v>
          </cell>
          <cell r="V3339">
            <v>25.59</v>
          </cell>
          <cell r="W3339">
            <v>1.2556730367182511</v>
          </cell>
          <cell r="X3339">
            <v>760.39</v>
          </cell>
          <cell r="Y3339">
            <v>10.11</v>
          </cell>
          <cell r="Z3339">
            <v>42.65</v>
          </cell>
          <cell r="AA3339">
            <v>46718.98</v>
          </cell>
          <cell r="AB3339">
            <v>0.47</v>
          </cell>
          <cell r="AC3339">
            <v>16.53</v>
          </cell>
          <cell r="AD3339">
            <v>21.96</v>
          </cell>
          <cell r="AE3339">
            <v>388</v>
          </cell>
          <cell r="AF3339">
            <v>105</v>
          </cell>
          <cell r="AG3339">
            <v>0.46</v>
          </cell>
          <cell r="AH3339">
            <v>18</v>
          </cell>
          <cell r="AI3339">
            <v>24.93</v>
          </cell>
          <cell r="AJ3339">
            <v>7.55</v>
          </cell>
          <cell r="AK3339">
            <v>1.6</v>
          </cell>
          <cell r="AL3339">
            <v>1553</v>
          </cell>
          <cell r="AM3339">
            <v>569</v>
          </cell>
          <cell r="AN3339">
            <v>27.26</v>
          </cell>
          <cell r="AO3339">
            <v>90</v>
          </cell>
        </row>
        <row r="3340">
          <cell r="A3340" t="str">
            <v>Renca</v>
          </cell>
          <cell r="B3340" t="str">
            <v xml:space="preserve"> El Sauce 1634</v>
          </cell>
          <cell r="C3340">
            <v>59199100</v>
          </cell>
          <cell r="D3340">
            <v>1700</v>
          </cell>
          <cell r="E3340">
            <v>50</v>
          </cell>
          <cell r="F3340">
            <v>70</v>
          </cell>
          <cell r="G3340">
            <v>3</v>
          </cell>
          <cell r="H3340">
            <v>1</v>
          </cell>
          <cell r="I3340">
            <v>1</v>
          </cell>
          <cell r="J3340" t="str">
            <v>25/11/2022</v>
          </cell>
          <cell r="K3340">
            <v>146987</v>
          </cell>
          <cell r="L3340">
            <v>672938.41</v>
          </cell>
          <cell r="M3340">
            <v>365623.58</v>
          </cell>
          <cell r="N3340">
            <v>79</v>
          </cell>
          <cell r="O3340">
            <v>343.97</v>
          </cell>
          <cell r="P3340">
            <v>1.1399999999999999</v>
          </cell>
          <cell r="Q3340">
            <v>38</v>
          </cell>
          <cell r="R3340">
            <v>0</v>
          </cell>
          <cell r="S3340">
            <v>472.9</v>
          </cell>
          <cell r="T3340">
            <v>6</v>
          </cell>
          <cell r="U3340">
            <v>1087.51</v>
          </cell>
          <cell r="V3340">
            <v>26</v>
          </cell>
          <cell r="W3340">
            <v>1.5962570233900477</v>
          </cell>
          <cell r="X3340">
            <v>778.32</v>
          </cell>
          <cell r="Y3340">
            <v>9.4600000000000009</v>
          </cell>
          <cell r="Z3340">
            <v>27.91</v>
          </cell>
          <cell r="AA3340">
            <v>76224.5</v>
          </cell>
          <cell r="AB3340">
            <v>0.17</v>
          </cell>
          <cell r="AC3340">
            <v>13.88</v>
          </cell>
          <cell r="AD3340">
            <v>24.87</v>
          </cell>
          <cell r="AE3340">
            <v>1498</v>
          </cell>
          <cell r="AF3340">
            <v>168</v>
          </cell>
          <cell r="AG3340">
            <v>1.05</v>
          </cell>
          <cell r="AH3340">
            <v>19.440000000000001</v>
          </cell>
          <cell r="AI3340">
            <v>24.52</v>
          </cell>
          <cell r="AJ3340">
            <v>10.57</v>
          </cell>
          <cell r="AK3340">
            <v>2.84</v>
          </cell>
          <cell r="AL3340">
            <v>3787</v>
          </cell>
          <cell r="AM3340">
            <v>588.6</v>
          </cell>
          <cell r="AN3340">
            <v>9.48</v>
          </cell>
          <cell r="AO3340">
            <v>110</v>
          </cell>
        </row>
        <row r="3341">
          <cell r="A3341" t="str">
            <v>Maipú</v>
          </cell>
          <cell r="B3341" t="str">
            <v xml:space="preserve"> Sur de Chile</v>
          </cell>
          <cell r="C3341">
            <v>143000000</v>
          </cell>
          <cell r="D3341">
            <v>4106.4809999999998</v>
          </cell>
          <cell r="E3341">
            <v>127</v>
          </cell>
          <cell r="F3341">
            <v>112</v>
          </cell>
          <cell r="G3341">
            <v>5</v>
          </cell>
          <cell r="H3341">
            <v>2</v>
          </cell>
          <cell r="I3341">
            <v>2</v>
          </cell>
          <cell r="J3341" t="str">
            <v>25/11/2022</v>
          </cell>
          <cell r="K3341">
            <v>517393</v>
          </cell>
          <cell r="L3341">
            <v>2847701.93</v>
          </cell>
          <cell r="M3341">
            <v>1791808.5</v>
          </cell>
          <cell r="N3341">
            <v>185</v>
          </cell>
          <cell r="O3341">
            <v>384.19</v>
          </cell>
          <cell r="P3341">
            <v>1.33</v>
          </cell>
          <cell r="Q3341">
            <v>101</v>
          </cell>
          <cell r="R3341">
            <v>8</v>
          </cell>
          <cell r="S3341">
            <v>538.27</v>
          </cell>
          <cell r="T3341">
            <v>16</v>
          </cell>
          <cell r="U3341">
            <v>1258.33</v>
          </cell>
          <cell r="V3341">
            <v>35.22</v>
          </cell>
          <cell r="W3341">
            <v>2.1906116079118543</v>
          </cell>
          <cell r="X3341">
            <v>848.94</v>
          </cell>
          <cell r="Y3341">
            <v>8.2100000000000009</v>
          </cell>
          <cell r="Z3341">
            <v>53.33</v>
          </cell>
          <cell r="AA3341">
            <v>274737.43</v>
          </cell>
          <cell r="AB3341">
            <v>0.89</v>
          </cell>
          <cell r="AC3341">
            <v>6.81</v>
          </cell>
          <cell r="AD3341">
            <v>44</v>
          </cell>
          <cell r="AE3341">
            <v>3405</v>
          </cell>
          <cell r="AF3341">
            <v>574</v>
          </cell>
          <cell r="AG3341">
            <v>0.7</v>
          </cell>
          <cell r="AH3341">
            <v>40.74</v>
          </cell>
          <cell r="AI3341">
            <v>13.22</v>
          </cell>
          <cell r="AJ3341">
            <v>4.8</v>
          </cell>
          <cell r="AK3341">
            <v>1.69</v>
          </cell>
          <cell r="AL3341">
            <v>6715</v>
          </cell>
          <cell r="AM3341">
            <v>843.15</v>
          </cell>
          <cell r="AN3341">
            <v>23.75</v>
          </cell>
          <cell r="AO3341">
            <v>110</v>
          </cell>
        </row>
        <row r="3342">
          <cell r="A3342" t="str">
            <v>Quilicura</v>
          </cell>
          <cell r="B3342" t="str">
            <v xml:space="preserve"> Valle Lo Campino</v>
          </cell>
          <cell r="C3342">
            <v>156703500</v>
          </cell>
          <cell r="D3342">
            <v>4500</v>
          </cell>
          <cell r="E3342">
            <v>78</v>
          </cell>
          <cell r="F3342">
            <v>136</v>
          </cell>
          <cell r="G3342">
            <v>3</v>
          </cell>
          <cell r="H3342">
            <v>2</v>
          </cell>
          <cell r="I3342">
            <v>1</v>
          </cell>
          <cell r="J3342" t="str">
            <v>25/11/2022</v>
          </cell>
          <cell r="K3342">
            <v>209676</v>
          </cell>
          <cell r="L3342">
            <v>844303.87</v>
          </cell>
          <cell r="M3342">
            <v>717587.71</v>
          </cell>
          <cell r="N3342">
            <v>65</v>
          </cell>
          <cell r="O3342">
            <v>489.88</v>
          </cell>
          <cell r="P3342">
            <v>1.24</v>
          </cell>
          <cell r="Q3342">
            <v>33</v>
          </cell>
          <cell r="R3342">
            <v>2</v>
          </cell>
          <cell r="S3342">
            <v>614.71</v>
          </cell>
          <cell r="T3342">
            <v>9</v>
          </cell>
          <cell r="U3342">
            <v>885.04</v>
          </cell>
          <cell r="V3342">
            <v>12.73</v>
          </cell>
          <cell r="W3342">
            <v>1.6805772039258704</v>
          </cell>
          <cell r="X3342">
            <v>761.99</v>
          </cell>
          <cell r="Y3342">
            <v>6.3</v>
          </cell>
          <cell r="Z3342">
            <v>32.17</v>
          </cell>
          <cell r="AA3342">
            <v>81559.75</v>
          </cell>
          <cell r="AB3342">
            <v>0.62</v>
          </cell>
          <cell r="AC3342">
            <v>7.25</v>
          </cell>
          <cell r="AD3342">
            <v>16.260000000000002</v>
          </cell>
          <cell r="AE3342">
            <v>2065</v>
          </cell>
          <cell r="AF3342">
            <v>283</v>
          </cell>
          <cell r="AG3342">
            <v>0.97</v>
          </cell>
          <cell r="AH3342">
            <v>50</v>
          </cell>
          <cell r="AI3342">
            <v>17.920000000000002</v>
          </cell>
          <cell r="AJ3342">
            <v>7.08</v>
          </cell>
          <cell r="AK3342">
            <v>1.71</v>
          </cell>
          <cell r="AL3342">
            <v>3467</v>
          </cell>
          <cell r="AM3342">
            <v>742.79</v>
          </cell>
          <cell r="AN3342">
            <v>12.57</v>
          </cell>
          <cell r="AO3342">
            <v>120</v>
          </cell>
        </row>
        <row r="3343">
          <cell r="A3343" t="str">
            <v>Maipú</v>
          </cell>
          <cell r="B3343" t="str">
            <v xml:space="preserve"> Jardines de santa maria</v>
          </cell>
          <cell r="C3343">
            <v>145000000</v>
          </cell>
          <cell r="D3343">
            <v>4163.915</v>
          </cell>
          <cell r="E3343">
            <v>93</v>
          </cell>
          <cell r="F3343">
            <v>124</v>
          </cell>
          <cell r="G3343">
            <v>4</v>
          </cell>
          <cell r="H3343">
            <v>3</v>
          </cell>
          <cell r="I3343">
            <v>1</v>
          </cell>
          <cell r="J3343" t="str">
            <v>25/11/2022</v>
          </cell>
          <cell r="K3343">
            <v>517393</v>
          </cell>
          <cell r="L3343">
            <v>2847701.93</v>
          </cell>
          <cell r="M3343">
            <v>1791808.5</v>
          </cell>
          <cell r="N3343">
            <v>185</v>
          </cell>
          <cell r="O3343">
            <v>384.19</v>
          </cell>
          <cell r="P3343">
            <v>1.33</v>
          </cell>
          <cell r="Q3343">
            <v>101</v>
          </cell>
          <cell r="R3343">
            <v>8</v>
          </cell>
          <cell r="S3343">
            <v>538.27</v>
          </cell>
          <cell r="T3343">
            <v>16</v>
          </cell>
          <cell r="U3343">
            <v>1258.33</v>
          </cell>
          <cell r="V3343">
            <v>35.22</v>
          </cell>
          <cell r="W3343">
            <v>2.1906116079118543</v>
          </cell>
          <cell r="X3343">
            <v>848.94</v>
          </cell>
          <cell r="Y3343">
            <v>8.2100000000000009</v>
          </cell>
          <cell r="Z3343">
            <v>53.33</v>
          </cell>
          <cell r="AA3343">
            <v>274737.43</v>
          </cell>
          <cell r="AB3343">
            <v>0.89</v>
          </cell>
          <cell r="AC3343">
            <v>6.81</v>
          </cell>
          <cell r="AD3343">
            <v>44</v>
          </cell>
          <cell r="AE3343">
            <v>3405</v>
          </cell>
          <cell r="AF3343">
            <v>574</v>
          </cell>
          <cell r="AG3343">
            <v>0.7</v>
          </cell>
          <cell r="AH3343">
            <v>40.74</v>
          </cell>
          <cell r="AI3343">
            <v>13.22</v>
          </cell>
          <cell r="AJ3343">
            <v>4.8</v>
          </cell>
          <cell r="AK3343">
            <v>1.69</v>
          </cell>
          <cell r="AL3343">
            <v>6715</v>
          </cell>
          <cell r="AM3343">
            <v>843.15</v>
          </cell>
          <cell r="AN3343">
            <v>23.75</v>
          </cell>
          <cell r="AO3343">
            <v>110</v>
          </cell>
        </row>
        <row r="3344">
          <cell r="A3344" t="str">
            <v>San Miguel</v>
          </cell>
          <cell r="B3344" t="str">
            <v xml:space="preserve"> Gran Avenida/Lo Ovalle</v>
          </cell>
          <cell r="C3344">
            <v>228000000</v>
          </cell>
          <cell r="D3344">
            <v>6547.3969999999999</v>
          </cell>
          <cell r="E3344">
            <v>125</v>
          </cell>
          <cell r="F3344">
            <v>300</v>
          </cell>
          <cell r="G3344">
            <v>3</v>
          </cell>
          <cell r="H3344">
            <v>2</v>
          </cell>
          <cell r="I3344">
            <v>1</v>
          </cell>
          <cell r="J3344" t="str">
            <v>25/11/2022</v>
          </cell>
          <cell r="K3344">
            <v>107828</v>
          </cell>
          <cell r="L3344">
            <v>212503.55</v>
          </cell>
          <cell r="M3344">
            <v>111933.5</v>
          </cell>
          <cell r="N3344">
            <v>46</v>
          </cell>
          <cell r="O3344">
            <v>335.75</v>
          </cell>
          <cell r="P3344">
            <v>1.28</v>
          </cell>
          <cell r="Q3344">
            <v>30</v>
          </cell>
          <cell r="R3344">
            <v>4</v>
          </cell>
          <cell r="S3344">
            <v>398.06</v>
          </cell>
          <cell r="T3344">
            <v>4</v>
          </cell>
          <cell r="U3344">
            <v>906.7</v>
          </cell>
          <cell r="V3344">
            <v>0</v>
          </cell>
          <cell r="W3344">
            <v>1.2435673098822997</v>
          </cell>
          <cell r="X3344">
            <v>1228.8</v>
          </cell>
          <cell r="Y3344">
            <v>5.22</v>
          </cell>
          <cell r="Z3344">
            <v>21.59</v>
          </cell>
          <cell r="AA3344">
            <v>49502.54</v>
          </cell>
          <cell r="AB3344">
            <v>0.95</v>
          </cell>
          <cell r="AC3344">
            <v>5.72</v>
          </cell>
          <cell r="AD3344">
            <v>11.06</v>
          </cell>
          <cell r="AE3344">
            <v>1202</v>
          </cell>
          <cell r="AF3344">
            <v>380</v>
          </cell>
          <cell r="AG3344">
            <v>1.25</v>
          </cell>
          <cell r="AH3344">
            <v>24</v>
          </cell>
          <cell r="AI3344">
            <v>17.25</v>
          </cell>
          <cell r="AJ3344">
            <v>5.23</v>
          </cell>
          <cell r="AK3344">
            <v>2.2799999999999998</v>
          </cell>
          <cell r="AL3344">
            <v>2072</v>
          </cell>
          <cell r="AM3344">
            <v>799.86</v>
          </cell>
          <cell r="AN3344">
            <v>1.89</v>
          </cell>
          <cell r="AO3344">
            <v>90</v>
          </cell>
        </row>
        <row r="3345">
          <cell r="A3345" t="str">
            <v>Maipú</v>
          </cell>
          <cell r="B3345" t="str">
            <v xml:space="preserve"> El alto</v>
          </cell>
          <cell r="C3345">
            <v>165000000</v>
          </cell>
          <cell r="D3345">
            <v>4738.2479999999996</v>
          </cell>
          <cell r="E3345">
            <v>154</v>
          </cell>
          <cell r="F3345">
            <v>159</v>
          </cell>
          <cell r="G3345">
            <v>4</v>
          </cell>
          <cell r="H3345">
            <v>4</v>
          </cell>
          <cell r="I3345">
            <v>2</v>
          </cell>
          <cell r="J3345" t="str">
            <v>25/11/2022</v>
          </cell>
          <cell r="K3345">
            <v>517393</v>
          </cell>
          <cell r="L3345">
            <v>2847701.93</v>
          </cell>
          <cell r="M3345">
            <v>1791808.5</v>
          </cell>
          <cell r="N3345">
            <v>185</v>
          </cell>
          <cell r="O3345">
            <v>384.19</v>
          </cell>
          <cell r="P3345">
            <v>1.33</v>
          </cell>
          <cell r="Q3345">
            <v>101</v>
          </cell>
          <cell r="R3345">
            <v>8</v>
          </cell>
          <cell r="S3345">
            <v>538.27</v>
          </cell>
          <cell r="T3345">
            <v>16</v>
          </cell>
          <cell r="U3345">
            <v>1258.33</v>
          </cell>
          <cell r="V3345">
            <v>35.22</v>
          </cell>
          <cell r="W3345">
            <v>2.1906116079118543</v>
          </cell>
          <cell r="X3345">
            <v>848.94</v>
          </cell>
          <cell r="Y3345">
            <v>8.2100000000000009</v>
          </cell>
          <cell r="Z3345">
            <v>53.33</v>
          </cell>
          <cell r="AA3345">
            <v>274737.43</v>
          </cell>
          <cell r="AB3345">
            <v>0.89</v>
          </cell>
          <cell r="AC3345">
            <v>6.81</v>
          </cell>
          <cell r="AD3345">
            <v>44</v>
          </cell>
          <cell r="AE3345">
            <v>3405</v>
          </cell>
          <cell r="AF3345">
            <v>574</v>
          </cell>
          <cell r="AG3345">
            <v>0.7</v>
          </cell>
          <cell r="AH3345">
            <v>40.74</v>
          </cell>
          <cell r="AI3345">
            <v>13.22</v>
          </cell>
          <cell r="AJ3345">
            <v>4.8</v>
          </cell>
          <cell r="AK3345">
            <v>1.69</v>
          </cell>
          <cell r="AL3345">
            <v>6715</v>
          </cell>
          <cell r="AM3345">
            <v>843.15</v>
          </cell>
          <cell r="AN3345">
            <v>23.75</v>
          </cell>
          <cell r="AO3345">
            <v>110</v>
          </cell>
        </row>
        <row r="3346">
          <cell r="A3346" t="str">
            <v>Maipú</v>
          </cell>
          <cell r="B3346" t="str">
            <v xml:space="preserve"> Nueva San Martín con Av. Cuatro Poniente</v>
          </cell>
          <cell r="C3346">
            <v>163668100</v>
          </cell>
          <cell r="D3346">
            <v>4700</v>
          </cell>
          <cell r="E3346">
            <v>101</v>
          </cell>
          <cell r="F3346">
            <v>180</v>
          </cell>
          <cell r="G3346">
            <v>3</v>
          </cell>
          <cell r="H3346">
            <v>2</v>
          </cell>
          <cell r="I3346">
            <v>3</v>
          </cell>
          <cell r="J3346" t="str">
            <v>25/11/2022</v>
          </cell>
          <cell r="K3346">
            <v>517393</v>
          </cell>
          <cell r="L3346">
            <v>2847701.93</v>
          </cell>
          <cell r="M3346">
            <v>1791808.5</v>
          </cell>
          <cell r="N3346">
            <v>185</v>
          </cell>
          <cell r="O3346">
            <v>384.19</v>
          </cell>
          <cell r="P3346">
            <v>1.33</v>
          </cell>
          <cell r="Q3346">
            <v>101</v>
          </cell>
          <cell r="R3346">
            <v>8</v>
          </cell>
          <cell r="S3346">
            <v>538.27</v>
          </cell>
          <cell r="T3346">
            <v>16</v>
          </cell>
          <cell r="U3346">
            <v>1258.33</v>
          </cell>
          <cell r="V3346">
            <v>35.22</v>
          </cell>
          <cell r="W3346">
            <v>2.1906116079118543</v>
          </cell>
          <cell r="X3346">
            <v>848.94</v>
          </cell>
          <cell r="Y3346">
            <v>8.2100000000000009</v>
          </cell>
          <cell r="Z3346">
            <v>53.33</v>
          </cell>
          <cell r="AA3346">
            <v>274737.43</v>
          </cell>
          <cell r="AB3346">
            <v>0.89</v>
          </cell>
          <cell r="AC3346">
            <v>6.81</v>
          </cell>
          <cell r="AD3346">
            <v>44</v>
          </cell>
          <cell r="AE3346">
            <v>3405</v>
          </cell>
          <cell r="AF3346">
            <v>574</v>
          </cell>
          <cell r="AG3346">
            <v>0.7</v>
          </cell>
          <cell r="AH3346">
            <v>40.74</v>
          </cell>
          <cell r="AI3346">
            <v>13.22</v>
          </cell>
          <cell r="AJ3346">
            <v>4.8</v>
          </cell>
          <cell r="AK3346">
            <v>1.69</v>
          </cell>
          <cell r="AL3346">
            <v>6715</v>
          </cell>
          <cell r="AM3346">
            <v>843.15</v>
          </cell>
          <cell r="AN3346">
            <v>23.75</v>
          </cell>
          <cell r="AO3346">
            <v>110</v>
          </cell>
        </row>
        <row r="3347">
          <cell r="A3347" t="str">
            <v>Providencia</v>
          </cell>
          <cell r="B3347" t="str">
            <v xml:space="preserve"> Colegio San Ignacio</v>
          </cell>
          <cell r="C3347">
            <v>940221000</v>
          </cell>
          <cell r="D3347">
            <v>27000</v>
          </cell>
          <cell r="E3347">
            <v>300</v>
          </cell>
          <cell r="F3347">
            <v>380</v>
          </cell>
          <cell r="G3347">
            <v>4</v>
          </cell>
          <cell r="H3347">
            <v>3</v>
          </cell>
          <cell r="I3347">
            <v>0</v>
          </cell>
          <cell r="J3347" t="str">
            <v>25/11/2022</v>
          </cell>
          <cell r="K3347">
            <v>141986</v>
          </cell>
          <cell r="L3347">
            <v>2121068.62</v>
          </cell>
          <cell r="M3347">
            <v>262959.53000000003</v>
          </cell>
          <cell r="N3347">
            <v>15</v>
          </cell>
          <cell r="O3347">
            <v>808.55</v>
          </cell>
          <cell r="P3347">
            <v>1.45</v>
          </cell>
          <cell r="Q3347">
            <v>18</v>
          </cell>
          <cell r="R3347">
            <v>23</v>
          </cell>
          <cell r="S3347">
            <v>690.76</v>
          </cell>
          <cell r="T3347">
            <v>6</v>
          </cell>
          <cell r="U3347">
            <v>1084.74</v>
          </cell>
          <cell r="V3347">
            <v>0</v>
          </cell>
          <cell r="W3347">
            <v>4.4714613012020283</v>
          </cell>
          <cell r="X3347">
            <v>1694.2</v>
          </cell>
          <cell r="Y3347">
            <v>3.07</v>
          </cell>
          <cell r="Z3347">
            <v>65.53</v>
          </cell>
          <cell r="AA3347">
            <v>85165.3</v>
          </cell>
          <cell r="AB3347">
            <v>8.2100000000000009</v>
          </cell>
          <cell r="AC3347">
            <v>1.27</v>
          </cell>
          <cell r="AD3347">
            <v>2.15</v>
          </cell>
          <cell r="AE3347">
            <v>1418</v>
          </cell>
          <cell r="AF3347">
            <v>954</v>
          </cell>
          <cell r="AG3347">
            <v>1.54</v>
          </cell>
          <cell r="AH3347">
            <v>18.75</v>
          </cell>
          <cell r="AI3347">
            <v>3.38</v>
          </cell>
          <cell r="AJ3347">
            <v>2.23</v>
          </cell>
          <cell r="AK3347">
            <v>1.34</v>
          </cell>
          <cell r="AL3347">
            <v>2344</v>
          </cell>
          <cell r="AM3347">
            <v>738.17</v>
          </cell>
          <cell r="AN3347">
            <v>37.159999999999997</v>
          </cell>
          <cell r="AO3347">
            <v>65</v>
          </cell>
        </row>
        <row r="3348">
          <cell r="A3348" t="str">
            <v>Melipilla</v>
          </cell>
          <cell r="B3348" t="str">
            <v xml:space="preserve"> Manzo</v>
          </cell>
          <cell r="C3348">
            <v>200000000</v>
          </cell>
          <cell r="D3348">
            <v>5743.3310000000001</v>
          </cell>
          <cell r="E3348">
            <v>120</v>
          </cell>
          <cell r="F3348">
            <v>303</v>
          </cell>
          <cell r="G3348">
            <v>4</v>
          </cell>
          <cell r="H3348">
            <v>1</v>
          </cell>
          <cell r="I3348">
            <v>1</v>
          </cell>
          <cell r="J3348" t="str">
            <v>25/11/2022</v>
          </cell>
          <cell r="K3348">
            <v>84286</v>
          </cell>
          <cell r="L3348">
            <v>364751.95</v>
          </cell>
          <cell r="M3348">
            <v>290181.46999999997</v>
          </cell>
          <cell r="N3348">
            <v>48</v>
          </cell>
          <cell r="O3348">
            <v>493.19</v>
          </cell>
          <cell r="P3348">
            <v>1.48</v>
          </cell>
          <cell r="Q3348">
            <v>28</v>
          </cell>
          <cell r="R3348">
            <v>2</v>
          </cell>
          <cell r="S3348">
            <v>599.44000000000005</v>
          </cell>
          <cell r="T3348">
            <v>10</v>
          </cell>
          <cell r="U3348">
            <v>916.45</v>
          </cell>
          <cell r="V3348">
            <v>0</v>
          </cell>
          <cell r="W3348">
            <v>1.2556730367182511</v>
          </cell>
          <cell r="X3348">
            <v>626.25</v>
          </cell>
          <cell r="Y3348">
            <v>16.059999999999999</v>
          </cell>
          <cell r="Z3348">
            <v>28.12</v>
          </cell>
          <cell r="AA3348">
            <v>57026.85</v>
          </cell>
          <cell r="AB3348">
            <v>0.21</v>
          </cell>
          <cell r="AC3348">
            <v>16.13</v>
          </cell>
          <cell r="AD3348">
            <v>56.92</v>
          </cell>
          <cell r="AE3348">
            <v>567</v>
          </cell>
          <cell r="AF3348">
            <v>213</v>
          </cell>
          <cell r="AG3348">
            <v>0.56000000000000005</v>
          </cell>
          <cell r="AH3348">
            <v>18</v>
          </cell>
          <cell r="AI3348">
            <v>24.92</v>
          </cell>
          <cell r="AJ3348">
            <v>7.12</v>
          </cell>
          <cell r="AK3348">
            <v>1.53</v>
          </cell>
          <cell r="AL3348">
            <v>1350</v>
          </cell>
          <cell r="AM3348">
            <v>438.92</v>
          </cell>
          <cell r="AN3348">
            <v>7.14</v>
          </cell>
          <cell r="AO3348">
            <v>140</v>
          </cell>
        </row>
        <row r="3349">
          <cell r="A3349" t="str">
            <v>Quilicura</v>
          </cell>
          <cell r="B3349" t="str">
            <v xml:space="preserve"> Presidente Ramón Barros Luco</v>
          </cell>
          <cell r="C3349">
            <v>90000000</v>
          </cell>
          <cell r="D3349">
            <v>2584.4989999999998</v>
          </cell>
          <cell r="E3349">
            <v>66</v>
          </cell>
          <cell r="F3349">
            <v>90</v>
          </cell>
          <cell r="G3349">
            <v>4</v>
          </cell>
          <cell r="H3349">
            <v>2</v>
          </cell>
          <cell r="I3349">
            <v>1</v>
          </cell>
          <cell r="J3349" t="str">
            <v>25/11/2022</v>
          </cell>
          <cell r="K3349">
            <v>209676</v>
          </cell>
          <cell r="L3349">
            <v>844303.87</v>
          </cell>
          <cell r="M3349">
            <v>717587.71</v>
          </cell>
          <cell r="N3349">
            <v>65</v>
          </cell>
          <cell r="O3349">
            <v>489.88</v>
          </cell>
          <cell r="P3349">
            <v>1.24</v>
          </cell>
          <cell r="Q3349">
            <v>33</v>
          </cell>
          <cell r="R3349">
            <v>2</v>
          </cell>
          <cell r="S3349">
            <v>614.71</v>
          </cell>
          <cell r="T3349">
            <v>9</v>
          </cell>
          <cell r="U3349">
            <v>885.04</v>
          </cell>
          <cell r="V3349">
            <v>12.73</v>
          </cell>
          <cell r="W3349">
            <v>1.6805772039258704</v>
          </cell>
          <cell r="X3349">
            <v>761.99</v>
          </cell>
          <cell r="Y3349">
            <v>6.3</v>
          </cell>
          <cell r="Z3349">
            <v>32.17</v>
          </cell>
          <cell r="AA3349">
            <v>81559.75</v>
          </cell>
          <cell r="AB3349">
            <v>0.62</v>
          </cell>
          <cell r="AC3349">
            <v>7.25</v>
          </cell>
          <cell r="AD3349">
            <v>16.260000000000002</v>
          </cell>
          <cell r="AE3349">
            <v>2065</v>
          </cell>
          <cell r="AF3349">
            <v>283</v>
          </cell>
          <cell r="AG3349">
            <v>0.97</v>
          </cell>
          <cell r="AH3349">
            <v>50</v>
          </cell>
          <cell r="AI3349">
            <v>17.920000000000002</v>
          </cell>
          <cell r="AJ3349">
            <v>7.08</v>
          </cell>
          <cell r="AK3349">
            <v>1.71</v>
          </cell>
          <cell r="AL3349">
            <v>3467</v>
          </cell>
          <cell r="AM3349">
            <v>742.79</v>
          </cell>
          <cell r="AN3349">
            <v>12.57</v>
          </cell>
          <cell r="AO3349">
            <v>120</v>
          </cell>
        </row>
        <row r="3350">
          <cell r="A3350" t="str">
            <v>Las Condes</v>
          </cell>
          <cell r="B3350" t="str">
            <v xml:space="preserve"> General Blanche / Metro Los Domínicos</v>
          </cell>
          <cell r="C3350">
            <v>372606100</v>
          </cell>
          <cell r="D3350">
            <v>10700</v>
          </cell>
          <cell r="E3350">
            <v>105</v>
          </cell>
          <cell r="F3350">
            <v>220</v>
          </cell>
          <cell r="G3350">
            <v>4</v>
          </cell>
          <cell r="H3350">
            <v>2</v>
          </cell>
          <cell r="I3350">
            <v>1</v>
          </cell>
          <cell r="J3350" t="str">
            <v>25/11/2022</v>
          </cell>
          <cell r="K3350">
            <v>294480</v>
          </cell>
          <cell r="L3350">
            <v>1432747.4</v>
          </cell>
          <cell r="M3350">
            <v>690846.3</v>
          </cell>
          <cell r="N3350">
            <v>22</v>
          </cell>
          <cell r="O3350">
            <v>1097.19</v>
          </cell>
          <cell r="P3350">
            <v>0.37</v>
          </cell>
          <cell r="Q3350">
            <v>12</v>
          </cell>
          <cell r="R3350">
            <v>41</v>
          </cell>
          <cell r="S3350">
            <v>1390.84</v>
          </cell>
          <cell r="T3350">
            <v>3</v>
          </cell>
          <cell r="U3350">
            <v>2099.15</v>
          </cell>
          <cell r="V3350">
            <v>0</v>
          </cell>
          <cell r="W3350">
            <v>3.0235780041461733</v>
          </cell>
          <cell r="X3350">
            <v>1480.51</v>
          </cell>
          <cell r="Y3350">
            <v>2.76</v>
          </cell>
          <cell r="Z3350">
            <v>77.150000000000006</v>
          </cell>
          <cell r="AA3350">
            <v>117284.5</v>
          </cell>
          <cell r="AB3350">
            <v>0</v>
          </cell>
          <cell r="AC3350">
            <v>0.88</v>
          </cell>
          <cell r="AD3350">
            <v>1.31</v>
          </cell>
          <cell r="AE3350">
            <v>664</v>
          </cell>
          <cell r="AF3350">
            <v>397</v>
          </cell>
          <cell r="AG3350">
            <v>0.33</v>
          </cell>
          <cell r="AH3350">
            <v>4</v>
          </cell>
          <cell r="AI3350">
            <v>4.2300000000000004</v>
          </cell>
          <cell r="AJ3350">
            <v>1.71</v>
          </cell>
          <cell r="AK3350">
            <v>0.9</v>
          </cell>
          <cell r="AL3350">
            <v>2301</v>
          </cell>
          <cell r="AM3350">
            <v>839.24</v>
          </cell>
          <cell r="AN3350">
            <v>40.57</v>
          </cell>
          <cell r="AO3350">
            <v>80</v>
          </cell>
        </row>
        <row r="3351">
          <cell r="A3351" t="str">
            <v>Maipú</v>
          </cell>
          <cell r="B3351" t="str">
            <v xml:space="preserve"> Salar de Huasco</v>
          </cell>
          <cell r="C3351">
            <v>142251955</v>
          </cell>
          <cell r="D3351">
            <v>4085</v>
          </cell>
          <cell r="E3351">
            <v>75</v>
          </cell>
          <cell r="F3351">
            <v>97</v>
          </cell>
          <cell r="G3351">
            <v>3</v>
          </cell>
          <cell r="H3351">
            <v>3</v>
          </cell>
          <cell r="I3351">
            <v>1</v>
          </cell>
          <cell r="J3351" t="str">
            <v>25/11/2022</v>
          </cell>
          <cell r="K3351">
            <v>517393</v>
          </cell>
          <cell r="L3351">
            <v>2847701.93</v>
          </cell>
          <cell r="M3351">
            <v>1791808.5</v>
          </cell>
          <cell r="N3351">
            <v>185</v>
          </cell>
          <cell r="O3351">
            <v>384.19</v>
          </cell>
          <cell r="P3351">
            <v>1.33</v>
          </cell>
          <cell r="Q3351">
            <v>101</v>
          </cell>
          <cell r="R3351">
            <v>8</v>
          </cell>
          <cell r="S3351">
            <v>538.27</v>
          </cell>
          <cell r="T3351">
            <v>16</v>
          </cell>
          <cell r="U3351">
            <v>1258.33</v>
          </cell>
          <cell r="V3351">
            <v>35.22</v>
          </cell>
          <cell r="W3351">
            <v>2.1906116079118543</v>
          </cell>
          <cell r="X3351">
            <v>848.94</v>
          </cell>
          <cell r="Y3351">
            <v>8.2100000000000009</v>
          </cell>
          <cell r="Z3351">
            <v>53.33</v>
          </cell>
          <cell r="AA3351">
            <v>274737.43</v>
          </cell>
          <cell r="AB3351">
            <v>0.89</v>
          </cell>
          <cell r="AC3351">
            <v>6.81</v>
          </cell>
          <cell r="AD3351">
            <v>44</v>
          </cell>
          <cell r="AE3351">
            <v>3405</v>
          </cell>
          <cell r="AF3351">
            <v>574</v>
          </cell>
          <cell r="AG3351">
            <v>0.7</v>
          </cell>
          <cell r="AH3351">
            <v>40.74</v>
          </cell>
          <cell r="AI3351">
            <v>13.22</v>
          </cell>
          <cell r="AJ3351">
            <v>4.8</v>
          </cell>
          <cell r="AK3351">
            <v>1.69</v>
          </cell>
          <cell r="AL3351">
            <v>6715</v>
          </cell>
          <cell r="AM3351">
            <v>843.15</v>
          </cell>
          <cell r="AN3351">
            <v>23.75</v>
          </cell>
          <cell r="AO3351">
            <v>110</v>
          </cell>
        </row>
        <row r="3352">
          <cell r="A3352" t="str">
            <v>Colina</v>
          </cell>
          <cell r="B3352" t="str">
            <v xml:space="preserve"> Avenida Chicureo</v>
          </cell>
          <cell r="C3352">
            <v>644225500</v>
          </cell>
          <cell r="D3352">
            <v>18500</v>
          </cell>
          <cell r="E3352">
            <v>245</v>
          </cell>
          <cell r="F3352">
            <v>745</v>
          </cell>
          <cell r="G3352">
            <v>5</v>
          </cell>
          <cell r="H3352">
            <v>5</v>
          </cell>
          <cell r="I3352">
            <v>2</v>
          </cell>
          <cell r="J3352" t="str">
            <v>25/11/2022</v>
          </cell>
          <cell r="K3352">
            <v>117839</v>
          </cell>
          <cell r="L3352">
            <v>1115239.6200000001</v>
          </cell>
          <cell r="M3352">
            <v>734015.35</v>
          </cell>
          <cell r="N3352">
            <v>57</v>
          </cell>
          <cell r="O3352">
            <v>487.23</v>
          </cell>
          <cell r="P3352">
            <v>0.96</v>
          </cell>
          <cell r="Q3352">
            <v>30</v>
          </cell>
          <cell r="R3352">
            <v>10</v>
          </cell>
          <cell r="S3352">
            <v>632.22</v>
          </cell>
          <cell r="T3352">
            <v>7</v>
          </cell>
          <cell r="U3352">
            <v>1011.29</v>
          </cell>
          <cell r="V3352">
            <v>45.41</v>
          </cell>
          <cell r="W3352">
            <v>1.4295011588942701</v>
          </cell>
          <cell r="X3352">
            <v>1149.29</v>
          </cell>
          <cell r="Y3352">
            <v>14.4</v>
          </cell>
          <cell r="Z3352">
            <v>37.659999999999997</v>
          </cell>
          <cell r="AA3352">
            <v>74060.31</v>
          </cell>
          <cell r="AB3352">
            <v>1.78</v>
          </cell>
          <cell r="AC3352">
            <v>12.23</v>
          </cell>
          <cell r="AD3352">
            <v>10.3</v>
          </cell>
          <cell r="AE3352">
            <v>756</v>
          </cell>
          <cell r="AF3352">
            <v>160</v>
          </cell>
          <cell r="AG3352">
            <v>0.53</v>
          </cell>
          <cell r="AH3352">
            <v>35.71</v>
          </cell>
          <cell r="AI3352">
            <v>25.46</v>
          </cell>
          <cell r="AJ3352">
            <v>8.3000000000000007</v>
          </cell>
          <cell r="AK3352">
            <v>1.34</v>
          </cell>
          <cell r="AL3352">
            <v>1830</v>
          </cell>
          <cell r="AM3352">
            <v>714.93</v>
          </cell>
          <cell r="AN3352">
            <v>9.42</v>
          </cell>
          <cell r="AO3352">
            <v>90</v>
          </cell>
        </row>
        <row r="3353">
          <cell r="A3353" t="str">
            <v>Puente Alto</v>
          </cell>
          <cell r="B3353" t="str">
            <v xml:space="preserve"> Av. Tobalaba</v>
          </cell>
          <cell r="C3353">
            <v>149738900</v>
          </cell>
          <cell r="D3353">
            <v>4300</v>
          </cell>
          <cell r="E3353">
            <v>88</v>
          </cell>
          <cell r="F3353">
            <v>144</v>
          </cell>
          <cell r="G3353">
            <v>3</v>
          </cell>
          <cell r="H3353">
            <v>3</v>
          </cell>
          <cell r="I3353">
            <v>3</v>
          </cell>
          <cell r="J3353" t="str">
            <v>25/11/2022</v>
          </cell>
          <cell r="K3353">
            <v>565439</v>
          </cell>
          <cell r="L3353">
            <v>2492680.23</v>
          </cell>
          <cell r="M3353">
            <v>1930758.23</v>
          </cell>
          <cell r="N3353">
            <v>214</v>
          </cell>
          <cell r="O3353">
            <v>532.9</v>
          </cell>
          <cell r="P3353">
            <v>1.25</v>
          </cell>
          <cell r="Q3353">
            <v>106</v>
          </cell>
          <cell r="R3353">
            <v>6</v>
          </cell>
          <cell r="S3353">
            <v>645.05999999999995</v>
          </cell>
          <cell r="T3353">
            <v>15</v>
          </cell>
          <cell r="U3353">
            <v>1378.98</v>
          </cell>
          <cell r="V3353">
            <v>28.19</v>
          </cell>
          <cell r="W3353">
            <v>1.2556730367182511</v>
          </cell>
          <cell r="X3353">
            <v>661.65</v>
          </cell>
          <cell r="Y3353">
            <v>7.67</v>
          </cell>
          <cell r="Z3353">
            <v>51.76</v>
          </cell>
          <cell r="AA3353">
            <v>348064.42</v>
          </cell>
          <cell r="AB3353">
            <v>0.9</v>
          </cell>
          <cell r="AC3353">
            <v>9.34</v>
          </cell>
          <cell r="AD3353">
            <v>69.3</v>
          </cell>
          <cell r="AE3353">
            <v>3624</v>
          </cell>
          <cell r="AF3353">
            <v>875</v>
          </cell>
          <cell r="AG3353">
            <v>0.71</v>
          </cell>
          <cell r="AH3353">
            <v>37.18</v>
          </cell>
          <cell r="AI3353">
            <v>23.31</v>
          </cell>
          <cell r="AJ3353">
            <v>6.78</v>
          </cell>
          <cell r="AK3353">
            <v>1.51</v>
          </cell>
          <cell r="AL3353">
            <v>7593</v>
          </cell>
          <cell r="AM3353">
            <v>800.28</v>
          </cell>
          <cell r="AN3353">
            <v>28.19</v>
          </cell>
          <cell r="AO3353">
            <v>105</v>
          </cell>
        </row>
        <row r="3354">
          <cell r="A3354" t="str">
            <v>La Florida</v>
          </cell>
          <cell r="B3354" t="str">
            <v xml:space="preserve"> El vizconde</v>
          </cell>
          <cell r="C3354">
            <v>160185800</v>
          </cell>
          <cell r="D3354">
            <v>4600</v>
          </cell>
          <cell r="E3354">
            <v>100</v>
          </cell>
          <cell r="F3354">
            <v>100</v>
          </cell>
          <cell r="G3354">
            <v>3</v>
          </cell>
          <cell r="H3354">
            <v>2</v>
          </cell>
          <cell r="I3354">
            <v>2</v>
          </cell>
          <cell r="J3354" t="str">
            <v>25/11/2022</v>
          </cell>
          <cell r="K3354">
            <v>366376</v>
          </cell>
          <cell r="L3354">
            <v>1375949.93</v>
          </cell>
          <cell r="M3354">
            <v>1159154.1100000001</v>
          </cell>
          <cell r="N3354">
            <v>182</v>
          </cell>
          <cell r="O3354">
            <v>427.54</v>
          </cell>
          <cell r="P3354">
            <v>1.32</v>
          </cell>
          <cell r="Q3354">
            <v>107</v>
          </cell>
          <cell r="R3354">
            <v>13</v>
          </cell>
          <cell r="S3354">
            <v>556.75</v>
          </cell>
          <cell r="T3354">
            <v>19</v>
          </cell>
          <cell r="U3354">
            <v>1171.98</v>
          </cell>
          <cell r="V3354">
            <v>54.97</v>
          </cell>
          <cell r="W3354">
            <v>2.0681218214481398</v>
          </cell>
          <cell r="X3354">
            <v>1012.89</v>
          </cell>
          <cell r="Y3354">
            <v>5.3</v>
          </cell>
          <cell r="Z3354">
            <v>52.79</v>
          </cell>
          <cell r="AA3354">
            <v>180044.42</v>
          </cell>
          <cell r="AB3354">
            <v>1.3</v>
          </cell>
          <cell r="AC3354">
            <v>7.5</v>
          </cell>
          <cell r="AD3354">
            <v>42.24</v>
          </cell>
          <cell r="AE3354">
            <v>2814</v>
          </cell>
          <cell r="AF3354">
            <v>736</v>
          </cell>
          <cell r="AG3354">
            <v>0.89</v>
          </cell>
          <cell r="AH3354">
            <v>57.58</v>
          </cell>
          <cell r="AI3354">
            <v>18.989999999999998</v>
          </cell>
          <cell r="AJ3354">
            <v>5.59</v>
          </cell>
          <cell r="AK3354">
            <v>2.12</v>
          </cell>
          <cell r="AL3354">
            <v>6098</v>
          </cell>
          <cell r="AM3354">
            <v>810.97</v>
          </cell>
          <cell r="AN3354">
            <v>15.28</v>
          </cell>
          <cell r="AO3354">
            <v>90</v>
          </cell>
        </row>
        <row r="3355">
          <cell r="A3355" t="str">
            <v>San Miguel</v>
          </cell>
          <cell r="B3355" t="str">
            <v xml:space="preserve"> Llano Subercaseaux/Soto Aguilar</v>
          </cell>
          <cell r="C3355">
            <v>585000000</v>
          </cell>
          <cell r="D3355">
            <v>16799.241999999998</v>
          </cell>
          <cell r="E3355">
            <v>280</v>
          </cell>
          <cell r="F3355">
            <v>500</v>
          </cell>
          <cell r="G3355">
            <v>4</v>
          </cell>
          <cell r="H3355">
            <v>2</v>
          </cell>
          <cell r="I3355">
            <v>1</v>
          </cell>
          <cell r="J3355" t="str">
            <v>25/11/2022</v>
          </cell>
          <cell r="K3355">
            <v>107828</v>
          </cell>
          <cell r="L3355">
            <v>212503.55</v>
          </cell>
          <cell r="M3355">
            <v>111933.5</v>
          </cell>
          <cell r="N3355">
            <v>46</v>
          </cell>
          <cell r="O3355">
            <v>335.75</v>
          </cell>
          <cell r="P3355">
            <v>1.28</v>
          </cell>
          <cell r="Q3355">
            <v>30</v>
          </cell>
          <cell r="R3355">
            <v>4</v>
          </cell>
          <cell r="S3355">
            <v>398.06</v>
          </cell>
          <cell r="T3355">
            <v>4</v>
          </cell>
          <cell r="U3355">
            <v>906.7</v>
          </cell>
          <cell r="V3355">
            <v>0</v>
          </cell>
          <cell r="W3355">
            <v>1.2435673098822997</v>
          </cell>
          <cell r="X3355">
            <v>1228.8</v>
          </cell>
          <cell r="Y3355">
            <v>5.22</v>
          </cell>
          <cell r="Z3355">
            <v>21.59</v>
          </cell>
          <cell r="AA3355">
            <v>49502.54</v>
          </cell>
          <cell r="AB3355">
            <v>0.95</v>
          </cell>
          <cell r="AC3355">
            <v>5.72</v>
          </cell>
          <cell r="AD3355">
            <v>11.06</v>
          </cell>
          <cell r="AE3355">
            <v>1202</v>
          </cell>
          <cell r="AF3355">
            <v>380</v>
          </cell>
          <cell r="AG3355">
            <v>1.25</v>
          </cell>
          <cell r="AH3355">
            <v>24</v>
          </cell>
          <cell r="AI3355">
            <v>17.25</v>
          </cell>
          <cell r="AJ3355">
            <v>5.23</v>
          </cell>
          <cell r="AK3355">
            <v>2.2799999999999998</v>
          </cell>
          <cell r="AL3355">
            <v>2072</v>
          </cell>
          <cell r="AM3355">
            <v>799.86</v>
          </cell>
          <cell r="AN3355">
            <v>1.89</v>
          </cell>
          <cell r="AO3355">
            <v>90</v>
          </cell>
        </row>
        <row r="3356">
          <cell r="A3356" t="str">
            <v>San Miguel</v>
          </cell>
          <cell r="B3356" t="str">
            <v xml:space="preserve"> Michelson 800</v>
          </cell>
          <cell r="C3356">
            <v>79000000</v>
          </cell>
          <cell r="D3356">
            <v>2268.616</v>
          </cell>
          <cell r="E3356">
            <v>89</v>
          </cell>
          <cell r="F3356">
            <v>153</v>
          </cell>
          <cell r="G3356">
            <v>3</v>
          </cell>
          <cell r="H3356">
            <v>1</v>
          </cell>
          <cell r="I3356">
            <v>0</v>
          </cell>
          <cell r="J3356" t="str">
            <v>25/11/2022</v>
          </cell>
          <cell r="K3356">
            <v>107828</v>
          </cell>
          <cell r="L3356">
            <v>212503.55</v>
          </cell>
          <cell r="M3356">
            <v>111933.5</v>
          </cell>
          <cell r="N3356">
            <v>46</v>
          </cell>
          <cell r="O3356">
            <v>335.75</v>
          </cell>
          <cell r="P3356">
            <v>1.28</v>
          </cell>
          <cell r="Q3356">
            <v>30</v>
          </cell>
          <cell r="R3356">
            <v>4</v>
          </cell>
          <cell r="S3356">
            <v>398.06</v>
          </cell>
          <cell r="T3356">
            <v>4</v>
          </cell>
          <cell r="U3356">
            <v>906.7</v>
          </cell>
          <cell r="V3356">
            <v>0</v>
          </cell>
          <cell r="W3356">
            <v>1.2435673098822997</v>
          </cell>
          <cell r="X3356">
            <v>1228.8</v>
          </cell>
          <cell r="Y3356">
            <v>5.22</v>
          </cell>
          <cell r="Z3356">
            <v>21.59</v>
          </cell>
          <cell r="AA3356">
            <v>49502.54</v>
          </cell>
          <cell r="AB3356">
            <v>0.95</v>
          </cell>
          <cell r="AC3356">
            <v>5.72</v>
          </cell>
          <cell r="AD3356">
            <v>11.06</v>
          </cell>
          <cell r="AE3356">
            <v>1202</v>
          </cell>
          <cell r="AF3356">
            <v>380</v>
          </cell>
          <cell r="AG3356">
            <v>1.25</v>
          </cell>
          <cell r="AH3356">
            <v>24</v>
          </cell>
          <cell r="AI3356">
            <v>17.25</v>
          </cell>
          <cell r="AJ3356">
            <v>5.23</v>
          </cell>
          <cell r="AK3356">
            <v>2.2799999999999998</v>
          </cell>
          <cell r="AL3356">
            <v>2072</v>
          </cell>
          <cell r="AM3356">
            <v>799.86</v>
          </cell>
          <cell r="AN3356">
            <v>1.89</v>
          </cell>
          <cell r="AO3356">
            <v>90</v>
          </cell>
        </row>
        <row r="3357">
          <cell r="A3357" t="str">
            <v>Macul</v>
          </cell>
          <cell r="B3357" t="str">
            <v xml:space="preserve"> Escuela Agrícola / Vicuña Mackenna</v>
          </cell>
          <cell r="C3357">
            <v>250725600</v>
          </cell>
          <cell r="D3357">
            <v>7200</v>
          </cell>
          <cell r="E3357">
            <v>112</v>
          </cell>
          <cell r="F3357">
            <v>190</v>
          </cell>
          <cell r="G3357">
            <v>7</v>
          </cell>
          <cell r="H3357">
            <v>2</v>
          </cell>
          <cell r="I3357">
            <v>0</v>
          </cell>
          <cell r="J3357" t="str">
            <v>25/11/2022</v>
          </cell>
          <cell r="K3357">
            <v>116249</v>
          </cell>
          <cell r="L3357">
            <v>480763.06</v>
          </cell>
          <cell r="M3357">
            <v>299144.71999999997</v>
          </cell>
          <cell r="N3357">
            <v>42</v>
          </cell>
          <cell r="O3357">
            <v>401.02</v>
          </cell>
          <cell r="P3357">
            <v>1.03</v>
          </cell>
          <cell r="Q3357">
            <v>21</v>
          </cell>
          <cell r="R3357">
            <v>4</v>
          </cell>
          <cell r="S3357">
            <v>537.11</v>
          </cell>
          <cell r="T3357">
            <v>4</v>
          </cell>
          <cell r="U3357">
            <v>1135.94</v>
          </cell>
          <cell r="V3357">
            <v>0</v>
          </cell>
          <cell r="W3357">
            <v>2.855379899162005</v>
          </cell>
          <cell r="X3357">
            <v>955.34</v>
          </cell>
          <cell r="Y3357">
            <v>5.23</v>
          </cell>
          <cell r="Z3357">
            <v>19.27</v>
          </cell>
          <cell r="AA3357">
            <v>55634</v>
          </cell>
          <cell r="AB3357">
            <v>0</v>
          </cell>
          <cell r="AC3357">
            <v>6.7</v>
          </cell>
          <cell r="AD3357">
            <v>17.75</v>
          </cell>
          <cell r="AE3357">
            <v>861</v>
          </cell>
          <cell r="AF3357">
            <v>256</v>
          </cell>
          <cell r="AG3357">
            <v>0.86</v>
          </cell>
          <cell r="AH3357">
            <v>66.67</v>
          </cell>
          <cell r="AI3357">
            <v>13.47</v>
          </cell>
          <cell r="AJ3357">
            <v>5.97</v>
          </cell>
          <cell r="AK3357">
            <v>2.4900000000000002</v>
          </cell>
          <cell r="AL3357">
            <v>2523</v>
          </cell>
          <cell r="AM3357">
            <v>713.77</v>
          </cell>
          <cell r="AN3357">
            <v>6.81</v>
          </cell>
          <cell r="AO3357">
            <v>90</v>
          </cell>
        </row>
        <row r="3358">
          <cell r="A3358" t="str">
            <v>Providencia</v>
          </cell>
          <cell r="B3358" t="str">
            <v xml:space="preserve"> Plaza padre letier</v>
          </cell>
          <cell r="C3358">
            <v>390017600</v>
          </cell>
          <cell r="D3358">
            <v>11200</v>
          </cell>
          <cell r="E3358">
            <v>139</v>
          </cell>
          <cell r="F3358">
            <v>187</v>
          </cell>
          <cell r="G3358">
            <v>3</v>
          </cell>
          <cell r="H3358">
            <v>2</v>
          </cell>
          <cell r="I3358">
            <v>2</v>
          </cell>
          <cell r="J3358" t="str">
            <v>25/11/2022</v>
          </cell>
          <cell r="K3358">
            <v>141986</v>
          </cell>
          <cell r="L3358">
            <v>2121068.62</v>
          </cell>
          <cell r="M3358">
            <v>262959.53000000003</v>
          </cell>
          <cell r="N3358">
            <v>15</v>
          </cell>
          <cell r="O3358">
            <v>808.55</v>
          </cell>
          <cell r="P3358">
            <v>1.45</v>
          </cell>
          <cell r="Q3358">
            <v>18</v>
          </cell>
          <cell r="R3358">
            <v>23</v>
          </cell>
          <cell r="S3358">
            <v>690.76</v>
          </cell>
          <cell r="T3358">
            <v>6</v>
          </cell>
          <cell r="U3358">
            <v>1084.74</v>
          </cell>
          <cell r="V3358">
            <v>0</v>
          </cell>
          <cell r="W3358">
            <v>4.4714613012020283</v>
          </cell>
          <cell r="X3358">
            <v>1694.2</v>
          </cell>
          <cell r="Y3358">
            <v>3.07</v>
          </cell>
          <cell r="Z3358">
            <v>65.53</v>
          </cell>
          <cell r="AA3358">
            <v>85165.3</v>
          </cell>
          <cell r="AB3358">
            <v>8.2100000000000009</v>
          </cell>
          <cell r="AC3358">
            <v>1.27</v>
          </cell>
          <cell r="AD3358">
            <v>2.15</v>
          </cell>
          <cell r="AE3358">
            <v>1418</v>
          </cell>
          <cell r="AF3358">
            <v>954</v>
          </cell>
          <cell r="AG3358">
            <v>1.54</v>
          </cell>
          <cell r="AH3358">
            <v>18.75</v>
          </cell>
          <cell r="AI3358">
            <v>3.38</v>
          </cell>
          <cell r="AJ3358">
            <v>2.23</v>
          </cell>
          <cell r="AK3358">
            <v>1.34</v>
          </cell>
          <cell r="AL3358">
            <v>2344</v>
          </cell>
          <cell r="AM3358">
            <v>738.17</v>
          </cell>
          <cell r="AN3358">
            <v>37.159999999999997</v>
          </cell>
          <cell r="AO3358">
            <v>65</v>
          </cell>
        </row>
        <row r="3359">
          <cell r="A3359" t="str">
            <v>San Ramón</v>
          </cell>
          <cell r="B3359" t="str">
            <v xml:space="preserve"> San Francisco/Vicuña Mackena</v>
          </cell>
          <cell r="C3359">
            <v>150000000</v>
          </cell>
          <cell r="D3359">
            <v>4307.4979999999996</v>
          </cell>
          <cell r="E3359">
            <v>161</v>
          </cell>
          <cell r="F3359">
            <v>174</v>
          </cell>
          <cell r="G3359">
            <v>3</v>
          </cell>
          <cell r="H3359">
            <v>3</v>
          </cell>
          <cell r="I3359">
            <v>0</v>
          </cell>
          <cell r="J3359" t="str">
            <v>25/11/2022</v>
          </cell>
          <cell r="K3359">
            <v>82602</v>
          </cell>
          <cell r="L3359">
            <v>382813.02</v>
          </cell>
          <cell r="M3359">
            <v>274621.53999999998</v>
          </cell>
          <cell r="N3359">
            <v>42</v>
          </cell>
          <cell r="O3359">
            <v>273.58999999999997</v>
          </cell>
          <cell r="P3359">
            <v>1.3</v>
          </cell>
          <cell r="Q3359">
            <v>24</v>
          </cell>
          <cell r="R3359">
            <v>0</v>
          </cell>
          <cell r="S3359">
            <v>371.66</v>
          </cell>
          <cell r="T3359">
            <v>6</v>
          </cell>
          <cell r="U3359">
            <v>674.44</v>
          </cell>
          <cell r="V3359">
            <v>0</v>
          </cell>
          <cell r="W3359">
            <v>1.6323032029553701</v>
          </cell>
          <cell r="X3359">
            <v>813.72</v>
          </cell>
          <cell r="Y3359">
            <v>6.39</v>
          </cell>
          <cell r="Z3359">
            <v>42.7</v>
          </cell>
          <cell r="AA3359">
            <v>44332</v>
          </cell>
          <cell r="AB3359">
            <v>0</v>
          </cell>
          <cell r="AC3359">
            <v>19.23</v>
          </cell>
          <cell r="AD3359">
            <v>68.45</v>
          </cell>
          <cell r="AE3359">
            <v>657</v>
          </cell>
          <cell r="AF3359">
            <v>218</v>
          </cell>
          <cell r="AG3359">
            <v>1.01</v>
          </cell>
          <cell r="AH3359">
            <v>11.76</v>
          </cell>
          <cell r="AI3359">
            <v>27.94</v>
          </cell>
          <cell r="AJ3359">
            <v>12.67</v>
          </cell>
          <cell r="AK3359">
            <v>4.5999999999999996</v>
          </cell>
          <cell r="AL3359">
            <v>3146</v>
          </cell>
          <cell r="AM3359">
            <v>549.75</v>
          </cell>
          <cell r="AN3359">
            <v>1.77</v>
          </cell>
          <cell r="AO3359">
            <v>100</v>
          </cell>
        </row>
        <row r="3360">
          <cell r="A3360" t="str">
            <v>Puente Alto</v>
          </cell>
          <cell r="B3360" t="str">
            <v xml:space="preserve"> Av las nieves/san juan</v>
          </cell>
          <cell r="C3360">
            <v>97000000</v>
          </cell>
          <cell r="D3360">
            <v>2785.5149999999999</v>
          </cell>
          <cell r="E3360">
            <v>95</v>
          </cell>
          <cell r="F3360">
            <v>142</v>
          </cell>
          <cell r="G3360">
            <v>3</v>
          </cell>
          <cell r="H3360">
            <v>2</v>
          </cell>
          <cell r="I3360">
            <v>0</v>
          </cell>
          <cell r="J3360" t="str">
            <v>25/11/2022</v>
          </cell>
          <cell r="K3360">
            <v>565439</v>
          </cell>
          <cell r="L3360">
            <v>2492680.23</v>
          </cell>
          <cell r="M3360">
            <v>1930758.23</v>
          </cell>
          <cell r="N3360">
            <v>214</v>
          </cell>
          <cell r="O3360">
            <v>532.9</v>
          </cell>
          <cell r="P3360">
            <v>1.25</v>
          </cell>
          <cell r="Q3360">
            <v>106</v>
          </cell>
          <cell r="R3360">
            <v>6</v>
          </cell>
          <cell r="S3360">
            <v>645.05999999999995</v>
          </cell>
          <cell r="T3360">
            <v>15</v>
          </cell>
          <cell r="U3360">
            <v>1378.98</v>
          </cell>
          <cell r="V3360">
            <v>28.19</v>
          </cell>
          <cell r="W3360">
            <v>1.2556730367182511</v>
          </cell>
          <cell r="X3360">
            <v>661.65</v>
          </cell>
          <cell r="Y3360">
            <v>7.67</v>
          </cell>
          <cell r="Z3360">
            <v>51.76</v>
          </cell>
          <cell r="AA3360">
            <v>348064.42</v>
          </cell>
          <cell r="AB3360">
            <v>0.9</v>
          </cell>
          <cell r="AC3360">
            <v>9.34</v>
          </cell>
          <cell r="AD3360">
            <v>69.3</v>
          </cell>
          <cell r="AE3360">
            <v>3624</v>
          </cell>
          <cell r="AF3360">
            <v>875</v>
          </cell>
          <cell r="AG3360">
            <v>0.71</v>
          </cell>
          <cell r="AH3360">
            <v>37.18</v>
          </cell>
          <cell r="AI3360">
            <v>23.31</v>
          </cell>
          <cell r="AJ3360">
            <v>6.78</v>
          </cell>
          <cell r="AK3360">
            <v>1.51</v>
          </cell>
          <cell r="AL3360">
            <v>7593</v>
          </cell>
          <cell r="AM3360">
            <v>800.28</v>
          </cell>
          <cell r="AN3360">
            <v>28.19</v>
          </cell>
          <cell r="AO3360">
            <v>105</v>
          </cell>
        </row>
        <row r="3361">
          <cell r="A3361" t="str">
            <v>Peñaflor</v>
          </cell>
          <cell r="B3361" t="str">
            <v xml:space="preserve"> Valle del sol</v>
          </cell>
          <cell r="C3361">
            <v>154962350</v>
          </cell>
          <cell r="D3361">
            <v>4450</v>
          </cell>
          <cell r="E3361">
            <v>102</v>
          </cell>
          <cell r="F3361">
            <v>269</v>
          </cell>
          <cell r="G3361">
            <v>3</v>
          </cell>
          <cell r="H3361">
            <v>2</v>
          </cell>
          <cell r="I3361">
            <v>2</v>
          </cell>
          <cell r="J3361" t="str">
            <v>25/11/2022</v>
          </cell>
          <cell r="K3361">
            <v>82959</v>
          </cell>
          <cell r="L3361">
            <v>393977.81</v>
          </cell>
          <cell r="M3361">
            <v>194391.52</v>
          </cell>
          <cell r="N3361">
            <v>47</v>
          </cell>
          <cell r="O3361">
            <v>458.68</v>
          </cell>
          <cell r="P3361">
            <v>1.26</v>
          </cell>
          <cell r="Q3361">
            <v>30</v>
          </cell>
          <cell r="R3361">
            <v>3</v>
          </cell>
          <cell r="S3361">
            <v>592.67999999999995</v>
          </cell>
          <cell r="T3361">
            <v>4</v>
          </cell>
          <cell r="U3361">
            <v>1364.71</v>
          </cell>
          <cell r="V3361">
            <v>124.82</v>
          </cell>
          <cell r="W3361">
            <v>1.2556730367182511</v>
          </cell>
          <cell r="X3361">
            <v>744.04</v>
          </cell>
          <cell r="Y3361">
            <v>13.71</v>
          </cell>
          <cell r="Z3361">
            <v>42.57</v>
          </cell>
          <cell r="AA3361">
            <v>40454.480000000003</v>
          </cell>
          <cell r="AB3361">
            <v>0.4</v>
          </cell>
          <cell r="AC3361">
            <v>13.13</v>
          </cell>
          <cell r="AD3361">
            <v>51.42</v>
          </cell>
          <cell r="AE3361">
            <v>277</v>
          </cell>
          <cell r="AF3361">
            <v>75</v>
          </cell>
          <cell r="AG3361">
            <v>0.36</v>
          </cell>
          <cell r="AH3361">
            <v>46.15</v>
          </cell>
          <cell r="AI3361">
            <v>13.46</v>
          </cell>
          <cell r="AJ3361">
            <v>7.82</v>
          </cell>
          <cell r="AK3361">
            <v>1.77</v>
          </cell>
          <cell r="AL3361">
            <v>1223</v>
          </cell>
          <cell r="AM3361">
            <v>676.26</v>
          </cell>
          <cell r="AN3361">
            <v>8</v>
          </cell>
          <cell r="AO3361">
            <v>130</v>
          </cell>
        </row>
        <row r="3362">
          <cell r="A3362" t="str">
            <v>Lampa</v>
          </cell>
          <cell r="B3362" t="str">
            <v xml:space="preserve"> Condominio San Teresita de Lisieux</v>
          </cell>
          <cell r="C3362">
            <v>369123800</v>
          </cell>
          <cell r="D3362">
            <v>10600</v>
          </cell>
          <cell r="E3362">
            <v>217</v>
          </cell>
          <cell r="F3362">
            <v>5000</v>
          </cell>
          <cell r="G3362">
            <v>5</v>
          </cell>
          <cell r="H3362">
            <v>4</v>
          </cell>
          <cell r="I3362">
            <v>6</v>
          </cell>
          <cell r="J3362" t="str">
            <v>25/11/2022</v>
          </cell>
          <cell r="K3362">
            <v>80683</v>
          </cell>
          <cell r="L3362">
            <v>555319.97</v>
          </cell>
          <cell r="M3362">
            <v>293578.69</v>
          </cell>
          <cell r="N3362">
            <v>45</v>
          </cell>
          <cell r="O3362">
            <v>695.88</v>
          </cell>
          <cell r="P3362">
            <v>1</v>
          </cell>
          <cell r="Q3362">
            <v>25</v>
          </cell>
          <cell r="R3362">
            <v>2</v>
          </cell>
          <cell r="S3362">
            <v>871.27</v>
          </cell>
          <cell r="T3362">
            <v>6</v>
          </cell>
          <cell r="U3362">
            <v>2835.37</v>
          </cell>
          <cell r="V3362">
            <v>26</v>
          </cell>
          <cell r="W3362">
            <v>0.76325690580162742</v>
          </cell>
          <cell r="X3362">
            <v>983.49</v>
          </cell>
          <cell r="Y3362">
            <v>19.420000000000002</v>
          </cell>
          <cell r="Z3362">
            <v>43.93</v>
          </cell>
          <cell r="AA3362">
            <v>59033.78</v>
          </cell>
          <cell r="AB3362">
            <v>18.45</v>
          </cell>
          <cell r="AC3362">
            <v>16.68</v>
          </cell>
          <cell r="AD3362">
            <v>15.2</v>
          </cell>
          <cell r="AE3362">
            <v>763</v>
          </cell>
          <cell r="AF3362">
            <v>67</v>
          </cell>
          <cell r="AG3362">
            <v>0.68</v>
          </cell>
          <cell r="AH3362">
            <v>18</v>
          </cell>
          <cell r="AI3362">
            <v>25.76</v>
          </cell>
          <cell r="AJ3362">
            <v>8.68</v>
          </cell>
          <cell r="AK3362">
            <v>1.96</v>
          </cell>
          <cell r="AL3362">
            <v>1519</v>
          </cell>
          <cell r="AM3362">
            <v>554.17999999999995</v>
          </cell>
          <cell r="AN3362">
            <v>9.2100000000000009</v>
          </cell>
          <cell r="AO3362">
            <v>120</v>
          </cell>
        </row>
        <row r="3363">
          <cell r="A3363" t="str">
            <v>Peñalolén</v>
          </cell>
          <cell r="B3363" t="str">
            <v xml:space="preserve"> Nueva Vida - Av. Grecia</v>
          </cell>
          <cell r="C3363">
            <v>102553735</v>
          </cell>
          <cell r="D3363">
            <v>2945</v>
          </cell>
          <cell r="E3363">
            <v>166</v>
          </cell>
          <cell r="F3363">
            <v>144</v>
          </cell>
          <cell r="G3363">
            <v>5</v>
          </cell>
          <cell r="H3363">
            <v>2</v>
          </cell>
          <cell r="I3363">
            <v>2</v>
          </cell>
          <cell r="J3363" t="str">
            <v>25/11/2022</v>
          </cell>
          <cell r="K3363">
            <v>241394</v>
          </cell>
          <cell r="L3363">
            <v>1367424.45</v>
          </cell>
          <cell r="M3363">
            <v>785309.42</v>
          </cell>
          <cell r="N3363">
            <v>86</v>
          </cell>
          <cell r="O3363">
            <v>546.67999999999995</v>
          </cell>
          <cell r="P3363">
            <v>0.83</v>
          </cell>
          <cell r="Q3363">
            <v>37</v>
          </cell>
          <cell r="R3363">
            <v>15</v>
          </cell>
          <cell r="S3363">
            <v>760.66</v>
          </cell>
          <cell r="T3363">
            <v>11</v>
          </cell>
          <cell r="U3363">
            <v>1067.57</v>
          </cell>
          <cell r="V3363">
            <v>131.37</v>
          </cell>
          <cell r="W3363">
            <v>1.3867982301006019</v>
          </cell>
          <cell r="X3363">
            <v>953.54</v>
          </cell>
          <cell r="Y3363">
            <v>5.89</v>
          </cell>
          <cell r="Z3363">
            <v>50.86</v>
          </cell>
          <cell r="AA3363">
            <v>124131.04</v>
          </cell>
          <cell r="AB3363">
            <v>0.84</v>
          </cell>
          <cell r="AC3363">
            <v>12.55</v>
          </cell>
          <cell r="AD3363">
            <v>26.33</v>
          </cell>
          <cell r="AE3363">
            <v>1175</v>
          </cell>
          <cell r="AF3363">
            <v>289</v>
          </cell>
          <cell r="AG3363">
            <v>0.56000000000000005</v>
          </cell>
          <cell r="AH3363">
            <v>31.03</v>
          </cell>
          <cell r="AI3363">
            <v>26.28</v>
          </cell>
          <cell r="AJ3363">
            <v>8.4700000000000006</v>
          </cell>
          <cell r="AK3363">
            <v>2.84</v>
          </cell>
          <cell r="AL3363">
            <v>5910</v>
          </cell>
          <cell r="AM3363">
            <v>673.4</v>
          </cell>
          <cell r="AN3363">
            <v>21.78</v>
          </cell>
          <cell r="AO3363">
            <v>90</v>
          </cell>
        </row>
        <row r="3364">
          <cell r="A3364" t="str">
            <v>Puente Alto</v>
          </cell>
          <cell r="B3364" t="str">
            <v xml:space="preserve"> El Reten  con ejercito libertado</v>
          </cell>
          <cell r="C3364">
            <v>85000000</v>
          </cell>
          <cell r="D3364">
            <v>2440.915</v>
          </cell>
          <cell r="E3364">
            <v>77</v>
          </cell>
          <cell r="F3364">
            <v>86</v>
          </cell>
          <cell r="G3364">
            <v>3</v>
          </cell>
          <cell r="H3364">
            <v>1</v>
          </cell>
          <cell r="I3364">
            <v>2</v>
          </cell>
          <cell r="J3364" t="str">
            <v>25/11/2022</v>
          </cell>
          <cell r="K3364">
            <v>565439</v>
          </cell>
          <cell r="L3364">
            <v>2492680.23</v>
          </cell>
          <cell r="M3364">
            <v>1930758.23</v>
          </cell>
          <cell r="N3364">
            <v>214</v>
          </cell>
          <cell r="O3364">
            <v>532.9</v>
          </cell>
          <cell r="P3364">
            <v>1.25</v>
          </cell>
          <cell r="Q3364">
            <v>106</v>
          </cell>
          <cell r="R3364">
            <v>6</v>
          </cell>
          <cell r="S3364">
            <v>645.05999999999995</v>
          </cell>
          <cell r="T3364">
            <v>15</v>
          </cell>
          <cell r="U3364">
            <v>1378.98</v>
          </cell>
          <cell r="V3364">
            <v>28.19</v>
          </cell>
          <cell r="W3364">
            <v>1.2556730367182511</v>
          </cell>
          <cell r="X3364">
            <v>661.65</v>
          </cell>
          <cell r="Y3364">
            <v>7.67</v>
          </cell>
          <cell r="Z3364">
            <v>51.76</v>
          </cell>
          <cell r="AA3364">
            <v>348064.42</v>
          </cell>
          <cell r="AB3364">
            <v>0.9</v>
          </cell>
          <cell r="AC3364">
            <v>9.34</v>
          </cell>
          <cell r="AD3364">
            <v>69.3</v>
          </cell>
          <cell r="AE3364">
            <v>3624</v>
          </cell>
          <cell r="AF3364">
            <v>875</v>
          </cell>
          <cell r="AG3364">
            <v>0.71</v>
          </cell>
          <cell r="AH3364">
            <v>37.18</v>
          </cell>
          <cell r="AI3364">
            <v>23.31</v>
          </cell>
          <cell r="AJ3364">
            <v>6.78</v>
          </cell>
          <cell r="AK3364">
            <v>1.51</v>
          </cell>
          <cell r="AL3364">
            <v>7593</v>
          </cell>
          <cell r="AM3364">
            <v>800.28</v>
          </cell>
          <cell r="AN3364">
            <v>28.19</v>
          </cell>
          <cell r="AO3364">
            <v>105</v>
          </cell>
        </row>
        <row r="3365">
          <cell r="A3365" t="str">
            <v>Vitacura</v>
          </cell>
          <cell r="B3365" t="str">
            <v xml:space="preserve"> Chapultepec/Lo Arcaya</v>
          </cell>
          <cell r="C3365">
            <v>529657830</v>
          </cell>
          <cell r="D3365">
            <v>15210</v>
          </cell>
          <cell r="E3365">
            <v>103</v>
          </cell>
          <cell r="F3365">
            <v>264</v>
          </cell>
          <cell r="G3365">
            <v>3</v>
          </cell>
          <cell r="H3365">
            <v>2</v>
          </cell>
          <cell r="I3365">
            <v>0</v>
          </cell>
          <cell r="J3365" t="str">
            <v>25/11/2022</v>
          </cell>
          <cell r="K3365">
            <v>85300</v>
          </cell>
          <cell r="L3365">
            <v>1592903.19</v>
          </cell>
          <cell r="M3365">
            <v>257987</v>
          </cell>
          <cell r="N3365">
            <v>4</v>
          </cell>
          <cell r="O3365">
            <v>1583.42</v>
          </cell>
          <cell r="P3365">
            <v>0.28999999999999998</v>
          </cell>
          <cell r="Q3365">
            <v>3</v>
          </cell>
          <cell r="R3365">
            <v>15</v>
          </cell>
          <cell r="S3365">
            <v>1633.06</v>
          </cell>
          <cell r="T3365">
            <v>1</v>
          </cell>
          <cell r="U3365">
            <v>2461.6</v>
          </cell>
          <cell r="V3365">
            <v>0</v>
          </cell>
          <cell r="W3365">
            <v>1.9905213719847887</v>
          </cell>
          <cell r="X3365">
            <v>1717.42</v>
          </cell>
          <cell r="Y3365">
            <v>2.5099999999999998</v>
          </cell>
          <cell r="Z3365">
            <v>35.18</v>
          </cell>
          <cell r="AA3365">
            <v>42926.63</v>
          </cell>
          <cell r="AB3365">
            <v>5.72</v>
          </cell>
          <cell r="AC3365">
            <v>0.79</v>
          </cell>
          <cell r="AD3365">
            <v>1.95</v>
          </cell>
          <cell r="AE3365">
            <v>559</v>
          </cell>
          <cell r="AF3365">
            <v>112</v>
          </cell>
          <cell r="AG3365">
            <v>0.71</v>
          </cell>
          <cell r="AH3365">
            <v>0</v>
          </cell>
          <cell r="AI3365">
            <v>3.48</v>
          </cell>
          <cell r="AJ3365">
            <v>0.79</v>
          </cell>
          <cell r="AK3365">
            <v>0.81</v>
          </cell>
          <cell r="AL3365">
            <v>301</v>
          </cell>
          <cell r="AM3365">
            <v>863.73</v>
          </cell>
          <cell r="AN3365">
            <v>8.7100000000000009</v>
          </cell>
          <cell r="AO3365">
            <v>81</v>
          </cell>
        </row>
        <row r="3366">
          <cell r="A3366" t="str">
            <v>Puente Alto</v>
          </cell>
          <cell r="B3366" t="str">
            <v xml:space="preserve"> Cerro Chena 1336</v>
          </cell>
          <cell r="C3366">
            <v>90000000</v>
          </cell>
          <cell r="D3366">
            <v>2584.4989999999998</v>
          </cell>
          <cell r="E3366">
            <v>88</v>
          </cell>
          <cell r="F3366">
            <v>120</v>
          </cell>
          <cell r="G3366">
            <v>3</v>
          </cell>
          <cell r="H3366">
            <v>2</v>
          </cell>
          <cell r="I3366">
            <v>1</v>
          </cell>
          <cell r="J3366" t="str">
            <v>25/11/2022</v>
          </cell>
          <cell r="K3366">
            <v>565439</v>
          </cell>
          <cell r="L3366">
            <v>2492680.23</v>
          </cell>
          <cell r="M3366">
            <v>1930758.23</v>
          </cell>
          <cell r="N3366">
            <v>214</v>
          </cell>
          <cell r="O3366">
            <v>532.9</v>
          </cell>
          <cell r="P3366">
            <v>1.25</v>
          </cell>
          <cell r="Q3366">
            <v>106</v>
          </cell>
          <cell r="R3366">
            <v>6</v>
          </cell>
          <cell r="S3366">
            <v>645.05999999999995</v>
          </cell>
          <cell r="T3366">
            <v>15</v>
          </cell>
          <cell r="U3366">
            <v>1378.98</v>
          </cell>
          <cell r="V3366">
            <v>28.19</v>
          </cell>
          <cell r="W3366">
            <v>1.2556730367182511</v>
          </cell>
          <cell r="X3366">
            <v>661.65</v>
          </cell>
          <cell r="Y3366">
            <v>7.67</v>
          </cell>
          <cell r="Z3366">
            <v>51.76</v>
          </cell>
          <cell r="AA3366">
            <v>348064.42</v>
          </cell>
          <cell r="AB3366">
            <v>0.9</v>
          </cell>
          <cell r="AC3366">
            <v>9.34</v>
          </cell>
          <cell r="AD3366">
            <v>69.3</v>
          </cell>
          <cell r="AE3366">
            <v>3624</v>
          </cell>
          <cell r="AF3366">
            <v>875</v>
          </cell>
          <cell r="AG3366">
            <v>0.71</v>
          </cell>
          <cell r="AH3366">
            <v>37.18</v>
          </cell>
          <cell r="AI3366">
            <v>23.31</v>
          </cell>
          <cell r="AJ3366">
            <v>6.78</v>
          </cell>
          <cell r="AK3366">
            <v>1.51</v>
          </cell>
          <cell r="AL3366">
            <v>7593</v>
          </cell>
          <cell r="AM3366">
            <v>800.28</v>
          </cell>
          <cell r="AN3366">
            <v>28.19</v>
          </cell>
          <cell r="AO3366">
            <v>105</v>
          </cell>
        </row>
        <row r="3367">
          <cell r="A3367" t="str">
            <v>Padre Hurtado</v>
          </cell>
          <cell r="B3367" t="str">
            <v xml:space="preserve"> Rodolfo Jaramillo / San Ignacio</v>
          </cell>
          <cell r="C3367">
            <v>155000000</v>
          </cell>
          <cell r="D3367">
            <v>4451.0810000000001</v>
          </cell>
          <cell r="E3367">
            <v>90</v>
          </cell>
          <cell r="F3367">
            <v>140</v>
          </cell>
          <cell r="G3367">
            <v>3</v>
          </cell>
          <cell r="H3367">
            <v>3</v>
          </cell>
          <cell r="I3367">
            <v>2</v>
          </cell>
          <cell r="J3367" t="str">
            <v>25/11/2022</v>
          </cell>
          <cell r="K3367">
            <v>54922</v>
          </cell>
          <cell r="L3367">
            <v>393787.75</v>
          </cell>
          <cell r="M3367">
            <v>279950.21999999997</v>
          </cell>
          <cell r="N3367">
            <v>30</v>
          </cell>
          <cell r="O3367">
            <v>704.4</v>
          </cell>
          <cell r="P3367">
            <v>1.37</v>
          </cell>
          <cell r="Q3367">
            <v>16</v>
          </cell>
          <cell r="R3367">
            <v>1</v>
          </cell>
          <cell r="S3367">
            <v>783.78</v>
          </cell>
          <cell r="T3367">
            <v>2</v>
          </cell>
          <cell r="U3367">
            <v>1535.72</v>
          </cell>
          <cell r="V3367">
            <v>0</v>
          </cell>
          <cell r="W3367">
            <v>1.8638690289237183</v>
          </cell>
          <cell r="X3367">
            <v>735.83</v>
          </cell>
          <cell r="Y3367">
            <v>37.47</v>
          </cell>
          <cell r="Z3367">
            <v>32.25</v>
          </cell>
          <cell r="AA3367">
            <v>35201.799999999996</v>
          </cell>
          <cell r="AB3367">
            <v>7.87</v>
          </cell>
          <cell r="AC3367">
            <v>17.43</v>
          </cell>
          <cell r="AD3367">
            <v>39.33</v>
          </cell>
          <cell r="AE3367">
            <v>316</v>
          </cell>
          <cell r="AF3367">
            <v>31</v>
          </cell>
          <cell r="AG3367">
            <v>0.48</v>
          </cell>
          <cell r="AH3367">
            <v>40</v>
          </cell>
          <cell r="AI3367">
            <v>21.62</v>
          </cell>
          <cell r="AJ3367">
            <v>8.2100000000000009</v>
          </cell>
          <cell r="AK3367">
            <v>1.88</v>
          </cell>
          <cell r="AL3367">
            <v>1154</v>
          </cell>
          <cell r="AM3367">
            <v>683.05</v>
          </cell>
          <cell r="AN3367">
            <v>1.0900000000000001</v>
          </cell>
          <cell r="AO3367">
            <v>120</v>
          </cell>
        </row>
        <row r="3368">
          <cell r="A3368" t="str">
            <v>Conchalí</v>
          </cell>
          <cell r="B3368" t="str">
            <v xml:space="preserve"> Nueva Central/Teniente Yavar</v>
          </cell>
          <cell r="C3368">
            <v>140000000</v>
          </cell>
          <cell r="D3368">
            <v>4020.3310000000001</v>
          </cell>
          <cell r="E3368">
            <v>162</v>
          </cell>
          <cell r="F3368">
            <v>108</v>
          </cell>
          <cell r="G3368">
            <v>5</v>
          </cell>
          <cell r="H3368">
            <v>2</v>
          </cell>
          <cell r="I3368">
            <v>0</v>
          </cell>
          <cell r="J3368" t="str">
            <v>25/11/2022</v>
          </cell>
          <cell r="K3368">
            <v>126800</v>
          </cell>
          <cell r="L3368">
            <v>417852</v>
          </cell>
          <cell r="M3368">
            <v>340860.35</v>
          </cell>
          <cell r="N3368">
            <v>66</v>
          </cell>
          <cell r="O3368">
            <v>308.24</v>
          </cell>
          <cell r="P3368">
            <v>1.38</v>
          </cell>
          <cell r="Q3368">
            <v>36</v>
          </cell>
          <cell r="R3368">
            <v>1</v>
          </cell>
          <cell r="S3368">
            <v>361.62</v>
          </cell>
          <cell r="T3368">
            <v>9</v>
          </cell>
          <cell r="U3368">
            <v>833.6</v>
          </cell>
          <cell r="V3368">
            <v>60.78</v>
          </cell>
          <cell r="W3368">
            <v>1.7487498595921118</v>
          </cell>
          <cell r="X3368">
            <v>803.68</v>
          </cell>
          <cell r="Y3368">
            <v>5.99</v>
          </cell>
          <cell r="Z3368">
            <v>16.28</v>
          </cell>
          <cell r="AA3368">
            <v>64500.2</v>
          </cell>
          <cell r="AB3368">
            <v>0</v>
          </cell>
          <cell r="AC3368">
            <v>16.670000000000002</v>
          </cell>
          <cell r="AD3368">
            <v>46.18</v>
          </cell>
          <cell r="AE3368">
            <v>1437</v>
          </cell>
          <cell r="AF3368">
            <v>262</v>
          </cell>
          <cell r="AG3368">
            <v>1.24</v>
          </cell>
          <cell r="AH3368">
            <v>25</v>
          </cell>
          <cell r="AI3368">
            <v>29.37</v>
          </cell>
          <cell r="AJ3368">
            <v>10.44</v>
          </cell>
          <cell r="AK3368">
            <v>4.46</v>
          </cell>
          <cell r="AL3368">
            <v>4409</v>
          </cell>
          <cell r="AM3368">
            <v>681.45</v>
          </cell>
          <cell r="AN3368">
            <v>4.79</v>
          </cell>
          <cell r="AO3368">
            <v>80</v>
          </cell>
        </row>
        <row r="3369">
          <cell r="A3369" t="str">
            <v>La Reina</v>
          </cell>
          <cell r="B3369" t="str">
            <v xml:space="preserve"> Simón Bolívar</v>
          </cell>
          <cell r="C3369">
            <v>309924700</v>
          </cell>
          <cell r="D3369">
            <v>8900</v>
          </cell>
          <cell r="E3369">
            <v>103</v>
          </cell>
          <cell r="F3369">
            <v>216</v>
          </cell>
          <cell r="G3369">
            <v>5</v>
          </cell>
          <cell r="H3369">
            <v>2</v>
          </cell>
          <cell r="I3369">
            <v>0</v>
          </cell>
          <cell r="J3369" t="str">
            <v>25/11/2022</v>
          </cell>
          <cell r="K3369">
            <v>92678</v>
          </cell>
          <cell r="L3369">
            <v>1296980.73</v>
          </cell>
          <cell r="M3369">
            <v>190795.89</v>
          </cell>
          <cell r="N3369">
            <v>28</v>
          </cell>
          <cell r="O3369">
            <v>636.16</v>
          </cell>
          <cell r="P3369">
            <v>0.82</v>
          </cell>
          <cell r="Q3369">
            <v>15</v>
          </cell>
          <cell r="R3369">
            <v>17</v>
          </cell>
          <cell r="S3369">
            <v>783.55</v>
          </cell>
          <cell r="T3369">
            <v>4</v>
          </cell>
          <cell r="U3369">
            <v>1244.3399999999999</v>
          </cell>
          <cell r="V3369">
            <v>0</v>
          </cell>
          <cell r="W3369">
            <v>1.7040330196173972</v>
          </cell>
          <cell r="X3369">
            <v>1393.46</v>
          </cell>
          <cell r="Y3369">
            <v>3.3</v>
          </cell>
          <cell r="Z3369">
            <v>33.53</v>
          </cell>
          <cell r="AA3369">
            <v>46581.770000000004</v>
          </cell>
          <cell r="AB3369">
            <v>3.88</v>
          </cell>
          <cell r="AC3369">
            <v>4.92</v>
          </cell>
          <cell r="AD3369">
            <v>6.16</v>
          </cell>
          <cell r="AE3369">
            <v>379</v>
          </cell>
          <cell r="AF3369">
            <v>103</v>
          </cell>
          <cell r="AG3369">
            <v>0.49</v>
          </cell>
          <cell r="AH3369">
            <v>26.67</v>
          </cell>
          <cell r="AI3369">
            <v>6.94</v>
          </cell>
          <cell r="AJ3369">
            <v>3.21</v>
          </cell>
          <cell r="AK3369">
            <v>1.23</v>
          </cell>
          <cell r="AL3369">
            <v>1106</v>
          </cell>
          <cell r="AM3369">
            <v>810.3</v>
          </cell>
          <cell r="AN3369">
            <v>17.28</v>
          </cell>
          <cell r="AO3369">
            <v>90</v>
          </cell>
        </row>
        <row r="3370">
          <cell r="A3370" t="str">
            <v>Santiago</v>
          </cell>
          <cell r="B3370" t="str">
            <v xml:space="preserve"> Mapocho con Cueto</v>
          </cell>
          <cell r="C3370">
            <v>185000000</v>
          </cell>
          <cell r="D3370">
            <v>5312.5810000000001</v>
          </cell>
          <cell r="E3370">
            <v>110</v>
          </cell>
          <cell r="F3370">
            <v>156</v>
          </cell>
          <cell r="G3370">
            <v>5</v>
          </cell>
          <cell r="H3370">
            <v>1</v>
          </cell>
          <cell r="I3370">
            <v>1</v>
          </cell>
          <cell r="J3370" t="str">
            <v>25/11/2022</v>
          </cell>
          <cell r="K3370">
            <v>402847</v>
          </cell>
          <cell r="L3370">
            <v>1868007.66</v>
          </cell>
          <cell r="M3370">
            <v>314094.71999999997</v>
          </cell>
          <cell r="N3370">
            <v>94</v>
          </cell>
          <cell r="O3370">
            <v>389.63</v>
          </cell>
          <cell r="P3370">
            <v>2.16</v>
          </cell>
          <cell r="Q3370">
            <v>77</v>
          </cell>
          <cell r="R3370">
            <v>11</v>
          </cell>
          <cell r="S3370">
            <v>384.8</v>
          </cell>
          <cell r="T3370">
            <v>7</v>
          </cell>
          <cell r="U3370">
            <v>1185.6400000000001</v>
          </cell>
          <cell r="V3370">
            <v>0</v>
          </cell>
          <cell r="W3370">
            <v>3.4886025335688422</v>
          </cell>
          <cell r="X3370">
            <v>1145.54</v>
          </cell>
          <cell r="Y3370">
            <v>5.23</v>
          </cell>
          <cell r="Z3370">
            <v>38.57</v>
          </cell>
          <cell r="AA3370">
            <v>209226.05</v>
          </cell>
          <cell r="AB3370">
            <v>2.4300000000000002</v>
          </cell>
          <cell r="AC3370">
            <v>9.48</v>
          </cell>
          <cell r="AD3370">
            <v>4.3099999999999996</v>
          </cell>
          <cell r="AE3370">
            <v>5799</v>
          </cell>
          <cell r="AF3370">
            <v>4045</v>
          </cell>
          <cell r="AG3370">
            <v>2.02</v>
          </cell>
          <cell r="AH3370">
            <v>59.57</v>
          </cell>
          <cell r="AI3370">
            <v>9.6300000000000008</v>
          </cell>
          <cell r="AJ3370">
            <v>10.62</v>
          </cell>
          <cell r="AK3370">
            <v>3.37</v>
          </cell>
          <cell r="AL3370">
            <v>14405</v>
          </cell>
          <cell r="AM3370">
            <v>589.23</v>
          </cell>
          <cell r="AN3370">
            <v>48.24</v>
          </cell>
          <cell r="AO3370">
            <v>85</v>
          </cell>
        </row>
        <row r="3371">
          <cell r="A3371" t="str">
            <v>La Reina</v>
          </cell>
          <cell r="B3371" t="str">
            <v xml:space="preserve"> Dragones de La Reina</v>
          </cell>
          <cell r="C3371">
            <v>267788870</v>
          </cell>
          <cell r="D3371">
            <v>7690</v>
          </cell>
          <cell r="E3371">
            <v>87</v>
          </cell>
          <cell r="F3371">
            <v>158</v>
          </cell>
          <cell r="G3371">
            <v>3</v>
          </cell>
          <cell r="H3371">
            <v>2</v>
          </cell>
          <cell r="I3371">
            <v>2</v>
          </cell>
          <cell r="J3371" t="str">
            <v>25/11/2022</v>
          </cell>
          <cell r="K3371">
            <v>92678</v>
          </cell>
          <cell r="L3371">
            <v>1296980.73</v>
          </cell>
          <cell r="M3371">
            <v>190795.89</v>
          </cell>
          <cell r="N3371">
            <v>28</v>
          </cell>
          <cell r="O3371">
            <v>636.16</v>
          </cell>
          <cell r="P3371">
            <v>0.82</v>
          </cell>
          <cell r="Q3371">
            <v>15</v>
          </cell>
          <cell r="R3371">
            <v>17</v>
          </cell>
          <cell r="S3371">
            <v>783.55</v>
          </cell>
          <cell r="T3371">
            <v>4</v>
          </cell>
          <cell r="U3371">
            <v>1244.3399999999999</v>
          </cell>
          <cell r="V3371">
            <v>0</v>
          </cell>
          <cell r="W3371">
            <v>1.7040330196173972</v>
          </cell>
          <cell r="X3371">
            <v>1393.46</v>
          </cell>
          <cell r="Y3371">
            <v>3.3</v>
          </cell>
          <cell r="Z3371">
            <v>33.53</v>
          </cell>
          <cell r="AA3371">
            <v>46581.770000000004</v>
          </cell>
          <cell r="AB3371">
            <v>3.88</v>
          </cell>
          <cell r="AC3371">
            <v>4.92</v>
          </cell>
          <cell r="AD3371">
            <v>6.16</v>
          </cell>
          <cell r="AE3371">
            <v>379</v>
          </cell>
          <cell r="AF3371">
            <v>103</v>
          </cell>
          <cell r="AG3371">
            <v>0.49</v>
          </cell>
          <cell r="AH3371">
            <v>26.67</v>
          </cell>
          <cell r="AI3371">
            <v>6.94</v>
          </cell>
          <cell r="AJ3371">
            <v>3.21</v>
          </cell>
          <cell r="AK3371">
            <v>1.23</v>
          </cell>
          <cell r="AL3371">
            <v>1106</v>
          </cell>
          <cell r="AM3371">
            <v>810.3</v>
          </cell>
          <cell r="AN3371">
            <v>17.28</v>
          </cell>
          <cell r="AO3371">
            <v>90</v>
          </cell>
        </row>
        <row r="3372">
          <cell r="A3372" t="str">
            <v>Pudahuel</v>
          </cell>
          <cell r="B3372" t="str">
            <v xml:space="preserve"> Navidad 1330</v>
          </cell>
          <cell r="C3372">
            <v>94022100</v>
          </cell>
          <cell r="D3372">
            <v>2700</v>
          </cell>
          <cell r="E3372">
            <v>80</v>
          </cell>
          <cell r="F3372">
            <v>140</v>
          </cell>
          <cell r="G3372">
            <v>3</v>
          </cell>
          <cell r="H3372">
            <v>1</v>
          </cell>
          <cell r="I3372">
            <v>2</v>
          </cell>
          <cell r="J3372" t="str">
            <v>25/11/2022</v>
          </cell>
          <cell r="K3372">
            <v>222754</v>
          </cell>
          <cell r="L3372">
            <v>1048199.86</v>
          </cell>
          <cell r="M3372">
            <v>752623.24</v>
          </cell>
          <cell r="N3372">
            <v>72</v>
          </cell>
          <cell r="O3372">
            <v>384.8</v>
          </cell>
          <cell r="P3372">
            <v>0.97</v>
          </cell>
          <cell r="Q3372">
            <v>39</v>
          </cell>
          <cell r="R3372">
            <v>1</v>
          </cell>
          <cell r="S3372">
            <v>374.17</v>
          </cell>
          <cell r="T3372">
            <v>13</v>
          </cell>
          <cell r="U3372">
            <v>660.45</v>
          </cell>
          <cell r="V3372">
            <v>0</v>
          </cell>
          <cell r="W3372">
            <v>1.7894542944139189</v>
          </cell>
          <cell r="X3372">
            <v>860.85</v>
          </cell>
          <cell r="Y3372">
            <v>8.7100000000000009</v>
          </cell>
          <cell r="Z3372">
            <v>40.11</v>
          </cell>
          <cell r="AA3372">
            <v>123507.95999999999</v>
          </cell>
          <cell r="AB3372">
            <v>0.44</v>
          </cell>
          <cell r="AC3372">
            <v>9.2899999999999991</v>
          </cell>
          <cell r="AD3372">
            <v>30.22</v>
          </cell>
          <cell r="AE3372">
            <v>2592</v>
          </cell>
          <cell r="AF3372">
            <v>331</v>
          </cell>
          <cell r="AG3372">
            <v>1.18</v>
          </cell>
          <cell r="AH3372">
            <v>19.350000000000001</v>
          </cell>
          <cell r="AI3372">
            <v>22.51</v>
          </cell>
          <cell r="AJ3372">
            <v>8.08</v>
          </cell>
          <cell r="AK3372">
            <v>2.64</v>
          </cell>
          <cell r="AL3372">
            <v>4718</v>
          </cell>
          <cell r="AM3372">
            <v>729.19</v>
          </cell>
          <cell r="AN3372">
            <v>6.3</v>
          </cell>
          <cell r="AO3372">
            <v>105</v>
          </cell>
        </row>
        <row r="3373">
          <cell r="A3373" t="str">
            <v>Las Condes</v>
          </cell>
          <cell r="B3373" t="str">
            <v xml:space="preserve"> Roberto peragallo 6217</v>
          </cell>
          <cell r="C3373">
            <v>128218286</v>
          </cell>
          <cell r="D3373">
            <v>3682</v>
          </cell>
          <cell r="E3373">
            <v>165</v>
          </cell>
          <cell r="F3373">
            <v>220</v>
          </cell>
          <cell r="G3373">
            <v>3</v>
          </cell>
          <cell r="H3373">
            <v>3</v>
          </cell>
          <cell r="I3373">
            <v>0</v>
          </cell>
          <cell r="J3373" t="str">
            <v>25/11/2022</v>
          </cell>
          <cell r="K3373">
            <v>294480</v>
          </cell>
          <cell r="L3373">
            <v>1432747.4</v>
          </cell>
          <cell r="M3373">
            <v>690846.3</v>
          </cell>
          <cell r="N3373">
            <v>22</v>
          </cell>
          <cell r="O3373">
            <v>1097.19</v>
          </cell>
          <cell r="P3373">
            <v>0.37</v>
          </cell>
          <cell r="Q3373">
            <v>12</v>
          </cell>
          <cell r="R3373">
            <v>41</v>
          </cell>
          <cell r="S3373">
            <v>1390.84</v>
          </cell>
          <cell r="T3373">
            <v>3</v>
          </cell>
          <cell r="U3373">
            <v>2099.15</v>
          </cell>
          <cell r="V3373">
            <v>0</v>
          </cell>
          <cell r="W3373">
            <v>3.0235780041461733</v>
          </cell>
          <cell r="X3373">
            <v>1480.51</v>
          </cell>
          <cell r="Y3373">
            <v>2.76</v>
          </cell>
          <cell r="Z3373">
            <v>77.150000000000006</v>
          </cell>
          <cell r="AA3373">
            <v>117284.5</v>
          </cell>
          <cell r="AB3373">
            <v>0</v>
          </cell>
          <cell r="AC3373">
            <v>0.88</v>
          </cell>
          <cell r="AD3373">
            <v>1.31</v>
          </cell>
          <cell r="AE3373">
            <v>664</v>
          </cell>
          <cell r="AF3373">
            <v>397</v>
          </cell>
          <cell r="AG3373">
            <v>0.33</v>
          </cell>
          <cell r="AH3373">
            <v>4</v>
          </cell>
          <cell r="AI3373">
            <v>4.2300000000000004</v>
          </cell>
          <cell r="AJ3373">
            <v>1.71</v>
          </cell>
          <cell r="AK3373">
            <v>0.9</v>
          </cell>
          <cell r="AL3373">
            <v>2301</v>
          </cell>
          <cell r="AM3373">
            <v>839.24</v>
          </cell>
          <cell r="AN3373">
            <v>40.57</v>
          </cell>
          <cell r="AO3373">
            <v>80</v>
          </cell>
        </row>
        <row r="3374">
          <cell r="A3374" t="str">
            <v>La Cisterna</v>
          </cell>
          <cell r="B3374" t="str">
            <v xml:space="preserve"> Profesor alcaíno 379</v>
          </cell>
          <cell r="C3374">
            <v>214161450</v>
          </cell>
          <cell r="D3374">
            <v>6150</v>
          </cell>
          <cell r="E3374">
            <v>130</v>
          </cell>
          <cell r="F3374">
            <v>180</v>
          </cell>
          <cell r="G3374">
            <v>4</v>
          </cell>
          <cell r="H3374">
            <v>3</v>
          </cell>
          <cell r="I3374">
            <v>2</v>
          </cell>
          <cell r="J3374" t="str">
            <v>25/11/2022</v>
          </cell>
          <cell r="K3374">
            <v>89889</v>
          </cell>
          <cell r="L3374">
            <v>160366.5</v>
          </cell>
          <cell r="M3374">
            <v>128427.75</v>
          </cell>
          <cell r="N3374">
            <v>50</v>
          </cell>
          <cell r="O3374">
            <v>330.55</v>
          </cell>
          <cell r="P3374">
            <v>1.94</v>
          </cell>
          <cell r="Q3374">
            <v>34</v>
          </cell>
          <cell r="R3374">
            <v>2</v>
          </cell>
          <cell r="S3374">
            <v>402.71</v>
          </cell>
          <cell r="T3374">
            <v>4</v>
          </cell>
          <cell r="U3374">
            <v>1039.43</v>
          </cell>
          <cell r="V3374">
            <v>0</v>
          </cell>
          <cell r="W3374">
            <v>2.2248942920399783</v>
          </cell>
          <cell r="X3374">
            <v>1007.41</v>
          </cell>
          <cell r="Y3374">
            <v>8.26</v>
          </cell>
          <cell r="Z3374">
            <v>20.95</v>
          </cell>
          <cell r="AA3374">
            <v>46778.32</v>
          </cell>
          <cell r="AB3374">
            <v>0.02</v>
          </cell>
          <cell r="AC3374">
            <v>11.12</v>
          </cell>
          <cell r="AD3374">
            <v>20.329999999999998</v>
          </cell>
          <cell r="AE3374">
            <v>1127</v>
          </cell>
          <cell r="AF3374">
            <v>286</v>
          </cell>
          <cell r="AG3374">
            <v>1.43</v>
          </cell>
          <cell r="AH3374">
            <v>75</v>
          </cell>
          <cell r="AI3374">
            <v>17.82</v>
          </cell>
          <cell r="AJ3374">
            <v>6.35</v>
          </cell>
          <cell r="AK3374">
            <v>2.13</v>
          </cell>
          <cell r="AL3374">
            <v>1800</v>
          </cell>
          <cell r="AM3374">
            <v>707.29</v>
          </cell>
          <cell r="AN3374">
            <v>1.98</v>
          </cell>
          <cell r="AO3374">
            <v>90</v>
          </cell>
        </row>
        <row r="3375">
          <cell r="A3375" t="str">
            <v>Colina</v>
          </cell>
          <cell r="B3375" t="str">
            <v xml:space="preserve"> Estancia Liray</v>
          </cell>
          <cell r="C3375">
            <v>184561900</v>
          </cell>
          <cell r="D3375">
            <v>5300</v>
          </cell>
          <cell r="E3375">
            <v>105</v>
          </cell>
          <cell r="F3375">
            <v>182</v>
          </cell>
          <cell r="G3375">
            <v>3</v>
          </cell>
          <cell r="H3375">
            <v>3</v>
          </cell>
          <cell r="I3375">
            <v>2</v>
          </cell>
          <cell r="J3375" t="str">
            <v>25/11/2022</v>
          </cell>
          <cell r="K3375">
            <v>117839</v>
          </cell>
          <cell r="L3375">
            <v>1115239.6200000001</v>
          </cell>
          <cell r="M3375">
            <v>734015.35</v>
          </cell>
          <cell r="N3375">
            <v>57</v>
          </cell>
          <cell r="O3375">
            <v>487.23</v>
          </cell>
          <cell r="P3375">
            <v>0.96</v>
          </cell>
          <cell r="Q3375">
            <v>30</v>
          </cell>
          <cell r="R3375">
            <v>10</v>
          </cell>
          <cell r="S3375">
            <v>632.22</v>
          </cell>
          <cell r="T3375">
            <v>7</v>
          </cell>
          <cell r="U3375">
            <v>1011.29</v>
          </cell>
          <cell r="V3375">
            <v>45.41</v>
          </cell>
          <cell r="W3375">
            <v>1.4295011588942701</v>
          </cell>
          <cell r="X3375">
            <v>1149.29</v>
          </cell>
          <cell r="Y3375">
            <v>14.4</v>
          </cell>
          <cell r="Z3375">
            <v>37.659999999999997</v>
          </cell>
          <cell r="AA3375">
            <v>74060.31</v>
          </cell>
          <cell r="AB3375">
            <v>1.78</v>
          </cell>
          <cell r="AC3375">
            <v>12.23</v>
          </cell>
          <cell r="AD3375">
            <v>10.3</v>
          </cell>
          <cell r="AE3375">
            <v>756</v>
          </cell>
          <cell r="AF3375">
            <v>160</v>
          </cell>
          <cell r="AG3375">
            <v>0.53</v>
          </cell>
          <cell r="AH3375">
            <v>35.71</v>
          </cell>
          <cell r="AI3375">
            <v>25.46</v>
          </cell>
          <cell r="AJ3375">
            <v>8.3000000000000007</v>
          </cell>
          <cell r="AK3375">
            <v>1.34</v>
          </cell>
          <cell r="AL3375">
            <v>1830</v>
          </cell>
          <cell r="AM3375">
            <v>714.93</v>
          </cell>
          <cell r="AN3375">
            <v>9.42</v>
          </cell>
          <cell r="AO3375">
            <v>90</v>
          </cell>
        </row>
        <row r="3376">
          <cell r="A3376" t="str">
            <v>Maipú</v>
          </cell>
          <cell r="B3376" t="str">
            <v xml:space="preserve"> Jose Manuel Borgoño 3214</v>
          </cell>
          <cell r="C3376">
            <v>78000000</v>
          </cell>
          <cell r="D3376">
            <v>2239.8989999999999</v>
          </cell>
          <cell r="E3376">
            <v>72</v>
          </cell>
          <cell r="F3376">
            <v>90</v>
          </cell>
          <cell r="G3376">
            <v>3</v>
          </cell>
          <cell r="H3376">
            <v>2</v>
          </cell>
          <cell r="I3376">
            <v>1</v>
          </cell>
          <cell r="J3376" t="str">
            <v>25/11/2022</v>
          </cell>
          <cell r="K3376">
            <v>517393</v>
          </cell>
          <cell r="L3376">
            <v>2847701.93</v>
          </cell>
          <cell r="M3376">
            <v>1791808.5</v>
          </cell>
          <cell r="N3376">
            <v>185</v>
          </cell>
          <cell r="O3376">
            <v>384.19</v>
          </cell>
          <cell r="P3376">
            <v>1.33</v>
          </cell>
          <cell r="Q3376">
            <v>101</v>
          </cell>
          <cell r="R3376">
            <v>8</v>
          </cell>
          <cell r="S3376">
            <v>538.27</v>
          </cell>
          <cell r="T3376">
            <v>16</v>
          </cell>
          <cell r="U3376">
            <v>1258.33</v>
          </cell>
          <cell r="V3376">
            <v>35.22</v>
          </cell>
          <cell r="W3376">
            <v>2.1906116079118543</v>
          </cell>
          <cell r="X3376">
            <v>848.94</v>
          </cell>
          <cell r="Y3376">
            <v>8.2100000000000009</v>
          </cell>
          <cell r="Z3376">
            <v>53.33</v>
          </cell>
          <cell r="AA3376">
            <v>274737.43</v>
          </cell>
          <cell r="AB3376">
            <v>0.89</v>
          </cell>
          <cell r="AC3376">
            <v>6.81</v>
          </cell>
          <cell r="AD3376">
            <v>44</v>
          </cell>
          <cell r="AE3376">
            <v>3405</v>
          </cell>
          <cell r="AF3376">
            <v>574</v>
          </cell>
          <cell r="AG3376">
            <v>0.7</v>
          </cell>
          <cell r="AH3376">
            <v>40.74</v>
          </cell>
          <cell r="AI3376">
            <v>13.22</v>
          </cell>
          <cell r="AJ3376">
            <v>4.8</v>
          </cell>
          <cell r="AK3376">
            <v>1.69</v>
          </cell>
          <cell r="AL3376">
            <v>6715</v>
          </cell>
          <cell r="AM3376">
            <v>843.15</v>
          </cell>
          <cell r="AN3376">
            <v>23.75</v>
          </cell>
          <cell r="AO3376">
            <v>110</v>
          </cell>
        </row>
        <row r="3377">
          <cell r="A3377" t="str">
            <v>Pudahuel</v>
          </cell>
          <cell r="B3377" t="str">
            <v xml:space="preserve"> Chañarcillo 9067</v>
          </cell>
          <cell r="C3377">
            <v>103000000</v>
          </cell>
          <cell r="D3377">
            <v>2957.8150000000001</v>
          </cell>
          <cell r="E3377">
            <v>164</v>
          </cell>
          <cell r="F3377">
            <v>300</v>
          </cell>
          <cell r="G3377">
            <v>4</v>
          </cell>
          <cell r="H3377">
            <v>1</v>
          </cell>
          <cell r="I3377">
            <v>1</v>
          </cell>
          <cell r="J3377" t="str">
            <v>25/11/2022</v>
          </cell>
          <cell r="K3377">
            <v>222754</v>
          </cell>
          <cell r="L3377">
            <v>1048199.86</v>
          </cell>
          <cell r="M3377">
            <v>752623.24</v>
          </cell>
          <cell r="N3377">
            <v>72</v>
          </cell>
          <cell r="O3377">
            <v>384.8</v>
          </cell>
          <cell r="P3377">
            <v>0.97</v>
          </cell>
          <cell r="Q3377">
            <v>39</v>
          </cell>
          <cell r="R3377">
            <v>1</v>
          </cell>
          <cell r="S3377">
            <v>374.17</v>
          </cell>
          <cell r="T3377">
            <v>13</v>
          </cell>
          <cell r="U3377">
            <v>660.45</v>
          </cell>
          <cell r="V3377">
            <v>0</v>
          </cell>
          <cell r="W3377">
            <v>1.7894542944139189</v>
          </cell>
          <cell r="X3377">
            <v>860.85</v>
          </cell>
          <cell r="Y3377">
            <v>8.7100000000000009</v>
          </cell>
          <cell r="Z3377">
            <v>40.11</v>
          </cell>
          <cell r="AA3377">
            <v>123507.95999999999</v>
          </cell>
          <cell r="AB3377">
            <v>0.44</v>
          </cell>
          <cell r="AC3377">
            <v>9.2899999999999991</v>
          </cell>
          <cell r="AD3377">
            <v>30.22</v>
          </cell>
          <cell r="AE3377">
            <v>2592</v>
          </cell>
          <cell r="AF3377">
            <v>331</v>
          </cell>
          <cell r="AG3377">
            <v>1.18</v>
          </cell>
          <cell r="AH3377">
            <v>19.350000000000001</v>
          </cell>
          <cell r="AI3377">
            <v>22.51</v>
          </cell>
          <cell r="AJ3377">
            <v>8.08</v>
          </cell>
          <cell r="AK3377">
            <v>2.64</v>
          </cell>
          <cell r="AL3377">
            <v>4718</v>
          </cell>
          <cell r="AM3377">
            <v>729.19</v>
          </cell>
          <cell r="AN3377">
            <v>6.3</v>
          </cell>
          <cell r="AO3377">
            <v>105</v>
          </cell>
        </row>
        <row r="3378">
          <cell r="A3378" t="str">
            <v>Isla de Maipo</v>
          </cell>
          <cell r="B3378" t="str">
            <v xml:space="preserve"> Camino Carampangue</v>
          </cell>
          <cell r="C3378">
            <v>470110500</v>
          </cell>
          <cell r="D3378">
            <v>13500</v>
          </cell>
          <cell r="E3378">
            <v>350</v>
          </cell>
          <cell r="F3378">
            <v>5000</v>
          </cell>
          <cell r="G3378">
            <v>4</v>
          </cell>
          <cell r="H3378">
            <v>3</v>
          </cell>
          <cell r="I3378">
            <v>2</v>
          </cell>
          <cell r="J3378" t="str">
            <v>25/11/2022</v>
          </cell>
          <cell r="K3378">
            <v>26910</v>
          </cell>
          <cell r="L3378">
            <v>72272.67</v>
          </cell>
          <cell r="M3378">
            <v>72272.67</v>
          </cell>
          <cell r="N3378">
            <v>16</v>
          </cell>
          <cell r="O3378">
            <v>856.7</v>
          </cell>
          <cell r="P3378">
            <v>0.93</v>
          </cell>
          <cell r="Q3378">
            <v>10</v>
          </cell>
          <cell r="R3378">
            <v>0</v>
          </cell>
          <cell r="S3378">
            <v>997.83</v>
          </cell>
          <cell r="T3378">
            <v>6</v>
          </cell>
          <cell r="U3378">
            <v>1346.82</v>
          </cell>
          <cell r="V3378">
            <v>7.86</v>
          </cell>
          <cell r="W3378">
            <v>1.2556730367182511</v>
          </cell>
          <cell r="X3378">
            <v>713.3</v>
          </cell>
          <cell r="Y3378">
            <v>41.12</v>
          </cell>
          <cell r="Z3378">
            <v>66.53</v>
          </cell>
          <cell r="AA3378">
            <v>13846.699999999999</v>
          </cell>
          <cell r="AB3378">
            <v>0.92</v>
          </cell>
          <cell r="AC3378">
            <v>24.02</v>
          </cell>
          <cell r="AD3378">
            <v>47.46</v>
          </cell>
          <cell r="AE3378">
            <v>52</v>
          </cell>
          <cell r="AF3378">
            <v>11</v>
          </cell>
          <cell r="AG3378">
            <v>0.16</v>
          </cell>
          <cell r="AH3378">
            <v>18</v>
          </cell>
          <cell r="AI3378">
            <v>27.24</v>
          </cell>
          <cell r="AJ3378">
            <v>8.99</v>
          </cell>
          <cell r="AK3378">
            <v>1.73</v>
          </cell>
          <cell r="AL3378">
            <v>474</v>
          </cell>
          <cell r="AM3378">
            <v>372.26</v>
          </cell>
          <cell r="AN3378">
            <v>3.95</v>
          </cell>
          <cell r="AO3378">
            <v>135</v>
          </cell>
        </row>
        <row r="3379">
          <cell r="A3379" t="str">
            <v>Colina</v>
          </cell>
          <cell r="B3379" t="str">
            <v xml:space="preserve"> Barrio Portezuelo</v>
          </cell>
          <cell r="C3379">
            <v>144515450</v>
          </cell>
          <cell r="D3379">
            <v>4150</v>
          </cell>
          <cell r="E3379">
            <v>98</v>
          </cell>
          <cell r="F3379">
            <v>98</v>
          </cell>
          <cell r="G3379">
            <v>3</v>
          </cell>
          <cell r="H3379">
            <v>3</v>
          </cell>
          <cell r="I3379">
            <v>1</v>
          </cell>
          <cell r="J3379" t="str">
            <v>25/11/2022</v>
          </cell>
          <cell r="K3379">
            <v>117839</v>
          </cell>
          <cell r="L3379">
            <v>1115239.6200000001</v>
          </cell>
          <cell r="M3379">
            <v>734015.35</v>
          </cell>
          <cell r="N3379">
            <v>57</v>
          </cell>
          <cell r="O3379">
            <v>487.23</v>
          </cell>
          <cell r="P3379">
            <v>0.96</v>
          </cell>
          <cell r="Q3379">
            <v>30</v>
          </cell>
          <cell r="R3379">
            <v>10</v>
          </cell>
          <cell r="S3379">
            <v>632.22</v>
          </cell>
          <cell r="T3379">
            <v>7</v>
          </cell>
          <cell r="U3379">
            <v>1011.29</v>
          </cell>
          <cell r="V3379">
            <v>45.41</v>
          </cell>
          <cell r="W3379">
            <v>1.4295011588942701</v>
          </cell>
          <cell r="X3379">
            <v>1149.29</v>
          </cell>
          <cell r="Y3379">
            <v>14.4</v>
          </cell>
          <cell r="Z3379">
            <v>37.659999999999997</v>
          </cell>
          <cell r="AA3379">
            <v>74060.31</v>
          </cell>
          <cell r="AB3379">
            <v>1.78</v>
          </cell>
          <cell r="AC3379">
            <v>12.23</v>
          </cell>
          <cell r="AD3379">
            <v>10.3</v>
          </cell>
          <cell r="AE3379">
            <v>756</v>
          </cell>
          <cell r="AF3379">
            <v>160</v>
          </cell>
          <cell r="AG3379">
            <v>0.53</v>
          </cell>
          <cell r="AH3379">
            <v>35.71</v>
          </cell>
          <cell r="AI3379">
            <v>25.46</v>
          </cell>
          <cell r="AJ3379">
            <v>8.3000000000000007</v>
          </cell>
          <cell r="AK3379">
            <v>1.34</v>
          </cell>
          <cell r="AL3379">
            <v>1830</v>
          </cell>
          <cell r="AM3379">
            <v>714.93</v>
          </cell>
          <cell r="AN3379">
            <v>9.42</v>
          </cell>
          <cell r="AO3379">
            <v>90</v>
          </cell>
        </row>
        <row r="3380">
          <cell r="A3380" t="str">
            <v>Isla de Maipo</v>
          </cell>
          <cell r="B3380" t="str">
            <v xml:space="preserve"> Isla de Maipo</v>
          </cell>
          <cell r="C3380">
            <v>348230000</v>
          </cell>
          <cell r="D3380">
            <v>10000</v>
          </cell>
          <cell r="E3380">
            <v>241</v>
          </cell>
          <cell r="F3380">
            <v>5000</v>
          </cell>
          <cell r="G3380">
            <v>4</v>
          </cell>
          <cell r="H3380">
            <v>2</v>
          </cell>
          <cell r="I3380">
            <v>0</v>
          </cell>
          <cell r="J3380" t="str">
            <v>25/11/2022</v>
          </cell>
          <cell r="K3380">
            <v>26910</v>
          </cell>
          <cell r="L3380">
            <v>72272.67</v>
          </cell>
          <cell r="M3380">
            <v>72272.67</v>
          </cell>
          <cell r="N3380">
            <v>16</v>
          </cell>
          <cell r="O3380">
            <v>856.7</v>
          </cell>
          <cell r="P3380">
            <v>0.93</v>
          </cell>
          <cell r="Q3380">
            <v>10</v>
          </cell>
          <cell r="R3380">
            <v>0</v>
          </cell>
          <cell r="S3380">
            <v>997.83</v>
          </cell>
          <cell r="T3380">
            <v>6</v>
          </cell>
          <cell r="U3380">
            <v>1346.82</v>
          </cell>
          <cell r="V3380">
            <v>7.86</v>
          </cell>
          <cell r="W3380">
            <v>1.2556730367182511</v>
          </cell>
          <cell r="X3380">
            <v>713.3</v>
          </cell>
          <cell r="Y3380">
            <v>41.12</v>
          </cell>
          <cell r="Z3380">
            <v>66.53</v>
          </cell>
          <cell r="AA3380">
            <v>13846.699999999999</v>
          </cell>
          <cell r="AB3380">
            <v>0.92</v>
          </cell>
          <cell r="AC3380">
            <v>24.02</v>
          </cell>
          <cell r="AD3380">
            <v>47.46</v>
          </cell>
          <cell r="AE3380">
            <v>52</v>
          </cell>
          <cell r="AF3380">
            <v>11</v>
          </cell>
          <cell r="AG3380">
            <v>0.16</v>
          </cell>
          <cell r="AH3380">
            <v>18</v>
          </cell>
          <cell r="AI3380">
            <v>27.24</v>
          </cell>
          <cell r="AJ3380">
            <v>8.99</v>
          </cell>
          <cell r="AK3380">
            <v>1.73</v>
          </cell>
          <cell r="AL3380">
            <v>474</v>
          </cell>
          <cell r="AM3380">
            <v>372.26</v>
          </cell>
          <cell r="AN3380">
            <v>3.95</v>
          </cell>
          <cell r="AO3380">
            <v>135</v>
          </cell>
        </row>
        <row r="3381">
          <cell r="A3381" t="str">
            <v>Cerrillos</v>
          </cell>
          <cell r="B3381" t="str">
            <v xml:space="preserve"> Veracruz</v>
          </cell>
          <cell r="C3381">
            <v>160000000</v>
          </cell>
          <cell r="D3381">
            <v>4594.6639999999998</v>
          </cell>
          <cell r="E3381">
            <v>290</v>
          </cell>
          <cell r="F3381">
            <v>290</v>
          </cell>
          <cell r="G3381">
            <v>7</v>
          </cell>
          <cell r="H3381">
            <v>2</v>
          </cell>
          <cell r="I3381">
            <v>9</v>
          </cell>
          <cell r="J3381" t="str">
            <v>25/11/2022</v>
          </cell>
          <cell r="K3381">
            <v>80710</v>
          </cell>
          <cell r="L3381">
            <v>1176964.6499999999</v>
          </cell>
          <cell r="M3381">
            <v>305502.19</v>
          </cell>
          <cell r="N3381">
            <v>44</v>
          </cell>
          <cell r="O3381">
            <v>349.78</v>
          </cell>
          <cell r="P3381">
            <v>1.05</v>
          </cell>
          <cell r="Q3381">
            <v>20</v>
          </cell>
          <cell r="R3381">
            <v>0</v>
          </cell>
          <cell r="S3381">
            <v>733.7</v>
          </cell>
          <cell r="T3381">
            <v>4</v>
          </cell>
          <cell r="U3381">
            <v>1243.08</v>
          </cell>
          <cell r="V3381">
            <v>0</v>
          </cell>
          <cell r="W3381">
            <v>2.1018228595055128</v>
          </cell>
          <cell r="X3381">
            <v>831.05</v>
          </cell>
          <cell r="Y3381">
            <v>5.48</v>
          </cell>
          <cell r="Z3381">
            <v>41.53</v>
          </cell>
          <cell r="AA3381">
            <v>40645</v>
          </cell>
          <cell r="AB3381">
            <v>0</v>
          </cell>
          <cell r="AC3381">
            <v>9.5399999999999991</v>
          </cell>
          <cell r="AD3381">
            <v>18.53</v>
          </cell>
          <cell r="AE3381">
            <v>998</v>
          </cell>
          <cell r="AF3381">
            <v>216</v>
          </cell>
          <cell r="AG3381">
            <v>1.38</v>
          </cell>
          <cell r="AH3381">
            <v>40</v>
          </cell>
          <cell r="AI3381">
            <v>27.42</v>
          </cell>
          <cell r="AJ3381">
            <v>8.6999999999999993</v>
          </cell>
          <cell r="AK3381">
            <v>2.35</v>
          </cell>
          <cell r="AL3381">
            <v>1847</v>
          </cell>
          <cell r="AM3381">
            <v>693.22</v>
          </cell>
          <cell r="AN3381">
            <v>9.2799999999999994</v>
          </cell>
          <cell r="AO3381">
            <v>90</v>
          </cell>
        </row>
        <row r="3382">
          <cell r="A3382" t="str">
            <v>Maipú</v>
          </cell>
          <cell r="B3382" t="str">
            <v xml:space="preserve"> halcon</v>
          </cell>
          <cell r="C3382">
            <v>120000000</v>
          </cell>
          <cell r="D3382">
            <v>3445.998</v>
          </cell>
          <cell r="E3382">
            <v>73</v>
          </cell>
          <cell r="F3382">
            <v>85</v>
          </cell>
          <cell r="G3382">
            <v>4</v>
          </cell>
          <cell r="H3382">
            <v>1</v>
          </cell>
          <cell r="I3382">
            <v>3</v>
          </cell>
          <cell r="J3382" t="str">
            <v>25/11/2022</v>
          </cell>
          <cell r="K3382">
            <v>517393</v>
          </cell>
          <cell r="L3382">
            <v>2847701.93</v>
          </cell>
          <cell r="M3382">
            <v>1791808.5</v>
          </cell>
          <cell r="N3382">
            <v>185</v>
          </cell>
          <cell r="O3382">
            <v>384.19</v>
          </cell>
          <cell r="P3382">
            <v>1.33</v>
          </cell>
          <cell r="Q3382">
            <v>101</v>
          </cell>
          <cell r="R3382">
            <v>8</v>
          </cell>
          <cell r="S3382">
            <v>538.27</v>
          </cell>
          <cell r="T3382">
            <v>16</v>
          </cell>
          <cell r="U3382">
            <v>1258.33</v>
          </cell>
          <cell r="V3382">
            <v>35.22</v>
          </cell>
          <cell r="W3382">
            <v>2.1906116079118543</v>
          </cell>
          <cell r="X3382">
            <v>848.94</v>
          </cell>
          <cell r="Y3382">
            <v>8.2100000000000009</v>
          </cell>
          <cell r="Z3382">
            <v>53.33</v>
          </cell>
          <cell r="AA3382">
            <v>274737.43</v>
          </cell>
          <cell r="AB3382">
            <v>0.89</v>
          </cell>
          <cell r="AC3382">
            <v>6.81</v>
          </cell>
          <cell r="AD3382">
            <v>44</v>
          </cell>
          <cell r="AE3382">
            <v>3405</v>
          </cell>
          <cell r="AF3382">
            <v>574</v>
          </cell>
          <cell r="AG3382">
            <v>0.7</v>
          </cell>
          <cell r="AH3382">
            <v>40.74</v>
          </cell>
          <cell r="AI3382">
            <v>13.22</v>
          </cell>
          <cell r="AJ3382">
            <v>4.8</v>
          </cell>
          <cell r="AK3382">
            <v>1.69</v>
          </cell>
          <cell r="AL3382">
            <v>6715</v>
          </cell>
          <cell r="AM3382">
            <v>843.15</v>
          </cell>
          <cell r="AN3382">
            <v>23.75</v>
          </cell>
          <cell r="AO3382">
            <v>110</v>
          </cell>
        </row>
        <row r="3383">
          <cell r="A3383" t="str">
            <v>La Reina</v>
          </cell>
          <cell r="B3383" t="str">
            <v xml:space="preserve"> Onofre Jarpa / La Reina Alta</v>
          </cell>
          <cell r="C3383">
            <v>1973489056</v>
          </cell>
          <cell r="D3383">
            <v>56672</v>
          </cell>
          <cell r="E3383">
            <v>228</v>
          </cell>
          <cell r="F3383">
            <v>4928</v>
          </cell>
          <cell r="G3383">
            <v>4</v>
          </cell>
          <cell r="H3383">
            <v>4</v>
          </cell>
          <cell r="I3383">
            <v>0</v>
          </cell>
          <cell r="J3383" t="str">
            <v>25/11/2022</v>
          </cell>
          <cell r="K3383">
            <v>92678</v>
          </cell>
          <cell r="L3383">
            <v>1296980.73</v>
          </cell>
          <cell r="M3383">
            <v>190795.89</v>
          </cell>
          <cell r="N3383">
            <v>28</v>
          </cell>
          <cell r="O3383">
            <v>636.16</v>
          </cell>
          <cell r="P3383">
            <v>0.82</v>
          </cell>
          <cell r="Q3383">
            <v>15</v>
          </cell>
          <cell r="R3383">
            <v>17</v>
          </cell>
          <cell r="S3383">
            <v>783.55</v>
          </cell>
          <cell r="T3383">
            <v>4</v>
          </cell>
          <cell r="U3383">
            <v>1244.3399999999999</v>
          </cell>
          <cell r="V3383">
            <v>0</v>
          </cell>
          <cell r="W3383">
            <v>1.7040330196173972</v>
          </cell>
          <cell r="X3383">
            <v>1393.46</v>
          </cell>
          <cell r="Y3383">
            <v>3.3</v>
          </cell>
          <cell r="Z3383">
            <v>33.53</v>
          </cell>
          <cell r="AA3383">
            <v>46581.770000000004</v>
          </cell>
          <cell r="AB3383">
            <v>3.88</v>
          </cell>
          <cell r="AC3383">
            <v>4.92</v>
          </cell>
          <cell r="AD3383">
            <v>6.16</v>
          </cell>
          <cell r="AE3383">
            <v>379</v>
          </cell>
          <cell r="AF3383">
            <v>103</v>
          </cell>
          <cell r="AG3383">
            <v>0.49</v>
          </cell>
          <cell r="AH3383">
            <v>26.67</v>
          </cell>
          <cell r="AI3383">
            <v>6.94</v>
          </cell>
          <cell r="AJ3383">
            <v>3.21</v>
          </cell>
          <cell r="AK3383">
            <v>1.23</v>
          </cell>
          <cell r="AL3383">
            <v>1106</v>
          </cell>
          <cell r="AM3383">
            <v>810.3</v>
          </cell>
          <cell r="AN3383">
            <v>17.28</v>
          </cell>
          <cell r="AO3383">
            <v>90</v>
          </cell>
        </row>
        <row r="3384">
          <cell r="A3384" t="str">
            <v>Estación Central</v>
          </cell>
          <cell r="B3384" t="str">
            <v xml:space="preserve"> Estación Central</v>
          </cell>
          <cell r="C3384">
            <v>147997750</v>
          </cell>
          <cell r="D3384">
            <v>4250</v>
          </cell>
          <cell r="E3384">
            <v>115</v>
          </cell>
          <cell r="F3384">
            <v>155</v>
          </cell>
          <cell r="G3384">
            <v>5</v>
          </cell>
          <cell r="H3384">
            <v>3</v>
          </cell>
          <cell r="I3384">
            <v>3</v>
          </cell>
          <cell r="J3384" t="str">
            <v>25/11/2022</v>
          </cell>
          <cell r="K3384">
            <v>140746</v>
          </cell>
          <cell r="L3384">
            <v>533763.86</v>
          </cell>
          <cell r="M3384">
            <v>297521.89</v>
          </cell>
          <cell r="N3384">
            <v>68</v>
          </cell>
          <cell r="O3384">
            <v>328.11</v>
          </cell>
          <cell r="P3384">
            <v>1.37</v>
          </cell>
          <cell r="Q3384">
            <v>29</v>
          </cell>
          <cell r="R3384">
            <v>1</v>
          </cell>
          <cell r="S3384">
            <v>441.76</v>
          </cell>
          <cell r="T3384">
            <v>6</v>
          </cell>
          <cell r="U3384">
            <v>1032.02</v>
          </cell>
          <cell r="V3384">
            <v>75.180000000000007</v>
          </cell>
          <cell r="W3384">
            <v>3.1254181528500924</v>
          </cell>
          <cell r="X3384">
            <v>799</v>
          </cell>
          <cell r="Y3384">
            <v>9.44</v>
          </cell>
          <cell r="Z3384">
            <v>21.42</v>
          </cell>
          <cell r="AA3384">
            <v>71688</v>
          </cell>
          <cell r="AB3384">
            <v>0</v>
          </cell>
          <cell r="AC3384">
            <v>13.14</v>
          </cell>
          <cell r="AD3384">
            <v>16.05</v>
          </cell>
          <cell r="AE3384">
            <v>2099</v>
          </cell>
          <cell r="AF3384">
            <v>1330</v>
          </cell>
          <cell r="AG3384">
            <v>1.84</v>
          </cell>
          <cell r="AH3384">
            <v>52.94</v>
          </cell>
          <cell r="AI3384">
            <v>23.45</v>
          </cell>
          <cell r="AJ3384">
            <v>11.87</v>
          </cell>
          <cell r="AK3384">
            <v>4.2</v>
          </cell>
          <cell r="AL3384">
            <v>5574</v>
          </cell>
          <cell r="AM3384">
            <v>672.85</v>
          </cell>
          <cell r="AN3384">
            <v>10.19</v>
          </cell>
          <cell r="AO3384">
            <v>100</v>
          </cell>
        </row>
        <row r="3385">
          <cell r="A3385" t="str">
            <v>Colina</v>
          </cell>
          <cell r="B3385" t="str">
            <v xml:space="preserve"> Estancia Liray</v>
          </cell>
          <cell r="C3385">
            <v>181079600</v>
          </cell>
          <cell r="D3385">
            <v>5200</v>
          </cell>
          <cell r="E3385">
            <v>93</v>
          </cell>
          <cell r="F3385">
            <v>93</v>
          </cell>
          <cell r="G3385">
            <v>3</v>
          </cell>
          <cell r="H3385">
            <v>3</v>
          </cell>
          <cell r="I3385">
            <v>0</v>
          </cell>
          <cell r="J3385" t="str">
            <v>25/11/2022</v>
          </cell>
          <cell r="K3385">
            <v>117839</v>
          </cell>
          <cell r="L3385">
            <v>1115239.6200000001</v>
          </cell>
          <cell r="M3385">
            <v>734015.35</v>
          </cell>
          <cell r="N3385">
            <v>57</v>
          </cell>
          <cell r="O3385">
            <v>487.23</v>
          </cell>
          <cell r="P3385">
            <v>0.96</v>
          </cell>
          <cell r="Q3385">
            <v>30</v>
          </cell>
          <cell r="R3385">
            <v>10</v>
          </cell>
          <cell r="S3385">
            <v>632.22</v>
          </cell>
          <cell r="T3385">
            <v>7</v>
          </cell>
          <cell r="U3385">
            <v>1011.29</v>
          </cell>
          <cell r="V3385">
            <v>45.41</v>
          </cell>
          <cell r="W3385">
            <v>1.4295011588942701</v>
          </cell>
          <cell r="X3385">
            <v>1149.29</v>
          </cell>
          <cell r="Y3385">
            <v>14.4</v>
          </cell>
          <cell r="Z3385">
            <v>37.659999999999997</v>
          </cell>
          <cell r="AA3385">
            <v>74060.31</v>
          </cell>
          <cell r="AB3385">
            <v>1.78</v>
          </cell>
          <cell r="AC3385">
            <v>12.23</v>
          </cell>
          <cell r="AD3385">
            <v>10.3</v>
          </cell>
          <cell r="AE3385">
            <v>756</v>
          </cell>
          <cell r="AF3385">
            <v>160</v>
          </cell>
          <cell r="AG3385">
            <v>0.53</v>
          </cell>
          <cell r="AH3385">
            <v>35.71</v>
          </cell>
          <cell r="AI3385">
            <v>25.46</v>
          </cell>
          <cell r="AJ3385">
            <v>8.3000000000000007</v>
          </cell>
          <cell r="AK3385">
            <v>1.34</v>
          </cell>
          <cell r="AL3385">
            <v>1830</v>
          </cell>
          <cell r="AM3385">
            <v>714.93</v>
          </cell>
          <cell r="AN3385">
            <v>9.42</v>
          </cell>
          <cell r="AO3385">
            <v>90</v>
          </cell>
        </row>
        <row r="3386">
          <cell r="A3386" t="str">
            <v>Colina</v>
          </cell>
          <cell r="B3386" t="str">
            <v xml:space="preserve"> El molino</v>
          </cell>
          <cell r="C3386">
            <v>309924700</v>
          </cell>
          <cell r="D3386">
            <v>8900</v>
          </cell>
          <cell r="E3386">
            <v>108</v>
          </cell>
          <cell r="F3386">
            <v>450</v>
          </cell>
          <cell r="G3386">
            <v>5</v>
          </cell>
          <cell r="H3386">
            <v>3</v>
          </cell>
          <cell r="I3386">
            <v>2</v>
          </cell>
          <cell r="J3386" t="str">
            <v>25/11/2022</v>
          </cell>
          <cell r="K3386">
            <v>117839</v>
          </cell>
          <cell r="L3386">
            <v>1115239.6200000001</v>
          </cell>
          <cell r="M3386">
            <v>734015.35</v>
          </cell>
          <cell r="N3386">
            <v>57</v>
          </cell>
          <cell r="O3386">
            <v>487.23</v>
          </cell>
          <cell r="P3386">
            <v>0.96</v>
          </cell>
          <cell r="Q3386">
            <v>30</v>
          </cell>
          <cell r="R3386">
            <v>10</v>
          </cell>
          <cell r="S3386">
            <v>632.22</v>
          </cell>
          <cell r="T3386">
            <v>7</v>
          </cell>
          <cell r="U3386">
            <v>1011.29</v>
          </cell>
          <cell r="V3386">
            <v>45.41</v>
          </cell>
          <cell r="W3386">
            <v>1.4295011588942701</v>
          </cell>
          <cell r="X3386">
            <v>1149.29</v>
          </cell>
          <cell r="Y3386">
            <v>14.4</v>
          </cell>
          <cell r="Z3386">
            <v>37.659999999999997</v>
          </cell>
          <cell r="AA3386">
            <v>74060.31</v>
          </cell>
          <cell r="AB3386">
            <v>1.78</v>
          </cell>
          <cell r="AC3386">
            <v>12.23</v>
          </cell>
          <cell r="AD3386">
            <v>10.3</v>
          </cell>
          <cell r="AE3386">
            <v>756</v>
          </cell>
          <cell r="AF3386">
            <v>160</v>
          </cell>
          <cell r="AG3386">
            <v>0.53</v>
          </cell>
          <cell r="AH3386">
            <v>35.71</v>
          </cell>
          <cell r="AI3386">
            <v>25.46</v>
          </cell>
          <cell r="AJ3386">
            <v>8.3000000000000007</v>
          </cell>
          <cell r="AK3386">
            <v>1.34</v>
          </cell>
          <cell r="AL3386">
            <v>1830</v>
          </cell>
          <cell r="AM3386">
            <v>714.93</v>
          </cell>
          <cell r="AN3386">
            <v>9.42</v>
          </cell>
          <cell r="AO3386">
            <v>90</v>
          </cell>
        </row>
        <row r="3387">
          <cell r="A3387" t="str">
            <v>Puente Alto</v>
          </cell>
          <cell r="B3387" t="str">
            <v xml:space="preserve"> Padre Hurtado 1085</v>
          </cell>
          <cell r="C3387">
            <v>80000000</v>
          </cell>
          <cell r="D3387">
            <v>2297.3319999999999</v>
          </cell>
          <cell r="E3387">
            <v>65</v>
          </cell>
          <cell r="F3387">
            <v>80</v>
          </cell>
          <cell r="G3387">
            <v>4</v>
          </cell>
          <cell r="H3387">
            <v>2</v>
          </cell>
          <cell r="I3387">
            <v>1</v>
          </cell>
          <cell r="J3387" t="str">
            <v>25/11/2022</v>
          </cell>
          <cell r="K3387">
            <v>565439</v>
          </cell>
          <cell r="L3387">
            <v>2492680.23</v>
          </cell>
          <cell r="M3387">
            <v>1930758.23</v>
          </cell>
          <cell r="N3387">
            <v>214</v>
          </cell>
          <cell r="O3387">
            <v>532.9</v>
          </cell>
          <cell r="P3387">
            <v>1.25</v>
          </cell>
          <cell r="Q3387">
            <v>106</v>
          </cell>
          <cell r="R3387">
            <v>6</v>
          </cell>
          <cell r="S3387">
            <v>645.05999999999995</v>
          </cell>
          <cell r="T3387">
            <v>15</v>
          </cell>
          <cell r="U3387">
            <v>1378.98</v>
          </cell>
          <cell r="V3387">
            <v>28.19</v>
          </cell>
          <cell r="W3387">
            <v>1.2556730367182511</v>
          </cell>
          <cell r="X3387">
            <v>661.65</v>
          </cell>
          <cell r="Y3387">
            <v>7.67</v>
          </cell>
          <cell r="Z3387">
            <v>51.76</v>
          </cell>
          <cell r="AA3387">
            <v>348064.42</v>
          </cell>
          <cell r="AB3387">
            <v>0.9</v>
          </cell>
          <cell r="AC3387">
            <v>9.34</v>
          </cell>
          <cell r="AD3387">
            <v>69.3</v>
          </cell>
          <cell r="AE3387">
            <v>3624</v>
          </cell>
          <cell r="AF3387">
            <v>875</v>
          </cell>
          <cell r="AG3387">
            <v>0.71</v>
          </cell>
          <cell r="AH3387">
            <v>37.18</v>
          </cell>
          <cell r="AI3387">
            <v>23.31</v>
          </cell>
          <cell r="AJ3387">
            <v>6.78</v>
          </cell>
          <cell r="AK3387">
            <v>1.51</v>
          </cell>
          <cell r="AL3387">
            <v>7593</v>
          </cell>
          <cell r="AM3387">
            <v>800.28</v>
          </cell>
          <cell r="AN3387">
            <v>28.19</v>
          </cell>
          <cell r="AO3387">
            <v>105</v>
          </cell>
        </row>
        <row r="3388">
          <cell r="A3388" t="str">
            <v>Vitacura</v>
          </cell>
          <cell r="B3388" t="str">
            <v xml:space="preserve"> Walter Scott 1145</v>
          </cell>
          <cell r="C3388">
            <v>494486600</v>
          </cell>
          <cell r="D3388">
            <v>14200</v>
          </cell>
          <cell r="E3388">
            <v>103</v>
          </cell>
          <cell r="F3388">
            <v>155</v>
          </cell>
          <cell r="G3388">
            <v>3</v>
          </cell>
          <cell r="H3388">
            <v>2</v>
          </cell>
          <cell r="I3388">
            <v>2</v>
          </cell>
          <cell r="J3388" t="str">
            <v>25/11/2022</v>
          </cell>
          <cell r="K3388">
            <v>85300</v>
          </cell>
          <cell r="L3388">
            <v>1592903.19</v>
          </cell>
          <cell r="M3388">
            <v>257987</v>
          </cell>
          <cell r="N3388">
            <v>4</v>
          </cell>
          <cell r="O3388">
            <v>1583.42</v>
          </cell>
          <cell r="P3388">
            <v>0.28999999999999998</v>
          </cell>
          <cell r="Q3388">
            <v>3</v>
          </cell>
          <cell r="R3388">
            <v>15</v>
          </cell>
          <cell r="S3388">
            <v>1633.06</v>
          </cell>
          <cell r="T3388">
            <v>1</v>
          </cell>
          <cell r="U3388">
            <v>2461.6</v>
          </cell>
          <cell r="V3388">
            <v>0</v>
          </cell>
          <cell r="W3388">
            <v>1.9905213719847887</v>
          </cell>
          <cell r="X3388">
            <v>1717.42</v>
          </cell>
          <cell r="Y3388">
            <v>2.5099999999999998</v>
          </cell>
          <cell r="Z3388">
            <v>35.18</v>
          </cell>
          <cell r="AA3388">
            <v>42926.63</v>
          </cell>
          <cell r="AB3388">
            <v>5.72</v>
          </cell>
          <cell r="AC3388">
            <v>0.79</v>
          </cell>
          <cell r="AD3388">
            <v>1.95</v>
          </cell>
          <cell r="AE3388">
            <v>559</v>
          </cell>
          <cell r="AF3388">
            <v>112</v>
          </cell>
          <cell r="AG3388">
            <v>0.71</v>
          </cell>
          <cell r="AH3388">
            <v>0</v>
          </cell>
          <cell r="AI3388">
            <v>3.48</v>
          </cell>
          <cell r="AJ3388">
            <v>0.79</v>
          </cell>
          <cell r="AK3388">
            <v>0.81</v>
          </cell>
          <cell r="AL3388">
            <v>301</v>
          </cell>
          <cell r="AM3388">
            <v>863.73</v>
          </cell>
          <cell r="AN3388">
            <v>8.7100000000000009</v>
          </cell>
          <cell r="AO3388">
            <v>81</v>
          </cell>
        </row>
        <row r="3389">
          <cell r="A3389" t="str">
            <v>Maipú</v>
          </cell>
          <cell r="B3389" t="str">
            <v xml:space="preserve"> Arturo prat</v>
          </cell>
          <cell r="C3389">
            <v>80162546</v>
          </cell>
          <cell r="D3389">
            <v>2302</v>
          </cell>
          <cell r="E3389">
            <v>80</v>
          </cell>
          <cell r="F3389">
            <v>90</v>
          </cell>
          <cell r="G3389">
            <v>2</v>
          </cell>
          <cell r="H3389">
            <v>2</v>
          </cell>
          <cell r="I3389">
            <v>1</v>
          </cell>
          <cell r="J3389" t="str">
            <v>25/11/2022</v>
          </cell>
          <cell r="K3389">
            <v>517393</v>
          </cell>
          <cell r="L3389">
            <v>2847701.93</v>
          </cell>
          <cell r="M3389">
            <v>1791808.5</v>
          </cell>
          <cell r="N3389">
            <v>185</v>
          </cell>
          <cell r="O3389">
            <v>384.19</v>
          </cell>
          <cell r="P3389">
            <v>1.33</v>
          </cell>
          <cell r="Q3389">
            <v>101</v>
          </cell>
          <cell r="R3389">
            <v>8</v>
          </cell>
          <cell r="S3389">
            <v>538.27</v>
          </cell>
          <cell r="T3389">
            <v>16</v>
          </cell>
          <cell r="U3389">
            <v>1258.33</v>
          </cell>
          <cell r="V3389">
            <v>35.22</v>
          </cell>
          <cell r="W3389">
            <v>2.1906116079118543</v>
          </cell>
          <cell r="X3389">
            <v>848.94</v>
          </cell>
          <cell r="Y3389">
            <v>8.2100000000000009</v>
          </cell>
          <cell r="Z3389">
            <v>53.33</v>
          </cell>
          <cell r="AA3389">
            <v>274737.43</v>
          </cell>
          <cell r="AB3389">
            <v>0.89</v>
          </cell>
          <cell r="AC3389">
            <v>6.81</v>
          </cell>
          <cell r="AD3389">
            <v>44</v>
          </cell>
          <cell r="AE3389">
            <v>3405</v>
          </cell>
          <cell r="AF3389">
            <v>574</v>
          </cell>
          <cell r="AG3389">
            <v>0.7</v>
          </cell>
          <cell r="AH3389">
            <v>40.74</v>
          </cell>
          <cell r="AI3389">
            <v>13.22</v>
          </cell>
          <cell r="AJ3389">
            <v>4.8</v>
          </cell>
          <cell r="AK3389">
            <v>1.69</v>
          </cell>
          <cell r="AL3389">
            <v>6715</v>
          </cell>
          <cell r="AM3389">
            <v>843.15</v>
          </cell>
          <cell r="AN3389">
            <v>23.75</v>
          </cell>
          <cell r="AO3389">
            <v>110</v>
          </cell>
        </row>
        <row r="3390">
          <cell r="A3390" t="str">
            <v>Colina</v>
          </cell>
          <cell r="B3390" t="str">
            <v xml:space="preserve"> Santa Elena de Chicureo</v>
          </cell>
          <cell r="C3390">
            <v>400116270</v>
          </cell>
          <cell r="D3390">
            <v>11490</v>
          </cell>
          <cell r="E3390">
            <v>126</v>
          </cell>
          <cell r="F3390">
            <v>126</v>
          </cell>
          <cell r="G3390">
            <v>4</v>
          </cell>
          <cell r="H3390">
            <v>3</v>
          </cell>
          <cell r="I3390">
            <v>2</v>
          </cell>
          <cell r="J3390" t="str">
            <v>25/11/2022</v>
          </cell>
          <cell r="K3390">
            <v>117839</v>
          </cell>
          <cell r="L3390">
            <v>1115239.6200000001</v>
          </cell>
          <cell r="M3390">
            <v>734015.35</v>
          </cell>
          <cell r="N3390">
            <v>57</v>
          </cell>
          <cell r="O3390">
            <v>487.23</v>
          </cell>
          <cell r="P3390">
            <v>0.96</v>
          </cell>
          <cell r="Q3390">
            <v>30</v>
          </cell>
          <cell r="R3390">
            <v>10</v>
          </cell>
          <cell r="S3390">
            <v>632.22</v>
          </cell>
          <cell r="T3390">
            <v>7</v>
          </cell>
          <cell r="U3390">
            <v>1011.29</v>
          </cell>
          <cell r="V3390">
            <v>45.41</v>
          </cell>
          <cell r="W3390">
            <v>1.4295011588942701</v>
          </cell>
          <cell r="X3390">
            <v>1149.29</v>
          </cell>
          <cell r="Y3390">
            <v>14.4</v>
          </cell>
          <cell r="Z3390">
            <v>37.659999999999997</v>
          </cell>
          <cell r="AA3390">
            <v>74060.31</v>
          </cell>
          <cell r="AB3390">
            <v>1.78</v>
          </cell>
          <cell r="AC3390">
            <v>12.23</v>
          </cell>
          <cell r="AD3390">
            <v>10.3</v>
          </cell>
          <cell r="AE3390">
            <v>756</v>
          </cell>
          <cell r="AF3390">
            <v>160</v>
          </cell>
          <cell r="AG3390">
            <v>0.53</v>
          </cell>
          <cell r="AH3390">
            <v>35.71</v>
          </cell>
          <cell r="AI3390">
            <v>25.46</v>
          </cell>
          <cell r="AJ3390">
            <v>8.3000000000000007</v>
          </cell>
          <cell r="AK3390">
            <v>1.34</v>
          </cell>
          <cell r="AL3390">
            <v>1830</v>
          </cell>
          <cell r="AM3390">
            <v>714.93</v>
          </cell>
          <cell r="AN3390">
            <v>9.42</v>
          </cell>
          <cell r="AO3390">
            <v>90</v>
          </cell>
        </row>
        <row r="3391">
          <cell r="A3391" t="str">
            <v>Peñalolén</v>
          </cell>
          <cell r="B3391" t="str">
            <v xml:space="preserve"> Camino las pircas</v>
          </cell>
          <cell r="C3391">
            <v>452699000</v>
          </cell>
          <cell r="D3391">
            <v>13000</v>
          </cell>
          <cell r="E3391">
            <v>245</v>
          </cell>
          <cell r="F3391">
            <v>245</v>
          </cell>
          <cell r="G3391">
            <v>3</v>
          </cell>
          <cell r="H3391">
            <v>2</v>
          </cell>
          <cell r="I3391">
            <v>1</v>
          </cell>
          <cell r="J3391" t="str">
            <v>25/11/2022</v>
          </cell>
          <cell r="K3391">
            <v>241394</v>
          </cell>
          <cell r="L3391">
            <v>1367424.45</v>
          </cell>
          <cell r="M3391">
            <v>785309.42</v>
          </cell>
          <cell r="N3391">
            <v>86</v>
          </cell>
          <cell r="O3391">
            <v>546.67999999999995</v>
          </cell>
          <cell r="P3391">
            <v>0.83</v>
          </cell>
          <cell r="Q3391">
            <v>37</v>
          </cell>
          <cell r="R3391">
            <v>15</v>
          </cell>
          <cell r="S3391">
            <v>760.66</v>
          </cell>
          <cell r="T3391">
            <v>11</v>
          </cell>
          <cell r="U3391">
            <v>1067.57</v>
          </cell>
          <cell r="V3391">
            <v>131.37</v>
          </cell>
          <cell r="W3391">
            <v>1.3867982301006019</v>
          </cell>
          <cell r="X3391">
            <v>953.54</v>
          </cell>
          <cell r="Y3391">
            <v>5.89</v>
          </cell>
          <cell r="Z3391">
            <v>50.86</v>
          </cell>
          <cell r="AA3391">
            <v>124131.04</v>
          </cell>
          <cell r="AB3391">
            <v>0.84</v>
          </cell>
          <cell r="AC3391">
            <v>12.55</v>
          </cell>
          <cell r="AD3391">
            <v>26.33</v>
          </cell>
          <cell r="AE3391">
            <v>1175</v>
          </cell>
          <cell r="AF3391">
            <v>289</v>
          </cell>
          <cell r="AG3391">
            <v>0.56000000000000005</v>
          </cell>
          <cell r="AH3391">
            <v>31.03</v>
          </cell>
          <cell r="AI3391">
            <v>26.28</v>
          </cell>
          <cell r="AJ3391">
            <v>8.4700000000000006</v>
          </cell>
          <cell r="AK3391">
            <v>2.84</v>
          </cell>
          <cell r="AL3391">
            <v>5910</v>
          </cell>
          <cell r="AM3391">
            <v>673.4</v>
          </cell>
          <cell r="AN3391">
            <v>21.78</v>
          </cell>
          <cell r="AO3391">
            <v>90</v>
          </cell>
        </row>
        <row r="3392">
          <cell r="A3392" t="str">
            <v>Las Condes</v>
          </cell>
          <cell r="B3392" t="str">
            <v xml:space="preserve"> Colina de Gloria /Gral Balnche</v>
          </cell>
          <cell r="C3392">
            <v>1096924500</v>
          </cell>
          <cell r="D3392">
            <v>31500</v>
          </cell>
          <cell r="E3392">
            <v>327</v>
          </cell>
          <cell r="F3392">
            <v>94929</v>
          </cell>
          <cell r="G3392">
            <v>4</v>
          </cell>
          <cell r="H3392">
            <v>4</v>
          </cell>
          <cell r="I3392">
            <v>3</v>
          </cell>
          <cell r="J3392" t="str">
            <v>25/11/2022</v>
          </cell>
          <cell r="K3392">
            <v>294480</v>
          </cell>
          <cell r="L3392">
            <v>1432747.4</v>
          </cell>
          <cell r="M3392">
            <v>690846.3</v>
          </cell>
          <cell r="N3392">
            <v>22</v>
          </cell>
          <cell r="O3392">
            <v>1097.19</v>
          </cell>
          <cell r="P3392">
            <v>0.37</v>
          </cell>
          <cell r="Q3392">
            <v>12</v>
          </cell>
          <cell r="R3392">
            <v>41</v>
          </cell>
          <cell r="S3392">
            <v>1390.84</v>
          </cell>
          <cell r="T3392">
            <v>3</v>
          </cell>
          <cell r="U3392">
            <v>2099.15</v>
          </cell>
          <cell r="V3392">
            <v>0</v>
          </cell>
          <cell r="W3392">
            <v>3.0235780041461733</v>
          </cell>
          <cell r="X3392">
            <v>1480.51</v>
          </cell>
          <cell r="Y3392">
            <v>2.76</v>
          </cell>
          <cell r="Z3392">
            <v>77.150000000000006</v>
          </cell>
          <cell r="AA3392">
            <v>117284.5</v>
          </cell>
          <cell r="AB3392">
            <v>0</v>
          </cell>
          <cell r="AC3392">
            <v>0.88</v>
          </cell>
          <cell r="AD3392">
            <v>1.31</v>
          </cell>
          <cell r="AE3392">
            <v>664</v>
          </cell>
          <cell r="AF3392">
            <v>397</v>
          </cell>
          <cell r="AG3392">
            <v>0.33</v>
          </cell>
          <cell r="AH3392">
            <v>4</v>
          </cell>
          <cell r="AI3392">
            <v>4.2300000000000004</v>
          </cell>
          <cell r="AJ3392">
            <v>1.71</v>
          </cell>
          <cell r="AK3392">
            <v>0.9</v>
          </cell>
          <cell r="AL3392">
            <v>2301</v>
          </cell>
          <cell r="AM3392">
            <v>839.24</v>
          </cell>
          <cell r="AN3392">
            <v>40.57</v>
          </cell>
          <cell r="AO3392">
            <v>80</v>
          </cell>
        </row>
        <row r="3393">
          <cell r="A3393" t="str">
            <v>Buin</v>
          </cell>
          <cell r="B3393" t="str">
            <v xml:space="preserve"> Buin -Maipo</v>
          </cell>
          <cell r="C3393">
            <v>80998298</v>
          </cell>
          <cell r="D3393">
            <v>2326</v>
          </cell>
          <cell r="E3393">
            <v>60</v>
          </cell>
          <cell r="F3393">
            <v>120</v>
          </cell>
          <cell r="G3393">
            <v>2</v>
          </cell>
          <cell r="H3393">
            <v>1</v>
          </cell>
          <cell r="I3393">
            <v>1</v>
          </cell>
          <cell r="J3393" t="str">
            <v>25/11/2022</v>
          </cell>
          <cell r="K3393">
            <v>82267</v>
          </cell>
          <cell r="L3393">
            <v>603984.88</v>
          </cell>
          <cell r="M3393">
            <v>558346.25</v>
          </cell>
          <cell r="N3393">
            <v>33</v>
          </cell>
          <cell r="O3393">
            <v>814.84</v>
          </cell>
          <cell r="P3393">
            <v>1.1000000000000001</v>
          </cell>
          <cell r="Q3393">
            <v>20</v>
          </cell>
          <cell r="R3393">
            <v>7</v>
          </cell>
          <cell r="S3393">
            <v>857.21</v>
          </cell>
          <cell r="T3393">
            <v>10</v>
          </cell>
          <cell r="U3393">
            <v>1463.04</v>
          </cell>
          <cell r="V3393">
            <v>25.59</v>
          </cell>
          <cell r="W3393">
            <v>1.2556730367182511</v>
          </cell>
          <cell r="X3393">
            <v>760.39</v>
          </cell>
          <cell r="Y3393">
            <v>10.11</v>
          </cell>
          <cell r="Z3393">
            <v>42.65</v>
          </cell>
          <cell r="AA3393">
            <v>46718.98</v>
          </cell>
          <cell r="AB3393">
            <v>0.47</v>
          </cell>
          <cell r="AC3393">
            <v>16.53</v>
          </cell>
          <cell r="AD3393">
            <v>21.96</v>
          </cell>
          <cell r="AE3393">
            <v>388</v>
          </cell>
          <cell r="AF3393">
            <v>105</v>
          </cell>
          <cell r="AG3393">
            <v>0.46</v>
          </cell>
          <cell r="AH3393">
            <v>18</v>
          </cell>
          <cell r="AI3393">
            <v>24.93</v>
          </cell>
          <cell r="AJ3393">
            <v>7.55</v>
          </cell>
          <cell r="AK3393">
            <v>1.6</v>
          </cell>
          <cell r="AL3393">
            <v>1553</v>
          </cell>
          <cell r="AM3393">
            <v>569</v>
          </cell>
          <cell r="AN3393">
            <v>27.26</v>
          </cell>
          <cell r="AO3393">
            <v>90</v>
          </cell>
        </row>
        <row r="3394">
          <cell r="A3394" t="str">
            <v>Las Condes</v>
          </cell>
          <cell r="B3394" t="str">
            <v xml:space="preserve"> Latadia</v>
          </cell>
          <cell r="C3394">
            <v>1217063850</v>
          </cell>
          <cell r="D3394">
            <v>34950</v>
          </cell>
          <cell r="E3394">
            <v>353</v>
          </cell>
          <cell r="F3394">
            <v>788</v>
          </cell>
          <cell r="G3394">
            <v>6</v>
          </cell>
          <cell r="H3394">
            <v>5</v>
          </cell>
          <cell r="I3394">
            <v>0</v>
          </cell>
          <cell r="J3394" t="str">
            <v>25/11/2022</v>
          </cell>
          <cell r="K3394">
            <v>294480</v>
          </cell>
          <cell r="L3394">
            <v>1432747.4</v>
          </cell>
          <cell r="M3394">
            <v>690846.3</v>
          </cell>
          <cell r="N3394">
            <v>22</v>
          </cell>
          <cell r="O3394">
            <v>1097.19</v>
          </cell>
          <cell r="P3394">
            <v>0.37</v>
          </cell>
          <cell r="Q3394">
            <v>12</v>
          </cell>
          <cell r="R3394">
            <v>41</v>
          </cell>
          <cell r="S3394">
            <v>1390.84</v>
          </cell>
          <cell r="T3394">
            <v>3</v>
          </cell>
          <cell r="U3394">
            <v>2099.15</v>
          </cell>
          <cell r="V3394">
            <v>0</v>
          </cell>
          <cell r="W3394">
            <v>3.0235780041461733</v>
          </cell>
          <cell r="X3394">
            <v>1480.51</v>
          </cell>
          <cell r="Y3394">
            <v>2.76</v>
          </cell>
          <cell r="Z3394">
            <v>77.150000000000006</v>
          </cell>
          <cell r="AA3394">
            <v>117284.5</v>
          </cell>
          <cell r="AB3394">
            <v>0</v>
          </cell>
          <cell r="AC3394">
            <v>0.88</v>
          </cell>
          <cell r="AD3394">
            <v>1.31</v>
          </cell>
          <cell r="AE3394">
            <v>664</v>
          </cell>
          <cell r="AF3394">
            <v>397</v>
          </cell>
          <cell r="AG3394">
            <v>0.33</v>
          </cell>
          <cell r="AH3394">
            <v>4</v>
          </cell>
          <cell r="AI3394">
            <v>4.2300000000000004</v>
          </cell>
          <cell r="AJ3394">
            <v>1.71</v>
          </cell>
          <cell r="AK3394">
            <v>0.9</v>
          </cell>
          <cell r="AL3394">
            <v>2301</v>
          </cell>
          <cell r="AM3394">
            <v>839.24</v>
          </cell>
          <cell r="AN3394">
            <v>40.57</v>
          </cell>
          <cell r="AO3394">
            <v>80</v>
          </cell>
        </row>
        <row r="3395">
          <cell r="A3395" t="str">
            <v>Puente Alto</v>
          </cell>
          <cell r="B3395" t="str">
            <v xml:space="preserve"> Corbeta Norte</v>
          </cell>
          <cell r="C3395">
            <v>100638470</v>
          </cell>
          <cell r="D3395">
            <v>2890</v>
          </cell>
          <cell r="E3395">
            <v>107</v>
          </cell>
          <cell r="F3395">
            <v>107</v>
          </cell>
          <cell r="G3395">
            <v>3</v>
          </cell>
          <cell r="H3395">
            <v>2</v>
          </cell>
          <cell r="I3395">
            <v>2</v>
          </cell>
          <cell r="J3395" t="str">
            <v>25/11/2022</v>
          </cell>
          <cell r="K3395">
            <v>565439</v>
          </cell>
          <cell r="L3395">
            <v>2492680.23</v>
          </cell>
          <cell r="M3395">
            <v>1930758.23</v>
          </cell>
          <cell r="N3395">
            <v>214</v>
          </cell>
          <cell r="O3395">
            <v>532.9</v>
          </cell>
          <cell r="P3395">
            <v>1.25</v>
          </cell>
          <cell r="Q3395">
            <v>106</v>
          </cell>
          <cell r="R3395">
            <v>6</v>
          </cell>
          <cell r="S3395">
            <v>645.05999999999995</v>
          </cell>
          <cell r="T3395">
            <v>15</v>
          </cell>
          <cell r="U3395">
            <v>1378.98</v>
          </cell>
          <cell r="V3395">
            <v>28.19</v>
          </cell>
          <cell r="W3395">
            <v>1.2556730367182511</v>
          </cell>
          <cell r="X3395">
            <v>661.65</v>
          </cell>
          <cell r="Y3395">
            <v>7.67</v>
          </cell>
          <cell r="Z3395">
            <v>51.76</v>
          </cell>
          <cell r="AA3395">
            <v>348064.42</v>
          </cell>
          <cell r="AB3395">
            <v>0.9</v>
          </cell>
          <cell r="AC3395">
            <v>9.34</v>
          </cell>
          <cell r="AD3395">
            <v>69.3</v>
          </cell>
          <cell r="AE3395">
            <v>3624</v>
          </cell>
          <cell r="AF3395">
            <v>875</v>
          </cell>
          <cell r="AG3395">
            <v>0.71</v>
          </cell>
          <cell r="AH3395">
            <v>37.18</v>
          </cell>
          <cell r="AI3395">
            <v>23.31</v>
          </cell>
          <cell r="AJ3395">
            <v>6.78</v>
          </cell>
          <cell r="AK3395">
            <v>1.51</v>
          </cell>
          <cell r="AL3395">
            <v>7593</v>
          </cell>
          <cell r="AM3395">
            <v>800.28</v>
          </cell>
          <cell r="AN3395">
            <v>28.19</v>
          </cell>
          <cell r="AO3395">
            <v>105</v>
          </cell>
        </row>
        <row r="3396">
          <cell r="A3396" t="str">
            <v>Santiago</v>
          </cell>
          <cell r="B3396" t="str">
            <v xml:space="preserve"> La Aurora Curacaví</v>
          </cell>
          <cell r="C3396">
            <v>818340500</v>
          </cell>
          <cell r="D3396">
            <v>23500</v>
          </cell>
          <cell r="E3396">
            <v>538</v>
          </cell>
          <cell r="F3396">
            <v>10000</v>
          </cell>
          <cell r="G3396">
            <v>11</v>
          </cell>
          <cell r="H3396">
            <v>6</v>
          </cell>
          <cell r="I3396">
            <v>8</v>
          </cell>
          <cell r="J3396" t="str">
            <v>25/11/2022</v>
          </cell>
          <cell r="K3396">
            <v>402847</v>
          </cell>
          <cell r="L3396">
            <v>1868007.66</v>
          </cell>
          <cell r="M3396">
            <v>314094.71999999997</v>
          </cell>
          <cell r="N3396">
            <v>94</v>
          </cell>
          <cell r="O3396">
            <v>389.63</v>
          </cell>
          <cell r="P3396">
            <v>2.16</v>
          </cell>
          <cell r="Q3396">
            <v>77</v>
          </cell>
          <cell r="R3396">
            <v>11</v>
          </cell>
          <cell r="S3396">
            <v>384.8</v>
          </cell>
          <cell r="T3396">
            <v>7</v>
          </cell>
          <cell r="U3396">
            <v>1185.6400000000001</v>
          </cell>
          <cell r="V3396">
            <v>0</v>
          </cell>
          <cell r="W3396">
            <v>3.4886025335688422</v>
          </cell>
          <cell r="X3396">
            <v>1145.54</v>
          </cell>
          <cell r="Y3396">
            <v>5.23</v>
          </cell>
          <cell r="Z3396">
            <v>38.57</v>
          </cell>
          <cell r="AA3396">
            <v>209226.05</v>
          </cell>
          <cell r="AB3396">
            <v>2.4300000000000002</v>
          </cell>
          <cell r="AC3396">
            <v>9.48</v>
          </cell>
          <cell r="AD3396">
            <v>4.3099999999999996</v>
          </cell>
          <cell r="AE3396">
            <v>5799</v>
          </cell>
          <cell r="AF3396">
            <v>4045</v>
          </cell>
          <cell r="AG3396">
            <v>2.02</v>
          </cell>
          <cell r="AH3396">
            <v>59.57</v>
          </cell>
          <cell r="AI3396">
            <v>9.6300000000000008</v>
          </cell>
          <cell r="AJ3396">
            <v>10.62</v>
          </cell>
          <cell r="AK3396">
            <v>3.37</v>
          </cell>
          <cell r="AL3396">
            <v>14405</v>
          </cell>
          <cell r="AM3396">
            <v>589.23</v>
          </cell>
          <cell r="AN3396">
            <v>48.24</v>
          </cell>
          <cell r="AO3396">
            <v>85</v>
          </cell>
        </row>
        <row r="3397">
          <cell r="A3397" t="str">
            <v>Puente Alto</v>
          </cell>
          <cell r="B3397" t="str">
            <v xml:space="preserve"> La Dehesa de la Viña /  Ciudad del Este</v>
          </cell>
          <cell r="C3397">
            <v>260824270</v>
          </cell>
          <cell r="D3397">
            <v>7490</v>
          </cell>
          <cell r="E3397">
            <v>150</v>
          </cell>
          <cell r="F3397">
            <v>300</v>
          </cell>
          <cell r="G3397">
            <v>3</v>
          </cell>
          <cell r="H3397">
            <v>2</v>
          </cell>
          <cell r="I3397">
            <v>3</v>
          </cell>
          <cell r="J3397" t="str">
            <v>25/11/2022</v>
          </cell>
          <cell r="K3397">
            <v>565439</v>
          </cell>
          <cell r="L3397">
            <v>2492680.23</v>
          </cell>
          <cell r="M3397">
            <v>1930758.23</v>
          </cell>
          <cell r="N3397">
            <v>214</v>
          </cell>
          <cell r="O3397">
            <v>532.9</v>
          </cell>
          <cell r="P3397">
            <v>1.25</v>
          </cell>
          <cell r="Q3397">
            <v>106</v>
          </cell>
          <cell r="R3397">
            <v>6</v>
          </cell>
          <cell r="S3397">
            <v>645.05999999999995</v>
          </cell>
          <cell r="T3397">
            <v>15</v>
          </cell>
          <cell r="U3397">
            <v>1378.98</v>
          </cell>
          <cell r="V3397">
            <v>28.19</v>
          </cell>
          <cell r="W3397">
            <v>1.2556730367182511</v>
          </cell>
          <cell r="X3397">
            <v>661.65</v>
          </cell>
          <cell r="Y3397">
            <v>7.67</v>
          </cell>
          <cell r="Z3397">
            <v>51.76</v>
          </cell>
          <cell r="AA3397">
            <v>348064.42</v>
          </cell>
          <cell r="AB3397">
            <v>0.9</v>
          </cell>
          <cell r="AC3397">
            <v>9.34</v>
          </cell>
          <cell r="AD3397">
            <v>69.3</v>
          </cell>
          <cell r="AE3397">
            <v>3624</v>
          </cell>
          <cell r="AF3397">
            <v>875</v>
          </cell>
          <cell r="AG3397">
            <v>0.71</v>
          </cell>
          <cell r="AH3397">
            <v>37.18</v>
          </cell>
          <cell r="AI3397">
            <v>23.31</v>
          </cell>
          <cell r="AJ3397">
            <v>6.78</v>
          </cell>
          <cell r="AK3397">
            <v>1.51</v>
          </cell>
          <cell r="AL3397">
            <v>7593</v>
          </cell>
          <cell r="AM3397">
            <v>800.28</v>
          </cell>
          <cell r="AN3397">
            <v>28.19</v>
          </cell>
          <cell r="AO3397">
            <v>105</v>
          </cell>
        </row>
        <row r="3398">
          <cell r="A3398" t="str">
            <v>Colina</v>
          </cell>
          <cell r="B3398" t="str">
            <v xml:space="preserve"> Estancia Liray</v>
          </cell>
          <cell r="C3398">
            <v>161926950</v>
          </cell>
          <cell r="D3398">
            <v>4650</v>
          </cell>
          <cell r="E3398">
            <v>81</v>
          </cell>
          <cell r="F3398">
            <v>100</v>
          </cell>
          <cell r="G3398">
            <v>3</v>
          </cell>
          <cell r="H3398">
            <v>3</v>
          </cell>
          <cell r="I3398">
            <v>2</v>
          </cell>
          <cell r="J3398" t="str">
            <v>25/11/2022</v>
          </cell>
          <cell r="K3398">
            <v>117839</v>
          </cell>
          <cell r="L3398">
            <v>1115239.6200000001</v>
          </cell>
          <cell r="M3398">
            <v>734015.35</v>
          </cell>
          <cell r="N3398">
            <v>57</v>
          </cell>
          <cell r="O3398">
            <v>487.23</v>
          </cell>
          <cell r="P3398">
            <v>0.96</v>
          </cell>
          <cell r="Q3398">
            <v>30</v>
          </cell>
          <cell r="R3398">
            <v>10</v>
          </cell>
          <cell r="S3398">
            <v>632.22</v>
          </cell>
          <cell r="T3398">
            <v>7</v>
          </cell>
          <cell r="U3398">
            <v>1011.29</v>
          </cell>
          <cell r="V3398">
            <v>45.41</v>
          </cell>
          <cell r="W3398">
            <v>1.4295011588942701</v>
          </cell>
          <cell r="X3398">
            <v>1149.29</v>
          </cell>
          <cell r="Y3398">
            <v>14.4</v>
          </cell>
          <cell r="Z3398">
            <v>37.659999999999997</v>
          </cell>
          <cell r="AA3398">
            <v>74060.31</v>
          </cell>
          <cell r="AB3398">
            <v>1.78</v>
          </cell>
          <cell r="AC3398">
            <v>12.23</v>
          </cell>
          <cell r="AD3398">
            <v>10.3</v>
          </cell>
          <cell r="AE3398">
            <v>756</v>
          </cell>
          <cell r="AF3398">
            <v>160</v>
          </cell>
          <cell r="AG3398">
            <v>0.53</v>
          </cell>
          <cell r="AH3398">
            <v>35.71</v>
          </cell>
          <cell r="AI3398">
            <v>25.46</v>
          </cell>
          <cell r="AJ3398">
            <v>8.3000000000000007</v>
          </cell>
          <cell r="AK3398">
            <v>1.34</v>
          </cell>
          <cell r="AL3398">
            <v>1830</v>
          </cell>
          <cell r="AM3398">
            <v>714.93</v>
          </cell>
          <cell r="AN3398">
            <v>9.42</v>
          </cell>
          <cell r="AO3398">
            <v>90</v>
          </cell>
        </row>
        <row r="3399">
          <cell r="A3399" t="str">
            <v>Lo Barnechea</v>
          </cell>
          <cell r="B3399" t="str">
            <v xml:space="preserve"> Bernardo Larrain Cotapos</v>
          </cell>
          <cell r="C3399">
            <v>933256400</v>
          </cell>
          <cell r="D3399">
            <v>26800</v>
          </cell>
          <cell r="E3399">
            <v>320</v>
          </cell>
          <cell r="F3399">
            <v>735</v>
          </cell>
          <cell r="G3399">
            <v>6</v>
          </cell>
          <cell r="H3399">
            <v>4</v>
          </cell>
          <cell r="I3399">
            <v>3</v>
          </cell>
          <cell r="J3399" t="str">
            <v>25/11/2022</v>
          </cell>
          <cell r="K3399">
            <v>103092</v>
          </cell>
          <cell r="L3399">
            <v>1567804.34</v>
          </cell>
          <cell r="M3399">
            <v>626845.31999999995</v>
          </cell>
          <cell r="N3399">
            <v>15</v>
          </cell>
          <cell r="O3399">
            <v>2614.17</v>
          </cell>
          <cell r="P3399">
            <v>0.25</v>
          </cell>
          <cell r="Q3399">
            <v>9</v>
          </cell>
          <cell r="R3399">
            <v>17</v>
          </cell>
          <cell r="S3399">
            <v>3190.98</v>
          </cell>
          <cell r="T3399">
            <v>4</v>
          </cell>
          <cell r="U3399">
            <v>2888.76</v>
          </cell>
          <cell r="V3399">
            <v>96.39</v>
          </cell>
          <cell r="W3399">
            <v>1.9633318912823834</v>
          </cell>
          <cell r="X3399">
            <v>1582.54</v>
          </cell>
          <cell r="Y3399">
            <v>3.04</v>
          </cell>
          <cell r="Z3399">
            <v>49.9</v>
          </cell>
          <cell r="AA3399">
            <v>57968.619999999995</v>
          </cell>
          <cell r="AB3399">
            <v>1.26</v>
          </cell>
          <cell r="AC3399">
            <v>6.01</v>
          </cell>
          <cell r="AD3399">
            <v>2</v>
          </cell>
          <cell r="AE3399">
            <v>147</v>
          </cell>
          <cell r="AF3399">
            <v>32</v>
          </cell>
          <cell r="AG3399">
            <v>0.15</v>
          </cell>
          <cell r="AH3399">
            <v>16.670000000000002</v>
          </cell>
          <cell r="AI3399">
            <v>17.18</v>
          </cell>
          <cell r="AJ3399">
            <v>3.39</v>
          </cell>
          <cell r="AK3399">
            <v>1.35</v>
          </cell>
          <cell r="AL3399">
            <v>1127</v>
          </cell>
          <cell r="AM3399">
            <v>732.13</v>
          </cell>
          <cell r="AN3399">
            <v>1.06</v>
          </cell>
          <cell r="AO3399">
            <v>90</v>
          </cell>
        </row>
        <row r="3400">
          <cell r="A3400" t="str">
            <v>Providencia</v>
          </cell>
          <cell r="B3400" t="str">
            <v xml:space="preserve"> Condell / Francisco Bilbao</v>
          </cell>
          <cell r="C3400">
            <v>344747700</v>
          </cell>
          <cell r="D3400">
            <v>9900</v>
          </cell>
          <cell r="E3400">
            <v>222</v>
          </cell>
          <cell r="F3400">
            <v>264</v>
          </cell>
          <cell r="G3400">
            <v>5</v>
          </cell>
          <cell r="H3400">
            <v>3</v>
          </cell>
          <cell r="I3400">
            <v>0</v>
          </cell>
          <cell r="J3400" t="str">
            <v>25/11/2022</v>
          </cell>
          <cell r="K3400">
            <v>141986</v>
          </cell>
          <cell r="L3400">
            <v>2121068.62</v>
          </cell>
          <cell r="M3400">
            <v>262959.53000000003</v>
          </cell>
          <cell r="N3400">
            <v>15</v>
          </cell>
          <cell r="O3400">
            <v>808.55</v>
          </cell>
          <cell r="P3400">
            <v>1.45</v>
          </cell>
          <cell r="Q3400">
            <v>18</v>
          </cell>
          <cell r="R3400">
            <v>23</v>
          </cell>
          <cell r="S3400">
            <v>690.76</v>
          </cell>
          <cell r="T3400">
            <v>6</v>
          </cell>
          <cell r="U3400">
            <v>1084.74</v>
          </cell>
          <cell r="V3400">
            <v>0</v>
          </cell>
          <cell r="W3400">
            <v>4.4714613012020283</v>
          </cell>
          <cell r="X3400">
            <v>1694.2</v>
          </cell>
          <cell r="Y3400">
            <v>3.07</v>
          </cell>
          <cell r="Z3400">
            <v>65.53</v>
          </cell>
          <cell r="AA3400">
            <v>85165.3</v>
          </cell>
          <cell r="AB3400">
            <v>8.2100000000000009</v>
          </cell>
          <cell r="AC3400">
            <v>1.27</v>
          </cell>
          <cell r="AD3400">
            <v>2.15</v>
          </cell>
          <cell r="AE3400">
            <v>1418</v>
          </cell>
          <cell r="AF3400">
            <v>954</v>
          </cell>
          <cell r="AG3400">
            <v>1.54</v>
          </cell>
          <cell r="AH3400">
            <v>18.75</v>
          </cell>
          <cell r="AI3400">
            <v>3.38</v>
          </cell>
          <cell r="AJ3400">
            <v>2.23</v>
          </cell>
          <cell r="AK3400">
            <v>1.34</v>
          </cell>
          <cell r="AL3400">
            <v>2344</v>
          </cell>
          <cell r="AM3400">
            <v>738.17</v>
          </cell>
          <cell r="AN3400">
            <v>37.159999999999997</v>
          </cell>
          <cell r="AO3400">
            <v>65</v>
          </cell>
        </row>
        <row r="3401">
          <cell r="A3401" t="str">
            <v>Las Condes</v>
          </cell>
          <cell r="B3401" t="str">
            <v xml:space="preserve"> Alto las condes</v>
          </cell>
          <cell r="C3401">
            <v>696460000</v>
          </cell>
          <cell r="D3401">
            <v>20000</v>
          </cell>
          <cell r="E3401">
            <v>167</v>
          </cell>
          <cell r="F3401">
            <v>470</v>
          </cell>
          <cell r="G3401">
            <v>4</v>
          </cell>
          <cell r="H3401">
            <v>3</v>
          </cell>
          <cell r="I3401">
            <v>3</v>
          </cell>
          <cell r="J3401" t="str">
            <v>25/11/2022</v>
          </cell>
          <cell r="K3401">
            <v>294480</v>
          </cell>
          <cell r="L3401">
            <v>1432747.4</v>
          </cell>
          <cell r="M3401">
            <v>690846.3</v>
          </cell>
          <cell r="N3401">
            <v>22</v>
          </cell>
          <cell r="O3401">
            <v>1097.19</v>
          </cell>
          <cell r="P3401">
            <v>0.37</v>
          </cell>
          <cell r="Q3401">
            <v>12</v>
          </cell>
          <cell r="R3401">
            <v>41</v>
          </cell>
          <cell r="S3401">
            <v>1390.84</v>
          </cell>
          <cell r="T3401">
            <v>3</v>
          </cell>
          <cell r="U3401">
            <v>2099.15</v>
          </cell>
          <cell r="V3401">
            <v>0</v>
          </cell>
          <cell r="W3401">
            <v>3.0235780041461733</v>
          </cell>
          <cell r="X3401">
            <v>1480.51</v>
          </cell>
          <cell r="Y3401">
            <v>2.76</v>
          </cell>
          <cell r="Z3401">
            <v>77.150000000000006</v>
          </cell>
          <cell r="AA3401">
            <v>117284.5</v>
          </cell>
          <cell r="AB3401">
            <v>0</v>
          </cell>
          <cell r="AC3401">
            <v>0.88</v>
          </cell>
          <cell r="AD3401">
            <v>1.31</v>
          </cell>
          <cell r="AE3401">
            <v>664</v>
          </cell>
          <cell r="AF3401">
            <v>397</v>
          </cell>
          <cell r="AG3401">
            <v>0.33</v>
          </cell>
          <cell r="AH3401">
            <v>4</v>
          </cell>
          <cell r="AI3401">
            <v>4.2300000000000004</v>
          </cell>
          <cell r="AJ3401">
            <v>1.71</v>
          </cell>
          <cell r="AK3401">
            <v>0.9</v>
          </cell>
          <cell r="AL3401">
            <v>2301</v>
          </cell>
          <cell r="AM3401">
            <v>839.24</v>
          </cell>
          <cell r="AN3401">
            <v>40.57</v>
          </cell>
          <cell r="AO3401">
            <v>80</v>
          </cell>
        </row>
        <row r="3402">
          <cell r="A3402" t="str">
            <v>Quilicura</v>
          </cell>
          <cell r="B3402" t="str">
            <v xml:space="preserve"> Mincha</v>
          </cell>
          <cell r="C3402">
            <v>120000000</v>
          </cell>
          <cell r="D3402">
            <v>3445.998</v>
          </cell>
          <cell r="E3402">
            <v>74</v>
          </cell>
          <cell r="F3402">
            <v>87</v>
          </cell>
          <cell r="G3402">
            <v>4</v>
          </cell>
          <cell r="H3402">
            <v>2</v>
          </cell>
          <cell r="I3402">
            <v>1</v>
          </cell>
          <cell r="J3402" t="str">
            <v>25/11/2022</v>
          </cell>
          <cell r="K3402">
            <v>209676</v>
          </cell>
          <cell r="L3402">
            <v>844303.87</v>
          </cell>
          <cell r="M3402">
            <v>717587.71</v>
          </cell>
          <cell r="N3402">
            <v>65</v>
          </cell>
          <cell r="O3402">
            <v>489.88</v>
          </cell>
          <cell r="P3402">
            <v>1.24</v>
          </cell>
          <cell r="Q3402">
            <v>33</v>
          </cell>
          <cell r="R3402">
            <v>2</v>
          </cell>
          <cell r="S3402">
            <v>614.71</v>
          </cell>
          <cell r="T3402">
            <v>9</v>
          </cell>
          <cell r="U3402">
            <v>885.04</v>
          </cell>
          <cell r="V3402">
            <v>12.73</v>
          </cell>
          <cell r="W3402">
            <v>1.6805772039258704</v>
          </cell>
          <cell r="X3402">
            <v>761.99</v>
          </cell>
          <cell r="Y3402">
            <v>6.3</v>
          </cell>
          <cell r="Z3402">
            <v>32.17</v>
          </cell>
          <cell r="AA3402">
            <v>81559.75</v>
          </cell>
          <cell r="AB3402">
            <v>0.62</v>
          </cell>
          <cell r="AC3402">
            <v>7.25</v>
          </cell>
          <cell r="AD3402">
            <v>16.260000000000002</v>
          </cell>
          <cell r="AE3402">
            <v>2065</v>
          </cell>
          <cell r="AF3402">
            <v>283</v>
          </cell>
          <cell r="AG3402">
            <v>0.97</v>
          </cell>
          <cell r="AH3402">
            <v>50</v>
          </cell>
          <cell r="AI3402">
            <v>17.920000000000002</v>
          </cell>
          <cell r="AJ3402">
            <v>7.08</v>
          </cell>
          <cell r="AK3402">
            <v>1.71</v>
          </cell>
          <cell r="AL3402">
            <v>3467</v>
          </cell>
          <cell r="AM3402">
            <v>742.79</v>
          </cell>
          <cell r="AN3402">
            <v>12.57</v>
          </cell>
          <cell r="AO3402">
            <v>120</v>
          </cell>
        </row>
        <row r="3403">
          <cell r="A3403" t="str">
            <v>Puente Alto</v>
          </cell>
          <cell r="B3403" t="str">
            <v xml:space="preserve"> Casa comercial concha y toro amplio terreno</v>
          </cell>
          <cell r="C3403">
            <v>504933500</v>
          </cell>
          <cell r="D3403">
            <v>14500</v>
          </cell>
          <cell r="E3403">
            <v>128</v>
          </cell>
          <cell r="F3403">
            <v>967</v>
          </cell>
          <cell r="G3403">
            <v>4</v>
          </cell>
          <cell r="H3403">
            <v>2</v>
          </cell>
          <cell r="I3403">
            <v>0</v>
          </cell>
          <cell r="J3403" t="str">
            <v>25/11/2022</v>
          </cell>
          <cell r="K3403">
            <v>565439</v>
          </cell>
          <cell r="L3403">
            <v>2492680.23</v>
          </cell>
          <cell r="M3403">
            <v>1930758.23</v>
          </cell>
          <cell r="N3403">
            <v>214</v>
          </cell>
          <cell r="O3403">
            <v>532.9</v>
          </cell>
          <cell r="P3403">
            <v>1.25</v>
          </cell>
          <cell r="Q3403">
            <v>106</v>
          </cell>
          <cell r="R3403">
            <v>6</v>
          </cell>
          <cell r="S3403">
            <v>645.05999999999995</v>
          </cell>
          <cell r="T3403">
            <v>15</v>
          </cell>
          <cell r="U3403">
            <v>1378.98</v>
          </cell>
          <cell r="V3403">
            <v>28.19</v>
          </cell>
          <cell r="W3403">
            <v>1.2556730367182511</v>
          </cell>
          <cell r="X3403">
            <v>661.65</v>
          </cell>
          <cell r="Y3403">
            <v>7.67</v>
          </cell>
          <cell r="Z3403">
            <v>51.76</v>
          </cell>
          <cell r="AA3403">
            <v>348064.42</v>
          </cell>
          <cell r="AB3403">
            <v>0.9</v>
          </cell>
          <cell r="AC3403">
            <v>9.34</v>
          </cell>
          <cell r="AD3403">
            <v>69.3</v>
          </cell>
          <cell r="AE3403">
            <v>3624</v>
          </cell>
          <cell r="AF3403">
            <v>875</v>
          </cell>
          <cell r="AG3403">
            <v>0.71</v>
          </cell>
          <cell r="AH3403">
            <v>37.18</v>
          </cell>
          <cell r="AI3403">
            <v>23.31</v>
          </cell>
          <cell r="AJ3403">
            <v>6.78</v>
          </cell>
          <cell r="AK3403">
            <v>1.51</v>
          </cell>
          <cell r="AL3403">
            <v>7593</v>
          </cell>
          <cell r="AM3403">
            <v>800.28</v>
          </cell>
          <cell r="AN3403">
            <v>28.19</v>
          </cell>
          <cell r="AO3403">
            <v>105</v>
          </cell>
        </row>
        <row r="3404">
          <cell r="A3404" t="str">
            <v>Puente Alto</v>
          </cell>
          <cell r="B3404" t="str">
            <v xml:space="preserve"> Tomé con Tocornal</v>
          </cell>
          <cell r="C3404">
            <v>118258908</v>
          </cell>
          <cell r="D3404">
            <v>3396</v>
          </cell>
          <cell r="E3404">
            <v>132</v>
          </cell>
          <cell r="F3404">
            <v>149</v>
          </cell>
          <cell r="G3404">
            <v>3</v>
          </cell>
          <cell r="H3404">
            <v>1</v>
          </cell>
          <cell r="I3404">
            <v>1</v>
          </cell>
          <cell r="J3404" t="str">
            <v>25/11/2022</v>
          </cell>
          <cell r="K3404">
            <v>565439</v>
          </cell>
          <cell r="L3404">
            <v>2492680.23</v>
          </cell>
          <cell r="M3404">
            <v>1930758.23</v>
          </cell>
          <cell r="N3404">
            <v>214</v>
          </cell>
          <cell r="O3404">
            <v>532.9</v>
          </cell>
          <cell r="P3404">
            <v>1.25</v>
          </cell>
          <cell r="Q3404">
            <v>106</v>
          </cell>
          <cell r="R3404">
            <v>6</v>
          </cell>
          <cell r="S3404">
            <v>645.05999999999995</v>
          </cell>
          <cell r="T3404">
            <v>15</v>
          </cell>
          <cell r="U3404">
            <v>1378.98</v>
          </cell>
          <cell r="V3404">
            <v>28.19</v>
          </cell>
          <cell r="W3404">
            <v>1.2556730367182511</v>
          </cell>
          <cell r="X3404">
            <v>661.65</v>
          </cell>
          <cell r="Y3404">
            <v>7.67</v>
          </cell>
          <cell r="Z3404">
            <v>51.76</v>
          </cell>
          <cell r="AA3404">
            <v>348064.42</v>
          </cell>
          <cell r="AB3404">
            <v>0.9</v>
          </cell>
          <cell r="AC3404">
            <v>9.34</v>
          </cell>
          <cell r="AD3404">
            <v>69.3</v>
          </cell>
          <cell r="AE3404">
            <v>3624</v>
          </cell>
          <cell r="AF3404">
            <v>875</v>
          </cell>
          <cell r="AG3404">
            <v>0.71</v>
          </cell>
          <cell r="AH3404">
            <v>37.18</v>
          </cell>
          <cell r="AI3404">
            <v>23.31</v>
          </cell>
          <cell r="AJ3404">
            <v>6.78</v>
          </cell>
          <cell r="AK3404">
            <v>1.51</v>
          </cell>
          <cell r="AL3404">
            <v>7593</v>
          </cell>
          <cell r="AM3404">
            <v>800.28</v>
          </cell>
          <cell r="AN3404">
            <v>28.19</v>
          </cell>
          <cell r="AO3404">
            <v>105</v>
          </cell>
        </row>
        <row r="3405">
          <cell r="A3405" t="str">
            <v>Maipú</v>
          </cell>
          <cell r="B3405" t="str">
            <v xml:space="preserve"> Av Americo vespucio y segunda transversal</v>
          </cell>
          <cell r="C3405">
            <v>125362800</v>
          </cell>
          <cell r="D3405">
            <v>3600</v>
          </cell>
          <cell r="E3405">
            <v>90</v>
          </cell>
          <cell r="F3405">
            <v>126</v>
          </cell>
          <cell r="G3405">
            <v>4</v>
          </cell>
          <cell r="H3405">
            <v>1</v>
          </cell>
          <cell r="I3405">
            <v>0</v>
          </cell>
          <cell r="J3405" t="str">
            <v>25/11/2022</v>
          </cell>
          <cell r="K3405">
            <v>517393</v>
          </cell>
          <cell r="L3405">
            <v>2847701.93</v>
          </cell>
          <cell r="M3405">
            <v>1791808.5</v>
          </cell>
          <cell r="N3405">
            <v>185</v>
          </cell>
          <cell r="O3405">
            <v>384.19</v>
          </cell>
          <cell r="P3405">
            <v>1.33</v>
          </cell>
          <cell r="Q3405">
            <v>101</v>
          </cell>
          <cell r="R3405">
            <v>8</v>
          </cell>
          <cell r="S3405">
            <v>538.27</v>
          </cell>
          <cell r="T3405">
            <v>16</v>
          </cell>
          <cell r="U3405">
            <v>1258.33</v>
          </cell>
          <cell r="V3405">
            <v>35.22</v>
          </cell>
          <cell r="W3405">
            <v>2.1906116079118543</v>
          </cell>
          <cell r="X3405">
            <v>848.94</v>
          </cell>
          <cell r="Y3405">
            <v>8.2100000000000009</v>
          </cell>
          <cell r="Z3405">
            <v>53.33</v>
          </cell>
          <cell r="AA3405">
            <v>274737.43</v>
          </cell>
          <cell r="AB3405">
            <v>0.89</v>
          </cell>
          <cell r="AC3405">
            <v>6.81</v>
          </cell>
          <cell r="AD3405">
            <v>44</v>
          </cell>
          <cell r="AE3405">
            <v>3405</v>
          </cell>
          <cell r="AF3405">
            <v>574</v>
          </cell>
          <cell r="AG3405">
            <v>0.7</v>
          </cell>
          <cell r="AH3405">
            <v>40.74</v>
          </cell>
          <cell r="AI3405">
            <v>13.22</v>
          </cell>
          <cell r="AJ3405">
            <v>4.8</v>
          </cell>
          <cell r="AK3405">
            <v>1.69</v>
          </cell>
          <cell r="AL3405">
            <v>6715</v>
          </cell>
          <cell r="AM3405">
            <v>843.15</v>
          </cell>
          <cell r="AN3405">
            <v>23.75</v>
          </cell>
          <cell r="AO3405">
            <v>110</v>
          </cell>
        </row>
        <row r="3406">
          <cell r="A3406" t="str">
            <v>Peñalolén</v>
          </cell>
          <cell r="B3406" t="str">
            <v xml:space="preserve"> Excelente chalet en barrio residencial seguro de peñalolen</v>
          </cell>
          <cell r="C3406">
            <v>445000000</v>
          </cell>
          <cell r="D3406">
            <v>12778.91</v>
          </cell>
          <cell r="E3406">
            <v>155</v>
          </cell>
          <cell r="F3406">
            <v>490</v>
          </cell>
          <cell r="G3406">
            <v>6</v>
          </cell>
          <cell r="H3406">
            <v>4</v>
          </cell>
          <cell r="I3406">
            <v>2</v>
          </cell>
          <cell r="J3406" t="str">
            <v>25/11/2022</v>
          </cell>
          <cell r="K3406">
            <v>241394</v>
          </cell>
          <cell r="L3406">
            <v>1367424.45</v>
          </cell>
          <cell r="M3406">
            <v>785309.42</v>
          </cell>
          <cell r="N3406">
            <v>86</v>
          </cell>
          <cell r="O3406">
            <v>546.67999999999995</v>
          </cell>
          <cell r="P3406">
            <v>0.83</v>
          </cell>
          <cell r="Q3406">
            <v>37</v>
          </cell>
          <cell r="R3406">
            <v>15</v>
          </cell>
          <cell r="S3406">
            <v>760.66</v>
          </cell>
          <cell r="T3406">
            <v>11</v>
          </cell>
          <cell r="U3406">
            <v>1067.57</v>
          </cell>
          <cell r="V3406">
            <v>131.37</v>
          </cell>
          <cell r="W3406">
            <v>1.3867982301006019</v>
          </cell>
          <cell r="X3406">
            <v>953.54</v>
          </cell>
          <cell r="Y3406">
            <v>5.89</v>
          </cell>
          <cell r="Z3406">
            <v>50.86</v>
          </cell>
          <cell r="AA3406">
            <v>124131.04</v>
          </cell>
          <cell r="AB3406">
            <v>0.84</v>
          </cell>
          <cell r="AC3406">
            <v>12.55</v>
          </cell>
          <cell r="AD3406">
            <v>26.33</v>
          </cell>
          <cell r="AE3406">
            <v>1175</v>
          </cell>
          <cell r="AF3406">
            <v>289</v>
          </cell>
          <cell r="AG3406">
            <v>0.56000000000000005</v>
          </cell>
          <cell r="AH3406">
            <v>31.03</v>
          </cell>
          <cell r="AI3406">
            <v>26.28</v>
          </cell>
          <cell r="AJ3406">
            <v>8.4700000000000006</v>
          </cell>
          <cell r="AK3406">
            <v>2.84</v>
          </cell>
          <cell r="AL3406">
            <v>5910</v>
          </cell>
          <cell r="AM3406">
            <v>673.4</v>
          </cell>
          <cell r="AN3406">
            <v>21.78</v>
          </cell>
          <cell r="AO3406">
            <v>90</v>
          </cell>
        </row>
        <row r="3407">
          <cell r="A3407" t="str">
            <v>Peñalolén</v>
          </cell>
          <cell r="B3407" t="str">
            <v xml:space="preserve"> Quebrada de Umallani con Lago OHiggins</v>
          </cell>
          <cell r="C3407">
            <v>135000000</v>
          </cell>
          <cell r="D3407">
            <v>3876.748</v>
          </cell>
          <cell r="E3407">
            <v>117</v>
          </cell>
          <cell r="F3407">
            <v>152</v>
          </cell>
          <cell r="G3407">
            <v>4</v>
          </cell>
          <cell r="H3407">
            <v>2</v>
          </cell>
          <cell r="I3407">
            <v>3</v>
          </cell>
          <cell r="J3407" t="str">
            <v>25/11/2022</v>
          </cell>
          <cell r="K3407">
            <v>241394</v>
          </cell>
          <cell r="L3407">
            <v>1367424.45</v>
          </cell>
          <cell r="M3407">
            <v>785309.42</v>
          </cell>
          <cell r="N3407">
            <v>86</v>
          </cell>
          <cell r="O3407">
            <v>546.67999999999995</v>
          </cell>
          <cell r="P3407">
            <v>0.83</v>
          </cell>
          <cell r="Q3407">
            <v>37</v>
          </cell>
          <cell r="R3407">
            <v>15</v>
          </cell>
          <cell r="S3407">
            <v>760.66</v>
          </cell>
          <cell r="T3407">
            <v>11</v>
          </cell>
          <cell r="U3407">
            <v>1067.57</v>
          </cell>
          <cell r="V3407">
            <v>131.37</v>
          </cell>
          <cell r="W3407">
            <v>1.3867982301006019</v>
          </cell>
          <cell r="X3407">
            <v>953.54</v>
          </cell>
          <cell r="Y3407">
            <v>5.89</v>
          </cell>
          <cell r="Z3407">
            <v>50.86</v>
          </cell>
          <cell r="AA3407">
            <v>124131.04</v>
          </cell>
          <cell r="AB3407">
            <v>0.84</v>
          </cell>
          <cell r="AC3407">
            <v>12.55</v>
          </cell>
          <cell r="AD3407">
            <v>26.33</v>
          </cell>
          <cell r="AE3407">
            <v>1175</v>
          </cell>
          <cell r="AF3407">
            <v>289</v>
          </cell>
          <cell r="AG3407">
            <v>0.56000000000000005</v>
          </cell>
          <cell r="AH3407">
            <v>31.03</v>
          </cell>
          <cell r="AI3407">
            <v>26.28</v>
          </cell>
          <cell r="AJ3407">
            <v>8.4700000000000006</v>
          </cell>
          <cell r="AK3407">
            <v>2.84</v>
          </cell>
          <cell r="AL3407">
            <v>5910</v>
          </cell>
          <cell r="AM3407">
            <v>673.4</v>
          </cell>
          <cell r="AN3407">
            <v>21.78</v>
          </cell>
          <cell r="AO3407">
            <v>90</v>
          </cell>
        </row>
        <row r="3408">
          <cell r="A3408" t="str">
            <v>Colina</v>
          </cell>
          <cell r="B3408" t="str">
            <v xml:space="preserve"> Valle Verde</v>
          </cell>
          <cell r="C3408">
            <v>52000000</v>
          </cell>
          <cell r="D3408">
            <v>1493.2660000000001</v>
          </cell>
          <cell r="E3408">
            <v>80</v>
          </cell>
          <cell r="F3408">
            <v>80</v>
          </cell>
          <cell r="G3408">
            <v>3</v>
          </cell>
          <cell r="H3408">
            <v>1</v>
          </cell>
          <cell r="I3408">
            <v>1</v>
          </cell>
          <cell r="J3408" t="str">
            <v>25/11/2022</v>
          </cell>
          <cell r="K3408">
            <v>117839</v>
          </cell>
          <cell r="L3408">
            <v>1115239.6200000001</v>
          </cell>
          <cell r="M3408">
            <v>734015.35</v>
          </cell>
          <cell r="N3408">
            <v>57</v>
          </cell>
          <cell r="O3408">
            <v>487.23</v>
          </cell>
          <cell r="P3408">
            <v>0.96</v>
          </cell>
          <cell r="Q3408">
            <v>30</v>
          </cell>
          <cell r="R3408">
            <v>10</v>
          </cell>
          <cell r="S3408">
            <v>632.22</v>
          </cell>
          <cell r="T3408">
            <v>7</v>
          </cell>
          <cell r="U3408">
            <v>1011.29</v>
          </cell>
          <cell r="V3408">
            <v>45.41</v>
          </cell>
          <cell r="W3408">
            <v>1.4295011588942701</v>
          </cell>
          <cell r="X3408">
            <v>1149.29</v>
          </cell>
          <cell r="Y3408">
            <v>14.4</v>
          </cell>
          <cell r="Z3408">
            <v>37.659999999999997</v>
          </cell>
          <cell r="AA3408">
            <v>74060.31</v>
          </cell>
          <cell r="AB3408">
            <v>1.78</v>
          </cell>
          <cell r="AC3408">
            <v>12.23</v>
          </cell>
          <cell r="AD3408">
            <v>10.3</v>
          </cell>
          <cell r="AE3408">
            <v>756</v>
          </cell>
          <cell r="AF3408">
            <v>160</v>
          </cell>
          <cell r="AG3408">
            <v>0.53</v>
          </cell>
          <cell r="AH3408">
            <v>35.71</v>
          </cell>
          <cell r="AI3408">
            <v>25.46</v>
          </cell>
          <cell r="AJ3408">
            <v>8.3000000000000007</v>
          </cell>
          <cell r="AK3408">
            <v>1.34</v>
          </cell>
          <cell r="AL3408">
            <v>1830</v>
          </cell>
          <cell r="AM3408">
            <v>714.93</v>
          </cell>
          <cell r="AN3408">
            <v>9.42</v>
          </cell>
          <cell r="AO3408">
            <v>90</v>
          </cell>
        </row>
        <row r="3409">
          <cell r="A3409" t="str">
            <v>Peñalolén</v>
          </cell>
          <cell r="B3409" t="str">
            <v xml:space="preserve"> Vendo chalet 4d / 3b / 1e en quebrada de macul</v>
          </cell>
          <cell r="C3409">
            <v>278584000</v>
          </cell>
          <cell r="D3409">
            <v>8000</v>
          </cell>
          <cell r="E3409">
            <v>105</v>
          </cell>
          <cell r="F3409">
            <v>168</v>
          </cell>
          <cell r="G3409">
            <v>4</v>
          </cell>
          <cell r="H3409">
            <v>3</v>
          </cell>
          <cell r="I3409">
            <v>1</v>
          </cell>
          <cell r="J3409" t="str">
            <v>25/11/2022</v>
          </cell>
          <cell r="K3409">
            <v>241394</v>
          </cell>
          <cell r="L3409">
            <v>1367424.45</v>
          </cell>
          <cell r="M3409">
            <v>785309.42</v>
          </cell>
          <cell r="N3409">
            <v>86</v>
          </cell>
          <cell r="O3409">
            <v>546.67999999999995</v>
          </cell>
          <cell r="P3409">
            <v>0.83</v>
          </cell>
          <cell r="Q3409">
            <v>37</v>
          </cell>
          <cell r="R3409">
            <v>15</v>
          </cell>
          <cell r="S3409">
            <v>760.66</v>
          </cell>
          <cell r="T3409">
            <v>11</v>
          </cell>
          <cell r="U3409">
            <v>1067.57</v>
          </cell>
          <cell r="V3409">
            <v>131.37</v>
          </cell>
          <cell r="W3409">
            <v>1.3867982301006019</v>
          </cell>
          <cell r="X3409">
            <v>953.54</v>
          </cell>
          <cell r="Y3409">
            <v>5.89</v>
          </cell>
          <cell r="Z3409">
            <v>50.86</v>
          </cell>
          <cell r="AA3409">
            <v>124131.04</v>
          </cell>
          <cell r="AB3409">
            <v>0.84</v>
          </cell>
          <cell r="AC3409">
            <v>12.55</v>
          </cell>
          <cell r="AD3409">
            <v>26.33</v>
          </cell>
          <cell r="AE3409">
            <v>1175</v>
          </cell>
          <cell r="AF3409">
            <v>289</v>
          </cell>
          <cell r="AG3409">
            <v>0.56000000000000005</v>
          </cell>
          <cell r="AH3409">
            <v>31.03</v>
          </cell>
          <cell r="AI3409">
            <v>26.28</v>
          </cell>
          <cell r="AJ3409">
            <v>8.4700000000000006</v>
          </cell>
          <cell r="AK3409">
            <v>2.84</v>
          </cell>
          <cell r="AL3409">
            <v>5910</v>
          </cell>
          <cell r="AM3409">
            <v>673.4</v>
          </cell>
          <cell r="AN3409">
            <v>21.78</v>
          </cell>
          <cell r="AO3409">
            <v>90</v>
          </cell>
        </row>
        <row r="3410">
          <cell r="A3410" t="str">
            <v>Pirque</v>
          </cell>
          <cell r="B3410" t="str">
            <v xml:space="preserve"> Chalaco</v>
          </cell>
          <cell r="C3410">
            <v>119000000</v>
          </cell>
          <cell r="D3410">
            <v>3417.2820000000002</v>
          </cell>
          <cell r="E3410">
            <v>90</v>
          </cell>
          <cell r="F3410">
            <v>387</v>
          </cell>
          <cell r="G3410">
            <v>4</v>
          </cell>
          <cell r="H3410">
            <v>1</v>
          </cell>
          <cell r="I3410">
            <v>3</v>
          </cell>
          <cell r="J3410" t="str">
            <v>25/11/2022</v>
          </cell>
          <cell r="K3410">
            <v>11514</v>
          </cell>
          <cell r="L3410">
            <v>27703.81</v>
          </cell>
          <cell r="M3410">
            <v>27703.81</v>
          </cell>
          <cell r="N3410">
            <v>3</v>
          </cell>
          <cell r="O3410">
            <v>1718.92</v>
          </cell>
          <cell r="P3410">
            <v>1.04</v>
          </cell>
          <cell r="Q3410">
            <v>2</v>
          </cell>
          <cell r="R3410">
            <v>1</v>
          </cell>
          <cell r="S3410">
            <v>1698.62</v>
          </cell>
          <cell r="T3410">
            <v>3</v>
          </cell>
          <cell r="U3410">
            <v>1829.74</v>
          </cell>
          <cell r="V3410">
            <v>36.14</v>
          </cell>
          <cell r="W3410">
            <v>2.0482944649381345</v>
          </cell>
          <cell r="X3410">
            <v>892.17</v>
          </cell>
          <cell r="Y3410">
            <v>23.82</v>
          </cell>
          <cell r="Z3410">
            <v>28.91</v>
          </cell>
          <cell r="AA3410">
            <v>9485</v>
          </cell>
          <cell r="AB3410">
            <v>0</v>
          </cell>
          <cell r="AC3410">
            <v>28.86</v>
          </cell>
          <cell r="AD3410">
            <v>14.14</v>
          </cell>
          <cell r="AE3410">
            <v>35</v>
          </cell>
          <cell r="AF3410">
            <v>15</v>
          </cell>
          <cell r="AG3410">
            <v>0.17</v>
          </cell>
          <cell r="AH3410">
            <v>22</v>
          </cell>
          <cell r="AI3410">
            <v>20.329999999999998</v>
          </cell>
          <cell r="AJ3410">
            <v>7.29</v>
          </cell>
          <cell r="AK3410">
            <v>1.1200000000000001</v>
          </cell>
          <cell r="AL3410">
            <v>206</v>
          </cell>
          <cell r="AM3410">
            <v>93.37</v>
          </cell>
          <cell r="AN3410">
            <v>3.14</v>
          </cell>
          <cell r="AO3410">
            <v>95</v>
          </cell>
        </row>
        <row r="3411">
          <cell r="A3411" t="str">
            <v>Santiago</v>
          </cell>
          <cell r="B3411" t="str">
            <v xml:space="preserve"> chicureo</v>
          </cell>
          <cell r="C3411">
            <v>504933500</v>
          </cell>
          <cell r="D3411">
            <v>14500</v>
          </cell>
          <cell r="E3411">
            <v>151</v>
          </cell>
          <cell r="F3411">
            <v>400</v>
          </cell>
          <cell r="G3411">
            <v>5</v>
          </cell>
          <cell r="H3411">
            <v>4</v>
          </cell>
          <cell r="I3411">
            <v>0</v>
          </cell>
          <cell r="J3411" t="str">
            <v>25/11/2022</v>
          </cell>
          <cell r="K3411">
            <v>402847</v>
          </cell>
          <cell r="L3411">
            <v>1868007.66</v>
          </cell>
          <cell r="M3411">
            <v>314094.71999999997</v>
          </cell>
          <cell r="N3411">
            <v>94</v>
          </cell>
          <cell r="O3411">
            <v>389.63</v>
          </cell>
          <cell r="P3411">
            <v>2.16</v>
          </cell>
          <cell r="Q3411">
            <v>77</v>
          </cell>
          <cell r="R3411">
            <v>11</v>
          </cell>
          <cell r="S3411">
            <v>384.8</v>
          </cell>
          <cell r="T3411">
            <v>7</v>
          </cell>
          <cell r="U3411">
            <v>1185.6400000000001</v>
          </cell>
          <cell r="V3411">
            <v>0</v>
          </cell>
          <cell r="W3411">
            <v>3.4886025335688422</v>
          </cell>
          <cell r="X3411">
            <v>1145.54</v>
          </cell>
          <cell r="Y3411">
            <v>5.23</v>
          </cell>
          <cell r="Z3411">
            <v>38.57</v>
          </cell>
          <cell r="AA3411">
            <v>209226.05</v>
          </cell>
          <cell r="AB3411">
            <v>2.4300000000000002</v>
          </cell>
          <cell r="AC3411">
            <v>9.48</v>
          </cell>
          <cell r="AD3411">
            <v>4.3099999999999996</v>
          </cell>
          <cell r="AE3411">
            <v>5799</v>
          </cell>
          <cell r="AF3411">
            <v>4045</v>
          </cell>
          <cell r="AG3411">
            <v>2.02</v>
          </cell>
          <cell r="AH3411">
            <v>59.57</v>
          </cell>
          <cell r="AI3411">
            <v>9.6300000000000008</v>
          </cell>
          <cell r="AJ3411">
            <v>10.62</v>
          </cell>
          <cell r="AK3411">
            <v>3.37</v>
          </cell>
          <cell r="AL3411">
            <v>14405</v>
          </cell>
          <cell r="AM3411">
            <v>589.23</v>
          </cell>
          <cell r="AN3411">
            <v>48.24</v>
          </cell>
          <cell r="AO3411">
            <v>85</v>
          </cell>
        </row>
        <row r="3412">
          <cell r="A3412" t="str">
            <v>Pirque</v>
          </cell>
          <cell r="B3412" t="str">
            <v xml:space="preserve"> Las Margaritas</v>
          </cell>
          <cell r="C3412">
            <v>263000000</v>
          </cell>
          <cell r="D3412">
            <v>7552.48</v>
          </cell>
          <cell r="E3412">
            <v>160</v>
          </cell>
          <cell r="F3412">
            <v>250</v>
          </cell>
          <cell r="G3412">
            <v>3</v>
          </cell>
          <cell r="H3412">
            <v>3</v>
          </cell>
          <cell r="I3412">
            <v>4</v>
          </cell>
          <cell r="J3412" t="str">
            <v>25/11/2022</v>
          </cell>
          <cell r="K3412">
            <v>11514</v>
          </cell>
          <cell r="L3412">
            <v>27703.81</v>
          </cell>
          <cell r="M3412">
            <v>27703.81</v>
          </cell>
          <cell r="N3412">
            <v>3</v>
          </cell>
          <cell r="O3412">
            <v>1718.92</v>
          </cell>
          <cell r="P3412">
            <v>1.04</v>
          </cell>
          <cell r="Q3412">
            <v>2</v>
          </cell>
          <cell r="R3412">
            <v>1</v>
          </cell>
          <cell r="S3412">
            <v>1698.62</v>
          </cell>
          <cell r="T3412">
            <v>3</v>
          </cell>
          <cell r="U3412">
            <v>1829.74</v>
          </cell>
          <cell r="V3412">
            <v>36.14</v>
          </cell>
          <cell r="W3412">
            <v>2.0482944649381345</v>
          </cell>
          <cell r="X3412">
            <v>892.17</v>
          </cell>
          <cell r="Y3412">
            <v>23.82</v>
          </cell>
          <cell r="Z3412">
            <v>28.91</v>
          </cell>
          <cell r="AA3412">
            <v>9485</v>
          </cell>
          <cell r="AB3412">
            <v>0</v>
          </cell>
          <cell r="AC3412">
            <v>28.86</v>
          </cell>
          <cell r="AD3412">
            <v>14.14</v>
          </cell>
          <cell r="AE3412">
            <v>35</v>
          </cell>
          <cell r="AF3412">
            <v>15</v>
          </cell>
          <cell r="AG3412">
            <v>0.17</v>
          </cell>
          <cell r="AH3412">
            <v>22</v>
          </cell>
          <cell r="AI3412">
            <v>20.329999999999998</v>
          </cell>
          <cell r="AJ3412">
            <v>7.29</v>
          </cell>
          <cell r="AK3412">
            <v>1.1200000000000001</v>
          </cell>
          <cell r="AL3412">
            <v>206</v>
          </cell>
          <cell r="AM3412">
            <v>93.37</v>
          </cell>
          <cell r="AN3412">
            <v>3.14</v>
          </cell>
          <cell r="AO3412">
            <v>95</v>
          </cell>
        </row>
        <row r="3413">
          <cell r="A3413" t="str">
            <v>Las Condes</v>
          </cell>
          <cell r="B3413" t="str">
            <v xml:space="preserve"> Cristóbal Colón-Vespucio</v>
          </cell>
          <cell r="C3413">
            <v>1392920000</v>
          </cell>
          <cell r="D3413">
            <v>40000</v>
          </cell>
          <cell r="E3413">
            <v>356</v>
          </cell>
          <cell r="F3413">
            <v>356</v>
          </cell>
          <cell r="G3413">
            <v>4</v>
          </cell>
          <cell r="H3413">
            <v>3</v>
          </cell>
          <cell r="I3413">
            <v>10</v>
          </cell>
          <cell r="J3413" t="str">
            <v>25/11/2022</v>
          </cell>
          <cell r="K3413">
            <v>294480</v>
          </cell>
          <cell r="L3413">
            <v>1432747.4</v>
          </cell>
          <cell r="M3413">
            <v>690846.3</v>
          </cell>
          <cell r="N3413">
            <v>22</v>
          </cell>
          <cell r="O3413">
            <v>1097.19</v>
          </cell>
          <cell r="P3413">
            <v>0.37</v>
          </cell>
          <cell r="Q3413">
            <v>12</v>
          </cell>
          <cell r="R3413">
            <v>41</v>
          </cell>
          <cell r="S3413">
            <v>1390.84</v>
          </cell>
          <cell r="T3413">
            <v>3</v>
          </cell>
          <cell r="U3413">
            <v>2099.15</v>
          </cell>
          <cell r="V3413">
            <v>0</v>
          </cell>
          <cell r="W3413">
            <v>3.0235780041461733</v>
          </cell>
          <cell r="X3413">
            <v>1480.51</v>
          </cell>
          <cell r="Y3413">
            <v>2.76</v>
          </cell>
          <cell r="Z3413">
            <v>77.150000000000006</v>
          </cell>
          <cell r="AA3413">
            <v>117284.5</v>
          </cell>
          <cell r="AB3413">
            <v>0</v>
          </cell>
          <cell r="AC3413">
            <v>0.88</v>
          </cell>
          <cell r="AD3413">
            <v>1.31</v>
          </cell>
          <cell r="AE3413">
            <v>664</v>
          </cell>
          <cell r="AF3413">
            <v>397</v>
          </cell>
          <cell r="AG3413">
            <v>0.33</v>
          </cell>
          <cell r="AH3413">
            <v>4</v>
          </cell>
          <cell r="AI3413">
            <v>4.2300000000000004</v>
          </cell>
          <cell r="AJ3413">
            <v>1.71</v>
          </cell>
          <cell r="AK3413">
            <v>0.9</v>
          </cell>
          <cell r="AL3413">
            <v>2301</v>
          </cell>
          <cell r="AM3413">
            <v>839.24</v>
          </cell>
          <cell r="AN3413">
            <v>40.57</v>
          </cell>
          <cell r="AO3413">
            <v>80</v>
          </cell>
        </row>
        <row r="3414">
          <cell r="A3414" t="str">
            <v>Talagante</v>
          </cell>
          <cell r="B3414" t="str">
            <v xml:space="preserve"> Juana Canales</v>
          </cell>
          <cell r="C3414">
            <v>250342547</v>
          </cell>
          <cell r="D3414">
            <v>7189</v>
          </cell>
          <cell r="E3414">
            <v>500</v>
          </cell>
          <cell r="F3414">
            <v>1708</v>
          </cell>
          <cell r="G3414">
            <v>8</v>
          </cell>
          <cell r="H3414">
            <v>3</v>
          </cell>
          <cell r="I3414">
            <v>4</v>
          </cell>
          <cell r="J3414" t="str">
            <v>25/11/2022</v>
          </cell>
          <cell r="K3414">
            <v>58950</v>
          </cell>
          <cell r="L3414">
            <v>409053.02</v>
          </cell>
          <cell r="M3414">
            <v>305231.98</v>
          </cell>
          <cell r="N3414">
            <v>34</v>
          </cell>
          <cell r="O3414">
            <v>466.11</v>
          </cell>
          <cell r="P3414">
            <v>1.71</v>
          </cell>
          <cell r="Q3414">
            <v>22</v>
          </cell>
          <cell r="R3414">
            <v>1</v>
          </cell>
          <cell r="S3414">
            <v>623.78</v>
          </cell>
          <cell r="T3414">
            <v>5</v>
          </cell>
          <cell r="U3414">
            <v>1312.85</v>
          </cell>
          <cell r="V3414">
            <v>11.01</v>
          </cell>
          <cell r="W3414">
            <v>1.9416427628214292</v>
          </cell>
          <cell r="X3414">
            <v>715.59</v>
          </cell>
          <cell r="Y3414">
            <v>27.22</v>
          </cell>
          <cell r="Z3414">
            <v>52.79</v>
          </cell>
          <cell r="AA3414">
            <v>30827.39</v>
          </cell>
          <cell r="AB3414">
            <v>1.88</v>
          </cell>
          <cell r="AC3414">
            <v>14.05</v>
          </cell>
          <cell r="AD3414">
            <v>49.4</v>
          </cell>
          <cell r="AE3414">
            <v>167</v>
          </cell>
          <cell r="AF3414">
            <v>66</v>
          </cell>
          <cell r="AG3414">
            <v>0.28999999999999998</v>
          </cell>
          <cell r="AH3414">
            <v>18</v>
          </cell>
          <cell r="AI3414">
            <v>21.33</v>
          </cell>
          <cell r="AJ3414">
            <v>8.6</v>
          </cell>
          <cell r="AK3414">
            <v>1.64</v>
          </cell>
          <cell r="AL3414">
            <v>907</v>
          </cell>
          <cell r="AM3414">
            <v>579.61</v>
          </cell>
          <cell r="AN3414">
            <v>10.59</v>
          </cell>
          <cell r="AO3414">
            <v>130</v>
          </cell>
        </row>
        <row r="3415">
          <cell r="A3415" t="str">
            <v>Colina</v>
          </cell>
          <cell r="B3415" t="str">
            <v xml:space="preserve"> Liray</v>
          </cell>
          <cell r="C3415">
            <v>609402500</v>
          </cell>
          <cell r="D3415">
            <v>17500</v>
          </cell>
          <cell r="E3415">
            <v>340</v>
          </cell>
          <cell r="F3415">
            <v>340</v>
          </cell>
          <cell r="G3415">
            <v>5</v>
          </cell>
          <cell r="H3415">
            <v>4</v>
          </cell>
          <cell r="I3415">
            <v>0</v>
          </cell>
          <cell r="J3415" t="str">
            <v>25/11/2022</v>
          </cell>
          <cell r="K3415">
            <v>117839</v>
          </cell>
          <cell r="L3415">
            <v>1115239.6200000001</v>
          </cell>
          <cell r="M3415">
            <v>734015.35</v>
          </cell>
          <cell r="N3415">
            <v>57</v>
          </cell>
          <cell r="O3415">
            <v>487.23</v>
          </cell>
          <cell r="P3415">
            <v>0.96</v>
          </cell>
          <cell r="Q3415">
            <v>30</v>
          </cell>
          <cell r="R3415">
            <v>10</v>
          </cell>
          <cell r="S3415">
            <v>632.22</v>
          </cell>
          <cell r="T3415">
            <v>7</v>
          </cell>
          <cell r="U3415">
            <v>1011.29</v>
          </cell>
          <cell r="V3415">
            <v>45.41</v>
          </cell>
          <cell r="W3415">
            <v>1.4295011588942701</v>
          </cell>
          <cell r="X3415">
            <v>1149.29</v>
          </cell>
          <cell r="Y3415">
            <v>14.4</v>
          </cell>
          <cell r="Z3415">
            <v>37.659999999999997</v>
          </cell>
          <cell r="AA3415">
            <v>74060.31</v>
          </cell>
          <cell r="AB3415">
            <v>1.78</v>
          </cell>
          <cell r="AC3415">
            <v>12.23</v>
          </cell>
          <cell r="AD3415">
            <v>10.3</v>
          </cell>
          <cell r="AE3415">
            <v>756</v>
          </cell>
          <cell r="AF3415">
            <v>160</v>
          </cell>
          <cell r="AG3415">
            <v>0.53</v>
          </cell>
          <cell r="AH3415">
            <v>35.71</v>
          </cell>
          <cell r="AI3415">
            <v>25.46</v>
          </cell>
          <cell r="AJ3415">
            <v>8.3000000000000007</v>
          </cell>
          <cell r="AK3415">
            <v>1.34</v>
          </cell>
          <cell r="AL3415">
            <v>1830</v>
          </cell>
          <cell r="AM3415">
            <v>714.93</v>
          </cell>
          <cell r="AN3415">
            <v>9.42</v>
          </cell>
          <cell r="AO3415">
            <v>90</v>
          </cell>
        </row>
        <row r="3416">
          <cell r="A3416" t="str">
            <v>Colina</v>
          </cell>
          <cell r="B3416" t="str">
            <v xml:space="preserve"> Barrio Portezuelo</v>
          </cell>
          <cell r="C3416">
            <v>141033150</v>
          </cell>
          <cell r="D3416">
            <v>4050</v>
          </cell>
          <cell r="E3416">
            <v>73</v>
          </cell>
          <cell r="F3416">
            <v>73</v>
          </cell>
          <cell r="G3416">
            <v>3</v>
          </cell>
          <cell r="H3416">
            <v>2</v>
          </cell>
          <cell r="I3416">
            <v>2</v>
          </cell>
          <cell r="J3416" t="str">
            <v>25/11/2022</v>
          </cell>
          <cell r="K3416">
            <v>117839</v>
          </cell>
          <cell r="L3416">
            <v>1115239.6200000001</v>
          </cell>
          <cell r="M3416">
            <v>734015.35</v>
          </cell>
          <cell r="N3416">
            <v>57</v>
          </cell>
          <cell r="O3416">
            <v>487.23</v>
          </cell>
          <cell r="P3416">
            <v>0.96</v>
          </cell>
          <cell r="Q3416">
            <v>30</v>
          </cell>
          <cell r="R3416">
            <v>10</v>
          </cell>
          <cell r="S3416">
            <v>632.22</v>
          </cell>
          <cell r="T3416">
            <v>7</v>
          </cell>
          <cell r="U3416">
            <v>1011.29</v>
          </cell>
          <cell r="V3416">
            <v>45.41</v>
          </cell>
          <cell r="W3416">
            <v>1.4295011588942701</v>
          </cell>
          <cell r="X3416">
            <v>1149.29</v>
          </cell>
          <cell r="Y3416">
            <v>14.4</v>
          </cell>
          <cell r="Z3416">
            <v>37.659999999999997</v>
          </cell>
          <cell r="AA3416">
            <v>74060.31</v>
          </cell>
          <cell r="AB3416">
            <v>1.78</v>
          </cell>
          <cell r="AC3416">
            <v>12.23</v>
          </cell>
          <cell r="AD3416">
            <v>10.3</v>
          </cell>
          <cell r="AE3416">
            <v>756</v>
          </cell>
          <cell r="AF3416">
            <v>160</v>
          </cell>
          <cell r="AG3416">
            <v>0.53</v>
          </cell>
          <cell r="AH3416">
            <v>35.71</v>
          </cell>
          <cell r="AI3416">
            <v>25.46</v>
          </cell>
          <cell r="AJ3416">
            <v>8.3000000000000007</v>
          </cell>
          <cell r="AK3416">
            <v>1.34</v>
          </cell>
          <cell r="AL3416">
            <v>1830</v>
          </cell>
          <cell r="AM3416">
            <v>714.93</v>
          </cell>
          <cell r="AN3416">
            <v>9.42</v>
          </cell>
          <cell r="AO3416">
            <v>90</v>
          </cell>
        </row>
        <row r="3417">
          <cell r="A3417" t="str">
            <v>Puente Alto</v>
          </cell>
          <cell r="B3417" t="str">
            <v xml:space="preserve"> Las Achiras</v>
          </cell>
          <cell r="C3417">
            <v>85000000</v>
          </cell>
          <cell r="D3417">
            <v>2440.915</v>
          </cell>
          <cell r="E3417">
            <v>136</v>
          </cell>
          <cell r="F3417">
            <v>136</v>
          </cell>
          <cell r="G3417">
            <v>4</v>
          </cell>
          <cell r="H3417">
            <v>1</v>
          </cell>
          <cell r="I3417">
            <v>1</v>
          </cell>
          <cell r="J3417" t="str">
            <v>25/11/2022</v>
          </cell>
          <cell r="K3417">
            <v>565439</v>
          </cell>
          <cell r="L3417">
            <v>2492680.23</v>
          </cell>
          <cell r="M3417">
            <v>1930758.23</v>
          </cell>
          <cell r="N3417">
            <v>214</v>
          </cell>
          <cell r="O3417">
            <v>532.9</v>
          </cell>
          <cell r="P3417">
            <v>1.25</v>
          </cell>
          <cell r="Q3417">
            <v>106</v>
          </cell>
          <cell r="R3417">
            <v>6</v>
          </cell>
          <cell r="S3417">
            <v>645.05999999999995</v>
          </cell>
          <cell r="T3417">
            <v>15</v>
          </cell>
          <cell r="U3417">
            <v>1378.98</v>
          </cell>
          <cell r="V3417">
            <v>28.19</v>
          </cell>
          <cell r="W3417">
            <v>1.2556730367182511</v>
          </cell>
          <cell r="X3417">
            <v>661.65</v>
          </cell>
          <cell r="Y3417">
            <v>7.67</v>
          </cell>
          <cell r="Z3417">
            <v>51.76</v>
          </cell>
          <cell r="AA3417">
            <v>348064.42</v>
          </cell>
          <cell r="AB3417">
            <v>0.9</v>
          </cell>
          <cell r="AC3417">
            <v>9.34</v>
          </cell>
          <cell r="AD3417">
            <v>69.3</v>
          </cell>
          <cell r="AE3417">
            <v>3624</v>
          </cell>
          <cell r="AF3417">
            <v>875</v>
          </cell>
          <cell r="AG3417">
            <v>0.71</v>
          </cell>
          <cell r="AH3417">
            <v>37.18</v>
          </cell>
          <cell r="AI3417">
            <v>23.31</v>
          </cell>
          <cell r="AJ3417">
            <v>6.78</v>
          </cell>
          <cell r="AK3417">
            <v>1.51</v>
          </cell>
          <cell r="AL3417">
            <v>7593</v>
          </cell>
          <cell r="AM3417">
            <v>800.28</v>
          </cell>
          <cell r="AN3417">
            <v>28.19</v>
          </cell>
          <cell r="AO3417">
            <v>105</v>
          </cell>
        </row>
        <row r="3418">
          <cell r="A3418" t="str">
            <v>Santiago</v>
          </cell>
          <cell r="B3418" t="str">
            <v xml:space="preserve"> Camino de La Laguna</v>
          </cell>
          <cell r="C3418">
            <v>1027278500</v>
          </cell>
          <cell r="D3418">
            <v>29500</v>
          </cell>
          <cell r="E3418">
            <v>320</v>
          </cell>
          <cell r="F3418">
            <v>1500</v>
          </cell>
          <cell r="G3418">
            <v>5</v>
          </cell>
          <cell r="H3418">
            <v>5</v>
          </cell>
          <cell r="I3418">
            <v>6</v>
          </cell>
          <cell r="J3418" t="str">
            <v>25/11/2022</v>
          </cell>
          <cell r="K3418">
            <v>402847</v>
          </cell>
          <cell r="L3418">
            <v>1868007.66</v>
          </cell>
          <cell r="M3418">
            <v>314094.71999999997</v>
          </cell>
          <cell r="N3418">
            <v>94</v>
          </cell>
          <cell r="O3418">
            <v>389.63</v>
          </cell>
          <cell r="P3418">
            <v>2.16</v>
          </cell>
          <cell r="Q3418">
            <v>77</v>
          </cell>
          <cell r="R3418">
            <v>11</v>
          </cell>
          <cell r="S3418">
            <v>384.8</v>
          </cell>
          <cell r="T3418">
            <v>7</v>
          </cell>
          <cell r="U3418">
            <v>1185.6400000000001</v>
          </cell>
          <cell r="V3418">
            <v>0</v>
          </cell>
          <cell r="W3418">
            <v>3.4886025335688422</v>
          </cell>
          <cell r="X3418">
            <v>1145.54</v>
          </cell>
          <cell r="Y3418">
            <v>5.23</v>
          </cell>
          <cell r="Z3418">
            <v>38.57</v>
          </cell>
          <cell r="AA3418">
            <v>209226.05</v>
          </cell>
          <cell r="AB3418">
            <v>2.4300000000000002</v>
          </cell>
          <cell r="AC3418">
            <v>9.48</v>
          </cell>
          <cell r="AD3418">
            <v>4.3099999999999996</v>
          </cell>
          <cell r="AE3418">
            <v>5799</v>
          </cell>
          <cell r="AF3418">
            <v>4045</v>
          </cell>
          <cell r="AG3418">
            <v>2.02</v>
          </cell>
          <cell r="AH3418">
            <v>59.57</v>
          </cell>
          <cell r="AI3418">
            <v>9.6300000000000008</v>
          </cell>
          <cell r="AJ3418">
            <v>10.62</v>
          </cell>
          <cell r="AK3418">
            <v>3.37</v>
          </cell>
          <cell r="AL3418">
            <v>14405</v>
          </cell>
          <cell r="AM3418">
            <v>589.23</v>
          </cell>
          <cell r="AN3418">
            <v>48.24</v>
          </cell>
          <cell r="AO3418">
            <v>85</v>
          </cell>
        </row>
        <row r="3419">
          <cell r="A3419" t="str">
            <v>Buin</v>
          </cell>
          <cell r="B3419" t="str">
            <v xml:space="preserve"> maximiliano valdez</v>
          </cell>
          <cell r="C3419">
            <v>70000000</v>
          </cell>
          <cell r="D3419">
            <v>2010.1659999999999</v>
          </cell>
          <cell r="E3419">
            <v>50</v>
          </cell>
          <cell r="F3419">
            <v>85</v>
          </cell>
          <cell r="G3419">
            <v>3</v>
          </cell>
          <cell r="H3419">
            <v>1</v>
          </cell>
          <cell r="I3419">
            <v>1</v>
          </cell>
          <cell r="J3419" t="str">
            <v>25/11/2022</v>
          </cell>
          <cell r="K3419">
            <v>82267</v>
          </cell>
          <cell r="L3419">
            <v>603984.88</v>
          </cell>
          <cell r="M3419">
            <v>558346.25</v>
          </cell>
          <cell r="N3419">
            <v>33</v>
          </cell>
          <cell r="O3419">
            <v>814.84</v>
          </cell>
          <cell r="P3419">
            <v>1.1000000000000001</v>
          </cell>
          <cell r="Q3419">
            <v>20</v>
          </cell>
          <cell r="R3419">
            <v>7</v>
          </cell>
          <cell r="S3419">
            <v>857.21</v>
          </cell>
          <cell r="T3419">
            <v>10</v>
          </cell>
          <cell r="U3419">
            <v>1463.04</v>
          </cell>
          <cell r="V3419">
            <v>25.59</v>
          </cell>
          <cell r="W3419">
            <v>1.2556730367182511</v>
          </cell>
          <cell r="X3419">
            <v>760.39</v>
          </cell>
          <cell r="Y3419">
            <v>10.11</v>
          </cell>
          <cell r="Z3419">
            <v>42.65</v>
          </cell>
          <cell r="AA3419">
            <v>46718.98</v>
          </cell>
          <cell r="AB3419">
            <v>0.47</v>
          </cell>
          <cell r="AC3419">
            <v>16.53</v>
          </cell>
          <cell r="AD3419">
            <v>21.96</v>
          </cell>
          <cell r="AE3419">
            <v>388</v>
          </cell>
          <cell r="AF3419">
            <v>105</v>
          </cell>
          <cell r="AG3419">
            <v>0.46</v>
          </cell>
          <cell r="AH3419">
            <v>18</v>
          </cell>
          <cell r="AI3419">
            <v>24.93</v>
          </cell>
          <cell r="AJ3419">
            <v>7.55</v>
          </cell>
          <cell r="AK3419">
            <v>1.6</v>
          </cell>
          <cell r="AL3419">
            <v>1553</v>
          </cell>
          <cell r="AM3419">
            <v>569</v>
          </cell>
          <cell r="AN3419">
            <v>27.26</v>
          </cell>
          <cell r="AO3419">
            <v>90</v>
          </cell>
        </row>
        <row r="3420">
          <cell r="A3420" t="str">
            <v>Lo Barnechea</v>
          </cell>
          <cell r="B3420" t="str">
            <v xml:space="preserve"> Santa Blanca</v>
          </cell>
          <cell r="C3420">
            <v>905398000</v>
          </cell>
          <cell r="D3420">
            <v>26000</v>
          </cell>
          <cell r="E3420">
            <v>286</v>
          </cell>
          <cell r="F3420">
            <v>850</v>
          </cell>
          <cell r="G3420">
            <v>5</v>
          </cell>
          <cell r="H3420">
            <v>3</v>
          </cell>
          <cell r="I3420">
            <v>5</v>
          </cell>
          <cell r="J3420" t="str">
            <v>25/11/2022</v>
          </cell>
          <cell r="K3420">
            <v>103092</v>
          </cell>
          <cell r="L3420">
            <v>1567804.34</v>
          </cell>
          <cell r="M3420">
            <v>626845.31999999995</v>
          </cell>
          <cell r="N3420">
            <v>15</v>
          </cell>
          <cell r="O3420">
            <v>2614.17</v>
          </cell>
          <cell r="P3420">
            <v>0.25</v>
          </cell>
          <cell r="Q3420">
            <v>9</v>
          </cell>
          <cell r="R3420">
            <v>17</v>
          </cell>
          <cell r="S3420">
            <v>3190.98</v>
          </cell>
          <cell r="T3420">
            <v>4</v>
          </cell>
          <cell r="U3420">
            <v>2888.76</v>
          </cell>
          <cell r="V3420">
            <v>96.39</v>
          </cell>
          <cell r="W3420">
            <v>1.9633318912823834</v>
          </cell>
          <cell r="X3420">
            <v>1582.54</v>
          </cell>
          <cell r="Y3420">
            <v>3.04</v>
          </cell>
          <cell r="Z3420">
            <v>49.9</v>
          </cell>
          <cell r="AA3420">
            <v>57968.619999999995</v>
          </cell>
          <cell r="AB3420">
            <v>1.26</v>
          </cell>
          <cell r="AC3420">
            <v>6.01</v>
          </cell>
          <cell r="AD3420">
            <v>2</v>
          </cell>
          <cell r="AE3420">
            <v>147</v>
          </cell>
          <cell r="AF3420">
            <v>32</v>
          </cell>
          <cell r="AG3420">
            <v>0.15</v>
          </cell>
          <cell r="AH3420">
            <v>16.670000000000002</v>
          </cell>
          <cell r="AI3420">
            <v>17.18</v>
          </cell>
          <cell r="AJ3420">
            <v>3.39</v>
          </cell>
          <cell r="AK3420">
            <v>1.35</v>
          </cell>
          <cell r="AL3420">
            <v>1127</v>
          </cell>
          <cell r="AM3420">
            <v>732.13</v>
          </cell>
          <cell r="AN3420">
            <v>1.06</v>
          </cell>
          <cell r="AO3420">
            <v>90</v>
          </cell>
        </row>
        <row r="3421">
          <cell r="A3421" t="str">
            <v>Santiago</v>
          </cell>
          <cell r="B3421" t="str">
            <v xml:space="preserve"> Villa los industriales </v>
          </cell>
          <cell r="C3421">
            <v>98000000</v>
          </cell>
          <cell r="D3421">
            <v>2814.232</v>
          </cell>
          <cell r="E3421">
            <v>100</v>
          </cell>
          <cell r="F3421">
            <v>100</v>
          </cell>
          <cell r="G3421">
            <v>4</v>
          </cell>
          <cell r="H3421">
            <v>2</v>
          </cell>
          <cell r="I3421">
            <v>2</v>
          </cell>
          <cell r="J3421" t="str">
            <v>25/11/2022</v>
          </cell>
          <cell r="K3421">
            <v>402847</v>
          </cell>
          <cell r="L3421">
            <v>1868007.66</v>
          </cell>
          <cell r="M3421">
            <v>314094.71999999997</v>
          </cell>
          <cell r="N3421">
            <v>94</v>
          </cell>
          <cell r="O3421">
            <v>389.63</v>
          </cell>
          <cell r="P3421">
            <v>2.16</v>
          </cell>
          <cell r="Q3421">
            <v>77</v>
          </cell>
          <cell r="R3421">
            <v>11</v>
          </cell>
          <cell r="S3421">
            <v>384.8</v>
          </cell>
          <cell r="T3421">
            <v>7</v>
          </cell>
          <cell r="U3421">
            <v>1185.6400000000001</v>
          </cell>
          <cell r="V3421">
            <v>0</v>
          </cell>
          <cell r="W3421">
            <v>3.4886025335688422</v>
          </cell>
          <cell r="X3421">
            <v>1145.54</v>
          </cell>
          <cell r="Y3421">
            <v>5.23</v>
          </cell>
          <cell r="Z3421">
            <v>38.57</v>
          </cell>
          <cell r="AA3421">
            <v>209226.05</v>
          </cell>
          <cell r="AB3421">
            <v>2.4300000000000002</v>
          </cell>
          <cell r="AC3421">
            <v>9.48</v>
          </cell>
          <cell r="AD3421">
            <v>4.3099999999999996</v>
          </cell>
          <cell r="AE3421">
            <v>5799</v>
          </cell>
          <cell r="AF3421">
            <v>4045</v>
          </cell>
          <cell r="AG3421">
            <v>2.02</v>
          </cell>
          <cell r="AH3421">
            <v>59.57</v>
          </cell>
          <cell r="AI3421">
            <v>9.6300000000000008</v>
          </cell>
          <cell r="AJ3421">
            <v>10.62</v>
          </cell>
          <cell r="AK3421">
            <v>3.37</v>
          </cell>
          <cell r="AL3421">
            <v>14405</v>
          </cell>
          <cell r="AM3421">
            <v>589.23</v>
          </cell>
          <cell r="AN3421">
            <v>48.24</v>
          </cell>
          <cell r="AO3421">
            <v>85</v>
          </cell>
        </row>
        <row r="3422">
          <cell r="A3422" t="str">
            <v>Santiago</v>
          </cell>
          <cell r="B3422" t="str">
            <v xml:space="preserve"> Escultor Rebeca Matte</v>
          </cell>
          <cell r="C3422">
            <v>609402500</v>
          </cell>
          <cell r="D3422">
            <v>17500</v>
          </cell>
          <cell r="E3422">
            <v>210</v>
          </cell>
          <cell r="F3422">
            <v>1800</v>
          </cell>
          <cell r="G3422">
            <v>3</v>
          </cell>
          <cell r="H3422">
            <v>2</v>
          </cell>
          <cell r="I3422">
            <v>4</v>
          </cell>
          <cell r="J3422" t="str">
            <v>25/11/2022</v>
          </cell>
          <cell r="K3422">
            <v>402847</v>
          </cell>
          <cell r="L3422">
            <v>1868007.66</v>
          </cell>
          <cell r="M3422">
            <v>314094.71999999997</v>
          </cell>
          <cell r="N3422">
            <v>94</v>
          </cell>
          <cell r="O3422">
            <v>389.63</v>
          </cell>
          <cell r="P3422">
            <v>2.16</v>
          </cell>
          <cell r="Q3422">
            <v>77</v>
          </cell>
          <cell r="R3422">
            <v>11</v>
          </cell>
          <cell r="S3422">
            <v>384.8</v>
          </cell>
          <cell r="T3422">
            <v>7</v>
          </cell>
          <cell r="U3422">
            <v>1185.6400000000001</v>
          </cell>
          <cell r="V3422">
            <v>0</v>
          </cell>
          <cell r="W3422">
            <v>3.4886025335688422</v>
          </cell>
          <cell r="X3422">
            <v>1145.54</v>
          </cell>
          <cell r="Y3422">
            <v>5.23</v>
          </cell>
          <cell r="Z3422">
            <v>38.57</v>
          </cell>
          <cell r="AA3422">
            <v>209226.05</v>
          </cell>
          <cell r="AB3422">
            <v>2.4300000000000002</v>
          </cell>
          <cell r="AC3422">
            <v>9.48</v>
          </cell>
          <cell r="AD3422">
            <v>4.3099999999999996</v>
          </cell>
          <cell r="AE3422">
            <v>5799</v>
          </cell>
          <cell r="AF3422">
            <v>4045</v>
          </cell>
          <cell r="AG3422">
            <v>2.02</v>
          </cell>
          <cell r="AH3422">
            <v>59.57</v>
          </cell>
          <cell r="AI3422">
            <v>9.6300000000000008</v>
          </cell>
          <cell r="AJ3422">
            <v>10.62</v>
          </cell>
          <cell r="AK3422">
            <v>3.37</v>
          </cell>
          <cell r="AL3422">
            <v>14405</v>
          </cell>
          <cell r="AM3422">
            <v>589.23</v>
          </cell>
          <cell r="AN3422">
            <v>48.24</v>
          </cell>
          <cell r="AO3422">
            <v>85</v>
          </cell>
        </row>
        <row r="3423">
          <cell r="A3423" t="str">
            <v>Huechuraba</v>
          </cell>
          <cell r="B3423" t="str">
            <v xml:space="preserve"> los datiles</v>
          </cell>
          <cell r="C3423">
            <v>276842850</v>
          </cell>
          <cell r="D3423">
            <v>7950</v>
          </cell>
          <cell r="E3423">
            <v>127</v>
          </cell>
          <cell r="F3423">
            <v>204</v>
          </cell>
          <cell r="G3423">
            <v>3</v>
          </cell>
          <cell r="H3423">
            <v>4</v>
          </cell>
          <cell r="I3423">
            <v>2</v>
          </cell>
          <cell r="J3423" t="str">
            <v>25/11/2022</v>
          </cell>
          <cell r="K3423">
            <v>98500</v>
          </cell>
          <cell r="L3423">
            <v>1061523.43</v>
          </cell>
          <cell r="M3423">
            <v>299286.88</v>
          </cell>
          <cell r="N3423">
            <v>30</v>
          </cell>
          <cell r="O3423">
            <v>795.39</v>
          </cell>
          <cell r="P3423">
            <v>0.5</v>
          </cell>
          <cell r="Q3423">
            <v>13</v>
          </cell>
          <cell r="R3423">
            <v>6</v>
          </cell>
          <cell r="S3423">
            <v>1331.51</v>
          </cell>
          <cell r="T3423">
            <v>5</v>
          </cell>
          <cell r="U3423">
            <v>1313.16</v>
          </cell>
          <cell r="V3423">
            <v>55.17</v>
          </cell>
          <cell r="W3423">
            <v>1.6514083725539832</v>
          </cell>
          <cell r="X3423">
            <v>1032.25</v>
          </cell>
          <cell r="Y3423">
            <v>5.84</v>
          </cell>
          <cell r="Z3423">
            <v>44.94</v>
          </cell>
          <cell r="AA3423">
            <v>52906.28</v>
          </cell>
          <cell r="AB3423">
            <v>0</v>
          </cell>
          <cell r="AC3423">
            <v>12.76</v>
          </cell>
          <cell r="AD3423">
            <v>7.96</v>
          </cell>
          <cell r="AE3423">
            <v>778</v>
          </cell>
          <cell r="AF3423">
            <v>181</v>
          </cell>
          <cell r="AG3423">
            <v>0.87</v>
          </cell>
          <cell r="AH3423">
            <v>18</v>
          </cell>
          <cell r="AI3423">
            <v>28.84</v>
          </cell>
          <cell r="AJ3423">
            <v>8.08</v>
          </cell>
          <cell r="AK3423">
            <v>2.64</v>
          </cell>
          <cell r="AL3423">
            <v>2331</v>
          </cell>
          <cell r="AM3423">
            <v>690.32</v>
          </cell>
          <cell r="AN3423">
            <v>1.96</v>
          </cell>
          <cell r="AO3423">
            <v>90</v>
          </cell>
        </row>
        <row r="3424">
          <cell r="A3424" t="str">
            <v>Santiago</v>
          </cell>
          <cell r="B3424" t="str">
            <v xml:space="preserve"> Entre san isidro y miguel león prado</v>
          </cell>
          <cell r="C3424">
            <v>99245550</v>
          </cell>
          <cell r="D3424">
            <v>2850</v>
          </cell>
          <cell r="E3424">
            <v>98</v>
          </cell>
          <cell r="F3424">
            <v>75</v>
          </cell>
          <cell r="G3424">
            <v>3</v>
          </cell>
          <cell r="H3424">
            <v>1</v>
          </cell>
          <cell r="I3424">
            <v>0</v>
          </cell>
          <cell r="J3424" t="str">
            <v>25/11/2022</v>
          </cell>
          <cell r="K3424">
            <v>402847</v>
          </cell>
          <cell r="L3424">
            <v>1868007.66</v>
          </cell>
          <cell r="M3424">
            <v>314094.71999999997</v>
          </cell>
          <cell r="N3424">
            <v>94</v>
          </cell>
          <cell r="O3424">
            <v>389.63</v>
          </cell>
          <cell r="P3424">
            <v>2.16</v>
          </cell>
          <cell r="Q3424">
            <v>77</v>
          </cell>
          <cell r="R3424">
            <v>11</v>
          </cell>
          <cell r="S3424">
            <v>384.8</v>
          </cell>
          <cell r="T3424">
            <v>7</v>
          </cell>
          <cell r="U3424">
            <v>1185.6400000000001</v>
          </cell>
          <cell r="V3424">
            <v>0</v>
          </cell>
          <cell r="W3424">
            <v>3.4886025335688422</v>
          </cell>
          <cell r="X3424">
            <v>1145.54</v>
          </cell>
          <cell r="Y3424">
            <v>5.23</v>
          </cell>
          <cell r="Z3424">
            <v>38.57</v>
          </cell>
          <cell r="AA3424">
            <v>209226.05</v>
          </cell>
          <cell r="AB3424">
            <v>2.4300000000000002</v>
          </cell>
          <cell r="AC3424">
            <v>9.48</v>
          </cell>
          <cell r="AD3424">
            <v>4.3099999999999996</v>
          </cell>
          <cell r="AE3424">
            <v>5799</v>
          </cell>
          <cell r="AF3424">
            <v>4045</v>
          </cell>
          <cell r="AG3424">
            <v>2.02</v>
          </cell>
          <cell r="AH3424">
            <v>59.57</v>
          </cell>
          <cell r="AI3424">
            <v>9.6300000000000008</v>
          </cell>
          <cell r="AJ3424">
            <v>10.62</v>
          </cell>
          <cell r="AK3424">
            <v>3.37</v>
          </cell>
          <cell r="AL3424">
            <v>14405</v>
          </cell>
          <cell r="AM3424">
            <v>589.23</v>
          </cell>
          <cell r="AN3424">
            <v>48.24</v>
          </cell>
          <cell r="AO3424">
            <v>85</v>
          </cell>
        </row>
        <row r="3425">
          <cell r="A3425" t="str">
            <v>Independencia</v>
          </cell>
          <cell r="B3425" t="str">
            <v xml:space="preserve"> General saavedra</v>
          </cell>
          <cell r="C3425">
            <v>661637000</v>
          </cell>
          <cell r="D3425">
            <v>19000</v>
          </cell>
          <cell r="E3425">
            <v>689</v>
          </cell>
          <cell r="F3425">
            <v>689</v>
          </cell>
          <cell r="G3425">
            <v>5</v>
          </cell>
          <cell r="H3425">
            <v>4</v>
          </cell>
          <cell r="I3425">
            <v>10</v>
          </cell>
          <cell r="J3425" t="str">
            <v>25/11/2022</v>
          </cell>
          <cell r="K3425">
            <v>100059</v>
          </cell>
          <cell r="L3425">
            <v>155440.97</v>
          </cell>
          <cell r="M3425">
            <v>126954.77</v>
          </cell>
          <cell r="N3425">
            <v>33</v>
          </cell>
          <cell r="O3425">
            <v>359.21</v>
          </cell>
          <cell r="P3425">
            <v>1.5</v>
          </cell>
          <cell r="Q3425">
            <v>25</v>
          </cell>
          <cell r="R3425">
            <v>3</v>
          </cell>
          <cell r="S3425">
            <v>360.06</v>
          </cell>
          <cell r="T3425">
            <v>4</v>
          </cell>
          <cell r="U3425">
            <v>889.55</v>
          </cell>
          <cell r="V3425">
            <v>0</v>
          </cell>
          <cell r="W3425">
            <v>2.4596570099410462</v>
          </cell>
          <cell r="X3425">
            <v>819.7</v>
          </cell>
          <cell r="Y3425">
            <v>9.06</v>
          </cell>
          <cell r="Z3425">
            <v>19.79</v>
          </cell>
          <cell r="AA3425">
            <v>50329.1</v>
          </cell>
          <cell r="AB3425">
            <v>0.86</v>
          </cell>
          <cell r="AC3425">
            <v>15.16</v>
          </cell>
          <cell r="AD3425">
            <v>23.98</v>
          </cell>
          <cell r="AE3425">
            <v>1053</v>
          </cell>
          <cell r="AF3425">
            <v>306</v>
          </cell>
          <cell r="AG3425">
            <v>1.05</v>
          </cell>
          <cell r="AH3425">
            <v>18</v>
          </cell>
          <cell r="AI3425">
            <v>20.91</v>
          </cell>
          <cell r="AJ3425">
            <v>13.56</v>
          </cell>
          <cell r="AK3425">
            <v>4.37</v>
          </cell>
          <cell r="AL3425">
            <v>4403</v>
          </cell>
          <cell r="AM3425">
            <v>661.7</v>
          </cell>
          <cell r="AN3425">
            <v>7.64</v>
          </cell>
          <cell r="AO3425">
            <v>90</v>
          </cell>
        </row>
        <row r="3426">
          <cell r="A3426" t="str">
            <v>Colina</v>
          </cell>
          <cell r="B3426" t="str">
            <v xml:space="preserve"> Barrio Portezuelo</v>
          </cell>
          <cell r="C3426">
            <v>146256600</v>
          </cell>
          <cell r="D3426">
            <v>4200</v>
          </cell>
          <cell r="E3426">
            <v>90</v>
          </cell>
          <cell r="F3426">
            <v>90</v>
          </cell>
          <cell r="G3426">
            <v>3</v>
          </cell>
          <cell r="H3426">
            <v>3</v>
          </cell>
          <cell r="I3426">
            <v>0</v>
          </cell>
          <cell r="J3426" t="str">
            <v>25/11/2022</v>
          </cell>
          <cell r="K3426">
            <v>117839</v>
          </cell>
          <cell r="L3426">
            <v>1115239.6200000001</v>
          </cell>
          <cell r="M3426">
            <v>734015.35</v>
          </cell>
          <cell r="N3426">
            <v>57</v>
          </cell>
          <cell r="O3426">
            <v>487.23</v>
          </cell>
          <cell r="P3426">
            <v>0.96</v>
          </cell>
          <cell r="Q3426">
            <v>30</v>
          </cell>
          <cell r="R3426">
            <v>10</v>
          </cell>
          <cell r="S3426">
            <v>632.22</v>
          </cell>
          <cell r="T3426">
            <v>7</v>
          </cell>
          <cell r="U3426">
            <v>1011.29</v>
          </cell>
          <cell r="V3426">
            <v>45.41</v>
          </cell>
          <cell r="W3426">
            <v>1.4295011588942701</v>
          </cell>
          <cell r="X3426">
            <v>1149.29</v>
          </cell>
          <cell r="Y3426">
            <v>14.4</v>
          </cell>
          <cell r="Z3426">
            <v>37.659999999999997</v>
          </cell>
          <cell r="AA3426">
            <v>74060.31</v>
          </cell>
          <cell r="AB3426">
            <v>1.78</v>
          </cell>
          <cell r="AC3426">
            <v>12.23</v>
          </cell>
          <cell r="AD3426">
            <v>10.3</v>
          </cell>
          <cell r="AE3426">
            <v>756</v>
          </cell>
          <cell r="AF3426">
            <v>160</v>
          </cell>
          <cell r="AG3426">
            <v>0.53</v>
          </cell>
          <cell r="AH3426">
            <v>35.71</v>
          </cell>
          <cell r="AI3426">
            <v>25.46</v>
          </cell>
          <cell r="AJ3426">
            <v>8.3000000000000007</v>
          </cell>
          <cell r="AK3426">
            <v>1.34</v>
          </cell>
          <cell r="AL3426">
            <v>1830</v>
          </cell>
          <cell r="AM3426">
            <v>714.93</v>
          </cell>
          <cell r="AN3426">
            <v>9.42</v>
          </cell>
          <cell r="AO3426">
            <v>90</v>
          </cell>
        </row>
        <row r="3427">
          <cell r="A3427" t="str">
            <v>Pedro Aguirre Cerda</v>
          </cell>
          <cell r="B3427" t="str">
            <v xml:space="preserve"> Vecinal con Av. Club Hipico</v>
          </cell>
          <cell r="C3427">
            <v>95415020</v>
          </cell>
          <cell r="D3427">
            <v>2740</v>
          </cell>
          <cell r="E3427">
            <v>67</v>
          </cell>
          <cell r="F3427">
            <v>130</v>
          </cell>
          <cell r="G3427">
            <v>2</v>
          </cell>
          <cell r="H3427">
            <v>2</v>
          </cell>
          <cell r="I3427">
            <v>1</v>
          </cell>
          <cell r="J3427" t="str">
            <v>25/11/2022</v>
          </cell>
          <cell r="K3427">
            <v>101035</v>
          </cell>
          <cell r="L3427">
            <v>530088.27</v>
          </cell>
          <cell r="M3427">
            <v>178462.78</v>
          </cell>
          <cell r="N3427">
            <v>61</v>
          </cell>
          <cell r="O3427">
            <v>275.89999999999998</v>
          </cell>
          <cell r="P3427">
            <v>1.31</v>
          </cell>
          <cell r="Q3427">
            <v>33</v>
          </cell>
          <cell r="R3427">
            <v>0</v>
          </cell>
          <cell r="S3427">
            <v>362.65</v>
          </cell>
          <cell r="T3427">
            <v>7</v>
          </cell>
          <cell r="U3427">
            <v>695.3</v>
          </cell>
          <cell r="V3427">
            <v>44</v>
          </cell>
          <cell r="W3427">
            <v>1.3699844057702351</v>
          </cell>
          <cell r="X3427">
            <v>857.74</v>
          </cell>
          <cell r="Y3427">
            <v>8.74</v>
          </cell>
          <cell r="Z3427">
            <v>7.37</v>
          </cell>
          <cell r="AA3427">
            <v>43465</v>
          </cell>
          <cell r="AB3427">
            <v>0</v>
          </cell>
          <cell r="AC3427">
            <v>12.17</v>
          </cell>
          <cell r="AD3427">
            <v>61.23</v>
          </cell>
          <cell r="AE3427">
            <v>736</v>
          </cell>
          <cell r="AF3427">
            <v>222</v>
          </cell>
          <cell r="AG3427">
            <v>0.89</v>
          </cell>
          <cell r="AH3427">
            <v>30</v>
          </cell>
          <cell r="AI3427">
            <v>26.76</v>
          </cell>
          <cell r="AJ3427">
            <v>10</v>
          </cell>
          <cell r="AK3427">
            <v>4.18</v>
          </cell>
          <cell r="AL3427">
            <v>3257</v>
          </cell>
          <cell r="AM3427">
            <v>702.9</v>
          </cell>
          <cell r="AN3427">
            <v>3.31</v>
          </cell>
          <cell r="AO3427">
            <v>120</v>
          </cell>
        </row>
        <row r="3428">
          <cell r="A3428" t="str">
            <v>La Florida</v>
          </cell>
          <cell r="B3428" t="str">
            <v xml:space="preserve"> Santa raquel</v>
          </cell>
          <cell r="C3428">
            <v>90000000</v>
          </cell>
          <cell r="D3428">
            <v>2584.4989999999998</v>
          </cell>
          <cell r="E3428">
            <v>180</v>
          </cell>
          <cell r="F3428">
            <v>180</v>
          </cell>
          <cell r="G3428">
            <v>1</v>
          </cell>
          <cell r="H3428">
            <v>1</v>
          </cell>
          <cell r="I3428">
            <v>1</v>
          </cell>
          <cell r="J3428" t="str">
            <v>25/11/2022</v>
          </cell>
          <cell r="K3428">
            <v>366376</v>
          </cell>
          <cell r="L3428">
            <v>1375949.93</v>
          </cell>
          <cell r="M3428">
            <v>1159154.1100000001</v>
          </cell>
          <cell r="N3428">
            <v>182</v>
          </cell>
          <cell r="O3428">
            <v>427.54</v>
          </cell>
          <cell r="P3428">
            <v>1.32</v>
          </cell>
          <cell r="Q3428">
            <v>107</v>
          </cell>
          <cell r="R3428">
            <v>13</v>
          </cell>
          <cell r="S3428">
            <v>556.75</v>
          </cell>
          <cell r="T3428">
            <v>19</v>
          </cell>
          <cell r="U3428">
            <v>1171.98</v>
          </cell>
          <cell r="V3428">
            <v>54.97</v>
          </cell>
          <cell r="W3428">
            <v>2.0681218214481398</v>
          </cell>
          <cell r="X3428">
            <v>1012.89</v>
          </cell>
          <cell r="Y3428">
            <v>5.3</v>
          </cell>
          <cell r="Z3428">
            <v>52.79</v>
          </cell>
          <cell r="AA3428">
            <v>180044.42</v>
          </cell>
          <cell r="AB3428">
            <v>1.3</v>
          </cell>
          <cell r="AC3428">
            <v>7.5</v>
          </cell>
          <cell r="AD3428">
            <v>42.24</v>
          </cell>
          <cell r="AE3428">
            <v>2814</v>
          </cell>
          <cell r="AF3428">
            <v>736</v>
          </cell>
          <cell r="AG3428">
            <v>0.89</v>
          </cell>
          <cell r="AH3428">
            <v>57.58</v>
          </cell>
          <cell r="AI3428">
            <v>18.989999999999998</v>
          </cell>
          <cell r="AJ3428">
            <v>5.59</v>
          </cell>
          <cell r="AK3428">
            <v>2.12</v>
          </cell>
          <cell r="AL3428">
            <v>6098</v>
          </cell>
          <cell r="AM3428">
            <v>810.97</v>
          </cell>
          <cell r="AN3428">
            <v>15.28</v>
          </cell>
          <cell r="AO3428">
            <v>90</v>
          </cell>
        </row>
        <row r="3429">
          <cell r="A3429" t="str">
            <v>Padre Hurtado</v>
          </cell>
          <cell r="B3429" t="str">
            <v xml:space="preserve"> Villa Valle El Trebol</v>
          </cell>
          <cell r="C3429">
            <v>132327400</v>
          </cell>
          <cell r="D3429">
            <v>3800</v>
          </cell>
          <cell r="E3429">
            <v>62</v>
          </cell>
          <cell r="F3429">
            <v>153</v>
          </cell>
          <cell r="G3429">
            <v>2</v>
          </cell>
          <cell r="H3429">
            <v>2</v>
          </cell>
          <cell r="I3429">
            <v>2</v>
          </cell>
          <cell r="J3429" t="str">
            <v>25/11/2022</v>
          </cell>
          <cell r="K3429">
            <v>54922</v>
          </cell>
          <cell r="L3429">
            <v>393787.75</v>
          </cell>
          <cell r="M3429">
            <v>279950.21999999997</v>
          </cell>
          <cell r="N3429">
            <v>30</v>
          </cell>
          <cell r="O3429">
            <v>704.4</v>
          </cell>
          <cell r="P3429">
            <v>1.37</v>
          </cell>
          <cell r="Q3429">
            <v>16</v>
          </cell>
          <cell r="R3429">
            <v>1</v>
          </cell>
          <cell r="S3429">
            <v>783.78</v>
          </cell>
          <cell r="T3429">
            <v>2</v>
          </cell>
          <cell r="U3429">
            <v>1535.72</v>
          </cell>
          <cell r="V3429">
            <v>0</v>
          </cell>
          <cell r="W3429">
            <v>1.8638690289237183</v>
          </cell>
          <cell r="X3429">
            <v>735.83</v>
          </cell>
          <cell r="Y3429">
            <v>37.47</v>
          </cell>
          <cell r="Z3429">
            <v>32.25</v>
          </cell>
          <cell r="AA3429">
            <v>35201.799999999996</v>
          </cell>
          <cell r="AB3429">
            <v>7.87</v>
          </cell>
          <cell r="AC3429">
            <v>17.43</v>
          </cell>
          <cell r="AD3429">
            <v>39.33</v>
          </cell>
          <cell r="AE3429">
            <v>316</v>
          </cell>
          <cell r="AF3429">
            <v>31</v>
          </cell>
          <cell r="AG3429">
            <v>0.48</v>
          </cell>
          <cell r="AH3429">
            <v>40</v>
          </cell>
          <cell r="AI3429">
            <v>21.62</v>
          </cell>
          <cell r="AJ3429">
            <v>8.2100000000000009</v>
          </cell>
          <cell r="AK3429">
            <v>1.88</v>
          </cell>
          <cell r="AL3429">
            <v>1154</v>
          </cell>
          <cell r="AM3429">
            <v>683.05</v>
          </cell>
          <cell r="AN3429">
            <v>1.0900000000000001</v>
          </cell>
          <cell r="AO3429">
            <v>120</v>
          </cell>
        </row>
        <row r="3430">
          <cell r="A3430" t="str">
            <v>La Florida</v>
          </cell>
          <cell r="B3430" t="str">
            <v xml:space="preserve"> Ecuador</v>
          </cell>
          <cell r="C3430">
            <v>374347250</v>
          </cell>
          <cell r="D3430">
            <v>10750</v>
          </cell>
          <cell r="E3430">
            <v>114</v>
          </cell>
          <cell r="F3430">
            <v>114</v>
          </cell>
          <cell r="G3430">
            <v>4</v>
          </cell>
          <cell r="H3430">
            <v>1</v>
          </cell>
          <cell r="I3430">
            <v>0</v>
          </cell>
          <cell r="J3430" t="str">
            <v>25/11/2022</v>
          </cell>
          <cell r="K3430">
            <v>366376</v>
          </cell>
          <cell r="L3430">
            <v>1375949.93</v>
          </cell>
          <cell r="M3430">
            <v>1159154.1100000001</v>
          </cell>
          <cell r="N3430">
            <v>182</v>
          </cell>
          <cell r="O3430">
            <v>427.54</v>
          </cell>
          <cell r="P3430">
            <v>1.32</v>
          </cell>
          <cell r="Q3430">
            <v>107</v>
          </cell>
          <cell r="R3430">
            <v>13</v>
          </cell>
          <cell r="S3430">
            <v>556.75</v>
          </cell>
          <cell r="T3430">
            <v>19</v>
          </cell>
          <cell r="U3430">
            <v>1171.98</v>
          </cell>
          <cell r="V3430">
            <v>54.97</v>
          </cell>
          <cell r="W3430">
            <v>2.0681218214481398</v>
          </cell>
          <cell r="X3430">
            <v>1012.89</v>
          </cell>
          <cell r="Y3430">
            <v>5.3</v>
          </cell>
          <cell r="Z3430">
            <v>52.79</v>
          </cell>
          <cell r="AA3430">
            <v>180044.42</v>
          </cell>
          <cell r="AB3430">
            <v>1.3</v>
          </cell>
          <cell r="AC3430">
            <v>7.5</v>
          </cell>
          <cell r="AD3430">
            <v>42.24</v>
          </cell>
          <cell r="AE3430">
            <v>2814</v>
          </cell>
          <cell r="AF3430">
            <v>736</v>
          </cell>
          <cell r="AG3430">
            <v>0.89</v>
          </cell>
          <cell r="AH3430">
            <v>57.58</v>
          </cell>
          <cell r="AI3430">
            <v>18.989999999999998</v>
          </cell>
          <cell r="AJ3430">
            <v>5.59</v>
          </cell>
          <cell r="AK3430">
            <v>2.12</v>
          </cell>
          <cell r="AL3430">
            <v>6098</v>
          </cell>
          <cell r="AM3430">
            <v>810.97</v>
          </cell>
          <cell r="AN3430">
            <v>15.28</v>
          </cell>
          <cell r="AO3430">
            <v>90</v>
          </cell>
        </row>
        <row r="3431">
          <cell r="A3431" t="str">
            <v>Renca</v>
          </cell>
          <cell r="B3431" t="str">
            <v xml:space="preserve"> Arturo Pratt</v>
          </cell>
          <cell r="C3431">
            <v>230000000</v>
          </cell>
          <cell r="D3431">
            <v>6604.83</v>
          </cell>
          <cell r="E3431">
            <v>200</v>
          </cell>
          <cell r="F3431">
            <v>504</v>
          </cell>
          <cell r="G3431">
            <v>4</v>
          </cell>
          <cell r="H3431">
            <v>2</v>
          </cell>
          <cell r="I3431">
            <v>0</v>
          </cell>
          <cell r="J3431" t="str">
            <v>25/11/2022</v>
          </cell>
          <cell r="K3431">
            <v>146987</v>
          </cell>
          <cell r="L3431">
            <v>672938.41</v>
          </cell>
          <cell r="M3431">
            <v>365623.58</v>
          </cell>
          <cell r="N3431">
            <v>79</v>
          </cell>
          <cell r="O3431">
            <v>343.97</v>
          </cell>
          <cell r="P3431">
            <v>1.1399999999999999</v>
          </cell>
          <cell r="Q3431">
            <v>38</v>
          </cell>
          <cell r="R3431">
            <v>0</v>
          </cell>
          <cell r="S3431">
            <v>472.9</v>
          </cell>
          <cell r="T3431">
            <v>6</v>
          </cell>
          <cell r="U3431">
            <v>1087.51</v>
          </cell>
          <cell r="V3431">
            <v>26</v>
          </cell>
          <cell r="W3431">
            <v>1.5962570233900477</v>
          </cell>
          <cell r="X3431">
            <v>778.32</v>
          </cell>
          <cell r="Y3431">
            <v>9.4600000000000009</v>
          </cell>
          <cell r="Z3431">
            <v>27.91</v>
          </cell>
          <cell r="AA3431">
            <v>76224.5</v>
          </cell>
          <cell r="AB3431">
            <v>0.17</v>
          </cell>
          <cell r="AC3431">
            <v>13.88</v>
          </cell>
          <cell r="AD3431">
            <v>24.87</v>
          </cell>
          <cell r="AE3431">
            <v>1498</v>
          </cell>
          <cell r="AF3431">
            <v>168</v>
          </cell>
          <cell r="AG3431">
            <v>1.05</v>
          </cell>
          <cell r="AH3431">
            <v>19.440000000000001</v>
          </cell>
          <cell r="AI3431">
            <v>24.52</v>
          </cell>
          <cell r="AJ3431">
            <v>10.57</v>
          </cell>
          <cell r="AK3431">
            <v>2.84</v>
          </cell>
          <cell r="AL3431">
            <v>3787</v>
          </cell>
          <cell r="AM3431">
            <v>588.6</v>
          </cell>
          <cell r="AN3431">
            <v>9.48</v>
          </cell>
          <cell r="AO3431">
            <v>110</v>
          </cell>
        </row>
        <row r="3432">
          <cell r="A3432" t="str">
            <v>Colina</v>
          </cell>
          <cell r="B3432" t="str">
            <v xml:space="preserve"> Estancia Liray</v>
          </cell>
          <cell r="C3432">
            <v>175159690</v>
          </cell>
          <cell r="D3432">
            <v>5030</v>
          </cell>
          <cell r="E3432">
            <v>113</v>
          </cell>
          <cell r="F3432">
            <v>118</v>
          </cell>
          <cell r="G3432">
            <v>3</v>
          </cell>
          <cell r="H3432">
            <v>3</v>
          </cell>
          <cell r="I3432">
            <v>0</v>
          </cell>
          <cell r="J3432" t="str">
            <v>25/11/2022</v>
          </cell>
          <cell r="K3432">
            <v>117839</v>
          </cell>
          <cell r="L3432">
            <v>1115239.6200000001</v>
          </cell>
          <cell r="M3432">
            <v>734015.35</v>
          </cell>
          <cell r="N3432">
            <v>57</v>
          </cell>
          <cell r="O3432">
            <v>487.23</v>
          </cell>
          <cell r="P3432">
            <v>0.96</v>
          </cell>
          <cell r="Q3432">
            <v>30</v>
          </cell>
          <cell r="R3432">
            <v>10</v>
          </cell>
          <cell r="S3432">
            <v>632.22</v>
          </cell>
          <cell r="T3432">
            <v>7</v>
          </cell>
          <cell r="U3432">
            <v>1011.29</v>
          </cell>
          <cell r="V3432">
            <v>45.41</v>
          </cell>
          <cell r="W3432">
            <v>1.4295011588942701</v>
          </cell>
          <cell r="X3432">
            <v>1149.29</v>
          </cell>
          <cell r="Y3432">
            <v>14.4</v>
          </cell>
          <cell r="Z3432">
            <v>37.659999999999997</v>
          </cell>
          <cell r="AA3432">
            <v>74060.31</v>
          </cell>
          <cell r="AB3432">
            <v>1.78</v>
          </cell>
          <cell r="AC3432">
            <v>12.23</v>
          </cell>
          <cell r="AD3432">
            <v>10.3</v>
          </cell>
          <cell r="AE3432">
            <v>756</v>
          </cell>
          <cell r="AF3432">
            <v>160</v>
          </cell>
          <cell r="AG3432">
            <v>0.53</v>
          </cell>
          <cell r="AH3432">
            <v>35.71</v>
          </cell>
          <cell r="AI3432">
            <v>25.46</v>
          </cell>
          <cell r="AJ3432">
            <v>8.3000000000000007</v>
          </cell>
          <cell r="AK3432">
            <v>1.34</v>
          </cell>
          <cell r="AL3432">
            <v>1830</v>
          </cell>
          <cell r="AM3432">
            <v>714.93</v>
          </cell>
          <cell r="AN3432">
            <v>9.42</v>
          </cell>
          <cell r="AO3432">
            <v>90</v>
          </cell>
        </row>
        <row r="3433">
          <cell r="A3433" t="str">
            <v>Santiago</v>
          </cell>
          <cell r="B3433" t="str">
            <v xml:space="preserve"> Entre san isidro y miguel león prado</v>
          </cell>
          <cell r="C3433">
            <v>98000000</v>
          </cell>
          <cell r="D3433">
            <v>2814.232</v>
          </cell>
          <cell r="E3433">
            <v>98</v>
          </cell>
          <cell r="F3433">
            <v>75</v>
          </cell>
          <cell r="G3433">
            <v>3</v>
          </cell>
          <cell r="H3433">
            <v>1</v>
          </cell>
          <cell r="I3433">
            <v>0</v>
          </cell>
          <cell r="J3433" t="str">
            <v>25/11/2022</v>
          </cell>
          <cell r="K3433">
            <v>402847</v>
          </cell>
          <cell r="L3433">
            <v>1868007.66</v>
          </cell>
          <cell r="M3433">
            <v>314094.71999999997</v>
          </cell>
          <cell r="N3433">
            <v>94</v>
          </cell>
          <cell r="O3433">
            <v>389.63</v>
          </cell>
          <cell r="P3433">
            <v>2.16</v>
          </cell>
          <cell r="Q3433">
            <v>77</v>
          </cell>
          <cell r="R3433">
            <v>11</v>
          </cell>
          <cell r="S3433">
            <v>384.8</v>
          </cell>
          <cell r="T3433">
            <v>7</v>
          </cell>
          <cell r="U3433">
            <v>1185.6400000000001</v>
          </cell>
          <cell r="V3433">
            <v>0</v>
          </cell>
          <cell r="W3433">
            <v>3.4886025335688422</v>
          </cell>
          <cell r="X3433">
            <v>1145.54</v>
          </cell>
          <cell r="Y3433">
            <v>5.23</v>
          </cell>
          <cell r="Z3433">
            <v>38.57</v>
          </cell>
          <cell r="AA3433">
            <v>209226.05</v>
          </cell>
          <cell r="AB3433">
            <v>2.4300000000000002</v>
          </cell>
          <cell r="AC3433">
            <v>9.48</v>
          </cell>
          <cell r="AD3433">
            <v>4.3099999999999996</v>
          </cell>
          <cell r="AE3433">
            <v>5799</v>
          </cell>
          <cell r="AF3433">
            <v>4045</v>
          </cell>
          <cell r="AG3433">
            <v>2.02</v>
          </cell>
          <cell r="AH3433">
            <v>59.57</v>
          </cell>
          <cell r="AI3433">
            <v>9.6300000000000008</v>
          </cell>
          <cell r="AJ3433">
            <v>10.62</v>
          </cell>
          <cell r="AK3433">
            <v>3.37</v>
          </cell>
          <cell r="AL3433">
            <v>14405</v>
          </cell>
          <cell r="AM3433">
            <v>589.23</v>
          </cell>
          <cell r="AN3433">
            <v>48.24</v>
          </cell>
          <cell r="AO3433">
            <v>85</v>
          </cell>
        </row>
        <row r="3434">
          <cell r="A3434" t="str">
            <v>Buin</v>
          </cell>
          <cell r="B3434" t="str">
            <v xml:space="preserve"> El raleo</v>
          </cell>
          <cell r="C3434">
            <v>80000000</v>
          </cell>
          <cell r="D3434">
            <v>2297.3319999999999</v>
          </cell>
          <cell r="E3434">
            <v>77</v>
          </cell>
          <cell r="F3434">
            <v>117</v>
          </cell>
          <cell r="G3434">
            <v>4</v>
          </cell>
          <cell r="H3434">
            <v>1</v>
          </cell>
          <cell r="I3434">
            <v>1</v>
          </cell>
          <cell r="J3434" t="str">
            <v>25/11/2022</v>
          </cell>
          <cell r="K3434">
            <v>82267</v>
          </cell>
          <cell r="L3434">
            <v>603984.88</v>
          </cell>
          <cell r="M3434">
            <v>558346.25</v>
          </cell>
          <cell r="N3434">
            <v>33</v>
          </cell>
          <cell r="O3434">
            <v>814.84</v>
          </cell>
          <cell r="P3434">
            <v>1.1000000000000001</v>
          </cell>
          <cell r="Q3434">
            <v>20</v>
          </cell>
          <cell r="R3434">
            <v>7</v>
          </cell>
          <cell r="S3434">
            <v>857.21</v>
          </cell>
          <cell r="T3434">
            <v>10</v>
          </cell>
          <cell r="U3434">
            <v>1463.04</v>
          </cell>
          <cell r="V3434">
            <v>25.59</v>
          </cell>
          <cell r="W3434">
            <v>1.2556730367182511</v>
          </cell>
          <cell r="X3434">
            <v>760.39</v>
          </cell>
          <cell r="Y3434">
            <v>10.11</v>
          </cell>
          <cell r="Z3434">
            <v>42.65</v>
          </cell>
          <cell r="AA3434">
            <v>46718.98</v>
          </cell>
          <cell r="AB3434">
            <v>0.47</v>
          </cell>
          <cell r="AC3434">
            <v>16.53</v>
          </cell>
          <cell r="AD3434">
            <v>21.96</v>
          </cell>
          <cell r="AE3434">
            <v>388</v>
          </cell>
          <cell r="AF3434">
            <v>105</v>
          </cell>
          <cell r="AG3434">
            <v>0.46</v>
          </cell>
          <cell r="AH3434">
            <v>18</v>
          </cell>
          <cell r="AI3434">
            <v>24.93</v>
          </cell>
          <cell r="AJ3434">
            <v>7.55</v>
          </cell>
          <cell r="AK3434">
            <v>1.6</v>
          </cell>
          <cell r="AL3434">
            <v>1553</v>
          </cell>
          <cell r="AM3434">
            <v>569</v>
          </cell>
          <cell r="AN3434">
            <v>27.26</v>
          </cell>
          <cell r="AO3434">
            <v>90</v>
          </cell>
        </row>
        <row r="3435">
          <cell r="A3435" t="str">
            <v>Buin</v>
          </cell>
          <cell r="B3435" t="str">
            <v xml:space="preserve"> Camino La Cervera</v>
          </cell>
          <cell r="C3435">
            <v>762623700</v>
          </cell>
          <cell r="D3435">
            <v>21900</v>
          </cell>
          <cell r="E3435">
            <v>434</v>
          </cell>
          <cell r="F3435">
            <v>434</v>
          </cell>
          <cell r="G3435">
            <v>6</v>
          </cell>
          <cell r="H3435">
            <v>5</v>
          </cell>
          <cell r="I3435">
            <v>4</v>
          </cell>
          <cell r="J3435" t="str">
            <v>25/11/2022</v>
          </cell>
          <cell r="K3435">
            <v>82267</v>
          </cell>
          <cell r="L3435">
            <v>603984.88</v>
          </cell>
          <cell r="M3435">
            <v>558346.25</v>
          </cell>
          <cell r="N3435">
            <v>33</v>
          </cell>
          <cell r="O3435">
            <v>814.84</v>
          </cell>
          <cell r="P3435">
            <v>1.1000000000000001</v>
          </cell>
          <cell r="Q3435">
            <v>20</v>
          </cell>
          <cell r="R3435">
            <v>7</v>
          </cell>
          <cell r="S3435">
            <v>857.21</v>
          </cell>
          <cell r="T3435">
            <v>10</v>
          </cell>
          <cell r="U3435">
            <v>1463.04</v>
          </cell>
          <cell r="V3435">
            <v>25.59</v>
          </cell>
          <cell r="W3435">
            <v>1.2556730367182511</v>
          </cell>
          <cell r="X3435">
            <v>760.39</v>
          </cell>
          <cell r="Y3435">
            <v>10.11</v>
          </cell>
          <cell r="Z3435">
            <v>42.65</v>
          </cell>
          <cell r="AA3435">
            <v>46718.98</v>
          </cell>
          <cell r="AB3435">
            <v>0.47</v>
          </cell>
          <cell r="AC3435">
            <v>16.53</v>
          </cell>
          <cell r="AD3435">
            <v>21.96</v>
          </cell>
          <cell r="AE3435">
            <v>388</v>
          </cell>
          <cell r="AF3435">
            <v>105</v>
          </cell>
          <cell r="AG3435">
            <v>0.46</v>
          </cell>
          <cell r="AH3435">
            <v>18</v>
          </cell>
          <cell r="AI3435">
            <v>24.93</v>
          </cell>
          <cell r="AJ3435">
            <v>7.55</v>
          </cell>
          <cell r="AK3435">
            <v>1.6</v>
          </cell>
          <cell r="AL3435">
            <v>1553</v>
          </cell>
          <cell r="AM3435">
            <v>569</v>
          </cell>
          <cell r="AN3435">
            <v>27.26</v>
          </cell>
          <cell r="AO3435">
            <v>90</v>
          </cell>
        </row>
        <row r="3436">
          <cell r="A3436" t="str">
            <v>Colina</v>
          </cell>
          <cell r="B3436" t="str">
            <v xml:space="preserve"> Aconcagua interior</v>
          </cell>
          <cell r="C3436">
            <v>120000000</v>
          </cell>
          <cell r="D3436">
            <v>3445.998</v>
          </cell>
          <cell r="E3436">
            <v>88</v>
          </cell>
          <cell r="F3436">
            <v>295</v>
          </cell>
          <cell r="G3436">
            <v>2</v>
          </cell>
          <cell r="H3436">
            <v>1</v>
          </cell>
          <cell r="I3436">
            <v>0</v>
          </cell>
          <cell r="J3436" t="str">
            <v>25/11/2022</v>
          </cell>
          <cell r="K3436">
            <v>117839</v>
          </cell>
          <cell r="L3436">
            <v>1115239.6200000001</v>
          </cell>
          <cell r="M3436">
            <v>734015.35</v>
          </cell>
          <cell r="N3436">
            <v>57</v>
          </cell>
          <cell r="O3436">
            <v>487.23</v>
          </cell>
          <cell r="P3436">
            <v>0.96</v>
          </cell>
          <cell r="Q3436">
            <v>30</v>
          </cell>
          <cell r="R3436">
            <v>10</v>
          </cell>
          <cell r="S3436">
            <v>632.22</v>
          </cell>
          <cell r="T3436">
            <v>7</v>
          </cell>
          <cell r="U3436">
            <v>1011.29</v>
          </cell>
          <cell r="V3436">
            <v>45.41</v>
          </cell>
          <cell r="W3436">
            <v>1.4295011588942701</v>
          </cell>
          <cell r="X3436">
            <v>1149.29</v>
          </cell>
          <cell r="Y3436">
            <v>14.4</v>
          </cell>
          <cell r="Z3436">
            <v>37.659999999999997</v>
          </cell>
          <cell r="AA3436">
            <v>74060.31</v>
          </cell>
          <cell r="AB3436">
            <v>1.78</v>
          </cell>
          <cell r="AC3436">
            <v>12.23</v>
          </cell>
          <cell r="AD3436">
            <v>10.3</v>
          </cell>
          <cell r="AE3436">
            <v>756</v>
          </cell>
          <cell r="AF3436">
            <v>160</v>
          </cell>
          <cell r="AG3436">
            <v>0.53</v>
          </cell>
          <cell r="AH3436">
            <v>35.71</v>
          </cell>
          <cell r="AI3436">
            <v>25.46</v>
          </cell>
          <cell r="AJ3436">
            <v>8.3000000000000007</v>
          </cell>
          <cell r="AK3436">
            <v>1.34</v>
          </cell>
          <cell r="AL3436">
            <v>1830</v>
          </cell>
          <cell r="AM3436">
            <v>714.93</v>
          </cell>
          <cell r="AN3436">
            <v>9.42</v>
          </cell>
          <cell r="AO3436">
            <v>90</v>
          </cell>
        </row>
        <row r="3437">
          <cell r="A3437" t="str">
            <v>La Florida</v>
          </cell>
          <cell r="B3437" t="str">
            <v xml:space="preserve"> La florida</v>
          </cell>
          <cell r="C3437">
            <v>231000000</v>
          </cell>
          <cell r="D3437">
            <v>6633.5469999999996</v>
          </cell>
          <cell r="E3437">
            <v>116</v>
          </cell>
          <cell r="F3437">
            <v>173</v>
          </cell>
          <cell r="G3437">
            <v>4</v>
          </cell>
          <cell r="H3437">
            <v>3</v>
          </cell>
          <cell r="I3437">
            <v>1</v>
          </cell>
          <cell r="J3437" t="str">
            <v>25/11/2022</v>
          </cell>
          <cell r="K3437">
            <v>366376</v>
          </cell>
          <cell r="L3437">
            <v>1375949.93</v>
          </cell>
          <cell r="M3437">
            <v>1159154.1100000001</v>
          </cell>
          <cell r="N3437">
            <v>182</v>
          </cell>
          <cell r="O3437">
            <v>427.54</v>
          </cell>
          <cell r="P3437">
            <v>1.32</v>
          </cell>
          <cell r="Q3437">
            <v>107</v>
          </cell>
          <cell r="R3437">
            <v>13</v>
          </cell>
          <cell r="S3437">
            <v>556.75</v>
          </cell>
          <cell r="T3437">
            <v>19</v>
          </cell>
          <cell r="U3437">
            <v>1171.98</v>
          </cell>
          <cell r="V3437">
            <v>54.97</v>
          </cell>
          <cell r="W3437">
            <v>2.0681218214481398</v>
          </cell>
          <cell r="X3437">
            <v>1012.89</v>
          </cell>
          <cell r="Y3437">
            <v>5.3</v>
          </cell>
          <cell r="Z3437">
            <v>52.79</v>
          </cell>
          <cell r="AA3437">
            <v>180044.42</v>
          </cell>
          <cell r="AB3437">
            <v>1.3</v>
          </cell>
          <cell r="AC3437">
            <v>7.5</v>
          </cell>
          <cell r="AD3437">
            <v>42.24</v>
          </cell>
          <cell r="AE3437">
            <v>2814</v>
          </cell>
          <cell r="AF3437">
            <v>736</v>
          </cell>
          <cell r="AG3437">
            <v>0.89</v>
          </cell>
          <cell r="AH3437">
            <v>57.58</v>
          </cell>
          <cell r="AI3437">
            <v>18.989999999999998</v>
          </cell>
          <cell r="AJ3437">
            <v>5.59</v>
          </cell>
          <cell r="AK3437">
            <v>2.12</v>
          </cell>
          <cell r="AL3437">
            <v>6098</v>
          </cell>
          <cell r="AM3437">
            <v>810.97</v>
          </cell>
          <cell r="AN3437">
            <v>15.28</v>
          </cell>
          <cell r="AO3437">
            <v>90</v>
          </cell>
        </row>
        <row r="3438">
          <cell r="A3438" t="str">
            <v>Calera de Tango</v>
          </cell>
          <cell r="B3438" t="str">
            <v xml:space="preserve"> Camino lonquén</v>
          </cell>
          <cell r="C3438">
            <v>487522000</v>
          </cell>
          <cell r="D3438">
            <v>14000</v>
          </cell>
          <cell r="E3438">
            <v>340</v>
          </cell>
          <cell r="F3438">
            <v>5044</v>
          </cell>
          <cell r="G3438">
            <v>4</v>
          </cell>
          <cell r="H3438">
            <v>4</v>
          </cell>
          <cell r="I3438">
            <v>0</v>
          </cell>
          <cell r="J3438" t="str">
            <v>25/11/2022</v>
          </cell>
          <cell r="K3438">
            <v>11488</v>
          </cell>
          <cell r="L3438">
            <v>29946.03</v>
          </cell>
          <cell r="M3438">
            <v>29946.03</v>
          </cell>
          <cell r="N3438">
            <v>5</v>
          </cell>
          <cell r="O3438">
            <v>1164.78</v>
          </cell>
          <cell r="P3438">
            <v>0.9</v>
          </cell>
          <cell r="Q3438">
            <v>2</v>
          </cell>
          <cell r="R3438">
            <v>1</v>
          </cell>
          <cell r="S3438">
            <v>1266.8</v>
          </cell>
          <cell r="T3438">
            <v>1</v>
          </cell>
          <cell r="U3438">
            <v>1099.43</v>
          </cell>
          <cell r="V3438">
            <v>0</v>
          </cell>
          <cell r="W3438">
            <v>2.369760200085099</v>
          </cell>
          <cell r="X3438">
            <v>780.54</v>
          </cell>
          <cell r="Y3438">
            <v>25.02</v>
          </cell>
          <cell r="Z3438">
            <v>15.66</v>
          </cell>
          <cell r="AA3438">
            <v>17426.87</v>
          </cell>
          <cell r="AB3438">
            <v>1.82</v>
          </cell>
          <cell r="AC3438">
            <v>22.44</v>
          </cell>
          <cell r="AD3438">
            <v>15.49</v>
          </cell>
          <cell r="AE3438">
            <v>127</v>
          </cell>
          <cell r="AF3438">
            <v>17</v>
          </cell>
          <cell r="AG3438">
            <v>0.52</v>
          </cell>
          <cell r="AH3438">
            <v>18</v>
          </cell>
          <cell r="AI3438">
            <v>22.06</v>
          </cell>
          <cell r="AJ3438">
            <v>9.3800000000000008</v>
          </cell>
          <cell r="AK3438">
            <v>1.49</v>
          </cell>
          <cell r="AL3438">
            <v>294</v>
          </cell>
          <cell r="AM3438">
            <v>591.94000000000005</v>
          </cell>
          <cell r="AN3438">
            <v>8.2799999999999994</v>
          </cell>
          <cell r="AO3438">
            <v>120</v>
          </cell>
        </row>
        <row r="3439">
          <cell r="A3439" t="str">
            <v>Conchalí</v>
          </cell>
          <cell r="B3439" t="str">
            <v xml:space="preserve"> Conchalí</v>
          </cell>
          <cell r="C3439">
            <v>178537521</v>
          </cell>
          <cell r="D3439">
            <v>5127</v>
          </cell>
          <cell r="E3439">
            <v>100</v>
          </cell>
          <cell r="F3439">
            <v>190</v>
          </cell>
          <cell r="G3439">
            <v>3</v>
          </cell>
          <cell r="H3439">
            <v>1</v>
          </cell>
          <cell r="I3439">
            <v>1</v>
          </cell>
          <cell r="J3439" t="str">
            <v>25/11/2022</v>
          </cell>
          <cell r="K3439">
            <v>126800</v>
          </cell>
          <cell r="L3439">
            <v>417852</v>
          </cell>
          <cell r="M3439">
            <v>340860.35</v>
          </cell>
          <cell r="N3439">
            <v>66</v>
          </cell>
          <cell r="O3439">
            <v>308.24</v>
          </cell>
          <cell r="P3439">
            <v>1.38</v>
          </cell>
          <cell r="Q3439">
            <v>36</v>
          </cell>
          <cell r="R3439">
            <v>1</v>
          </cell>
          <cell r="S3439">
            <v>361.62</v>
          </cell>
          <cell r="T3439">
            <v>9</v>
          </cell>
          <cell r="U3439">
            <v>833.6</v>
          </cell>
          <cell r="V3439">
            <v>60.78</v>
          </cell>
          <cell r="W3439">
            <v>1.7487498595921118</v>
          </cell>
          <cell r="X3439">
            <v>803.68</v>
          </cell>
          <cell r="Y3439">
            <v>5.99</v>
          </cell>
          <cell r="Z3439">
            <v>16.28</v>
          </cell>
          <cell r="AA3439">
            <v>64500.2</v>
          </cell>
          <cell r="AB3439">
            <v>0</v>
          </cell>
          <cell r="AC3439">
            <v>16.670000000000002</v>
          </cell>
          <cell r="AD3439">
            <v>46.18</v>
          </cell>
          <cell r="AE3439">
            <v>1437</v>
          </cell>
          <cell r="AF3439">
            <v>262</v>
          </cell>
          <cell r="AG3439">
            <v>1.24</v>
          </cell>
          <cell r="AH3439">
            <v>25</v>
          </cell>
          <cell r="AI3439">
            <v>29.37</v>
          </cell>
          <cell r="AJ3439">
            <v>10.44</v>
          </cell>
          <cell r="AK3439">
            <v>4.46</v>
          </cell>
          <cell r="AL3439">
            <v>4409</v>
          </cell>
          <cell r="AM3439">
            <v>681.45</v>
          </cell>
          <cell r="AN3439">
            <v>4.79</v>
          </cell>
          <cell r="AO3439">
            <v>80</v>
          </cell>
        </row>
        <row r="3440">
          <cell r="A3440" t="str">
            <v>Colina</v>
          </cell>
          <cell r="B3440" t="str">
            <v xml:space="preserve"> Barrio Portezuelo</v>
          </cell>
          <cell r="C3440">
            <v>128845100</v>
          </cell>
          <cell r="D3440">
            <v>3700</v>
          </cell>
          <cell r="E3440">
            <v>76</v>
          </cell>
          <cell r="F3440">
            <v>76</v>
          </cell>
          <cell r="G3440">
            <v>3</v>
          </cell>
          <cell r="H3440">
            <v>2</v>
          </cell>
          <cell r="I3440">
            <v>1</v>
          </cell>
          <cell r="J3440" t="str">
            <v>25/11/2022</v>
          </cell>
          <cell r="K3440">
            <v>117839</v>
          </cell>
          <cell r="L3440">
            <v>1115239.6200000001</v>
          </cell>
          <cell r="M3440">
            <v>734015.35</v>
          </cell>
          <cell r="N3440">
            <v>57</v>
          </cell>
          <cell r="O3440">
            <v>487.23</v>
          </cell>
          <cell r="P3440">
            <v>0.96</v>
          </cell>
          <cell r="Q3440">
            <v>30</v>
          </cell>
          <cell r="R3440">
            <v>10</v>
          </cell>
          <cell r="S3440">
            <v>632.22</v>
          </cell>
          <cell r="T3440">
            <v>7</v>
          </cell>
          <cell r="U3440">
            <v>1011.29</v>
          </cell>
          <cell r="V3440">
            <v>45.41</v>
          </cell>
          <cell r="W3440">
            <v>1.4295011588942701</v>
          </cell>
          <cell r="X3440">
            <v>1149.29</v>
          </cell>
          <cell r="Y3440">
            <v>14.4</v>
          </cell>
          <cell r="Z3440">
            <v>37.659999999999997</v>
          </cell>
          <cell r="AA3440">
            <v>74060.31</v>
          </cell>
          <cell r="AB3440">
            <v>1.78</v>
          </cell>
          <cell r="AC3440">
            <v>12.23</v>
          </cell>
          <cell r="AD3440">
            <v>10.3</v>
          </cell>
          <cell r="AE3440">
            <v>756</v>
          </cell>
          <cell r="AF3440">
            <v>160</v>
          </cell>
          <cell r="AG3440">
            <v>0.53</v>
          </cell>
          <cell r="AH3440">
            <v>35.71</v>
          </cell>
          <cell r="AI3440">
            <v>25.46</v>
          </cell>
          <cell r="AJ3440">
            <v>8.3000000000000007</v>
          </cell>
          <cell r="AK3440">
            <v>1.34</v>
          </cell>
          <cell r="AL3440">
            <v>1830</v>
          </cell>
          <cell r="AM3440">
            <v>714.93</v>
          </cell>
          <cell r="AN3440">
            <v>9.42</v>
          </cell>
          <cell r="AO3440">
            <v>90</v>
          </cell>
        </row>
        <row r="3441">
          <cell r="A3441" t="str">
            <v>Lo Barnechea</v>
          </cell>
          <cell r="B3441" t="str">
            <v xml:space="preserve"> pie andino</v>
          </cell>
          <cell r="C3441">
            <v>583285250</v>
          </cell>
          <cell r="D3441">
            <v>16750</v>
          </cell>
          <cell r="E3441">
            <v>140</v>
          </cell>
          <cell r="F3441">
            <v>300</v>
          </cell>
          <cell r="G3441">
            <v>4</v>
          </cell>
          <cell r="H3441">
            <v>3</v>
          </cell>
          <cell r="I3441">
            <v>2</v>
          </cell>
          <cell r="J3441" t="str">
            <v>25/11/2022</v>
          </cell>
          <cell r="K3441">
            <v>103092</v>
          </cell>
          <cell r="L3441">
            <v>1567804.34</v>
          </cell>
          <cell r="M3441">
            <v>626845.31999999995</v>
          </cell>
          <cell r="N3441">
            <v>15</v>
          </cell>
          <cell r="O3441">
            <v>2614.17</v>
          </cell>
          <cell r="P3441">
            <v>0.25</v>
          </cell>
          <cell r="Q3441">
            <v>9</v>
          </cell>
          <cell r="R3441">
            <v>17</v>
          </cell>
          <cell r="S3441">
            <v>3190.98</v>
          </cell>
          <cell r="T3441">
            <v>4</v>
          </cell>
          <cell r="U3441">
            <v>2888.76</v>
          </cell>
          <cell r="V3441">
            <v>96.39</v>
          </cell>
          <cell r="W3441">
            <v>1.9633318912823834</v>
          </cell>
          <cell r="X3441">
            <v>1582.54</v>
          </cell>
          <cell r="Y3441">
            <v>3.04</v>
          </cell>
          <cell r="Z3441">
            <v>49.9</v>
          </cell>
          <cell r="AA3441">
            <v>57968.619999999995</v>
          </cell>
          <cell r="AB3441">
            <v>1.26</v>
          </cell>
          <cell r="AC3441">
            <v>6.01</v>
          </cell>
          <cell r="AD3441">
            <v>2</v>
          </cell>
          <cell r="AE3441">
            <v>147</v>
          </cell>
          <cell r="AF3441">
            <v>32</v>
          </cell>
          <cell r="AG3441">
            <v>0.15</v>
          </cell>
          <cell r="AH3441">
            <v>16.670000000000002</v>
          </cell>
          <cell r="AI3441">
            <v>17.18</v>
          </cell>
          <cell r="AJ3441">
            <v>3.39</v>
          </cell>
          <cell r="AK3441">
            <v>1.35</v>
          </cell>
          <cell r="AL3441">
            <v>1127</v>
          </cell>
          <cell r="AM3441">
            <v>732.13</v>
          </cell>
          <cell r="AN3441">
            <v>1.06</v>
          </cell>
          <cell r="AO3441">
            <v>90</v>
          </cell>
        </row>
        <row r="3442">
          <cell r="A3442" t="str">
            <v>Independencia</v>
          </cell>
          <cell r="B3442" t="str">
            <v xml:space="preserve"> Residencial</v>
          </cell>
          <cell r="C3442">
            <v>257690200</v>
          </cell>
          <cell r="D3442">
            <v>7400</v>
          </cell>
          <cell r="E3442">
            <v>162</v>
          </cell>
          <cell r="F3442">
            <v>162</v>
          </cell>
          <cell r="G3442">
            <v>6</v>
          </cell>
          <cell r="H3442">
            <v>2</v>
          </cell>
          <cell r="I3442">
            <v>0</v>
          </cell>
          <cell r="J3442" t="str">
            <v>25/11/2022</v>
          </cell>
          <cell r="K3442">
            <v>100059</v>
          </cell>
          <cell r="L3442">
            <v>155440.97</v>
          </cell>
          <cell r="M3442">
            <v>126954.77</v>
          </cell>
          <cell r="N3442">
            <v>33</v>
          </cell>
          <cell r="O3442">
            <v>359.21</v>
          </cell>
          <cell r="P3442">
            <v>1.5</v>
          </cell>
          <cell r="Q3442">
            <v>25</v>
          </cell>
          <cell r="R3442">
            <v>3</v>
          </cell>
          <cell r="S3442">
            <v>360.06</v>
          </cell>
          <cell r="T3442">
            <v>4</v>
          </cell>
          <cell r="U3442">
            <v>889.55</v>
          </cell>
          <cell r="V3442">
            <v>0</v>
          </cell>
          <cell r="W3442">
            <v>2.4596570099410462</v>
          </cell>
          <cell r="X3442">
            <v>819.7</v>
          </cell>
          <cell r="Y3442">
            <v>9.06</v>
          </cell>
          <cell r="Z3442">
            <v>19.79</v>
          </cell>
          <cell r="AA3442">
            <v>50329.1</v>
          </cell>
          <cell r="AB3442">
            <v>0.86</v>
          </cell>
          <cell r="AC3442">
            <v>15.16</v>
          </cell>
          <cell r="AD3442">
            <v>23.98</v>
          </cell>
          <cell r="AE3442">
            <v>1053</v>
          </cell>
          <cell r="AF3442">
            <v>306</v>
          </cell>
          <cell r="AG3442">
            <v>1.05</v>
          </cell>
          <cell r="AH3442">
            <v>18</v>
          </cell>
          <cell r="AI3442">
            <v>20.91</v>
          </cell>
          <cell r="AJ3442">
            <v>13.56</v>
          </cell>
          <cell r="AK3442">
            <v>4.37</v>
          </cell>
          <cell r="AL3442">
            <v>4403</v>
          </cell>
          <cell r="AM3442">
            <v>661.7</v>
          </cell>
          <cell r="AN3442">
            <v>7.64</v>
          </cell>
          <cell r="AO3442">
            <v>90</v>
          </cell>
        </row>
        <row r="3443">
          <cell r="A3443" t="str">
            <v>Puente Alto</v>
          </cell>
          <cell r="B3443" t="str">
            <v xml:space="preserve"> Marcos Perez</v>
          </cell>
          <cell r="C3443">
            <v>155000000</v>
          </cell>
          <cell r="D3443">
            <v>4451.0810000000001</v>
          </cell>
          <cell r="E3443">
            <v>239</v>
          </cell>
          <cell r="F3443">
            <v>239</v>
          </cell>
          <cell r="G3443">
            <v>2</v>
          </cell>
          <cell r="H3443">
            <v>2</v>
          </cell>
          <cell r="I3443">
            <v>2</v>
          </cell>
          <cell r="J3443" t="str">
            <v>24/11/2022</v>
          </cell>
          <cell r="K3443">
            <v>565439</v>
          </cell>
          <cell r="L3443">
            <v>2492680.23</v>
          </cell>
          <cell r="M3443">
            <v>1930758.23</v>
          </cell>
          <cell r="N3443">
            <v>214</v>
          </cell>
          <cell r="O3443">
            <v>532.9</v>
          </cell>
          <cell r="P3443">
            <v>1.25</v>
          </cell>
          <cell r="Q3443">
            <v>106</v>
          </cell>
          <cell r="R3443">
            <v>6</v>
          </cell>
          <cell r="S3443">
            <v>645.05999999999995</v>
          </cell>
          <cell r="T3443">
            <v>15</v>
          </cell>
          <cell r="U3443">
            <v>1378.98</v>
          </cell>
          <cell r="V3443">
            <v>28.19</v>
          </cell>
          <cell r="W3443">
            <v>1.2556730367182511</v>
          </cell>
          <cell r="X3443">
            <v>661.65</v>
          </cell>
          <cell r="Y3443">
            <v>7.67</v>
          </cell>
          <cell r="Z3443">
            <v>51.76</v>
          </cell>
          <cell r="AA3443">
            <v>348064.42</v>
          </cell>
          <cell r="AB3443">
            <v>0.9</v>
          </cell>
          <cell r="AC3443">
            <v>9.34</v>
          </cell>
          <cell r="AD3443">
            <v>69.3</v>
          </cell>
          <cell r="AE3443">
            <v>3624</v>
          </cell>
          <cell r="AF3443">
            <v>875</v>
          </cell>
          <cell r="AG3443">
            <v>0.71</v>
          </cell>
          <cell r="AH3443">
            <v>37.18</v>
          </cell>
          <cell r="AI3443">
            <v>23.31</v>
          </cell>
          <cell r="AJ3443">
            <v>6.78</v>
          </cell>
          <cell r="AK3443">
            <v>1.51</v>
          </cell>
          <cell r="AL3443">
            <v>7593</v>
          </cell>
          <cell r="AM3443">
            <v>800.28</v>
          </cell>
          <cell r="AN3443">
            <v>28.19</v>
          </cell>
          <cell r="AO3443">
            <v>105</v>
          </cell>
        </row>
        <row r="3444">
          <cell r="A3444" t="str">
            <v>Colina</v>
          </cell>
          <cell r="B3444" t="str">
            <v xml:space="preserve"> Santa Esther</v>
          </cell>
          <cell r="C3444">
            <v>456181300</v>
          </cell>
          <cell r="D3444">
            <v>13100</v>
          </cell>
          <cell r="E3444">
            <v>270</v>
          </cell>
          <cell r="F3444">
            <v>270</v>
          </cell>
          <cell r="G3444">
            <v>5</v>
          </cell>
          <cell r="H3444">
            <v>4</v>
          </cell>
          <cell r="I3444">
            <v>0</v>
          </cell>
          <cell r="J3444" t="str">
            <v>24/11/2022</v>
          </cell>
          <cell r="K3444">
            <v>117839</v>
          </cell>
          <cell r="L3444">
            <v>1115239.6200000001</v>
          </cell>
          <cell r="M3444">
            <v>734015.35</v>
          </cell>
          <cell r="N3444">
            <v>57</v>
          </cell>
          <cell r="O3444">
            <v>487.23</v>
          </cell>
          <cell r="P3444">
            <v>0.96</v>
          </cell>
          <cell r="Q3444">
            <v>30</v>
          </cell>
          <cell r="R3444">
            <v>10</v>
          </cell>
          <cell r="S3444">
            <v>632.22</v>
          </cell>
          <cell r="T3444">
            <v>7</v>
          </cell>
          <cell r="U3444">
            <v>1011.29</v>
          </cell>
          <cell r="V3444">
            <v>45.41</v>
          </cell>
          <cell r="W3444">
            <v>1.4295011588942701</v>
          </cell>
          <cell r="X3444">
            <v>1149.29</v>
          </cell>
          <cell r="Y3444">
            <v>14.4</v>
          </cell>
          <cell r="Z3444">
            <v>37.659999999999997</v>
          </cell>
          <cell r="AA3444">
            <v>74060.31</v>
          </cell>
          <cell r="AB3444">
            <v>1.78</v>
          </cell>
          <cell r="AC3444">
            <v>12.23</v>
          </cell>
          <cell r="AD3444">
            <v>10.3</v>
          </cell>
          <cell r="AE3444">
            <v>756</v>
          </cell>
          <cell r="AF3444">
            <v>160</v>
          </cell>
          <cell r="AG3444">
            <v>0.53</v>
          </cell>
          <cell r="AH3444">
            <v>35.71</v>
          </cell>
          <cell r="AI3444">
            <v>25.46</v>
          </cell>
          <cell r="AJ3444">
            <v>8.3000000000000007</v>
          </cell>
          <cell r="AK3444">
            <v>1.34</v>
          </cell>
          <cell r="AL3444">
            <v>1830</v>
          </cell>
          <cell r="AM3444">
            <v>714.93</v>
          </cell>
          <cell r="AN3444">
            <v>9.42</v>
          </cell>
          <cell r="AO3444">
            <v>90</v>
          </cell>
        </row>
        <row r="3445">
          <cell r="A3445" t="str">
            <v>Colina</v>
          </cell>
          <cell r="B3445" t="str">
            <v xml:space="preserve"> Estancia Liray</v>
          </cell>
          <cell r="C3445">
            <v>195008800</v>
          </cell>
          <cell r="D3445">
            <v>5600</v>
          </cell>
          <cell r="E3445">
            <v>112</v>
          </cell>
          <cell r="F3445">
            <v>112</v>
          </cell>
          <cell r="G3445">
            <v>3</v>
          </cell>
          <cell r="H3445">
            <v>3</v>
          </cell>
          <cell r="I3445">
            <v>0</v>
          </cell>
          <cell r="J3445" t="str">
            <v>24/11/2022</v>
          </cell>
          <cell r="K3445">
            <v>117839</v>
          </cell>
          <cell r="L3445">
            <v>1115239.6200000001</v>
          </cell>
          <cell r="M3445">
            <v>734015.35</v>
          </cell>
          <cell r="N3445">
            <v>57</v>
          </cell>
          <cell r="O3445">
            <v>487.23</v>
          </cell>
          <cell r="P3445">
            <v>0.96</v>
          </cell>
          <cell r="Q3445">
            <v>30</v>
          </cell>
          <cell r="R3445">
            <v>10</v>
          </cell>
          <cell r="S3445">
            <v>632.22</v>
          </cell>
          <cell r="T3445">
            <v>7</v>
          </cell>
          <cell r="U3445">
            <v>1011.29</v>
          </cell>
          <cell r="V3445">
            <v>45.41</v>
          </cell>
          <cell r="W3445">
            <v>1.4295011588942701</v>
          </cell>
          <cell r="X3445">
            <v>1149.29</v>
          </cell>
          <cell r="Y3445">
            <v>14.4</v>
          </cell>
          <cell r="Z3445">
            <v>37.659999999999997</v>
          </cell>
          <cell r="AA3445">
            <v>74060.31</v>
          </cell>
          <cell r="AB3445">
            <v>1.78</v>
          </cell>
          <cell r="AC3445">
            <v>12.23</v>
          </cell>
          <cell r="AD3445">
            <v>10.3</v>
          </cell>
          <cell r="AE3445">
            <v>756</v>
          </cell>
          <cell r="AF3445">
            <v>160</v>
          </cell>
          <cell r="AG3445">
            <v>0.53</v>
          </cell>
          <cell r="AH3445">
            <v>35.71</v>
          </cell>
          <cell r="AI3445">
            <v>25.46</v>
          </cell>
          <cell r="AJ3445">
            <v>8.3000000000000007</v>
          </cell>
          <cell r="AK3445">
            <v>1.34</v>
          </cell>
          <cell r="AL3445">
            <v>1830</v>
          </cell>
          <cell r="AM3445">
            <v>714.93</v>
          </cell>
          <cell r="AN3445">
            <v>9.42</v>
          </cell>
          <cell r="AO3445">
            <v>90</v>
          </cell>
        </row>
        <row r="3446">
          <cell r="A3446" t="str">
            <v>Colina</v>
          </cell>
          <cell r="B3446" t="str">
            <v xml:space="preserve"> Esmeralda</v>
          </cell>
          <cell r="C3446">
            <v>233314100</v>
          </cell>
          <cell r="D3446">
            <v>6700</v>
          </cell>
          <cell r="E3446">
            <v>215</v>
          </cell>
          <cell r="F3446">
            <v>1181</v>
          </cell>
          <cell r="G3446">
            <v>6</v>
          </cell>
          <cell r="H3446">
            <v>2</v>
          </cell>
          <cell r="I3446">
            <v>5</v>
          </cell>
          <cell r="J3446" t="str">
            <v>24/11/2022</v>
          </cell>
          <cell r="K3446">
            <v>117839</v>
          </cell>
          <cell r="L3446">
            <v>1115239.6200000001</v>
          </cell>
          <cell r="M3446">
            <v>734015.35</v>
          </cell>
          <cell r="N3446">
            <v>57</v>
          </cell>
          <cell r="O3446">
            <v>487.23</v>
          </cell>
          <cell r="P3446">
            <v>0.96</v>
          </cell>
          <cell r="Q3446">
            <v>30</v>
          </cell>
          <cell r="R3446">
            <v>10</v>
          </cell>
          <cell r="S3446">
            <v>632.22</v>
          </cell>
          <cell r="T3446">
            <v>7</v>
          </cell>
          <cell r="U3446">
            <v>1011.29</v>
          </cell>
          <cell r="V3446">
            <v>45.41</v>
          </cell>
          <cell r="W3446">
            <v>1.4295011588942701</v>
          </cell>
          <cell r="X3446">
            <v>1149.29</v>
          </cell>
          <cell r="Y3446">
            <v>14.4</v>
          </cell>
          <cell r="Z3446">
            <v>37.659999999999997</v>
          </cell>
          <cell r="AA3446">
            <v>74060.31</v>
          </cell>
          <cell r="AB3446">
            <v>1.78</v>
          </cell>
          <cell r="AC3446">
            <v>12.23</v>
          </cell>
          <cell r="AD3446">
            <v>10.3</v>
          </cell>
          <cell r="AE3446">
            <v>756</v>
          </cell>
          <cell r="AF3446">
            <v>160</v>
          </cell>
          <cell r="AG3446">
            <v>0.53</v>
          </cell>
          <cell r="AH3446">
            <v>35.71</v>
          </cell>
          <cell r="AI3446">
            <v>25.46</v>
          </cell>
          <cell r="AJ3446">
            <v>8.3000000000000007</v>
          </cell>
          <cell r="AK3446">
            <v>1.34</v>
          </cell>
          <cell r="AL3446">
            <v>1830</v>
          </cell>
          <cell r="AM3446">
            <v>714.93</v>
          </cell>
          <cell r="AN3446">
            <v>9.42</v>
          </cell>
          <cell r="AO3446">
            <v>90</v>
          </cell>
        </row>
        <row r="3447">
          <cell r="A3447" t="str">
            <v>Colina</v>
          </cell>
          <cell r="B3447" t="str">
            <v xml:space="preserve"> Aconcagua interior</v>
          </cell>
          <cell r="C3447">
            <v>120000000</v>
          </cell>
          <cell r="D3447">
            <v>3445.998</v>
          </cell>
          <cell r="E3447">
            <v>88</v>
          </cell>
          <cell r="F3447">
            <v>295</v>
          </cell>
          <cell r="G3447">
            <v>2</v>
          </cell>
          <cell r="H3447">
            <v>1</v>
          </cell>
          <cell r="I3447">
            <v>0</v>
          </cell>
          <cell r="J3447" t="str">
            <v>24/11/2022</v>
          </cell>
          <cell r="K3447">
            <v>117839</v>
          </cell>
          <cell r="L3447">
            <v>1115239.6200000001</v>
          </cell>
          <cell r="M3447">
            <v>734015.35</v>
          </cell>
          <cell r="N3447">
            <v>57</v>
          </cell>
          <cell r="O3447">
            <v>487.23</v>
          </cell>
          <cell r="P3447">
            <v>0.96</v>
          </cell>
          <cell r="Q3447">
            <v>30</v>
          </cell>
          <cell r="R3447">
            <v>10</v>
          </cell>
          <cell r="S3447">
            <v>632.22</v>
          </cell>
          <cell r="T3447">
            <v>7</v>
          </cell>
          <cell r="U3447">
            <v>1011.29</v>
          </cell>
          <cell r="V3447">
            <v>45.41</v>
          </cell>
          <cell r="W3447">
            <v>1.4295011588942701</v>
          </cell>
          <cell r="X3447">
            <v>1149.29</v>
          </cell>
          <cell r="Y3447">
            <v>14.4</v>
          </cell>
          <cell r="Z3447">
            <v>37.659999999999997</v>
          </cell>
          <cell r="AA3447">
            <v>74060.31</v>
          </cell>
          <cell r="AB3447">
            <v>1.78</v>
          </cell>
          <cell r="AC3447">
            <v>12.23</v>
          </cell>
          <cell r="AD3447">
            <v>10.3</v>
          </cell>
          <cell r="AE3447">
            <v>756</v>
          </cell>
          <cell r="AF3447">
            <v>160</v>
          </cell>
          <cell r="AG3447">
            <v>0.53</v>
          </cell>
          <cell r="AH3447">
            <v>35.71</v>
          </cell>
          <cell r="AI3447">
            <v>25.46</v>
          </cell>
          <cell r="AJ3447">
            <v>8.3000000000000007</v>
          </cell>
          <cell r="AK3447">
            <v>1.34</v>
          </cell>
          <cell r="AL3447">
            <v>1830</v>
          </cell>
          <cell r="AM3447">
            <v>714.93</v>
          </cell>
          <cell r="AN3447">
            <v>9.42</v>
          </cell>
          <cell r="AO3447">
            <v>90</v>
          </cell>
        </row>
        <row r="3448">
          <cell r="A3448" t="str">
            <v>Colina</v>
          </cell>
          <cell r="B3448" t="str">
            <v xml:space="preserve"> Esmeralda</v>
          </cell>
          <cell r="C3448">
            <v>233314100</v>
          </cell>
          <cell r="D3448">
            <v>6700</v>
          </cell>
          <cell r="E3448">
            <v>215</v>
          </cell>
          <cell r="F3448">
            <v>1181</v>
          </cell>
          <cell r="G3448">
            <v>6</v>
          </cell>
          <cell r="H3448">
            <v>2</v>
          </cell>
          <cell r="I3448">
            <v>5</v>
          </cell>
          <cell r="J3448" t="str">
            <v>24/11/2022</v>
          </cell>
          <cell r="K3448">
            <v>117839</v>
          </cell>
          <cell r="L3448">
            <v>1115239.6200000001</v>
          </cell>
          <cell r="M3448">
            <v>734015.35</v>
          </cell>
          <cell r="N3448">
            <v>57</v>
          </cell>
          <cell r="O3448">
            <v>487.23</v>
          </cell>
          <cell r="P3448">
            <v>0.96</v>
          </cell>
          <cell r="Q3448">
            <v>30</v>
          </cell>
          <cell r="R3448">
            <v>10</v>
          </cell>
          <cell r="S3448">
            <v>632.22</v>
          </cell>
          <cell r="T3448">
            <v>7</v>
          </cell>
          <cell r="U3448">
            <v>1011.29</v>
          </cell>
          <cell r="V3448">
            <v>45.41</v>
          </cell>
          <cell r="W3448">
            <v>1.4295011588942701</v>
          </cell>
          <cell r="X3448">
            <v>1149.29</v>
          </cell>
          <cell r="Y3448">
            <v>14.4</v>
          </cell>
          <cell r="Z3448">
            <v>37.659999999999997</v>
          </cell>
          <cell r="AA3448">
            <v>74060.31</v>
          </cell>
          <cell r="AB3448">
            <v>1.78</v>
          </cell>
          <cell r="AC3448">
            <v>12.23</v>
          </cell>
          <cell r="AD3448">
            <v>10.3</v>
          </cell>
          <cell r="AE3448">
            <v>756</v>
          </cell>
          <cell r="AF3448">
            <v>160</v>
          </cell>
          <cell r="AG3448">
            <v>0.53</v>
          </cell>
          <cell r="AH3448">
            <v>35.71</v>
          </cell>
          <cell r="AI3448">
            <v>25.46</v>
          </cell>
          <cell r="AJ3448">
            <v>8.3000000000000007</v>
          </cell>
          <cell r="AK3448">
            <v>1.34</v>
          </cell>
          <cell r="AL3448">
            <v>1830</v>
          </cell>
          <cell r="AM3448">
            <v>714.93</v>
          </cell>
          <cell r="AN3448">
            <v>9.42</v>
          </cell>
          <cell r="AO3448">
            <v>90</v>
          </cell>
        </row>
        <row r="3449">
          <cell r="A3449" t="str">
            <v>Lo Barnechea</v>
          </cell>
          <cell r="B3449" t="str">
            <v xml:space="preserve"> Camino la laguna</v>
          </cell>
          <cell r="C3449">
            <v>696460000</v>
          </cell>
          <cell r="D3449">
            <v>20000</v>
          </cell>
          <cell r="E3449">
            <v>236</v>
          </cell>
          <cell r="F3449">
            <v>450</v>
          </cell>
          <cell r="G3449">
            <v>5</v>
          </cell>
          <cell r="H3449">
            <v>4</v>
          </cell>
          <cell r="I3449">
            <v>2</v>
          </cell>
          <cell r="J3449" t="str">
            <v>24/11/2022</v>
          </cell>
          <cell r="K3449">
            <v>103092</v>
          </cell>
          <cell r="L3449">
            <v>1567804.34</v>
          </cell>
          <cell r="M3449">
            <v>626845.31999999995</v>
          </cell>
          <cell r="N3449">
            <v>15</v>
          </cell>
          <cell r="O3449">
            <v>2614.17</v>
          </cell>
          <cell r="P3449">
            <v>0.25</v>
          </cell>
          <cell r="Q3449">
            <v>9</v>
          </cell>
          <cell r="R3449">
            <v>17</v>
          </cell>
          <cell r="S3449">
            <v>3190.98</v>
          </cell>
          <cell r="T3449">
            <v>4</v>
          </cell>
          <cell r="U3449">
            <v>2888.76</v>
          </cell>
          <cell r="V3449">
            <v>96.39</v>
          </cell>
          <cell r="W3449">
            <v>1.9633318912823834</v>
          </cell>
          <cell r="X3449">
            <v>1582.54</v>
          </cell>
          <cell r="Y3449">
            <v>3.04</v>
          </cell>
          <cell r="Z3449">
            <v>49.9</v>
          </cell>
          <cell r="AA3449">
            <v>57968.619999999995</v>
          </cell>
          <cell r="AB3449">
            <v>1.26</v>
          </cell>
          <cell r="AC3449">
            <v>6.01</v>
          </cell>
          <cell r="AD3449">
            <v>2</v>
          </cell>
          <cell r="AE3449">
            <v>147</v>
          </cell>
          <cell r="AF3449">
            <v>32</v>
          </cell>
          <cell r="AG3449">
            <v>0.15</v>
          </cell>
          <cell r="AH3449">
            <v>16.670000000000002</v>
          </cell>
          <cell r="AI3449">
            <v>17.18</v>
          </cell>
          <cell r="AJ3449">
            <v>3.39</v>
          </cell>
          <cell r="AK3449">
            <v>1.35</v>
          </cell>
          <cell r="AL3449">
            <v>1127</v>
          </cell>
          <cell r="AM3449">
            <v>732.13</v>
          </cell>
          <cell r="AN3449">
            <v>1.06</v>
          </cell>
          <cell r="AO3449">
            <v>90</v>
          </cell>
        </row>
        <row r="3450">
          <cell r="A3450" t="str">
            <v>Santiago</v>
          </cell>
          <cell r="B3450" t="str">
            <v xml:space="preserve"> Entre san isidro y miguel león prado</v>
          </cell>
          <cell r="C3450">
            <v>101683160</v>
          </cell>
          <cell r="D3450">
            <v>2920</v>
          </cell>
          <cell r="E3450">
            <v>98</v>
          </cell>
          <cell r="F3450">
            <v>75</v>
          </cell>
          <cell r="G3450">
            <v>3</v>
          </cell>
          <cell r="H3450">
            <v>1</v>
          </cell>
          <cell r="I3450">
            <v>0</v>
          </cell>
          <cell r="J3450" t="str">
            <v>24/11/2022</v>
          </cell>
          <cell r="K3450">
            <v>402847</v>
          </cell>
          <cell r="L3450">
            <v>1868007.66</v>
          </cell>
          <cell r="M3450">
            <v>314094.71999999997</v>
          </cell>
          <cell r="N3450">
            <v>94</v>
          </cell>
          <cell r="O3450">
            <v>389.63</v>
          </cell>
          <cell r="P3450">
            <v>2.16</v>
          </cell>
          <cell r="Q3450">
            <v>77</v>
          </cell>
          <cell r="R3450">
            <v>11</v>
          </cell>
          <cell r="S3450">
            <v>384.8</v>
          </cell>
          <cell r="T3450">
            <v>7</v>
          </cell>
          <cell r="U3450">
            <v>1185.6400000000001</v>
          </cell>
          <cell r="V3450">
            <v>0</v>
          </cell>
          <cell r="W3450">
            <v>3.4886025335688422</v>
          </cell>
          <cell r="X3450">
            <v>1145.54</v>
          </cell>
          <cell r="Y3450">
            <v>5.23</v>
          </cell>
          <cell r="Z3450">
            <v>38.57</v>
          </cell>
          <cell r="AA3450">
            <v>209226.05</v>
          </cell>
          <cell r="AB3450">
            <v>2.4300000000000002</v>
          </cell>
          <cell r="AC3450">
            <v>9.48</v>
          </cell>
          <cell r="AD3450">
            <v>4.3099999999999996</v>
          </cell>
          <cell r="AE3450">
            <v>5799</v>
          </cell>
          <cell r="AF3450">
            <v>4045</v>
          </cell>
          <cell r="AG3450">
            <v>2.02</v>
          </cell>
          <cell r="AH3450">
            <v>59.57</v>
          </cell>
          <cell r="AI3450">
            <v>9.6300000000000008</v>
          </cell>
          <cell r="AJ3450">
            <v>10.62</v>
          </cell>
          <cell r="AK3450">
            <v>3.37</v>
          </cell>
          <cell r="AL3450">
            <v>14405</v>
          </cell>
          <cell r="AM3450">
            <v>589.23</v>
          </cell>
          <cell r="AN3450">
            <v>48.24</v>
          </cell>
          <cell r="AO3450">
            <v>85</v>
          </cell>
        </row>
        <row r="3451">
          <cell r="A3451" t="str">
            <v>Lo Barnechea</v>
          </cell>
          <cell r="B3451" t="str">
            <v xml:space="preserve"> Manuel guzman maturana</v>
          </cell>
          <cell r="C3451">
            <v>887986500</v>
          </cell>
          <cell r="D3451">
            <v>25500</v>
          </cell>
          <cell r="E3451">
            <v>367</v>
          </cell>
          <cell r="F3451">
            <v>1182</v>
          </cell>
          <cell r="G3451">
            <v>7</v>
          </cell>
          <cell r="H3451">
            <v>5</v>
          </cell>
          <cell r="I3451">
            <v>4</v>
          </cell>
          <cell r="J3451" t="str">
            <v>24/11/2022</v>
          </cell>
          <cell r="K3451">
            <v>103092</v>
          </cell>
          <cell r="L3451">
            <v>1567804.34</v>
          </cell>
          <cell r="M3451">
            <v>626845.31999999995</v>
          </cell>
          <cell r="N3451">
            <v>15</v>
          </cell>
          <cell r="O3451">
            <v>2614.17</v>
          </cell>
          <cell r="P3451">
            <v>0.25</v>
          </cell>
          <cell r="Q3451">
            <v>9</v>
          </cell>
          <cell r="R3451">
            <v>17</v>
          </cell>
          <cell r="S3451">
            <v>3190.98</v>
          </cell>
          <cell r="T3451">
            <v>4</v>
          </cell>
          <cell r="U3451">
            <v>2888.76</v>
          </cell>
          <cell r="V3451">
            <v>96.39</v>
          </cell>
          <cell r="W3451">
            <v>1.9633318912823834</v>
          </cell>
          <cell r="X3451">
            <v>1582.54</v>
          </cell>
          <cell r="Y3451">
            <v>3.04</v>
          </cell>
          <cell r="Z3451">
            <v>49.9</v>
          </cell>
          <cell r="AA3451">
            <v>57968.619999999995</v>
          </cell>
          <cell r="AB3451">
            <v>1.26</v>
          </cell>
          <cell r="AC3451">
            <v>6.01</v>
          </cell>
          <cell r="AD3451">
            <v>2</v>
          </cell>
          <cell r="AE3451">
            <v>147</v>
          </cell>
          <cell r="AF3451">
            <v>32</v>
          </cell>
          <cell r="AG3451">
            <v>0.15</v>
          </cell>
          <cell r="AH3451">
            <v>16.670000000000002</v>
          </cell>
          <cell r="AI3451">
            <v>17.18</v>
          </cell>
          <cell r="AJ3451">
            <v>3.39</v>
          </cell>
          <cell r="AK3451">
            <v>1.35</v>
          </cell>
          <cell r="AL3451">
            <v>1127</v>
          </cell>
          <cell r="AM3451">
            <v>732.13</v>
          </cell>
          <cell r="AN3451">
            <v>1.06</v>
          </cell>
          <cell r="AO3451">
            <v>90</v>
          </cell>
        </row>
        <row r="3452">
          <cell r="A3452" t="str">
            <v>Colina</v>
          </cell>
          <cell r="B3452" t="str">
            <v xml:space="preserve"> Barrio Portezuelo</v>
          </cell>
          <cell r="C3452">
            <v>132327400</v>
          </cell>
          <cell r="D3452">
            <v>3800</v>
          </cell>
          <cell r="E3452">
            <v>84</v>
          </cell>
          <cell r="F3452">
            <v>84</v>
          </cell>
          <cell r="G3452">
            <v>4</v>
          </cell>
          <cell r="H3452">
            <v>2</v>
          </cell>
          <cell r="I3452">
            <v>1</v>
          </cell>
          <cell r="J3452" t="str">
            <v>24/11/2022</v>
          </cell>
          <cell r="K3452">
            <v>117839</v>
          </cell>
          <cell r="L3452">
            <v>1115239.6200000001</v>
          </cell>
          <cell r="M3452">
            <v>734015.35</v>
          </cell>
          <cell r="N3452">
            <v>57</v>
          </cell>
          <cell r="O3452">
            <v>487.23</v>
          </cell>
          <cell r="P3452">
            <v>0.96</v>
          </cell>
          <cell r="Q3452">
            <v>30</v>
          </cell>
          <cell r="R3452">
            <v>10</v>
          </cell>
          <cell r="S3452">
            <v>632.22</v>
          </cell>
          <cell r="T3452">
            <v>7</v>
          </cell>
          <cell r="U3452">
            <v>1011.29</v>
          </cell>
          <cell r="V3452">
            <v>45.41</v>
          </cell>
          <cell r="W3452">
            <v>1.4295011588942701</v>
          </cell>
          <cell r="X3452">
            <v>1149.29</v>
          </cell>
          <cell r="Y3452">
            <v>14.4</v>
          </cell>
          <cell r="Z3452">
            <v>37.659999999999997</v>
          </cell>
          <cell r="AA3452">
            <v>74060.31</v>
          </cell>
          <cell r="AB3452">
            <v>1.78</v>
          </cell>
          <cell r="AC3452">
            <v>12.23</v>
          </cell>
          <cell r="AD3452">
            <v>10.3</v>
          </cell>
          <cell r="AE3452">
            <v>756</v>
          </cell>
          <cell r="AF3452">
            <v>160</v>
          </cell>
          <cell r="AG3452">
            <v>0.53</v>
          </cell>
          <cell r="AH3452">
            <v>35.71</v>
          </cell>
          <cell r="AI3452">
            <v>25.46</v>
          </cell>
          <cell r="AJ3452">
            <v>8.3000000000000007</v>
          </cell>
          <cell r="AK3452">
            <v>1.34</v>
          </cell>
          <cell r="AL3452">
            <v>1830</v>
          </cell>
          <cell r="AM3452">
            <v>714.93</v>
          </cell>
          <cell r="AN3452">
            <v>9.42</v>
          </cell>
          <cell r="AO3452">
            <v>90</v>
          </cell>
        </row>
        <row r="3453">
          <cell r="A3453" t="str">
            <v>Colina</v>
          </cell>
          <cell r="B3453" t="str">
            <v xml:space="preserve"> Santa Esther</v>
          </cell>
          <cell r="C3453">
            <v>658154700</v>
          </cell>
          <cell r="D3453">
            <v>18900</v>
          </cell>
          <cell r="E3453">
            <v>300</v>
          </cell>
          <cell r="F3453">
            <v>350</v>
          </cell>
          <cell r="G3453">
            <v>4</v>
          </cell>
          <cell r="H3453">
            <v>4</v>
          </cell>
          <cell r="I3453">
            <v>0</v>
          </cell>
          <cell r="J3453" t="str">
            <v>24/11/2022</v>
          </cell>
          <cell r="K3453">
            <v>117839</v>
          </cell>
          <cell r="L3453">
            <v>1115239.6200000001</v>
          </cell>
          <cell r="M3453">
            <v>734015.35</v>
          </cell>
          <cell r="N3453">
            <v>57</v>
          </cell>
          <cell r="O3453">
            <v>487.23</v>
          </cell>
          <cell r="P3453">
            <v>0.96</v>
          </cell>
          <cell r="Q3453">
            <v>30</v>
          </cell>
          <cell r="R3453">
            <v>10</v>
          </cell>
          <cell r="S3453">
            <v>632.22</v>
          </cell>
          <cell r="T3453">
            <v>7</v>
          </cell>
          <cell r="U3453">
            <v>1011.29</v>
          </cell>
          <cell r="V3453">
            <v>45.41</v>
          </cell>
          <cell r="W3453">
            <v>1.4295011588942701</v>
          </cell>
          <cell r="X3453">
            <v>1149.29</v>
          </cell>
          <cell r="Y3453">
            <v>14.4</v>
          </cell>
          <cell r="Z3453">
            <v>37.659999999999997</v>
          </cell>
          <cell r="AA3453">
            <v>74060.31</v>
          </cell>
          <cell r="AB3453">
            <v>1.78</v>
          </cell>
          <cell r="AC3453">
            <v>12.23</v>
          </cell>
          <cell r="AD3453">
            <v>10.3</v>
          </cell>
          <cell r="AE3453">
            <v>756</v>
          </cell>
          <cell r="AF3453">
            <v>160</v>
          </cell>
          <cell r="AG3453">
            <v>0.53</v>
          </cell>
          <cell r="AH3453">
            <v>35.71</v>
          </cell>
          <cell r="AI3453">
            <v>25.46</v>
          </cell>
          <cell r="AJ3453">
            <v>8.3000000000000007</v>
          </cell>
          <cell r="AK3453">
            <v>1.34</v>
          </cell>
          <cell r="AL3453">
            <v>1830</v>
          </cell>
          <cell r="AM3453">
            <v>714.93</v>
          </cell>
          <cell r="AN3453">
            <v>9.42</v>
          </cell>
          <cell r="AO3453">
            <v>90</v>
          </cell>
        </row>
        <row r="3454">
          <cell r="A3454" t="str">
            <v>Maipú</v>
          </cell>
          <cell r="B3454" t="str">
            <v xml:space="preserve"> Avenida nva. San martin</v>
          </cell>
          <cell r="C3454">
            <v>160000000</v>
          </cell>
          <cell r="D3454">
            <v>4594.6639999999998</v>
          </cell>
          <cell r="E3454">
            <v>99</v>
          </cell>
          <cell r="F3454">
            <v>267</v>
          </cell>
          <cell r="G3454">
            <v>3</v>
          </cell>
          <cell r="H3454">
            <v>2</v>
          </cell>
          <cell r="I3454">
            <v>3</v>
          </cell>
          <cell r="J3454" t="str">
            <v>24/11/2022</v>
          </cell>
          <cell r="K3454">
            <v>517393</v>
          </cell>
          <cell r="L3454">
            <v>2847701.93</v>
          </cell>
          <cell r="M3454">
            <v>1791808.5</v>
          </cell>
          <cell r="N3454">
            <v>185</v>
          </cell>
          <cell r="O3454">
            <v>384.19</v>
          </cell>
          <cell r="P3454">
            <v>1.33</v>
          </cell>
          <cell r="Q3454">
            <v>101</v>
          </cell>
          <cell r="R3454">
            <v>8</v>
          </cell>
          <cell r="S3454">
            <v>538.27</v>
          </cell>
          <cell r="T3454">
            <v>16</v>
          </cell>
          <cell r="U3454">
            <v>1258.33</v>
          </cell>
          <cell r="V3454">
            <v>35.22</v>
          </cell>
          <cell r="W3454">
            <v>2.1906116079118543</v>
          </cell>
          <cell r="X3454">
            <v>848.94</v>
          </cell>
          <cell r="Y3454">
            <v>8.2100000000000009</v>
          </cell>
          <cell r="Z3454">
            <v>53.33</v>
          </cell>
          <cell r="AA3454">
            <v>274737.43</v>
          </cell>
          <cell r="AB3454">
            <v>0.89</v>
          </cell>
          <cell r="AC3454">
            <v>6.81</v>
          </cell>
          <cell r="AD3454">
            <v>44</v>
          </cell>
          <cell r="AE3454">
            <v>3405</v>
          </cell>
          <cell r="AF3454">
            <v>574</v>
          </cell>
          <cell r="AG3454">
            <v>0.7</v>
          </cell>
          <cell r="AH3454">
            <v>40.74</v>
          </cell>
          <cell r="AI3454">
            <v>13.22</v>
          </cell>
          <cell r="AJ3454">
            <v>4.8</v>
          </cell>
          <cell r="AK3454">
            <v>1.69</v>
          </cell>
          <cell r="AL3454">
            <v>6715</v>
          </cell>
          <cell r="AM3454">
            <v>843.15</v>
          </cell>
          <cell r="AN3454">
            <v>23.75</v>
          </cell>
          <cell r="AO3454">
            <v>110</v>
          </cell>
        </row>
        <row r="3455">
          <cell r="A3455" t="str">
            <v>Colina</v>
          </cell>
          <cell r="B3455" t="str">
            <v xml:space="preserve"> Estancia Liray</v>
          </cell>
          <cell r="C3455">
            <v>184561900</v>
          </cell>
          <cell r="D3455">
            <v>5300</v>
          </cell>
          <cell r="E3455">
            <v>105</v>
          </cell>
          <cell r="F3455">
            <v>182</v>
          </cell>
          <cell r="G3455">
            <v>3</v>
          </cell>
          <cell r="H3455">
            <v>3</v>
          </cell>
          <cell r="I3455">
            <v>2</v>
          </cell>
          <cell r="J3455" t="str">
            <v>24/11/2022</v>
          </cell>
          <cell r="K3455">
            <v>117839</v>
          </cell>
          <cell r="L3455">
            <v>1115239.6200000001</v>
          </cell>
          <cell r="M3455">
            <v>734015.35</v>
          </cell>
          <cell r="N3455">
            <v>57</v>
          </cell>
          <cell r="O3455">
            <v>487.23</v>
          </cell>
          <cell r="P3455">
            <v>0.96</v>
          </cell>
          <cell r="Q3455">
            <v>30</v>
          </cell>
          <cell r="R3455">
            <v>10</v>
          </cell>
          <cell r="S3455">
            <v>632.22</v>
          </cell>
          <cell r="T3455">
            <v>7</v>
          </cell>
          <cell r="U3455">
            <v>1011.29</v>
          </cell>
          <cell r="V3455">
            <v>45.41</v>
          </cell>
          <cell r="W3455">
            <v>1.4295011588942701</v>
          </cell>
          <cell r="X3455">
            <v>1149.29</v>
          </cell>
          <cell r="Y3455">
            <v>14.4</v>
          </cell>
          <cell r="Z3455">
            <v>37.659999999999997</v>
          </cell>
          <cell r="AA3455">
            <v>74060.31</v>
          </cell>
          <cell r="AB3455">
            <v>1.78</v>
          </cell>
          <cell r="AC3455">
            <v>12.23</v>
          </cell>
          <cell r="AD3455">
            <v>10.3</v>
          </cell>
          <cell r="AE3455">
            <v>756</v>
          </cell>
          <cell r="AF3455">
            <v>160</v>
          </cell>
          <cell r="AG3455">
            <v>0.53</v>
          </cell>
          <cell r="AH3455">
            <v>35.71</v>
          </cell>
          <cell r="AI3455">
            <v>25.46</v>
          </cell>
          <cell r="AJ3455">
            <v>8.3000000000000007</v>
          </cell>
          <cell r="AK3455">
            <v>1.34</v>
          </cell>
          <cell r="AL3455">
            <v>1830</v>
          </cell>
          <cell r="AM3455">
            <v>714.93</v>
          </cell>
          <cell r="AN3455">
            <v>9.42</v>
          </cell>
          <cell r="AO3455">
            <v>90</v>
          </cell>
        </row>
        <row r="3456">
          <cell r="A3456" t="str">
            <v>Buin</v>
          </cell>
          <cell r="B3456" t="str">
            <v xml:space="preserve"> Cumbres de buin</v>
          </cell>
          <cell r="C3456">
            <v>144515450</v>
          </cell>
          <cell r="D3456">
            <v>4150</v>
          </cell>
          <cell r="E3456">
            <v>73</v>
          </cell>
          <cell r="F3456">
            <v>180</v>
          </cell>
          <cell r="G3456">
            <v>3</v>
          </cell>
          <cell r="H3456">
            <v>2</v>
          </cell>
          <cell r="I3456">
            <v>2</v>
          </cell>
          <cell r="J3456" t="str">
            <v>24/11/2022</v>
          </cell>
          <cell r="K3456">
            <v>82267</v>
          </cell>
          <cell r="L3456">
            <v>603984.88</v>
          </cell>
          <cell r="M3456">
            <v>558346.25</v>
          </cell>
          <cell r="N3456">
            <v>33</v>
          </cell>
          <cell r="O3456">
            <v>814.84</v>
          </cell>
          <cell r="P3456">
            <v>1.1000000000000001</v>
          </cell>
          <cell r="Q3456">
            <v>20</v>
          </cell>
          <cell r="R3456">
            <v>7</v>
          </cell>
          <cell r="S3456">
            <v>857.21</v>
          </cell>
          <cell r="T3456">
            <v>10</v>
          </cell>
          <cell r="U3456">
            <v>1463.04</v>
          </cell>
          <cell r="V3456">
            <v>25.59</v>
          </cell>
          <cell r="W3456">
            <v>1.2556730367182511</v>
          </cell>
          <cell r="X3456">
            <v>760.39</v>
          </cell>
          <cell r="Y3456">
            <v>10.11</v>
          </cell>
          <cell r="Z3456">
            <v>42.65</v>
          </cell>
          <cell r="AA3456">
            <v>46718.98</v>
          </cell>
          <cell r="AB3456">
            <v>0.47</v>
          </cell>
          <cell r="AC3456">
            <v>16.53</v>
          </cell>
          <cell r="AD3456">
            <v>21.96</v>
          </cell>
          <cell r="AE3456">
            <v>388</v>
          </cell>
          <cell r="AF3456">
            <v>105</v>
          </cell>
          <cell r="AG3456">
            <v>0.46</v>
          </cell>
          <cell r="AH3456">
            <v>18</v>
          </cell>
          <cell r="AI3456">
            <v>24.93</v>
          </cell>
          <cell r="AJ3456">
            <v>7.55</v>
          </cell>
          <cell r="AK3456">
            <v>1.6</v>
          </cell>
          <cell r="AL3456">
            <v>1553</v>
          </cell>
          <cell r="AM3456">
            <v>569</v>
          </cell>
          <cell r="AN3456">
            <v>27.26</v>
          </cell>
          <cell r="AO3456">
            <v>90</v>
          </cell>
        </row>
        <row r="3457">
          <cell r="A3457" t="str">
            <v>Peñalolén</v>
          </cell>
          <cell r="B3457" t="str">
            <v xml:space="preserve"> Av. Consitorial con Av. Arrieta</v>
          </cell>
          <cell r="C3457">
            <v>170284470</v>
          </cell>
          <cell r="D3457">
            <v>4890</v>
          </cell>
          <cell r="E3457">
            <v>90</v>
          </cell>
          <cell r="F3457">
            <v>150</v>
          </cell>
          <cell r="G3457">
            <v>3</v>
          </cell>
          <cell r="H3457">
            <v>2</v>
          </cell>
          <cell r="I3457">
            <v>1</v>
          </cell>
          <cell r="J3457" t="str">
            <v>24/11/2022</v>
          </cell>
          <cell r="K3457">
            <v>241394</v>
          </cell>
          <cell r="L3457">
            <v>1367424.45</v>
          </cell>
          <cell r="M3457">
            <v>785309.42</v>
          </cell>
          <cell r="N3457">
            <v>86</v>
          </cell>
          <cell r="O3457">
            <v>546.67999999999995</v>
          </cell>
          <cell r="P3457">
            <v>0.83</v>
          </cell>
          <cell r="Q3457">
            <v>37</v>
          </cell>
          <cell r="R3457">
            <v>15</v>
          </cell>
          <cell r="S3457">
            <v>760.66</v>
          </cell>
          <cell r="T3457">
            <v>11</v>
          </cell>
          <cell r="U3457">
            <v>1067.57</v>
          </cell>
          <cell r="V3457">
            <v>131.37</v>
          </cell>
          <cell r="W3457">
            <v>1.3867982301006019</v>
          </cell>
          <cell r="X3457">
            <v>953.54</v>
          </cell>
          <cell r="Y3457">
            <v>5.89</v>
          </cell>
          <cell r="Z3457">
            <v>50.86</v>
          </cell>
          <cell r="AA3457">
            <v>124131.04</v>
          </cell>
          <cell r="AB3457">
            <v>0.84</v>
          </cell>
          <cell r="AC3457">
            <v>12.55</v>
          </cell>
          <cell r="AD3457">
            <v>26.33</v>
          </cell>
          <cell r="AE3457">
            <v>1175</v>
          </cell>
          <cell r="AF3457">
            <v>289</v>
          </cell>
          <cell r="AG3457">
            <v>0.56000000000000005</v>
          </cell>
          <cell r="AH3457">
            <v>31.03</v>
          </cell>
          <cell r="AI3457">
            <v>26.28</v>
          </cell>
          <cell r="AJ3457">
            <v>8.4700000000000006</v>
          </cell>
          <cell r="AK3457">
            <v>2.84</v>
          </cell>
          <cell r="AL3457">
            <v>5910</v>
          </cell>
          <cell r="AM3457">
            <v>673.4</v>
          </cell>
          <cell r="AN3457">
            <v>21.78</v>
          </cell>
          <cell r="AO3457">
            <v>90</v>
          </cell>
        </row>
        <row r="3458">
          <cell r="A3458" t="str">
            <v>Talagante</v>
          </cell>
          <cell r="B3458" t="str">
            <v xml:space="preserve"> Condominio vista hermosa</v>
          </cell>
          <cell r="C3458">
            <v>488113991</v>
          </cell>
          <cell r="D3458">
            <v>14017</v>
          </cell>
          <cell r="E3458">
            <v>340</v>
          </cell>
          <cell r="F3458">
            <v>5000</v>
          </cell>
          <cell r="G3458">
            <v>8</v>
          </cell>
          <cell r="H3458">
            <v>6</v>
          </cell>
          <cell r="I3458">
            <v>4</v>
          </cell>
          <cell r="J3458" t="str">
            <v>24/11/2022</v>
          </cell>
          <cell r="K3458">
            <v>58950</v>
          </cell>
          <cell r="L3458">
            <v>409053.02</v>
          </cell>
          <cell r="M3458">
            <v>305231.98</v>
          </cell>
          <cell r="N3458">
            <v>34</v>
          </cell>
          <cell r="O3458">
            <v>466.11</v>
          </cell>
          <cell r="P3458">
            <v>1.71</v>
          </cell>
          <cell r="Q3458">
            <v>22</v>
          </cell>
          <cell r="R3458">
            <v>1</v>
          </cell>
          <cell r="S3458">
            <v>623.78</v>
          </cell>
          <cell r="T3458">
            <v>5</v>
          </cell>
          <cell r="U3458">
            <v>1312.85</v>
          </cell>
          <cell r="V3458">
            <v>11.01</v>
          </cell>
          <cell r="W3458">
            <v>1.9416427628214292</v>
          </cell>
          <cell r="X3458">
            <v>715.59</v>
          </cell>
          <cell r="Y3458">
            <v>27.22</v>
          </cell>
          <cell r="Z3458">
            <v>52.79</v>
          </cell>
          <cell r="AA3458">
            <v>30827.39</v>
          </cell>
          <cell r="AB3458">
            <v>1.88</v>
          </cell>
          <cell r="AC3458">
            <v>14.05</v>
          </cell>
          <cell r="AD3458">
            <v>49.4</v>
          </cell>
          <cell r="AE3458">
            <v>167</v>
          </cell>
          <cell r="AF3458">
            <v>66</v>
          </cell>
          <cell r="AG3458">
            <v>0.28999999999999998</v>
          </cell>
          <cell r="AH3458">
            <v>18</v>
          </cell>
          <cell r="AI3458">
            <v>21.33</v>
          </cell>
          <cell r="AJ3458">
            <v>8.6</v>
          </cell>
          <cell r="AK3458">
            <v>1.64</v>
          </cell>
          <cell r="AL3458">
            <v>907</v>
          </cell>
          <cell r="AM3458">
            <v>579.61</v>
          </cell>
          <cell r="AN3458">
            <v>10.59</v>
          </cell>
          <cell r="AO3458">
            <v>130</v>
          </cell>
        </row>
        <row r="3459">
          <cell r="A3459" t="str">
            <v>Puente Alto</v>
          </cell>
          <cell r="B3459" t="str">
            <v xml:space="preserve"> Parque San Francisco</v>
          </cell>
          <cell r="C3459">
            <v>215000000</v>
          </cell>
          <cell r="D3459">
            <v>6174.08</v>
          </cell>
          <cell r="E3459">
            <v>110</v>
          </cell>
          <cell r="F3459">
            <v>123</v>
          </cell>
          <cell r="G3459">
            <v>5</v>
          </cell>
          <cell r="H3459">
            <v>2</v>
          </cell>
          <cell r="I3459">
            <v>0</v>
          </cell>
          <cell r="J3459" t="str">
            <v>24/11/2022</v>
          </cell>
          <cell r="K3459">
            <v>565439</v>
          </cell>
          <cell r="L3459">
            <v>2492680.23</v>
          </cell>
          <cell r="M3459">
            <v>1930758.23</v>
          </cell>
          <cell r="N3459">
            <v>214</v>
          </cell>
          <cell r="O3459">
            <v>532.9</v>
          </cell>
          <cell r="P3459">
            <v>1.25</v>
          </cell>
          <cell r="Q3459">
            <v>106</v>
          </cell>
          <cell r="R3459">
            <v>6</v>
          </cell>
          <cell r="S3459">
            <v>645.05999999999995</v>
          </cell>
          <cell r="T3459">
            <v>15</v>
          </cell>
          <cell r="U3459">
            <v>1378.98</v>
          </cell>
          <cell r="V3459">
            <v>28.19</v>
          </cell>
          <cell r="W3459">
            <v>1.2556730367182511</v>
          </cell>
          <cell r="X3459">
            <v>661.65</v>
          </cell>
          <cell r="Y3459">
            <v>7.67</v>
          </cell>
          <cell r="Z3459">
            <v>51.76</v>
          </cell>
          <cell r="AA3459">
            <v>348064.42</v>
          </cell>
          <cell r="AB3459">
            <v>0.9</v>
          </cell>
          <cell r="AC3459">
            <v>9.34</v>
          </cell>
          <cell r="AD3459">
            <v>69.3</v>
          </cell>
          <cell r="AE3459">
            <v>3624</v>
          </cell>
          <cell r="AF3459">
            <v>875</v>
          </cell>
          <cell r="AG3459">
            <v>0.71</v>
          </cell>
          <cell r="AH3459">
            <v>37.18</v>
          </cell>
          <cell r="AI3459">
            <v>23.31</v>
          </cell>
          <cell r="AJ3459">
            <v>6.78</v>
          </cell>
          <cell r="AK3459">
            <v>1.51</v>
          </cell>
          <cell r="AL3459">
            <v>7593</v>
          </cell>
          <cell r="AM3459">
            <v>800.28</v>
          </cell>
          <cell r="AN3459">
            <v>28.19</v>
          </cell>
          <cell r="AO3459">
            <v>105</v>
          </cell>
        </row>
        <row r="3460">
          <cell r="A3460" t="str">
            <v>Maipú</v>
          </cell>
          <cell r="B3460" t="str">
            <v xml:space="preserve"> Estrella Polar</v>
          </cell>
          <cell r="C3460">
            <v>90000000</v>
          </cell>
          <cell r="D3460">
            <v>2584.4989999999998</v>
          </cell>
          <cell r="E3460">
            <v>107</v>
          </cell>
          <cell r="F3460">
            <v>100</v>
          </cell>
          <cell r="G3460">
            <v>2</v>
          </cell>
          <cell r="H3460">
            <v>1</v>
          </cell>
          <cell r="I3460">
            <v>1</v>
          </cell>
          <cell r="J3460" t="str">
            <v>24/11/2022</v>
          </cell>
          <cell r="K3460">
            <v>517393</v>
          </cell>
          <cell r="L3460">
            <v>2847701.93</v>
          </cell>
          <cell r="M3460">
            <v>1791808.5</v>
          </cell>
          <cell r="N3460">
            <v>185</v>
          </cell>
          <cell r="O3460">
            <v>384.19</v>
          </cell>
          <cell r="P3460">
            <v>1.33</v>
          </cell>
          <cell r="Q3460">
            <v>101</v>
          </cell>
          <cell r="R3460">
            <v>8</v>
          </cell>
          <cell r="S3460">
            <v>538.27</v>
          </cell>
          <cell r="T3460">
            <v>16</v>
          </cell>
          <cell r="U3460">
            <v>1258.33</v>
          </cell>
          <cell r="V3460">
            <v>35.22</v>
          </cell>
          <cell r="W3460">
            <v>2.1906116079118543</v>
          </cell>
          <cell r="X3460">
            <v>848.94</v>
          </cell>
          <cell r="Y3460">
            <v>8.2100000000000009</v>
          </cell>
          <cell r="Z3460">
            <v>53.33</v>
          </cell>
          <cell r="AA3460">
            <v>274737.43</v>
          </cell>
          <cell r="AB3460">
            <v>0.89</v>
          </cell>
          <cell r="AC3460">
            <v>6.81</v>
          </cell>
          <cell r="AD3460">
            <v>44</v>
          </cell>
          <cell r="AE3460">
            <v>3405</v>
          </cell>
          <cell r="AF3460">
            <v>574</v>
          </cell>
          <cell r="AG3460">
            <v>0.7</v>
          </cell>
          <cell r="AH3460">
            <v>40.74</v>
          </cell>
          <cell r="AI3460">
            <v>13.22</v>
          </cell>
          <cell r="AJ3460">
            <v>4.8</v>
          </cell>
          <cell r="AK3460">
            <v>1.69</v>
          </cell>
          <cell r="AL3460">
            <v>6715</v>
          </cell>
          <cell r="AM3460">
            <v>843.15</v>
          </cell>
          <cell r="AN3460">
            <v>23.75</v>
          </cell>
          <cell r="AO3460">
            <v>110</v>
          </cell>
        </row>
        <row r="3461">
          <cell r="A3461" t="str">
            <v>Buin</v>
          </cell>
          <cell r="B3461" t="str">
            <v xml:space="preserve"> pje ribera sur</v>
          </cell>
          <cell r="C3461">
            <v>83000000</v>
          </cell>
          <cell r="D3461">
            <v>2383.482</v>
          </cell>
          <cell r="E3461">
            <v>96</v>
          </cell>
          <cell r="F3461">
            <v>110</v>
          </cell>
          <cell r="G3461">
            <v>3</v>
          </cell>
          <cell r="H3461">
            <v>2</v>
          </cell>
          <cell r="I3461">
            <v>1</v>
          </cell>
          <cell r="J3461" t="str">
            <v>24/11/2022</v>
          </cell>
          <cell r="K3461">
            <v>82267</v>
          </cell>
          <cell r="L3461">
            <v>603984.88</v>
          </cell>
          <cell r="M3461">
            <v>558346.25</v>
          </cell>
          <cell r="N3461">
            <v>33</v>
          </cell>
          <cell r="O3461">
            <v>814.84</v>
          </cell>
          <cell r="P3461">
            <v>1.1000000000000001</v>
          </cell>
          <cell r="Q3461">
            <v>20</v>
          </cell>
          <cell r="R3461">
            <v>7</v>
          </cell>
          <cell r="S3461">
            <v>857.21</v>
          </cell>
          <cell r="T3461">
            <v>10</v>
          </cell>
          <cell r="U3461">
            <v>1463.04</v>
          </cell>
          <cell r="V3461">
            <v>25.59</v>
          </cell>
          <cell r="W3461">
            <v>1.2556730367182511</v>
          </cell>
          <cell r="X3461">
            <v>760.39</v>
          </cell>
          <cell r="Y3461">
            <v>10.11</v>
          </cell>
          <cell r="Z3461">
            <v>42.65</v>
          </cell>
          <cell r="AA3461">
            <v>46718.98</v>
          </cell>
          <cell r="AB3461">
            <v>0.47</v>
          </cell>
          <cell r="AC3461">
            <v>16.53</v>
          </cell>
          <cell r="AD3461">
            <v>21.96</v>
          </cell>
          <cell r="AE3461">
            <v>388</v>
          </cell>
          <cell r="AF3461">
            <v>105</v>
          </cell>
          <cell r="AG3461">
            <v>0.46</v>
          </cell>
          <cell r="AH3461">
            <v>18</v>
          </cell>
          <cell r="AI3461">
            <v>24.93</v>
          </cell>
          <cell r="AJ3461">
            <v>7.55</v>
          </cell>
          <cell r="AK3461">
            <v>1.6</v>
          </cell>
          <cell r="AL3461">
            <v>1553</v>
          </cell>
          <cell r="AM3461">
            <v>569</v>
          </cell>
          <cell r="AN3461">
            <v>27.26</v>
          </cell>
          <cell r="AO3461">
            <v>90</v>
          </cell>
        </row>
        <row r="3462">
          <cell r="A3462" t="str">
            <v>Colina</v>
          </cell>
          <cell r="B3462" t="str">
            <v xml:space="preserve"> Barrio Portezuelo</v>
          </cell>
          <cell r="C3462">
            <v>134068550</v>
          </cell>
          <cell r="D3462">
            <v>3850</v>
          </cell>
          <cell r="E3462">
            <v>80</v>
          </cell>
          <cell r="F3462">
            <v>80</v>
          </cell>
          <cell r="G3462">
            <v>3</v>
          </cell>
          <cell r="H3462">
            <v>2</v>
          </cell>
          <cell r="I3462">
            <v>0</v>
          </cell>
          <cell r="J3462" t="str">
            <v>24/11/2022</v>
          </cell>
          <cell r="K3462">
            <v>117839</v>
          </cell>
          <cell r="L3462">
            <v>1115239.6200000001</v>
          </cell>
          <cell r="M3462">
            <v>734015.35</v>
          </cell>
          <cell r="N3462">
            <v>57</v>
          </cell>
          <cell r="O3462">
            <v>487.23</v>
          </cell>
          <cell r="P3462">
            <v>0.96</v>
          </cell>
          <cell r="Q3462">
            <v>30</v>
          </cell>
          <cell r="R3462">
            <v>10</v>
          </cell>
          <cell r="S3462">
            <v>632.22</v>
          </cell>
          <cell r="T3462">
            <v>7</v>
          </cell>
          <cell r="U3462">
            <v>1011.29</v>
          </cell>
          <cell r="V3462">
            <v>45.41</v>
          </cell>
          <cell r="W3462">
            <v>1.4295011588942701</v>
          </cell>
          <cell r="X3462">
            <v>1149.29</v>
          </cell>
          <cell r="Y3462">
            <v>14.4</v>
          </cell>
          <cell r="Z3462">
            <v>37.659999999999997</v>
          </cell>
          <cell r="AA3462">
            <v>74060.31</v>
          </cell>
          <cell r="AB3462">
            <v>1.78</v>
          </cell>
          <cell r="AC3462">
            <v>12.23</v>
          </cell>
          <cell r="AD3462">
            <v>10.3</v>
          </cell>
          <cell r="AE3462">
            <v>756</v>
          </cell>
          <cell r="AF3462">
            <v>160</v>
          </cell>
          <cell r="AG3462">
            <v>0.53</v>
          </cell>
          <cell r="AH3462">
            <v>35.71</v>
          </cell>
          <cell r="AI3462">
            <v>25.46</v>
          </cell>
          <cell r="AJ3462">
            <v>8.3000000000000007</v>
          </cell>
          <cell r="AK3462">
            <v>1.34</v>
          </cell>
          <cell r="AL3462">
            <v>1830</v>
          </cell>
          <cell r="AM3462">
            <v>714.93</v>
          </cell>
          <cell r="AN3462">
            <v>9.42</v>
          </cell>
          <cell r="AO3462">
            <v>90</v>
          </cell>
        </row>
        <row r="3463">
          <cell r="A3463" t="str">
            <v>Colina</v>
          </cell>
          <cell r="B3463" t="str">
            <v xml:space="preserve"> Lo pinto/liray</v>
          </cell>
          <cell r="C3463">
            <v>694718850</v>
          </cell>
          <cell r="D3463">
            <v>19950</v>
          </cell>
          <cell r="E3463">
            <v>330</v>
          </cell>
          <cell r="F3463">
            <v>330</v>
          </cell>
          <cell r="G3463">
            <v>5</v>
          </cell>
          <cell r="H3463">
            <v>5</v>
          </cell>
          <cell r="I3463">
            <v>10</v>
          </cell>
          <cell r="J3463" t="str">
            <v>24/11/2022</v>
          </cell>
          <cell r="K3463">
            <v>117839</v>
          </cell>
          <cell r="L3463">
            <v>1115239.6200000001</v>
          </cell>
          <cell r="M3463">
            <v>734015.35</v>
          </cell>
          <cell r="N3463">
            <v>57</v>
          </cell>
          <cell r="O3463">
            <v>487.23</v>
          </cell>
          <cell r="P3463">
            <v>0.96</v>
          </cell>
          <cell r="Q3463">
            <v>30</v>
          </cell>
          <cell r="R3463">
            <v>10</v>
          </cell>
          <cell r="S3463">
            <v>632.22</v>
          </cell>
          <cell r="T3463">
            <v>7</v>
          </cell>
          <cell r="U3463">
            <v>1011.29</v>
          </cell>
          <cell r="V3463">
            <v>45.41</v>
          </cell>
          <cell r="W3463">
            <v>1.4295011588942701</v>
          </cell>
          <cell r="X3463">
            <v>1149.29</v>
          </cell>
          <cell r="Y3463">
            <v>14.4</v>
          </cell>
          <cell r="Z3463">
            <v>37.659999999999997</v>
          </cell>
          <cell r="AA3463">
            <v>74060.31</v>
          </cell>
          <cell r="AB3463">
            <v>1.78</v>
          </cell>
          <cell r="AC3463">
            <v>12.23</v>
          </cell>
          <cell r="AD3463">
            <v>10.3</v>
          </cell>
          <cell r="AE3463">
            <v>756</v>
          </cell>
          <cell r="AF3463">
            <v>160</v>
          </cell>
          <cell r="AG3463">
            <v>0.53</v>
          </cell>
          <cell r="AH3463">
            <v>35.71</v>
          </cell>
          <cell r="AI3463">
            <v>25.46</v>
          </cell>
          <cell r="AJ3463">
            <v>8.3000000000000007</v>
          </cell>
          <cell r="AK3463">
            <v>1.34</v>
          </cell>
          <cell r="AL3463">
            <v>1830</v>
          </cell>
          <cell r="AM3463">
            <v>714.93</v>
          </cell>
          <cell r="AN3463">
            <v>9.42</v>
          </cell>
          <cell r="AO3463">
            <v>90</v>
          </cell>
        </row>
        <row r="3464">
          <cell r="A3464" t="str">
            <v>Lampa</v>
          </cell>
          <cell r="B3464" t="str">
            <v xml:space="preserve"> Santa Teresita de Lisieux</v>
          </cell>
          <cell r="C3464">
            <v>344747700</v>
          </cell>
          <cell r="D3464">
            <v>9900</v>
          </cell>
          <cell r="E3464">
            <v>184</v>
          </cell>
          <cell r="F3464">
            <v>184</v>
          </cell>
          <cell r="G3464">
            <v>3</v>
          </cell>
          <cell r="H3464">
            <v>3</v>
          </cell>
          <cell r="I3464">
            <v>0</v>
          </cell>
          <cell r="J3464" t="str">
            <v>24/11/2022</v>
          </cell>
          <cell r="K3464">
            <v>80683</v>
          </cell>
          <cell r="L3464">
            <v>555319.97</v>
          </cell>
          <cell r="M3464">
            <v>293578.69</v>
          </cell>
          <cell r="N3464">
            <v>45</v>
          </cell>
          <cell r="O3464">
            <v>695.88</v>
          </cell>
          <cell r="P3464">
            <v>1</v>
          </cell>
          <cell r="Q3464">
            <v>25</v>
          </cell>
          <cell r="R3464">
            <v>2</v>
          </cell>
          <cell r="S3464">
            <v>871.27</v>
          </cell>
          <cell r="T3464">
            <v>6</v>
          </cell>
          <cell r="U3464">
            <v>2835.37</v>
          </cell>
          <cell r="V3464">
            <v>26</v>
          </cell>
          <cell r="W3464">
            <v>0.76325690580162742</v>
          </cell>
          <cell r="X3464">
            <v>983.49</v>
          </cell>
          <cell r="Y3464">
            <v>19.420000000000002</v>
          </cell>
          <cell r="Z3464">
            <v>43.93</v>
          </cell>
          <cell r="AA3464">
            <v>59033.78</v>
          </cell>
          <cell r="AB3464">
            <v>18.45</v>
          </cell>
          <cell r="AC3464">
            <v>16.68</v>
          </cell>
          <cell r="AD3464">
            <v>15.2</v>
          </cell>
          <cell r="AE3464">
            <v>763</v>
          </cell>
          <cell r="AF3464">
            <v>67</v>
          </cell>
          <cell r="AG3464">
            <v>0.68</v>
          </cell>
          <cell r="AH3464">
            <v>18</v>
          </cell>
          <cell r="AI3464">
            <v>25.76</v>
          </cell>
          <cell r="AJ3464">
            <v>8.68</v>
          </cell>
          <cell r="AK3464">
            <v>1.96</v>
          </cell>
          <cell r="AL3464">
            <v>1519</v>
          </cell>
          <cell r="AM3464">
            <v>554.17999999999995</v>
          </cell>
          <cell r="AN3464">
            <v>9.2100000000000009</v>
          </cell>
          <cell r="AO3464">
            <v>120</v>
          </cell>
        </row>
        <row r="3465">
          <cell r="A3465" t="str">
            <v>Santiago</v>
          </cell>
          <cell r="B3465" t="str">
            <v xml:space="preserve"> La Aurora Curacaví</v>
          </cell>
          <cell r="C3465">
            <v>637260900</v>
          </cell>
          <cell r="D3465">
            <v>18300</v>
          </cell>
          <cell r="E3465">
            <v>305</v>
          </cell>
          <cell r="F3465">
            <v>21000</v>
          </cell>
          <cell r="G3465">
            <v>5</v>
          </cell>
          <cell r="H3465">
            <v>4</v>
          </cell>
          <cell r="I3465">
            <v>10</v>
          </cell>
          <cell r="J3465" t="str">
            <v>24/11/2022</v>
          </cell>
          <cell r="K3465">
            <v>402847</v>
          </cell>
          <cell r="L3465">
            <v>1868007.66</v>
          </cell>
          <cell r="M3465">
            <v>314094.71999999997</v>
          </cell>
          <cell r="N3465">
            <v>94</v>
          </cell>
          <cell r="O3465">
            <v>389.63</v>
          </cell>
          <cell r="P3465">
            <v>2.16</v>
          </cell>
          <cell r="Q3465">
            <v>77</v>
          </cell>
          <cell r="R3465">
            <v>11</v>
          </cell>
          <cell r="S3465">
            <v>384.8</v>
          </cell>
          <cell r="T3465">
            <v>7</v>
          </cell>
          <cell r="U3465">
            <v>1185.6400000000001</v>
          </cell>
          <cell r="V3465">
            <v>0</v>
          </cell>
          <cell r="W3465">
            <v>3.4886025335688422</v>
          </cell>
          <cell r="X3465">
            <v>1145.54</v>
          </cell>
          <cell r="Y3465">
            <v>5.23</v>
          </cell>
          <cell r="Z3465">
            <v>38.57</v>
          </cell>
          <cell r="AA3465">
            <v>209226.05</v>
          </cell>
          <cell r="AB3465">
            <v>2.4300000000000002</v>
          </cell>
          <cell r="AC3465">
            <v>9.48</v>
          </cell>
          <cell r="AD3465">
            <v>4.3099999999999996</v>
          </cell>
          <cell r="AE3465">
            <v>5799</v>
          </cell>
          <cell r="AF3465">
            <v>4045</v>
          </cell>
          <cell r="AG3465">
            <v>2.02</v>
          </cell>
          <cell r="AH3465">
            <v>59.57</v>
          </cell>
          <cell r="AI3465">
            <v>9.6300000000000008</v>
          </cell>
          <cell r="AJ3465">
            <v>10.62</v>
          </cell>
          <cell r="AK3465">
            <v>3.37</v>
          </cell>
          <cell r="AL3465">
            <v>14405</v>
          </cell>
          <cell r="AM3465">
            <v>589.23</v>
          </cell>
          <cell r="AN3465">
            <v>48.24</v>
          </cell>
          <cell r="AO3465">
            <v>85</v>
          </cell>
        </row>
        <row r="3466">
          <cell r="A3466" t="str">
            <v>Huechuraba</v>
          </cell>
          <cell r="B3466" t="str">
            <v xml:space="preserve"> Santa Marta de Huechuraba</v>
          </cell>
          <cell r="C3466">
            <v>278584000</v>
          </cell>
          <cell r="D3466">
            <v>8000</v>
          </cell>
          <cell r="E3466">
            <v>140</v>
          </cell>
          <cell r="F3466">
            <v>140</v>
          </cell>
          <cell r="G3466">
            <v>3</v>
          </cell>
          <cell r="H3466">
            <v>3</v>
          </cell>
          <cell r="I3466">
            <v>2</v>
          </cell>
          <cell r="J3466" t="str">
            <v>24/11/2022</v>
          </cell>
          <cell r="K3466">
            <v>98500</v>
          </cell>
          <cell r="L3466">
            <v>1061523.43</v>
          </cell>
          <cell r="M3466">
            <v>299286.88</v>
          </cell>
          <cell r="N3466">
            <v>30</v>
          </cell>
          <cell r="O3466">
            <v>795.39</v>
          </cell>
          <cell r="P3466">
            <v>0.5</v>
          </cell>
          <cell r="Q3466">
            <v>13</v>
          </cell>
          <cell r="R3466">
            <v>6</v>
          </cell>
          <cell r="S3466">
            <v>1331.51</v>
          </cell>
          <cell r="T3466">
            <v>5</v>
          </cell>
          <cell r="U3466">
            <v>1313.16</v>
          </cell>
          <cell r="V3466">
            <v>55.17</v>
          </cell>
          <cell r="W3466">
            <v>1.6514083725539832</v>
          </cell>
          <cell r="X3466">
            <v>1032.25</v>
          </cell>
          <cell r="Y3466">
            <v>5.84</v>
          </cell>
          <cell r="Z3466">
            <v>44.94</v>
          </cell>
          <cell r="AA3466">
            <v>52906.28</v>
          </cell>
          <cell r="AB3466">
            <v>0</v>
          </cell>
          <cell r="AC3466">
            <v>12.76</v>
          </cell>
          <cell r="AD3466">
            <v>7.96</v>
          </cell>
          <cell r="AE3466">
            <v>778</v>
          </cell>
          <cell r="AF3466">
            <v>181</v>
          </cell>
          <cell r="AG3466">
            <v>0.87</v>
          </cell>
          <cell r="AH3466">
            <v>18</v>
          </cell>
          <cell r="AI3466">
            <v>28.84</v>
          </cell>
          <cell r="AJ3466">
            <v>8.08</v>
          </cell>
          <cell r="AK3466">
            <v>2.64</v>
          </cell>
          <cell r="AL3466">
            <v>2331</v>
          </cell>
          <cell r="AM3466">
            <v>690.32</v>
          </cell>
          <cell r="AN3466">
            <v>1.96</v>
          </cell>
          <cell r="AO3466">
            <v>90</v>
          </cell>
        </row>
        <row r="3467">
          <cell r="A3467" t="str">
            <v>Buin</v>
          </cell>
          <cell r="B3467" t="str">
            <v xml:space="preserve"> Pje joel perez buin</v>
          </cell>
          <cell r="C3467">
            <v>64000000</v>
          </cell>
          <cell r="D3467">
            <v>1837.866</v>
          </cell>
          <cell r="E3467">
            <v>142</v>
          </cell>
          <cell r="F3467">
            <v>98</v>
          </cell>
          <cell r="G3467">
            <v>4</v>
          </cell>
          <cell r="H3467">
            <v>2</v>
          </cell>
          <cell r="I3467">
            <v>2</v>
          </cell>
          <cell r="J3467" t="str">
            <v>24/11/2022</v>
          </cell>
          <cell r="K3467">
            <v>82267</v>
          </cell>
          <cell r="L3467">
            <v>603984.88</v>
          </cell>
          <cell r="M3467">
            <v>558346.25</v>
          </cell>
          <cell r="N3467">
            <v>33</v>
          </cell>
          <cell r="O3467">
            <v>814.84</v>
          </cell>
          <cell r="P3467">
            <v>1.1000000000000001</v>
          </cell>
          <cell r="Q3467">
            <v>20</v>
          </cell>
          <cell r="R3467">
            <v>7</v>
          </cell>
          <cell r="S3467">
            <v>857.21</v>
          </cell>
          <cell r="T3467">
            <v>10</v>
          </cell>
          <cell r="U3467">
            <v>1463.04</v>
          </cell>
          <cell r="V3467">
            <v>25.59</v>
          </cell>
          <cell r="W3467">
            <v>1.2556730367182511</v>
          </cell>
          <cell r="X3467">
            <v>760.39</v>
          </cell>
          <cell r="Y3467">
            <v>10.11</v>
          </cell>
          <cell r="Z3467">
            <v>42.65</v>
          </cell>
          <cell r="AA3467">
            <v>46718.98</v>
          </cell>
          <cell r="AB3467">
            <v>0.47</v>
          </cell>
          <cell r="AC3467">
            <v>16.53</v>
          </cell>
          <cell r="AD3467">
            <v>21.96</v>
          </cell>
          <cell r="AE3467">
            <v>388</v>
          </cell>
          <cell r="AF3467">
            <v>105</v>
          </cell>
          <cell r="AG3467">
            <v>0.46</v>
          </cell>
          <cell r="AH3467">
            <v>18</v>
          </cell>
          <cell r="AI3467">
            <v>24.93</v>
          </cell>
          <cell r="AJ3467">
            <v>7.55</v>
          </cell>
          <cell r="AK3467">
            <v>1.6</v>
          </cell>
          <cell r="AL3467">
            <v>1553</v>
          </cell>
          <cell r="AM3467">
            <v>569</v>
          </cell>
          <cell r="AN3467">
            <v>27.26</v>
          </cell>
          <cell r="AO3467">
            <v>90</v>
          </cell>
        </row>
        <row r="3468">
          <cell r="A3468" t="str">
            <v>Colina</v>
          </cell>
          <cell r="B3468" t="str">
            <v xml:space="preserve"> Colegio San Anselmo/Piedra Roja</v>
          </cell>
          <cell r="C3468">
            <v>889727650</v>
          </cell>
          <cell r="D3468">
            <v>25550</v>
          </cell>
          <cell r="E3468">
            <v>220</v>
          </cell>
          <cell r="F3468">
            <v>5000</v>
          </cell>
          <cell r="G3468">
            <v>4</v>
          </cell>
          <cell r="H3468">
            <v>4</v>
          </cell>
          <cell r="I3468">
            <v>1</v>
          </cell>
          <cell r="J3468" t="str">
            <v>24/11/2022</v>
          </cell>
          <cell r="K3468">
            <v>117839</v>
          </cell>
          <cell r="L3468">
            <v>1115239.6200000001</v>
          </cell>
          <cell r="M3468">
            <v>734015.35</v>
          </cell>
          <cell r="N3468">
            <v>57</v>
          </cell>
          <cell r="O3468">
            <v>487.23</v>
          </cell>
          <cell r="P3468">
            <v>0.96</v>
          </cell>
          <cell r="Q3468">
            <v>30</v>
          </cell>
          <cell r="R3468">
            <v>10</v>
          </cell>
          <cell r="S3468">
            <v>632.22</v>
          </cell>
          <cell r="T3468">
            <v>7</v>
          </cell>
          <cell r="U3468">
            <v>1011.29</v>
          </cell>
          <cell r="V3468">
            <v>45.41</v>
          </cell>
          <cell r="W3468">
            <v>1.4295011588942701</v>
          </cell>
          <cell r="X3468">
            <v>1149.29</v>
          </cell>
          <cell r="Y3468">
            <v>14.4</v>
          </cell>
          <cell r="Z3468">
            <v>37.659999999999997</v>
          </cell>
          <cell r="AA3468">
            <v>74060.31</v>
          </cell>
          <cell r="AB3468">
            <v>1.78</v>
          </cell>
          <cell r="AC3468">
            <v>12.23</v>
          </cell>
          <cell r="AD3468">
            <v>10.3</v>
          </cell>
          <cell r="AE3468">
            <v>756</v>
          </cell>
          <cell r="AF3468">
            <v>160</v>
          </cell>
          <cell r="AG3468">
            <v>0.53</v>
          </cell>
          <cell r="AH3468">
            <v>35.71</v>
          </cell>
          <cell r="AI3468">
            <v>25.46</v>
          </cell>
          <cell r="AJ3468">
            <v>8.3000000000000007</v>
          </cell>
          <cell r="AK3468">
            <v>1.34</v>
          </cell>
          <cell r="AL3468">
            <v>1830</v>
          </cell>
          <cell r="AM3468">
            <v>714.93</v>
          </cell>
          <cell r="AN3468">
            <v>9.42</v>
          </cell>
          <cell r="AO3468">
            <v>90</v>
          </cell>
        </row>
        <row r="3469">
          <cell r="A3469" t="str">
            <v>Colina</v>
          </cell>
          <cell r="B3469" t="str">
            <v xml:space="preserve"> Barrio Portezuelo</v>
          </cell>
          <cell r="C3469">
            <v>128845100</v>
          </cell>
          <cell r="D3469">
            <v>3700</v>
          </cell>
          <cell r="E3469">
            <v>76</v>
          </cell>
          <cell r="F3469">
            <v>76</v>
          </cell>
          <cell r="G3469">
            <v>3</v>
          </cell>
          <cell r="H3469">
            <v>2</v>
          </cell>
          <cell r="I3469">
            <v>1</v>
          </cell>
          <cell r="J3469" t="str">
            <v>24/11/2022</v>
          </cell>
          <cell r="K3469">
            <v>117839</v>
          </cell>
          <cell r="L3469">
            <v>1115239.6200000001</v>
          </cell>
          <cell r="M3469">
            <v>734015.35</v>
          </cell>
          <cell r="N3469">
            <v>57</v>
          </cell>
          <cell r="O3469">
            <v>487.23</v>
          </cell>
          <cell r="P3469">
            <v>0.96</v>
          </cell>
          <cell r="Q3469">
            <v>30</v>
          </cell>
          <cell r="R3469">
            <v>10</v>
          </cell>
          <cell r="S3469">
            <v>632.22</v>
          </cell>
          <cell r="T3469">
            <v>7</v>
          </cell>
          <cell r="U3469">
            <v>1011.29</v>
          </cell>
          <cell r="V3469">
            <v>45.41</v>
          </cell>
          <cell r="W3469">
            <v>1.4295011588942701</v>
          </cell>
          <cell r="X3469">
            <v>1149.29</v>
          </cell>
          <cell r="Y3469">
            <v>14.4</v>
          </cell>
          <cell r="Z3469">
            <v>37.659999999999997</v>
          </cell>
          <cell r="AA3469">
            <v>74060.31</v>
          </cell>
          <cell r="AB3469">
            <v>1.78</v>
          </cell>
          <cell r="AC3469">
            <v>12.23</v>
          </cell>
          <cell r="AD3469">
            <v>10.3</v>
          </cell>
          <cell r="AE3469">
            <v>756</v>
          </cell>
          <cell r="AF3469">
            <v>160</v>
          </cell>
          <cell r="AG3469">
            <v>0.53</v>
          </cell>
          <cell r="AH3469">
            <v>35.71</v>
          </cell>
          <cell r="AI3469">
            <v>25.46</v>
          </cell>
          <cell r="AJ3469">
            <v>8.3000000000000007</v>
          </cell>
          <cell r="AK3469">
            <v>1.34</v>
          </cell>
          <cell r="AL3469">
            <v>1830</v>
          </cell>
          <cell r="AM3469">
            <v>714.93</v>
          </cell>
          <cell r="AN3469">
            <v>9.42</v>
          </cell>
          <cell r="AO3469">
            <v>90</v>
          </cell>
        </row>
        <row r="3470">
          <cell r="A3470" t="str">
            <v>Las Condes</v>
          </cell>
          <cell r="B3470" t="str">
            <v xml:space="preserve"> Martín de Zamora-Sánchez Fontecilla</v>
          </cell>
          <cell r="C3470">
            <v>696111770</v>
          </cell>
          <cell r="D3470">
            <v>19990</v>
          </cell>
          <cell r="E3470">
            <v>164</v>
          </cell>
          <cell r="F3470">
            <v>164</v>
          </cell>
          <cell r="G3470">
            <v>4</v>
          </cell>
          <cell r="H3470">
            <v>3</v>
          </cell>
          <cell r="I3470">
            <v>2</v>
          </cell>
          <cell r="J3470" t="str">
            <v>24/11/2022</v>
          </cell>
          <cell r="K3470">
            <v>294480</v>
          </cell>
          <cell r="L3470">
            <v>1432747.4</v>
          </cell>
          <cell r="M3470">
            <v>690846.3</v>
          </cell>
          <cell r="N3470">
            <v>22</v>
          </cell>
          <cell r="O3470">
            <v>1097.19</v>
          </cell>
          <cell r="P3470">
            <v>0.37</v>
          </cell>
          <cell r="Q3470">
            <v>12</v>
          </cell>
          <cell r="R3470">
            <v>41</v>
          </cell>
          <cell r="S3470">
            <v>1390.84</v>
          </cell>
          <cell r="T3470">
            <v>3</v>
          </cell>
          <cell r="U3470">
            <v>2099.15</v>
          </cell>
          <cell r="V3470">
            <v>0</v>
          </cell>
          <cell r="W3470">
            <v>3.0235780041461733</v>
          </cell>
          <cell r="X3470">
            <v>1480.51</v>
          </cell>
          <cell r="Y3470">
            <v>2.76</v>
          </cell>
          <cell r="Z3470">
            <v>77.150000000000006</v>
          </cell>
          <cell r="AA3470">
            <v>117284.5</v>
          </cell>
          <cell r="AB3470">
            <v>0</v>
          </cell>
          <cell r="AC3470">
            <v>0.88</v>
          </cell>
          <cell r="AD3470">
            <v>1.31</v>
          </cell>
          <cell r="AE3470">
            <v>664</v>
          </cell>
          <cell r="AF3470">
            <v>397</v>
          </cell>
          <cell r="AG3470">
            <v>0.33</v>
          </cell>
          <cell r="AH3470">
            <v>4</v>
          </cell>
          <cell r="AI3470">
            <v>4.2300000000000004</v>
          </cell>
          <cell r="AJ3470">
            <v>1.71</v>
          </cell>
          <cell r="AK3470">
            <v>0.9</v>
          </cell>
          <cell r="AL3470">
            <v>2301</v>
          </cell>
          <cell r="AM3470">
            <v>839.24</v>
          </cell>
          <cell r="AN3470">
            <v>40.57</v>
          </cell>
          <cell r="AO3470">
            <v>80</v>
          </cell>
        </row>
        <row r="3471">
          <cell r="A3471" t="str">
            <v>Puente Alto</v>
          </cell>
          <cell r="B3471" t="str">
            <v xml:space="preserve"> San Carlos con agua dulce</v>
          </cell>
          <cell r="C3471">
            <v>87000000</v>
          </cell>
          <cell r="D3471">
            <v>2498.3490000000002</v>
          </cell>
          <cell r="E3471">
            <v>123</v>
          </cell>
          <cell r="F3471">
            <v>123</v>
          </cell>
          <cell r="G3471">
            <v>4</v>
          </cell>
          <cell r="H3471">
            <v>2</v>
          </cell>
          <cell r="I3471">
            <v>2</v>
          </cell>
          <cell r="J3471" t="str">
            <v>24/11/2022</v>
          </cell>
          <cell r="K3471">
            <v>565439</v>
          </cell>
          <cell r="L3471">
            <v>2492680.23</v>
          </cell>
          <cell r="M3471">
            <v>1930758.23</v>
          </cell>
          <cell r="N3471">
            <v>214</v>
          </cell>
          <cell r="O3471">
            <v>532.9</v>
          </cell>
          <cell r="P3471">
            <v>1.25</v>
          </cell>
          <cell r="Q3471">
            <v>106</v>
          </cell>
          <cell r="R3471">
            <v>6</v>
          </cell>
          <cell r="S3471">
            <v>645.05999999999995</v>
          </cell>
          <cell r="T3471">
            <v>15</v>
          </cell>
          <cell r="U3471">
            <v>1378.98</v>
          </cell>
          <cell r="V3471">
            <v>28.19</v>
          </cell>
          <cell r="W3471">
            <v>1.2556730367182511</v>
          </cell>
          <cell r="X3471">
            <v>661.65</v>
          </cell>
          <cell r="Y3471">
            <v>7.67</v>
          </cell>
          <cell r="Z3471">
            <v>51.76</v>
          </cell>
          <cell r="AA3471">
            <v>348064.42</v>
          </cell>
          <cell r="AB3471">
            <v>0.9</v>
          </cell>
          <cell r="AC3471">
            <v>9.34</v>
          </cell>
          <cell r="AD3471">
            <v>69.3</v>
          </cell>
          <cell r="AE3471">
            <v>3624</v>
          </cell>
          <cell r="AF3471">
            <v>875</v>
          </cell>
          <cell r="AG3471">
            <v>0.71</v>
          </cell>
          <cell r="AH3471">
            <v>37.18</v>
          </cell>
          <cell r="AI3471">
            <v>23.31</v>
          </cell>
          <cell r="AJ3471">
            <v>6.78</v>
          </cell>
          <cell r="AK3471">
            <v>1.51</v>
          </cell>
          <cell r="AL3471">
            <v>7593</v>
          </cell>
          <cell r="AM3471">
            <v>800.28</v>
          </cell>
          <cell r="AN3471">
            <v>28.19</v>
          </cell>
          <cell r="AO3471">
            <v>105</v>
          </cell>
        </row>
        <row r="3472">
          <cell r="A3472" t="str">
            <v>Colina</v>
          </cell>
          <cell r="B3472" t="str">
            <v xml:space="preserve"> Avenida Rukan</v>
          </cell>
          <cell r="C3472">
            <v>424840600</v>
          </cell>
          <cell r="D3472">
            <v>12200</v>
          </cell>
          <cell r="E3472">
            <v>160</v>
          </cell>
          <cell r="F3472">
            <v>482</v>
          </cell>
          <cell r="G3472">
            <v>4</v>
          </cell>
          <cell r="H3472">
            <v>4</v>
          </cell>
          <cell r="I3472">
            <v>3</v>
          </cell>
          <cell r="J3472" t="str">
            <v>24/11/2022</v>
          </cell>
          <cell r="K3472">
            <v>117839</v>
          </cell>
          <cell r="L3472">
            <v>1115239.6200000001</v>
          </cell>
          <cell r="M3472">
            <v>734015.35</v>
          </cell>
          <cell r="N3472">
            <v>57</v>
          </cell>
          <cell r="O3472">
            <v>487.23</v>
          </cell>
          <cell r="P3472">
            <v>0.96</v>
          </cell>
          <cell r="Q3472">
            <v>30</v>
          </cell>
          <cell r="R3472">
            <v>10</v>
          </cell>
          <cell r="S3472">
            <v>632.22</v>
          </cell>
          <cell r="T3472">
            <v>7</v>
          </cell>
          <cell r="U3472">
            <v>1011.29</v>
          </cell>
          <cell r="V3472">
            <v>45.41</v>
          </cell>
          <cell r="W3472">
            <v>1.4295011588942701</v>
          </cell>
          <cell r="X3472">
            <v>1149.29</v>
          </cell>
          <cell r="Y3472">
            <v>14.4</v>
          </cell>
          <cell r="Z3472">
            <v>37.659999999999997</v>
          </cell>
          <cell r="AA3472">
            <v>74060.31</v>
          </cell>
          <cell r="AB3472">
            <v>1.78</v>
          </cell>
          <cell r="AC3472">
            <v>12.23</v>
          </cell>
          <cell r="AD3472">
            <v>10.3</v>
          </cell>
          <cell r="AE3472">
            <v>756</v>
          </cell>
          <cell r="AF3472">
            <v>160</v>
          </cell>
          <cell r="AG3472">
            <v>0.53</v>
          </cell>
          <cell r="AH3472">
            <v>35.71</v>
          </cell>
          <cell r="AI3472">
            <v>25.46</v>
          </cell>
          <cell r="AJ3472">
            <v>8.3000000000000007</v>
          </cell>
          <cell r="AK3472">
            <v>1.34</v>
          </cell>
          <cell r="AL3472">
            <v>1830</v>
          </cell>
          <cell r="AM3472">
            <v>714.93</v>
          </cell>
          <cell r="AN3472">
            <v>9.42</v>
          </cell>
          <cell r="AO3472">
            <v>90</v>
          </cell>
        </row>
        <row r="3473">
          <cell r="A3473" t="str">
            <v>Puente Alto</v>
          </cell>
          <cell r="B3473" t="str">
            <v xml:space="preserve"> Doctor Maffioleti</v>
          </cell>
          <cell r="C3473">
            <v>137000000</v>
          </cell>
          <cell r="D3473">
            <v>3934.181</v>
          </cell>
          <cell r="E3473">
            <v>90</v>
          </cell>
          <cell r="F3473">
            <v>165</v>
          </cell>
          <cell r="G3473">
            <v>3</v>
          </cell>
          <cell r="H3473">
            <v>3</v>
          </cell>
          <cell r="I3473">
            <v>3</v>
          </cell>
          <cell r="J3473" t="str">
            <v>24/11/2022</v>
          </cell>
          <cell r="K3473">
            <v>565439</v>
          </cell>
          <cell r="L3473">
            <v>2492680.23</v>
          </cell>
          <cell r="M3473">
            <v>1930758.23</v>
          </cell>
          <cell r="N3473">
            <v>214</v>
          </cell>
          <cell r="O3473">
            <v>532.9</v>
          </cell>
          <cell r="P3473">
            <v>1.25</v>
          </cell>
          <cell r="Q3473">
            <v>106</v>
          </cell>
          <cell r="R3473">
            <v>6</v>
          </cell>
          <cell r="S3473">
            <v>645.05999999999995</v>
          </cell>
          <cell r="T3473">
            <v>15</v>
          </cell>
          <cell r="U3473">
            <v>1378.98</v>
          </cell>
          <cell r="V3473">
            <v>28.19</v>
          </cell>
          <cell r="W3473">
            <v>1.2556730367182511</v>
          </cell>
          <cell r="X3473">
            <v>661.65</v>
          </cell>
          <cell r="Y3473">
            <v>7.67</v>
          </cell>
          <cell r="Z3473">
            <v>51.76</v>
          </cell>
          <cell r="AA3473">
            <v>348064.42</v>
          </cell>
          <cell r="AB3473">
            <v>0.9</v>
          </cell>
          <cell r="AC3473">
            <v>9.34</v>
          </cell>
          <cell r="AD3473">
            <v>69.3</v>
          </cell>
          <cell r="AE3473">
            <v>3624</v>
          </cell>
          <cell r="AF3473">
            <v>875</v>
          </cell>
          <cell r="AG3473">
            <v>0.71</v>
          </cell>
          <cell r="AH3473">
            <v>37.18</v>
          </cell>
          <cell r="AI3473">
            <v>23.31</v>
          </cell>
          <cell r="AJ3473">
            <v>6.78</v>
          </cell>
          <cell r="AK3473">
            <v>1.51</v>
          </cell>
          <cell r="AL3473">
            <v>7593</v>
          </cell>
          <cell r="AM3473">
            <v>800.28</v>
          </cell>
          <cell r="AN3473">
            <v>28.19</v>
          </cell>
          <cell r="AO3473">
            <v>105</v>
          </cell>
        </row>
        <row r="3474">
          <cell r="A3474" t="str">
            <v>Colina</v>
          </cell>
          <cell r="B3474" t="str">
            <v xml:space="preserve"> Estancia Liray</v>
          </cell>
          <cell r="C3474">
            <v>208938000</v>
          </cell>
          <cell r="D3474">
            <v>6000</v>
          </cell>
          <cell r="E3474">
            <v>113</v>
          </cell>
          <cell r="F3474">
            <v>130</v>
          </cell>
          <cell r="G3474">
            <v>3</v>
          </cell>
          <cell r="H3474">
            <v>3</v>
          </cell>
          <cell r="I3474">
            <v>2</v>
          </cell>
          <cell r="J3474" t="str">
            <v>24/11/2022</v>
          </cell>
          <cell r="K3474">
            <v>117839</v>
          </cell>
          <cell r="L3474">
            <v>1115239.6200000001</v>
          </cell>
          <cell r="M3474">
            <v>734015.35</v>
          </cell>
          <cell r="N3474">
            <v>57</v>
          </cell>
          <cell r="O3474">
            <v>487.23</v>
          </cell>
          <cell r="P3474">
            <v>0.96</v>
          </cell>
          <cell r="Q3474">
            <v>30</v>
          </cell>
          <cell r="R3474">
            <v>10</v>
          </cell>
          <cell r="S3474">
            <v>632.22</v>
          </cell>
          <cell r="T3474">
            <v>7</v>
          </cell>
          <cell r="U3474">
            <v>1011.29</v>
          </cell>
          <cell r="V3474">
            <v>45.41</v>
          </cell>
          <cell r="W3474">
            <v>1.4295011588942701</v>
          </cell>
          <cell r="X3474">
            <v>1149.29</v>
          </cell>
          <cell r="Y3474">
            <v>14.4</v>
          </cell>
          <cell r="Z3474">
            <v>37.659999999999997</v>
          </cell>
          <cell r="AA3474">
            <v>74060.31</v>
          </cell>
          <cell r="AB3474">
            <v>1.78</v>
          </cell>
          <cell r="AC3474">
            <v>12.23</v>
          </cell>
          <cell r="AD3474">
            <v>10.3</v>
          </cell>
          <cell r="AE3474">
            <v>756</v>
          </cell>
          <cell r="AF3474">
            <v>160</v>
          </cell>
          <cell r="AG3474">
            <v>0.53</v>
          </cell>
          <cell r="AH3474">
            <v>35.71</v>
          </cell>
          <cell r="AI3474">
            <v>25.46</v>
          </cell>
          <cell r="AJ3474">
            <v>8.3000000000000007</v>
          </cell>
          <cell r="AK3474">
            <v>1.34</v>
          </cell>
          <cell r="AL3474">
            <v>1830</v>
          </cell>
          <cell r="AM3474">
            <v>714.93</v>
          </cell>
          <cell r="AN3474">
            <v>9.42</v>
          </cell>
          <cell r="AO3474">
            <v>90</v>
          </cell>
        </row>
        <row r="3475">
          <cell r="A3475" t="str">
            <v>Isla de Maipo</v>
          </cell>
          <cell r="B3475" t="str">
            <v xml:space="preserve"> Isla de maipo</v>
          </cell>
          <cell r="C3475">
            <v>202600214</v>
          </cell>
          <cell r="D3475">
            <v>5818</v>
          </cell>
          <cell r="E3475">
            <v>140</v>
          </cell>
          <cell r="F3475">
            <v>650</v>
          </cell>
          <cell r="G3475">
            <v>5</v>
          </cell>
          <cell r="H3475">
            <v>2</v>
          </cell>
          <cell r="I3475">
            <v>4</v>
          </cell>
          <cell r="J3475" t="str">
            <v>24/11/2022</v>
          </cell>
          <cell r="K3475">
            <v>26910</v>
          </cell>
          <cell r="L3475">
            <v>72272.67</v>
          </cell>
          <cell r="M3475">
            <v>72272.67</v>
          </cell>
          <cell r="N3475">
            <v>16</v>
          </cell>
          <cell r="O3475">
            <v>856.7</v>
          </cell>
          <cell r="P3475">
            <v>0.93</v>
          </cell>
          <cell r="Q3475">
            <v>10</v>
          </cell>
          <cell r="R3475">
            <v>0</v>
          </cell>
          <cell r="S3475">
            <v>997.83</v>
          </cell>
          <cell r="T3475">
            <v>6</v>
          </cell>
          <cell r="U3475">
            <v>1346.82</v>
          </cell>
          <cell r="V3475">
            <v>7.86</v>
          </cell>
          <cell r="W3475">
            <v>1.2556730367182511</v>
          </cell>
          <cell r="X3475">
            <v>713.3</v>
          </cell>
          <cell r="Y3475">
            <v>41.12</v>
          </cell>
          <cell r="Z3475">
            <v>66.53</v>
          </cell>
          <cell r="AA3475">
            <v>13846.699999999999</v>
          </cell>
          <cell r="AB3475">
            <v>0.92</v>
          </cell>
          <cell r="AC3475">
            <v>24.02</v>
          </cell>
          <cell r="AD3475">
            <v>47.46</v>
          </cell>
          <cell r="AE3475">
            <v>52</v>
          </cell>
          <cell r="AF3475">
            <v>11</v>
          </cell>
          <cell r="AG3475">
            <v>0.16</v>
          </cell>
          <cell r="AH3475">
            <v>18</v>
          </cell>
          <cell r="AI3475">
            <v>27.24</v>
          </cell>
          <cell r="AJ3475">
            <v>8.99</v>
          </cell>
          <cell r="AK3475">
            <v>1.73</v>
          </cell>
          <cell r="AL3475">
            <v>474</v>
          </cell>
          <cell r="AM3475">
            <v>372.26</v>
          </cell>
          <cell r="AN3475">
            <v>3.95</v>
          </cell>
          <cell r="AO3475">
            <v>135</v>
          </cell>
        </row>
        <row r="3476">
          <cell r="A3476" t="str">
            <v>Colina</v>
          </cell>
          <cell r="B3476" t="str">
            <v xml:space="preserve"> Pinares de Colina</v>
          </cell>
          <cell r="C3476">
            <v>146000000</v>
          </cell>
          <cell r="D3476">
            <v>4192.6310000000003</v>
          </cell>
          <cell r="E3476">
            <v>73</v>
          </cell>
          <cell r="F3476">
            <v>73</v>
          </cell>
          <cell r="G3476">
            <v>3</v>
          </cell>
          <cell r="H3476">
            <v>2</v>
          </cell>
          <cell r="I3476">
            <v>2</v>
          </cell>
          <cell r="J3476" t="str">
            <v>24/11/2022</v>
          </cell>
          <cell r="K3476">
            <v>117839</v>
          </cell>
          <cell r="L3476">
            <v>1115239.6200000001</v>
          </cell>
          <cell r="M3476">
            <v>734015.35</v>
          </cell>
          <cell r="N3476">
            <v>57</v>
          </cell>
          <cell r="O3476">
            <v>487.23</v>
          </cell>
          <cell r="P3476">
            <v>0.96</v>
          </cell>
          <cell r="Q3476">
            <v>30</v>
          </cell>
          <cell r="R3476">
            <v>10</v>
          </cell>
          <cell r="S3476">
            <v>632.22</v>
          </cell>
          <cell r="T3476">
            <v>7</v>
          </cell>
          <cell r="U3476">
            <v>1011.29</v>
          </cell>
          <cell r="V3476">
            <v>45.41</v>
          </cell>
          <cell r="W3476">
            <v>1.4295011588942701</v>
          </cell>
          <cell r="X3476">
            <v>1149.29</v>
          </cell>
          <cell r="Y3476">
            <v>14.4</v>
          </cell>
          <cell r="Z3476">
            <v>37.659999999999997</v>
          </cell>
          <cell r="AA3476">
            <v>74060.31</v>
          </cell>
          <cell r="AB3476">
            <v>1.78</v>
          </cell>
          <cell r="AC3476">
            <v>12.23</v>
          </cell>
          <cell r="AD3476">
            <v>10.3</v>
          </cell>
          <cell r="AE3476">
            <v>756</v>
          </cell>
          <cell r="AF3476">
            <v>160</v>
          </cell>
          <cell r="AG3476">
            <v>0.53</v>
          </cell>
          <cell r="AH3476">
            <v>35.71</v>
          </cell>
          <cell r="AI3476">
            <v>25.46</v>
          </cell>
          <cell r="AJ3476">
            <v>8.3000000000000007</v>
          </cell>
          <cell r="AK3476">
            <v>1.34</v>
          </cell>
          <cell r="AL3476">
            <v>1830</v>
          </cell>
          <cell r="AM3476">
            <v>714.93</v>
          </cell>
          <cell r="AN3476">
            <v>9.42</v>
          </cell>
          <cell r="AO3476">
            <v>90</v>
          </cell>
        </row>
        <row r="3477">
          <cell r="A3477" t="str">
            <v>Puente Alto</v>
          </cell>
          <cell r="B3477" t="str">
            <v xml:space="preserve"> Pasaje 6</v>
          </cell>
          <cell r="C3477">
            <v>79000000</v>
          </cell>
          <cell r="D3477">
            <v>2268.616</v>
          </cell>
          <cell r="E3477">
            <v>105</v>
          </cell>
          <cell r="F3477">
            <v>113</v>
          </cell>
          <cell r="G3477">
            <v>5</v>
          </cell>
          <cell r="H3477">
            <v>2</v>
          </cell>
          <cell r="I3477">
            <v>3</v>
          </cell>
          <cell r="J3477" t="str">
            <v>24/11/2022</v>
          </cell>
          <cell r="K3477">
            <v>565439</v>
          </cell>
          <cell r="L3477">
            <v>2492680.23</v>
          </cell>
          <cell r="M3477">
            <v>1930758.23</v>
          </cell>
          <cell r="N3477">
            <v>214</v>
          </cell>
          <cell r="O3477">
            <v>532.9</v>
          </cell>
          <cell r="P3477">
            <v>1.25</v>
          </cell>
          <cell r="Q3477">
            <v>106</v>
          </cell>
          <cell r="R3477">
            <v>6</v>
          </cell>
          <cell r="S3477">
            <v>645.05999999999995</v>
          </cell>
          <cell r="T3477">
            <v>15</v>
          </cell>
          <cell r="U3477">
            <v>1378.98</v>
          </cell>
          <cell r="V3477">
            <v>28.19</v>
          </cell>
          <cell r="W3477">
            <v>1.2556730367182511</v>
          </cell>
          <cell r="X3477">
            <v>661.65</v>
          </cell>
          <cell r="Y3477">
            <v>7.67</v>
          </cell>
          <cell r="Z3477">
            <v>51.76</v>
          </cell>
          <cell r="AA3477">
            <v>348064.42</v>
          </cell>
          <cell r="AB3477">
            <v>0.9</v>
          </cell>
          <cell r="AC3477">
            <v>9.34</v>
          </cell>
          <cell r="AD3477">
            <v>69.3</v>
          </cell>
          <cell r="AE3477">
            <v>3624</v>
          </cell>
          <cell r="AF3477">
            <v>875</v>
          </cell>
          <cell r="AG3477">
            <v>0.71</v>
          </cell>
          <cell r="AH3477">
            <v>37.18</v>
          </cell>
          <cell r="AI3477">
            <v>23.31</v>
          </cell>
          <cell r="AJ3477">
            <v>6.78</v>
          </cell>
          <cell r="AK3477">
            <v>1.51</v>
          </cell>
          <cell r="AL3477">
            <v>7593</v>
          </cell>
          <cell r="AM3477">
            <v>800.28</v>
          </cell>
          <cell r="AN3477">
            <v>28.19</v>
          </cell>
          <cell r="AO3477">
            <v>105</v>
          </cell>
        </row>
        <row r="3478">
          <cell r="A3478" t="str">
            <v>Colina</v>
          </cell>
          <cell r="B3478" t="str">
            <v xml:space="preserve"> Esmeralda</v>
          </cell>
          <cell r="C3478">
            <v>233314100</v>
          </cell>
          <cell r="D3478">
            <v>6700</v>
          </cell>
          <cell r="E3478">
            <v>225</v>
          </cell>
          <cell r="F3478">
            <v>1120</v>
          </cell>
          <cell r="G3478">
            <v>6</v>
          </cell>
          <cell r="H3478">
            <v>2</v>
          </cell>
          <cell r="I3478">
            <v>5</v>
          </cell>
          <cell r="J3478" t="str">
            <v>24/11/2022</v>
          </cell>
          <cell r="K3478">
            <v>117839</v>
          </cell>
          <cell r="L3478">
            <v>1115239.6200000001</v>
          </cell>
          <cell r="M3478">
            <v>734015.35</v>
          </cell>
          <cell r="N3478">
            <v>57</v>
          </cell>
          <cell r="O3478">
            <v>487.23</v>
          </cell>
          <cell r="P3478">
            <v>0.96</v>
          </cell>
          <cell r="Q3478">
            <v>30</v>
          </cell>
          <cell r="R3478">
            <v>10</v>
          </cell>
          <cell r="S3478">
            <v>632.22</v>
          </cell>
          <cell r="T3478">
            <v>7</v>
          </cell>
          <cell r="U3478">
            <v>1011.29</v>
          </cell>
          <cell r="V3478">
            <v>45.41</v>
          </cell>
          <cell r="W3478">
            <v>1.4295011588942701</v>
          </cell>
          <cell r="X3478">
            <v>1149.29</v>
          </cell>
          <cell r="Y3478">
            <v>14.4</v>
          </cell>
          <cell r="Z3478">
            <v>37.659999999999997</v>
          </cell>
          <cell r="AA3478">
            <v>74060.31</v>
          </cell>
          <cell r="AB3478">
            <v>1.78</v>
          </cell>
          <cell r="AC3478">
            <v>12.23</v>
          </cell>
          <cell r="AD3478">
            <v>10.3</v>
          </cell>
          <cell r="AE3478">
            <v>756</v>
          </cell>
          <cell r="AF3478">
            <v>160</v>
          </cell>
          <cell r="AG3478">
            <v>0.53</v>
          </cell>
          <cell r="AH3478">
            <v>35.71</v>
          </cell>
          <cell r="AI3478">
            <v>25.46</v>
          </cell>
          <cell r="AJ3478">
            <v>8.3000000000000007</v>
          </cell>
          <cell r="AK3478">
            <v>1.34</v>
          </cell>
          <cell r="AL3478">
            <v>1830</v>
          </cell>
          <cell r="AM3478">
            <v>714.93</v>
          </cell>
          <cell r="AN3478">
            <v>9.42</v>
          </cell>
          <cell r="AO3478">
            <v>90</v>
          </cell>
        </row>
        <row r="3479">
          <cell r="A3479" t="str">
            <v>Colina</v>
          </cell>
          <cell r="B3479" t="str">
            <v xml:space="preserve"> Estancia Liray</v>
          </cell>
          <cell r="C3479">
            <v>222518970</v>
          </cell>
          <cell r="D3479">
            <v>6390</v>
          </cell>
          <cell r="E3479">
            <v>130</v>
          </cell>
          <cell r="F3479">
            <v>130</v>
          </cell>
          <cell r="G3479">
            <v>4</v>
          </cell>
          <cell r="H3479">
            <v>3</v>
          </cell>
          <cell r="I3479">
            <v>2</v>
          </cell>
          <cell r="J3479" t="str">
            <v>24/11/2022</v>
          </cell>
          <cell r="K3479">
            <v>117839</v>
          </cell>
          <cell r="L3479">
            <v>1115239.6200000001</v>
          </cell>
          <cell r="M3479">
            <v>734015.35</v>
          </cell>
          <cell r="N3479">
            <v>57</v>
          </cell>
          <cell r="O3479">
            <v>487.23</v>
          </cell>
          <cell r="P3479">
            <v>0.96</v>
          </cell>
          <cell r="Q3479">
            <v>30</v>
          </cell>
          <cell r="R3479">
            <v>10</v>
          </cell>
          <cell r="S3479">
            <v>632.22</v>
          </cell>
          <cell r="T3479">
            <v>7</v>
          </cell>
          <cell r="U3479">
            <v>1011.29</v>
          </cell>
          <cell r="V3479">
            <v>45.41</v>
          </cell>
          <cell r="W3479">
            <v>1.4295011588942701</v>
          </cell>
          <cell r="X3479">
            <v>1149.29</v>
          </cell>
          <cell r="Y3479">
            <v>14.4</v>
          </cell>
          <cell r="Z3479">
            <v>37.659999999999997</v>
          </cell>
          <cell r="AA3479">
            <v>74060.31</v>
          </cell>
          <cell r="AB3479">
            <v>1.78</v>
          </cell>
          <cell r="AC3479">
            <v>12.23</v>
          </cell>
          <cell r="AD3479">
            <v>10.3</v>
          </cell>
          <cell r="AE3479">
            <v>756</v>
          </cell>
          <cell r="AF3479">
            <v>160</v>
          </cell>
          <cell r="AG3479">
            <v>0.53</v>
          </cell>
          <cell r="AH3479">
            <v>35.71</v>
          </cell>
          <cell r="AI3479">
            <v>25.46</v>
          </cell>
          <cell r="AJ3479">
            <v>8.3000000000000007</v>
          </cell>
          <cell r="AK3479">
            <v>1.34</v>
          </cell>
          <cell r="AL3479">
            <v>1830</v>
          </cell>
          <cell r="AM3479">
            <v>714.93</v>
          </cell>
          <cell r="AN3479">
            <v>9.42</v>
          </cell>
          <cell r="AO3479">
            <v>90</v>
          </cell>
        </row>
        <row r="3480">
          <cell r="A3480" t="str">
            <v>Melipilla</v>
          </cell>
          <cell r="B3480" t="str">
            <v xml:space="preserve"> Serrano 319</v>
          </cell>
          <cell r="C3480">
            <v>250000000</v>
          </cell>
          <cell r="D3480">
            <v>7179.1629999999996</v>
          </cell>
          <cell r="E3480">
            <v>140</v>
          </cell>
          <cell r="F3480">
            <v>5000</v>
          </cell>
          <cell r="G3480">
            <v>3</v>
          </cell>
          <cell r="H3480">
            <v>2</v>
          </cell>
          <cell r="I3480">
            <v>1</v>
          </cell>
          <cell r="J3480" t="str">
            <v>24/11/2022</v>
          </cell>
          <cell r="K3480">
            <v>84286</v>
          </cell>
          <cell r="L3480">
            <v>364751.95</v>
          </cell>
          <cell r="M3480">
            <v>290181.46999999997</v>
          </cell>
          <cell r="N3480">
            <v>48</v>
          </cell>
          <cell r="O3480">
            <v>493.19</v>
          </cell>
          <cell r="P3480">
            <v>1.48</v>
          </cell>
          <cell r="Q3480">
            <v>28</v>
          </cell>
          <cell r="R3480">
            <v>2</v>
          </cell>
          <cell r="S3480">
            <v>599.44000000000005</v>
          </cell>
          <cell r="T3480">
            <v>10</v>
          </cell>
          <cell r="U3480">
            <v>916.45</v>
          </cell>
          <cell r="V3480">
            <v>0</v>
          </cell>
          <cell r="W3480">
            <v>1.2556730367182511</v>
          </cell>
          <cell r="X3480">
            <v>626.25</v>
          </cell>
          <cell r="Y3480">
            <v>16.059999999999999</v>
          </cell>
          <cell r="Z3480">
            <v>28.12</v>
          </cell>
          <cell r="AA3480">
            <v>57026.85</v>
          </cell>
          <cell r="AB3480">
            <v>0.21</v>
          </cell>
          <cell r="AC3480">
            <v>16.13</v>
          </cell>
          <cell r="AD3480">
            <v>56.92</v>
          </cell>
          <cell r="AE3480">
            <v>567</v>
          </cell>
          <cell r="AF3480">
            <v>213</v>
          </cell>
          <cell r="AG3480">
            <v>0.56000000000000005</v>
          </cell>
          <cell r="AH3480">
            <v>18</v>
          </cell>
          <cell r="AI3480">
            <v>24.92</v>
          </cell>
          <cell r="AJ3480">
            <v>7.12</v>
          </cell>
          <cell r="AK3480">
            <v>1.53</v>
          </cell>
          <cell r="AL3480">
            <v>1350</v>
          </cell>
          <cell r="AM3480">
            <v>438.92</v>
          </cell>
          <cell r="AN3480">
            <v>7.14</v>
          </cell>
          <cell r="AO3480">
            <v>140</v>
          </cell>
        </row>
        <row r="3481">
          <cell r="A3481" t="str">
            <v>Colina</v>
          </cell>
          <cell r="B3481" t="str">
            <v xml:space="preserve"> Ayres de chicureo</v>
          </cell>
          <cell r="C3481">
            <v>278584000</v>
          </cell>
          <cell r="D3481">
            <v>8000</v>
          </cell>
          <cell r="E3481">
            <v>140</v>
          </cell>
          <cell r="F3481">
            <v>500</v>
          </cell>
          <cell r="G3481">
            <v>5</v>
          </cell>
          <cell r="H3481">
            <v>3</v>
          </cell>
          <cell r="I3481">
            <v>2</v>
          </cell>
          <cell r="J3481" t="str">
            <v>24/11/2022</v>
          </cell>
          <cell r="K3481">
            <v>117839</v>
          </cell>
          <cell r="L3481">
            <v>1115239.6200000001</v>
          </cell>
          <cell r="M3481">
            <v>734015.35</v>
          </cell>
          <cell r="N3481">
            <v>57</v>
          </cell>
          <cell r="O3481">
            <v>487.23</v>
          </cell>
          <cell r="P3481">
            <v>0.96</v>
          </cell>
          <cell r="Q3481">
            <v>30</v>
          </cell>
          <cell r="R3481">
            <v>10</v>
          </cell>
          <cell r="S3481">
            <v>632.22</v>
          </cell>
          <cell r="T3481">
            <v>7</v>
          </cell>
          <cell r="U3481">
            <v>1011.29</v>
          </cell>
          <cell r="V3481">
            <v>45.41</v>
          </cell>
          <cell r="W3481">
            <v>1.4295011588942701</v>
          </cell>
          <cell r="X3481">
            <v>1149.29</v>
          </cell>
          <cell r="Y3481">
            <v>14.4</v>
          </cell>
          <cell r="Z3481">
            <v>37.659999999999997</v>
          </cell>
          <cell r="AA3481">
            <v>74060.31</v>
          </cell>
          <cell r="AB3481">
            <v>1.78</v>
          </cell>
          <cell r="AC3481">
            <v>12.23</v>
          </cell>
          <cell r="AD3481">
            <v>10.3</v>
          </cell>
          <cell r="AE3481">
            <v>756</v>
          </cell>
          <cell r="AF3481">
            <v>160</v>
          </cell>
          <cell r="AG3481">
            <v>0.53</v>
          </cell>
          <cell r="AH3481">
            <v>35.71</v>
          </cell>
          <cell r="AI3481">
            <v>25.46</v>
          </cell>
          <cell r="AJ3481">
            <v>8.3000000000000007</v>
          </cell>
          <cell r="AK3481">
            <v>1.34</v>
          </cell>
          <cell r="AL3481">
            <v>1830</v>
          </cell>
          <cell r="AM3481">
            <v>714.93</v>
          </cell>
          <cell r="AN3481">
            <v>9.42</v>
          </cell>
          <cell r="AO3481">
            <v>90</v>
          </cell>
        </row>
        <row r="3482">
          <cell r="A3482" t="str">
            <v>Huechuraba</v>
          </cell>
          <cell r="B3482" t="str">
            <v xml:space="preserve"> santa marta de huechuraba 7651</v>
          </cell>
          <cell r="C3482">
            <v>322112750</v>
          </cell>
          <cell r="D3482">
            <v>9250</v>
          </cell>
          <cell r="E3482">
            <v>140</v>
          </cell>
          <cell r="F3482">
            <v>240</v>
          </cell>
          <cell r="G3482">
            <v>5</v>
          </cell>
          <cell r="H3482">
            <v>3</v>
          </cell>
          <cell r="I3482">
            <v>3</v>
          </cell>
          <cell r="J3482" t="str">
            <v>24/11/2022</v>
          </cell>
          <cell r="K3482">
            <v>98500</v>
          </cell>
          <cell r="L3482">
            <v>1061523.43</v>
          </cell>
          <cell r="M3482">
            <v>299286.88</v>
          </cell>
          <cell r="N3482">
            <v>30</v>
          </cell>
          <cell r="O3482">
            <v>795.39</v>
          </cell>
          <cell r="P3482">
            <v>0.5</v>
          </cell>
          <cell r="Q3482">
            <v>13</v>
          </cell>
          <cell r="R3482">
            <v>6</v>
          </cell>
          <cell r="S3482">
            <v>1331.51</v>
          </cell>
          <cell r="T3482">
            <v>5</v>
          </cell>
          <cell r="U3482">
            <v>1313.16</v>
          </cell>
          <cell r="V3482">
            <v>55.17</v>
          </cell>
          <cell r="W3482">
            <v>1.6514083725539832</v>
          </cell>
          <cell r="X3482">
            <v>1032.25</v>
          </cell>
          <cell r="Y3482">
            <v>5.84</v>
          </cell>
          <cell r="Z3482">
            <v>44.94</v>
          </cell>
          <cell r="AA3482">
            <v>52906.28</v>
          </cell>
          <cell r="AB3482">
            <v>0</v>
          </cell>
          <cell r="AC3482">
            <v>12.76</v>
          </cell>
          <cell r="AD3482">
            <v>7.96</v>
          </cell>
          <cell r="AE3482">
            <v>778</v>
          </cell>
          <cell r="AF3482">
            <v>181</v>
          </cell>
          <cell r="AG3482">
            <v>0.87</v>
          </cell>
          <cell r="AH3482">
            <v>18</v>
          </cell>
          <cell r="AI3482">
            <v>28.84</v>
          </cell>
          <cell r="AJ3482">
            <v>8.08</v>
          </cell>
          <cell r="AK3482">
            <v>2.64</v>
          </cell>
          <cell r="AL3482">
            <v>2331</v>
          </cell>
          <cell r="AM3482">
            <v>690.32</v>
          </cell>
          <cell r="AN3482">
            <v>1.96</v>
          </cell>
          <cell r="AO3482">
            <v>90</v>
          </cell>
        </row>
        <row r="3483">
          <cell r="A3483" t="str">
            <v>Lo Barnechea</v>
          </cell>
          <cell r="B3483" t="str">
            <v xml:space="preserve"> Mirador del plomo</v>
          </cell>
          <cell r="C3483">
            <v>870575000</v>
          </cell>
          <cell r="D3483">
            <v>25000</v>
          </cell>
          <cell r="E3483">
            <v>703</v>
          </cell>
          <cell r="F3483">
            <v>703</v>
          </cell>
          <cell r="G3483">
            <v>5</v>
          </cell>
          <cell r="H3483">
            <v>5</v>
          </cell>
          <cell r="I3483">
            <v>4</v>
          </cell>
          <cell r="J3483" t="str">
            <v>24/11/2022</v>
          </cell>
          <cell r="K3483">
            <v>103092</v>
          </cell>
          <cell r="L3483">
            <v>1567804.34</v>
          </cell>
          <cell r="M3483">
            <v>626845.31999999995</v>
          </cell>
          <cell r="N3483">
            <v>15</v>
          </cell>
          <cell r="O3483">
            <v>2614.17</v>
          </cell>
          <cell r="P3483">
            <v>0.25</v>
          </cell>
          <cell r="Q3483">
            <v>9</v>
          </cell>
          <cell r="R3483">
            <v>17</v>
          </cell>
          <cell r="S3483">
            <v>3190.98</v>
          </cell>
          <cell r="T3483">
            <v>4</v>
          </cell>
          <cell r="U3483">
            <v>2888.76</v>
          </cell>
          <cell r="V3483">
            <v>96.39</v>
          </cell>
          <cell r="W3483">
            <v>1.9633318912823834</v>
          </cell>
          <cell r="X3483">
            <v>1582.54</v>
          </cell>
          <cell r="Y3483">
            <v>3.04</v>
          </cell>
          <cell r="Z3483">
            <v>49.9</v>
          </cell>
          <cell r="AA3483">
            <v>57968.619999999995</v>
          </cell>
          <cell r="AB3483">
            <v>1.26</v>
          </cell>
          <cell r="AC3483">
            <v>6.01</v>
          </cell>
          <cell r="AD3483">
            <v>2</v>
          </cell>
          <cell r="AE3483">
            <v>147</v>
          </cell>
          <cell r="AF3483">
            <v>32</v>
          </cell>
          <cell r="AG3483">
            <v>0.15</v>
          </cell>
          <cell r="AH3483">
            <v>16.670000000000002</v>
          </cell>
          <cell r="AI3483">
            <v>17.18</v>
          </cell>
          <cell r="AJ3483">
            <v>3.39</v>
          </cell>
          <cell r="AK3483">
            <v>1.35</v>
          </cell>
          <cell r="AL3483">
            <v>1127</v>
          </cell>
          <cell r="AM3483">
            <v>732.13</v>
          </cell>
          <cell r="AN3483">
            <v>1.06</v>
          </cell>
          <cell r="AO3483">
            <v>90</v>
          </cell>
        </row>
        <row r="3484">
          <cell r="A3484" t="str">
            <v>Lampa</v>
          </cell>
          <cell r="B3484" t="str">
            <v xml:space="preserve"> Hacienda Larapinta</v>
          </cell>
          <cell r="C3484">
            <v>142800000</v>
          </cell>
          <cell r="D3484">
            <v>4100.7380000000003</v>
          </cell>
          <cell r="E3484">
            <v>119</v>
          </cell>
          <cell r="F3484">
            <v>119</v>
          </cell>
          <cell r="G3484">
            <v>4</v>
          </cell>
          <cell r="H3484">
            <v>3</v>
          </cell>
          <cell r="I3484">
            <v>1</v>
          </cell>
          <cell r="J3484" t="str">
            <v>24/11/2022</v>
          </cell>
          <cell r="K3484">
            <v>80683</v>
          </cell>
          <cell r="L3484">
            <v>555319.97</v>
          </cell>
          <cell r="M3484">
            <v>293578.69</v>
          </cell>
          <cell r="N3484">
            <v>45</v>
          </cell>
          <cell r="O3484">
            <v>695.88</v>
          </cell>
          <cell r="P3484">
            <v>1</v>
          </cell>
          <cell r="Q3484">
            <v>25</v>
          </cell>
          <cell r="R3484">
            <v>2</v>
          </cell>
          <cell r="S3484">
            <v>871.27</v>
          </cell>
          <cell r="T3484">
            <v>6</v>
          </cell>
          <cell r="U3484">
            <v>2835.37</v>
          </cell>
          <cell r="V3484">
            <v>26</v>
          </cell>
          <cell r="W3484">
            <v>0.76325690580162742</v>
          </cell>
          <cell r="X3484">
            <v>983.49</v>
          </cell>
          <cell r="Y3484">
            <v>19.420000000000002</v>
          </cell>
          <cell r="Z3484">
            <v>43.93</v>
          </cell>
          <cell r="AA3484">
            <v>59033.78</v>
          </cell>
          <cell r="AB3484">
            <v>18.45</v>
          </cell>
          <cell r="AC3484">
            <v>16.68</v>
          </cell>
          <cell r="AD3484">
            <v>15.2</v>
          </cell>
          <cell r="AE3484">
            <v>763</v>
          </cell>
          <cell r="AF3484">
            <v>67</v>
          </cell>
          <cell r="AG3484">
            <v>0.68</v>
          </cell>
          <cell r="AH3484">
            <v>18</v>
          </cell>
          <cell r="AI3484">
            <v>25.76</v>
          </cell>
          <cell r="AJ3484">
            <v>8.68</v>
          </cell>
          <cell r="AK3484">
            <v>1.96</v>
          </cell>
          <cell r="AL3484">
            <v>1519</v>
          </cell>
          <cell r="AM3484">
            <v>554.17999999999995</v>
          </cell>
          <cell r="AN3484">
            <v>9.2100000000000009</v>
          </cell>
          <cell r="AO3484">
            <v>120</v>
          </cell>
        </row>
        <row r="3485">
          <cell r="A3485" t="str">
            <v>Santiago</v>
          </cell>
          <cell r="B3485" t="str">
            <v xml:space="preserve"> La reina</v>
          </cell>
          <cell r="C3485">
            <v>313058770</v>
          </cell>
          <cell r="D3485">
            <v>8990</v>
          </cell>
          <cell r="E3485">
            <v>99</v>
          </cell>
          <cell r="F3485">
            <v>190</v>
          </cell>
          <cell r="G3485">
            <v>3</v>
          </cell>
          <cell r="H3485">
            <v>1</v>
          </cell>
          <cell r="I3485">
            <v>2</v>
          </cell>
          <cell r="J3485" t="str">
            <v>24/11/2022</v>
          </cell>
          <cell r="K3485">
            <v>402847</v>
          </cell>
          <cell r="L3485">
            <v>1868007.66</v>
          </cell>
          <cell r="M3485">
            <v>314094.71999999997</v>
          </cell>
          <cell r="N3485">
            <v>94</v>
          </cell>
          <cell r="O3485">
            <v>389.63</v>
          </cell>
          <cell r="P3485">
            <v>2.16</v>
          </cell>
          <cell r="Q3485">
            <v>77</v>
          </cell>
          <cell r="R3485">
            <v>11</v>
          </cell>
          <cell r="S3485">
            <v>384.8</v>
          </cell>
          <cell r="T3485">
            <v>7</v>
          </cell>
          <cell r="U3485">
            <v>1185.6400000000001</v>
          </cell>
          <cell r="V3485">
            <v>0</v>
          </cell>
          <cell r="W3485">
            <v>3.4886025335688422</v>
          </cell>
          <cell r="X3485">
            <v>1145.54</v>
          </cell>
          <cell r="Y3485">
            <v>5.23</v>
          </cell>
          <cell r="Z3485">
            <v>38.57</v>
          </cell>
          <cell r="AA3485">
            <v>209226.05</v>
          </cell>
          <cell r="AB3485">
            <v>2.4300000000000002</v>
          </cell>
          <cell r="AC3485">
            <v>9.48</v>
          </cell>
          <cell r="AD3485">
            <v>4.3099999999999996</v>
          </cell>
          <cell r="AE3485">
            <v>5799</v>
          </cell>
          <cell r="AF3485">
            <v>4045</v>
          </cell>
          <cell r="AG3485">
            <v>2.02</v>
          </cell>
          <cell r="AH3485">
            <v>59.57</v>
          </cell>
          <cell r="AI3485">
            <v>9.6300000000000008</v>
          </cell>
          <cell r="AJ3485">
            <v>10.62</v>
          </cell>
          <cell r="AK3485">
            <v>3.37</v>
          </cell>
          <cell r="AL3485">
            <v>14405</v>
          </cell>
          <cell r="AM3485">
            <v>589.23</v>
          </cell>
          <cell r="AN3485">
            <v>48.24</v>
          </cell>
          <cell r="AO3485">
            <v>85</v>
          </cell>
        </row>
        <row r="3486">
          <cell r="A3486" t="str">
            <v>Huechuraba</v>
          </cell>
          <cell r="B3486" t="str">
            <v xml:space="preserve"> Avenida Santa Rosa de Huechuraba</v>
          </cell>
          <cell r="C3486">
            <v>313058770</v>
          </cell>
          <cell r="D3486">
            <v>8990</v>
          </cell>
          <cell r="E3486">
            <v>150</v>
          </cell>
          <cell r="F3486">
            <v>275</v>
          </cell>
          <cell r="G3486">
            <v>5</v>
          </cell>
          <cell r="H3486">
            <v>4</v>
          </cell>
          <cell r="I3486">
            <v>2</v>
          </cell>
          <cell r="J3486" t="str">
            <v>24/11/2022</v>
          </cell>
          <cell r="K3486">
            <v>98500</v>
          </cell>
          <cell r="L3486">
            <v>1061523.43</v>
          </cell>
          <cell r="M3486">
            <v>299286.88</v>
          </cell>
          <cell r="N3486">
            <v>30</v>
          </cell>
          <cell r="O3486">
            <v>795.39</v>
          </cell>
          <cell r="P3486">
            <v>0.5</v>
          </cell>
          <cell r="Q3486">
            <v>13</v>
          </cell>
          <cell r="R3486">
            <v>6</v>
          </cell>
          <cell r="S3486">
            <v>1331.51</v>
          </cell>
          <cell r="T3486">
            <v>5</v>
          </cell>
          <cell r="U3486">
            <v>1313.16</v>
          </cell>
          <cell r="V3486">
            <v>55.17</v>
          </cell>
          <cell r="W3486">
            <v>1.6514083725539832</v>
          </cell>
          <cell r="X3486">
            <v>1032.25</v>
          </cell>
          <cell r="Y3486">
            <v>5.84</v>
          </cell>
          <cell r="Z3486">
            <v>44.94</v>
          </cell>
          <cell r="AA3486">
            <v>52906.28</v>
          </cell>
          <cell r="AB3486">
            <v>0</v>
          </cell>
          <cell r="AC3486">
            <v>12.76</v>
          </cell>
          <cell r="AD3486">
            <v>7.96</v>
          </cell>
          <cell r="AE3486">
            <v>778</v>
          </cell>
          <cell r="AF3486">
            <v>181</v>
          </cell>
          <cell r="AG3486">
            <v>0.87</v>
          </cell>
          <cell r="AH3486">
            <v>18</v>
          </cell>
          <cell r="AI3486">
            <v>28.84</v>
          </cell>
          <cell r="AJ3486">
            <v>8.08</v>
          </cell>
          <cell r="AK3486">
            <v>2.64</v>
          </cell>
          <cell r="AL3486">
            <v>2331</v>
          </cell>
          <cell r="AM3486">
            <v>690.32</v>
          </cell>
          <cell r="AN3486">
            <v>1.96</v>
          </cell>
          <cell r="AO3486">
            <v>90</v>
          </cell>
        </row>
        <row r="3487">
          <cell r="A3487" t="str">
            <v>Colina</v>
          </cell>
          <cell r="B3487" t="str">
            <v xml:space="preserve"> Liray/lo pinto</v>
          </cell>
          <cell r="C3487">
            <v>553685700</v>
          </cell>
          <cell r="D3487">
            <v>15900</v>
          </cell>
          <cell r="E3487">
            <v>220</v>
          </cell>
          <cell r="F3487">
            <v>220</v>
          </cell>
          <cell r="G3487">
            <v>3</v>
          </cell>
          <cell r="H3487">
            <v>3</v>
          </cell>
          <cell r="I3487">
            <v>2</v>
          </cell>
          <cell r="J3487" t="str">
            <v>24/11/2022</v>
          </cell>
          <cell r="K3487">
            <v>117839</v>
          </cell>
          <cell r="L3487">
            <v>1115239.6200000001</v>
          </cell>
          <cell r="M3487">
            <v>734015.35</v>
          </cell>
          <cell r="N3487">
            <v>57</v>
          </cell>
          <cell r="O3487">
            <v>487.23</v>
          </cell>
          <cell r="P3487">
            <v>0.96</v>
          </cell>
          <cell r="Q3487">
            <v>30</v>
          </cell>
          <cell r="R3487">
            <v>10</v>
          </cell>
          <cell r="S3487">
            <v>632.22</v>
          </cell>
          <cell r="T3487">
            <v>7</v>
          </cell>
          <cell r="U3487">
            <v>1011.29</v>
          </cell>
          <cell r="V3487">
            <v>45.41</v>
          </cell>
          <cell r="W3487">
            <v>1.4295011588942701</v>
          </cell>
          <cell r="X3487">
            <v>1149.29</v>
          </cell>
          <cell r="Y3487">
            <v>14.4</v>
          </cell>
          <cell r="Z3487">
            <v>37.659999999999997</v>
          </cell>
          <cell r="AA3487">
            <v>74060.31</v>
          </cell>
          <cell r="AB3487">
            <v>1.78</v>
          </cell>
          <cell r="AC3487">
            <v>12.23</v>
          </cell>
          <cell r="AD3487">
            <v>10.3</v>
          </cell>
          <cell r="AE3487">
            <v>756</v>
          </cell>
          <cell r="AF3487">
            <v>160</v>
          </cell>
          <cell r="AG3487">
            <v>0.53</v>
          </cell>
          <cell r="AH3487">
            <v>35.71</v>
          </cell>
          <cell r="AI3487">
            <v>25.46</v>
          </cell>
          <cell r="AJ3487">
            <v>8.3000000000000007</v>
          </cell>
          <cell r="AK3487">
            <v>1.34</v>
          </cell>
          <cell r="AL3487">
            <v>1830</v>
          </cell>
          <cell r="AM3487">
            <v>714.93</v>
          </cell>
          <cell r="AN3487">
            <v>9.42</v>
          </cell>
          <cell r="AO3487">
            <v>90</v>
          </cell>
        </row>
        <row r="3488">
          <cell r="A3488" t="str">
            <v>Lampa</v>
          </cell>
          <cell r="B3488" t="str">
            <v xml:space="preserve"> Batuco</v>
          </cell>
          <cell r="C3488">
            <v>470110500</v>
          </cell>
          <cell r="D3488">
            <v>13500</v>
          </cell>
          <cell r="E3488">
            <v>286</v>
          </cell>
          <cell r="F3488">
            <v>5048</v>
          </cell>
          <cell r="G3488">
            <v>5</v>
          </cell>
          <cell r="H3488">
            <v>4</v>
          </cell>
          <cell r="I3488">
            <v>0</v>
          </cell>
          <cell r="J3488" t="str">
            <v>24/11/2022</v>
          </cell>
          <cell r="K3488">
            <v>80683</v>
          </cell>
          <cell r="L3488">
            <v>555319.97</v>
          </cell>
          <cell r="M3488">
            <v>293578.69</v>
          </cell>
          <cell r="N3488">
            <v>45</v>
          </cell>
          <cell r="O3488">
            <v>695.88</v>
          </cell>
          <cell r="P3488">
            <v>1</v>
          </cell>
          <cell r="Q3488">
            <v>25</v>
          </cell>
          <cell r="R3488">
            <v>2</v>
          </cell>
          <cell r="S3488">
            <v>871.27</v>
          </cell>
          <cell r="T3488">
            <v>6</v>
          </cell>
          <cell r="U3488">
            <v>2835.37</v>
          </cell>
          <cell r="V3488">
            <v>26</v>
          </cell>
          <cell r="W3488">
            <v>0.76325690580162742</v>
          </cell>
          <cell r="X3488">
            <v>983.49</v>
          </cell>
          <cell r="Y3488">
            <v>19.420000000000002</v>
          </cell>
          <cell r="Z3488">
            <v>43.93</v>
          </cell>
          <cell r="AA3488">
            <v>59033.78</v>
          </cell>
          <cell r="AB3488">
            <v>18.45</v>
          </cell>
          <cell r="AC3488">
            <v>16.68</v>
          </cell>
          <cell r="AD3488">
            <v>15.2</v>
          </cell>
          <cell r="AE3488">
            <v>763</v>
          </cell>
          <cell r="AF3488">
            <v>67</v>
          </cell>
          <cell r="AG3488">
            <v>0.68</v>
          </cell>
          <cell r="AH3488">
            <v>18</v>
          </cell>
          <cell r="AI3488">
            <v>25.76</v>
          </cell>
          <cell r="AJ3488">
            <v>8.68</v>
          </cell>
          <cell r="AK3488">
            <v>1.96</v>
          </cell>
          <cell r="AL3488">
            <v>1519</v>
          </cell>
          <cell r="AM3488">
            <v>554.17999999999995</v>
          </cell>
          <cell r="AN3488">
            <v>9.2100000000000009</v>
          </cell>
          <cell r="AO3488">
            <v>120</v>
          </cell>
        </row>
        <row r="3489">
          <cell r="A3489" t="str">
            <v>Colina</v>
          </cell>
          <cell r="B3489" t="str">
            <v xml:space="preserve"> chicureo</v>
          </cell>
          <cell r="C3489">
            <v>588508700</v>
          </cell>
          <cell r="D3489">
            <v>16900</v>
          </cell>
          <cell r="E3489">
            <v>235</v>
          </cell>
          <cell r="F3489">
            <v>5000</v>
          </cell>
          <cell r="G3489">
            <v>5</v>
          </cell>
          <cell r="H3489">
            <v>4</v>
          </cell>
          <cell r="I3489">
            <v>0</v>
          </cell>
          <cell r="J3489" t="str">
            <v>24/11/2022</v>
          </cell>
          <cell r="K3489">
            <v>117839</v>
          </cell>
          <cell r="L3489">
            <v>1115239.6200000001</v>
          </cell>
          <cell r="M3489">
            <v>734015.35</v>
          </cell>
          <cell r="N3489">
            <v>57</v>
          </cell>
          <cell r="O3489">
            <v>487.23</v>
          </cell>
          <cell r="P3489">
            <v>0.96</v>
          </cell>
          <cell r="Q3489">
            <v>30</v>
          </cell>
          <cell r="R3489">
            <v>10</v>
          </cell>
          <cell r="S3489">
            <v>632.22</v>
          </cell>
          <cell r="T3489">
            <v>7</v>
          </cell>
          <cell r="U3489">
            <v>1011.29</v>
          </cell>
          <cell r="V3489">
            <v>45.41</v>
          </cell>
          <cell r="W3489">
            <v>1.4295011588942701</v>
          </cell>
          <cell r="X3489">
            <v>1149.29</v>
          </cell>
          <cell r="Y3489">
            <v>14.4</v>
          </cell>
          <cell r="Z3489">
            <v>37.659999999999997</v>
          </cell>
          <cell r="AA3489">
            <v>74060.31</v>
          </cell>
          <cell r="AB3489">
            <v>1.78</v>
          </cell>
          <cell r="AC3489">
            <v>12.23</v>
          </cell>
          <cell r="AD3489">
            <v>10.3</v>
          </cell>
          <cell r="AE3489">
            <v>756</v>
          </cell>
          <cell r="AF3489">
            <v>160</v>
          </cell>
          <cell r="AG3489">
            <v>0.53</v>
          </cell>
          <cell r="AH3489">
            <v>35.71</v>
          </cell>
          <cell r="AI3489">
            <v>25.46</v>
          </cell>
          <cell r="AJ3489">
            <v>8.3000000000000007</v>
          </cell>
          <cell r="AK3489">
            <v>1.34</v>
          </cell>
          <cell r="AL3489">
            <v>1830</v>
          </cell>
          <cell r="AM3489">
            <v>714.93</v>
          </cell>
          <cell r="AN3489">
            <v>9.42</v>
          </cell>
          <cell r="AO3489">
            <v>90</v>
          </cell>
        </row>
        <row r="3490">
          <cell r="A3490" t="str">
            <v>Colina</v>
          </cell>
          <cell r="B3490" t="str">
            <v xml:space="preserve"> Estancia Liray</v>
          </cell>
          <cell r="C3490">
            <v>195008800</v>
          </cell>
          <cell r="D3490">
            <v>5600</v>
          </cell>
          <cell r="E3490">
            <v>72</v>
          </cell>
          <cell r="F3490">
            <v>72</v>
          </cell>
          <cell r="G3490">
            <v>3</v>
          </cell>
          <cell r="H3490">
            <v>2</v>
          </cell>
          <cell r="I3490">
            <v>1</v>
          </cell>
          <cell r="J3490" t="str">
            <v>24/11/2022</v>
          </cell>
          <cell r="K3490">
            <v>117839</v>
          </cell>
          <cell r="L3490">
            <v>1115239.6200000001</v>
          </cell>
          <cell r="M3490">
            <v>734015.35</v>
          </cell>
          <cell r="N3490">
            <v>57</v>
          </cell>
          <cell r="O3490">
            <v>487.23</v>
          </cell>
          <cell r="P3490">
            <v>0.96</v>
          </cell>
          <cell r="Q3490">
            <v>30</v>
          </cell>
          <cell r="R3490">
            <v>10</v>
          </cell>
          <cell r="S3490">
            <v>632.22</v>
          </cell>
          <cell r="T3490">
            <v>7</v>
          </cell>
          <cell r="U3490">
            <v>1011.29</v>
          </cell>
          <cell r="V3490">
            <v>45.41</v>
          </cell>
          <cell r="W3490">
            <v>1.4295011588942701</v>
          </cell>
          <cell r="X3490">
            <v>1149.29</v>
          </cell>
          <cell r="Y3490">
            <v>14.4</v>
          </cell>
          <cell r="Z3490">
            <v>37.659999999999997</v>
          </cell>
          <cell r="AA3490">
            <v>74060.31</v>
          </cell>
          <cell r="AB3490">
            <v>1.78</v>
          </cell>
          <cell r="AC3490">
            <v>12.23</v>
          </cell>
          <cell r="AD3490">
            <v>10.3</v>
          </cell>
          <cell r="AE3490">
            <v>756</v>
          </cell>
          <cell r="AF3490">
            <v>160</v>
          </cell>
          <cell r="AG3490">
            <v>0.53</v>
          </cell>
          <cell r="AH3490">
            <v>35.71</v>
          </cell>
          <cell r="AI3490">
            <v>25.46</v>
          </cell>
          <cell r="AJ3490">
            <v>8.3000000000000007</v>
          </cell>
          <cell r="AK3490">
            <v>1.34</v>
          </cell>
          <cell r="AL3490">
            <v>1830</v>
          </cell>
          <cell r="AM3490">
            <v>714.93</v>
          </cell>
          <cell r="AN3490">
            <v>9.42</v>
          </cell>
          <cell r="AO3490">
            <v>90</v>
          </cell>
        </row>
        <row r="3491">
          <cell r="A3491" t="str">
            <v>Colina</v>
          </cell>
          <cell r="B3491" t="str">
            <v xml:space="preserve"> Estancia Liray</v>
          </cell>
          <cell r="C3491">
            <v>203714550</v>
          </cell>
          <cell r="D3491">
            <v>5850</v>
          </cell>
          <cell r="E3491">
            <v>112</v>
          </cell>
          <cell r="F3491">
            <v>150</v>
          </cell>
          <cell r="G3491">
            <v>3</v>
          </cell>
          <cell r="H3491">
            <v>3</v>
          </cell>
          <cell r="I3491">
            <v>6</v>
          </cell>
          <cell r="J3491" t="str">
            <v>24/11/2022</v>
          </cell>
          <cell r="K3491">
            <v>117839</v>
          </cell>
          <cell r="L3491">
            <v>1115239.6200000001</v>
          </cell>
          <cell r="M3491">
            <v>734015.35</v>
          </cell>
          <cell r="N3491">
            <v>57</v>
          </cell>
          <cell r="O3491">
            <v>487.23</v>
          </cell>
          <cell r="P3491">
            <v>0.96</v>
          </cell>
          <cell r="Q3491">
            <v>30</v>
          </cell>
          <cell r="R3491">
            <v>10</v>
          </cell>
          <cell r="S3491">
            <v>632.22</v>
          </cell>
          <cell r="T3491">
            <v>7</v>
          </cell>
          <cell r="U3491">
            <v>1011.29</v>
          </cell>
          <cell r="V3491">
            <v>45.41</v>
          </cell>
          <cell r="W3491">
            <v>1.4295011588942701</v>
          </cell>
          <cell r="X3491">
            <v>1149.29</v>
          </cell>
          <cell r="Y3491">
            <v>14.4</v>
          </cell>
          <cell r="Z3491">
            <v>37.659999999999997</v>
          </cell>
          <cell r="AA3491">
            <v>74060.31</v>
          </cell>
          <cell r="AB3491">
            <v>1.78</v>
          </cell>
          <cell r="AC3491">
            <v>12.23</v>
          </cell>
          <cell r="AD3491">
            <v>10.3</v>
          </cell>
          <cell r="AE3491">
            <v>756</v>
          </cell>
          <cell r="AF3491">
            <v>160</v>
          </cell>
          <cell r="AG3491">
            <v>0.53</v>
          </cell>
          <cell r="AH3491">
            <v>35.71</v>
          </cell>
          <cell r="AI3491">
            <v>25.46</v>
          </cell>
          <cell r="AJ3491">
            <v>8.3000000000000007</v>
          </cell>
          <cell r="AK3491">
            <v>1.34</v>
          </cell>
          <cell r="AL3491">
            <v>1830</v>
          </cell>
          <cell r="AM3491">
            <v>714.93</v>
          </cell>
          <cell r="AN3491">
            <v>9.42</v>
          </cell>
          <cell r="AO3491">
            <v>90</v>
          </cell>
        </row>
        <row r="3492">
          <cell r="A3492" t="str">
            <v>Puente Alto</v>
          </cell>
          <cell r="B3492" t="str">
            <v xml:space="preserve"> Cerro Iglesia 01410</v>
          </cell>
          <cell r="C3492">
            <v>89000000</v>
          </cell>
          <cell r="D3492">
            <v>2555.7820000000002</v>
          </cell>
          <cell r="E3492">
            <v>132</v>
          </cell>
          <cell r="F3492">
            <v>132</v>
          </cell>
          <cell r="G3492">
            <v>5</v>
          </cell>
          <cell r="H3492">
            <v>2</v>
          </cell>
          <cell r="I3492">
            <v>3</v>
          </cell>
          <cell r="J3492" t="str">
            <v>24/11/2022</v>
          </cell>
          <cell r="K3492">
            <v>565439</v>
          </cell>
          <cell r="L3492">
            <v>2492680.23</v>
          </cell>
          <cell r="M3492">
            <v>1930758.23</v>
          </cell>
          <cell r="N3492">
            <v>214</v>
          </cell>
          <cell r="O3492">
            <v>532.9</v>
          </cell>
          <cell r="P3492">
            <v>1.25</v>
          </cell>
          <cell r="Q3492">
            <v>106</v>
          </cell>
          <cell r="R3492">
            <v>6</v>
          </cell>
          <cell r="S3492">
            <v>645.05999999999995</v>
          </cell>
          <cell r="T3492">
            <v>15</v>
          </cell>
          <cell r="U3492">
            <v>1378.98</v>
          </cell>
          <cell r="V3492">
            <v>28.19</v>
          </cell>
          <cell r="W3492">
            <v>1.2556730367182511</v>
          </cell>
          <cell r="X3492">
            <v>661.65</v>
          </cell>
          <cell r="Y3492">
            <v>7.67</v>
          </cell>
          <cell r="Z3492">
            <v>51.76</v>
          </cell>
          <cell r="AA3492">
            <v>348064.42</v>
          </cell>
          <cell r="AB3492">
            <v>0.9</v>
          </cell>
          <cell r="AC3492">
            <v>9.34</v>
          </cell>
          <cell r="AD3492">
            <v>69.3</v>
          </cell>
          <cell r="AE3492">
            <v>3624</v>
          </cell>
          <cell r="AF3492">
            <v>875</v>
          </cell>
          <cell r="AG3492">
            <v>0.71</v>
          </cell>
          <cell r="AH3492">
            <v>37.18</v>
          </cell>
          <cell r="AI3492">
            <v>23.31</v>
          </cell>
          <cell r="AJ3492">
            <v>6.78</v>
          </cell>
          <cell r="AK3492">
            <v>1.51</v>
          </cell>
          <cell r="AL3492">
            <v>7593</v>
          </cell>
          <cell r="AM3492">
            <v>800.28</v>
          </cell>
          <cell r="AN3492">
            <v>28.19</v>
          </cell>
          <cell r="AO3492">
            <v>105</v>
          </cell>
        </row>
        <row r="3493">
          <cell r="A3493" t="str">
            <v>La Florida</v>
          </cell>
          <cell r="B3493" t="str">
            <v xml:space="preserve"> Camino de La Plegaria</v>
          </cell>
          <cell r="C3493">
            <v>285000000</v>
          </cell>
          <cell r="D3493">
            <v>8184.2460000000001</v>
          </cell>
          <cell r="E3493">
            <v>420</v>
          </cell>
          <cell r="F3493">
            <v>420</v>
          </cell>
          <cell r="G3493">
            <v>5</v>
          </cell>
          <cell r="H3493">
            <v>4</v>
          </cell>
          <cell r="I3493">
            <v>2</v>
          </cell>
          <cell r="J3493" t="str">
            <v>24/11/2022</v>
          </cell>
          <cell r="K3493">
            <v>366376</v>
          </cell>
          <cell r="L3493">
            <v>1375949.93</v>
          </cell>
          <cell r="M3493">
            <v>1159154.1100000001</v>
          </cell>
          <cell r="N3493">
            <v>182</v>
          </cell>
          <cell r="O3493">
            <v>427.54</v>
          </cell>
          <cell r="P3493">
            <v>1.32</v>
          </cell>
          <cell r="Q3493">
            <v>107</v>
          </cell>
          <cell r="R3493">
            <v>13</v>
          </cell>
          <cell r="S3493">
            <v>556.75</v>
          </cell>
          <cell r="T3493">
            <v>19</v>
          </cell>
          <cell r="U3493">
            <v>1171.98</v>
          </cell>
          <cell r="V3493">
            <v>54.97</v>
          </cell>
          <cell r="W3493">
            <v>2.0681218214481398</v>
          </cell>
          <cell r="X3493">
            <v>1012.89</v>
          </cell>
          <cell r="Y3493">
            <v>5.3</v>
          </cell>
          <cell r="Z3493">
            <v>52.79</v>
          </cell>
          <cell r="AA3493">
            <v>180044.42</v>
          </cell>
          <cell r="AB3493">
            <v>1.3</v>
          </cell>
          <cell r="AC3493">
            <v>7.5</v>
          </cell>
          <cell r="AD3493">
            <v>42.24</v>
          </cell>
          <cell r="AE3493">
            <v>2814</v>
          </cell>
          <cell r="AF3493">
            <v>736</v>
          </cell>
          <cell r="AG3493">
            <v>0.89</v>
          </cell>
          <cell r="AH3493">
            <v>57.58</v>
          </cell>
          <cell r="AI3493">
            <v>18.989999999999998</v>
          </cell>
          <cell r="AJ3493">
            <v>5.59</v>
          </cell>
          <cell r="AK3493">
            <v>2.12</v>
          </cell>
          <cell r="AL3493">
            <v>6098</v>
          </cell>
          <cell r="AM3493">
            <v>810.97</v>
          </cell>
          <cell r="AN3493">
            <v>15.28</v>
          </cell>
          <cell r="AO3493">
            <v>90</v>
          </cell>
        </row>
        <row r="3494">
          <cell r="A3494" t="str">
            <v>Santiago</v>
          </cell>
          <cell r="B3494" t="str">
            <v xml:space="preserve"> Las Codornices 231</v>
          </cell>
          <cell r="C3494">
            <v>127000000</v>
          </cell>
          <cell r="D3494">
            <v>3647.0149999999999</v>
          </cell>
          <cell r="E3494">
            <v>84</v>
          </cell>
          <cell r="F3494">
            <v>178</v>
          </cell>
          <cell r="G3494">
            <v>4</v>
          </cell>
          <cell r="H3494">
            <v>1</v>
          </cell>
          <cell r="I3494">
            <v>2</v>
          </cell>
          <cell r="J3494" t="str">
            <v>24/11/2022</v>
          </cell>
          <cell r="K3494">
            <v>402847</v>
          </cell>
          <cell r="L3494">
            <v>1868007.66</v>
          </cell>
          <cell r="M3494">
            <v>314094.71999999997</v>
          </cell>
          <cell r="N3494">
            <v>94</v>
          </cell>
          <cell r="O3494">
            <v>389.63</v>
          </cell>
          <cell r="P3494">
            <v>2.16</v>
          </cell>
          <cell r="Q3494">
            <v>77</v>
          </cell>
          <cell r="R3494">
            <v>11</v>
          </cell>
          <cell r="S3494">
            <v>384.8</v>
          </cell>
          <cell r="T3494">
            <v>7</v>
          </cell>
          <cell r="U3494">
            <v>1185.6400000000001</v>
          </cell>
          <cell r="V3494">
            <v>0</v>
          </cell>
          <cell r="W3494">
            <v>3.4886025335688422</v>
          </cell>
          <cell r="X3494">
            <v>1145.54</v>
          </cell>
          <cell r="Y3494">
            <v>5.23</v>
          </cell>
          <cell r="Z3494">
            <v>38.57</v>
          </cell>
          <cell r="AA3494">
            <v>209226.05</v>
          </cell>
          <cell r="AB3494">
            <v>2.4300000000000002</v>
          </cell>
          <cell r="AC3494">
            <v>9.48</v>
          </cell>
          <cell r="AD3494">
            <v>4.3099999999999996</v>
          </cell>
          <cell r="AE3494">
            <v>5799</v>
          </cell>
          <cell r="AF3494">
            <v>4045</v>
          </cell>
          <cell r="AG3494">
            <v>2.02</v>
          </cell>
          <cell r="AH3494">
            <v>59.57</v>
          </cell>
          <cell r="AI3494">
            <v>9.6300000000000008</v>
          </cell>
          <cell r="AJ3494">
            <v>10.62</v>
          </cell>
          <cell r="AK3494">
            <v>3.37</v>
          </cell>
          <cell r="AL3494">
            <v>14405</v>
          </cell>
          <cell r="AM3494">
            <v>589.23</v>
          </cell>
          <cell r="AN3494">
            <v>48.24</v>
          </cell>
          <cell r="AO3494">
            <v>85</v>
          </cell>
        </row>
        <row r="3495">
          <cell r="A3495" t="str">
            <v>Santiago</v>
          </cell>
          <cell r="B3495" t="str">
            <v xml:space="preserve"> Santa rosa</v>
          </cell>
          <cell r="C3495">
            <v>159837570</v>
          </cell>
          <cell r="D3495">
            <v>4590</v>
          </cell>
          <cell r="E3495">
            <v>75</v>
          </cell>
          <cell r="F3495">
            <v>78</v>
          </cell>
          <cell r="G3495">
            <v>3</v>
          </cell>
          <cell r="H3495">
            <v>2</v>
          </cell>
          <cell r="I3495">
            <v>1</v>
          </cell>
          <cell r="J3495" t="str">
            <v>24/11/2022</v>
          </cell>
          <cell r="K3495">
            <v>402847</v>
          </cell>
          <cell r="L3495">
            <v>1868007.66</v>
          </cell>
          <cell r="M3495">
            <v>314094.71999999997</v>
          </cell>
          <cell r="N3495">
            <v>94</v>
          </cell>
          <cell r="O3495">
            <v>389.63</v>
          </cell>
          <cell r="P3495">
            <v>2.16</v>
          </cell>
          <cell r="Q3495">
            <v>77</v>
          </cell>
          <cell r="R3495">
            <v>11</v>
          </cell>
          <cell r="S3495">
            <v>384.8</v>
          </cell>
          <cell r="T3495">
            <v>7</v>
          </cell>
          <cell r="U3495">
            <v>1185.6400000000001</v>
          </cell>
          <cell r="V3495">
            <v>0</v>
          </cell>
          <cell r="W3495">
            <v>3.4886025335688422</v>
          </cell>
          <cell r="X3495">
            <v>1145.54</v>
          </cell>
          <cell r="Y3495">
            <v>5.23</v>
          </cell>
          <cell r="Z3495">
            <v>38.57</v>
          </cell>
          <cell r="AA3495">
            <v>209226.05</v>
          </cell>
          <cell r="AB3495">
            <v>2.4300000000000002</v>
          </cell>
          <cell r="AC3495">
            <v>9.48</v>
          </cell>
          <cell r="AD3495">
            <v>4.3099999999999996</v>
          </cell>
          <cell r="AE3495">
            <v>5799</v>
          </cell>
          <cell r="AF3495">
            <v>4045</v>
          </cell>
          <cell r="AG3495">
            <v>2.02</v>
          </cell>
          <cell r="AH3495">
            <v>59.57</v>
          </cell>
          <cell r="AI3495">
            <v>9.6300000000000008</v>
          </cell>
          <cell r="AJ3495">
            <v>10.62</v>
          </cell>
          <cell r="AK3495">
            <v>3.37</v>
          </cell>
          <cell r="AL3495">
            <v>14405</v>
          </cell>
          <cell r="AM3495">
            <v>589.23</v>
          </cell>
          <cell r="AN3495">
            <v>48.24</v>
          </cell>
          <cell r="AO3495">
            <v>85</v>
          </cell>
        </row>
        <row r="3496">
          <cell r="A3496" t="str">
            <v>Paine</v>
          </cell>
          <cell r="B3496" t="str">
            <v xml:space="preserve"> Pintue</v>
          </cell>
          <cell r="C3496">
            <v>153882837</v>
          </cell>
          <cell r="D3496">
            <v>4419</v>
          </cell>
          <cell r="E3496">
            <v>119</v>
          </cell>
          <cell r="F3496">
            <v>5250</v>
          </cell>
          <cell r="G3496">
            <v>4</v>
          </cell>
          <cell r="H3496">
            <v>2</v>
          </cell>
          <cell r="I3496">
            <v>5</v>
          </cell>
          <cell r="J3496" t="str">
            <v>24/11/2022</v>
          </cell>
          <cell r="K3496">
            <v>46352</v>
          </cell>
          <cell r="L3496">
            <v>173383.58</v>
          </cell>
          <cell r="M3496">
            <v>173383.58</v>
          </cell>
          <cell r="N3496">
            <v>26</v>
          </cell>
          <cell r="O3496">
            <v>597.99</v>
          </cell>
          <cell r="P3496">
            <v>1.51</v>
          </cell>
          <cell r="Q3496">
            <v>17</v>
          </cell>
          <cell r="R3496">
            <v>0</v>
          </cell>
          <cell r="S3496">
            <v>714.82</v>
          </cell>
          <cell r="T3496">
            <v>6</v>
          </cell>
          <cell r="U3496">
            <v>1457.52</v>
          </cell>
          <cell r="V3496">
            <v>44.74</v>
          </cell>
          <cell r="W3496">
            <v>2.1732169075832228</v>
          </cell>
          <cell r="X3496">
            <v>746.68</v>
          </cell>
          <cell r="Y3496">
            <v>24.22</v>
          </cell>
          <cell r="Z3496">
            <v>57.66</v>
          </cell>
          <cell r="AA3496">
            <v>29463.13</v>
          </cell>
          <cell r="AB3496">
            <v>0.56000000000000005</v>
          </cell>
          <cell r="AC3496">
            <v>20.18</v>
          </cell>
          <cell r="AD3496">
            <v>29.05</v>
          </cell>
          <cell r="AE3496">
            <v>176</v>
          </cell>
          <cell r="AF3496">
            <v>27</v>
          </cell>
          <cell r="AG3496">
            <v>0.25</v>
          </cell>
          <cell r="AH3496">
            <v>18</v>
          </cell>
          <cell r="AI3496">
            <v>22.33</v>
          </cell>
          <cell r="AJ3496">
            <v>9.26</v>
          </cell>
          <cell r="AK3496">
            <v>1.59</v>
          </cell>
          <cell r="AL3496">
            <v>1005</v>
          </cell>
          <cell r="AM3496">
            <v>347.34</v>
          </cell>
          <cell r="AN3496">
            <v>18.96</v>
          </cell>
          <cell r="AO3496">
            <v>120</v>
          </cell>
        </row>
        <row r="3497">
          <cell r="A3497" t="str">
            <v>Paine</v>
          </cell>
          <cell r="B3497" t="str">
            <v xml:space="preserve"> Península del León</v>
          </cell>
          <cell r="C3497">
            <v>201973400</v>
          </cell>
          <cell r="D3497">
            <v>5800</v>
          </cell>
          <cell r="E3497">
            <v>200</v>
          </cell>
          <cell r="F3497">
            <v>5000</v>
          </cell>
          <cell r="G3497">
            <v>3</v>
          </cell>
          <cell r="H3497">
            <v>3</v>
          </cell>
          <cell r="I3497">
            <v>0</v>
          </cell>
          <cell r="J3497" t="str">
            <v>24/11/2022</v>
          </cell>
          <cell r="K3497">
            <v>46352</v>
          </cell>
          <cell r="L3497">
            <v>173383.58</v>
          </cell>
          <cell r="M3497">
            <v>173383.58</v>
          </cell>
          <cell r="N3497">
            <v>26</v>
          </cell>
          <cell r="O3497">
            <v>597.99</v>
          </cell>
          <cell r="P3497">
            <v>1.51</v>
          </cell>
          <cell r="Q3497">
            <v>17</v>
          </cell>
          <cell r="R3497">
            <v>0</v>
          </cell>
          <cell r="S3497">
            <v>714.82</v>
          </cell>
          <cell r="T3497">
            <v>6</v>
          </cell>
          <cell r="U3497">
            <v>1457.52</v>
          </cell>
          <cell r="V3497">
            <v>44.74</v>
          </cell>
          <cell r="W3497">
            <v>2.1732169075832228</v>
          </cell>
          <cell r="X3497">
            <v>746.68</v>
          </cell>
          <cell r="Y3497">
            <v>24.22</v>
          </cell>
          <cell r="Z3497">
            <v>57.66</v>
          </cell>
          <cell r="AA3497">
            <v>29463.13</v>
          </cell>
          <cell r="AB3497">
            <v>0.56000000000000005</v>
          </cell>
          <cell r="AC3497">
            <v>20.18</v>
          </cell>
          <cell r="AD3497">
            <v>29.05</v>
          </cell>
          <cell r="AE3497">
            <v>176</v>
          </cell>
          <cell r="AF3497">
            <v>27</v>
          </cell>
          <cell r="AG3497">
            <v>0.25</v>
          </cell>
          <cell r="AH3497">
            <v>18</v>
          </cell>
          <cell r="AI3497">
            <v>22.33</v>
          </cell>
          <cell r="AJ3497">
            <v>9.26</v>
          </cell>
          <cell r="AK3497">
            <v>1.59</v>
          </cell>
          <cell r="AL3497">
            <v>1005</v>
          </cell>
          <cell r="AM3497">
            <v>347.34</v>
          </cell>
          <cell r="AN3497">
            <v>18.96</v>
          </cell>
          <cell r="AO3497">
            <v>120</v>
          </cell>
        </row>
        <row r="3498">
          <cell r="A3498" t="str">
            <v>San Bernardo</v>
          </cell>
          <cell r="B3498" t="str">
            <v xml:space="preserve"> Nogales</v>
          </cell>
          <cell r="C3498">
            <v>280000000</v>
          </cell>
          <cell r="D3498">
            <v>8040.6629999999996</v>
          </cell>
          <cell r="E3498">
            <v>220</v>
          </cell>
          <cell r="F3498">
            <v>450</v>
          </cell>
          <cell r="G3498">
            <v>3</v>
          </cell>
          <cell r="H3498">
            <v>1</v>
          </cell>
          <cell r="I3498">
            <v>2</v>
          </cell>
          <cell r="J3498" t="str">
            <v>24/11/2022</v>
          </cell>
          <cell r="K3498">
            <v>295550</v>
          </cell>
          <cell r="L3498">
            <v>1202249.04</v>
          </cell>
          <cell r="M3498">
            <v>888070.94</v>
          </cell>
          <cell r="N3498">
            <v>136</v>
          </cell>
          <cell r="O3498">
            <v>435.51</v>
          </cell>
          <cell r="P3498">
            <v>1.1200000000000001</v>
          </cell>
          <cell r="Q3498">
            <v>72</v>
          </cell>
          <cell r="R3498">
            <v>6</v>
          </cell>
          <cell r="S3498">
            <v>532.71</v>
          </cell>
          <cell r="T3498">
            <v>16</v>
          </cell>
          <cell r="U3498">
            <v>1086.2</v>
          </cell>
          <cell r="V3498">
            <v>87.58</v>
          </cell>
          <cell r="W3498">
            <v>1.7781383098564814</v>
          </cell>
          <cell r="X3498">
            <v>645.42999999999995</v>
          </cell>
          <cell r="Y3498">
            <v>14.56</v>
          </cell>
          <cell r="Z3498">
            <v>31.39</v>
          </cell>
          <cell r="AA3498">
            <v>160655.12999999998</v>
          </cell>
          <cell r="AB3498">
            <v>0.4</v>
          </cell>
          <cell r="AC3498">
            <v>12.73</v>
          </cell>
          <cell r="AD3498">
            <v>38.26</v>
          </cell>
          <cell r="AE3498">
            <v>3184</v>
          </cell>
          <cell r="AF3498">
            <v>603</v>
          </cell>
          <cell r="AG3498">
            <v>1.1499999999999999</v>
          </cell>
          <cell r="AH3498">
            <v>46.15</v>
          </cell>
          <cell r="AI3498">
            <v>26.07</v>
          </cell>
          <cell r="AJ3498">
            <v>9.44</v>
          </cell>
          <cell r="AK3498">
            <v>2.14</v>
          </cell>
          <cell r="AL3498">
            <v>6355</v>
          </cell>
          <cell r="AM3498">
            <v>611.07000000000005</v>
          </cell>
          <cell r="AN3498">
            <v>10.7</v>
          </cell>
          <cell r="AO3498">
            <v>120</v>
          </cell>
        </row>
        <row r="3499">
          <cell r="A3499" t="str">
            <v>Santiago</v>
          </cell>
          <cell r="B3499" t="str">
            <v xml:space="preserve"> Cajon del Maipo</v>
          </cell>
          <cell r="C3499">
            <v>748694500</v>
          </cell>
          <cell r="D3499">
            <v>21500</v>
          </cell>
          <cell r="E3499">
            <v>614</v>
          </cell>
          <cell r="F3499">
            <v>614</v>
          </cell>
          <cell r="G3499">
            <v>7</v>
          </cell>
          <cell r="H3499">
            <v>5</v>
          </cell>
          <cell r="I3499">
            <v>0</v>
          </cell>
          <cell r="J3499" t="str">
            <v>24/11/2022</v>
          </cell>
          <cell r="K3499">
            <v>402847</v>
          </cell>
          <cell r="L3499">
            <v>1868007.66</v>
          </cell>
          <cell r="M3499">
            <v>314094.71999999997</v>
          </cell>
          <cell r="N3499">
            <v>94</v>
          </cell>
          <cell r="O3499">
            <v>389.63</v>
          </cell>
          <cell r="P3499">
            <v>2.16</v>
          </cell>
          <cell r="Q3499">
            <v>77</v>
          </cell>
          <cell r="R3499">
            <v>11</v>
          </cell>
          <cell r="S3499">
            <v>384.8</v>
          </cell>
          <cell r="T3499">
            <v>7</v>
          </cell>
          <cell r="U3499">
            <v>1185.6400000000001</v>
          </cell>
          <cell r="V3499">
            <v>0</v>
          </cell>
          <cell r="W3499">
            <v>3.4886025335688422</v>
          </cell>
          <cell r="X3499">
            <v>1145.54</v>
          </cell>
          <cell r="Y3499">
            <v>5.23</v>
          </cell>
          <cell r="Z3499">
            <v>38.57</v>
          </cell>
          <cell r="AA3499">
            <v>209226.05</v>
          </cell>
          <cell r="AB3499">
            <v>2.4300000000000002</v>
          </cell>
          <cell r="AC3499">
            <v>9.48</v>
          </cell>
          <cell r="AD3499">
            <v>4.3099999999999996</v>
          </cell>
          <cell r="AE3499">
            <v>5799</v>
          </cell>
          <cell r="AF3499">
            <v>4045</v>
          </cell>
          <cell r="AG3499">
            <v>2.02</v>
          </cell>
          <cell r="AH3499">
            <v>59.57</v>
          </cell>
          <cell r="AI3499">
            <v>9.6300000000000008</v>
          </cell>
          <cell r="AJ3499">
            <v>10.62</v>
          </cell>
          <cell r="AK3499">
            <v>3.37</v>
          </cell>
          <cell r="AL3499">
            <v>14405</v>
          </cell>
          <cell r="AM3499">
            <v>589.23</v>
          </cell>
          <cell r="AN3499">
            <v>48.24</v>
          </cell>
          <cell r="AO3499">
            <v>85</v>
          </cell>
        </row>
        <row r="3500">
          <cell r="A3500" t="str">
            <v>Isla de Maipo</v>
          </cell>
          <cell r="B3500" t="str">
            <v xml:space="preserve"> Las mercedes</v>
          </cell>
          <cell r="C3500">
            <v>172095266</v>
          </cell>
          <cell r="D3500">
            <v>4942</v>
          </cell>
          <cell r="E3500">
            <v>100</v>
          </cell>
          <cell r="F3500">
            <v>710</v>
          </cell>
          <cell r="G3500">
            <v>3</v>
          </cell>
          <cell r="H3500">
            <v>1</v>
          </cell>
          <cell r="I3500">
            <v>5</v>
          </cell>
          <cell r="J3500" t="str">
            <v>24/11/2022</v>
          </cell>
          <cell r="K3500">
            <v>26910</v>
          </cell>
          <cell r="L3500">
            <v>72272.67</v>
          </cell>
          <cell r="M3500">
            <v>72272.67</v>
          </cell>
          <cell r="N3500">
            <v>16</v>
          </cell>
          <cell r="O3500">
            <v>856.7</v>
          </cell>
          <cell r="P3500">
            <v>0.93</v>
          </cell>
          <cell r="Q3500">
            <v>10</v>
          </cell>
          <cell r="R3500">
            <v>0</v>
          </cell>
          <cell r="S3500">
            <v>997.83</v>
          </cell>
          <cell r="T3500">
            <v>6</v>
          </cell>
          <cell r="U3500">
            <v>1346.82</v>
          </cell>
          <cell r="V3500">
            <v>7.86</v>
          </cell>
          <cell r="W3500">
            <v>1.2556730367182511</v>
          </cell>
          <cell r="X3500">
            <v>713.3</v>
          </cell>
          <cell r="Y3500">
            <v>41.12</v>
          </cell>
          <cell r="Z3500">
            <v>66.53</v>
          </cell>
          <cell r="AA3500">
            <v>13846.699999999999</v>
          </cell>
          <cell r="AB3500">
            <v>0.92</v>
          </cell>
          <cell r="AC3500">
            <v>24.02</v>
          </cell>
          <cell r="AD3500">
            <v>47.46</v>
          </cell>
          <cell r="AE3500">
            <v>52</v>
          </cell>
          <cell r="AF3500">
            <v>11</v>
          </cell>
          <cell r="AG3500">
            <v>0.16</v>
          </cell>
          <cell r="AH3500">
            <v>18</v>
          </cell>
          <cell r="AI3500">
            <v>27.24</v>
          </cell>
          <cell r="AJ3500">
            <v>8.99</v>
          </cell>
          <cell r="AK3500">
            <v>1.73</v>
          </cell>
          <cell r="AL3500">
            <v>474</v>
          </cell>
          <cell r="AM3500">
            <v>372.26</v>
          </cell>
          <cell r="AN3500">
            <v>3.95</v>
          </cell>
          <cell r="AO3500">
            <v>135</v>
          </cell>
        </row>
        <row r="3501">
          <cell r="A3501" t="str">
            <v>Puente Alto</v>
          </cell>
          <cell r="B3501" t="str">
            <v xml:space="preserve"> Santa Rosa  YC  61295/Eyzaguirre</v>
          </cell>
          <cell r="C3501">
            <v>78000000</v>
          </cell>
          <cell r="D3501">
            <v>2239.8989999999999</v>
          </cell>
          <cell r="E3501">
            <v>80</v>
          </cell>
          <cell r="F3501">
            <v>90</v>
          </cell>
          <cell r="G3501">
            <v>3</v>
          </cell>
          <cell r="H3501">
            <v>1</v>
          </cell>
          <cell r="I3501">
            <v>0</v>
          </cell>
          <cell r="J3501" t="str">
            <v>24/11/2022</v>
          </cell>
          <cell r="K3501">
            <v>565439</v>
          </cell>
          <cell r="L3501">
            <v>2492680.23</v>
          </cell>
          <cell r="M3501">
            <v>1930758.23</v>
          </cell>
          <cell r="N3501">
            <v>214</v>
          </cell>
          <cell r="O3501">
            <v>532.9</v>
          </cell>
          <cell r="P3501">
            <v>1.25</v>
          </cell>
          <cell r="Q3501">
            <v>106</v>
          </cell>
          <cell r="R3501">
            <v>6</v>
          </cell>
          <cell r="S3501">
            <v>645.05999999999995</v>
          </cell>
          <cell r="T3501">
            <v>15</v>
          </cell>
          <cell r="U3501">
            <v>1378.98</v>
          </cell>
          <cell r="V3501">
            <v>28.19</v>
          </cell>
          <cell r="W3501">
            <v>1.2556730367182511</v>
          </cell>
          <cell r="X3501">
            <v>661.65</v>
          </cell>
          <cell r="Y3501">
            <v>7.67</v>
          </cell>
          <cell r="Z3501">
            <v>51.76</v>
          </cell>
          <cell r="AA3501">
            <v>348064.42</v>
          </cell>
          <cell r="AB3501">
            <v>0.9</v>
          </cell>
          <cell r="AC3501">
            <v>9.34</v>
          </cell>
          <cell r="AD3501">
            <v>69.3</v>
          </cell>
          <cell r="AE3501">
            <v>3624</v>
          </cell>
          <cell r="AF3501">
            <v>875</v>
          </cell>
          <cell r="AG3501">
            <v>0.71</v>
          </cell>
          <cell r="AH3501">
            <v>37.18</v>
          </cell>
          <cell r="AI3501">
            <v>23.31</v>
          </cell>
          <cell r="AJ3501">
            <v>6.78</v>
          </cell>
          <cell r="AK3501">
            <v>1.51</v>
          </cell>
          <cell r="AL3501">
            <v>7593</v>
          </cell>
          <cell r="AM3501">
            <v>800.28</v>
          </cell>
          <cell r="AN3501">
            <v>28.19</v>
          </cell>
          <cell r="AO3501">
            <v>105</v>
          </cell>
        </row>
        <row r="3502">
          <cell r="A3502" t="str">
            <v>Paine</v>
          </cell>
          <cell r="B3502" t="str">
            <v xml:space="preserve"> Chada/las vertientes</v>
          </cell>
          <cell r="C3502">
            <v>261172500</v>
          </cell>
          <cell r="D3502">
            <v>7500</v>
          </cell>
          <cell r="E3502">
            <v>100</v>
          </cell>
          <cell r="F3502">
            <v>5100</v>
          </cell>
          <cell r="G3502">
            <v>4</v>
          </cell>
          <cell r="H3502">
            <v>2</v>
          </cell>
          <cell r="I3502">
            <v>0</v>
          </cell>
          <cell r="J3502" t="str">
            <v>24/11/2022</v>
          </cell>
          <cell r="K3502">
            <v>46352</v>
          </cell>
          <cell r="L3502">
            <v>173383.58</v>
          </cell>
          <cell r="M3502">
            <v>173383.58</v>
          </cell>
          <cell r="N3502">
            <v>26</v>
          </cell>
          <cell r="O3502">
            <v>597.99</v>
          </cell>
          <cell r="P3502">
            <v>1.51</v>
          </cell>
          <cell r="Q3502">
            <v>17</v>
          </cell>
          <cell r="R3502">
            <v>0</v>
          </cell>
          <cell r="S3502">
            <v>714.82</v>
          </cell>
          <cell r="T3502">
            <v>6</v>
          </cell>
          <cell r="U3502">
            <v>1457.52</v>
          </cell>
          <cell r="V3502">
            <v>44.74</v>
          </cell>
          <cell r="W3502">
            <v>2.1732169075832228</v>
          </cell>
          <cell r="X3502">
            <v>746.68</v>
          </cell>
          <cell r="Y3502">
            <v>24.22</v>
          </cell>
          <cell r="Z3502">
            <v>57.66</v>
          </cell>
          <cell r="AA3502">
            <v>29463.13</v>
          </cell>
          <cell r="AB3502">
            <v>0.56000000000000005</v>
          </cell>
          <cell r="AC3502">
            <v>20.18</v>
          </cell>
          <cell r="AD3502">
            <v>29.05</v>
          </cell>
          <cell r="AE3502">
            <v>176</v>
          </cell>
          <cell r="AF3502">
            <v>27</v>
          </cell>
          <cell r="AG3502">
            <v>0.25</v>
          </cell>
          <cell r="AH3502">
            <v>18</v>
          </cell>
          <cell r="AI3502">
            <v>22.33</v>
          </cell>
          <cell r="AJ3502">
            <v>9.26</v>
          </cell>
          <cell r="AK3502">
            <v>1.59</v>
          </cell>
          <cell r="AL3502">
            <v>1005</v>
          </cell>
          <cell r="AM3502">
            <v>347.34</v>
          </cell>
          <cell r="AN3502">
            <v>18.96</v>
          </cell>
          <cell r="AO3502">
            <v>120</v>
          </cell>
        </row>
        <row r="3503">
          <cell r="A3503" t="str">
            <v>Colina</v>
          </cell>
          <cell r="B3503" t="str">
            <v xml:space="preserve"> Colina</v>
          </cell>
          <cell r="C3503">
            <v>623331700</v>
          </cell>
          <cell r="D3503">
            <v>17900</v>
          </cell>
          <cell r="E3503">
            <v>220</v>
          </cell>
          <cell r="F3503">
            <v>400</v>
          </cell>
          <cell r="G3503">
            <v>4</v>
          </cell>
          <cell r="H3503">
            <v>4</v>
          </cell>
          <cell r="I3503">
            <v>3</v>
          </cell>
          <cell r="J3503" t="str">
            <v>24/11/2022</v>
          </cell>
          <cell r="K3503">
            <v>117839</v>
          </cell>
          <cell r="L3503">
            <v>1115239.6200000001</v>
          </cell>
          <cell r="M3503">
            <v>734015.35</v>
          </cell>
          <cell r="N3503">
            <v>57</v>
          </cell>
          <cell r="O3503">
            <v>487.23</v>
          </cell>
          <cell r="P3503">
            <v>0.96</v>
          </cell>
          <cell r="Q3503">
            <v>30</v>
          </cell>
          <cell r="R3503">
            <v>10</v>
          </cell>
          <cell r="S3503">
            <v>632.22</v>
          </cell>
          <cell r="T3503">
            <v>7</v>
          </cell>
          <cell r="U3503">
            <v>1011.29</v>
          </cell>
          <cell r="V3503">
            <v>45.41</v>
          </cell>
          <cell r="W3503">
            <v>1.4295011588942701</v>
          </cell>
          <cell r="X3503">
            <v>1149.29</v>
          </cell>
          <cell r="Y3503">
            <v>14.4</v>
          </cell>
          <cell r="Z3503">
            <v>37.659999999999997</v>
          </cell>
          <cell r="AA3503">
            <v>74060.31</v>
          </cell>
          <cell r="AB3503">
            <v>1.78</v>
          </cell>
          <cell r="AC3503">
            <v>12.23</v>
          </cell>
          <cell r="AD3503">
            <v>10.3</v>
          </cell>
          <cell r="AE3503">
            <v>756</v>
          </cell>
          <cell r="AF3503">
            <v>160</v>
          </cell>
          <cell r="AG3503">
            <v>0.53</v>
          </cell>
          <cell r="AH3503">
            <v>35.71</v>
          </cell>
          <cell r="AI3503">
            <v>25.46</v>
          </cell>
          <cell r="AJ3503">
            <v>8.3000000000000007</v>
          </cell>
          <cell r="AK3503">
            <v>1.34</v>
          </cell>
          <cell r="AL3503">
            <v>1830</v>
          </cell>
          <cell r="AM3503">
            <v>714.93</v>
          </cell>
          <cell r="AN3503">
            <v>9.42</v>
          </cell>
          <cell r="AO3503">
            <v>90</v>
          </cell>
        </row>
        <row r="3504">
          <cell r="A3504" t="str">
            <v>Santiago</v>
          </cell>
          <cell r="B3504" t="str">
            <v xml:space="preserve"> Lastarria</v>
          </cell>
          <cell r="C3504">
            <v>1300000000</v>
          </cell>
          <cell r="D3504">
            <v>37331.648999999998</v>
          </cell>
          <cell r="E3504">
            <v>657</v>
          </cell>
          <cell r="F3504">
            <v>600</v>
          </cell>
          <cell r="G3504">
            <v>10</v>
          </cell>
          <cell r="H3504">
            <v>7</v>
          </cell>
          <cell r="I3504">
            <v>0</v>
          </cell>
          <cell r="J3504" t="str">
            <v>24/11/2022</v>
          </cell>
          <cell r="K3504">
            <v>402847</v>
          </cell>
          <cell r="L3504">
            <v>1868007.66</v>
          </cell>
          <cell r="M3504">
            <v>314094.71999999997</v>
          </cell>
          <cell r="N3504">
            <v>94</v>
          </cell>
          <cell r="O3504">
            <v>389.63</v>
          </cell>
          <cell r="P3504">
            <v>2.16</v>
          </cell>
          <cell r="Q3504">
            <v>77</v>
          </cell>
          <cell r="R3504">
            <v>11</v>
          </cell>
          <cell r="S3504">
            <v>384.8</v>
          </cell>
          <cell r="T3504">
            <v>7</v>
          </cell>
          <cell r="U3504">
            <v>1185.6400000000001</v>
          </cell>
          <cell r="V3504">
            <v>0</v>
          </cell>
          <cell r="W3504">
            <v>3.4886025335688422</v>
          </cell>
          <cell r="X3504">
            <v>1145.54</v>
          </cell>
          <cell r="Y3504">
            <v>5.23</v>
          </cell>
          <cell r="Z3504">
            <v>38.57</v>
          </cell>
          <cell r="AA3504">
            <v>209226.05</v>
          </cell>
          <cell r="AB3504">
            <v>2.4300000000000002</v>
          </cell>
          <cell r="AC3504">
            <v>9.48</v>
          </cell>
          <cell r="AD3504">
            <v>4.3099999999999996</v>
          </cell>
          <cell r="AE3504">
            <v>5799</v>
          </cell>
          <cell r="AF3504">
            <v>4045</v>
          </cell>
          <cell r="AG3504">
            <v>2.02</v>
          </cell>
          <cell r="AH3504">
            <v>59.57</v>
          </cell>
          <cell r="AI3504">
            <v>9.6300000000000008</v>
          </cell>
          <cell r="AJ3504">
            <v>10.62</v>
          </cell>
          <cell r="AK3504">
            <v>3.37</v>
          </cell>
          <cell r="AL3504">
            <v>14405</v>
          </cell>
          <cell r="AM3504">
            <v>589.23</v>
          </cell>
          <cell r="AN3504">
            <v>48.24</v>
          </cell>
          <cell r="AO3504">
            <v>85</v>
          </cell>
        </row>
        <row r="3505">
          <cell r="A3505" t="str">
            <v>El Bosque</v>
          </cell>
          <cell r="B3505" t="str">
            <v xml:space="preserve"> Claudina Parra</v>
          </cell>
          <cell r="C3505">
            <v>155000000</v>
          </cell>
          <cell r="D3505">
            <v>4451.0810000000001</v>
          </cell>
          <cell r="E3505">
            <v>176</v>
          </cell>
          <cell r="F3505">
            <v>243</v>
          </cell>
          <cell r="G3505">
            <v>3</v>
          </cell>
          <cell r="H3505">
            <v>3</v>
          </cell>
          <cell r="I3505">
            <v>1</v>
          </cell>
          <cell r="J3505" t="str">
            <v>24/11/2022</v>
          </cell>
          <cell r="K3505">
            <v>162415</v>
          </cell>
          <cell r="L3505">
            <v>329261.03999999998</v>
          </cell>
          <cell r="M3505">
            <v>280109.15999999997</v>
          </cell>
          <cell r="N3505">
            <v>103</v>
          </cell>
          <cell r="O3505">
            <v>294.3</v>
          </cell>
          <cell r="P3505">
            <v>1.47</v>
          </cell>
          <cell r="Q3505">
            <v>49</v>
          </cell>
          <cell r="R3505">
            <v>1</v>
          </cell>
          <cell r="S3505">
            <v>382.68</v>
          </cell>
          <cell r="T3505">
            <v>10</v>
          </cell>
          <cell r="U3505">
            <v>730.49</v>
          </cell>
          <cell r="V3505">
            <v>0</v>
          </cell>
          <cell r="W3505">
            <v>2.0492709973343231</v>
          </cell>
          <cell r="X3505">
            <v>644.53</v>
          </cell>
          <cell r="Y3505">
            <v>16.09</v>
          </cell>
          <cell r="Z3505">
            <v>19.809999999999999</v>
          </cell>
          <cell r="AA3505">
            <v>80324.87</v>
          </cell>
          <cell r="AB3505">
            <v>0.24</v>
          </cell>
          <cell r="AC3505">
            <v>12.95</v>
          </cell>
          <cell r="AD3505">
            <v>72.78</v>
          </cell>
          <cell r="AE3505">
            <v>1372</v>
          </cell>
          <cell r="AF3505">
            <v>234</v>
          </cell>
          <cell r="AG3505">
            <v>0.94</v>
          </cell>
          <cell r="AH3505">
            <v>32.56</v>
          </cell>
          <cell r="AI3505">
            <v>22.65</v>
          </cell>
          <cell r="AJ3505">
            <v>10.220000000000001</v>
          </cell>
          <cell r="AK3505">
            <v>2.61</v>
          </cell>
          <cell r="AL3505">
            <v>4084</v>
          </cell>
          <cell r="AM3505">
            <v>641.95000000000005</v>
          </cell>
          <cell r="AN3505">
            <v>4.71</v>
          </cell>
          <cell r="AO3505">
            <v>105</v>
          </cell>
        </row>
        <row r="3506">
          <cell r="A3506" t="str">
            <v>Pudahuel</v>
          </cell>
          <cell r="B3506" t="str">
            <v xml:space="preserve"> Pasaje Malloco</v>
          </cell>
          <cell r="C3506">
            <v>121184040</v>
          </cell>
          <cell r="D3506">
            <v>3480</v>
          </cell>
          <cell r="E3506">
            <v>140</v>
          </cell>
          <cell r="F3506">
            <v>140</v>
          </cell>
          <cell r="G3506">
            <v>4</v>
          </cell>
          <cell r="H3506">
            <v>2</v>
          </cell>
          <cell r="I3506">
            <v>2</v>
          </cell>
          <cell r="J3506" t="str">
            <v>24/11/2022</v>
          </cell>
          <cell r="K3506">
            <v>222754</v>
          </cell>
          <cell r="L3506">
            <v>1048199.86</v>
          </cell>
          <cell r="M3506">
            <v>752623.24</v>
          </cell>
          <cell r="N3506">
            <v>72</v>
          </cell>
          <cell r="O3506">
            <v>384.8</v>
          </cell>
          <cell r="P3506">
            <v>0.97</v>
          </cell>
          <cell r="Q3506">
            <v>39</v>
          </cell>
          <cell r="R3506">
            <v>1</v>
          </cell>
          <cell r="S3506">
            <v>374.17</v>
          </cell>
          <cell r="T3506">
            <v>13</v>
          </cell>
          <cell r="U3506">
            <v>660.45</v>
          </cell>
          <cell r="V3506">
            <v>0</v>
          </cell>
          <cell r="W3506">
            <v>1.7894542944139189</v>
          </cell>
          <cell r="X3506">
            <v>860.85</v>
          </cell>
          <cell r="Y3506">
            <v>8.7100000000000009</v>
          </cell>
          <cell r="Z3506">
            <v>40.11</v>
          </cell>
          <cell r="AA3506">
            <v>123507.95999999999</v>
          </cell>
          <cell r="AB3506">
            <v>0.44</v>
          </cell>
          <cell r="AC3506">
            <v>9.2899999999999991</v>
          </cell>
          <cell r="AD3506">
            <v>30.22</v>
          </cell>
          <cell r="AE3506">
            <v>2592</v>
          </cell>
          <cell r="AF3506">
            <v>331</v>
          </cell>
          <cell r="AG3506">
            <v>1.18</v>
          </cell>
          <cell r="AH3506">
            <v>19.350000000000001</v>
          </cell>
          <cell r="AI3506">
            <v>22.51</v>
          </cell>
          <cell r="AJ3506">
            <v>8.08</v>
          </cell>
          <cell r="AK3506">
            <v>2.64</v>
          </cell>
          <cell r="AL3506">
            <v>4718</v>
          </cell>
          <cell r="AM3506">
            <v>729.19</v>
          </cell>
          <cell r="AN3506">
            <v>6.3</v>
          </cell>
          <cell r="AO3506">
            <v>105</v>
          </cell>
        </row>
        <row r="3507">
          <cell r="A3507" t="str">
            <v>Las Condes</v>
          </cell>
          <cell r="B3507" t="str">
            <v xml:space="preserve"> Cuarto Centenario</v>
          </cell>
          <cell r="C3507">
            <v>487522000</v>
          </cell>
          <cell r="D3507">
            <v>14000</v>
          </cell>
          <cell r="E3507">
            <v>197</v>
          </cell>
          <cell r="F3507">
            <v>300</v>
          </cell>
          <cell r="G3507">
            <v>5</v>
          </cell>
          <cell r="H3507">
            <v>3</v>
          </cell>
          <cell r="I3507">
            <v>3</v>
          </cell>
          <cell r="J3507" t="str">
            <v>24/11/2022</v>
          </cell>
          <cell r="K3507">
            <v>294480</v>
          </cell>
          <cell r="L3507">
            <v>1432747.4</v>
          </cell>
          <cell r="M3507">
            <v>690846.3</v>
          </cell>
          <cell r="N3507">
            <v>22</v>
          </cell>
          <cell r="O3507">
            <v>1097.19</v>
          </cell>
          <cell r="P3507">
            <v>0.37</v>
          </cell>
          <cell r="Q3507">
            <v>12</v>
          </cell>
          <cell r="R3507">
            <v>41</v>
          </cell>
          <cell r="S3507">
            <v>1390.84</v>
          </cell>
          <cell r="T3507">
            <v>3</v>
          </cell>
          <cell r="U3507">
            <v>2099.15</v>
          </cell>
          <cell r="V3507">
            <v>0</v>
          </cell>
          <cell r="W3507">
            <v>3.0235780041461733</v>
          </cell>
          <cell r="X3507">
            <v>1480.51</v>
          </cell>
          <cell r="Y3507">
            <v>2.76</v>
          </cell>
          <cell r="Z3507">
            <v>77.150000000000006</v>
          </cell>
          <cell r="AA3507">
            <v>117284.5</v>
          </cell>
          <cell r="AB3507">
            <v>0</v>
          </cell>
          <cell r="AC3507">
            <v>0.88</v>
          </cell>
          <cell r="AD3507">
            <v>1.31</v>
          </cell>
          <cell r="AE3507">
            <v>664</v>
          </cell>
          <cell r="AF3507">
            <v>397</v>
          </cell>
          <cell r="AG3507">
            <v>0.33</v>
          </cell>
          <cell r="AH3507">
            <v>4</v>
          </cell>
          <cell r="AI3507">
            <v>4.2300000000000004</v>
          </cell>
          <cell r="AJ3507">
            <v>1.71</v>
          </cell>
          <cell r="AK3507">
            <v>0.9</v>
          </cell>
          <cell r="AL3507">
            <v>2301</v>
          </cell>
          <cell r="AM3507">
            <v>839.24</v>
          </cell>
          <cell r="AN3507">
            <v>40.57</v>
          </cell>
          <cell r="AO3507">
            <v>80</v>
          </cell>
        </row>
        <row r="3508">
          <cell r="A3508" t="str">
            <v>Santiago</v>
          </cell>
          <cell r="B3508" t="str">
            <v xml:space="preserve"> General Bulnes/ Alameda</v>
          </cell>
          <cell r="C3508">
            <v>355194600</v>
          </cell>
          <cell r="D3508">
            <v>10200</v>
          </cell>
          <cell r="E3508">
            <v>230</v>
          </cell>
          <cell r="F3508">
            <v>220</v>
          </cell>
          <cell r="G3508">
            <v>4</v>
          </cell>
          <cell r="H3508">
            <v>3</v>
          </cell>
          <cell r="I3508">
            <v>1</v>
          </cell>
          <cell r="J3508" t="str">
            <v>24/11/2022</v>
          </cell>
          <cell r="K3508">
            <v>402847</v>
          </cell>
          <cell r="L3508">
            <v>1868007.66</v>
          </cell>
          <cell r="M3508">
            <v>314094.71999999997</v>
          </cell>
          <cell r="N3508">
            <v>94</v>
          </cell>
          <cell r="O3508">
            <v>389.63</v>
          </cell>
          <cell r="P3508">
            <v>2.16</v>
          </cell>
          <cell r="Q3508">
            <v>77</v>
          </cell>
          <cell r="R3508">
            <v>11</v>
          </cell>
          <cell r="S3508">
            <v>384.8</v>
          </cell>
          <cell r="T3508">
            <v>7</v>
          </cell>
          <cell r="U3508">
            <v>1185.6400000000001</v>
          </cell>
          <cell r="V3508">
            <v>0</v>
          </cell>
          <cell r="W3508">
            <v>3.4886025335688422</v>
          </cell>
          <cell r="X3508">
            <v>1145.54</v>
          </cell>
          <cell r="Y3508">
            <v>5.23</v>
          </cell>
          <cell r="Z3508">
            <v>38.57</v>
          </cell>
          <cell r="AA3508">
            <v>209226.05</v>
          </cell>
          <cell r="AB3508">
            <v>2.4300000000000002</v>
          </cell>
          <cell r="AC3508">
            <v>9.48</v>
          </cell>
          <cell r="AD3508">
            <v>4.3099999999999996</v>
          </cell>
          <cell r="AE3508">
            <v>5799</v>
          </cell>
          <cell r="AF3508">
            <v>4045</v>
          </cell>
          <cell r="AG3508">
            <v>2.02</v>
          </cell>
          <cell r="AH3508">
            <v>59.57</v>
          </cell>
          <cell r="AI3508">
            <v>9.6300000000000008</v>
          </cell>
          <cell r="AJ3508">
            <v>10.62</v>
          </cell>
          <cell r="AK3508">
            <v>3.37</v>
          </cell>
          <cell r="AL3508">
            <v>14405</v>
          </cell>
          <cell r="AM3508">
            <v>589.23</v>
          </cell>
          <cell r="AN3508">
            <v>48.24</v>
          </cell>
          <cell r="AO3508">
            <v>85</v>
          </cell>
        </row>
        <row r="3509">
          <cell r="A3509" t="str">
            <v>Maipú</v>
          </cell>
          <cell r="B3509" t="str">
            <v xml:space="preserve"> La Capitanía</v>
          </cell>
          <cell r="C3509">
            <v>143000000</v>
          </cell>
          <cell r="D3509">
            <v>4106.4809999999998</v>
          </cell>
          <cell r="E3509">
            <v>105</v>
          </cell>
          <cell r="F3509">
            <v>182</v>
          </cell>
          <cell r="G3509">
            <v>5</v>
          </cell>
          <cell r="H3509">
            <v>2</v>
          </cell>
          <cell r="I3509">
            <v>2</v>
          </cell>
          <cell r="J3509" t="str">
            <v>24/11/2022</v>
          </cell>
          <cell r="K3509">
            <v>517393</v>
          </cell>
          <cell r="L3509">
            <v>2847701.93</v>
          </cell>
          <cell r="M3509">
            <v>1791808.5</v>
          </cell>
          <cell r="N3509">
            <v>185</v>
          </cell>
          <cell r="O3509">
            <v>384.19</v>
          </cell>
          <cell r="P3509">
            <v>1.33</v>
          </cell>
          <cell r="Q3509">
            <v>101</v>
          </cell>
          <cell r="R3509">
            <v>8</v>
          </cell>
          <cell r="S3509">
            <v>538.27</v>
          </cell>
          <cell r="T3509">
            <v>16</v>
          </cell>
          <cell r="U3509">
            <v>1258.33</v>
          </cell>
          <cell r="V3509">
            <v>35.22</v>
          </cell>
          <cell r="W3509">
            <v>2.1906116079118543</v>
          </cell>
          <cell r="X3509">
            <v>848.94</v>
          </cell>
          <cell r="Y3509">
            <v>8.2100000000000009</v>
          </cell>
          <cell r="Z3509">
            <v>53.33</v>
          </cell>
          <cell r="AA3509">
            <v>274737.43</v>
          </cell>
          <cell r="AB3509">
            <v>0.89</v>
          </cell>
          <cell r="AC3509">
            <v>6.81</v>
          </cell>
          <cell r="AD3509">
            <v>44</v>
          </cell>
          <cell r="AE3509">
            <v>3405</v>
          </cell>
          <cell r="AF3509">
            <v>574</v>
          </cell>
          <cell r="AG3509">
            <v>0.7</v>
          </cell>
          <cell r="AH3509">
            <v>40.74</v>
          </cell>
          <cell r="AI3509">
            <v>13.22</v>
          </cell>
          <cell r="AJ3509">
            <v>4.8</v>
          </cell>
          <cell r="AK3509">
            <v>1.69</v>
          </cell>
          <cell r="AL3509">
            <v>6715</v>
          </cell>
          <cell r="AM3509">
            <v>843.15</v>
          </cell>
          <cell r="AN3509">
            <v>23.75</v>
          </cell>
          <cell r="AO3509">
            <v>110</v>
          </cell>
        </row>
        <row r="3510">
          <cell r="A3510" t="str">
            <v>Pudahuel</v>
          </cell>
          <cell r="B3510" t="str">
            <v xml:space="preserve"> Puerto toledo</v>
          </cell>
          <cell r="C3510">
            <v>87000000</v>
          </cell>
          <cell r="D3510">
            <v>2498.3490000000002</v>
          </cell>
          <cell r="E3510">
            <v>55</v>
          </cell>
          <cell r="F3510">
            <v>87</v>
          </cell>
          <cell r="G3510">
            <v>2</v>
          </cell>
          <cell r="H3510">
            <v>2</v>
          </cell>
          <cell r="I3510">
            <v>1</v>
          </cell>
          <cell r="J3510" t="str">
            <v>24/11/2022</v>
          </cell>
          <cell r="K3510">
            <v>222754</v>
          </cell>
          <cell r="L3510">
            <v>1048199.86</v>
          </cell>
          <cell r="M3510">
            <v>752623.24</v>
          </cell>
          <cell r="N3510">
            <v>72</v>
          </cell>
          <cell r="O3510">
            <v>384.8</v>
          </cell>
          <cell r="P3510">
            <v>0.97</v>
          </cell>
          <cell r="Q3510">
            <v>39</v>
          </cell>
          <cell r="R3510">
            <v>1</v>
          </cell>
          <cell r="S3510">
            <v>374.17</v>
          </cell>
          <cell r="T3510">
            <v>13</v>
          </cell>
          <cell r="U3510">
            <v>660.45</v>
          </cell>
          <cell r="V3510">
            <v>0</v>
          </cell>
          <cell r="W3510">
            <v>1.7894542944139189</v>
          </cell>
          <cell r="X3510">
            <v>860.85</v>
          </cell>
          <cell r="Y3510">
            <v>8.7100000000000009</v>
          </cell>
          <cell r="Z3510">
            <v>40.11</v>
          </cell>
          <cell r="AA3510">
            <v>123507.95999999999</v>
          </cell>
          <cell r="AB3510">
            <v>0.44</v>
          </cell>
          <cell r="AC3510">
            <v>9.2899999999999991</v>
          </cell>
          <cell r="AD3510">
            <v>30.22</v>
          </cell>
          <cell r="AE3510">
            <v>2592</v>
          </cell>
          <cell r="AF3510">
            <v>331</v>
          </cell>
          <cell r="AG3510">
            <v>1.18</v>
          </cell>
          <cell r="AH3510">
            <v>19.350000000000001</v>
          </cell>
          <cell r="AI3510">
            <v>22.51</v>
          </cell>
          <cell r="AJ3510">
            <v>8.08</v>
          </cell>
          <cell r="AK3510">
            <v>2.64</v>
          </cell>
          <cell r="AL3510">
            <v>4718</v>
          </cell>
          <cell r="AM3510">
            <v>729.19</v>
          </cell>
          <cell r="AN3510">
            <v>6.3</v>
          </cell>
          <cell r="AO3510">
            <v>105</v>
          </cell>
        </row>
        <row r="3511">
          <cell r="A3511" t="str">
            <v>Pudahuel</v>
          </cell>
          <cell r="B3511" t="str">
            <v xml:space="preserve"> pasaje fernando de aragon 8639</v>
          </cell>
          <cell r="C3511">
            <v>69500000</v>
          </cell>
          <cell r="D3511">
            <v>1995.807</v>
          </cell>
          <cell r="E3511">
            <v>73</v>
          </cell>
          <cell r="F3511">
            <v>90</v>
          </cell>
          <cell r="G3511">
            <v>4</v>
          </cell>
          <cell r="H3511">
            <v>1</v>
          </cell>
          <cell r="I3511">
            <v>3</v>
          </cell>
          <cell r="J3511" t="str">
            <v>24/11/2022</v>
          </cell>
          <cell r="K3511">
            <v>222754</v>
          </cell>
          <cell r="L3511">
            <v>1048199.86</v>
          </cell>
          <cell r="M3511">
            <v>752623.24</v>
          </cell>
          <cell r="N3511">
            <v>72</v>
          </cell>
          <cell r="O3511">
            <v>384.8</v>
          </cell>
          <cell r="P3511">
            <v>0.97</v>
          </cell>
          <cell r="Q3511">
            <v>39</v>
          </cell>
          <cell r="R3511">
            <v>1</v>
          </cell>
          <cell r="S3511">
            <v>374.17</v>
          </cell>
          <cell r="T3511">
            <v>13</v>
          </cell>
          <cell r="U3511">
            <v>660.45</v>
          </cell>
          <cell r="V3511">
            <v>0</v>
          </cell>
          <cell r="W3511">
            <v>1.7894542944139189</v>
          </cell>
          <cell r="X3511">
            <v>860.85</v>
          </cell>
          <cell r="Y3511">
            <v>8.7100000000000009</v>
          </cell>
          <cell r="Z3511">
            <v>40.11</v>
          </cell>
          <cell r="AA3511">
            <v>123507.95999999999</v>
          </cell>
          <cell r="AB3511">
            <v>0.44</v>
          </cell>
          <cell r="AC3511">
            <v>9.2899999999999991</v>
          </cell>
          <cell r="AD3511">
            <v>30.22</v>
          </cell>
          <cell r="AE3511">
            <v>2592</v>
          </cell>
          <cell r="AF3511">
            <v>331</v>
          </cell>
          <cell r="AG3511">
            <v>1.18</v>
          </cell>
          <cell r="AH3511">
            <v>19.350000000000001</v>
          </cell>
          <cell r="AI3511">
            <v>22.51</v>
          </cell>
          <cell r="AJ3511">
            <v>8.08</v>
          </cell>
          <cell r="AK3511">
            <v>2.64</v>
          </cell>
          <cell r="AL3511">
            <v>4718</v>
          </cell>
          <cell r="AM3511">
            <v>729.19</v>
          </cell>
          <cell r="AN3511">
            <v>6.3</v>
          </cell>
          <cell r="AO3511">
            <v>105</v>
          </cell>
        </row>
        <row r="3512">
          <cell r="A3512" t="str">
            <v>Pudahuel</v>
          </cell>
          <cell r="B3512" t="str">
            <v xml:space="preserve"> Avenida los Mares esquina Puerto Toledo</v>
          </cell>
          <cell r="C3512">
            <v>84000000</v>
          </cell>
          <cell r="D3512">
            <v>2412.1990000000001</v>
          </cell>
          <cell r="E3512">
            <v>52</v>
          </cell>
          <cell r="F3512">
            <v>87</v>
          </cell>
          <cell r="G3512">
            <v>2</v>
          </cell>
          <cell r="H3512">
            <v>2</v>
          </cell>
          <cell r="I3512">
            <v>2</v>
          </cell>
          <cell r="J3512" t="str">
            <v>24/11/2022</v>
          </cell>
          <cell r="K3512">
            <v>222754</v>
          </cell>
          <cell r="L3512">
            <v>1048199.86</v>
          </cell>
          <cell r="M3512">
            <v>752623.24</v>
          </cell>
          <cell r="N3512">
            <v>72</v>
          </cell>
          <cell r="O3512">
            <v>384.8</v>
          </cell>
          <cell r="P3512">
            <v>0.97</v>
          </cell>
          <cell r="Q3512">
            <v>39</v>
          </cell>
          <cell r="R3512">
            <v>1</v>
          </cell>
          <cell r="S3512">
            <v>374.17</v>
          </cell>
          <cell r="T3512">
            <v>13</v>
          </cell>
          <cell r="U3512">
            <v>660.45</v>
          </cell>
          <cell r="V3512">
            <v>0</v>
          </cell>
          <cell r="W3512">
            <v>1.7894542944139189</v>
          </cell>
          <cell r="X3512">
            <v>860.85</v>
          </cell>
          <cell r="Y3512">
            <v>8.7100000000000009</v>
          </cell>
          <cell r="Z3512">
            <v>40.11</v>
          </cell>
          <cell r="AA3512">
            <v>123507.95999999999</v>
          </cell>
          <cell r="AB3512">
            <v>0.44</v>
          </cell>
          <cell r="AC3512">
            <v>9.2899999999999991</v>
          </cell>
          <cell r="AD3512">
            <v>30.22</v>
          </cell>
          <cell r="AE3512">
            <v>2592</v>
          </cell>
          <cell r="AF3512">
            <v>331</v>
          </cell>
          <cell r="AG3512">
            <v>1.18</v>
          </cell>
          <cell r="AH3512">
            <v>19.350000000000001</v>
          </cell>
          <cell r="AI3512">
            <v>22.51</v>
          </cell>
          <cell r="AJ3512">
            <v>8.08</v>
          </cell>
          <cell r="AK3512">
            <v>2.64</v>
          </cell>
          <cell r="AL3512">
            <v>4718</v>
          </cell>
          <cell r="AM3512">
            <v>729.19</v>
          </cell>
          <cell r="AN3512">
            <v>6.3</v>
          </cell>
          <cell r="AO3512">
            <v>105</v>
          </cell>
        </row>
        <row r="3513">
          <cell r="A3513" t="str">
            <v>Puente Alto</v>
          </cell>
          <cell r="B3513" t="str">
            <v xml:space="preserve"> Coquimbo</v>
          </cell>
          <cell r="C3513">
            <v>150000000</v>
          </cell>
          <cell r="D3513">
            <v>4307.4979999999996</v>
          </cell>
          <cell r="E3513">
            <v>60</v>
          </cell>
          <cell r="F3513">
            <v>146</v>
          </cell>
          <cell r="G3513">
            <v>4</v>
          </cell>
          <cell r="H3513">
            <v>3</v>
          </cell>
          <cell r="I3513">
            <v>2</v>
          </cell>
          <cell r="J3513" t="str">
            <v>24/11/2022</v>
          </cell>
          <cell r="K3513">
            <v>565439</v>
          </cell>
          <cell r="L3513">
            <v>2492680.23</v>
          </cell>
          <cell r="M3513">
            <v>1930758.23</v>
          </cell>
          <cell r="N3513">
            <v>214</v>
          </cell>
          <cell r="O3513">
            <v>532.9</v>
          </cell>
          <cell r="P3513">
            <v>1.25</v>
          </cell>
          <cell r="Q3513">
            <v>106</v>
          </cell>
          <cell r="R3513">
            <v>6</v>
          </cell>
          <cell r="S3513">
            <v>645.05999999999995</v>
          </cell>
          <cell r="T3513">
            <v>15</v>
          </cell>
          <cell r="U3513">
            <v>1378.98</v>
          </cell>
          <cell r="V3513">
            <v>28.19</v>
          </cell>
          <cell r="W3513">
            <v>1.2556730367182511</v>
          </cell>
          <cell r="X3513">
            <v>661.65</v>
          </cell>
          <cell r="Y3513">
            <v>7.67</v>
          </cell>
          <cell r="Z3513">
            <v>51.76</v>
          </cell>
          <cell r="AA3513">
            <v>348064.42</v>
          </cell>
          <cell r="AB3513">
            <v>0.9</v>
          </cell>
          <cell r="AC3513">
            <v>9.34</v>
          </cell>
          <cell r="AD3513">
            <v>69.3</v>
          </cell>
          <cell r="AE3513">
            <v>3624</v>
          </cell>
          <cell r="AF3513">
            <v>875</v>
          </cell>
          <cell r="AG3513">
            <v>0.71</v>
          </cell>
          <cell r="AH3513">
            <v>37.18</v>
          </cell>
          <cell r="AI3513">
            <v>23.31</v>
          </cell>
          <cell r="AJ3513">
            <v>6.78</v>
          </cell>
          <cell r="AK3513">
            <v>1.51</v>
          </cell>
          <cell r="AL3513">
            <v>7593</v>
          </cell>
          <cell r="AM3513">
            <v>800.28</v>
          </cell>
          <cell r="AN3513">
            <v>28.19</v>
          </cell>
          <cell r="AO3513">
            <v>105</v>
          </cell>
        </row>
        <row r="3514">
          <cell r="A3514" t="str">
            <v>Las Condes</v>
          </cell>
          <cell r="B3514" t="str">
            <v xml:space="preserve"> Los Gladiolos - Estoril</v>
          </cell>
          <cell r="C3514">
            <v>609402500</v>
          </cell>
          <cell r="D3514">
            <v>17500</v>
          </cell>
          <cell r="E3514">
            <v>190</v>
          </cell>
          <cell r="F3514">
            <v>300</v>
          </cell>
          <cell r="G3514">
            <v>4</v>
          </cell>
          <cell r="H3514">
            <v>3</v>
          </cell>
          <cell r="I3514">
            <v>3</v>
          </cell>
          <cell r="J3514" t="str">
            <v>24/11/2022</v>
          </cell>
          <cell r="K3514">
            <v>294480</v>
          </cell>
          <cell r="L3514">
            <v>1432747.4</v>
          </cell>
          <cell r="M3514">
            <v>690846.3</v>
          </cell>
          <cell r="N3514">
            <v>22</v>
          </cell>
          <cell r="O3514">
            <v>1097.19</v>
          </cell>
          <cell r="P3514">
            <v>0.37</v>
          </cell>
          <cell r="Q3514">
            <v>12</v>
          </cell>
          <cell r="R3514">
            <v>41</v>
          </cell>
          <cell r="S3514">
            <v>1390.84</v>
          </cell>
          <cell r="T3514">
            <v>3</v>
          </cell>
          <cell r="U3514">
            <v>2099.15</v>
          </cell>
          <cell r="V3514">
            <v>0</v>
          </cell>
          <cell r="W3514">
            <v>3.0235780041461733</v>
          </cell>
          <cell r="X3514">
            <v>1480.51</v>
          </cell>
          <cell r="Y3514">
            <v>2.76</v>
          </cell>
          <cell r="Z3514">
            <v>77.150000000000006</v>
          </cell>
          <cell r="AA3514">
            <v>117284.5</v>
          </cell>
          <cell r="AB3514">
            <v>0</v>
          </cell>
          <cell r="AC3514">
            <v>0.88</v>
          </cell>
          <cell r="AD3514">
            <v>1.31</v>
          </cell>
          <cell r="AE3514">
            <v>664</v>
          </cell>
          <cell r="AF3514">
            <v>397</v>
          </cell>
          <cell r="AG3514">
            <v>0.33</v>
          </cell>
          <cell r="AH3514">
            <v>4</v>
          </cell>
          <cell r="AI3514">
            <v>4.2300000000000004</v>
          </cell>
          <cell r="AJ3514">
            <v>1.71</v>
          </cell>
          <cell r="AK3514">
            <v>0.9</v>
          </cell>
          <cell r="AL3514">
            <v>2301</v>
          </cell>
          <cell r="AM3514">
            <v>839.24</v>
          </cell>
          <cell r="AN3514">
            <v>40.57</v>
          </cell>
          <cell r="AO3514">
            <v>80</v>
          </cell>
        </row>
        <row r="3515">
          <cell r="A3515" t="str">
            <v>Lo Barnechea</v>
          </cell>
          <cell r="B3515" t="str">
            <v xml:space="preserve"> Camino Punta de Aguila/Millancura</v>
          </cell>
          <cell r="C3515">
            <v>1462566000</v>
          </cell>
          <cell r="D3515">
            <v>42000</v>
          </cell>
          <cell r="E3515">
            <v>472</v>
          </cell>
          <cell r="F3515">
            <v>1670</v>
          </cell>
          <cell r="G3515">
            <v>7</v>
          </cell>
          <cell r="H3515">
            <v>6</v>
          </cell>
          <cell r="I3515">
            <v>0</v>
          </cell>
          <cell r="J3515" t="str">
            <v>24/11/2022</v>
          </cell>
          <cell r="K3515">
            <v>103092</v>
          </cell>
          <cell r="L3515">
            <v>1567804.34</v>
          </cell>
          <cell r="M3515">
            <v>626845.31999999995</v>
          </cell>
          <cell r="N3515">
            <v>15</v>
          </cell>
          <cell r="O3515">
            <v>2614.17</v>
          </cell>
          <cell r="P3515">
            <v>0.25</v>
          </cell>
          <cell r="Q3515">
            <v>9</v>
          </cell>
          <cell r="R3515">
            <v>17</v>
          </cell>
          <cell r="S3515">
            <v>3190.98</v>
          </cell>
          <cell r="T3515">
            <v>4</v>
          </cell>
          <cell r="U3515">
            <v>2888.76</v>
          </cell>
          <cell r="V3515">
            <v>96.39</v>
          </cell>
          <cell r="W3515">
            <v>1.9633318912823834</v>
          </cell>
          <cell r="X3515">
            <v>1582.54</v>
          </cell>
          <cell r="Y3515">
            <v>3.04</v>
          </cell>
          <cell r="Z3515">
            <v>49.9</v>
          </cell>
          <cell r="AA3515">
            <v>57968.619999999995</v>
          </cell>
          <cell r="AB3515">
            <v>1.26</v>
          </cell>
          <cell r="AC3515">
            <v>6.01</v>
          </cell>
          <cell r="AD3515">
            <v>2</v>
          </cell>
          <cell r="AE3515">
            <v>147</v>
          </cell>
          <cell r="AF3515">
            <v>32</v>
          </cell>
          <cell r="AG3515">
            <v>0.15</v>
          </cell>
          <cell r="AH3515">
            <v>16.670000000000002</v>
          </cell>
          <cell r="AI3515">
            <v>17.18</v>
          </cell>
          <cell r="AJ3515">
            <v>3.39</v>
          </cell>
          <cell r="AK3515">
            <v>1.35</v>
          </cell>
          <cell r="AL3515">
            <v>1127</v>
          </cell>
          <cell r="AM3515">
            <v>732.13</v>
          </cell>
          <cell r="AN3515">
            <v>1.06</v>
          </cell>
          <cell r="AO3515">
            <v>90</v>
          </cell>
        </row>
        <row r="3516">
          <cell r="A3516" t="str">
            <v>Vitacura</v>
          </cell>
          <cell r="B3516" t="str">
            <v xml:space="preserve"> Texas con Las Hualtatas</v>
          </cell>
          <cell r="C3516">
            <v>504933500</v>
          </cell>
          <cell r="D3516">
            <v>14500</v>
          </cell>
          <cell r="E3516">
            <v>140</v>
          </cell>
          <cell r="F3516">
            <v>297</v>
          </cell>
          <cell r="G3516">
            <v>4</v>
          </cell>
          <cell r="H3516">
            <v>3</v>
          </cell>
          <cell r="I3516">
            <v>2</v>
          </cell>
          <cell r="J3516" t="str">
            <v>24/11/2022</v>
          </cell>
          <cell r="K3516">
            <v>85300</v>
          </cell>
          <cell r="L3516">
            <v>1592903.19</v>
          </cell>
          <cell r="M3516">
            <v>257987</v>
          </cell>
          <cell r="N3516">
            <v>4</v>
          </cell>
          <cell r="O3516">
            <v>1583.42</v>
          </cell>
          <cell r="P3516">
            <v>0.28999999999999998</v>
          </cell>
          <cell r="Q3516">
            <v>3</v>
          </cell>
          <cell r="R3516">
            <v>15</v>
          </cell>
          <cell r="S3516">
            <v>1633.06</v>
          </cell>
          <cell r="T3516">
            <v>1</v>
          </cell>
          <cell r="U3516">
            <v>2461.6</v>
          </cell>
          <cell r="V3516">
            <v>0</v>
          </cell>
          <cell r="W3516">
            <v>1.9905213719847887</v>
          </cell>
          <cell r="X3516">
            <v>1717.42</v>
          </cell>
          <cell r="Y3516">
            <v>2.5099999999999998</v>
          </cell>
          <cell r="Z3516">
            <v>35.18</v>
          </cell>
          <cell r="AA3516">
            <v>42926.63</v>
          </cell>
          <cell r="AB3516">
            <v>5.72</v>
          </cell>
          <cell r="AC3516">
            <v>0.79</v>
          </cell>
          <cell r="AD3516">
            <v>1.95</v>
          </cell>
          <cell r="AE3516">
            <v>559</v>
          </cell>
          <cell r="AF3516">
            <v>112</v>
          </cell>
          <cell r="AG3516">
            <v>0.71</v>
          </cell>
          <cell r="AH3516">
            <v>0</v>
          </cell>
          <cell r="AI3516">
            <v>3.48</v>
          </cell>
          <cell r="AJ3516">
            <v>0.79</v>
          </cell>
          <cell r="AK3516">
            <v>0.81</v>
          </cell>
          <cell r="AL3516">
            <v>301</v>
          </cell>
          <cell r="AM3516">
            <v>863.73</v>
          </cell>
          <cell r="AN3516">
            <v>8.7100000000000009</v>
          </cell>
          <cell r="AO3516">
            <v>81</v>
          </cell>
        </row>
        <row r="3517">
          <cell r="A3517" t="str">
            <v>Maipú</v>
          </cell>
          <cell r="B3517" t="str">
            <v xml:space="preserve"> Las diademas 1132</v>
          </cell>
          <cell r="C3517">
            <v>115000000</v>
          </cell>
          <cell r="D3517">
            <v>3302.415</v>
          </cell>
          <cell r="E3517">
            <v>80</v>
          </cell>
          <cell r="F3517">
            <v>128</v>
          </cell>
          <cell r="G3517">
            <v>3</v>
          </cell>
          <cell r="H3517">
            <v>2</v>
          </cell>
          <cell r="I3517">
            <v>1</v>
          </cell>
          <cell r="J3517" t="str">
            <v>24/11/2022</v>
          </cell>
          <cell r="K3517">
            <v>517393</v>
          </cell>
          <cell r="L3517">
            <v>2847701.93</v>
          </cell>
          <cell r="M3517">
            <v>1791808.5</v>
          </cell>
          <cell r="N3517">
            <v>185</v>
          </cell>
          <cell r="O3517">
            <v>384.19</v>
          </cell>
          <cell r="P3517">
            <v>1.33</v>
          </cell>
          <cell r="Q3517">
            <v>101</v>
          </cell>
          <cell r="R3517">
            <v>8</v>
          </cell>
          <cell r="S3517">
            <v>538.27</v>
          </cell>
          <cell r="T3517">
            <v>16</v>
          </cell>
          <cell r="U3517">
            <v>1258.33</v>
          </cell>
          <cell r="V3517">
            <v>35.22</v>
          </cell>
          <cell r="W3517">
            <v>2.1906116079118543</v>
          </cell>
          <cell r="X3517">
            <v>848.94</v>
          </cell>
          <cell r="Y3517">
            <v>8.2100000000000009</v>
          </cell>
          <cell r="Z3517">
            <v>53.33</v>
          </cell>
          <cell r="AA3517">
            <v>274737.43</v>
          </cell>
          <cell r="AB3517">
            <v>0.89</v>
          </cell>
          <cell r="AC3517">
            <v>6.81</v>
          </cell>
          <cell r="AD3517">
            <v>44</v>
          </cell>
          <cell r="AE3517">
            <v>3405</v>
          </cell>
          <cell r="AF3517">
            <v>574</v>
          </cell>
          <cell r="AG3517">
            <v>0.7</v>
          </cell>
          <cell r="AH3517">
            <v>40.74</v>
          </cell>
          <cell r="AI3517">
            <v>13.22</v>
          </cell>
          <cell r="AJ3517">
            <v>4.8</v>
          </cell>
          <cell r="AK3517">
            <v>1.69</v>
          </cell>
          <cell r="AL3517">
            <v>6715</v>
          </cell>
          <cell r="AM3517">
            <v>843.15</v>
          </cell>
          <cell r="AN3517">
            <v>23.75</v>
          </cell>
          <cell r="AO3517">
            <v>110</v>
          </cell>
        </row>
        <row r="3518">
          <cell r="A3518" t="str">
            <v>Lampa</v>
          </cell>
          <cell r="B3518" t="str">
            <v xml:space="preserve"> Condominio Puesta del Sol</v>
          </cell>
          <cell r="C3518">
            <v>260000000</v>
          </cell>
          <cell r="D3518">
            <v>7466.33</v>
          </cell>
          <cell r="E3518">
            <v>500</v>
          </cell>
          <cell r="F3518">
            <v>5000</v>
          </cell>
          <cell r="G3518">
            <v>5</v>
          </cell>
          <cell r="H3518">
            <v>5</v>
          </cell>
          <cell r="I3518">
            <v>10</v>
          </cell>
          <cell r="J3518" t="str">
            <v>24/11/2022</v>
          </cell>
          <cell r="K3518">
            <v>80683</v>
          </cell>
          <cell r="L3518">
            <v>555319.97</v>
          </cell>
          <cell r="M3518">
            <v>293578.69</v>
          </cell>
          <cell r="N3518">
            <v>45</v>
          </cell>
          <cell r="O3518">
            <v>695.88</v>
          </cell>
          <cell r="P3518">
            <v>1</v>
          </cell>
          <cell r="Q3518">
            <v>25</v>
          </cell>
          <cell r="R3518">
            <v>2</v>
          </cell>
          <cell r="S3518">
            <v>871.27</v>
          </cell>
          <cell r="T3518">
            <v>6</v>
          </cell>
          <cell r="U3518">
            <v>2835.37</v>
          </cell>
          <cell r="V3518">
            <v>26</v>
          </cell>
          <cell r="W3518">
            <v>0.76325690580162742</v>
          </cell>
          <cell r="X3518">
            <v>983.49</v>
          </cell>
          <cell r="Y3518">
            <v>19.420000000000002</v>
          </cell>
          <cell r="Z3518">
            <v>43.93</v>
          </cell>
          <cell r="AA3518">
            <v>59033.78</v>
          </cell>
          <cell r="AB3518">
            <v>18.45</v>
          </cell>
          <cell r="AC3518">
            <v>16.68</v>
          </cell>
          <cell r="AD3518">
            <v>15.2</v>
          </cell>
          <cell r="AE3518">
            <v>763</v>
          </cell>
          <cell r="AF3518">
            <v>67</v>
          </cell>
          <cell r="AG3518">
            <v>0.68</v>
          </cell>
          <cell r="AH3518">
            <v>18</v>
          </cell>
          <cell r="AI3518">
            <v>25.76</v>
          </cell>
          <cell r="AJ3518">
            <v>8.68</v>
          </cell>
          <cell r="AK3518">
            <v>1.96</v>
          </cell>
          <cell r="AL3518">
            <v>1519</v>
          </cell>
          <cell r="AM3518">
            <v>554.17999999999995</v>
          </cell>
          <cell r="AN3518">
            <v>9.2100000000000009</v>
          </cell>
          <cell r="AO3518">
            <v>120</v>
          </cell>
        </row>
        <row r="3519">
          <cell r="A3519" t="str">
            <v>Colina</v>
          </cell>
          <cell r="B3519" t="str">
            <v xml:space="preserve"> Amatista 10543</v>
          </cell>
          <cell r="C3519">
            <v>783517500</v>
          </cell>
          <cell r="D3519">
            <v>22500</v>
          </cell>
          <cell r="E3519">
            <v>285</v>
          </cell>
          <cell r="F3519">
            <v>800</v>
          </cell>
          <cell r="G3519">
            <v>4</v>
          </cell>
          <cell r="H3519">
            <v>4</v>
          </cell>
          <cell r="I3519">
            <v>2</v>
          </cell>
          <cell r="J3519" t="str">
            <v>24/11/2022</v>
          </cell>
          <cell r="K3519">
            <v>117839</v>
          </cell>
          <cell r="L3519">
            <v>1115239.6200000001</v>
          </cell>
          <cell r="M3519">
            <v>734015.35</v>
          </cell>
          <cell r="N3519">
            <v>57</v>
          </cell>
          <cell r="O3519">
            <v>487.23</v>
          </cell>
          <cell r="P3519">
            <v>0.96</v>
          </cell>
          <cell r="Q3519">
            <v>30</v>
          </cell>
          <cell r="R3519">
            <v>10</v>
          </cell>
          <cell r="S3519">
            <v>632.22</v>
          </cell>
          <cell r="T3519">
            <v>7</v>
          </cell>
          <cell r="U3519">
            <v>1011.29</v>
          </cell>
          <cell r="V3519">
            <v>45.41</v>
          </cell>
          <cell r="W3519">
            <v>1.4295011588942701</v>
          </cell>
          <cell r="X3519">
            <v>1149.29</v>
          </cell>
          <cell r="Y3519">
            <v>14.4</v>
          </cell>
          <cell r="Z3519">
            <v>37.659999999999997</v>
          </cell>
          <cell r="AA3519">
            <v>74060.31</v>
          </cell>
          <cell r="AB3519">
            <v>1.78</v>
          </cell>
          <cell r="AC3519">
            <v>12.23</v>
          </cell>
          <cell r="AD3519">
            <v>10.3</v>
          </cell>
          <cell r="AE3519">
            <v>756</v>
          </cell>
          <cell r="AF3519">
            <v>160</v>
          </cell>
          <cell r="AG3519">
            <v>0.53</v>
          </cell>
          <cell r="AH3519">
            <v>35.71</v>
          </cell>
          <cell r="AI3519">
            <v>25.46</v>
          </cell>
          <cell r="AJ3519">
            <v>8.3000000000000007</v>
          </cell>
          <cell r="AK3519">
            <v>1.34</v>
          </cell>
          <cell r="AL3519">
            <v>1830</v>
          </cell>
          <cell r="AM3519">
            <v>714.93</v>
          </cell>
          <cell r="AN3519">
            <v>9.42</v>
          </cell>
          <cell r="AO3519">
            <v>90</v>
          </cell>
        </row>
        <row r="3520">
          <cell r="A3520" t="str">
            <v>Colina</v>
          </cell>
          <cell r="B3520" t="str">
            <v xml:space="preserve"> El algarrobo 205</v>
          </cell>
          <cell r="C3520">
            <v>800929000</v>
          </cell>
          <cell r="D3520">
            <v>23000</v>
          </cell>
          <cell r="E3520">
            <v>400</v>
          </cell>
          <cell r="F3520">
            <v>5000</v>
          </cell>
          <cell r="G3520">
            <v>5</v>
          </cell>
          <cell r="H3520">
            <v>5</v>
          </cell>
          <cell r="I3520">
            <v>12</v>
          </cell>
          <cell r="J3520" t="str">
            <v>24/11/2022</v>
          </cell>
          <cell r="K3520">
            <v>117839</v>
          </cell>
          <cell r="L3520">
            <v>1115239.6200000001</v>
          </cell>
          <cell r="M3520">
            <v>734015.35</v>
          </cell>
          <cell r="N3520">
            <v>57</v>
          </cell>
          <cell r="O3520">
            <v>487.23</v>
          </cell>
          <cell r="P3520">
            <v>0.96</v>
          </cell>
          <cell r="Q3520">
            <v>30</v>
          </cell>
          <cell r="R3520">
            <v>10</v>
          </cell>
          <cell r="S3520">
            <v>632.22</v>
          </cell>
          <cell r="T3520">
            <v>7</v>
          </cell>
          <cell r="U3520">
            <v>1011.29</v>
          </cell>
          <cell r="V3520">
            <v>45.41</v>
          </cell>
          <cell r="W3520">
            <v>1.4295011588942701</v>
          </cell>
          <cell r="X3520">
            <v>1149.29</v>
          </cell>
          <cell r="Y3520">
            <v>14.4</v>
          </cell>
          <cell r="Z3520">
            <v>37.659999999999997</v>
          </cell>
          <cell r="AA3520">
            <v>74060.31</v>
          </cell>
          <cell r="AB3520">
            <v>1.78</v>
          </cell>
          <cell r="AC3520">
            <v>12.23</v>
          </cell>
          <cell r="AD3520">
            <v>10.3</v>
          </cell>
          <cell r="AE3520">
            <v>756</v>
          </cell>
          <cell r="AF3520">
            <v>160</v>
          </cell>
          <cell r="AG3520">
            <v>0.53</v>
          </cell>
          <cell r="AH3520">
            <v>35.71</v>
          </cell>
          <cell r="AI3520">
            <v>25.46</v>
          </cell>
          <cell r="AJ3520">
            <v>8.3000000000000007</v>
          </cell>
          <cell r="AK3520">
            <v>1.34</v>
          </cell>
          <cell r="AL3520">
            <v>1830</v>
          </cell>
          <cell r="AM3520">
            <v>714.93</v>
          </cell>
          <cell r="AN3520">
            <v>9.42</v>
          </cell>
          <cell r="AO3520">
            <v>90</v>
          </cell>
        </row>
        <row r="3521">
          <cell r="A3521" t="str">
            <v>Las Condes</v>
          </cell>
          <cell r="B3521" t="str">
            <v xml:space="preserve"> Huara Huara 1965</v>
          </cell>
          <cell r="C3521">
            <v>470110500</v>
          </cell>
          <cell r="D3521">
            <v>13500</v>
          </cell>
          <cell r="E3521">
            <v>150</v>
          </cell>
          <cell r="F3521">
            <v>240</v>
          </cell>
          <cell r="G3521">
            <v>3</v>
          </cell>
          <cell r="H3521">
            <v>2</v>
          </cell>
          <cell r="I3521">
            <v>2</v>
          </cell>
          <cell r="J3521" t="str">
            <v>24/11/2022</v>
          </cell>
          <cell r="K3521">
            <v>294480</v>
          </cell>
          <cell r="L3521">
            <v>1432747.4</v>
          </cell>
          <cell r="M3521">
            <v>690846.3</v>
          </cell>
          <cell r="N3521">
            <v>22</v>
          </cell>
          <cell r="O3521">
            <v>1097.19</v>
          </cell>
          <cell r="P3521">
            <v>0.37</v>
          </cell>
          <cell r="Q3521">
            <v>12</v>
          </cell>
          <cell r="R3521">
            <v>41</v>
          </cell>
          <cell r="S3521">
            <v>1390.84</v>
          </cell>
          <cell r="T3521">
            <v>3</v>
          </cell>
          <cell r="U3521">
            <v>2099.15</v>
          </cell>
          <cell r="V3521">
            <v>0</v>
          </cell>
          <cell r="W3521">
            <v>3.0235780041461733</v>
          </cell>
          <cell r="X3521">
            <v>1480.51</v>
          </cell>
          <cell r="Y3521">
            <v>2.76</v>
          </cell>
          <cell r="Z3521">
            <v>77.150000000000006</v>
          </cell>
          <cell r="AA3521">
            <v>117284.5</v>
          </cell>
          <cell r="AB3521">
            <v>0</v>
          </cell>
          <cell r="AC3521">
            <v>0.88</v>
          </cell>
          <cell r="AD3521">
            <v>1.31</v>
          </cell>
          <cell r="AE3521">
            <v>664</v>
          </cell>
          <cell r="AF3521">
            <v>397</v>
          </cell>
          <cell r="AG3521">
            <v>0.33</v>
          </cell>
          <cell r="AH3521">
            <v>4</v>
          </cell>
          <cell r="AI3521">
            <v>4.2300000000000004</v>
          </cell>
          <cell r="AJ3521">
            <v>1.71</v>
          </cell>
          <cell r="AK3521">
            <v>0.9</v>
          </cell>
          <cell r="AL3521">
            <v>2301</v>
          </cell>
          <cell r="AM3521">
            <v>839.24</v>
          </cell>
          <cell r="AN3521">
            <v>40.57</v>
          </cell>
          <cell r="AO3521">
            <v>80</v>
          </cell>
        </row>
        <row r="3522">
          <cell r="A3522" t="str">
            <v>Las Condes</v>
          </cell>
          <cell r="B3522" t="str">
            <v xml:space="preserve"> Venta Casa Las Condes 3d+2b+2est 240m2 Hdo De Mag Con Manq</v>
          </cell>
          <cell r="C3522">
            <v>431805200</v>
          </cell>
          <cell r="D3522">
            <v>12400</v>
          </cell>
          <cell r="E3522">
            <v>95</v>
          </cell>
          <cell r="F3522">
            <v>240</v>
          </cell>
          <cell r="G3522">
            <v>3</v>
          </cell>
          <cell r="H3522">
            <v>2</v>
          </cell>
          <cell r="I3522">
            <v>2</v>
          </cell>
          <cell r="J3522" t="str">
            <v>24/11/2022</v>
          </cell>
          <cell r="K3522">
            <v>294480</v>
          </cell>
          <cell r="L3522">
            <v>1432747.4</v>
          </cell>
          <cell r="M3522">
            <v>690846.3</v>
          </cell>
          <cell r="N3522">
            <v>22</v>
          </cell>
          <cell r="O3522">
            <v>1097.19</v>
          </cell>
          <cell r="P3522">
            <v>0.37</v>
          </cell>
          <cell r="Q3522">
            <v>12</v>
          </cell>
          <cell r="R3522">
            <v>41</v>
          </cell>
          <cell r="S3522">
            <v>1390.84</v>
          </cell>
          <cell r="T3522">
            <v>3</v>
          </cell>
          <cell r="U3522">
            <v>2099.15</v>
          </cell>
          <cell r="V3522">
            <v>0</v>
          </cell>
          <cell r="W3522">
            <v>3.0235780041461733</v>
          </cell>
          <cell r="X3522">
            <v>1480.51</v>
          </cell>
          <cell r="Y3522">
            <v>2.76</v>
          </cell>
          <cell r="Z3522">
            <v>77.150000000000006</v>
          </cell>
          <cell r="AA3522">
            <v>117284.5</v>
          </cell>
          <cell r="AB3522">
            <v>0</v>
          </cell>
          <cell r="AC3522">
            <v>0.88</v>
          </cell>
          <cell r="AD3522">
            <v>1.31</v>
          </cell>
          <cell r="AE3522">
            <v>664</v>
          </cell>
          <cell r="AF3522">
            <v>397</v>
          </cell>
          <cell r="AG3522">
            <v>0.33</v>
          </cell>
          <cell r="AH3522">
            <v>4</v>
          </cell>
          <cell r="AI3522">
            <v>4.2300000000000004</v>
          </cell>
          <cell r="AJ3522">
            <v>1.71</v>
          </cell>
          <cell r="AK3522">
            <v>0.9</v>
          </cell>
          <cell r="AL3522">
            <v>2301</v>
          </cell>
          <cell r="AM3522">
            <v>839.24</v>
          </cell>
          <cell r="AN3522">
            <v>40.57</v>
          </cell>
          <cell r="AO3522">
            <v>80</v>
          </cell>
        </row>
        <row r="3523">
          <cell r="A3523" t="str">
            <v>San Miguel</v>
          </cell>
          <cell r="B3523" t="str">
            <v xml:space="preserve"> Jose joaquin vallejos</v>
          </cell>
          <cell r="C3523">
            <v>323853900</v>
          </cell>
          <cell r="D3523">
            <v>9300</v>
          </cell>
          <cell r="E3523">
            <v>260</v>
          </cell>
          <cell r="F3523">
            <v>290</v>
          </cell>
          <cell r="G3523">
            <v>8</v>
          </cell>
          <cell r="H3523">
            <v>2</v>
          </cell>
          <cell r="I3523">
            <v>3</v>
          </cell>
          <cell r="J3523" t="str">
            <v>24/11/2022</v>
          </cell>
          <cell r="K3523">
            <v>107828</v>
          </cell>
          <cell r="L3523">
            <v>212503.55</v>
          </cell>
          <cell r="M3523">
            <v>111933.5</v>
          </cell>
          <cell r="N3523">
            <v>46</v>
          </cell>
          <cell r="O3523">
            <v>335.75</v>
          </cell>
          <cell r="P3523">
            <v>1.28</v>
          </cell>
          <cell r="Q3523">
            <v>30</v>
          </cell>
          <cell r="R3523">
            <v>4</v>
          </cell>
          <cell r="S3523">
            <v>398.06</v>
          </cell>
          <cell r="T3523">
            <v>4</v>
          </cell>
          <cell r="U3523">
            <v>906.7</v>
          </cell>
          <cell r="V3523">
            <v>0</v>
          </cell>
          <cell r="W3523">
            <v>1.2435673098822997</v>
          </cell>
          <cell r="X3523">
            <v>1228.8</v>
          </cell>
          <cell r="Y3523">
            <v>5.22</v>
          </cell>
          <cell r="Z3523">
            <v>21.59</v>
          </cell>
          <cell r="AA3523">
            <v>49502.54</v>
          </cell>
          <cell r="AB3523">
            <v>0.95</v>
          </cell>
          <cell r="AC3523">
            <v>5.72</v>
          </cell>
          <cell r="AD3523">
            <v>11.06</v>
          </cell>
          <cell r="AE3523">
            <v>1202</v>
          </cell>
          <cell r="AF3523">
            <v>380</v>
          </cell>
          <cell r="AG3523">
            <v>1.25</v>
          </cell>
          <cell r="AH3523">
            <v>24</v>
          </cell>
          <cell r="AI3523">
            <v>17.25</v>
          </cell>
          <cell r="AJ3523">
            <v>5.23</v>
          </cell>
          <cell r="AK3523">
            <v>2.2799999999999998</v>
          </cell>
          <cell r="AL3523">
            <v>2072</v>
          </cell>
          <cell r="AM3523">
            <v>799.86</v>
          </cell>
          <cell r="AN3523">
            <v>1.89</v>
          </cell>
          <cell r="AO3523">
            <v>90</v>
          </cell>
        </row>
        <row r="3524">
          <cell r="A3524" t="str">
            <v>Puente Alto</v>
          </cell>
          <cell r="B3524" t="str">
            <v xml:space="preserve"> eyzaguirre</v>
          </cell>
          <cell r="C3524">
            <v>79000000</v>
          </cell>
          <cell r="D3524">
            <v>2268.616</v>
          </cell>
          <cell r="E3524">
            <v>80</v>
          </cell>
          <cell r="F3524">
            <v>100</v>
          </cell>
          <cell r="G3524">
            <v>4</v>
          </cell>
          <cell r="H3524">
            <v>2</v>
          </cell>
          <cell r="I3524">
            <v>1</v>
          </cell>
          <cell r="J3524" t="str">
            <v>24/11/2022</v>
          </cell>
          <cell r="K3524">
            <v>565439</v>
          </cell>
          <cell r="L3524">
            <v>2492680.23</v>
          </cell>
          <cell r="M3524">
            <v>1930758.23</v>
          </cell>
          <cell r="N3524">
            <v>214</v>
          </cell>
          <cell r="O3524">
            <v>532.9</v>
          </cell>
          <cell r="P3524">
            <v>1.25</v>
          </cell>
          <cell r="Q3524">
            <v>106</v>
          </cell>
          <cell r="R3524">
            <v>6</v>
          </cell>
          <cell r="S3524">
            <v>645.05999999999995</v>
          </cell>
          <cell r="T3524">
            <v>15</v>
          </cell>
          <cell r="U3524">
            <v>1378.98</v>
          </cell>
          <cell r="V3524">
            <v>28.19</v>
          </cell>
          <cell r="W3524">
            <v>1.2556730367182511</v>
          </cell>
          <cell r="X3524">
            <v>661.65</v>
          </cell>
          <cell r="Y3524">
            <v>7.67</v>
          </cell>
          <cell r="Z3524">
            <v>51.76</v>
          </cell>
          <cell r="AA3524">
            <v>348064.42</v>
          </cell>
          <cell r="AB3524">
            <v>0.9</v>
          </cell>
          <cell r="AC3524">
            <v>9.34</v>
          </cell>
          <cell r="AD3524">
            <v>69.3</v>
          </cell>
          <cell r="AE3524">
            <v>3624</v>
          </cell>
          <cell r="AF3524">
            <v>875</v>
          </cell>
          <cell r="AG3524">
            <v>0.71</v>
          </cell>
          <cell r="AH3524">
            <v>37.18</v>
          </cell>
          <cell r="AI3524">
            <v>23.31</v>
          </cell>
          <cell r="AJ3524">
            <v>6.78</v>
          </cell>
          <cell r="AK3524">
            <v>1.51</v>
          </cell>
          <cell r="AL3524">
            <v>7593</v>
          </cell>
          <cell r="AM3524">
            <v>800.28</v>
          </cell>
          <cell r="AN3524">
            <v>28.19</v>
          </cell>
          <cell r="AO3524">
            <v>105</v>
          </cell>
        </row>
        <row r="3525">
          <cell r="A3525" t="str">
            <v>Huechuraba</v>
          </cell>
          <cell r="B3525" t="str">
            <v xml:space="preserve"> Hermosa casa dentro de condominio; piscina</v>
          </cell>
          <cell r="C3525">
            <v>322112750</v>
          </cell>
          <cell r="D3525">
            <v>9250</v>
          </cell>
          <cell r="E3525">
            <v>124</v>
          </cell>
          <cell r="F3525">
            <v>298</v>
          </cell>
          <cell r="G3525">
            <v>4</v>
          </cell>
          <cell r="H3525">
            <v>4</v>
          </cell>
          <cell r="I3525">
            <v>3</v>
          </cell>
          <cell r="J3525" t="str">
            <v>24/11/2022</v>
          </cell>
          <cell r="K3525">
            <v>98500</v>
          </cell>
          <cell r="L3525">
            <v>1061523.43</v>
          </cell>
          <cell r="M3525">
            <v>299286.88</v>
          </cell>
          <cell r="N3525">
            <v>30</v>
          </cell>
          <cell r="O3525">
            <v>795.39</v>
          </cell>
          <cell r="P3525">
            <v>0.5</v>
          </cell>
          <cell r="Q3525">
            <v>13</v>
          </cell>
          <cell r="R3525">
            <v>6</v>
          </cell>
          <cell r="S3525">
            <v>1331.51</v>
          </cell>
          <cell r="T3525">
            <v>5</v>
          </cell>
          <cell r="U3525">
            <v>1313.16</v>
          </cell>
          <cell r="V3525">
            <v>55.17</v>
          </cell>
          <cell r="W3525">
            <v>1.6514083725539832</v>
          </cell>
          <cell r="X3525">
            <v>1032.25</v>
          </cell>
          <cell r="Y3525">
            <v>5.84</v>
          </cell>
          <cell r="Z3525">
            <v>44.94</v>
          </cell>
          <cell r="AA3525">
            <v>52906.28</v>
          </cell>
          <cell r="AB3525">
            <v>0</v>
          </cell>
          <cell r="AC3525">
            <v>12.76</v>
          </cell>
          <cell r="AD3525">
            <v>7.96</v>
          </cell>
          <cell r="AE3525">
            <v>778</v>
          </cell>
          <cell r="AF3525">
            <v>181</v>
          </cell>
          <cell r="AG3525">
            <v>0.87</v>
          </cell>
          <cell r="AH3525">
            <v>18</v>
          </cell>
          <cell r="AI3525">
            <v>28.84</v>
          </cell>
          <cell r="AJ3525">
            <v>8.08</v>
          </cell>
          <cell r="AK3525">
            <v>2.64</v>
          </cell>
          <cell r="AL3525">
            <v>2331</v>
          </cell>
          <cell r="AM3525">
            <v>690.32</v>
          </cell>
          <cell r="AN3525">
            <v>1.96</v>
          </cell>
          <cell r="AO3525">
            <v>90</v>
          </cell>
        </row>
        <row r="3526">
          <cell r="A3526" t="str">
            <v>Huechuraba</v>
          </cell>
          <cell r="B3526" t="str">
            <v xml:space="preserve"> Dentro de condominio; piscina; 4 dormitorios</v>
          </cell>
          <cell r="C3526">
            <v>288682670</v>
          </cell>
          <cell r="D3526">
            <v>8290</v>
          </cell>
          <cell r="E3526">
            <v>123</v>
          </cell>
          <cell r="F3526">
            <v>212</v>
          </cell>
          <cell r="G3526">
            <v>4</v>
          </cell>
          <cell r="H3526">
            <v>4</v>
          </cell>
          <cell r="I3526">
            <v>0</v>
          </cell>
          <cell r="J3526" t="str">
            <v>24/11/2022</v>
          </cell>
          <cell r="K3526">
            <v>98500</v>
          </cell>
          <cell r="L3526">
            <v>1061523.43</v>
          </cell>
          <cell r="M3526">
            <v>299286.88</v>
          </cell>
          <cell r="N3526">
            <v>30</v>
          </cell>
          <cell r="O3526">
            <v>795.39</v>
          </cell>
          <cell r="P3526">
            <v>0.5</v>
          </cell>
          <cell r="Q3526">
            <v>13</v>
          </cell>
          <cell r="R3526">
            <v>6</v>
          </cell>
          <cell r="S3526">
            <v>1331.51</v>
          </cell>
          <cell r="T3526">
            <v>5</v>
          </cell>
          <cell r="U3526">
            <v>1313.16</v>
          </cell>
          <cell r="V3526">
            <v>55.17</v>
          </cell>
          <cell r="W3526">
            <v>1.6514083725539832</v>
          </cell>
          <cell r="X3526">
            <v>1032.25</v>
          </cell>
          <cell r="Y3526">
            <v>5.84</v>
          </cell>
          <cell r="Z3526">
            <v>44.94</v>
          </cell>
          <cell r="AA3526">
            <v>52906.28</v>
          </cell>
          <cell r="AB3526">
            <v>0</v>
          </cell>
          <cell r="AC3526">
            <v>12.76</v>
          </cell>
          <cell r="AD3526">
            <v>7.96</v>
          </cell>
          <cell r="AE3526">
            <v>778</v>
          </cell>
          <cell r="AF3526">
            <v>181</v>
          </cell>
          <cell r="AG3526">
            <v>0.87</v>
          </cell>
          <cell r="AH3526">
            <v>18</v>
          </cell>
          <cell r="AI3526">
            <v>28.84</v>
          </cell>
          <cell r="AJ3526">
            <v>8.08</v>
          </cell>
          <cell r="AK3526">
            <v>2.64</v>
          </cell>
          <cell r="AL3526">
            <v>2331</v>
          </cell>
          <cell r="AM3526">
            <v>690.32</v>
          </cell>
          <cell r="AN3526">
            <v>1.96</v>
          </cell>
          <cell r="AO3526">
            <v>90</v>
          </cell>
        </row>
        <row r="3527">
          <cell r="A3527" t="str">
            <v>Huechuraba</v>
          </cell>
          <cell r="B3527" t="str">
            <v xml:space="preserve"> Hermosa casa</v>
          </cell>
          <cell r="C3527">
            <v>379570700</v>
          </cell>
          <cell r="D3527">
            <v>10900</v>
          </cell>
          <cell r="E3527">
            <v>135</v>
          </cell>
          <cell r="F3527">
            <v>400</v>
          </cell>
          <cell r="G3527">
            <v>4</v>
          </cell>
          <cell r="H3527">
            <v>4</v>
          </cell>
          <cell r="I3527">
            <v>0</v>
          </cell>
          <cell r="J3527" t="str">
            <v>24/11/2022</v>
          </cell>
          <cell r="K3527">
            <v>98500</v>
          </cell>
          <cell r="L3527">
            <v>1061523.43</v>
          </cell>
          <cell r="M3527">
            <v>299286.88</v>
          </cell>
          <cell r="N3527">
            <v>30</v>
          </cell>
          <cell r="O3527">
            <v>795.39</v>
          </cell>
          <cell r="P3527">
            <v>0.5</v>
          </cell>
          <cell r="Q3527">
            <v>13</v>
          </cell>
          <cell r="R3527">
            <v>6</v>
          </cell>
          <cell r="S3527">
            <v>1331.51</v>
          </cell>
          <cell r="T3527">
            <v>5</v>
          </cell>
          <cell r="U3527">
            <v>1313.16</v>
          </cell>
          <cell r="V3527">
            <v>55.17</v>
          </cell>
          <cell r="W3527">
            <v>1.6514083725539832</v>
          </cell>
          <cell r="X3527">
            <v>1032.25</v>
          </cell>
          <cell r="Y3527">
            <v>5.84</v>
          </cell>
          <cell r="Z3527">
            <v>44.94</v>
          </cell>
          <cell r="AA3527">
            <v>52906.28</v>
          </cell>
          <cell r="AB3527">
            <v>0</v>
          </cell>
          <cell r="AC3527">
            <v>12.76</v>
          </cell>
          <cell r="AD3527">
            <v>7.96</v>
          </cell>
          <cell r="AE3527">
            <v>778</v>
          </cell>
          <cell r="AF3527">
            <v>181</v>
          </cell>
          <cell r="AG3527">
            <v>0.87</v>
          </cell>
          <cell r="AH3527">
            <v>18</v>
          </cell>
          <cell r="AI3527">
            <v>28.84</v>
          </cell>
          <cell r="AJ3527">
            <v>8.08</v>
          </cell>
          <cell r="AK3527">
            <v>2.64</v>
          </cell>
          <cell r="AL3527">
            <v>2331</v>
          </cell>
          <cell r="AM3527">
            <v>690.32</v>
          </cell>
          <cell r="AN3527">
            <v>1.96</v>
          </cell>
          <cell r="AO3527">
            <v>90</v>
          </cell>
        </row>
        <row r="3528">
          <cell r="A3528" t="str">
            <v>Puente Alto</v>
          </cell>
          <cell r="B3528" t="str">
            <v xml:space="preserve"> Villa Primavera Avenida Circunvalación</v>
          </cell>
          <cell r="C3528">
            <v>79117856</v>
          </cell>
          <cell r="D3528">
            <v>2272</v>
          </cell>
          <cell r="E3528">
            <v>80</v>
          </cell>
          <cell r="F3528">
            <v>80</v>
          </cell>
          <cell r="G3528">
            <v>4</v>
          </cell>
          <cell r="H3528">
            <v>1</v>
          </cell>
          <cell r="I3528">
            <v>0</v>
          </cell>
          <cell r="J3528" t="str">
            <v>24/11/2022</v>
          </cell>
          <cell r="K3528">
            <v>565439</v>
          </cell>
          <cell r="L3528">
            <v>2492680.23</v>
          </cell>
          <cell r="M3528">
            <v>1930758.23</v>
          </cell>
          <cell r="N3528">
            <v>214</v>
          </cell>
          <cell r="O3528">
            <v>532.9</v>
          </cell>
          <cell r="P3528">
            <v>1.25</v>
          </cell>
          <cell r="Q3528">
            <v>106</v>
          </cell>
          <cell r="R3528">
            <v>6</v>
          </cell>
          <cell r="S3528">
            <v>645.05999999999995</v>
          </cell>
          <cell r="T3528">
            <v>15</v>
          </cell>
          <cell r="U3528">
            <v>1378.98</v>
          </cell>
          <cell r="V3528">
            <v>28.19</v>
          </cell>
          <cell r="W3528">
            <v>1.2556730367182511</v>
          </cell>
          <cell r="X3528">
            <v>661.65</v>
          </cell>
          <cell r="Y3528">
            <v>7.67</v>
          </cell>
          <cell r="Z3528">
            <v>51.76</v>
          </cell>
          <cell r="AA3528">
            <v>348064.42</v>
          </cell>
          <cell r="AB3528">
            <v>0.9</v>
          </cell>
          <cell r="AC3528">
            <v>9.34</v>
          </cell>
          <cell r="AD3528">
            <v>69.3</v>
          </cell>
          <cell r="AE3528">
            <v>3624</v>
          </cell>
          <cell r="AF3528">
            <v>875</v>
          </cell>
          <cell r="AG3528">
            <v>0.71</v>
          </cell>
          <cell r="AH3528">
            <v>37.18</v>
          </cell>
          <cell r="AI3528">
            <v>23.31</v>
          </cell>
          <cell r="AJ3528">
            <v>6.78</v>
          </cell>
          <cell r="AK3528">
            <v>1.51</v>
          </cell>
          <cell r="AL3528">
            <v>7593</v>
          </cell>
          <cell r="AM3528">
            <v>800.28</v>
          </cell>
          <cell r="AN3528">
            <v>28.19</v>
          </cell>
          <cell r="AO3528">
            <v>105</v>
          </cell>
        </row>
        <row r="3529">
          <cell r="A3529" t="str">
            <v>Colina</v>
          </cell>
          <cell r="B3529" t="str">
            <v xml:space="preserve"> Los Montes</v>
          </cell>
          <cell r="C3529">
            <v>450957850</v>
          </cell>
          <cell r="D3529">
            <v>12950</v>
          </cell>
          <cell r="E3529">
            <v>300</v>
          </cell>
          <cell r="F3529">
            <v>142</v>
          </cell>
          <cell r="G3529">
            <v>3</v>
          </cell>
          <cell r="H3529">
            <v>3</v>
          </cell>
          <cell r="I3529">
            <v>0</v>
          </cell>
          <cell r="J3529" t="str">
            <v>24/11/2022</v>
          </cell>
          <cell r="K3529">
            <v>117839</v>
          </cell>
          <cell r="L3529">
            <v>1115239.6200000001</v>
          </cell>
          <cell r="M3529">
            <v>734015.35</v>
          </cell>
          <cell r="N3529">
            <v>57</v>
          </cell>
          <cell r="O3529">
            <v>487.23</v>
          </cell>
          <cell r="P3529">
            <v>0.96</v>
          </cell>
          <cell r="Q3529">
            <v>30</v>
          </cell>
          <cell r="R3529">
            <v>10</v>
          </cell>
          <cell r="S3529">
            <v>632.22</v>
          </cell>
          <cell r="T3529">
            <v>7</v>
          </cell>
          <cell r="U3529">
            <v>1011.29</v>
          </cell>
          <cell r="V3529">
            <v>45.41</v>
          </cell>
          <cell r="W3529">
            <v>1.4295011588942701</v>
          </cell>
          <cell r="X3529">
            <v>1149.29</v>
          </cell>
          <cell r="Y3529">
            <v>14.4</v>
          </cell>
          <cell r="Z3529">
            <v>37.659999999999997</v>
          </cell>
          <cell r="AA3529">
            <v>74060.31</v>
          </cell>
          <cell r="AB3529">
            <v>1.78</v>
          </cell>
          <cell r="AC3529">
            <v>12.23</v>
          </cell>
          <cell r="AD3529">
            <v>10.3</v>
          </cell>
          <cell r="AE3529">
            <v>756</v>
          </cell>
          <cell r="AF3529">
            <v>160</v>
          </cell>
          <cell r="AG3529">
            <v>0.53</v>
          </cell>
          <cell r="AH3529">
            <v>35.71</v>
          </cell>
          <cell r="AI3529">
            <v>25.46</v>
          </cell>
          <cell r="AJ3529">
            <v>8.3000000000000007</v>
          </cell>
          <cell r="AK3529">
            <v>1.34</v>
          </cell>
          <cell r="AL3529">
            <v>1830</v>
          </cell>
          <cell r="AM3529">
            <v>714.93</v>
          </cell>
          <cell r="AN3529">
            <v>9.42</v>
          </cell>
          <cell r="AO3529">
            <v>90</v>
          </cell>
        </row>
        <row r="3530">
          <cell r="A3530" t="str">
            <v>La Granja</v>
          </cell>
          <cell r="B3530" t="str">
            <v xml:space="preserve"> vicuña mackena</v>
          </cell>
          <cell r="C3530">
            <v>75000000</v>
          </cell>
          <cell r="D3530">
            <v>2153.7489999999998</v>
          </cell>
          <cell r="E3530">
            <v>65</v>
          </cell>
          <cell r="F3530">
            <v>90</v>
          </cell>
          <cell r="G3530">
            <v>2</v>
          </cell>
          <cell r="H3530">
            <v>1</v>
          </cell>
          <cell r="I3530">
            <v>2</v>
          </cell>
          <cell r="J3530" t="str">
            <v>24/11/2022</v>
          </cell>
          <cell r="K3530">
            <v>116312</v>
          </cell>
          <cell r="L3530">
            <v>848111.12</v>
          </cell>
          <cell r="M3530">
            <v>251114.23</v>
          </cell>
          <cell r="N3530">
            <v>67</v>
          </cell>
          <cell r="O3530">
            <v>288.75</v>
          </cell>
          <cell r="P3530">
            <v>1.33</v>
          </cell>
          <cell r="Q3530">
            <v>29</v>
          </cell>
          <cell r="R3530">
            <v>0</v>
          </cell>
          <cell r="S3530">
            <v>400.03</v>
          </cell>
          <cell r="T3530">
            <v>9</v>
          </cell>
          <cell r="U3530">
            <v>673.73</v>
          </cell>
          <cell r="V3530">
            <v>0</v>
          </cell>
          <cell r="W3530">
            <v>2.2012296998639163</v>
          </cell>
          <cell r="X3530">
            <v>818.69</v>
          </cell>
          <cell r="Y3530">
            <v>7.46</v>
          </cell>
          <cell r="Z3530">
            <v>18.13</v>
          </cell>
          <cell r="AA3530">
            <v>62346.2</v>
          </cell>
          <cell r="AB3530">
            <v>0.55000000000000004</v>
          </cell>
          <cell r="AC3530">
            <v>18.600000000000001</v>
          </cell>
          <cell r="AD3530">
            <v>70.150000000000006</v>
          </cell>
          <cell r="AE3530">
            <v>1291</v>
          </cell>
          <cell r="AF3530">
            <v>375</v>
          </cell>
          <cell r="AG3530">
            <v>1.36</v>
          </cell>
          <cell r="AH3530">
            <v>13.33</v>
          </cell>
          <cell r="AI3530">
            <v>21.91</v>
          </cell>
          <cell r="AJ3530">
            <v>10.54</v>
          </cell>
          <cell r="AK3530">
            <v>3.04</v>
          </cell>
          <cell r="AL3530">
            <v>3497</v>
          </cell>
          <cell r="AM3530">
            <v>593.42999999999995</v>
          </cell>
          <cell r="AN3530">
            <v>6.06</v>
          </cell>
          <cell r="AO3530">
            <v>100</v>
          </cell>
        </row>
        <row r="3531">
          <cell r="A3531" t="str">
            <v>La Florida</v>
          </cell>
          <cell r="B3531" t="str">
            <v xml:space="preserve"> Canal las Perdices Avda Macul Alto</v>
          </cell>
          <cell r="C3531">
            <v>261172500</v>
          </cell>
          <cell r="D3531">
            <v>7500</v>
          </cell>
          <cell r="E3531">
            <v>109</v>
          </cell>
          <cell r="F3531">
            <v>211</v>
          </cell>
          <cell r="G3531">
            <v>4</v>
          </cell>
          <cell r="H3531">
            <v>3</v>
          </cell>
          <cell r="I3531">
            <v>2</v>
          </cell>
          <cell r="J3531" t="str">
            <v>24/11/2022</v>
          </cell>
          <cell r="K3531">
            <v>366376</v>
          </cell>
          <cell r="L3531">
            <v>1375949.93</v>
          </cell>
          <cell r="M3531">
            <v>1159154.1100000001</v>
          </cell>
          <cell r="N3531">
            <v>182</v>
          </cell>
          <cell r="O3531">
            <v>427.54</v>
          </cell>
          <cell r="P3531">
            <v>1.32</v>
          </cell>
          <cell r="Q3531">
            <v>107</v>
          </cell>
          <cell r="R3531">
            <v>13</v>
          </cell>
          <cell r="S3531">
            <v>556.75</v>
          </cell>
          <cell r="T3531">
            <v>19</v>
          </cell>
          <cell r="U3531">
            <v>1171.98</v>
          </cell>
          <cell r="V3531">
            <v>54.97</v>
          </cell>
          <cell r="W3531">
            <v>2.0681218214481398</v>
          </cell>
          <cell r="X3531">
            <v>1012.89</v>
          </cell>
          <cell r="Y3531">
            <v>5.3</v>
          </cell>
          <cell r="Z3531">
            <v>52.79</v>
          </cell>
          <cell r="AA3531">
            <v>180044.42</v>
          </cell>
          <cell r="AB3531">
            <v>1.3</v>
          </cell>
          <cell r="AC3531">
            <v>7.5</v>
          </cell>
          <cell r="AD3531">
            <v>42.24</v>
          </cell>
          <cell r="AE3531">
            <v>2814</v>
          </cell>
          <cell r="AF3531">
            <v>736</v>
          </cell>
          <cell r="AG3531">
            <v>0.89</v>
          </cell>
          <cell r="AH3531">
            <v>57.58</v>
          </cell>
          <cell r="AI3531">
            <v>18.989999999999998</v>
          </cell>
          <cell r="AJ3531">
            <v>5.59</v>
          </cell>
          <cell r="AK3531">
            <v>2.12</v>
          </cell>
          <cell r="AL3531">
            <v>6098</v>
          </cell>
          <cell r="AM3531">
            <v>810.97</v>
          </cell>
          <cell r="AN3531">
            <v>15.28</v>
          </cell>
          <cell r="AO3531">
            <v>90</v>
          </cell>
        </row>
        <row r="3532">
          <cell r="A3532" t="str">
            <v>Macul</v>
          </cell>
          <cell r="B3532" t="str">
            <v xml:space="preserve"> Los olmos/el libano</v>
          </cell>
          <cell r="C3532">
            <v>186000000</v>
          </cell>
          <cell r="D3532">
            <v>5341.2969999999996</v>
          </cell>
          <cell r="E3532">
            <v>140</v>
          </cell>
          <cell r="F3532">
            <v>335</v>
          </cell>
          <cell r="G3532">
            <v>4</v>
          </cell>
          <cell r="H3532">
            <v>3</v>
          </cell>
          <cell r="I3532">
            <v>0</v>
          </cell>
          <cell r="J3532" t="str">
            <v>24/11/2022</v>
          </cell>
          <cell r="K3532">
            <v>116249</v>
          </cell>
          <cell r="L3532">
            <v>480763.06</v>
          </cell>
          <cell r="M3532">
            <v>299144.71999999997</v>
          </cell>
          <cell r="N3532">
            <v>42</v>
          </cell>
          <cell r="O3532">
            <v>401.02</v>
          </cell>
          <cell r="P3532">
            <v>1.03</v>
          </cell>
          <cell r="Q3532">
            <v>21</v>
          </cell>
          <cell r="R3532">
            <v>4</v>
          </cell>
          <cell r="S3532">
            <v>537.11</v>
          </cell>
          <cell r="T3532">
            <v>4</v>
          </cell>
          <cell r="U3532">
            <v>1135.94</v>
          </cell>
          <cell r="V3532">
            <v>0</v>
          </cell>
          <cell r="W3532">
            <v>2.855379899162005</v>
          </cell>
          <cell r="X3532">
            <v>955.34</v>
          </cell>
          <cell r="Y3532">
            <v>5.23</v>
          </cell>
          <cell r="Z3532">
            <v>19.27</v>
          </cell>
          <cell r="AA3532">
            <v>55634</v>
          </cell>
          <cell r="AB3532">
            <v>0</v>
          </cell>
          <cell r="AC3532">
            <v>6.7</v>
          </cell>
          <cell r="AD3532">
            <v>17.75</v>
          </cell>
          <cell r="AE3532">
            <v>861</v>
          </cell>
          <cell r="AF3532">
            <v>256</v>
          </cell>
          <cell r="AG3532">
            <v>0.86</v>
          </cell>
          <cell r="AH3532">
            <v>66.67</v>
          </cell>
          <cell r="AI3532">
            <v>13.47</v>
          </cell>
          <cell r="AJ3532">
            <v>5.97</v>
          </cell>
          <cell r="AK3532">
            <v>2.4900000000000002</v>
          </cell>
          <cell r="AL3532">
            <v>2523</v>
          </cell>
          <cell r="AM3532">
            <v>713.77</v>
          </cell>
          <cell r="AN3532">
            <v>6.81</v>
          </cell>
          <cell r="AO3532">
            <v>90</v>
          </cell>
        </row>
        <row r="3533">
          <cell r="A3533" t="str">
            <v>La Cisterna</v>
          </cell>
          <cell r="B3533" t="str">
            <v xml:space="preserve"> Casa de 2 pisos</v>
          </cell>
          <cell r="C3533">
            <v>156703500</v>
          </cell>
          <cell r="D3533">
            <v>4500</v>
          </cell>
          <cell r="E3533">
            <v>111</v>
          </cell>
          <cell r="F3533">
            <v>144</v>
          </cell>
          <cell r="G3533">
            <v>4</v>
          </cell>
          <cell r="H3533">
            <v>1</v>
          </cell>
          <cell r="I3533">
            <v>0</v>
          </cell>
          <cell r="J3533" t="str">
            <v>24/11/2022</v>
          </cell>
          <cell r="K3533">
            <v>89889</v>
          </cell>
          <cell r="L3533">
            <v>160366.5</v>
          </cell>
          <cell r="M3533">
            <v>128427.75</v>
          </cell>
          <cell r="N3533">
            <v>50</v>
          </cell>
          <cell r="O3533">
            <v>330.55</v>
          </cell>
          <cell r="P3533">
            <v>1.94</v>
          </cell>
          <cell r="Q3533">
            <v>34</v>
          </cell>
          <cell r="R3533">
            <v>2</v>
          </cell>
          <cell r="S3533">
            <v>402.71</v>
          </cell>
          <cell r="T3533">
            <v>4</v>
          </cell>
          <cell r="U3533">
            <v>1039.43</v>
          </cell>
          <cell r="V3533">
            <v>0</v>
          </cell>
          <cell r="W3533">
            <v>2.2248942920399783</v>
          </cell>
          <cell r="X3533">
            <v>1007.41</v>
          </cell>
          <cell r="Y3533">
            <v>8.26</v>
          </cell>
          <cell r="Z3533">
            <v>20.95</v>
          </cell>
          <cell r="AA3533">
            <v>46778.32</v>
          </cell>
          <cell r="AB3533">
            <v>0.02</v>
          </cell>
          <cell r="AC3533">
            <v>11.12</v>
          </cell>
          <cell r="AD3533">
            <v>20.329999999999998</v>
          </cell>
          <cell r="AE3533">
            <v>1127</v>
          </cell>
          <cell r="AF3533">
            <v>286</v>
          </cell>
          <cell r="AG3533">
            <v>1.43</v>
          </cell>
          <cell r="AH3533">
            <v>75</v>
          </cell>
          <cell r="AI3533">
            <v>17.82</v>
          </cell>
          <cell r="AJ3533">
            <v>6.35</v>
          </cell>
          <cell r="AK3533">
            <v>2.13</v>
          </cell>
          <cell r="AL3533">
            <v>1800</v>
          </cell>
          <cell r="AM3533">
            <v>707.29</v>
          </cell>
          <cell r="AN3533">
            <v>1.98</v>
          </cell>
          <cell r="AO3533">
            <v>90</v>
          </cell>
        </row>
        <row r="3534">
          <cell r="A3534" t="str">
            <v>Puente Alto</v>
          </cell>
          <cell r="B3534" t="str">
            <v xml:space="preserve"> Cerro Gordo/ Avenida México y Las Nieves/ Metro Las Mercedes</v>
          </cell>
          <cell r="C3534">
            <v>87753960</v>
          </cell>
          <cell r="D3534">
            <v>2520</v>
          </cell>
          <cell r="E3534">
            <v>100</v>
          </cell>
          <cell r="F3534">
            <v>130</v>
          </cell>
          <cell r="G3534">
            <v>4</v>
          </cell>
          <cell r="H3534">
            <v>1</v>
          </cell>
          <cell r="I3534">
            <v>3</v>
          </cell>
          <cell r="J3534" t="str">
            <v>24/11/2022</v>
          </cell>
          <cell r="K3534">
            <v>565439</v>
          </cell>
          <cell r="L3534">
            <v>2492680.23</v>
          </cell>
          <cell r="M3534">
            <v>1930758.23</v>
          </cell>
          <cell r="N3534">
            <v>214</v>
          </cell>
          <cell r="O3534">
            <v>532.9</v>
          </cell>
          <cell r="P3534">
            <v>1.25</v>
          </cell>
          <cell r="Q3534">
            <v>106</v>
          </cell>
          <cell r="R3534">
            <v>6</v>
          </cell>
          <cell r="S3534">
            <v>645.05999999999995</v>
          </cell>
          <cell r="T3534">
            <v>15</v>
          </cell>
          <cell r="U3534">
            <v>1378.98</v>
          </cell>
          <cell r="V3534">
            <v>28.19</v>
          </cell>
          <cell r="W3534">
            <v>1.2556730367182511</v>
          </cell>
          <cell r="X3534">
            <v>661.65</v>
          </cell>
          <cell r="Y3534">
            <v>7.67</v>
          </cell>
          <cell r="Z3534">
            <v>51.76</v>
          </cell>
          <cell r="AA3534">
            <v>348064.42</v>
          </cell>
          <cell r="AB3534">
            <v>0.9</v>
          </cell>
          <cell r="AC3534">
            <v>9.34</v>
          </cell>
          <cell r="AD3534">
            <v>69.3</v>
          </cell>
          <cell r="AE3534">
            <v>3624</v>
          </cell>
          <cell r="AF3534">
            <v>875</v>
          </cell>
          <cell r="AG3534">
            <v>0.71</v>
          </cell>
          <cell r="AH3534">
            <v>37.18</v>
          </cell>
          <cell r="AI3534">
            <v>23.31</v>
          </cell>
          <cell r="AJ3534">
            <v>6.78</v>
          </cell>
          <cell r="AK3534">
            <v>1.51</v>
          </cell>
          <cell r="AL3534">
            <v>7593</v>
          </cell>
          <cell r="AM3534">
            <v>800.28</v>
          </cell>
          <cell r="AN3534">
            <v>28.19</v>
          </cell>
          <cell r="AO3534">
            <v>105</v>
          </cell>
        </row>
        <row r="3535">
          <cell r="A3535" t="str">
            <v>Estación Central</v>
          </cell>
          <cell r="B3535" t="str">
            <v xml:space="preserve"> Avenida Las Rejas Sur</v>
          </cell>
          <cell r="C3535">
            <v>90000000</v>
          </cell>
          <cell r="D3535">
            <v>2584.4989999999998</v>
          </cell>
          <cell r="E3535">
            <v>65</v>
          </cell>
          <cell r="F3535">
            <v>162</v>
          </cell>
          <cell r="G3535">
            <v>3</v>
          </cell>
          <cell r="H3535">
            <v>1</v>
          </cell>
          <cell r="I3535">
            <v>1</v>
          </cell>
          <cell r="J3535" t="str">
            <v>24/11/2022</v>
          </cell>
          <cell r="K3535">
            <v>140746</v>
          </cell>
          <cell r="L3535">
            <v>533763.86</v>
          </cell>
          <cell r="M3535">
            <v>297521.89</v>
          </cell>
          <cell r="N3535">
            <v>68</v>
          </cell>
          <cell r="O3535">
            <v>328.11</v>
          </cell>
          <cell r="P3535">
            <v>1.37</v>
          </cell>
          <cell r="Q3535">
            <v>29</v>
          </cell>
          <cell r="R3535">
            <v>1</v>
          </cell>
          <cell r="S3535">
            <v>441.76</v>
          </cell>
          <cell r="T3535">
            <v>6</v>
          </cell>
          <cell r="U3535">
            <v>1032.02</v>
          </cell>
          <cell r="V3535">
            <v>75.180000000000007</v>
          </cell>
          <cell r="W3535">
            <v>3.1254181528500924</v>
          </cell>
          <cell r="X3535">
            <v>799</v>
          </cell>
          <cell r="Y3535">
            <v>9.44</v>
          </cell>
          <cell r="Z3535">
            <v>21.42</v>
          </cell>
          <cell r="AA3535">
            <v>71688</v>
          </cell>
          <cell r="AB3535">
            <v>0</v>
          </cell>
          <cell r="AC3535">
            <v>13.14</v>
          </cell>
          <cell r="AD3535">
            <v>16.05</v>
          </cell>
          <cell r="AE3535">
            <v>2099</v>
          </cell>
          <cell r="AF3535">
            <v>1330</v>
          </cell>
          <cell r="AG3535">
            <v>1.84</v>
          </cell>
          <cell r="AH3535">
            <v>52.94</v>
          </cell>
          <cell r="AI3535">
            <v>23.45</v>
          </cell>
          <cell r="AJ3535">
            <v>11.87</v>
          </cell>
          <cell r="AK3535">
            <v>4.2</v>
          </cell>
          <cell r="AL3535">
            <v>5574</v>
          </cell>
          <cell r="AM3535">
            <v>672.85</v>
          </cell>
          <cell r="AN3535">
            <v>10.19</v>
          </cell>
          <cell r="AO3535">
            <v>100</v>
          </cell>
        </row>
        <row r="3536">
          <cell r="A3536" t="str">
            <v>Las Condes</v>
          </cell>
          <cell r="B3536" t="str">
            <v xml:space="preserve"> Iv centenario</v>
          </cell>
          <cell r="C3536">
            <v>295995500</v>
          </cell>
          <cell r="D3536">
            <v>8500</v>
          </cell>
          <cell r="E3536">
            <v>80</v>
          </cell>
          <cell r="F3536">
            <v>260</v>
          </cell>
          <cell r="G3536">
            <v>3</v>
          </cell>
          <cell r="H3536">
            <v>1</v>
          </cell>
          <cell r="I3536">
            <v>2</v>
          </cell>
          <cell r="J3536" t="str">
            <v>24/11/2022</v>
          </cell>
          <cell r="K3536">
            <v>294480</v>
          </cell>
          <cell r="L3536">
            <v>1432747.4</v>
          </cell>
          <cell r="M3536">
            <v>690846.3</v>
          </cell>
          <cell r="N3536">
            <v>22</v>
          </cell>
          <cell r="O3536">
            <v>1097.19</v>
          </cell>
          <cell r="P3536">
            <v>0.37</v>
          </cell>
          <cell r="Q3536">
            <v>12</v>
          </cell>
          <cell r="R3536">
            <v>41</v>
          </cell>
          <cell r="S3536">
            <v>1390.84</v>
          </cell>
          <cell r="T3536">
            <v>3</v>
          </cell>
          <cell r="U3536">
            <v>2099.15</v>
          </cell>
          <cell r="V3536">
            <v>0</v>
          </cell>
          <cell r="W3536">
            <v>3.0235780041461733</v>
          </cell>
          <cell r="X3536">
            <v>1480.51</v>
          </cell>
          <cell r="Y3536">
            <v>2.76</v>
          </cell>
          <cell r="Z3536">
            <v>77.150000000000006</v>
          </cell>
          <cell r="AA3536">
            <v>117284.5</v>
          </cell>
          <cell r="AB3536">
            <v>0</v>
          </cell>
          <cell r="AC3536">
            <v>0.88</v>
          </cell>
          <cell r="AD3536">
            <v>1.31</v>
          </cell>
          <cell r="AE3536">
            <v>664</v>
          </cell>
          <cell r="AF3536">
            <v>397</v>
          </cell>
          <cell r="AG3536">
            <v>0.33</v>
          </cell>
          <cell r="AH3536">
            <v>4</v>
          </cell>
          <cell r="AI3536">
            <v>4.2300000000000004</v>
          </cell>
          <cell r="AJ3536">
            <v>1.71</v>
          </cell>
          <cell r="AK3536">
            <v>0.9</v>
          </cell>
          <cell r="AL3536">
            <v>2301</v>
          </cell>
          <cell r="AM3536">
            <v>839.24</v>
          </cell>
          <cell r="AN3536">
            <v>40.57</v>
          </cell>
          <cell r="AO3536">
            <v>80</v>
          </cell>
        </row>
        <row r="3537">
          <cell r="A3537" t="str">
            <v>Maipú</v>
          </cell>
          <cell r="B3537" t="str">
            <v xml:space="preserve"> Chacay Santa María de Maipú</v>
          </cell>
          <cell r="C3537">
            <v>166976285</v>
          </cell>
          <cell r="D3537">
            <v>4795</v>
          </cell>
          <cell r="E3537">
            <v>108</v>
          </cell>
          <cell r="F3537">
            <v>132</v>
          </cell>
          <cell r="G3537">
            <v>3</v>
          </cell>
          <cell r="H3537">
            <v>2</v>
          </cell>
          <cell r="I3537">
            <v>3</v>
          </cell>
          <cell r="J3537" t="str">
            <v>23/11/2022</v>
          </cell>
          <cell r="K3537">
            <v>517393</v>
          </cell>
          <cell r="L3537">
            <v>2847701.93</v>
          </cell>
          <cell r="M3537">
            <v>1791808.5</v>
          </cell>
          <cell r="N3537">
            <v>185</v>
          </cell>
          <cell r="O3537">
            <v>384.19</v>
          </cell>
          <cell r="P3537">
            <v>1.33</v>
          </cell>
          <cell r="Q3537">
            <v>101</v>
          </cell>
          <cell r="R3537">
            <v>8</v>
          </cell>
          <cell r="S3537">
            <v>538.27</v>
          </cell>
          <cell r="T3537">
            <v>16</v>
          </cell>
          <cell r="U3537">
            <v>1258.33</v>
          </cell>
          <cell r="V3537">
            <v>35.22</v>
          </cell>
          <cell r="W3537">
            <v>2.1906116079118543</v>
          </cell>
          <cell r="X3537">
            <v>848.94</v>
          </cell>
          <cell r="Y3537">
            <v>8.2100000000000009</v>
          </cell>
          <cell r="Z3537">
            <v>53.33</v>
          </cell>
          <cell r="AA3537">
            <v>274737.43</v>
          </cell>
          <cell r="AB3537">
            <v>0.89</v>
          </cell>
          <cell r="AC3537">
            <v>6.81</v>
          </cell>
          <cell r="AD3537">
            <v>44</v>
          </cell>
          <cell r="AE3537">
            <v>3405</v>
          </cell>
          <cell r="AF3537">
            <v>574</v>
          </cell>
          <cell r="AG3537">
            <v>0.7</v>
          </cell>
          <cell r="AH3537">
            <v>40.74</v>
          </cell>
          <cell r="AI3537">
            <v>13.22</v>
          </cell>
          <cell r="AJ3537">
            <v>4.8</v>
          </cell>
          <cell r="AK3537">
            <v>1.69</v>
          </cell>
          <cell r="AL3537">
            <v>6715</v>
          </cell>
          <cell r="AM3537">
            <v>843.15</v>
          </cell>
          <cell r="AN3537">
            <v>23.75</v>
          </cell>
          <cell r="AO3537">
            <v>110</v>
          </cell>
        </row>
        <row r="3538">
          <cell r="A3538" t="str">
            <v>Puente Alto</v>
          </cell>
          <cell r="B3538" t="str">
            <v xml:space="preserve"> Avenida Camilo Henríquez</v>
          </cell>
          <cell r="C3538">
            <v>140000000</v>
          </cell>
          <cell r="D3538">
            <v>4020.3310000000001</v>
          </cell>
          <cell r="E3538">
            <v>61</v>
          </cell>
          <cell r="F3538">
            <v>180</v>
          </cell>
          <cell r="G3538">
            <v>3</v>
          </cell>
          <cell r="H3538">
            <v>2</v>
          </cell>
          <cell r="I3538">
            <v>2</v>
          </cell>
          <cell r="J3538" t="str">
            <v>23/11/2022</v>
          </cell>
          <cell r="K3538">
            <v>565439</v>
          </cell>
          <cell r="L3538">
            <v>2492680.23</v>
          </cell>
          <cell r="M3538">
            <v>1930758.23</v>
          </cell>
          <cell r="N3538">
            <v>214</v>
          </cell>
          <cell r="O3538">
            <v>532.9</v>
          </cell>
          <cell r="P3538">
            <v>1.25</v>
          </cell>
          <cell r="Q3538">
            <v>106</v>
          </cell>
          <cell r="R3538">
            <v>6</v>
          </cell>
          <cell r="S3538">
            <v>645.05999999999995</v>
          </cell>
          <cell r="T3538">
            <v>15</v>
          </cell>
          <cell r="U3538">
            <v>1378.98</v>
          </cell>
          <cell r="V3538">
            <v>28.19</v>
          </cell>
          <cell r="W3538">
            <v>1.2556730367182511</v>
          </cell>
          <cell r="X3538">
            <v>661.65</v>
          </cell>
          <cell r="Y3538">
            <v>7.67</v>
          </cell>
          <cell r="Z3538">
            <v>51.76</v>
          </cell>
          <cell r="AA3538">
            <v>348064.42</v>
          </cell>
          <cell r="AB3538">
            <v>0.9</v>
          </cell>
          <cell r="AC3538">
            <v>9.34</v>
          </cell>
          <cell r="AD3538">
            <v>69.3</v>
          </cell>
          <cell r="AE3538">
            <v>3624</v>
          </cell>
          <cell r="AF3538">
            <v>875</v>
          </cell>
          <cell r="AG3538">
            <v>0.71</v>
          </cell>
          <cell r="AH3538">
            <v>37.18</v>
          </cell>
          <cell r="AI3538">
            <v>23.31</v>
          </cell>
          <cell r="AJ3538">
            <v>6.78</v>
          </cell>
          <cell r="AK3538">
            <v>1.51</v>
          </cell>
          <cell r="AL3538">
            <v>7593</v>
          </cell>
          <cell r="AM3538">
            <v>800.28</v>
          </cell>
          <cell r="AN3538">
            <v>28.19</v>
          </cell>
          <cell r="AO3538">
            <v>105</v>
          </cell>
        </row>
        <row r="3539">
          <cell r="A3539" t="str">
            <v>Paine</v>
          </cell>
          <cell r="B3539" t="str">
            <v xml:space="preserve"> San judas tadeo 16</v>
          </cell>
          <cell r="C3539">
            <v>79744670</v>
          </cell>
          <cell r="D3539">
            <v>2290</v>
          </cell>
          <cell r="E3539">
            <v>70</v>
          </cell>
          <cell r="F3539">
            <v>105</v>
          </cell>
          <cell r="G3539">
            <v>3</v>
          </cell>
          <cell r="H3539">
            <v>1</v>
          </cell>
          <cell r="I3539">
            <v>0</v>
          </cell>
          <cell r="J3539" t="str">
            <v>23/11/2022</v>
          </cell>
          <cell r="K3539">
            <v>46352</v>
          </cell>
          <cell r="L3539">
            <v>173383.58</v>
          </cell>
          <cell r="M3539">
            <v>173383.58</v>
          </cell>
          <cell r="N3539">
            <v>26</v>
          </cell>
          <cell r="O3539">
            <v>597.99</v>
          </cell>
          <cell r="P3539">
            <v>1.51</v>
          </cell>
          <cell r="Q3539">
            <v>17</v>
          </cell>
          <cell r="R3539">
            <v>0</v>
          </cell>
          <cell r="S3539">
            <v>714.82</v>
          </cell>
          <cell r="T3539">
            <v>6</v>
          </cell>
          <cell r="U3539">
            <v>1457.52</v>
          </cell>
          <cell r="V3539">
            <v>44.74</v>
          </cell>
          <cell r="W3539">
            <v>2.1732169075832228</v>
          </cell>
          <cell r="X3539">
            <v>746.68</v>
          </cell>
          <cell r="Y3539">
            <v>24.22</v>
          </cell>
          <cell r="Z3539">
            <v>57.66</v>
          </cell>
          <cell r="AA3539">
            <v>29463.13</v>
          </cell>
          <cell r="AB3539">
            <v>0.56000000000000005</v>
          </cell>
          <cell r="AC3539">
            <v>20.18</v>
          </cell>
          <cell r="AD3539">
            <v>29.05</v>
          </cell>
          <cell r="AE3539">
            <v>176</v>
          </cell>
          <cell r="AF3539">
            <v>27</v>
          </cell>
          <cell r="AG3539">
            <v>0.25</v>
          </cell>
          <cell r="AH3539">
            <v>18</v>
          </cell>
          <cell r="AI3539">
            <v>22.33</v>
          </cell>
          <cell r="AJ3539">
            <v>9.26</v>
          </cell>
          <cell r="AK3539">
            <v>1.59</v>
          </cell>
          <cell r="AL3539">
            <v>1005</v>
          </cell>
          <cell r="AM3539">
            <v>347.34</v>
          </cell>
          <cell r="AN3539">
            <v>18.96</v>
          </cell>
          <cell r="AO3539">
            <v>120</v>
          </cell>
        </row>
        <row r="3540">
          <cell r="A3540" t="str">
            <v>La Florida</v>
          </cell>
          <cell r="B3540" t="str">
            <v xml:space="preserve"> Paicaví</v>
          </cell>
          <cell r="C3540">
            <v>175159690</v>
          </cell>
          <cell r="D3540">
            <v>5030</v>
          </cell>
          <cell r="E3540">
            <v>99</v>
          </cell>
          <cell r="F3540">
            <v>137</v>
          </cell>
          <cell r="G3540">
            <v>3</v>
          </cell>
          <cell r="H3540">
            <v>3</v>
          </cell>
          <cell r="I3540">
            <v>1</v>
          </cell>
          <cell r="J3540" t="str">
            <v>23/11/2022</v>
          </cell>
          <cell r="K3540">
            <v>366376</v>
          </cell>
          <cell r="L3540">
            <v>1375949.93</v>
          </cell>
          <cell r="M3540">
            <v>1159154.1100000001</v>
          </cell>
          <cell r="N3540">
            <v>182</v>
          </cell>
          <cell r="O3540">
            <v>427.54</v>
          </cell>
          <cell r="P3540">
            <v>1.32</v>
          </cell>
          <cell r="Q3540">
            <v>107</v>
          </cell>
          <cell r="R3540">
            <v>13</v>
          </cell>
          <cell r="S3540">
            <v>556.75</v>
          </cell>
          <cell r="T3540">
            <v>19</v>
          </cell>
          <cell r="U3540">
            <v>1171.98</v>
          </cell>
          <cell r="V3540">
            <v>54.97</v>
          </cell>
          <cell r="W3540">
            <v>2.0681218214481398</v>
          </cell>
          <cell r="X3540">
            <v>1012.89</v>
          </cell>
          <cell r="Y3540">
            <v>5.3</v>
          </cell>
          <cell r="Z3540">
            <v>52.79</v>
          </cell>
          <cell r="AA3540">
            <v>180044.42</v>
          </cell>
          <cell r="AB3540">
            <v>1.3</v>
          </cell>
          <cell r="AC3540">
            <v>7.5</v>
          </cell>
          <cell r="AD3540">
            <v>42.24</v>
          </cell>
          <cell r="AE3540">
            <v>2814</v>
          </cell>
          <cell r="AF3540">
            <v>736</v>
          </cell>
          <cell r="AG3540">
            <v>0.89</v>
          </cell>
          <cell r="AH3540">
            <v>57.58</v>
          </cell>
          <cell r="AI3540">
            <v>18.989999999999998</v>
          </cell>
          <cell r="AJ3540">
            <v>5.59</v>
          </cell>
          <cell r="AK3540">
            <v>2.12</v>
          </cell>
          <cell r="AL3540">
            <v>6098</v>
          </cell>
          <cell r="AM3540">
            <v>810.97</v>
          </cell>
          <cell r="AN3540">
            <v>15.28</v>
          </cell>
          <cell r="AO3540">
            <v>90</v>
          </cell>
        </row>
        <row r="3541">
          <cell r="A3541" t="str">
            <v>Colina</v>
          </cell>
          <cell r="B3541" t="str">
            <v xml:space="preserve"> Av Padre Sergio Correa y  Av. Los Candiles</v>
          </cell>
          <cell r="C3541">
            <v>456181300</v>
          </cell>
          <cell r="D3541">
            <v>13100</v>
          </cell>
          <cell r="E3541">
            <v>155</v>
          </cell>
          <cell r="F3541">
            <v>155</v>
          </cell>
          <cell r="G3541">
            <v>4</v>
          </cell>
          <cell r="H3541">
            <v>3</v>
          </cell>
          <cell r="I3541">
            <v>2</v>
          </cell>
          <cell r="J3541" t="str">
            <v>23/11/2022</v>
          </cell>
          <cell r="K3541">
            <v>117839</v>
          </cell>
          <cell r="L3541">
            <v>1115239.6200000001</v>
          </cell>
          <cell r="M3541">
            <v>734015.35</v>
          </cell>
          <cell r="N3541">
            <v>57</v>
          </cell>
          <cell r="O3541">
            <v>487.23</v>
          </cell>
          <cell r="P3541">
            <v>0.96</v>
          </cell>
          <cell r="Q3541">
            <v>30</v>
          </cell>
          <cell r="R3541">
            <v>10</v>
          </cell>
          <cell r="S3541">
            <v>632.22</v>
          </cell>
          <cell r="T3541">
            <v>7</v>
          </cell>
          <cell r="U3541">
            <v>1011.29</v>
          </cell>
          <cell r="V3541">
            <v>45.41</v>
          </cell>
          <cell r="W3541">
            <v>1.4295011588942701</v>
          </cell>
          <cell r="X3541">
            <v>1149.29</v>
          </cell>
          <cell r="Y3541">
            <v>14.4</v>
          </cell>
          <cell r="Z3541">
            <v>37.659999999999997</v>
          </cell>
          <cell r="AA3541">
            <v>74060.31</v>
          </cell>
          <cell r="AB3541">
            <v>1.78</v>
          </cell>
          <cell r="AC3541">
            <v>12.23</v>
          </cell>
          <cell r="AD3541">
            <v>10.3</v>
          </cell>
          <cell r="AE3541">
            <v>756</v>
          </cell>
          <cell r="AF3541">
            <v>160</v>
          </cell>
          <cell r="AG3541">
            <v>0.53</v>
          </cell>
          <cell r="AH3541">
            <v>35.71</v>
          </cell>
          <cell r="AI3541">
            <v>25.46</v>
          </cell>
          <cell r="AJ3541">
            <v>8.3000000000000007</v>
          </cell>
          <cell r="AK3541">
            <v>1.34</v>
          </cell>
          <cell r="AL3541">
            <v>1830</v>
          </cell>
          <cell r="AM3541">
            <v>714.93</v>
          </cell>
          <cell r="AN3541">
            <v>9.42</v>
          </cell>
          <cell r="AO3541">
            <v>90</v>
          </cell>
        </row>
        <row r="3542">
          <cell r="A3542" t="str">
            <v>Lo Espejo</v>
          </cell>
          <cell r="B3542" t="str">
            <v xml:space="preserve"> Valparaíso</v>
          </cell>
          <cell r="C3542">
            <v>95000000</v>
          </cell>
          <cell r="D3542">
            <v>2728.0819999999999</v>
          </cell>
          <cell r="E3542">
            <v>89</v>
          </cell>
          <cell r="F3542">
            <v>144</v>
          </cell>
          <cell r="G3542">
            <v>4</v>
          </cell>
          <cell r="H3542">
            <v>2</v>
          </cell>
          <cell r="I3542">
            <v>3</v>
          </cell>
          <cell r="J3542" t="str">
            <v>23/11/2022</v>
          </cell>
          <cell r="K3542">
            <v>98651</v>
          </cell>
          <cell r="L3542">
            <v>430503.44</v>
          </cell>
          <cell r="M3542">
            <v>229264.55</v>
          </cell>
          <cell r="N3542">
            <v>56</v>
          </cell>
          <cell r="O3542">
            <v>271.47000000000003</v>
          </cell>
          <cell r="P3542">
            <v>0.95</v>
          </cell>
          <cell r="Q3542">
            <v>25</v>
          </cell>
          <cell r="R3542">
            <v>0</v>
          </cell>
          <cell r="S3542">
            <v>331.7</v>
          </cell>
          <cell r="T3542">
            <v>8</v>
          </cell>
          <cell r="U3542">
            <v>809.37</v>
          </cell>
          <cell r="V3542">
            <v>43.75</v>
          </cell>
          <cell r="W3542">
            <v>1.2023886315936827</v>
          </cell>
          <cell r="X3542">
            <v>759.76</v>
          </cell>
          <cell r="Y3542">
            <v>11.14</v>
          </cell>
          <cell r="Z3542">
            <v>10.96</v>
          </cell>
          <cell r="AA3542">
            <v>51219.65</v>
          </cell>
          <cell r="AB3542">
            <v>0</v>
          </cell>
          <cell r="AC3542">
            <v>14.85</v>
          </cell>
          <cell r="AD3542">
            <v>67.459999999999994</v>
          </cell>
          <cell r="AE3542">
            <v>1126</v>
          </cell>
          <cell r="AF3542">
            <v>353</v>
          </cell>
          <cell r="AG3542">
            <v>1.43</v>
          </cell>
          <cell r="AH3542">
            <v>42</v>
          </cell>
          <cell r="AI3542">
            <v>37.5</v>
          </cell>
          <cell r="AJ3542">
            <v>12.07</v>
          </cell>
          <cell r="AK3542">
            <v>4.83</v>
          </cell>
          <cell r="AL3542">
            <v>3524</v>
          </cell>
          <cell r="AM3542">
            <v>532.98</v>
          </cell>
          <cell r="AN3542">
            <v>2.94</v>
          </cell>
          <cell r="AO3542">
            <v>130</v>
          </cell>
        </row>
        <row r="3543">
          <cell r="A3543" t="str">
            <v>Peñalolén</v>
          </cell>
          <cell r="B3543" t="str">
            <v xml:space="preserve"> Peñalolén</v>
          </cell>
          <cell r="C3543">
            <v>870575000</v>
          </cell>
          <cell r="D3543">
            <v>25000</v>
          </cell>
          <cell r="E3543">
            <v>326</v>
          </cell>
          <cell r="F3543">
            <v>1900</v>
          </cell>
          <cell r="G3543">
            <v>4</v>
          </cell>
          <cell r="H3543">
            <v>4</v>
          </cell>
          <cell r="I3543">
            <v>3</v>
          </cell>
          <cell r="J3543" t="str">
            <v>23/11/2022</v>
          </cell>
          <cell r="K3543">
            <v>241394</v>
          </cell>
          <cell r="L3543">
            <v>1367424.45</v>
          </cell>
          <cell r="M3543">
            <v>785309.42</v>
          </cell>
          <cell r="N3543">
            <v>86</v>
          </cell>
          <cell r="O3543">
            <v>546.67999999999995</v>
          </cell>
          <cell r="P3543">
            <v>0.83</v>
          </cell>
          <cell r="Q3543">
            <v>37</v>
          </cell>
          <cell r="R3543">
            <v>15</v>
          </cell>
          <cell r="S3543">
            <v>760.66</v>
          </cell>
          <cell r="T3543">
            <v>11</v>
          </cell>
          <cell r="U3543">
            <v>1067.57</v>
          </cell>
          <cell r="V3543">
            <v>131.37</v>
          </cell>
          <cell r="W3543">
            <v>1.3867982301006019</v>
          </cell>
          <cell r="X3543">
            <v>953.54</v>
          </cell>
          <cell r="Y3543">
            <v>5.89</v>
          </cell>
          <cell r="Z3543">
            <v>50.86</v>
          </cell>
          <cell r="AA3543">
            <v>124131.04</v>
          </cell>
          <cell r="AB3543">
            <v>0.84</v>
          </cell>
          <cell r="AC3543">
            <v>12.55</v>
          </cell>
          <cell r="AD3543">
            <v>26.33</v>
          </cell>
          <cell r="AE3543">
            <v>1175</v>
          </cell>
          <cell r="AF3543">
            <v>289</v>
          </cell>
          <cell r="AG3543">
            <v>0.56000000000000005</v>
          </cell>
          <cell r="AH3543">
            <v>31.03</v>
          </cell>
          <cell r="AI3543">
            <v>26.28</v>
          </cell>
          <cell r="AJ3543">
            <v>8.4700000000000006</v>
          </cell>
          <cell r="AK3543">
            <v>2.84</v>
          </cell>
          <cell r="AL3543">
            <v>5910</v>
          </cell>
          <cell r="AM3543">
            <v>673.4</v>
          </cell>
          <cell r="AN3543">
            <v>21.78</v>
          </cell>
          <cell r="AO3543">
            <v>90</v>
          </cell>
        </row>
        <row r="3544">
          <cell r="A3544" t="str">
            <v>Puente Alto</v>
          </cell>
          <cell r="B3544" t="str">
            <v xml:space="preserve"> Puente Alto</v>
          </cell>
          <cell r="C3544">
            <v>115000000</v>
          </cell>
          <cell r="D3544">
            <v>3302.415</v>
          </cell>
          <cell r="E3544">
            <v>140</v>
          </cell>
          <cell r="F3544">
            <v>162</v>
          </cell>
          <cell r="G3544">
            <v>3</v>
          </cell>
          <cell r="H3544">
            <v>2</v>
          </cell>
          <cell r="I3544">
            <v>2</v>
          </cell>
          <cell r="J3544" t="str">
            <v>23/11/2022</v>
          </cell>
          <cell r="K3544">
            <v>565439</v>
          </cell>
          <cell r="L3544">
            <v>2492680.23</v>
          </cell>
          <cell r="M3544">
            <v>1930758.23</v>
          </cell>
          <cell r="N3544">
            <v>214</v>
          </cell>
          <cell r="O3544">
            <v>532.9</v>
          </cell>
          <cell r="P3544">
            <v>1.25</v>
          </cell>
          <cell r="Q3544">
            <v>106</v>
          </cell>
          <cell r="R3544">
            <v>6</v>
          </cell>
          <cell r="S3544">
            <v>645.05999999999995</v>
          </cell>
          <cell r="T3544">
            <v>15</v>
          </cell>
          <cell r="U3544">
            <v>1378.98</v>
          </cell>
          <cell r="V3544">
            <v>28.19</v>
          </cell>
          <cell r="W3544">
            <v>1.2556730367182511</v>
          </cell>
          <cell r="X3544">
            <v>661.65</v>
          </cell>
          <cell r="Y3544">
            <v>7.67</v>
          </cell>
          <cell r="Z3544">
            <v>51.76</v>
          </cell>
          <cell r="AA3544">
            <v>348064.42</v>
          </cell>
          <cell r="AB3544">
            <v>0.9</v>
          </cell>
          <cell r="AC3544">
            <v>9.34</v>
          </cell>
          <cell r="AD3544">
            <v>69.3</v>
          </cell>
          <cell r="AE3544">
            <v>3624</v>
          </cell>
          <cell r="AF3544">
            <v>875</v>
          </cell>
          <cell r="AG3544">
            <v>0.71</v>
          </cell>
          <cell r="AH3544">
            <v>37.18</v>
          </cell>
          <cell r="AI3544">
            <v>23.31</v>
          </cell>
          <cell r="AJ3544">
            <v>6.78</v>
          </cell>
          <cell r="AK3544">
            <v>1.51</v>
          </cell>
          <cell r="AL3544">
            <v>7593</v>
          </cell>
          <cell r="AM3544">
            <v>800.28</v>
          </cell>
          <cell r="AN3544">
            <v>28.19</v>
          </cell>
          <cell r="AO3544">
            <v>105</v>
          </cell>
        </row>
        <row r="3545">
          <cell r="A3545" t="str">
            <v>Santiago</v>
          </cell>
          <cell r="B3545" t="str">
            <v xml:space="preserve"> El Poeta 6985</v>
          </cell>
          <cell r="C3545">
            <v>121184040</v>
          </cell>
          <cell r="D3545">
            <v>3480</v>
          </cell>
          <cell r="E3545">
            <v>65</v>
          </cell>
          <cell r="F3545">
            <v>126</v>
          </cell>
          <cell r="G3545">
            <v>2</v>
          </cell>
          <cell r="H3545">
            <v>1</v>
          </cell>
          <cell r="I3545">
            <v>1</v>
          </cell>
          <cell r="J3545" t="str">
            <v>23/11/2022</v>
          </cell>
          <cell r="K3545">
            <v>402847</v>
          </cell>
          <cell r="L3545">
            <v>1868007.66</v>
          </cell>
          <cell r="M3545">
            <v>314094.71999999997</v>
          </cell>
          <cell r="N3545">
            <v>94</v>
          </cell>
          <cell r="O3545">
            <v>389.63</v>
          </cell>
          <cell r="P3545">
            <v>2.16</v>
          </cell>
          <cell r="Q3545">
            <v>77</v>
          </cell>
          <cell r="R3545">
            <v>11</v>
          </cell>
          <cell r="S3545">
            <v>384.8</v>
          </cell>
          <cell r="T3545">
            <v>7</v>
          </cell>
          <cell r="U3545">
            <v>1185.6400000000001</v>
          </cell>
          <cell r="V3545">
            <v>0</v>
          </cell>
          <cell r="W3545">
            <v>3.4886025335688422</v>
          </cell>
          <cell r="X3545">
            <v>1145.54</v>
          </cell>
          <cell r="Y3545">
            <v>5.23</v>
          </cell>
          <cell r="Z3545">
            <v>38.57</v>
          </cell>
          <cell r="AA3545">
            <v>209226.05</v>
          </cell>
          <cell r="AB3545">
            <v>2.4300000000000002</v>
          </cell>
          <cell r="AC3545">
            <v>9.48</v>
          </cell>
          <cell r="AD3545">
            <v>4.3099999999999996</v>
          </cell>
          <cell r="AE3545">
            <v>5799</v>
          </cell>
          <cell r="AF3545">
            <v>4045</v>
          </cell>
          <cell r="AG3545">
            <v>2.02</v>
          </cell>
          <cell r="AH3545">
            <v>59.57</v>
          </cell>
          <cell r="AI3545">
            <v>9.6300000000000008</v>
          </cell>
          <cell r="AJ3545">
            <v>10.62</v>
          </cell>
          <cell r="AK3545">
            <v>3.37</v>
          </cell>
          <cell r="AL3545">
            <v>14405</v>
          </cell>
          <cell r="AM3545">
            <v>589.23</v>
          </cell>
          <cell r="AN3545">
            <v>48.24</v>
          </cell>
          <cell r="AO3545">
            <v>85</v>
          </cell>
        </row>
        <row r="3546">
          <cell r="A3546" t="str">
            <v>Peñalolén</v>
          </cell>
          <cell r="B3546" t="str">
            <v xml:space="preserve"> Hermosa Casa En Condominio Privado</v>
          </cell>
          <cell r="C3546">
            <v>417876000</v>
          </cell>
          <cell r="D3546">
            <v>12000</v>
          </cell>
          <cell r="E3546">
            <v>560</v>
          </cell>
          <cell r="F3546">
            <v>560</v>
          </cell>
          <cell r="G3546">
            <v>4</v>
          </cell>
          <cell r="H3546">
            <v>4</v>
          </cell>
          <cell r="I3546">
            <v>1</v>
          </cell>
          <cell r="J3546" t="str">
            <v>23/11/2022</v>
          </cell>
          <cell r="K3546">
            <v>241394</v>
          </cell>
          <cell r="L3546">
            <v>1367424.45</v>
          </cell>
          <cell r="M3546">
            <v>785309.42</v>
          </cell>
          <cell r="N3546">
            <v>86</v>
          </cell>
          <cell r="O3546">
            <v>546.67999999999995</v>
          </cell>
          <cell r="P3546">
            <v>0.83</v>
          </cell>
          <cell r="Q3546">
            <v>37</v>
          </cell>
          <cell r="R3546">
            <v>15</v>
          </cell>
          <cell r="S3546">
            <v>760.66</v>
          </cell>
          <cell r="T3546">
            <v>11</v>
          </cell>
          <cell r="U3546">
            <v>1067.57</v>
          </cell>
          <cell r="V3546">
            <v>131.37</v>
          </cell>
          <cell r="W3546">
            <v>1.3867982301006019</v>
          </cell>
          <cell r="X3546">
            <v>953.54</v>
          </cell>
          <cell r="Y3546">
            <v>5.89</v>
          </cell>
          <cell r="Z3546">
            <v>50.86</v>
          </cell>
          <cell r="AA3546">
            <v>124131.04</v>
          </cell>
          <cell r="AB3546">
            <v>0.84</v>
          </cell>
          <cell r="AC3546">
            <v>12.55</v>
          </cell>
          <cell r="AD3546">
            <v>26.33</v>
          </cell>
          <cell r="AE3546">
            <v>1175</v>
          </cell>
          <cell r="AF3546">
            <v>289</v>
          </cell>
          <cell r="AG3546">
            <v>0.56000000000000005</v>
          </cell>
          <cell r="AH3546">
            <v>31.03</v>
          </cell>
          <cell r="AI3546">
            <v>26.28</v>
          </cell>
          <cell r="AJ3546">
            <v>8.4700000000000006</v>
          </cell>
          <cell r="AK3546">
            <v>2.84</v>
          </cell>
          <cell r="AL3546">
            <v>5910</v>
          </cell>
          <cell r="AM3546">
            <v>673.4</v>
          </cell>
          <cell r="AN3546">
            <v>21.78</v>
          </cell>
          <cell r="AO3546">
            <v>90</v>
          </cell>
        </row>
        <row r="3547">
          <cell r="A3547" t="str">
            <v>San Bernardo</v>
          </cell>
          <cell r="B3547" t="str">
            <v xml:space="preserve"> Pasaje San Arcadio</v>
          </cell>
          <cell r="C3547">
            <v>97504400</v>
          </cell>
          <cell r="D3547">
            <v>2800</v>
          </cell>
          <cell r="E3547">
            <v>60</v>
          </cell>
          <cell r="F3547">
            <v>122</v>
          </cell>
          <cell r="G3547">
            <v>3</v>
          </cell>
          <cell r="H3547">
            <v>2</v>
          </cell>
          <cell r="I3547">
            <v>2</v>
          </cell>
          <cell r="J3547" t="str">
            <v>23/11/2022</v>
          </cell>
          <cell r="K3547">
            <v>295550</v>
          </cell>
          <cell r="L3547">
            <v>1202249.04</v>
          </cell>
          <cell r="M3547">
            <v>888070.94</v>
          </cell>
          <cell r="N3547">
            <v>136</v>
          </cell>
          <cell r="O3547">
            <v>435.51</v>
          </cell>
          <cell r="P3547">
            <v>1.1200000000000001</v>
          </cell>
          <cell r="Q3547">
            <v>72</v>
          </cell>
          <cell r="R3547">
            <v>6</v>
          </cell>
          <cell r="S3547">
            <v>532.71</v>
          </cell>
          <cell r="T3547">
            <v>16</v>
          </cell>
          <cell r="U3547">
            <v>1086.2</v>
          </cell>
          <cell r="V3547">
            <v>87.58</v>
          </cell>
          <cell r="W3547">
            <v>1.7781383098564814</v>
          </cell>
          <cell r="X3547">
            <v>645.42999999999995</v>
          </cell>
          <cell r="Y3547">
            <v>14.56</v>
          </cell>
          <cell r="Z3547">
            <v>31.39</v>
          </cell>
          <cell r="AA3547">
            <v>160655.12999999998</v>
          </cell>
          <cell r="AB3547">
            <v>0.4</v>
          </cell>
          <cell r="AC3547">
            <v>12.73</v>
          </cell>
          <cell r="AD3547">
            <v>38.26</v>
          </cell>
          <cell r="AE3547">
            <v>3184</v>
          </cell>
          <cell r="AF3547">
            <v>603</v>
          </cell>
          <cell r="AG3547">
            <v>1.1499999999999999</v>
          </cell>
          <cell r="AH3547">
            <v>46.15</v>
          </cell>
          <cell r="AI3547">
            <v>26.07</v>
          </cell>
          <cell r="AJ3547">
            <v>9.44</v>
          </cell>
          <cell r="AK3547">
            <v>2.14</v>
          </cell>
          <cell r="AL3547">
            <v>6355</v>
          </cell>
          <cell r="AM3547">
            <v>611.07000000000005</v>
          </cell>
          <cell r="AN3547">
            <v>10.7</v>
          </cell>
          <cell r="AO3547">
            <v>120</v>
          </cell>
        </row>
        <row r="3548">
          <cell r="A3548" t="str">
            <v>Colina</v>
          </cell>
          <cell r="B3548" t="str">
            <v xml:space="preserve"> Santa elena chicureo</v>
          </cell>
          <cell r="C3548">
            <v>484039700</v>
          </cell>
          <cell r="D3548">
            <v>13900</v>
          </cell>
          <cell r="E3548">
            <v>220</v>
          </cell>
          <cell r="F3548">
            <v>825</v>
          </cell>
          <cell r="G3548">
            <v>4</v>
          </cell>
          <cell r="H3548">
            <v>6</v>
          </cell>
          <cell r="I3548">
            <v>4</v>
          </cell>
          <cell r="J3548" t="str">
            <v>23/11/2022</v>
          </cell>
          <cell r="K3548">
            <v>117839</v>
          </cell>
          <cell r="L3548">
            <v>1115239.6200000001</v>
          </cell>
          <cell r="M3548">
            <v>734015.35</v>
          </cell>
          <cell r="N3548">
            <v>57</v>
          </cell>
          <cell r="O3548">
            <v>487.23</v>
          </cell>
          <cell r="P3548">
            <v>0.96</v>
          </cell>
          <cell r="Q3548">
            <v>30</v>
          </cell>
          <cell r="R3548">
            <v>10</v>
          </cell>
          <cell r="S3548">
            <v>632.22</v>
          </cell>
          <cell r="T3548">
            <v>7</v>
          </cell>
          <cell r="U3548">
            <v>1011.29</v>
          </cell>
          <cell r="V3548">
            <v>45.41</v>
          </cell>
          <cell r="W3548">
            <v>1.4295011588942701</v>
          </cell>
          <cell r="X3548">
            <v>1149.29</v>
          </cell>
          <cell r="Y3548">
            <v>14.4</v>
          </cell>
          <cell r="Z3548">
            <v>37.659999999999997</v>
          </cell>
          <cell r="AA3548">
            <v>74060.31</v>
          </cell>
          <cell r="AB3548">
            <v>1.78</v>
          </cell>
          <cell r="AC3548">
            <v>12.23</v>
          </cell>
          <cell r="AD3548">
            <v>10.3</v>
          </cell>
          <cell r="AE3548">
            <v>756</v>
          </cell>
          <cell r="AF3548">
            <v>160</v>
          </cell>
          <cell r="AG3548">
            <v>0.53</v>
          </cell>
          <cell r="AH3548">
            <v>35.71</v>
          </cell>
          <cell r="AI3548">
            <v>25.46</v>
          </cell>
          <cell r="AJ3548">
            <v>8.3000000000000007</v>
          </cell>
          <cell r="AK3548">
            <v>1.34</v>
          </cell>
          <cell r="AL3548">
            <v>1830</v>
          </cell>
          <cell r="AM3548">
            <v>714.93</v>
          </cell>
          <cell r="AN3548">
            <v>9.42</v>
          </cell>
          <cell r="AO3548">
            <v>90</v>
          </cell>
        </row>
        <row r="3549">
          <cell r="A3549" t="str">
            <v>Maipú</v>
          </cell>
          <cell r="B3549" t="str">
            <v xml:space="preserve"> Barrio las Rosas // Maipú</v>
          </cell>
          <cell r="C3549">
            <v>139292000</v>
          </cell>
          <cell r="D3549">
            <v>4000</v>
          </cell>
          <cell r="E3549">
            <v>50</v>
          </cell>
          <cell r="F3549">
            <v>115</v>
          </cell>
          <cell r="G3549">
            <v>2</v>
          </cell>
          <cell r="H3549">
            <v>2</v>
          </cell>
          <cell r="I3549">
            <v>0</v>
          </cell>
          <cell r="J3549" t="str">
            <v>23/11/2022</v>
          </cell>
          <cell r="K3549">
            <v>517393</v>
          </cell>
          <cell r="L3549">
            <v>2847701.93</v>
          </cell>
          <cell r="M3549">
            <v>1791808.5</v>
          </cell>
          <cell r="N3549">
            <v>185</v>
          </cell>
          <cell r="O3549">
            <v>384.19</v>
          </cell>
          <cell r="P3549">
            <v>1.33</v>
          </cell>
          <cell r="Q3549">
            <v>101</v>
          </cell>
          <cell r="R3549">
            <v>8</v>
          </cell>
          <cell r="S3549">
            <v>538.27</v>
          </cell>
          <cell r="T3549">
            <v>16</v>
          </cell>
          <cell r="U3549">
            <v>1258.33</v>
          </cell>
          <cell r="V3549">
            <v>35.22</v>
          </cell>
          <cell r="W3549">
            <v>2.1906116079118543</v>
          </cell>
          <cell r="X3549">
            <v>848.94</v>
          </cell>
          <cell r="Y3549">
            <v>8.2100000000000009</v>
          </cell>
          <cell r="Z3549">
            <v>53.33</v>
          </cell>
          <cell r="AA3549">
            <v>274737.43</v>
          </cell>
          <cell r="AB3549">
            <v>0.89</v>
          </cell>
          <cell r="AC3549">
            <v>6.81</v>
          </cell>
          <cell r="AD3549">
            <v>44</v>
          </cell>
          <cell r="AE3549">
            <v>3405</v>
          </cell>
          <cell r="AF3549">
            <v>574</v>
          </cell>
          <cell r="AG3549">
            <v>0.7</v>
          </cell>
          <cell r="AH3549">
            <v>40.74</v>
          </cell>
          <cell r="AI3549">
            <v>13.22</v>
          </cell>
          <cell r="AJ3549">
            <v>4.8</v>
          </cell>
          <cell r="AK3549">
            <v>1.69</v>
          </cell>
          <cell r="AL3549">
            <v>6715</v>
          </cell>
          <cell r="AM3549">
            <v>843.15</v>
          </cell>
          <cell r="AN3549">
            <v>23.75</v>
          </cell>
          <cell r="AO3549">
            <v>110</v>
          </cell>
        </row>
        <row r="3550">
          <cell r="A3550" t="str">
            <v>Macul</v>
          </cell>
          <cell r="B3550" t="str">
            <v xml:space="preserve"> Michilla // Camino Agrícola</v>
          </cell>
          <cell r="C3550">
            <v>100290240</v>
          </cell>
          <cell r="D3550">
            <v>2880</v>
          </cell>
          <cell r="E3550">
            <v>50</v>
          </cell>
          <cell r="F3550">
            <v>150</v>
          </cell>
          <cell r="G3550">
            <v>2</v>
          </cell>
          <cell r="H3550">
            <v>1</v>
          </cell>
          <cell r="I3550">
            <v>0</v>
          </cell>
          <cell r="J3550" t="str">
            <v>23/11/2022</v>
          </cell>
          <cell r="K3550">
            <v>116249</v>
          </cell>
          <cell r="L3550">
            <v>480763.06</v>
          </cell>
          <cell r="M3550">
            <v>299144.71999999997</v>
          </cell>
          <cell r="N3550">
            <v>42</v>
          </cell>
          <cell r="O3550">
            <v>401.02</v>
          </cell>
          <cell r="P3550">
            <v>1.03</v>
          </cell>
          <cell r="Q3550">
            <v>21</v>
          </cell>
          <cell r="R3550">
            <v>4</v>
          </cell>
          <cell r="S3550">
            <v>537.11</v>
          </cell>
          <cell r="T3550">
            <v>4</v>
          </cell>
          <cell r="U3550">
            <v>1135.94</v>
          </cell>
          <cell r="V3550">
            <v>0</v>
          </cell>
          <cell r="W3550">
            <v>2.855379899162005</v>
          </cell>
          <cell r="X3550">
            <v>955.34</v>
          </cell>
          <cell r="Y3550">
            <v>5.23</v>
          </cell>
          <cell r="Z3550">
            <v>19.27</v>
          </cell>
          <cell r="AA3550">
            <v>55634</v>
          </cell>
          <cell r="AB3550">
            <v>0</v>
          </cell>
          <cell r="AC3550">
            <v>6.7</v>
          </cell>
          <cell r="AD3550">
            <v>17.75</v>
          </cell>
          <cell r="AE3550">
            <v>861</v>
          </cell>
          <cell r="AF3550">
            <v>256</v>
          </cell>
          <cell r="AG3550">
            <v>0.86</v>
          </cell>
          <cell r="AH3550">
            <v>66.67</v>
          </cell>
          <cell r="AI3550">
            <v>13.47</v>
          </cell>
          <cell r="AJ3550">
            <v>5.97</v>
          </cell>
          <cell r="AK3550">
            <v>2.4900000000000002</v>
          </cell>
          <cell r="AL3550">
            <v>2523</v>
          </cell>
          <cell r="AM3550">
            <v>713.77</v>
          </cell>
          <cell r="AN3550">
            <v>6.81</v>
          </cell>
          <cell r="AO3550">
            <v>90</v>
          </cell>
        </row>
        <row r="3551">
          <cell r="A3551" t="str">
            <v>Maipú</v>
          </cell>
          <cell r="B3551" t="str">
            <v xml:space="preserve"> Pasaje Samba</v>
          </cell>
          <cell r="C3551">
            <v>60000000</v>
          </cell>
          <cell r="D3551">
            <v>1722.999</v>
          </cell>
          <cell r="E3551">
            <v>91</v>
          </cell>
          <cell r="F3551">
            <v>100</v>
          </cell>
          <cell r="G3551">
            <v>5</v>
          </cell>
          <cell r="H3551">
            <v>2</v>
          </cell>
          <cell r="I3551">
            <v>1</v>
          </cell>
          <cell r="J3551" t="str">
            <v>23/11/2022</v>
          </cell>
          <cell r="K3551">
            <v>517393</v>
          </cell>
          <cell r="L3551">
            <v>2847701.93</v>
          </cell>
          <cell r="M3551">
            <v>1791808.5</v>
          </cell>
          <cell r="N3551">
            <v>185</v>
          </cell>
          <cell r="O3551">
            <v>384.19</v>
          </cell>
          <cell r="P3551">
            <v>1.33</v>
          </cell>
          <cell r="Q3551">
            <v>101</v>
          </cell>
          <cell r="R3551">
            <v>8</v>
          </cell>
          <cell r="S3551">
            <v>538.27</v>
          </cell>
          <cell r="T3551">
            <v>16</v>
          </cell>
          <cell r="U3551">
            <v>1258.33</v>
          </cell>
          <cell r="V3551">
            <v>35.22</v>
          </cell>
          <cell r="W3551">
            <v>2.1906116079118543</v>
          </cell>
          <cell r="X3551">
            <v>848.94</v>
          </cell>
          <cell r="Y3551">
            <v>8.2100000000000009</v>
          </cell>
          <cell r="Z3551">
            <v>53.33</v>
          </cell>
          <cell r="AA3551">
            <v>274737.43</v>
          </cell>
          <cell r="AB3551">
            <v>0.89</v>
          </cell>
          <cell r="AC3551">
            <v>6.81</v>
          </cell>
          <cell r="AD3551">
            <v>44</v>
          </cell>
          <cell r="AE3551">
            <v>3405</v>
          </cell>
          <cell r="AF3551">
            <v>574</v>
          </cell>
          <cell r="AG3551">
            <v>0.7</v>
          </cell>
          <cell r="AH3551">
            <v>40.74</v>
          </cell>
          <cell r="AI3551">
            <v>13.22</v>
          </cell>
          <cell r="AJ3551">
            <v>4.8</v>
          </cell>
          <cell r="AK3551">
            <v>1.69</v>
          </cell>
          <cell r="AL3551">
            <v>6715</v>
          </cell>
          <cell r="AM3551">
            <v>843.15</v>
          </cell>
          <cell r="AN3551">
            <v>23.75</v>
          </cell>
          <cell r="AO3551">
            <v>110</v>
          </cell>
        </row>
        <row r="3552">
          <cell r="A3552" t="str">
            <v>Quinta Normal</v>
          </cell>
          <cell r="B3552" t="str">
            <v xml:space="preserve"> Leonor de La Corte</v>
          </cell>
          <cell r="C3552">
            <v>90000000</v>
          </cell>
          <cell r="D3552">
            <v>2584.4989999999998</v>
          </cell>
          <cell r="E3552">
            <v>116</v>
          </cell>
          <cell r="F3552">
            <v>104</v>
          </cell>
          <cell r="G3552">
            <v>3</v>
          </cell>
          <cell r="H3552">
            <v>2</v>
          </cell>
          <cell r="I3552">
            <v>2</v>
          </cell>
          <cell r="J3552" t="str">
            <v>23/11/2022</v>
          </cell>
          <cell r="K3552">
            <v>109784</v>
          </cell>
          <cell r="L3552">
            <v>398697.29</v>
          </cell>
          <cell r="M3552">
            <v>139118.69</v>
          </cell>
          <cell r="N3552">
            <v>68</v>
          </cell>
          <cell r="O3552">
            <v>323.08999999999997</v>
          </cell>
          <cell r="P3552">
            <v>1.52</v>
          </cell>
          <cell r="Q3552">
            <v>39</v>
          </cell>
          <cell r="R3552">
            <v>0</v>
          </cell>
          <cell r="S3552">
            <v>415.54</v>
          </cell>
          <cell r="T3552">
            <v>8</v>
          </cell>
          <cell r="U3552">
            <v>799.68</v>
          </cell>
          <cell r="V3552">
            <v>103.49</v>
          </cell>
          <cell r="W3552">
            <v>1.4540240178461712</v>
          </cell>
          <cell r="X3552">
            <v>915.73</v>
          </cell>
          <cell r="Y3552">
            <v>8.27</v>
          </cell>
          <cell r="Z3552">
            <v>13.4</v>
          </cell>
          <cell r="AA3552">
            <v>60608</v>
          </cell>
          <cell r="AB3552">
            <v>0</v>
          </cell>
          <cell r="AC3552">
            <v>14.7</v>
          </cell>
          <cell r="AD3552">
            <v>28.55</v>
          </cell>
          <cell r="AE3552">
            <v>1818</v>
          </cell>
          <cell r="AF3552">
            <v>252</v>
          </cell>
          <cell r="AG3552">
            <v>1.59</v>
          </cell>
          <cell r="AH3552">
            <v>15.63</v>
          </cell>
          <cell r="AI3552">
            <v>23.48</v>
          </cell>
          <cell r="AJ3552">
            <v>9.07</v>
          </cell>
          <cell r="AK3552">
            <v>3.63</v>
          </cell>
          <cell r="AL3552">
            <v>3376</v>
          </cell>
          <cell r="AM3552">
            <v>657.24</v>
          </cell>
          <cell r="AN3552">
            <v>10.29</v>
          </cell>
          <cell r="AO3552">
            <v>85</v>
          </cell>
        </row>
        <row r="3553">
          <cell r="A3553" t="str">
            <v>La Florida</v>
          </cell>
          <cell r="B3553" t="str">
            <v xml:space="preserve"> Tte de Marina Rolando Froden</v>
          </cell>
          <cell r="C3553">
            <v>290005944</v>
          </cell>
          <cell r="D3553">
            <v>8328</v>
          </cell>
          <cell r="E3553">
            <v>122</v>
          </cell>
          <cell r="F3553">
            <v>269</v>
          </cell>
          <cell r="G3553">
            <v>5</v>
          </cell>
          <cell r="H3553">
            <v>3</v>
          </cell>
          <cell r="I3553">
            <v>6</v>
          </cell>
          <cell r="J3553" t="str">
            <v>23/11/2022</v>
          </cell>
          <cell r="K3553">
            <v>366376</v>
          </cell>
          <cell r="L3553">
            <v>1375949.93</v>
          </cell>
          <cell r="M3553">
            <v>1159154.1100000001</v>
          </cell>
          <cell r="N3553">
            <v>182</v>
          </cell>
          <cell r="O3553">
            <v>427.54</v>
          </cell>
          <cell r="P3553">
            <v>1.32</v>
          </cell>
          <cell r="Q3553">
            <v>107</v>
          </cell>
          <cell r="R3553">
            <v>13</v>
          </cell>
          <cell r="S3553">
            <v>556.75</v>
          </cell>
          <cell r="T3553">
            <v>19</v>
          </cell>
          <cell r="U3553">
            <v>1171.98</v>
          </cell>
          <cell r="V3553">
            <v>54.97</v>
          </cell>
          <cell r="W3553">
            <v>2.0681218214481398</v>
          </cell>
          <cell r="X3553">
            <v>1012.89</v>
          </cell>
          <cell r="Y3553">
            <v>5.3</v>
          </cell>
          <cell r="Z3553">
            <v>52.79</v>
          </cell>
          <cell r="AA3553">
            <v>180044.42</v>
          </cell>
          <cell r="AB3553">
            <v>1.3</v>
          </cell>
          <cell r="AC3553">
            <v>7.5</v>
          </cell>
          <cell r="AD3553">
            <v>42.24</v>
          </cell>
          <cell r="AE3553">
            <v>2814</v>
          </cell>
          <cell r="AF3553">
            <v>736</v>
          </cell>
          <cell r="AG3553">
            <v>0.89</v>
          </cell>
          <cell r="AH3553">
            <v>57.58</v>
          </cell>
          <cell r="AI3553">
            <v>18.989999999999998</v>
          </cell>
          <cell r="AJ3553">
            <v>5.59</v>
          </cell>
          <cell r="AK3553">
            <v>2.12</v>
          </cell>
          <cell r="AL3553">
            <v>6098</v>
          </cell>
          <cell r="AM3553">
            <v>810.97</v>
          </cell>
          <cell r="AN3553">
            <v>15.28</v>
          </cell>
          <cell r="AO3553">
            <v>90</v>
          </cell>
        </row>
        <row r="3554">
          <cell r="A3554" t="str">
            <v>Puente Alto</v>
          </cell>
          <cell r="B3554" t="str">
            <v xml:space="preserve"> Avda. Gabriela Poniente</v>
          </cell>
          <cell r="C3554">
            <v>106210150</v>
          </cell>
          <cell r="D3554">
            <v>3050</v>
          </cell>
          <cell r="E3554">
            <v>74</v>
          </cell>
          <cell r="F3554">
            <v>128</v>
          </cell>
          <cell r="G3554">
            <v>2</v>
          </cell>
          <cell r="H3554">
            <v>1</v>
          </cell>
          <cell r="I3554">
            <v>1</v>
          </cell>
          <cell r="J3554" t="str">
            <v>23/11/2022</v>
          </cell>
          <cell r="K3554">
            <v>565439</v>
          </cell>
          <cell r="L3554">
            <v>2492680.23</v>
          </cell>
          <cell r="M3554">
            <v>1930758.23</v>
          </cell>
          <cell r="N3554">
            <v>214</v>
          </cell>
          <cell r="O3554">
            <v>532.9</v>
          </cell>
          <cell r="P3554">
            <v>1.25</v>
          </cell>
          <cell r="Q3554">
            <v>106</v>
          </cell>
          <cell r="R3554">
            <v>6</v>
          </cell>
          <cell r="S3554">
            <v>645.05999999999995</v>
          </cell>
          <cell r="T3554">
            <v>15</v>
          </cell>
          <cell r="U3554">
            <v>1378.98</v>
          </cell>
          <cell r="V3554">
            <v>28.19</v>
          </cell>
          <cell r="W3554">
            <v>1.2556730367182511</v>
          </cell>
          <cell r="X3554">
            <v>661.65</v>
          </cell>
          <cell r="Y3554">
            <v>7.67</v>
          </cell>
          <cell r="Z3554">
            <v>51.76</v>
          </cell>
          <cell r="AA3554">
            <v>348064.42</v>
          </cell>
          <cell r="AB3554">
            <v>0.9</v>
          </cell>
          <cell r="AC3554">
            <v>9.34</v>
          </cell>
          <cell r="AD3554">
            <v>69.3</v>
          </cell>
          <cell r="AE3554">
            <v>3624</v>
          </cell>
          <cell r="AF3554">
            <v>875</v>
          </cell>
          <cell r="AG3554">
            <v>0.71</v>
          </cell>
          <cell r="AH3554">
            <v>37.18</v>
          </cell>
          <cell r="AI3554">
            <v>23.31</v>
          </cell>
          <cell r="AJ3554">
            <v>6.78</v>
          </cell>
          <cell r="AK3554">
            <v>1.51</v>
          </cell>
          <cell r="AL3554">
            <v>7593</v>
          </cell>
          <cell r="AM3554">
            <v>800.28</v>
          </cell>
          <cell r="AN3554">
            <v>28.19</v>
          </cell>
          <cell r="AO3554">
            <v>105</v>
          </cell>
        </row>
        <row r="3555">
          <cell r="A3555" t="str">
            <v>Santiago</v>
          </cell>
          <cell r="B3555" t="str">
            <v xml:space="preserve"> Pasaje Once</v>
          </cell>
          <cell r="C3555">
            <v>87000000</v>
          </cell>
          <cell r="D3555">
            <v>2498.3490000000002</v>
          </cell>
          <cell r="E3555">
            <v>70</v>
          </cell>
          <cell r="F3555">
            <v>106</v>
          </cell>
          <cell r="G3555">
            <v>3</v>
          </cell>
          <cell r="H3555">
            <v>1</v>
          </cell>
          <cell r="I3555">
            <v>2</v>
          </cell>
          <cell r="J3555" t="str">
            <v>23/11/2022</v>
          </cell>
          <cell r="K3555">
            <v>402847</v>
          </cell>
          <cell r="L3555">
            <v>1868007.66</v>
          </cell>
          <cell r="M3555">
            <v>314094.71999999997</v>
          </cell>
          <cell r="N3555">
            <v>94</v>
          </cell>
          <cell r="O3555">
            <v>389.63</v>
          </cell>
          <cell r="P3555">
            <v>2.16</v>
          </cell>
          <cell r="Q3555">
            <v>77</v>
          </cell>
          <cell r="R3555">
            <v>11</v>
          </cell>
          <cell r="S3555">
            <v>384.8</v>
          </cell>
          <cell r="T3555">
            <v>7</v>
          </cell>
          <cell r="U3555">
            <v>1185.6400000000001</v>
          </cell>
          <cell r="V3555">
            <v>0</v>
          </cell>
          <cell r="W3555">
            <v>3.4886025335688422</v>
          </cell>
          <cell r="X3555">
            <v>1145.54</v>
          </cell>
          <cell r="Y3555">
            <v>5.23</v>
          </cell>
          <cell r="Z3555">
            <v>38.57</v>
          </cell>
          <cell r="AA3555">
            <v>209226.05</v>
          </cell>
          <cell r="AB3555">
            <v>2.4300000000000002</v>
          </cell>
          <cell r="AC3555">
            <v>9.48</v>
          </cell>
          <cell r="AD3555">
            <v>4.3099999999999996</v>
          </cell>
          <cell r="AE3555">
            <v>5799</v>
          </cell>
          <cell r="AF3555">
            <v>4045</v>
          </cell>
          <cell r="AG3555">
            <v>2.02</v>
          </cell>
          <cell r="AH3555">
            <v>59.57</v>
          </cell>
          <cell r="AI3555">
            <v>9.6300000000000008</v>
          </cell>
          <cell r="AJ3555">
            <v>10.62</v>
          </cell>
          <cell r="AK3555">
            <v>3.37</v>
          </cell>
          <cell r="AL3555">
            <v>14405</v>
          </cell>
          <cell r="AM3555">
            <v>589.23</v>
          </cell>
          <cell r="AN3555">
            <v>48.24</v>
          </cell>
          <cell r="AO3555">
            <v>85</v>
          </cell>
        </row>
        <row r="3556">
          <cell r="A3556" t="str">
            <v>Maipú</v>
          </cell>
          <cell r="B3556" t="str">
            <v xml:space="preserve"> San Fermín 274</v>
          </cell>
          <cell r="C3556">
            <v>142000000</v>
          </cell>
          <cell r="D3556">
            <v>4077.7649999999999</v>
          </cell>
          <cell r="E3556">
            <v>74</v>
          </cell>
          <cell r="F3556">
            <v>161</v>
          </cell>
          <cell r="G3556">
            <v>3</v>
          </cell>
          <cell r="H3556">
            <v>1</v>
          </cell>
          <cell r="I3556">
            <v>3</v>
          </cell>
          <cell r="J3556" t="str">
            <v>23/11/2022</v>
          </cell>
          <cell r="K3556">
            <v>517393</v>
          </cell>
          <cell r="L3556">
            <v>2847701.93</v>
          </cell>
          <cell r="M3556">
            <v>1791808.5</v>
          </cell>
          <cell r="N3556">
            <v>185</v>
          </cell>
          <cell r="O3556">
            <v>384.19</v>
          </cell>
          <cell r="P3556">
            <v>1.33</v>
          </cell>
          <cell r="Q3556">
            <v>101</v>
          </cell>
          <cell r="R3556">
            <v>8</v>
          </cell>
          <cell r="S3556">
            <v>538.27</v>
          </cell>
          <cell r="T3556">
            <v>16</v>
          </cell>
          <cell r="U3556">
            <v>1258.33</v>
          </cell>
          <cell r="V3556">
            <v>35.22</v>
          </cell>
          <cell r="W3556">
            <v>2.1906116079118543</v>
          </cell>
          <cell r="X3556">
            <v>848.94</v>
          </cell>
          <cell r="Y3556">
            <v>8.2100000000000009</v>
          </cell>
          <cell r="Z3556">
            <v>53.33</v>
          </cell>
          <cell r="AA3556">
            <v>274737.43</v>
          </cell>
          <cell r="AB3556">
            <v>0.89</v>
          </cell>
          <cell r="AC3556">
            <v>6.81</v>
          </cell>
          <cell r="AD3556">
            <v>44</v>
          </cell>
          <cell r="AE3556">
            <v>3405</v>
          </cell>
          <cell r="AF3556">
            <v>574</v>
          </cell>
          <cell r="AG3556">
            <v>0.7</v>
          </cell>
          <cell r="AH3556">
            <v>40.74</v>
          </cell>
          <cell r="AI3556">
            <v>13.22</v>
          </cell>
          <cell r="AJ3556">
            <v>4.8</v>
          </cell>
          <cell r="AK3556">
            <v>1.69</v>
          </cell>
          <cell r="AL3556">
            <v>6715</v>
          </cell>
          <cell r="AM3556">
            <v>843.15</v>
          </cell>
          <cell r="AN3556">
            <v>23.75</v>
          </cell>
          <cell r="AO3556">
            <v>110</v>
          </cell>
        </row>
        <row r="3557">
          <cell r="A3557" t="str">
            <v>Lo Barnechea</v>
          </cell>
          <cell r="B3557" t="str">
            <v xml:space="preserve"> Acogedora Casa Familiar En Lo Barnechea</v>
          </cell>
          <cell r="C3557">
            <v>532791900</v>
          </cell>
          <cell r="D3557">
            <v>15300</v>
          </cell>
          <cell r="E3557">
            <v>167</v>
          </cell>
          <cell r="F3557">
            <v>413</v>
          </cell>
          <cell r="G3557">
            <v>6</v>
          </cell>
          <cell r="H3557">
            <v>4</v>
          </cell>
          <cell r="I3557">
            <v>3</v>
          </cell>
          <cell r="J3557" t="str">
            <v>23/11/2022</v>
          </cell>
          <cell r="K3557">
            <v>103092</v>
          </cell>
          <cell r="L3557">
            <v>1567804.34</v>
          </cell>
          <cell r="M3557">
            <v>626845.31999999995</v>
          </cell>
          <cell r="N3557">
            <v>15</v>
          </cell>
          <cell r="O3557">
            <v>2614.17</v>
          </cell>
          <cell r="P3557">
            <v>0.25</v>
          </cell>
          <cell r="Q3557">
            <v>9</v>
          </cell>
          <cell r="R3557">
            <v>17</v>
          </cell>
          <cell r="S3557">
            <v>3190.98</v>
          </cell>
          <cell r="T3557">
            <v>4</v>
          </cell>
          <cell r="U3557">
            <v>2888.76</v>
          </cell>
          <cell r="V3557">
            <v>96.39</v>
          </cell>
          <cell r="W3557">
            <v>1.9633318912823834</v>
          </cell>
          <cell r="X3557">
            <v>1582.54</v>
          </cell>
          <cell r="Y3557">
            <v>3.04</v>
          </cell>
          <cell r="Z3557">
            <v>49.9</v>
          </cell>
          <cell r="AA3557">
            <v>57968.619999999995</v>
          </cell>
          <cell r="AB3557">
            <v>1.26</v>
          </cell>
          <cell r="AC3557">
            <v>6.01</v>
          </cell>
          <cell r="AD3557">
            <v>2</v>
          </cell>
          <cell r="AE3557">
            <v>147</v>
          </cell>
          <cell r="AF3557">
            <v>32</v>
          </cell>
          <cell r="AG3557">
            <v>0.15</v>
          </cell>
          <cell r="AH3557">
            <v>16.670000000000002</v>
          </cell>
          <cell r="AI3557">
            <v>17.18</v>
          </cell>
          <cell r="AJ3557">
            <v>3.39</v>
          </cell>
          <cell r="AK3557">
            <v>1.35</v>
          </cell>
          <cell r="AL3557">
            <v>1127</v>
          </cell>
          <cell r="AM3557">
            <v>732.13</v>
          </cell>
          <cell r="AN3557">
            <v>1.06</v>
          </cell>
          <cell r="AO3557">
            <v>90</v>
          </cell>
        </row>
        <row r="3558">
          <cell r="A3558" t="str">
            <v>Las Condes</v>
          </cell>
          <cell r="B3558" t="str">
            <v xml:space="preserve"> Altura Flandes entre Isabel la Católica y Vaticano</v>
          </cell>
          <cell r="C3558">
            <v>578061800</v>
          </cell>
          <cell r="D3558">
            <v>16600</v>
          </cell>
          <cell r="E3558">
            <v>126</v>
          </cell>
          <cell r="F3558">
            <v>204</v>
          </cell>
          <cell r="G3558">
            <v>3</v>
          </cell>
          <cell r="H3558">
            <v>3</v>
          </cell>
          <cell r="I3558">
            <v>2</v>
          </cell>
          <cell r="J3558" t="str">
            <v>23/11/2022</v>
          </cell>
          <cell r="K3558">
            <v>294480</v>
          </cell>
          <cell r="L3558">
            <v>1432747.4</v>
          </cell>
          <cell r="M3558">
            <v>690846.3</v>
          </cell>
          <cell r="N3558">
            <v>22</v>
          </cell>
          <cell r="O3558">
            <v>1097.19</v>
          </cell>
          <cell r="P3558">
            <v>0.37</v>
          </cell>
          <cell r="Q3558">
            <v>12</v>
          </cell>
          <cell r="R3558">
            <v>41</v>
          </cell>
          <cell r="S3558">
            <v>1390.84</v>
          </cell>
          <cell r="T3558">
            <v>3</v>
          </cell>
          <cell r="U3558">
            <v>2099.15</v>
          </cell>
          <cell r="V3558">
            <v>0</v>
          </cell>
          <cell r="W3558">
            <v>3.0235780041461733</v>
          </cell>
          <cell r="X3558">
            <v>1480.51</v>
          </cell>
          <cell r="Y3558">
            <v>2.76</v>
          </cell>
          <cell r="Z3558">
            <v>77.150000000000006</v>
          </cell>
          <cell r="AA3558">
            <v>117284.5</v>
          </cell>
          <cell r="AB3558">
            <v>0</v>
          </cell>
          <cell r="AC3558">
            <v>0.88</v>
          </cell>
          <cell r="AD3558">
            <v>1.31</v>
          </cell>
          <cell r="AE3558">
            <v>664</v>
          </cell>
          <cell r="AF3558">
            <v>397</v>
          </cell>
          <cell r="AG3558">
            <v>0.33</v>
          </cell>
          <cell r="AH3558">
            <v>4</v>
          </cell>
          <cell r="AI3558">
            <v>4.2300000000000004</v>
          </cell>
          <cell r="AJ3558">
            <v>1.71</v>
          </cell>
          <cell r="AK3558">
            <v>0.9</v>
          </cell>
          <cell r="AL3558">
            <v>2301</v>
          </cell>
          <cell r="AM3558">
            <v>839.24</v>
          </cell>
          <cell r="AN3558">
            <v>40.57</v>
          </cell>
          <cell r="AO3558">
            <v>80</v>
          </cell>
        </row>
        <row r="3559">
          <cell r="A3559" t="str">
            <v>Las Condes</v>
          </cell>
          <cell r="B3559" t="str">
            <v xml:space="preserve"> Noruega</v>
          </cell>
          <cell r="C3559">
            <v>480000000</v>
          </cell>
          <cell r="D3559">
            <v>13783.993</v>
          </cell>
          <cell r="E3559">
            <v>185</v>
          </cell>
          <cell r="F3559">
            <v>457</v>
          </cell>
          <cell r="G3559">
            <v>4</v>
          </cell>
          <cell r="H3559">
            <v>3</v>
          </cell>
          <cell r="I3559">
            <v>0</v>
          </cell>
          <cell r="J3559" t="str">
            <v>23/11/2022</v>
          </cell>
          <cell r="K3559">
            <v>294480</v>
          </cell>
          <cell r="L3559">
            <v>1432747.4</v>
          </cell>
          <cell r="M3559">
            <v>690846.3</v>
          </cell>
          <cell r="N3559">
            <v>22</v>
          </cell>
          <cell r="O3559">
            <v>1097.19</v>
          </cell>
          <cell r="P3559">
            <v>0.37</v>
          </cell>
          <cell r="Q3559">
            <v>12</v>
          </cell>
          <cell r="R3559">
            <v>41</v>
          </cell>
          <cell r="S3559">
            <v>1390.84</v>
          </cell>
          <cell r="T3559">
            <v>3</v>
          </cell>
          <cell r="U3559">
            <v>2099.15</v>
          </cell>
          <cell r="V3559">
            <v>0</v>
          </cell>
          <cell r="W3559">
            <v>3.0235780041461733</v>
          </cell>
          <cell r="X3559">
            <v>1480.51</v>
          </cell>
          <cell r="Y3559">
            <v>2.76</v>
          </cell>
          <cell r="Z3559">
            <v>77.150000000000006</v>
          </cell>
          <cell r="AA3559">
            <v>117284.5</v>
          </cell>
          <cell r="AB3559">
            <v>0</v>
          </cell>
          <cell r="AC3559">
            <v>0.88</v>
          </cell>
          <cell r="AD3559">
            <v>1.31</v>
          </cell>
          <cell r="AE3559">
            <v>664</v>
          </cell>
          <cell r="AF3559">
            <v>397</v>
          </cell>
          <cell r="AG3559">
            <v>0.33</v>
          </cell>
          <cell r="AH3559">
            <v>4</v>
          </cell>
          <cell r="AI3559">
            <v>4.2300000000000004</v>
          </cell>
          <cell r="AJ3559">
            <v>1.71</v>
          </cell>
          <cell r="AK3559">
            <v>0.9</v>
          </cell>
          <cell r="AL3559">
            <v>2301</v>
          </cell>
          <cell r="AM3559">
            <v>839.24</v>
          </cell>
          <cell r="AN3559">
            <v>40.57</v>
          </cell>
          <cell r="AO3559">
            <v>80</v>
          </cell>
        </row>
        <row r="3560">
          <cell r="A3560" t="str">
            <v>El Bosque</v>
          </cell>
          <cell r="B3560" t="str">
            <v xml:space="preserve"> Los chonos</v>
          </cell>
          <cell r="C3560">
            <v>78000000</v>
          </cell>
          <cell r="D3560">
            <v>2239.8989999999999</v>
          </cell>
          <cell r="E3560">
            <v>60</v>
          </cell>
          <cell r="F3560">
            <v>122</v>
          </cell>
          <cell r="G3560">
            <v>3</v>
          </cell>
          <cell r="H3560">
            <v>1</v>
          </cell>
          <cell r="I3560">
            <v>4</v>
          </cell>
          <cell r="J3560" t="str">
            <v>23/11/2022</v>
          </cell>
          <cell r="K3560">
            <v>162415</v>
          </cell>
          <cell r="L3560">
            <v>329261.03999999998</v>
          </cell>
          <cell r="M3560">
            <v>280109.15999999997</v>
          </cell>
          <cell r="N3560">
            <v>103</v>
          </cell>
          <cell r="O3560">
            <v>294.3</v>
          </cell>
          <cell r="P3560">
            <v>1.47</v>
          </cell>
          <cell r="Q3560">
            <v>49</v>
          </cell>
          <cell r="R3560">
            <v>1</v>
          </cell>
          <cell r="S3560">
            <v>382.68</v>
          </cell>
          <cell r="T3560">
            <v>10</v>
          </cell>
          <cell r="U3560">
            <v>730.49</v>
          </cell>
          <cell r="V3560">
            <v>0</v>
          </cell>
          <cell r="W3560">
            <v>2.0492709973343231</v>
          </cell>
          <cell r="X3560">
            <v>644.53</v>
          </cell>
          <cell r="Y3560">
            <v>16.09</v>
          </cell>
          <cell r="Z3560">
            <v>19.809999999999999</v>
          </cell>
          <cell r="AA3560">
            <v>80324.87</v>
          </cell>
          <cell r="AB3560">
            <v>0.24</v>
          </cell>
          <cell r="AC3560">
            <v>12.95</v>
          </cell>
          <cell r="AD3560">
            <v>72.78</v>
          </cell>
          <cell r="AE3560">
            <v>1372</v>
          </cell>
          <cell r="AF3560">
            <v>234</v>
          </cell>
          <cell r="AG3560">
            <v>0.94</v>
          </cell>
          <cell r="AH3560">
            <v>32.56</v>
          </cell>
          <cell r="AI3560">
            <v>22.65</v>
          </cell>
          <cell r="AJ3560">
            <v>10.220000000000001</v>
          </cell>
          <cell r="AK3560">
            <v>2.61</v>
          </cell>
          <cell r="AL3560">
            <v>4084</v>
          </cell>
          <cell r="AM3560">
            <v>641.95000000000005</v>
          </cell>
          <cell r="AN3560">
            <v>4.71</v>
          </cell>
          <cell r="AO3560">
            <v>105</v>
          </cell>
        </row>
        <row r="3561">
          <cell r="A3561" t="str">
            <v>Santiago</v>
          </cell>
          <cell r="B3561" t="str">
            <v xml:space="preserve"> Barrio Yungay</v>
          </cell>
          <cell r="C3561">
            <v>593766973</v>
          </cell>
          <cell r="D3561">
            <v>17051</v>
          </cell>
          <cell r="E3561">
            <v>397</v>
          </cell>
          <cell r="F3561">
            <v>187</v>
          </cell>
          <cell r="G3561">
            <v>11</v>
          </cell>
          <cell r="H3561">
            <v>7</v>
          </cell>
          <cell r="I3561">
            <v>0</v>
          </cell>
          <cell r="J3561" t="str">
            <v>23/11/2022</v>
          </cell>
          <cell r="K3561">
            <v>402847</v>
          </cell>
          <cell r="L3561">
            <v>1868007.66</v>
          </cell>
          <cell r="M3561">
            <v>314094.71999999997</v>
          </cell>
          <cell r="N3561">
            <v>94</v>
          </cell>
          <cell r="O3561">
            <v>389.63</v>
          </cell>
          <cell r="P3561">
            <v>2.16</v>
          </cell>
          <cell r="Q3561">
            <v>77</v>
          </cell>
          <cell r="R3561">
            <v>11</v>
          </cell>
          <cell r="S3561">
            <v>384.8</v>
          </cell>
          <cell r="T3561">
            <v>7</v>
          </cell>
          <cell r="U3561">
            <v>1185.6400000000001</v>
          </cell>
          <cell r="V3561">
            <v>0</v>
          </cell>
          <cell r="W3561">
            <v>3.4886025335688422</v>
          </cell>
          <cell r="X3561">
            <v>1145.54</v>
          </cell>
          <cell r="Y3561">
            <v>5.23</v>
          </cell>
          <cell r="Z3561">
            <v>38.57</v>
          </cell>
          <cell r="AA3561">
            <v>209226.05</v>
          </cell>
          <cell r="AB3561">
            <v>2.4300000000000002</v>
          </cell>
          <cell r="AC3561">
            <v>9.48</v>
          </cell>
          <cell r="AD3561">
            <v>4.3099999999999996</v>
          </cell>
          <cell r="AE3561">
            <v>5799</v>
          </cell>
          <cell r="AF3561">
            <v>4045</v>
          </cell>
          <cell r="AG3561">
            <v>2.02</v>
          </cell>
          <cell r="AH3561">
            <v>59.57</v>
          </cell>
          <cell r="AI3561">
            <v>9.6300000000000008</v>
          </cell>
          <cell r="AJ3561">
            <v>10.62</v>
          </cell>
          <cell r="AK3561">
            <v>3.37</v>
          </cell>
          <cell r="AL3561">
            <v>14405</v>
          </cell>
          <cell r="AM3561">
            <v>589.23</v>
          </cell>
          <cell r="AN3561">
            <v>48.24</v>
          </cell>
          <cell r="AO3561">
            <v>85</v>
          </cell>
        </row>
        <row r="3562">
          <cell r="A3562" t="str">
            <v>Peñaflor</v>
          </cell>
          <cell r="B3562" t="str">
            <v xml:space="preserve"> Sector Malloco</v>
          </cell>
          <cell r="C3562">
            <v>158444650</v>
          </cell>
          <cell r="D3562">
            <v>4550</v>
          </cell>
          <cell r="E3562">
            <v>96</v>
          </cell>
          <cell r="F3562">
            <v>162</v>
          </cell>
          <cell r="G3562">
            <v>3</v>
          </cell>
          <cell r="H3562">
            <v>3</v>
          </cell>
          <cell r="I3562">
            <v>3</v>
          </cell>
          <cell r="J3562" t="str">
            <v>23/11/2022</v>
          </cell>
          <cell r="K3562">
            <v>82959</v>
          </cell>
          <cell r="L3562">
            <v>393977.81</v>
          </cell>
          <cell r="M3562">
            <v>194391.52</v>
          </cell>
          <cell r="N3562">
            <v>47</v>
          </cell>
          <cell r="O3562">
            <v>458.68</v>
          </cell>
          <cell r="P3562">
            <v>1.26</v>
          </cell>
          <cell r="Q3562">
            <v>30</v>
          </cell>
          <cell r="R3562">
            <v>3</v>
          </cell>
          <cell r="S3562">
            <v>592.67999999999995</v>
          </cell>
          <cell r="T3562">
            <v>4</v>
          </cell>
          <cell r="U3562">
            <v>1364.71</v>
          </cell>
          <cell r="V3562">
            <v>124.82</v>
          </cell>
          <cell r="W3562">
            <v>1.2556730367182511</v>
          </cell>
          <cell r="X3562">
            <v>744.04</v>
          </cell>
          <cell r="Y3562">
            <v>13.71</v>
          </cell>
          <cell r="Z3562">
            <v>42.57</v>
          </cell>
          <cell r="AA3562">
            <v>40454.480000000003</v>
          </cell>
          <cell r="AB3562">
            <v>0.4</v>
          </cell>
          <cell r="AC3562">
            <v>13.13</v>
          </cell>
          <cell r="AD3562">
            <v>51.42</v>
          </cell>
          <cell r="AE3562">
            <v>277</v>
          </cell>
          <cell r="AF3562">
            <v>75</v>
          </cell>
          <cell r="AG3562">
            <v>0.36</v>
          </cell>
          <cell r="AH3562">
            <v>46.15</v>
          </cell>
          <cell r="AI3562">
            <v>13.46</v>
          </cell>
          <cell r="AJ3562">
            <v>7.82</v>
          </cell>
          <cell r="AK3562">
            <v>1.77</v>
          </cell>
          <cell r="AL3562">
            <v>1223</v>
          </cell>
          <cell r="AM3562">
            <v>676.26</v>
          </cell>
          <cell r="AN3562">
            <v>8</v>
          </cell>
          <cell r="AO3562">
            <v>130</v>
          </cell>
        </row>
        <row r="3563">
          <cell r="A3563" t="str">
            <v>Colina</v>
          </cell>
          <cell r="B3563" t="str">
            <v xml:space="preserve"> villa oro olimpico</v>
          </cell>
          <cell r="C3563">
            <v>48000000</v>
          </cell>
          <cell r="D3563">
            <v>1378.3989999999999</v>
          </cell>
          <cell r="E3563">
            <v>67</v>
          </cell>
          <cell r="F3563">
            <v>70</v>
          </cell>
          <cell r="G3563">
            <v>4</v>
          </cell>
          <cell r="H3563">
            <v>1</v>
          </cell>
          <cell r="I3563">
            <v>1</v>
          </cell>
          <cell r="J3563" t="str">
            <v>23/11/2022</v>
          </cell>
          <cell r="K3563">
            <v>117839</v>
          </cell>
          <cell r="L3563">
            <v>1115239.6200000001</v>
          </cell>
          <cell r="M3563">
            <v>734015.35</v>
          </cell>
          <cell r="N3563">
            <v>57</v>
          </cell>
          <cell r="O3563">
            <v>487.23</v>
          </cell>
          <cell r="P3563">
            <v>0.96</v>
          </cell>
          <cell r="Q3563">
            <v>30</v>
          </cell>
          <cell r="R3563">
            <v>10</v>
          </cell>
          <cell r="S3563">
            <v>632.22</v>
          </cell>
          <cell r="T3563">
            <v>7</v>
          </cell>
          <cell r="U3563">
            <v>1011.29</v>
          </cell>
          <cell r="V3563">
            <v>45.41</v>
          </cell>
          <cell r="W3563">
            <v>1.4295011588942701</v>
          </cell>
          <cell r="X3563">
            <v>1149.29</v>
          </cell>
          <cell r="Y3563">
            <v>14.4</v>
          </cell>
          <cell r="Z3563">
            <v>37.659999999999997</v>
          </cell>
          <cell r="AA3563">
            <v>74060.31</v>
          </cell>
          <cell r="AB3563">
            <v>1.78</v>
          </cell>
          <cell r="AC3563">
            <v>12.23</v>
          </cell>
          <cell r="AD3563">
            <v>10.3</v>
          </cell>
          <cell r="AE3563">
            <v>756</v>
          </cell>
          <cell r="AF3563">
            <v>160</v>
          </cell>
          <cell r="AG3563">
            <v>0.53</v>
          </cell>
          <cell r="AH3563">
            <v>35.71</v>
          </cell>
          <cell r="AI3563">
            <v>25.46</v>
          </cell>
          <cell r="AJ3563">
            <v>8.3000000000000007</v>
          </cell>
          <cell r="AK3563">
            <v>1.34</v>
          </cell>
          <cell r="AL3563">
            <v>1830</v>
          </cell>
          <cell r="AM3563">
            <v>714.93</v>
          </cell>
          <cell r="AN3563">
            <v>9.42</v>
          </cell>
          <cell r="AO3563">
            <v>90</v>
          </cell>
        </row>
        <row r="3564">
          <cell r="A3564" t="str">
            <v>Maipú</v>
          </cell>
          <cell r="B3564" t="str">
            <v xml:space="preserve"> Calle Antofagasta</v>
          </cell>
          <cell r="C3564">
            <v>62000000</v>
          </cell>
          <cell r="D3564">
            <v>1780.432</v>
          </cell>
          <cell r="E3564">
            <v>54</v>
          </cell>
          <cell r="F3564">
            <v>80</v>
          </cell>
          <cell r="G3564">
            <v>2</v>
          </cell>
          <cell r="H3564">
            <v>1</v>
          </cell>
          <cell r="I3564">
            <v>0</v>
          </cell>
          <cell r="J3564" t="str">
            <v>23/11/2022</v>
          </cell>
          <cell r="K3564">
            <v>517393</v>
          </cell>
          <cell r="L3564">
            <v>2847701.93</v>
          </cell>
          <cell r="M3564">
            <v>1791808.5</v>
          </cell>
          <cell r="N3564">
            <v>185</v>
          </cell>
          <cell r="O3564">
            <v>384.19</v>
          </cell>
          <cell r="P3564">
            <v>1.33</v>
          </cell>
          <cell r="Q3564">
            <v>101</v>
          </cell>
          <cell r="R3564">
            <v>8</v>
          </cell>
          <cell r="S3564">
            <v>538.27</v>
          </cell>
          <cell r="T3564">
            <v>16</v>
          </cell>
          <cell r="U3564">
            <v>1258.33</v>
          </cell>
          <cell r="V3564">
            <v>35.22</v>
          </cell>
          <cell r="W3564">
            <v>2.1906116079118543</v>
          </cell>
          <cell r="X3564">
            <v>848.94</v>
          </cell>
          <cell r="Y3564">
            <v>8.2100000000000009</v>
          </cell>
          <cell r="Z3564">
            <v>53.33</v>
          </cell>
          <cell r="AA3564">
            <v>274737.43</v>
          </cell>
          <cell r="AB3564">
            <v>0.89</v>
          </cell>
          <cell r="AC3564">
            <v>6.81</v>
          </cell>
          <cell r="AD3564">
            <v>44</v>
          </cell>
          <cell r="AE3564">
            <v>3405</v>
          </cell>
          <cell r="AF3564">
            <v>574</v>
          </cell>
          <cell r="AG3564">
            <v>0.7</v>
          </cell>
          <cell r="AH3564">
            <v>40.74</v>
          </cell>
          <cell r="AI3564">
            <v>13.22</v>
          </cell>
          <cell r="AJ3564">
            <v>4.8</v>
          </cell>
          <cell r="AK3564">
            <v>1.69</v>
          </cell>
          <cell r="AL3564">
            <v>6715</v>
          </cell>
          <cell r="AM3564">
            <v>843.15</v>
          </cell>
          <cell r="AN3564">
            <v>23.75</v>
          </cell>
          <cell r="AO3564">
            <v>110</v>
          </cell>
        </row>
        <row r="3565">
          <cell r="A3565" t="str">
            <v>Estación Central</v>
          </cell>
          <cell r="B3565" t="str">
            <v xml:space="preserve"> Estacion Central</v>
          </cell>
          <cell r="C3565">
            <v>78000000</v>
          </cell>
          <cell r="D3565">
            <v>2239.8989999999999</v>
          </cell>
          <cell r="E3565">
            <v>90</v>
          </cell>
          <cell r="F3565">
            <v>90</v>
          </cell>
          <cell r="G3565">
            <v>4</v>
          </cell>
          <cell r="H3565">
            <v>2</v>
          </cell>
          <cell r="I3565">
            <v>0</v>
          </cell>
          <cell r="J3565" t="str">
            <v>23/11/2022</v>
          </cell>
          <cell r="K3565">
            <v>140746</v>
          </cell>
          <cell r="L3565">
            <v>533763.86</v>
          </cell>
          <cell r="M3565">
            <v>297521.89</v>
          </cell>
          <cell r="N3565">
            <v>68</v>
          </cell>
          <cell r="O3565">
            <v>328.11</v>
          </cell>
          <cell r="P3565">
            <v>1.37</v>
          </cell>
          <cell r="Q3565">
            <v>29</v>
          </cell>
          <cell r="R3565">
            <v>1</v>
          </cell>
          <cell r="S3565">
            <v>441.76</v>
          </cell>
          <cell r="T3565">
            <v>6</v>
          </cell>
          <cell r="U3565">
            <v>1032.02</v>
          </cell>
          <cell r="V3565">
            <v>75.180000000000007</v>
          </cell>
          <cell r="W3565">
            <v>3.1254181528500924</v>
          </cell>
          <cell r="X3565">
            <v>799</v>
          </cell>
          <cell r="Y3565">
            <v>9.44</v>
          </cell>
          <cell r="Z3565">
            <v>21.42</v>
          </cell>
          <cell r="AA3565">
            <v>71688</v>
          </cell>
          <cell r="AB3565">
            <v>0</v>
          </cell>
          <cell r="AC3565">
            <v>13.14</v>
          </cell>
          <cell r="AD3565">
            <v>16.05</v>
          </cell>
          <cell r="AE3565">
            <v>2099</v>
          </cell>
          <cell r="AF3565">
            <v>1330</v>
          </cell>
          <cell r="AG3565">
            <v>1.84</v>
          </cell>
          <cell r="AH3565">
            <v>52.94</v>
          </cell>
          <cell r="AI3565">
            <v>23.45</v>
          </cell>
          <cell r="AJ3565">
            <v>11.87</v>
          </cell>
          <cell r="AK3565">
            <v>4.2</v>
          </cell>
          <cell r="AL3565">
            <v>5574</v>
          </cell>
          <cell r="AM3565">
            <v>672.85</v>
          </cell>
          <cell r="AN3565">
            <v>10.19</v>
          </cell>
          <cell r="AO3565">
            <v>100</v>
          </cell>
        </row>
        <row r="3566">
          <cell r="A3566" t="str">
            <v>San Miguel</v>
          </cell>
          <cell r="B3566" t="str">
            <v xml:space="preserve"> Gran Avenida José Miguel Carrera 4697 departamento 205</v>
          </cell>
          <cell r="C3566">
            <v>219384900</v>
          </cell>
          <cell r="D3566">
            <v>6300</v>
          </cell>
          <cell r="E3566">
            <v>92</v>
          </cell>
          <cell r="F3566">
            <v>92</v>
          </cell>
          <cell r="G3566">
            <v>3</v>
          </cell>
          <cell r="H3566">
            <v>2</v>
          </cell>
          <cell r="I3566">
            <v>1</v>
          </cell>
          <cell r="J3566" t="str">
            <v>23/11/2022</v>
          </cell>
          <cell r="K3566">
            <v>107828</v>
          </cell>
          <cell r="L3566">
            <v>212503.55</v>
          </cell>
          <cell r="M3566">
            <v>111933.5</v>
          </cell>
          <cell r="N3566">
            <v>46</v>
          </cell>
          <cell r="O3566">
            <v>335.75</v>
          </cell>
          <cell r="P3566">
            <v>1.28</v>
          </cell>
          <cell r="Q3566">
            <v>30</v>
          </cell>
          <cell r="R3566">
            <v>4</v>
          </cell>
          <cell r="S3566">
            <v>398.06</v>
          </cell>
          <cell r="T3566">
            <v>4</v>
          </cell>
          <cell r="U3566">
            <v>906.7</v>
          </cell>
          <cell r="V3566">
            <v>0</v>
          </cell>
          <cell r="W3566">
            <v>1.2435673098822997</v>
          </cell>
          <cell r="X3566">
            <v>1228.8</v>
          </cell>
          <cell r="Y3566">
            <v>5.22</v>
          </cell>
          <cell r="Z3566">
            <v>21.59</v>
          </cell>
          <cell r="AA3566">
            <v>49502.54</v>
          </cell>
          <cell r="AB3566">
            <v>0.95</v>
          </cell>
          <cell r="AC3566">
            <v>5.72</v>
          </cell>
          <cell r="AD3566">
            <v>11.06</v>
          </cell>
          <cell r="AE3566">
            <v>1202</v>
          </cell>
          <cell r="AF3566">
            <v>380</v>
          </cell>
          <cell r="AG3566">
            <v>1.25</v>
          </cell>
          <cell r="AH3566">
            <v>24</v>
          </cell>
          <cell r="AI3566">
            <v>17.25</v>
          </cell>
          <cell r="AJ3566">
            <v>5.23</v>
          </cell>
          <cell r="AK3566">
            <v>2.2799999999999998</v>
          </cell>
          <cell r="AL3566">
            <v>2072</v>
          </cell>
          <cell r="AM3566">
            <v>799.86</v>
          </cell>
          <cell r="AN3566">
            <v>1.89</v>
          </cell>
          <cell r="AO3566">
            <v>90</v>
          </cell>
        </row>
        <row r="3567">
          <cell r="A3567" t="str">
            <v>Maipú</v>
          </cell>
          <cell r="B3567" t="str">
            <v xml:space="preserve"> Santa María de Mapú</v>
          </cell>
          <cell r="C3567">
            <v>215000000</v>
          </cell>
          <cell r="D3567">
            <v>6174.08</v>
          </cell>
          <cell r="E3567">
            <v>128</v>
          </cell>
          <cell r="F3567">
            <v>154</v>
          </cell>
          <cell r="G3567">
            <v>5</v>
          </cell>
          <cell r="H3567">
            <v>3</v>
          </cell>
          <cell r="I3567">
            <v>2</v>
          </cell>
          <cell r="J3567" t="str">
            <v>23/11/2022</v>
          </cell>
          <cell r="K3567">
            <v>517393</v>
          </cell>
          <cell r="L3567">
            <v>2847701.93</v>
          </cell>
          <cell r="M3567">
            <v>1791808.5</v>
          </cell>
          <cell r="N3567">
            <v>185</v>
          </cell>
          <cell r="O3567">
            <v>384.19</v>
          </cell>
          <cell r="P3567">
            <v>1.33</v>
          </cell>
          <cell r="Q3567">
            <v>101</v>
          </cell>
          <cell r="R3567">
            <v>8</v>
          </cell>
          <cell r="S3567">
            <v>538.27</v>
          </cell>
          <cell r="T3567">
            <v>16</v>
          </cell>
          <cell r="U3567">
            <v>1258.33</v>
          </cell>
          <cell r="V3567">
            <v>35.22</v>
          </cell>
          <cell r="W3567">
            <v>2.1906116079118543</v>
          </cell>
          <cell r="X3567">
            <v>848.94</v>
          </cell>
          <cell r="Y3567">
            <v>8.2100000000000009</v>
          </cell>
          <cell r="Z3567">
            <v>53.33</v>
          </cell>
          <cell r="AA3567">
            <v>274737.43</v>
          </cell>
          <cell r="AB3567">
            <v>0.89</v>
          </cell>
          <cell r="AC3567">
            <v>6.81</v>
          </cell>
          <cell r="AD3567">
            <v>44</v>
          </cell>
          <cell r="AE3567">
            <v>3405</v>
          </cell>
          <cell r="AF3567">
            <v>574</v>
          </cell>
          <cell r="AG3567">
            <v>0.7</v>
          </cell>
          <cell r="AH3567">
            <v>40.74</v>
          </cell>
          <cell r="AI3567">
            <v>13.22</v>
          </cell>
          <cell r="AJ3567">
            <v>4.8</v>
          </cell>
          <cell r="AK3567">
            <v>1.69</v>
          </cell>
          <cell r="AL3567">
            <v>6715</v>
          </cell>
          <cell r="AM3567">
            <v>843.15</v>
          </cell>
          <cell r="AN3567">
            <v>23.75</v>
          </cell>
          <cell r="AO3567">
            <v>110</v>
          </cell>
        </row>
        <row r="3568">
          <cell r="A3568" t="str">
            <v>Maipú</v>
          </cell>
          <cell r="B3568" t="str">
            <v xml:space="preserve"> Lago de Los Cisnes # 50</v>
          </cell>
          <cell r="C3568">
            <v>128000000</v>
          </cell>
          <cell r="D3568">
            <v>3675.732</v>
          </cell>
          <cell r="E3568">
            <v>130</v>
          </cell>
          <cell r="F3568">
            <v>130</v>
          </cell>
          <cell r="G3568">
            <v>6</v>
          </cell>
          <cell r="H3568">
            <v>2</v>
          </cell>
          <cell r="I3568">
            <v>1</v>
          </cell>
          <cell r="J3568" t="str">
            <v>23/11/2022</v>
          </cell>
          <cell r="K3568">
            <v>517393</v>
          </cell>
          <cell r="L3568">
            <v>2847701.93</v>
          </cell>
          <cell r="M3568">
            <v>1791808.5</v>
          </cell>
          <cell r="N3568">
            <v>185</v>
          </cell>
          <cell r="O3568">
            <v>384.19</v>
          </cell>
          <cell r="P3568">
            <v>1.33</v>
          </cell>
          <cell r="Q3568">
            <v>101</v>
          </cell>
          <cell r="R3568">
            <v>8</v>
          </cell>
          <cell r="S3568">
            <v>538.27</v>
          </cell>
          <cell r="T3568">
            <v>16</v>
          </cell>
          <cell r="U3568">
            <v>1258.33</v>
          </cell>
          <cell r="V3568">
            <v>35.22</v>
          </cell>
          <cell r="W3568">
            <v>2.1906116079118543</v>
          </cell>
          <cell r="X3568">
            <v>848.94</v>
          </cell>
          <cell r="Y3568">
            <v>8.2100000000000009</v>
          </cell>
          <cell r="Z3568">
            <v>53.33</v>
          </cell>
          <cell r="AA3568">
            <v>274737.43</v>
          </cell>
          <cell r="AB3568">
            <v>0.89</v>
          </cell>
          <cell r="AC3568">
            <v>6.81</v>
          </cell>
          <cell r="AD3568">
            <v>44</v>
          </cell>
          <cell r="AE3568">
            <v>3405</v>
          </cell>
          <cell r="AF3568">
            <v>574</v>
          </cell>
          <cell r="AG3568">
            <v>0.7</v>
          </cell>
          <cell r="AH3568">
            <v>40.74</v>
          </cell>
          <cell r="AI3568">
            <v>13.22</v>
          </cell>
          <cell r="AJ3568">
            <v>4.8</v>
          </cell>
          <cell r="AK3568">
            <v>1.69</v>
          </cell>
          <cell r="AL3568">
            <v>6715</v>
          </cell>
          <cell r="AM3568">
            <v>843.15</v>
          </cell>
          <cell r="AN3568">
            <v>23.75</v>
          </cell>
          <cell r="AO3568">
            <v>110</v>
          </cell>
        </row>
        <row r="3569">
          <cell r="A3569" t="str">
            <v>Maipú</v>
          </cell>
          <cell r="B3569" t="str">
            <v xml:space="preserve"> Segunda Transversal - Caribú</v>
          </cell>
          <cell r="C3569">
            <v>129800000</v>
          </cell>
          <cell r="D3569">
            <v>3727.422</v>
          </cell>
          <cell r="E3569">
            <v>127</v>
          </cell>
          <cell r="F3569">
            <v>129</v>
          </cell>
          <cell r="G3569">
            <v>4</v>
          </cell>
          <cell r="H3569">
            <v>3</v>
          </cell>
          <cell r="I3569">
            <v>1</v>
          </cell>
          <cell r="J3569" t="str">
            <v>23/11/2022</v>
          </cell>
          <cell r="K3569">
            <v>517393</v>
          </cell>
          <cell r="L3569">
            <v>2847701.93</v>
          </cell>
          <cell r="M3569">
            <v>1791808.5</v>
          </cell>
          <cell r="N3569">
            <v>185</v>
          </cell>
          <cell r="O3569">
            <v>384.19</v>
          </cell>
          <cell r="P3569">
            <v>1.33</v>
          </cell>
          <cell r="Q3569">
            <v>101</v>
          </cell>
          <cell r="R3569">
            <v>8</v>
          </cell>
          <cell r="S3569">
            <v>538.27</v>
          </cell>
          <cell r="T3569">
            <v>16</v>
          </cell>
          <cell r="U3569">
            <v>1258.33</v>
          </cell>
          <cell r="V3569">
            <v>35.22</v>
          </cell>
          <cell r="W3569">
            <v>2.1906116079118543</v>
          </cell>
          <cell r="X3569">
            <v>848.94</v>
          </cell>
          <cell r="Y3569">
            <v>8.2100000000000009</v>
          </cell>
          <cell r="Z3569">
            <v>53.33</v>
          </cell>
          <cell r="AA3569">
            <v>274737.43</v>
          </cell>
          <cell r="AB3569">
            <v>0.89</v>
          </cell>
          <cell r="AC3569">
            <v>6.81</v>
          </cell>
          <cell r="AD3569">
            <v>44</v>
          </cell>
          <cell r="AE3569">
            <v>3405</v>
          </cell>
          <cell r="AF3569">
            <v>574</v>
          </cell>
          <cell r="AG3569">
            <v>0.7</v>
          </cell>
          <cell r="AH3569">
            <v>40.74</v>
          </cell>
          <cell r="AI3569">
            <v>13.22</v>
          </cell>
          <cell r="AJ3569">
            <v>4.8</v>
          </cell>
          <cell r="AK3569">
            <v>1.69</v>
          </cell>
          <cell r="AL3569">
            <v>6715</v>
          </cell>
          <cell r="AM3569">
            <v>843.15</v>
          </cell>
          <cell r="AN3569">
            <v>23.75</v>
          </cell>
          <cell r="AO3569">
            <v>110</v>
          </cell>
        </row>
        <row r="3570">
          <cell r="A3570" t="str">
            <v>Puente Alto</v>
          </cell>
          <cell r="B3570" t="str">
            <v xml:space="preserve"> Salitrera pan de azúcar</v>
          </cell>
          <cell r="C3570">
            <v>63800000</v>
          </cell>
          <cell r="D3570">
            <v>1832.1220000000001</v>
          </cell>
          <cell r="E3570">
            <v>60</v>
          </cell>
          <cell r="F3570">
            <v>90</v>
          </cell>
          <cell r="G3570">
            <v>3</v>
          </cell>
          <cell r="H3570">
            <v>1</v>
          </cell>
          <cell r="I3570">
            <v>1</v>
          </cell>
          <cell r="J3570" t="str">
            <v>23/11/2022</v>
          </cell>
          <cell r="K3570">
            <v>565439</v>
          </cell>
          <cell r="L3570">
            <v>2492680.23</v>
          </cell>
          <cell r="M3570">
            <v>1930758.23</v>
          </cell>
          <cell r="N3570">
            <v>214</v>
          </cell>
          <cell r="O3570">
            <v>532.9</v>
          </cell>
          <cell r="P3570">
            <v>1.25</v>
          </cell>
          <cell r="Q3570">
            <v>106</v>
          </cell>
          <cell r="R3570">
            <v>6</v>
          </cell>
          <cell r="S3570">
            <v>645.05999999999995</v>
          </cell>
          <cell r="T3570">
            <v>15</v>
          </cell>
          <cell r="U3570">
            <v>1378.98</v>
          </cell>
          <cell r="V3570">
            <v>28.19</v>
          </cell>
          <cell r="W3570">
            <v>1.2556730367182511</v>
          </cell>
          <cell r="X3570">
            <v>661.65</v>
          </cell>
          <cell r="Y3570">
            <v>7.67</v>
          </cell>
          <cell r="Z3570">
            <v>51.76</v>
          </cell>
          <cell r="AA3570">
            <v>348064.42</v>
          </cell>
          <cell r="AB3570">
            <v>0.9</v>
          </cell>
          <cell r="AC3570">
            <v>9.34</v>
          </cell>
          <cell r="AD3570">
            <v>69.3</v>
          </cell>
          <cell r="AE3570">
            <v>3624</v>
          </cell>
          <cell r="AF3570">
            <v>875</v>
          </cell>
          <cell r="AG3570">
            <v>0.71</v>
          </cell>
          <cell r="AH3570">
            <v>37.18</v>
          </cell>
          <cell r="AI3570">
            <v>23.31</v>
          </cell>
          <cell r="AJ3570">
            <v>6.78</v>
          </cell>
          <cell r="AK3570">
            <v>1.51</v>
          </cell>
          <cell r="AL3570">
            <v>7593</v>
          </cell>
          <cell r="AM3570">
            <v>800.28</v>
          </cell>
          <cell r="AN3570">
            <v>28.19</v>
          </cell>
          <cell r="AO3570">
            <v>105</v>
          </cell>
        </row>
        <row r="3571">
          <cell r="A3571" t="str">
            <v>Colina</v>
          </cell>
          <cell r="B3571" t="str">
            <v xml:space="preserve"> Las Bandanas // Chicureo</v>
          </cell>
          <cell r="C3571">
            <v>720487870</v>
          </cell>
          <cell r="D3571">
            <v>20690</v>
          </cell>
          <cell r="E3571">
            <v>277</v>
          </cell>
          <cell r="F3571">
            <v>900</v>
          </cell>
          <cell r="G3571">
            <v>5</v>
          </cell>
          <cell r="H3571">
            <v>4</v>
          </cell>
          <cell r="I3571">
            <v>5</v>
          </cell>
          <cell r="J3571" t="str">
            <v>23/11/2022</v>
          </cell>
          <cell r="K3571">
            <v>117839</v>
          </cell>
          <cell r="L3571">
            <v>1115239.6200000001</v>
          </cell>
          <cell r="M3571">
            <v>734015.35</v>
          </cell>
          <cell r="N3571">
            <v>57</v>
          </cell>
          <cell r="O3571">
            <v>487.23</v>
          </cell>
          <cell r="P3571">
            <v>0.96</v>
          </cell>
          <cell r="Q3571">
            <v>30</v>
          </cell>
          <cell r="R3571">
            <v>10</v>
          </cell>
          <cell r="S3571">
            <v>632.22</v>
          </cell>
          <cell r="T3571">
            <v>7</v>
          </cell>
          <cell r="U3571">
            <v>1011.29</v>
          </cell>
          <cell r="V3571">
            <v>45.41</v>
          </cell>
          <cell r="W3571">
            <v>1.4295011588942701</v>
          </cell>
          <cell r="X3571">
            <v>1149.29</v>
          </cell>
          <cell r="Y3571">
            <v>14.4</v>
          </cell>
          <cell r="Z3571">
            <v>37.659999999999997</v>
          </cell>
          <cell r="AA3571">
            <v>74060.31</v>
          </cell>
          <cell r="AB3571">
            <v>1.78</v>
          </cell>
          <cell r="AC3571">
            <v>12.23</v>
          </cell>
          <cell r="AD3571">
            <v>10.3</v>
          </cell>
          <cell r="AE3571">
            <v>756</v>
          </cell>
          <cell r="AF3571">
            <v>160</v>
          </cell>
          <cell r="AG3571">
            <v>0.53</v>
          </cell>
          <cell r="AH3571">
            <v>35.71</v>
          </cell>
          <cell r="AI3571">
            <v>25.46</v>
          </cell>
          <cell r="AJ3571">
            <v>8.3000000000000007</v>
          </cell>
          <cell r="AK3571">
            <v>1.34</v>
          </cell>
          <cell r="AL3571">
            <v>1830</v>
          </cell>
          <cell r="AM3571">
            <v>714.93</v>
          </cell>
          <cell r="AN3571">
            <v>9.42</v>
          </cell>
          <cell r="AO3571">
            <v>90</v>
          </cell>
        </row>
        <row r="3572">
          <cell r="A3572" t="str">
            <v>Colina</v>
          </cell>
          <cell r="B3572" t="str">
            <v xml:space="preserve"> Las Brisas // Chicureo</v>
          </cell>
          <cell r="C3572">
            <v>1079513000</v>
          </cell>
          <cell r="D3572">
            <v>31000</v>
          </cell>
          <cell r="E3572">
            <v>580</v>
          </cell>
          <cell r="F3572">
            <v>4000</v>
          </cell>
          <cell r="G3572">
            <v>5</v>
          </cell>
          <cell r="H3572">
            <v>6</v>
          </cell>
          <cell r="I3572">
            <v>4</v>
          </cell>
          <cell r="J3572" t="str">
            <v>23/11/2022</v>
          </cell>
          <cell r="K3572">
            <v>117839</v>
          </cell>
          <cell r="L3572">
            <v>1115239.6200000001</v>
          </cell>
          <cell r="M3572">
            <v>734015.35</v>
          </cell>
          <cell r="N3572">
            <v>57</v>
          </cell>
          <cell r="O3572">
            <v>487.23</v>
          </cell>
          <cell r="P3572">
            <v>0.96</v>
          </cell>
          <cell r="Q3572">
            <v>30</v>
          </cell>
          <cell r="R3572">
            <v>10</v>
          </cell>
          <cell r="S3572">
            <v>632.22</v>
          </cell>
          <cell r="T3572">
            <v>7</v>
          </cell>
          <cell r="U3572">
            <v>1011.29</v>
          </cell>
          <cell r="V3572">
            <v>45.41</v>
          </cell>
          <cell r="W3572">
            <v>1.4295011588942701</v>
          </cell>
          <cell r="X3572">
            <v>1149.29</v>
          </cell>
          <cell r="Y3572">
            <v>14.4</v>
          </cell>
          <cell r="Z3572">
            <v>37.659999999999997</v>
          </cell>
          <cell r="AA3572">
            <v>74060.31</v>
          </cell>
          <cell r="AB3572">
            <v>1.78</v>
          </cell>
          <cell r="AC3572">
            <v>12.23</v>
          </cell>
          <cell r="AD3572">
            <v>10.3</v>
          </cell>
          <cell r="AE3572">
            <v>756</v>
          </cell>
          <cell r="AF3572">
            <v>160</v>
          </cell>
          <cell r="AG3572">
            <v>0.53</v>
          </cell>
          <cell r="AH3572">
            <v>35.71</v>
          </cell>
          <cell r="AI3572">
            <v>25.46</v>
          </cell>
          <cell r="AJ3572">
            <v>8.3000000000000007</v>
          </cell>
          <cell r="AK3572">
            <v>1.34</v>
          </cell>
          <cell r="AL3572">
            <v>1830</v>
          </cell>
          <cell r="AM3572">
            <v>714.93</v>
          </cell>
          <cell r="AN3572">
            <v>9.42</v>
          </cell>
          <cell r="AO3572">
            <v>90</v>
          </cell>
        </row>
        <row r="3573">
          <cell r="A3573" t="str">
            <v>Las Condes</v>
          </cell>
          <cell r="B3573" t="str">
            <v xml:space="preserve"> Colina del Mirador // San Carlos de Apoquindo</v>
          </cell>
          <cell r="C3573">
            <v>1079513000</v>
          </cell>
          <cell r="D3573">
            <v>31000</v>
          </cell>
          <cell r="E3573">
            <v>380</v>
          </cell>
          <cell r="F3573">
            <v>930</v>
          </cell>
          <cell r="G3573">
            <v>5</v>
          </cell>
          <cell r="H3573">
            <v>6</v>
          </cell>
          <cell r="I3573">
            <v>3</v>
          </cell>
          <cell r="J3573" t="str">
            <v>23/11/2022</v>
          </cell>
          <cell r="K3573">
            <v>294480</v>
          </cell>
          <cell r="L3573">
            <v>1432747.4</v>
          </cell>
          <cell r="M3573">
            <v>690846.3</v>
          </cell>
          <cell r="N3573">
            <v>22</v>
          </cell>
          <cell r="O3573">
            <v>1097.19</v>
          </cell>
          <cell r="P3573">
            <v>0.37</v>
          </cell>
          <cell r="Q3573">
            <v>12</v>
          </cell>
          <cell r="R3573">
            <v>41</v>
          </cell>
          <cell r="S3573">
            <v>1390.84</v>
          </cell>
          <cell r="T3573">
            <v>3</v>
          </cell>
          <cell r="U3573">
            <v>2099.15</v>
          </cell>
          <cell r="V3573">
            <v>0</v>
          </cell>
          <cell r="W3573">
            <v>3.0235780041461733</v>
          </cell>
          <cell r="X3573">
            <v>1480.51</v>
          </cell>
          <cell r="Y3573">
            <v>2.76</v>
          </cell>
          <cell r="Z3573">
            <v>77.150000000000006</v>
          </cell>
          <cell r="AA3573">
            <v>117284.5</v>
          </cell>
          <cell r="AB3573">
            <v>0</v>
          </cell>
          <cell r="AC3573">
            <v>0.88</v>
          </cell>
          <cell r="AD3573">
            <v>1.31</v>
          </cell>
          <cell r="AE3573">
            <v>664</v>
          </cell>
          <cell r="AF3573">
            <v>397</v>
          </cell>
          <cell r="AG3573">
            <v>0.33</v>
          </cell>
          <cell r="AH3573">
            <v>4</v>
          </cell>
          <cell r="AI3573">
            <v>4.2300000000000004</v>
          </cell>
          <cell r="AJ3573">
            <v>1.71</v>
          </cell>
          <cell r="AK3573">
            <v>0.9</v>
          </cell>
          <cell r="AL3573">
            <v>2301</v>
          </cell>
          <cell r="AM3573">
            <v>839.24</v>
          </cell>
          <cell r="AN3573">
            <v>40.57</v>
          </cell>
          <cell r="AO3573">
            <v>80</v>
          </cell>
        </row>
        <row r="3574">
          <cell r="A3574" t="str">
            <v>Lampa</v>
          </cell>
          <cell r="B3574" t="str">
            <v xml:space="preserve"> Arriendo Hermosa Casa 4 dorm 2 baños</v>
          </cell>
          <cell r="C3574">
            <v>102727850</v>
          </cell>
          <cell r="D3574">
            <v>2950</v>
          </cell>
          <cell r="E3574">
            <v>120</v>
          </cell>
          <cell r="F3574">
            <v>145</v>
          </cell>
          <cell r="G3574">
            <v>4</v>
          </cell>
          <cell r="H3574">
            <v>2</v>
          </cell>
          <cell r="I3574">
            <v>1</v>
          </cell>
          <cell r="J3574" t="str">
            <v>23/11/2022</v>
          </cell>
          <cell r="K3574">
            <v>80683</v>
          </cell>
          <cell r="L3574">
            <v>555319.97</v>
          </cell>
          <cell r="M3574">
            <v>293578.69</v>
          </cell>
          <cell r="N3574">
            <v>45</v>
          </cell>
          <cell r="O3574">
            <v>695.88</v>
          </cell>
          <cell r="P3574">
            <v>1</v>
          </cell>
          <cell r="Q3574">
            <v>25</v>
          </cell>
          <cell r="R3574">
            <v>2</v>
          </cell>
          <cell r="S3574">
            <v>871.27</v>
          </cell>
          <cell r="T3574">
            <v>6</v>
          </cell>
          <cell r="U3574">
            <v>2835.37</v>
          </cell>
          <cell r="V3574">
            <v>26</v>
          </cell>
          <cell r="W3574">
            <v>0.76325690580162742</v>
          </cell>
          <cell r="X3574">
            <v>983.49</v>
          </cell>
          <cell r="Y3574">
            <v>19.420000000000002</v>
          </cell>
          <cell r="Z3574">
            <v>43.93</v>
          </cell>
          <cell r="AA3574">
            <v>59033.78</v>
          </cell>
          <cell r="AB3574">
            <v>18.45</v>
          </cell>
          <cell r="AC3574">
            <v>16.68</v>
          </cell>
          <cell r="AD3574">
            <v>15.2</v>
          </cell>
          <cell r="AE3574">
            <v>763</v>
          </cell>
          <cell r="AF3574">
            <v>67</v>
          </cell>
          <cell r="AG3574">
            <v>0.68</v>
          </cell>
          <cell r="AH3574">
            <v>18</v>
          </cell>
          <cell r="AI3574">
            <v>25.76</v>
          </cell>
          <cell r="AJ3574">
            <v>8.68</v>
          </cell>
          <cell r="AK3574">
            <v>1.96</v>
          </cell>
          <cell r="AL3574">
            <v>1519</v>
          </cell>
          <cell r="AM3574">
            <v>554.17999999999995</v>
          </cell>
          <cell r="AN3574">
            <v>9.2100000000000009</v>
          </cell>
          <cell r="AO3574">
            <v>120</v>
          </cell>
        </row>
        <row r="3575">
          <cell r="A3575" t="str">
            <v>La Florida</v>
          </cell>
          <cell r="B3575" t="str">
            <v xml:space="preserve"> En Venta Casa con Amplio Terreno en la Comuna de La Florida.</v>
          </cell>
          <cell r="C3575">
            <v>400000000</v>
          </cell>
          <cell r="D3575">
            <v>11486.661</v>
          </cell>
          <cell r="E3575">
            <v>102</v>
          </cell>
          <cell r="F3575">
            <v>402</v>
          </cell>
          <cell r="G3575">
            <v>2</v>
          </cell>
          <cell r="H3575">
            <v>1</v>
          </cell>
          <cell r="I3575">
            <v>1</v>
          </cell>
          <cell r="J3575" t="str">
            <v>23/11/2022</v>
          </cell>
          <cell r="K3575">
            <v>366376</v>
          </cell>
          <cell r="L3575">
            <v>1375949.93</v>
          </cell>
          <cell r="M3575">
            <v>1159154.1100000001</v>
          </cell>
          <cell r="N3575">
            <v>182</v>
          </cell>
          <cell r="O3575">
            <v>427.54</v>
          </cell>
          <cell r="P3575">
            <v>1.32</v>
          </cell>
          <cell r="Q3575">
            <v>107</v>
          </cell>
          <cell r="R3575">
            <v>13</v>
          </cell>
          <cell r="S3575">
            <v>556.75</v>
          </cell>
          <cell r="T3575">
            <v>19</v>
          </cell>
          <cell r="U3575">
            <v>1171.98</v>
          </cell>
          <cell r="V3575">
            <v>54.97</v>
          </cell>
          <cell r="W3575">
            <v>2.0681218214481398</v>
          </cell>
          <cell r="X3575">
            <v>1012.89</v>
          </cell>
          <cell r="Y3575">
            <v>5.3</v>
          </cell>
          <cell r="Z3575">
            <v>52.79</v>
          </cell>
          <cell r="AA3575">
            <v>180044.42</v>
          </cell>
          <cell r="AB3575">
            <v>1.3</v>
          </cell>
          <cell r="AC3575">
            <v>7.5</v>
          </cell>
          <cell r="AD3575">
            <v>42.24</v>
          </cell>
          <cell r="AE3575">
            <v>2814</v>
          </cell>
          <cell r="AF3575">
            <v>736</v>
          </cell>
          <cell r="AG3575">
            <v>0.89</v>
          </cell>
          <cell r="AH3575">
            <v>57.58</v>
          </cell>
          <cell r="AI3575">
            <v>18.989999999999998</v>
          </cell>
          <cell r="AJ3575">
            <v>5.59</v>
          </cell>
          <cell r="AK3575">
            <v>2.12</v>
          </cell>
          <cell r="AL3575">
            <v>6098</v>
          </cell>
          <cell r="AM3575">
            <v>810.97</v>
          </cell>
          <cell r="AN3575">
            <v>15.28</v>
          </cell>
          <cell r="AO3575">
            <v>90</v>
          </cell>
        </row>
        <row r="3576">
          <cell r="A3576" t="str">
            <v>Colina</v>
          </cell>
          <cell r="B3576" t="str">
            <v xml:space="preserve"> Liray/panamerica norte</v>
          </cell>
          <cell r="C3576">
            <v>550203400</v>
          </cell>
          <cell r="D3576">
            <v>15800</v>
          </cell>
          <cell r="E3576">
            <v>205</v>
          </cell>
          <cell r="F3576">
            <v>5358</v>
          </cell>
          <cell r="G3576">
            <v>2</v>
          </cell>
          <cell r="H3576">
            <v>2</v>
          </cell>
          <cell r="I3576">
            <v>1</v>
          </cell>
          <cell r="J3576" t="str">
            <v>23/11/2022</v>
          </cell>
          <cell r="K3576">
            <v>117839</v>
          </cell>
          <cell r="L3576">
            <v>1115239.6200000001</v>
          </cell>
          <cell r="M3576">
            <v>734015.35</v>
          </cell>
          <cell r="N3576">
            <v>57</v>
          </cell>
          <cell r="O3576">
            <v>487.23</v>
          </cell>
          <cell r="P3576">
            <v>0.96</v>
          </cell>
          <cell r="Q3576">
            <v>30</v>
          </cell>
          <cell r="R3576">
            <v>10</v>
          </cell>
          <cell r="S3576">
            <v>632.22</v>
          </cell>
          <cell r="T3576">
            <v>7</v>
          </cell>
          <cell r="U3576">
            <v>1011.29</v>
          </cell>
          <cell r="V3576">
            <v>45.41</v>
          </cell>
          <cell r="W3576">
            <v>1.4295011588942701</v>
          </cell>
          <cell r="X3576">
            <v>1149.29</v>
          </cell>
          <cell r="Y3576">
            <v>14.4</v>
          </cell>
          <cell r="Z3576">
            <v>37.659999999999997</v>
          </cell>
          <cell r="AA3576">
            <v>74060.31</v>
          </cell>
          <cell r="AB3576">
            <v>1.78</v>
          </cell>
          <cell r="AC3576">
            <v>12.23</v>
          </cell>
          <cell r="AD3576">
            <v>10.3</v>
          </cell>
          <cell r="AE3576">
            <v>756</v>
          </cell>
          <cell r="AF3576">
            <v>160</v>
          </cell>
          <cell r="AG3576">
            <v>0.53</v>
          </cell>
          <cell r="AH3576">
            <v>35.71</v>
          </cell>
          <cell r="AI3576">
            <v>25.46</v>
          </cell>
          <cell r="AJ3576">
            <v>8.3000000000000007</v>
          </cell>
          <cell r="AK3576">
            <v>1.34</v>
          </cell>
          <cell r="AL3576">
            <v>1830</v>
          </cell>
          <cell r="AM3576">
            <v>714.93</v>
          </cell>
          <cell r="AN3576">
            <v>9.42</v>
          </cell>
          <cell r="AO3576">
            <v>90</v>
          </cell>
        </row>
        <row r="3577">
          <cell r="A3577" t="str">
            <v>Peñalolén</v>
          </cell>
          <cell r="B3577" t="str">
            <v xml:space="preserve"> Grecia/Rio Claro</v>
          </cell>
          <cell r="C3577">
            <v>198491100</v>
          </cell>
          <cell r="D3577">
            <v>5700</v>
          </cell>
          <cell r="E3577">
            <v>90</v>
          </cell>
          <cell r="F3577">
            <v>200</v>
          </cell>
          <cell r="G3577">
            <v>3</v>
          </cell>
          <cell r="H3577">
            <v>2</v>
          </cell>
          <cell r="I3577">
            <v>0</v>
          </cell>
          <cell r="J3577" t="str">
            <v>23/11/2022</v>
          </cell>
          <cell r="K3577">
            <v>241394</v>
          </cell>
          <cell r="L3577">
            <v>1367424.45</v>
          </cell>
          <cell r="M3577">
            <v>785309.42</v>
          </cell>
          <cell r="N3577">
            <v>86</v>
          </cell>
          <cell r="O3577">
            <v>546.67999999999995</v>
          </cell>
          <cell r="P3577">
            <v>0.83</v>
          </cell>
          <cell r="Q3577">
            <v>37</v>
          </cell>
          <cell r="R3577">
            <v>15</v>
          </cell>
          <cell r="S3577">
            <v>760.66</v>
          </cell>
          <cell r="T3577">
            <v>11</v>
          </cell>
          <cell r="U3577">
            <v>1067.57</v>
          </cell>
          <cell r="V3577">
            <v>131.37</v>
          </cell>
          <cell r="W3577">
            <v>1.3867982301006019</v>
          </cell>
          <cell r="X3577">
            <v>953.54</v>
          </cell>
          <cell r="Y3577">
            <v>5.89</v>
          </cell>
          <cell r="Z3577">
            <v>50.86</v>
          </cell>
          <cell r="AA3577">
            <v>124131.04</v>
          </cell>
          <cell r="AB3577">
            <v>0.84</v>
          </cell>
          <cell r="AC3577">
            <v>12.55</v>
          </cell>
          <cell r="AD3577">
            <v>26.33</v>
          </cell>
          <cell r="AE3577">
            <v>1175</v>
          </cell>
          <cell r="AF3577">
            <v>289</v>
          </cell>
          <cell r="AG3577">
            <v>0.56000000000000005</v>
          </cell>
          <cell r="AH3577">
            <v>31.03</v>
          </cell>
          <cell r="AI3577">
            <v>26.28</v>
          </cell>
          <cell r="AJ3577">
            <v>8.4700000000000006</v>
          </cell>
          <cell r="AK3577">
            <v>2.84</v>
          </cell>
          <cell r="AL3577">
            <v>5910</v>
          </cell>
          <cell r="AM3577">
            <v>673.4</v>
          </cell>
          <cell r="AN3577">
            <v>21.78</v>
          </cell>
          <cell r="AO3577">
            <v>90</v>
          </cell>
        </row>
        <row r="3578">
          <cell r="A3578" t="str">
            <v>Las Condes</v>
          </cell>
          <cell r="B3578" t="str">
            <v xml:space="preserve"> Santa Teresa Journet de Ibars con Las Flores</v>
          </cell>
          <cell r="C3578">
            <v>623331700</v>
          </cell>
          <cell r="D3578">
            <v>17900</v>
          </cell>
          <cell r="E3578">
            <v>193</v>
          </cell>
          <cell r="F3578">
            <v>210</v>
          </cell>
          <cell r="G3578">
            <v>4</v>
          </cell>
          <cell r="H3578">
            <v>3</v>
          </cell>
          <cell r="I3578">
            <v>2</v>
          </cell>
          <cell r="J3578" t="str">
            <v>23/11/2022</v>
          </cell>
          <cell r="K3578">
            <v>294480</v>
          </cell>
          <cell r="L3578">
            <v>1432747.4</v>
          </cell>
          <cell r="M3578">
            <v>690846.3</v>
          </cell>
          <cell r="N3578">
            <v>22</v>
          </cell>
          <cell r="O3578">
            <v>1097.19</v>
          </cell>
          <cell r="P3578">
            <v>0.37</v>
          </cell>
          <cell r="Q3578">
            <v>12</v>
          </cell>
          <cell r="R3578">
            <v>41</v>
          </cell>
          <cell r="S3578">
            <v>1390.84</v>
          </cell>
          <cell r="T3578">
            <v>3</v>
          </cell>
          <cell r="U3578">
            <v>2099.15</v>
          </cell>
          <cell r="V3578">
            <v>0</v>
          </cell>
          <cell r="W3578">
            <v>3.0235780041461733</v>
          </cell>
          <cell r="X3578">
            <v>1480.51</v>
          </cell>
          <cell r="Y3578">
            <v>2.76</v>
          </cell>
          <cell r="Z3578">
            <v>77.150000000000006</v>
          </cell>
          <cell r="AA3578">
            <v>117284.5</v>
          </cell>
          <cell r="AB3578">
            <v>0</v>
          </cell>
          <cell r="AC3578">
            <v>0.88</v>
          </cell>
          <cell r="AD3578">
            <v>1.31</v>
          </cell>
          <cell r="AE3578">
            <v>664</v>
          </cell>
          <cell r="AF3578">
            <v>397</v>
          </cell>
          <cell r="AG3578">
            <v>0.33</v>
          </cell>
          <cell r="AH3578">
            <v>4</v>
          </cell>
          <cell r="AI3578">
            <v>4.2300000000000004</v>
          </cell>
          <cell r="AJ3578">
            <v>1.71</v>
          </cell>
          <cell r="AK3578">
            <v>0.9</v>
          </cell>
          <cell r="AL3578">
            <v>2301</v>
          </cell>
          <cell r="AM3578">
            <v>839.24</v>
          </cell>
          <cell r="AN3578">
            <v>40.57</v>
          </cell>
          <cell r="AO3578">
            <v>80</v>
          </cell>
        </row>
        <row r="3579">
          <cell r="A3579" t="str">
            <v>Colina</v>
          </cell>
          <cell r="B3579" t="str">
            <v xml:space="preserve"> Chamisero/De Los Sagrados Corazones</v>
          </cell>
          <cell r="C3579">
            <v>452699000</v>
          </cell>
          <cell r="D3579">
            <v>13000</v>
          </cell>
          <cell r="E3579">
            <v>186</v>
          </cell>
          <cell r="F3579">
            <v>471</v>
          </cell>
          <cell r="G3579">
            <v>4</v>
          </cell>
          <cell r="H3579">
            <v>3</v>
          </cell>
          <cell r="I3579">
            <v>0</v>
          </cell>
          <cell r="J3579" t="str">
            <v>23/11/2022</v>
          </cell>
          <cell r="K3579">
            <v>117839</v>
          </cell>
          <cell r="L3579">
            <v>1115239.6200000001</v>
          </cell>
          <cell r="M3579">
            <v>734015.35</v>
          </cell>
          <cell r="N3579">
            <v>57</v>
          </cell>
          <cell r="O3579">
            <v>487.23</v>
          </cell>
          <cell r="P3579">
            <v>0.96</v>
          </cell>
          <cell r="Q3579">
            <v>30</v>
          </cell>
          <cell r="R3579">
            <v>10</v>
          </cell>
          <cell r="S3579">
            <v>632.22</v>
          </cell>
          <cell r="T3579">
            <v>7</v>
          </cell>
          <cell r="U3579">
            <v>1011.29</v>
          </cell>
          <cell r="V3579">
            <v>45.41</v>
          </cell>
          <cell r="W3579">
            <v>1.4295011588942701</v>
          </cell>
          <cell r="X3579">
            <v>1149.29</v>
          </cell>
          <cell r="Y3579">
            <v>14.4</v>
          </cell>
          <cell r="Z3579">
            <v>37.659999999999997</v>
          </cell>
          <cell r="AA3579">
            <v>74060.31</v>
          </cell>
          <cell r="AB3579">
            <v>1.78</v>
          </cell>
          <cell r="AC3579">
            <v>12.23</v>
          </cell>
          <cell r="AD3579">
            <v>10.3</v>
          </cell>
          <cell r="AE3579">
            <v>756</v>
          </cell>
          <cell r="AF3579">
            <v>160</v>
          </cell>
          <cell r="AG3579">
            <v>0.53</v>
          </cell>
          <cell r="AH3579">
            <v>35.71</v>
          </cell>
          <cell r="AI3579">
            <v>25.46</v>
          </cell>
          <cell r="AJ3579">
            <v>8.3000000000000007</v>
          </cell>
          <cell r="AK3579">
            <v>1.34</v>
          </cell>
          <cell r="AL3579">
            <v>1830</v>
          </cell>
          <cell r="AM3579">
            <v>714.93</v>
          </cell>
          <cell r="AN3579">
            <v>9.42</v>
          </cell>
          <cell r="AO3579">
            <v>90</v>
          </cell>
        </row>
        <row r="3580">
          <cell r="A3580" t="str">
            <v>Peñalolén</v>
          </cell>
          <cell r="B3580" t="str">
            <v xml:space="preserve"> Antupiren  -  Quintali</v>
          </cell>
          <cell r="C3580">
            <v>115000000</v>
          </cell>
          <cell r="D3580">
            <v>3302.415</v>
          </cell>
          <cell r="E3580">
            <v>75</v>
          </cell>
          <cell r="F3580">
            <v>90</v>
          </cell>
          <cell r="G3580">
            <v>3</v>
          </cell>
          <cell r="H3580">
            <v>1</v>
          </cell>
          <cell r="I3580">
            <v>0</v>
          </cell>
          <cell r="J3580" t="str">
            <v>23/11/2022</v>
          </cell>
          <cell r="K3580">
            <v>241394</v>
          </cell>
          <cell r="L3580">
            <v>1367424.45</v>
          </cell>
          <cell r="M3580">
            <v>785309.42</v>
          </cell>
          <cell r="N3580">
            <v>86</v>
          </cell>
          <cell r="O3580">
            <v>546.67999999999995</v>
          </cell>
          <cell r="P3580">
            <v>0.83</v>
          </cell>
          <cell r="Q3580">
            <v>37</v>
          </cell>
          <cell r="R3580">
            <v>15</v>
          </cell>
          <cell r="S3580">
            <v>760.66</v>
          </cell>
          <cell r="T3580">
            <v>11</v>
          </cell>
          <cell r="U3580">
            <v>1067.57</v>
          </cell>
          <cell r="V3580">
            <v>131.37</v>
          </cell>
          <cell r="W3580">
            <v>1.3867982301006019</v>
          </cell>
          <cell r="X3580">
            <v>953.54</v>
          </cell>
          <cell r="Y3580">
            <v>5.89</v>
          </cell>
          <cell r="Z3580">
            <v>50.86</v>
          </cell>
          <cell r="AA3580">
            <v>124131.04</v>
          </cell>
          <cell r="AB3580">
            <v>0.84</v>
          </cell>
          <cell r="AC3580">
            <v>12.55</v>
          </cell>
          <cell r="AD3580">
            <v>26.33</v>
          </cell>
          <cell r="AE3580">
            <v>1175</v>
          </cell>
          <cell r="AF3580">
            <v>289</v>
          </cell>
          <cell r="AG3580">
            <v>0.56000000000000005</v>
          </cell>
          <cell r="AH3580">
            <v>31.03</v>
          </cell>
          <cell r="AI3580">
            <v>26.28</v>
          </cell>
          <cell r="AJ3580">
            <v>8.4700000000000006</v>
          </cell>
          <cell r="AK3580">
            <v>2.84</v>
          </cell>
          <cell r="AL3580">
            <v>5910</v>
          </cell>
          <cell r="AM3580">
            <v>673.4</v>
          </cell>
          <cell r="AN3580">
            <v>21.78</v>
          </cell>
          <cell r="AO3580">
            <v>90</v>
          </cell>
        </row>
        <row r="3581">
          <cell r="A3581" t="str">
            <v>Padre Hurtado</v>
          </cell>
          <cell r="B3581" t="str">
            <v xml:space="preserve"> Pasaje Uno &amp; Pasaje Cuatro</v>
          </cell>
          <cell r="C3581">
            <v>76000000</v>
          </cell>
          <cell r="D3581">
            <v>2182.4659999999999</v>
          </cell>
          <cell r="E3581">
            <v>51</v>
          </cell>
          <cell r="F3581">
            <v>72</v>
          </cell>
          <cell r="G3581">
            <v>3</v>
          </cell>
          <cell r="H3581">
            <v>2</v>
          </cell>
          <cell r="I3581">
            <v>1</v>
          </cell>
          <cell r="J3581" t="str">
            <v>23/11/2022</v>
          </cell>
          <cell r="K3581">
            <v>54922</v>
          </cell>
          <cell r="L3581">
            <v>393787.75</v>
          </cell>
          <cell r="M3581">
            <v>279950.21999999997</v>
          </cell>
          <cell r="N3581">
            <v>30</v>
          </cell>
          <cell r="O3581">
            <v>704.4</v>
          </cell>
          <cell r="P3581">
            <v>1.37</v>
          </cell>
          <cell r="Q3581">
            <v>16</v>
          </cell>
          <cell r="R3581">
            <v>1</v>
          </cell>
          <cell r="S3581">
            <v>783.78</v>
          </cell>
          <cell r="T3581">
            <v>2</v>
          </cell>
          <cell r="U3581">
            <v>1535.72</v>
          </cell>
          <cell r="V3581">
            <v>0</v>
          </cell>
          <cell r="W3581">
            <v>1.8638690289237183</v>
          </cell>
          <cell r="X3581">
            <v>735.83</v>
          </cell>
          <cell r="Y3581">
            <v>37.47</v>
          </cell>
          <cell r="Z3581">
            <v>32.25</v>
          </cell>
          <cell r="AA3581">
            <v>35201.799999999996</v>
          </cell>
          <cell r="AB3581">
            <v>7.87</v>
          </cell>
          <cell r="AC3581">
            <v>17.43</v>
          </cell>
          <cell r="AD3581">
            <v>39.33</v>
          </cell>
          <cell r="AE3581">
            <v>316</v>
          </cell>
          <cell r="AF3581">
            <v>31</v>
          </cell>
          <cell r="AG3581">
            <v>0.48</v>
          </cell>
          <cell r="AH3581">
            <v>40</v>
          </cell>
          <cell r="AI3581">
            <v>21.62</v>
          </cell>
          <cell r="AJ3581">
            <v>8.2100000000000009</v>
          </cell>
          <cell r="AK3581">
            <v>1.88</v>
          </cell>
          <cell r="AL3581">
            <v>1154</v>
          </cell>
          <cell r="AM3581">
            <v>683.05</v>
          </cell>
          <cell r="AN3581">
            <v>1.0900000000000001</v>
          </cell>
          <cell r="AO3581">
            <v>120</v>
          </cell>
        </row>
        <row r="3582">
          <cell r="A3582" t="str">
            <v>La Florida</v>
          </cell>
          <cell r="B3582" t="str">
            <v xml:space="preserve"> Cerro Calan 10434</v>
          </cell>
          <cell r="C3582">
            <v>60000000</v>
          </cell>
          <cell r="D3582">
            <v>1722.999</v>
          </cell>
          <cell r="E3582">
            <v>65</v>
          </cell>
          <cell r="F3582">
            <v>107</v>
          </cell>
          <cell r="G3582">
            <v>2</v>
          </cell>
          <cell r="H3582">
            <v>1</v>
          </cell>
          <cell r="I3582">
            <v>1</v>
          </cell>
          <cell r="J3582" t="str">
            <v>23/11/2022</v>
          </cell>
          <cell r="K3582">
            <v>366376</v>
          </cell>
          <cell r="L3582">
            <v>1375949.93</v>
          </cell>
          <cell r="M3582">
            <v>1159154.1100000001</v>
          </cell>
          <cell r="N3582">
            <v>182</v>
          </cell>
          <cell r="O3582">
            <v>427.54</v>
          </cell>
          <cell r="P3582">
            <v>1.32</v>
          </cell>
          <cell r="Q3582">
            <v>107</v>
          </cell>
          <cell r="R3582">
            <v>13</v>
          </cell>
          <cell r="S3582">
            <v>556.75</v>
          </cell>
          <cell r="T3582">
            <v>19</v>
          </cell>
          <cell r="U3582">
            <v>1171.98</v>
          </cell>
          <cell r="V3582">
            <v>54.97</v>
          </cell>
          <cell r="W3582">
            <v>2.0681218214481398</v>
          </cell>
          <cell r="X3582">
            <v>1012.89</v>
          </cell>
          <cell r="Y3582">
            <v>5.3</v>
          </cell>
          <cell r="Z3582">
            <v>52.79</v>
          </cell>
          <cell r="AA3582">
            <v>180044.42</v>
          </cell>
          <cell r="AB3582">
            <v>1.3</v>
          </cell>
          <cell r="AC3582">
            <v>7.5</v>
          </cell>
          <cell r="AD3582">
            <v>42.24</v>
          </cell>
          <cell r="AE3582">
            <v>2814</v>
          </cell>
          <cell r="AF3582">
            <v>736</v>
          </cell>
          <cell r="AG3582">
            <v>0.89</v>
          </cell>
          <cell r="AH3582">
            <v>57.58</v>
          </cell>
          <cell r="AI3582">
            <v>18.989999999999998</v>
          </cell>
          <cell r="AJ3582">
            <v>5.59</v>
          </cell>
          <cell r="AK3582">
            <v>2.12</v>
          </cell>
          <cell r="AL3582">
            <v>6098</v>
          </cell>
          <cell r="AM3582">
            <v>810.97</v>
          </cell>
          <cell r="AN3582">
            <v>15.28</v>
          </cell>
          <cell r="AO3582">
            <v>90</v>
          </cell>
        </row>
        <row r="3583">
          <cell r="A3583" t="str">
            <v>Las Condes</v>
          </cell>
          <cell r="B3583" t="str">
            <v xml:space="preserve"> Las condes</v>
          </cell>
          <cell r="C3583">
            <v>905398000</v>
          </cell>
          <cell r="D3583">
            <v>26000</v>
          </cell>
          <cell r="E3583">
            <v>340</v>
          </cell>
          <cell r="F3583">
            <v>850</v>
          </cell>
          <cell r="G3583">
            <v>5</v>
          </cell>
          <cell r="H3583">
            <v>5</v>
          </cell>
          <cell r="I3583">
            <v>2</v>
          </cell>
          <cell r="J3583" t="str">
            <v>23/11/2022</v>
          </cell>
          <cell r="K3583">
            <v>294480</v>
          </cell>
          <cell r="L3583">
            <v>1432747.4</v>
          </cell>
          <cell r="M3583">
            <v>690846.3</v>
          </cell>
          <cell r="N3583">
            <v>22</v>
          </cell>
          <cell r="O3583">
            <v>1097.19</v>
          </cell>
          <cell r="P3583">
            <v>0.37</v>
          </cell>
          <cell r="Q3583">
            <v>12</v>
          </cell>
          <cell r="R3583">
            <v>41</v>
          </cell>
          <cell r="S3583">
            <v>1390.84</v>
          </cell>
          <cell r="T3583">
            <v>3</v>
          </cell>
          <cell r="U3583">
            <v>2099.15</v>
          </cell>
          <cell r="V3583">
            <v>0</v>
          </cell>
          <cell r="W3583">
            <v>3.0235780041461733</v>
          </cell>
          <cell r="X3583">
            <v>1480.51</v>
          </cell>
          <cell r="Y3583">
            <v>2.76</v>
          </cell>
          <cell r="Z3583">
            <v>77.150000000000006</v>
          </cell>
          <cell r="AA3583">
            <v>117284.5</v>
          </cell>
          <cell r="AB3583">
            <v>0</v>
          </cell>
          <cell r="AC3583">
            <v>0.88</v>
          </cell>
          <cell r="AD3583">
            <v>1.31</v>
          </cell>
          <cell r="AE3583">
            <v>664</v>
          </cell>
          <cell r="AF3583">
            <v>397</v>
          </cell>
          <cell r="AG3583">
            <v>0.33</v>
          </cell>
          <cell r="AH3583">
            <v>4</v>
          </cell>
          <cell r="AI3583">
            <v>4.2300000000000004</v>
          </cell>
          <cell r="AJ3583">
            <v>1.71</v>
          </cell>
          <cell r="AK3583">
            <v>0.9</v>
          </cell>
          <cell r="AL3583">
            <v>2301</v>
          </cell>
          <cell r="AM3583">
            <v>839.24</v>
          </cell>
          <cell r="AN3583">
            <v>40.57</v>
          </cell>
          <cell r="AO3583">
            <v>80</v>
          </cell>
        </row>
        <row r="3584">
          <cell r="A3584" t="str">
            <v>Lo Barnechea</v>
          </cell>
          <cell r="B3584" t="str">
            <v xml:space="preserve"> el viento</v>
          </cell>
          <cell r="C3584">
            <v>445734400</v>
          </cell>
          <cell r="D3584">
            <v>12800</v>
          </cell>
          <cell r="E3584">
            <v>160</v>
          </cell>
          <cell r="F3584">
            <v>300</v>
          </cell>
          <cell r="G3584">
            <v>4</v>
          </cell>
          <cell r="H3584">
            <v>4</v>
          </cell>
          <cell r="I3584">
            <v>1</v>
          </cell>
          <cell r="J3584" t="str">
            <v>23/11/2022</v>
          </cell>
          <cell r="K3584">
            <v>103092</v>
          </cell>
          <cell r="L3584">
            <v>1567804.34</v>
          </cell>
          <cell r="M3584">
            <v>626845.31999999995</v>
          </cell>
          <cell r="N3584">
            <v>15</v>
          </cell>
          <cell r="O3584">
            <v>2614.17</v>
          </cell>
          <cell r="P3584">
            <v>0.25</v>
          </cell>
          <cell r="Q3584">
            <v>9</v>
          </cell>
          <cell r="R3584">
            <v>17</v>
          </cell>
          <cell r="S3584">
            <v>3190.98</v>
          </cell>
          <cell r="T3584">
            <v>4</v>
          </cell>
          <cell r="U3584">
            <v>2888.76</v>
          </cell>
          <cell r="V3584">
            <v>96.39</v>
          </cell>
          <cell r="W3584">
            <v>1.9633318912823834</v>
          </cell>
          <cell r="X3584">
            <v>1582.54</v>
          </cell>
          <cell r="Y3584">
            <v>3.04</v>
          </cell>
          <cell r="Z3584">
            <v>49.9</v>
          </cell>
          <cell r="AA3584">
            <v>57968.619999999995</v>
          </cell>
          <cell r="AB3584">
            <v>1.26</v>
          </cell>
          <cell r="AC3584">
            <v>6.01</v>
          </cell>
          <cell r="AD3584">
            <v>2</v>
          </cell>
          <cell r="AE3584">
            <v>147</v>
          </cell>
          <cell r="AF3584">
            <v>32</v>
          </cell>
          <cell r="AG3584">
            <v>0.15</v>
          </cell>
          <cell r="AH3584">
            <v>16.670000000000002</v>
          </cell>
          <cell r="AI3584">
            <v>17.18</v>
          </cell>
          <cell r="AJ3584">
            <v>3.39</v>
          </cell>
          <cell r="AK3584">
            <v>1.35</v>
          </cell>
          <cell r="AL3584">
            <v>1127</v>
          </cell>
          <cell r="AM3584">
            <v>732.13</v>
          </cell>
          <cell r="AN3584">
            <v>1.06</v>
          </cell>
          <cell r="AO3584">
            <v>90</v>
          </cell>
        </row>
        <row r="3585">
          <cell r="A3585" t="str">
            <v>Las Condes</v>
          </cell>
          <cell r="B3585" t="str">
            <v xml:space="preserve"> Restaurar. 3D 2B sala estar 115 en 270 de terreno Colon Paul Harris</v>
          </cell>
          <cell r="C3585">
            <v>240278700</v>
          </cell>
          <cell r="D3585">
            <v>6900</v>
          </cell>
          <cell r="E3585">
            <v>115</v>
          </cell>
          <cell r="F3585">
            <v>270</v>
          </cell>
          <cell r="G3585">
            <v>3</v>
          </cell>
          <cell r="H3585">
            <v>2</v>
          </cell>
          <cell r="I3585">
            <v>2</v>
          </cell>
          <cell r="J3585" t="str">
            <v>23/11/2022</v>
          </cell>
          <cell r="K3585">
            <v>294480</v>
          </cell>
          <cell r="L3585">
            <v>1432747.4</v>
          </cell>
          <cell r="M3585">
            <v>690846.3</v>
          </cell>
          <cell r="N3585">
            <v>22</v>
          </cell>
          <cell r="O3585">
            <v>1097.19</v>
          </cell>
          <cell r="P3585">
            <v>0.37</v>
          </cell>
          <cell r="Q3585">
            <v>12</v>
          </cell>
          <cell r="R3585">
            <v>41</v>
          </cell>
          <cell r="S3585">
            <v>1390.84</v>
          </cell>
          <cell r="T3585">
            <v>3</v>
          </cell>
          <cell r="U3585">
            <v>2099.15</v>
          </cell>
          <cell r="V3585">
            <v>0</v>
          </cell>
          <cell r="W3585">
            <v>3.0235780041461733</v>
          </cell>
          <cell r="X3585">
            <v>1480.51</v>
          </cell>
          <cell r="Y3585">
            <v>2.76</v>
          </cell>
          <cell r="Z3585">
            <v>77.150000000000006</v>
          </cell>
          <cell r="AA3585">
            <v>117284.5</v>
          </cell>
          <cell r="AB3585">
            <v>0</v>
          </cell>
          <cell r="AC3585">
            <v>0.88</v>
          </cell>
          <cell r="AD3585">
            <v>1.31</v>
          </cell>
          <cell r="AE3585">
            <v>664</v>
          </cell>
          <cell r="AF3585">
            <v>397</v>
          </cell>
          <cell r="AG3585">
            <v>0.33</v>
          </cell>
          <cell r="AH3585">
            <v>4</v>
          </cell>
          <cell r="AI3585">
            <v>4.2300000000000004</v>
          </cell>
          <cell r="AJ3585">
            <v>1.71</v>
          </cell>
          <cell r="AK3585">
            <v>0.9</v>
          </cell>
          <cell r="AL3585">
            <v>2301</v>
          </cell>
          <cell r="AM3585">
            <v>839.24</v>
          </cell>
          <cell r="AN3585">
            <v>40.57</v>
          </cell>
          <cell r="AO3585">
            <v>80</v>
          </cell>
        </row>
        <row r="3586">
          <cell r="A3586" t="str">
            <v>Lo Barnechea</v>
          </cell>
          <cell r="B3586" t="str">
            <v xml:space="preserve"> Santa Blanca 180 en 300 de terreno. 4 dormitorios 4 baños más servicios.</v>
          </cell>
          <cell r="C3586">
            <v>602437900</v>
          </cell>
          <cell r="D3586">
            <v>17300</v>
          </cell>
          <cell r="E3586">
            <v>180</v>
          </cell>
          <cell r="F3586">
            <v>300</v>
          </cell>
          <cell r="G3586">
            <v>4</v>
          </cell>
          <cell r="H3586">
            <v>4</v>
          </cell>
          <cell r="I3586">
            <v>2</v>
          </cell>
          <cell r="J3586" t="str">
            <v>23/11/2022</v>
          </cell>
          <cell r="K3586">
            <v>103092</v>
          </cell>
          <cell r="L3586">
            <v>1567804.34</v>
          </cell>
          <cell r="M3586">
            <v>626845.31999999995</v>
          </cell>
          <cell r="N3586">
            <v>15</v>
          </cell>
          <cell r="O3586">
            <v>2614.17</v>
          </cell>
          <cell r="P3586">
            <v>0.25</v>
          </cell>
          <cell r="Q3586">
            <v>9</v>
          </cell>
          <cell r="R3586">
            <v>17</v>
          </cell>
          <cell r="S3586">
            <v>3190.98</v>
          </cell>
          <cell r="T3586">
            <v>4</v>
          </cell>
          <cell r="U3586">
            <v>2888.76</v>
          </cell>
          <cell r="V3586">
            <v>96.39</v>
          </cell>
          <cell r="W3586">
            <v>1.9633318912823834</v>
          </cell>
          <cell r="X3586">
            <v>1582.54</v>
          </cell>
          <cell r="Y3586">
            <v>3.04</v>
          </cell>
          <cell r="Z3586">
            <v>49.9</v>
          </cell>
          <cell r="AA3586">
            <v>57968.619999999995</v>
          </cell>
          <cell r="AB3586">
            <v>1.26</v>
          </cell>
          <cell r="AC3586">
            <v>6.01</v>
          </cell>
          <cell r="AD3586">
            <v>2</v>
          </cell>
          <cell r="AE3586">
            <v>147</v>
          </cell>
          <cell r="AF3586">
            <v>32</v>
          </cell>
          <cell r="AG3586">
            <v>0.15</v>
          </cell>
          <cell r="AH3586">
            <v>16.670000000000002</v>
          </cell>
          <cell r="AI3586">
            <v>17.18</v>
          </cell>
          <cell r="AJ3586">
            <v>3.39</v>
          </cell>
          <cell r="AK3586">
            <v>1.35</v>
          </cell>
          <cell r="AL3586">
            <v>1127</v>
          </cell>
          <cell r="AM3586">
            <v>732.13</v>
          </cell>
          <cell r="AN3586">
            <v>1.06</v>
          </cell>
          <cell r="AO3586">
            <v>90</v>
          </cell>
        </row>
        <row r="3587">
          <cell r="A3587" t="str">
            <v>San Bernardo</v>
          </cell>
          <cell r="B3587" t="str">
            <v xml:space="preserve"> 1500 m2 terreno en calle Antonio Varas</v>
          </cell>
          <cell r="C3587">
            <v>257690200</v>
          </cell>
          <cell r="D3587">
            <v>7400</v>
          </cell>
          <cell r="E3587">
            <v>125</v>
          </cell>
          <cell r="F3587">
            <v>1500</v>
          </cell>
          <cell r="G3587">
            <v>3</v>
          </cell>
          <cell r="H3587">
            <v>1</v>
          </cell>
          <cell r="I3587">
            <v>0</v>
          </cell>
          <cell r="J3587" t="str">
            <v>23/11/2022</v>
          </cell>
          <cell r="K3587">
            <v>295550</v>
          </cell>
          <cell r="L3587">
            <v>1202249.04</v>
          </cell>
          <cell r="M3587">
            <v>888070.94</v>
          </cell>
          <cell r="N3587">
            <v>136</v>
          </cell>
          <cell r="O3587">
            <v>435.51</v>
          </cell>
          <cell r="P3587">
            <v>1.1200000000000001</v>
          </cell>
          <cell r="Q3587">
            <v>72</v>
          </cell>
          <cell r="R3587">
            <v>6</v>
          </cell>
          <cell r="S3587">
            <v>532.71</v>
          </cell>
          <cell r="T3587">
            <v>16</v>
          </cell>
          <cell r="U3587">
            <v>1086.2</v>
          </cell>
          <cell r="V3587">
            <v>87.58</v>
          </cell>
          <cell r="W3587">
            <v>1.7781383098564814</v>
          </cell>
          <cell r="X3587">
            <v>645.42999999999995</v>
          </cell>
          <cell r="Y3587">
            <v>14.56</v>
          </cell>
          <cell r="Z3587">
            <v>31.39</v>
          </cell>
          <cell r="AA3587">
            <v>160655.12999999998</v>
          </cell>
          <cell r="AB3587">
            <v>0.4</v>
          </cell>
          <cell r="AC3587">
            <v>12.73</v>
          </cell>
          <cell r="AD3587">
            <v>38.26</v>
          </cell>
          <cell r="AE3587">
            <v>3184</v>
          </cell>
          <cell r="AF3587">
            <v>603</v>
          </cell>
          <cell r="AG3587">
            <v>1.1499999999999999</v>
          </cell>
          <cell r="AH3587">
            <v>46.15</v>
          </cell>
          <cell r="AI3587">
            <v>26.07</v>
          </cell>
          <cell r="AJ3587">
            <v>9.44</v>
          </cell>
          <cell r="AK3587">
            <v>2.14</v>
          </cell>
          <cell r="AL3587">
            <v>6355</v>
          </cell>
          <cell r="AM3587">
            <v>611.07000000000005</v>
          </cell>
          <cell r="AN3587">
            <v>10.7</v>
          </cell>
          <cell r="AO3587">
            <v>120</v>
          </cell>
        </row>
        <row r="3588">
          <cell r="A3588" t="str">
            <v>Las Condes</v>
          </cell>
          <cell r="B3588" t="str">
            <v xml:space="preserve"> 6 privados 3 baños 122 metros en 222 de terreno. Martin de Zamora</v>
          </cell>
          <cell r="C3588">
            <v>379570700</v>
          </cell>
          <cell r="D3588">
            <v>10900</v>
          </cell>
          <cell r="E3588">
            <v>125</v>
          </cell>
          <cell r="F3588">
            <v>222</v>
          </cell>
          <cell r="G3588">
            <v>4</v>
          </cell>
          <cell r="H3588">
            <v>3</v>
          </cell>
          <cell r="I3588">
            <v>1</v>
          </cell>
          <cell r="J3588" t="str">
            <v>23/11/2022</v>
          </cell>
          <cell r="K3588">
            <v>294480</v>
          </cell>
          <cell r="L3588">
            <v>1432747.4</v>
          </cell>
          <cell r="M3588">
            <v>690846.3</v>
          </cell>
          <cell r="N3588">
            <v>22</v>
          </cell>
          <cell r="O3588">
            <v>1097.19</v>
          </cell>
          <cell r="P3588">
            <v>0.37</v>
          </cell>
          <cell r="Q3588">
            <v>12</v>
          </cell>
          <cell r="R3588">
            <v>41</v>
          </cell>
          <cell r="S3588">
            <v>1390.84</v>
          </cell>
          <cell r="T3588">
            <v>3</v>
          </cell>
          <cell r="U3588">
            <v>2099.15</v>
          </cell>
          <cell r="V3588">
            <v>0</v>
          </cell>
          <cell r="W3588">
            <v>3.0235780041461733</v>
          </cell>
          <cell r="X3588">
            <v>1480.51</v>
          </cell>
          <cell r="Y3588">
            <v>2.76</v>
          </cell>
          <cell r="Z3588">
            <v>77.150000000000006</v>
          </cell>
          <cell r="AA3588">
            <v>117284.5</v>
          </cell>
          <cell r="AB3588">
            <v>0</v>
          </cell>
          <cell r="AC3588">
            <v>0.88</v>
          </cell>
          <cell r="AD3588">
            <v>1.31</v>
          </cell>
          <cell r="AE3588">
            <v>664</v>
          </cell>
          <cell r="AF3588">
            <v>397</v>
          </cell>
          <cell r="AG3588">
            <v>0.33</v>
          </cell>
          <cell r="AH3588">
            <v>4</v>
          </cell>
          <cell r="AI3588">
            <v>4.2300000000000004</v>
          </cell>
          <cell r="AJ3588">
            <v>1.71</v>
          </cell>
          <cell r="AK3588">
            <v>0.9</v>
          </cell>
          <cell r="AL3588">
            <v>2301</v>
          </cell>
          <cell r="AM3588">
            <v>839.24</v>
          </cell>
          <cell r="AN3588">
            <v>40.57</v>
          </cell>
          <cell r="AO3588">
            <v>80</v>
          </cell>
        </row>
        <row r="3589">
          <cell r="A3589" t="str">
            <v>Estación Central</v>
          </cell>
          <cell r="B3589" t="str">
            <v xml:space="preserve"> 5 de abril</v>
          </cell>
          <cell r="C3589">
            <v>300000000</v>
          </cell>
          <cell r="D3589">
            <v>8614.9959999999992</v>
          </cell>
          <cell r="E3589">
            <v>130</v>
          </cell>
          <cell r="F3589">
            <v>314</v>
          </cell>
          <cell r="G3589">
            <v>3</v>
          </cell>
          <cell r="H3589">
            <v>1</v>
          </cell>
          <cell r="I3589">
            <v>0</v>
          </cell>
          <cell r="J3589" t="str">
            <v>23/11/2022</v>
          </cell>
          <cell r="K3589">
            <v>140746</v>
          </cell>
          <cell r="L3589">
            <v>533763.86</v>
          </cell>
          <cell r="M3589">
            <v>297521.89</v>
          </cell>
          <cell r="N3589">
            <v>68</v>
          </cell>
          <cell r="O3589">
            <v>328.11</v>
          </cell>
          <cell r="P3589">
            <v>1.37</v>
          </cell>
          <cell r="Q3589">
            <v>29</v>
          </cell>
          <cell r="R3589">
            <v>1</v>
          </cell>
          <cell r="S3589">
            <v>441.76</v>
          </cell>
          <cell r="T3589">
            <v>6</v>
          </cell>
          <cell r="U3589">
            <v>1032.02</v>
          </cell>
          <cell r="V3589">
            <v>75.180000000000007</v>
          </cell>
          <cell r="W3589">
            <v>3.1254181528500924</v>
          </cell>
          <cell r="X3589">
            <v>799</v>
          </cell>
          <cell r="Y3589">
            <v>9.44</v>
          </cell>
          <cell r="Z3589">
            <v>21.42</v>
          </cell>
          <cell r="AA3589">
            <v>71688</v>
          </cell>
          <cell r="AB3589">
            <v>0</v>
          </cell>
          <cell r="AC3589">
            <v>13.14</v>
          </cell>
          <cell r="AD3589">
            <v>16.05</v>
          </cell>
          <cell r="AE3589">
            <v>2099</v>
          </cell>
          <cell r="AF3589">
            <v>1330</v>
          </cell>
          <cell r="AG3589">
            <v>1.84</v>
          </cell>
          <cell r="AH3589">
            <v>52.94</v>
          </cell>
          <cell r="AI3589">
            <v>23.45</v>
          </cell>
          <cell r="AJ3589">
            <v>11.87</v>
          </cell>
          <cell r="AK3589">
            <v>4.2</v>
          </cell>
          <cell r="AL3589">
            <v>5574</v>
          </cell>
          <cell r="AM3589">
            <v>672.85</v>
          </cell>
          <cell r="AN3589">
            <v>10.19</v>
          </cell>
          <cell r="AO3589">
            <v>100</v>
          </cell>
        </row>
        <row r="3590">
          <cell r="A3590" t="str">
            <v>Padre Hurtado</v>
          </cell>
          <cell r="B3590" t="str">
            <v xml:space="preserve"> Padre Hurtado</v>
          </cell>
          <cell r="C3590">
            <v>177597300</v>
          </cell>
          <cell r="D3590">
            <v>5100</v>
          </cell>
          <cell r="E3590">
            <v>88</v>
          </cell>
          <cell r="F3590">
            <v>142</v>
          </cell>
          <cell r="G3590">
            <v>3</v>
          </cell>
          <cell r="H3590">
            <v>3</v>
          </cell>
          <cell r="I3590">
            <v>2</v>
          </cell>
          <cell r="J3590" t="str">
            <v>23/11/2022</v>
          </cell>
          <cell r="K3590">
            <v>54922</v>
          </cell>
          <cell r="L3590">
            <v>393787.75</v>
          </cell>
          <cell r="M3590">
            <v>279950.21999999997</v>
          </cell>
          <cell r="N3590">
            <v>30</v>
          </cell>
          <cell r="O3590">
            <v>704.4</v>
          </cell>
          <cell r="P3590">
            <v>1.37</v>
          </cell>
          <cell r="Q3590">
            <v>16</v>
          </cell>
          <cell r="R3590">
            <v>1</v>
          </cell>
          <cell r="S3590">
            <v>783.78</v>
          </cell>
          <cell r="T3590">
            <v>2</v>
          </cell>
          <cell r="U3590">
            <v>1535.72</v>
          </cell>
          <cell r="V3590">
            <v>0</v>
          </cell>
          <cell r="W3590">
            <v>1.8638690289237183</v>
          </cell>
          <cell r="X3590">
            <v>735.83</v>
          </cell>
          <cell r="Y3590">
            <v>37.47</v>
          </cell>
          <cell r="Z3590">
            <v>32.25</v>
          </cell>
          <cell r="AA3590">
            <v>35201.799999999996</v>
          </cell>
          <cell r="AB3590">
            <v>7.87</v>
          </cell>
          <cell r="AC3590">
            <v>17.43</v>
          </cell>
          <cell r="AD3590">
            <v>39.33</v>
          </cell>
          <cell r="AE3590">
            <v>316</v>
          </cell>
          <cell r="AF3590">
            <v>31</v>
          </cell>
          <cell r="AG3590">
            <v>0.48</v>
          </cell>
          <cell r="AH3590">
            <v>40</v>
          </cell>
          <cell r="AI3590">
            <v>21.62</v>
          </cell>
          <cell r="AJ3590">
            <v>8.2100000000000009</v>
          </cell>
          <cell r="AK3590">
            <v>1.88</v>
          </cell>
          <cell r="AL3590">
            <v>1154</v>
          </cell>
          <cell r="AM3590">
            <v>683.05</v>
          </cell>
          <cell r="AN3590">
            <v>1.0900000000000001</v>
          </cell>
          <cell r="AO3590">
            <v>120</v>
          </cell>
        </row>
        <row r="3591">
          <cell r="A3591" t="str">
            <v>Padre Hurtado</v>
          </cell>
          <cell r="B3591" t="str">
            <v xml:space="preserve"> Padre Hurtado</v>
          </cell>
          <cell r="C3591">
            <v>166802170</v>
          </cell>
          <cell r="D3591">
            <v>4790</v>
          </cell>
          <cell r="E3591">
            <v>77</v>
          </cell>
          <cell r="F3591">
            <v>136</v>
          </cell>
          <cell r="G3591">
            <v>3</v>
          </cell>
          <cell r="H3591">
            <v>3</v>
          </cell>
          <cell r="I3591">
            <v>2</v>
          </cell>
          <cell r="J3591" t="str">
            <v>23/11/2022</v>
          </cell>
          <cell r="K3591">
            <v>54922</v>
          </cell>
          <cell r="L3591">
            <v>393787.75</v>
          </cell>
          <cell r="M3591">
            <v>279950.21999999997</v>
          </cell>
          <cell r="N3591">
            <v>30</v>
          </cell>
          <cell r="O3591">
            <v>704.4</v>
          </cell>
          <cell r="P3591">
            <v>1.37</v>
          </cell>
          <cell r="Q3591">
            <v>16</v>
          </cell>
          <cell r="R3591">
            <v>1</v>
          </cell>
          <cell r="S3591">
            <v>783.78</v>
          </cell>
          <cell r="T3591">
            <v>2</v>
          </cell>
          <cell r="U3591">
            <v>1535.72</v>
          </cell>
          <cell r="V3591">
            <v>0</v>
          </cell>
          <cell r="W3591">
            <v>1.8638690289237183</v>
          </cell>
          <cell r="X3591">
            <v>735.83</v>
          </cell>
          <cell r="Y3591">
            <v>37.47</v>
          </cell>
          <cell r="Z3591">
            <v>32.25</v>
          </cell>
          <cell r="AA3591">
            <v>35201.799999999996</v>
          </cell>
          <cell r="AB3591">
            <v>7.87</v>
          </cell>
          <cell r="AC3591">
            <v>17.43</v>
          </cell>
          <cell r="AD3591">
            <v>39.33</v>
          </cell>
          <cell r="AE3591">
            <v>316</v>
          </cell>
          <cell r="AF3591">
            <v>31</v>
          </cell>
          <cell r="AG3591">
            <v>0.48</v>
          </cell>
          <cell r="AH3591">
            <v>40</v>
          </cell>
          <cell r="AI3591">
            <v>21.62</v>
          </cell>
          <cell r="AJ3591">
            <v>8.2100000000000009</v>
          </cell>
          <cell r="AK3591">
            <v>1.88</v>
          </cell>
          <cell r="AL3591">
            <v>1154</v>
          </cell>
          <cell r="AM3591">
            <v>683.05</v>
          </cell>
          <cell r="AN3591">
            <v>1.0900000000000001</v>
          </cell>
          <cell r="AO3591">
            <v>120</v>
          </cell>
        </row>
        <row r="3592">
          <cell r="A3592" t="str">
            <v>Estación Central</v>
          </cell>
          <cell r="B3592" t="str">
            <v xml:space="preserve"> Estación Central</v>
          </cell>
          <cell r="C3592">
            <v>480000000</v>
          </cell>
          <cell r="D3592">
            <v>13783.993</v>
          </cell>
          <cell r="E3592">
            <v>138</v>
          </cell>
          <cell r="F3592">
            <v>325</v>
          </cell>
          <cell r="G3592">
            <v>2</v>
          </cell>
          <cell r="H3592">
            <v>2</v>
          </cell>
          <cell r="I3592">
            <v>4</v>
          </cell>
          <cell r="J3592" t="str">
            <v>23/11/2022</v>
          </cell>
          <cell r="K3592">
            <v>140746</v>
          </cell>
          <cell r="L3592">
            <v>533763.86</v>
          </cell>
          <cell r="M3592">
            <v>297521.89</v>
          </cell>
          <cell r="N3592">
            <v>68</v>
          </cell>
          <cell r="O3592">
            <v>328.11</v>
          </cell>
          <cell r="P3592">
            <v>1.37</v>
          </cell>
          <cell r="Q3592">
            <v>29</v>
          </cell>
          <cell r="R3592">
            <v>1</v>
          </cell>
          <cell r="S3592">
            <v>441.76</v>
          </cell>
          <cell r="T3592">
            <v>6</v>
          </cell>
          <cell r="U3592">
            <v>1032.02</v>
          </cell>
          <cell r="V3592">
            <v>75.180000000000007</v>
          </cell>
          <cell r="W3592">
            <v>3.1254181528500924</v>
          </cell>
          <cell r="X3592">
            <v>799</v>
          </cell>
          <cell r="Y3592">
            <v>9.44</v>
          </cell>
          <cell r="Z3592">
            <v>21.42</v>
          </cell>
          <cell r="AA3592">
            <v>71688</v>
          </cell>
          <cell r="AB3592">
            <v>0</v>
          </cell>
          <cell r="AC3592">
            <v>13.14</v>
          </cell>
          <cell r="AD3592">
            <v>16.05</v>
          </cell>
          <cell r="AE3592">
            <v>2099</v>
          </cell>
          <cell r="AF3592">
            <v>1330</v>
          </cell>
          <cell r="AG3592">
            <v>1.84</v>
          </cell>
          <cell r="AH3592">
            <v>52.94</v>
          </cell>
          <cell r="AI3592">
            <v>23.45</v>
          </cell>
          <cell r="AJ3592">
            <v>11.87</v>
          </cell>
          <cell r="AK3592">
            <v>4.2</v>
          </cell>
          <cell r="AL3592">
            <v>5574</v>
          </cell>
          <cell r="AM3592">
            <v>672.85</v>
          </cell>
          <cell r="AN3592">
            <v>10.19</v>
          </cell>
          <cell r="AO3592">
            <v>100</v>
          </cell>
        </row>
        <row r="3593">
          <cell r="A3593" t="str">
            <v>San Bernardo</v>
          </cell>
          <cell r="B3593" t="str">
            <v xml:space="preserve"> Guacolda 28</v>
          </cell>
          <cell r="C3593">
            <v>110388910</v>
          </cell>
          <cell r="D3593">
            <v>3170</v>
          </cell>
          <cell r="E3593">
            <v>90</v>
          </cell>
          <cell r="F3593">
            <v>218</v>
          </cell>
          <cell r="G3593">
            <v>6</v>
          </cell>
          <cell r="H3593">
            <v>3</v>
          </cell>
          <cell r="I3593">
            <v>0</v>
          </cell>
          <cell r="J3593" t="str">
            <v>23/11/2022</v>
          </cell>
          <cell r="K3593">
            <v>295550</v>
          </cell>
          <cell r="L3593">
            <v>1202249.04</v>
          </cell>
          <cell r="M3593">
            <v>888070.94</v>
          </cell>
          <cell r="N3593">
            <v>136</v>
          </cell>
          <cell r="O3593">
            <v>435.51</v>
          </cell>
          <cell r="P3593">
            <v>1.1200000000000001</v>
          </cell>
          <cell r="Q3593">
            <v>72</v>
          </cell>
          <cell r="R3593">
            <v>6</v>
          </cell>
          <cell r="S3593">
            <v>532.71</v>
          </cell>
          <cell r="T3593">
            <v>16</v>
          </cell>
          <cell r="U3593">
            <v>1086.2</v>
          </cell>
          <cell r="V3593">
            <v>87.58</v>
          </cell>
          <cell r="W3593">
            <v>1.7781383098564814</v>
          </cell>
          <cell r="X3593">
            <v>645.42999999999995</v>
          </cell>
          <cell r="Y3593">
            <v>14.56</v>
          </cell>
          <cell r="Z3593">
            <v>31.39</v>
          </cell>
          <cell r="AA3593">
            <v>160655.12999999998</v>
          </cell>
          <cell r="AB3593">
            <v>0.4</v>
          </cell>
          <cell r="AC3593">
            <v>12.73</v>
          </cell>
          <cell r="AD3593">
            <v>38.26</v>
          </cell>
          <cell r="AE3593">
            <v>3184</v>
          </cell>
          <cell r="AF3593">
            <v>603</v>
          </cell>
          <cell r="AG3593">
            <v>1.1499999999999999</v>
          </cell>
          <cell r="AH3593">
            <v>46.15</v>
          </cell>
          <cell r="AI3593">
            <v>26.07</v>
          </cell>
          <cell r="AJ3593">
            <v>9.44</v>
          </cell>
          <cell r="AK3593">
            <v>2.14</v>
          </cell>
          <cell r="AL3593">
            <v>6355</v>
          </cell>
          <cell r="AM3593">
            <v>611.07000000000005</v>
          </cell>
          <cell r="AN3593">
            <v>10.7</v>
          </cell>
          <cell r="AO3593">
            <v>120</v>
          </cell>
        </row>
        <row r="3594">
          <cell r="A3594" t="str">
            <v>Ñuñoa</v>
          </cell>
          <cell r="B3594" t="str">
            <v xml:space="preserve"> Ñuñoa</v>
          </cell>
          <cell r="C3594">
            <v>975044000</v>
          </cell>
          <cell r="D3594">
            <v>28000</v>
          </cell>
          <cell r="E3594">
            <v>352</v>
          </cell>
          <cell r="F3594">
            <v>703</v>
          </cell>
          <cell r="G3594">
            <v>6</v>
          </cell>
          <cell r="H3594">
            <v>3</v>
          </cell>
          <cell r="I3594">
            <v>4</v>
          </cell>
          <cell r="J3594" t="str">
            <v>23/11/2022</v>
          </cell>
          <cell r="K3594">
            <v>208048</v>
          </cell>
          <cell r="L3594">
            <v>508452.16</v>
          </cell>
          <cell r="M3594">
            <v>300354.24</v>
          </cell>
          <cell r="N3594">
            <v>47</v>
          </cell>
          <cell r="O3594">
            <v>462.1</v>
          </cell>
          <cell r="P3594">
            <v>1.08</v>
          </cell>
          <cell r="Q3594">
            <v>28</v>
          </cell>
          <cell r="R3594">
            <v>26</v>
          </cell>
          <cell r="S3594">
            <v>535.08000000000004</v>
          </cell>
          <cell r="T3594">
            <v>6</v>
          </cell>
          <cell r="U3594">
            <v>1089.4000000000001</v>
          </cell>
          <cell r="V3594">
            <v>0</v>
          </cell>
          <cell r="W3594">
            <v>3.3821747955052932</v>
          </cell>
          <cell r="X3594">
            <v>1192.3900000000001</v>
          </cell>
          <cell r="Y3594">
            <v>2.82</v>
          </cell>
          <cell r="Z3594">
            <v>48.36</v>
          </cell>
          <cell r="AA3594">
            <v>83721</v>
          </cell>
          <cell r="AB3594">
            <v>0</v>
          </cell>
          <cell r="AC3594">
            <v>2.06</v>
          </cell>
          <cell r="AD3594">
            <v>7.3</v>
          </cell>
          <cell r="AE3594">
            <v>1335</v>
          </cell>
          <cell r="AF3594">
            <v>446</v>
          </cell>
          <cell r="AG3594">
            <v>0.74</v>
          </cell>
          <cell r="AH3594">
            <v>20.54</v>
          </cell>
          <cell r="AI3594">
            <v>5.76</v>
          </cell>
          <cell r="AJ3594">
            <v>2.6</v>
          </cell>
          <cell r="AK3594">
            <v>1.02</v>
          </cell>
          <cell r="AL3594">
            <v>2313</v>
          </cell>
          <cell r="AM3594">
            <v>790.9</v>
          </cell>
          <cell r="AN3594">
            <v>22.43</v>
          </cell>
          <cell r="AO3594">
            <v>83</v>
          </cell>
        </row>
        <row r="3595">
          <cell r="A3595" t="str">
            <v>Puente Alto</v>
          </cell>
          <cell r="B3595" t="str">
            <v xml:space="preserve"> Coquimbo / Primavera</v>
          </cell>
          <cell r="C3595">
            <v>181079600</v>
          </cell>
          <cell r="D3595">
            <v>5200</v>
          </cell>
          <cell r="E3595">
            <v>128</v>
          </cell>
          <cell r="F3595">
            <v>147</v>
          </cell>
          <cell r="G3595">
            <v>4</v>
          </cell>
          <cell r="H3595">
            <v>3</v>
          </cell>
          <cell r="I3595">
            <v>1</v>
          </cell>
          <cell r="J3595" t="str">
            <v>23/11/2022</v>
          </cell>
          <cell r="K3595">
            <v>565439</v>
          </cell>
          <cell r="L3595">
            <v>2492680.23</v>
          </cell>
          <cell r="M3595">
            <v>1930758.23</v>
          </cell>
          <cell r="N3595">
            <v>214</v>
          </cell>
          <cell r="O3595">
            <v>532.9</v>
          </cell>
          <cell r="P3595">
            <v>1.25</v>
          </cell>
          <cell r="Q3595">
            <v>106</v>
          </cell>
          <cell r="R3595">
            <v>6</v>
          </cell>
          <cell r="S3595">
            <v>645.05999999999995</v>
          </cell>
          <cell r="T3595">
            <v>15</v>
          </cell>
          <cell r="U3595">
            <v>1378.98</v>
          </cell>
          <cell r="V3595">
            <v>28.19</v>
          </cell>
          <cell r="W3595">
            <v>1.2556730367182511</v>
          </cell>
          <cell r="X3595">
            <v>661.65</v>
          </cell>
          <cell r="Y3595">
            <v>7.67</v>
          </cell>
          <cell r="Z3595">
            <v>51.76</v>
          </cell>
          <cell r="AA3595">
            <v>348064.42</v>
          </cell>
          <cell r="AB3595">
            <v>0.9</v>
          </cell>
          <cell r="AC3595">
            <v>9.34</v>
          </cell>
          <cell r="AD3595">
            <v>69.3</v>
          </cell>
          <cell r="AE3595">
            <v>3624</v>
          </cell>
          <cell r="AF3595">
            <v>875</v>
          </cell>
          <cell r="AG3595">
            <v>0.71</v>
          </cell>
          <cell r="AH3595">
            <v>37.18</v>
          </cell>
          <cell r="AI3595">
            <v>23.31</v>
          </cell>
          <cell r="AJ3595">
            <v>6.78</v>
          </cell>
          <cell r="AK3595">
            <v>1.51</v>
          </cell>
          <cell r="AL3595">
            <v>7593</v>
          </cell>
          <cell r="AM3595">
            <v>800.28</v>
          </cell>
          <cell r="AN3595">
            <v>28.19</v>
          </cell>
          <cell r="AO3595">
            <v>105</v>
          </cell>
        </row>
        <row r="3596">
          <cell r="A3596" t="str">
            <v>San Miguel</v>
          </cell>
          <cell r="B3596" t="str">
            <v xml:space="preserve"> Chiloé/Pedro Mira</v>
          </cell>
          <cell r="C3596">
            <v>522345000</v>
          </cell>
          <cell r="D3596">
            <v>15000</v>
          </cell>
          <cell r="E3596">
            <v>176</v>
          </cell>
          <cell r="F3596">
            <v>297</v>
          </cell>
          <cell r="G3596">
            <v>4</v>
          </cell>
          <cell r="H3596">
            <v>1</v>
          </cell>
          <cell r="I3596">
            <v>0</v>
          </cell>
          <cell r="J3596" t="str">
            <v>23/11/2022</v>
          </cell>
          <cell r="K3596">
            <v>107828</v>
          </cell>
          <cell r="L3596">
            <v>212503.55</v>
          </cell>
          <cell r="M3596">
            <v>111933.5</v>
          </cell>
          <cell r="N3596">
            <v>46</v>
          </cell>
          <cell r="O3596">
            <v>335.75</v>
          </cell>
          <cell r="P3596">
            <v>1.28</v>
          </cell>
          <cell r="Q3596">
            <v>30</v>
          </cell>
          <cell r="R3596">
            <v>4</v>
          </cell>
          <cell r="S3596">
            <v>398.06</v>
          </cell>
          <cell r="T3596">
            <v>4</v>
          </cell>
          <cell r="U3596">
            <v>906.7</v>
          </cell>
          <cell r="V3596">
            <v>0</v>
          </cell>
          <cell r="W3596">
            <v>1.2435673098822997</v>
          </cell>
          <cell r="X3596">
            <v>1228.8</v>
          </cell>
          <cell r="Y3596">
            <v>5.22</v>
          </cell>
          <cell r="Z3596">
            <v>21.59</v>
          </cell>
          <cell r="AA3596">
            <v>49502.54</v>
          </cell>
          <cell r="AB3596">
            <v>0.95</v>
          </cell>
          <cell r="AC3596">
            <v>5.72</v>
          </cell>
          <cell r="AD3596">
            <v>11.06</v>
          </cell>
          <cell r="AE3596">
            <v>1202</v>
          </cell>
          <cell r="AF3596">
            <v>380</v>
          </cell>
          <cell r="AG3596">
            <v>1.25</v>
          </cell>
          <cell r="AH3596">
            <v>24</v>
          </cell>
          <cell r="AI3596">
            <v>17.25</v>
          </cell>
          <cell r="AJ3596">
            <v>5.23</v>
          </cell>
          <cell r="AK3596">
            <v>2.2799999999999998</v>
          </cell>
          <cell r="AL3596">
            <v>2072</v>
          </cell>
          <cell r="AM3596">
            <v>799.86</v>
          </cell>
          <cell r="AN3596">
            <v>1.89</v>
          </cell>
          <cell r="AO3596">
            <v>90</v>
          </cell>
        </row>
        <row r="3597">
          <cell r="A3597" t="str">
            <v>Lo Barnechea</v>
          </cell>
          <cell r="B3597" t="str">
            <v xml:space="preserve"> Camino del Maillín 3.300</v>
          </cell>
          <cell r="C3597">
            <v>988973200</v>
          </cell>
          <cell r="D3597">
            <v>28400</v>
          </cell>
          <cell r="E3597">
            <v>357</v>
          </cell>
          <cell r="F3597">
            <v>1190</v>
          </cell>
          <cell r="G3597">
            <v>5</v>
          </cell>
          <cell r="H3597">
            <v>5</v>
          </cell>
          <cell r="I3597">
            <v>2</v>
          </cell>
          <cell r="J3597" t="str">
            <v>23/11/2022</v>
          </cell>
          <cell r="K3597">
            <v>103092</v>
          </cell>
          <cell r="L3597">
            <v>1567804.34</v>
          </cell>
          <cell r="M3597">
            <v>626845.31999999995</v>
          </cell>
          <cell r="N3597">
            <v>15</v>
          </cell>
          <cell r="O3597">
            <v>2614.17</v>
          </cell>
          <cell r="P3597">
            <v>0.25</v>
          </cell>
          <cell r="Q3597">
            <v>9</v>
          </cell>
          <cell r="R3597">
            <v>17</v>
          </cell>
          <cell r="S3597">
            <v>3190.98</v>
          </cell>
          <cell r="T3597">
            <v>4</v>
          </cell>
          <cell r="U3597">
            <v>2888.76</v>
          </cell>
          <cell r="V3597">
            <v>96.39</v>
          </cell>
          <cell r="W3597">
            <v>1.9633318912823834</v>
          </cell>
          <cell r="X3597">
            <v>1582.54</v>
          </cell>
          <cell r="Y3597">
            <v>3.04</v>
          </cell>
          <cell r="Z3597">
            <v>49.9</v>
          </cell>
          <cell r="AA3597">
            <v>57968.619999999995</v>
          </cell>
          <cell r="AB3597">
            <v>1.26</v>
          </cell>
          <cell r="AC3597">
            <v>6.01</v>
          </cell>
          <cell r="AD3597">
            <v>2</v>
          </cell>
          <cell r="AE3597">
            <v>147</v>
          </cell>
          <cell r="AF3597">
            <v>32</v>
          </cell>
          <cell r="AG3597">
            <v>0.15</v>
          </cell>
          <cell r="AH3597">
            <v>16.670000000000002</v>
          </cell>
          <cell r="AI3597">
            <v>17.18</v>
          </cell>
          <cell r="AJ3597">
            <v>3.39</v>
          </cell>
          <cell r="AK3597">
            <v>1.35</v>
          </cell>
          <cell r="AL3597">
            <v>1127</v>
          </cell>
          <cell r="AM3597">
            <v>732.13</v>
          </cell>
          <cell r="AN3597">
            <v>1.06</v>
          </cell>
          <cell r="AO3597">
            <v>90</v>
          </cell>
        </row>
        <row r="3598">
          <cell r="A3598" t="str">
            <v>Peñaflor</v>
          </cell>
          <cell r="B3598" t="str">
            <v xml:space="preserve"> Casa 2 Pisos en Condominio Las Flores</v>
          </cell>
          <cell r="C3598">
            <v>110000000</v>
          </cell>
          <cell r="D3598">
            <v>3158.8319999999999</v>
          </cell>
          <cell r="E3598">
            <v>66</v>
          </cell>
          <cell r="F3598">
            <v>131</v>
          </cell>
          <cell r="G3598">
            <v>3</v>
          </cell>
          <cell r="H3598">
            <v>2</v>
          </cell>
          <cell r="I3598">
            <v>0</v>
          </cell>
          <cell r="J3598" t="str">
            <v>23/11/2022</v>
          </cell>
          <cell r="K3598">
            <v>82959</v>
          </cell>
          <cell r="L3598">
            <v>393977.81</v>
          </cell>
          <cell r="M3598">
            <v>194391.52</v>
          </cell>
          <cell r="N3598">
            <v>47</v>
          </cell>
          <cell r="O3598">
            <v>458.68</v>
          </cell>
          <cell r="P3598">
            <v>1.26</v>
          </cell>
          <cell r="Q3598">
            <v>30</v>
          </cell>
          <cell r="R3598">
            <v>3</v>
          </cell>
          <cell r="S3598">
            <v>592.67999999999995</v>
          </cell>
          <cell r="T3598">
            <v>4</v>
          </cell>
          <cell r="U3598">
            <v>1364.71</v>
          </cell>
          <cell r="V3598">
            <v>124.82</v>
          </cell>
          <cell r="W3598">
            <v>1.2556730367182511</v>
          </cell>
          <cell r="X3598">
            <v>744.04</v>
          </cell>
          <cell r="Y3598">
            <v>13.71</v>
          </cell>
          <cell r="Z3598">
            <v>42.57</v>
          </cell>
          <cell r="AA3598">
            <v>40454.480000000003</v>
          </cell>
          <cell r="AB3598">
            <v>0.4</v>
          </cell>
          <cell r="AC3598">
            <v>13.13</v>
          </cell>
          <cell r="AD3598">
            <v>51.42</v>
          </cell>
          <cell r="AE3598">
            <v>277</v>
          </cell>
          <cell r="AF3598">
            <v>75</v>
          </cell>
          <cell r="AG3598">
            <v>0.36</v>
          </cell>
          <cell r="AH3598">
            <v>46.15</v>
          </cell>
          <cell r="AI3598">
            <v>13.46</v>
          </cell>
          <cell r="AJ3598">
            <v>7.82</v>
          </cell>
          <cell r="AK3598">
            <v>1.77</v>
          </cell>
          <cell r="AL3598">
            <v>1223</v>
          </cell>
          <cell r="AM3598">
            <v>676.26</v>
          </cell>
          <cell r="AN3598">
            <v>8</v>
          </cell>
          <cell r="AO3598">
            <v>130</v>
          </cell>
        </row>
        <row r="3599">
          <cell r="A3599" t="str">
            <v>Lo Barnechea</v>
          </cell>
          <cell r="B3599" t="str">
            <v xml:space="preserve"> Padre Ted Huard/Camino Real</v>
          </cell>
          <cell r="C3599">
            <v>800929000</v>
          </cell>
          <cell r="D3599">
            <v>23000</v>
          </cell>
          <cell r="E3599">
            <v>225</v>
          </cell>
          <cell r="F3599">
            <v>610</v>
          </cell>
          <cell r="G3599">
            <v>5</v>
          </cell>
          <cell r="H3599">
            <v>3</v>
          </cell>
          <cell r="I3599">
            <v>0</v>
          </cell>
          <cell r="J3599" t="str">
            <v>23/11/2022</v>
          </cell>
          <cell r="K3599">
            <v>103092</v>
          </cell>
          <cell r="L3599">
            <v>1567804.34</v>
          </cell>
          <cell r="M3599">
            <v>626845.31999999995</v>
          </cell>
          <cell r="N3599">
            <v>15</v>
          </cell>
          <cell r="O3599">
            <v>2614.17</v>
          </cell>
          <cell r="P3599">
            <v>0.25</v>
          </cell>
          <cell r="Q3599">
            <v>9</v>
          </cell>
          <cell r="R3599">
            <v>17</v>
          </cell>
          <cell r="S3599">
            <v>3190.98</v>
          </cell>
          <cell r="T3599">
            <v>4</v>
          </cell>
          <cell r="U3599">
            <v>2888.76</v>
          </cell>
          <cell r="V3599">
            <v>96.39</v>
          </cell>
          <cell r="W3599">
            <v>1.9633318912823834</v>
          </cell>
          <cell r="X3599">
            <v>1582.54</v>
          </cell>
          <cell r="Y3599">
            <v>3.04</v>
          </cell>
          <cell r="Z3599">
            <v>49.9</v>
          </cell>
          <cell r="AA3599">
            <v>57968.619999999995</v>
          </cell>
          <cell r="AB3599">
            <v>1.26</v>
          </cell>
          <cell r="AC3599">
            <v>6.01</v>
          </cell>
          <cell r="AD3599">
            <v>2</v>
          </cell>
          <cell r="AE3599">
            <v>147</v>
          </cell>
          <cell r="AF3599">
            <v>32</v>
          </cell>
          <cell r="AG3599">
            <v>0.15</v>
          </cell>
          <cell r="AH3599">
            <v>16.670000000000002</v>
          </cell>
          <cell r="AI3599">
            <v>17.18</v>
          </cell>
          <cell r="AJ3599">
            <v>3.39</v>
          </cell>
          <cell r="AK3599">
            <v>1.35</v>
          </cell>
          <cell r="AL3599">
            <v>1127</v>
          </cell>
          <cell r="AM3599">
            <v>732.13</v>
          </cell>
          <cell r="AN3599">
            <v>1.06</v>
          </cell>
          <cell r="AO3599">
            <v>90</v>
          </cell>
        </row>
        <row r="3600">
          <cell r="A3600" t="str">
            <v>Vitacura</v>
          </cell>
          <cell r="B3600" t="str">
            <v xml:space="preserve"> Eduardo Acevedo</v>
          </cell>
          <cell r="C3600">
            <v>797446700</v>
          </cell>
          <cell r="D3600">
            <v>22900</v>
          </cell>
          <cell r="E3600">
            <v>235</v>
          </cell>
          <cell r="F3600">
            <v>365</v>
          </cell>
          <cell r="G3600">
            <v>3</v>
          </cell>
          <cell r="H3600">
            <v>3</v>
          </cell>
          <cell r="I3600">
            <v>1</v>
          </cell>
          <cell r="J3600" t="str">
            <v>23/11/2022</v>
          </cell>
          <cell r="K3600">
            <v>85300</v>
          </cell>
          <cell r="L3600">
            <v>1592903.19</v>
          </cell>
          <cell r="M3600">
            <v>257987</v>
          </cell>
          <cell r="N3600">
            <v>4</v>
          </cell>
          <cell r="O3600">
            <v>1583.42</v>
          </cell>
          <cell r="P3600">
            <v>0.28999999999999998</v>
          </cell>
          <cell r="Q3600">
            <v>3</v>
          </cell>
          <cell r="R3600">
            <v>15</v>
          </cell>
          <cell r="S3600">
            <v>1633.06</v>
          </cell>
          <cell r="T3600">
            <v>1</v>
          </cell>
          <cell r="U3600">
            <v>2461.6</v>
          </cell>
          <cell r="V3600">
            <v>0</v>
          </cell>
          <cell r="W3600">
            <v>1.9905213719847887</v>
          </cell>
          <cell r="X3600">
            <v>1717.42</v>
          </cell>
          <cell r="Y3600">
            <v>2.5099999999999998</v>
          </cell>
          <cell r="Z3600">
            <v>35.18</v>
          </cell>
          <cell r="AA3600">
            <v>42926.63</v>
          </cell>
          <cell r="AB3600">
            <v>5.72</v>
          </cell>
          <cell r="AC3600">
            <v>0.79</v>
          </cell>
          <cell r="AD3600">
            <v>1.95</v>
          </cell>
          <cell r="AE3600">
            <v>559</v>
          </cell>
          <cell r="AF3600">
            <v>112</v>
          </cell>
          <cell r="AG3600">
            <v>0.71</v>
          </cell>
          <cell r="AH3600">
            <v>0</v>
          </cell>
          <cell r="AI3600">
            <v>3.48</v>
          </cell>
          <cell r="AJ3600">
            <v>0.79</v>
          </cell>
          <cell r="AK3600">
            <v>0.81</v>
          </cell>
          <cell r="AL3600">
            <v>301</v>
          </cell>
          <cell r="AM3600">
            <v>863.73</v>
          </cell>
          <cell r="AN3600">
            <v>8.7100000000000009</v>
          </cell>
          <cell r="AO3600">
            <v>81</v>
          </cell>
        </row>
        <row r="3601">
          <cell r="A3601" t="str">
            <v>Vitacura</v>
          </cell>
          <cell r="B3601" t="str">
            <v xml:space="preserve"> vitacura</v>
          </cell>
          <cell r="C3601">
            <v>658154700</v>
          </cell>
          <cell r="D3601">
            <v>18900</v>
          </cell>
          <cell r="E3601">
            <v>160</v>
          </cell>
          <cell r="F3601">
            <v>296</v>
          </cell>
          <cell r="G3601">
            <v>3</v>
          </cell>
          <cell r="H3601">
            <v>2</v>
          </cell>
          <cell r="I3601">
            <v>2</v>
          </cell>
          <cell r="J3601" t="str">
            <v>23/11/2022</v>
          </cell>
          <cell r="K3601">
            <v>85300</v>
          </cell>
          <cell r="L3601">
            <v>1592903.19</v>
          </cell>
          <cell r="M3601">
            <v>257987</v>
          </cell>
          <cell r="N3601">
            <v>4</v>
          </cell>
          <cell r="O3601">
            <v>1583.42</v>
          </cell>
          <cell r="P3601">
            <v>0.28999999999999998</v>
          </cell>
          <cell r="Q3601">
            <v>3</v>
          </cell>
          <cell r="R3601">
            <v>15</v>
          </cell>
          <cell r="S3601">
            <v>1633.06</v>
          </cell>
          <cell r="T3601">
            <v>1</v>
          </cell>
          <cell r="U3601">
            <v>2461.6</v>
          </cell>
          <cell r="V3601">
            <v>0</v>
          </cell>
          <cell r="W3601">
            <v>1.9905213719847887</v>
          </cell>
          <cell r="X3601">
            <v>1717.42</v>
          </cell>
          <cell r="Y3601">
            <v>2.5099999999999998</v>
          </cell>
          <cell r="Z3601">
            <v>35.18</v>
          </cell>
          <cell r="AA3601">
            <v>42926.63</v>
          </cell>
          <cell r="AB3601">
            <v>5.72</v>
          </cell>
          <cell r="AC3601">
            <v>0.79</v>
          </cell>
          <cell r="AD3601">
            <v>1.95</v>
          </cell>
          <cell r="AE3601">
            <v>559</v>
          </cell>
          <cell r="AF3601">
            <v>112</v>
          </cell>
          <cell r="AG3601">
            <v>0.71</v>
          </cell>
          <cell r="AH3601">
            <v>0</v>
          </cell>
          <cell r="AI3601">
            <v>3.48</v>
          </cell>
          <cell r="AJ3601">
            <v>0.79</v>
          </cell>
          <cell r="AK3601">
            <v>0.81</v>
          </cell>
          <cell r="AL3601">
            <v>301</v>
          </cell>
          <cell r="AM3601">
            <v>863.73</v>
          </cell>
          <cell r="AN3601">
            <v>8.7100000000000009</v>
          </cell>
          <cell r="AO3601">
            <v>81</v>
          </cell>
        </row>
        <row r="3602">
          <cell r="A3602" t="str">
            <v>Lo Barnechea</v>
          </cell>
          <cell r="B3602" t="str">
            <v xml:space="preserve"> Paseo Pie Andino 4500</v>
          </cell>
          <cell r="C3602">
            <v>658154700</v>
          </cell>
          <cell r="D3602">
            <v>18900</v>
          </cell>
          <cell r="E3602">
            <v>176</v>
          </cell>
          <cell r="F3602">
            <v>495</v>
          </cell>
          <cell r="G3602">
            <v>4</v>
          </cell>
          <cell r="H3602">
            <v>4</v>
          </cell>
          <cell r="I3602">
            <v>2</v>
          </cell>
          <cell r="J3602" t="str">
            <v>23/11/2022</v>
          </cell>
          <cell r="K3602">
            <v>103092</v>
          </cell>
          <cell r="L3602">
            <v>1567804.34</v>
          </cell>
          <cell r="M3602">
            <v>626845.31999999995</v>
          </cell>
          <cell r="N3602">
            <v>15</v>
          </cell>
          <cell r="O3602">
            <v>2614.17</v>
          </cell>
          <cell r="P3602">
            <v>0.25</v>
          </cell>
          <cell r="Q3602">
            <v>9</v>
          </cell>
          <cell r="R3602">
            <v>17</v>
          </cell>
          <cell r="S3602">
            <v>3190.98</v>
          </cell>
          <cell r="T3602">
            <v>4</v>
          </cell>
          <cell r="U3602">
            <v>2888.76</v>
          </cell>
          <cell r="V3602">
            <v>96.39</v>
          </cell>
          <cell r="W3602">
            <v>1.9633318912823834</v>
          </cell>
          <cell r="X3602">
            <v>1582.54</v>
          </cell>
          <cell r="Y3602">
            <v>3.04</v>
          </cell>
          <cell r="Z3602">
            <v>49.9</v>
          </cell>
          <cell r="AA3602">
            <v>57968.619999999995</v>
          </cell>
          <cell r="AB3602">
            <v>1.26</v>
          </cell>
          <cell r="AC3602">
            <v>6.01</v>
          </cell>
          <cell r="AD3602">
            <v>2</v>
          </cell>
          <cell r="AE3602">
            <v>147</v>
          </cell>
          <cell r="AF3602">
            <v>32</v>
          </cell>
          <cell r="AG3602">
            <v>0.15</v>
          </cell>
          <cell r="AH3602">
            <v>16.670000000000002</v>
          </cell>
          <cell r="AI3602">
            <v>17.18</v>
          </cell>
          <cell r="AJ3602">
            <v>3.39</v>
          </cell>
          <cell r="AK3602">
            <v>1.35</v>
          </cell>
          <cell r="AL3602">
            <v>1127</v>
          </cell>
          <cell r="AM3602">
            <v>732.13</v>
          </cell>
          <cell r="AN3602">
            <v>1.06</v>
          </cell>
          <cell r="AO3602">
            <v>90</v>
          </cell>
        </row>
        <row r="3603">
          <cell r="A3603" t="str">
            <v>Lo Barnechea</v>
          </cell>
          <cell r="B3603" t="str">
            <v xml:space="preserve"> El Rodeo / Lo Barnechea</v>
          </cell>
          <cell r="C3603">
            <v>2085897700</v>
          </cell>
          <cell r="D3603">
            <v>59900</v>
          </cell>
          <cell r="E3603">
            <v>692</v>
          </cell>
          <cell r="F3603">
            <v>692</v>
          </cell>
          <cell r="G3603">
            <v>6</v>
          </cell>
          <cell r="H3603">
            <v>4</v>
          </cell>
          <cell r="I3603">
            <v>7</v>
          </cell>
          <cell r="J3603" t="str">
            <v>23/11/2022</v>
          </cell>
          <cell r="K3603">
            <v>103092</v>
          </cell>
          <cell r="L3603">
            <v>1567804.34</v>
          </cell>
          <cell r="M3603">
            <v>626845.31999999995</v>
          </cell>
          <cell r="N3603">
            <v>15</v>
          </cell>
          <cell r="O3603">
            <v>2614.17</v>
          </cell>
          <cell r="P3603">
            <v>0.25</v>
          </cell>
          <cell r="Q3603">
            <v>9</v>
          </cell>
          <cell r="R3603">
            <v>17</v>
          </cell>
          <cell r="S3603">
            <v>3190.98</v>
          </cell>
          <cell r="T3603">
            <v>4</v>
          </cell>
          <cell r="U3603">
            <v>2888.76</v>
          </cell>
          <cell r="V3603">
            <v>96.39</v>
          </cell>
          <cell r="W3603">
            <v>1.9633318912823834</v>
          </cell>
          <cell r="X3603">
            <v>1582.54</v>
          </cell>
          <cell r="Y3603">
            <v>3.04</v>
          </cell>
          <cell r="Z3603">
            <v>49.9</v>
          </cell>
          <cell r="AA3603">
            <v>57968.619999999995</v>
          </cell>
          <cell r="AB3603">
            <v>1.26</v>
          </cell>
          <cell r="AC3603">
            <v>6.01</v>
          </cell>
          <cell r="AD3603">
            <v>2</v>
          </cell>
          <cell r="AE3603">
            <v>147</v>
          </cell>
          <cell r="AF3603">
            <v>32</v>
          </cell>
          <cell r="AG3603">
            <v>0.15</v>
          </cell>
          <cell r="AH3603">
            <v>16.670000000000002</v>
          </cell>
          <cell r="AI3603">
            <v>17.18</v>
          </cell>
          <cell r="AJ3603">
            <v>3.39</v>
          </cell>
          <cell r="AK3603">
            <v>1.35</v>
          </cell>
          <cell r="AL3603">
            <v>1127</v>
          </cell>
          <cell r="AM3603">
            <v>732.13</v>
          </cell>
          <cell r="AN3603">
            <v>1.06</v>
          </cell>
          <cell r="AO3603">
            <v>90</v>
          </cell>
        </row>
        <row r="3604">
          <cell r="A3604" t="str">
            <v>Estación Central</v>
          </cell>
          <cell r="B3604" t="str">
            <v xml:space="preserve"> Buzo Sobenes</v>
          </cell>
          <cell r="C3604">
            <v>282414530</v>
          </cell>
          <cell r="D3604">
            <v>8110</v>
          </cell>
          <cell r="E3604">
            <v>170</v>
          </cell>
          <cell r="F3604">
            <v>294</v>
          </cell>
          <cell r="G3604">
            <v>7</v>
          </cell>
          <cell r="H3604">
            <v>2</v>
          </cell>
          <cell r="I3604">
            <v>0</v>
          </cell>
          <cell r="J3604" t="str">
            <v>23/11/2022</v>
          </cell>
          <cell r="K3604">
            <v>140746</v>
          </cell>
          <cell r="L3604">
            <v>533763.86</v>
          </cell>
          <cell r="M3604">
            <v>297521.89</v>
          </cell>
          <cell r="N3604">
            <v>68</v>
          </cell>
          <cell r="O3604">
            <v>328.11</v>
          </cell>
          <cell r="P3604">
            <v>1.37</v>
          </cell>
          <cell r="Q3604">
            <v>29</v>
          </cell>
          <cell r="R3604">
            <v>1</v>
          </cell>
          <cell r="S3604">
            <v>441.76</v>
          </cell>
          <cell r="T3604">
            <v>6</v>
          </cell>
          <cell r="U3604">
            <v>1032.02</v>
          </cell>
          <cell r="V3604">
            <v>75.180000000000007</v>
          </cell>
          <cell r="W3604">
            <v>3.1254181528500924</v>
          </cell>
          <cell r="X3604">
            <v>799</v>
          </cell>
          <cell r="Y3604">
            <v>9.44</v>
          </cell>
          <cell r="Z3604">
            <v>21.42</v>
          </cell>
          <cell r="AA3604">
            <v>71688</v>
          </cell>
          <cell r="AB3604">
            <v>0</v>
          </cell>
          <cell r="AC3604">
            <v>13.14</v>
          </cell>
          <cell r="AD3604">
            <v>16.05</v>
          </cell>
          <cell r="AE3604">
            <v>2099</v>
          </cell>
          <cell r="AF3604">
            <v>1330</v>
          </cell>
          <cell r="AG3604">
            <v>1.84</v>
          </cell>
          <cell r="AH3604">
            <v>52.94</v>
          </cell>
          <cell r="AI3604">
            <v>23.45</v>
          </cell>
          <cell r="AJ3604">
            <v>11.87</v>
          </cell>
          <cell r="AK3604">
            <v>4.2</v>
          </cell>
          <cell r="AL3604">
            <v>5574</v>
          </cell>
          <cell r="AM3604">
            <v>672.85</v>
          </cell>
          <cell r="AN3604">
            <v>10.19</v>
          </cell>
          <cell r="AO3604">
            <v>100</v>
          </cell>
        </row>
        <row r="3605">
          <cell r="A3605" t="str">
            <v>Maipú</v>
          </cell>
          <cell r="B3605" t="str">
            <v xml:space="preserve"> las naciones esquina uno sur</v>
          </cell>
          <cell r="C3605">
            <v>126407490</v>
          </cell>
          <cell r="D3605">
            <v>3630</v>
          </cell>
          <cell r="E3605">
            <v>104</v>
          </cell>
          <cell r="F3605">
            <v>154</v>
          </cell>
          <cell r="G3605">
            <v>5</v>
          </cell>
          <cell r="H3605">
            <v>2</v>
          </cell>
          <cell r="I3605">
            <v>2</v>
          </cell>
          <cell r="J3605" t="str">
            <v>23/11/2022</v>
          </cell>
          <cell r="K3605">
            <v>517393</v>
          </cell>
          <cell r="L3605">
            <v>2847701.93</v>
          </cell>
          <cell r="M3605">
            <v>1791808.5</v>
          </cell>
          <cell r="N3605">
            <v>185</v>
          </cell>
          <cell r="O3605">
            <v>384.19</v>
          </cell>
          <cell r="P3605">
            <v>1.33</v>
          </cell>
          <cell r="Q3605">
            <v>101</v>
          </cell>
          <cell r="R3605">
            <v>8</v>
          </cell>
          <cell r="S3605">
            <v>538.27</v>
          </cell>
          <cell r="T3605">
            <v>16</v>
          </cell>
          <cell r="U3605">
            <v>1258.33</v>
          </cell>
          <cell r="V3605">
            <v>35.22</v>
          </cell>
          <cell r="W3605">
            <v>2.1906116079118543</v>
          </cell>
          <cell r="X3605">
            <v>848.94</v>
          </cell>
          <cell r="Y3605">
            <v>8.2100000000000009</v>
          </cell>
          <cell r="Z3605">
            <v>53.33</v>
          </cell>
          <cell r="AA3605">
            <v>274737.43</v>
          </cell>
          <cell r="AB3605">
            <v>0.89</v>
          </cell>
          <cell r="AC3605">
            <v>6.81</v>
          </cell>
          <cell r="AD3605">
            <v>44</v>
          </cell>
          <cell r="AE3605">
            <v>3405</v>
          </cell>
          <cell r="AF3605">
            <v>574</v>
          </cell>
          <cell r="AG3605">
            <v>0.7</v>
          </cell>
          <cell r="AH3605">
            <v>40.74</v>
          </cell>
          <cell r="AI3605">
            <v>13.22</v>
          </cell>
          <cell r="AJ3605">
            <v>4.8</v>
          </cell>
          <cell r="AK3605">
            <v>1.69</v>
          </cell>
          <cell r="AL3605">
            <v>6715</v>
          </cell>
          <cell r="AM3605">
            <v>843.15</v>
          </cell>
          <cell r="AN3605">
            <v>23.75</v>
          </cell>
          <cell r="AO3605">
            <v>110</v>
          </cell>
        </row>
        <row r="3606">
          <cell r="A3606" t="str">
            <v>Maipú</v>
          </cell>
          <cell r="B3606" t="str">
            <v xml:space="preserve"> San Alberto Hurtado/Avenida Portales</v>
          </cell>
          <cell r="C3606">
            <v>183000000</v>
          </cell>
          <cell r="D3606">
            <v>5255.1469999999999</v>
          </cell>
          <cell r="E3606">
            <v>90</v>
          </cell>
          <cell r="F3606">
            <v>234</v>
          </cell>
          <cell r="G3606">
            <v>3</v>
          </cell>
          <cell r="H3606">
            <v>4</v>
          </cell>
          <cell r="I3606">
            <v>0</v>
          </cell>
          <cell r="J3606" t="str">
            <v>23/11/2022</v>
          </cell>
          <cell r="K3606">
            <v>517393</v>
          </cell>
          <cell r="L3606">
            <v>2847701.93</v>
          </cell>
          <cell r="M3606">
            <v>1791808.5</v>
          </cell>
          <cell r="N3606">
            <v>185</v>
          </cell>
          <cell r="O3606">
            <v>384.19</v>
          </cell>
          <cell r="P3606">
            <v>1.33</v>
          </cell>
          <cell r="Q3606">
            <v>101</v>
          </cell>
          <cell r="R3606">
            <v>8</v>
          </cell>
          <cell r="S3606">
            <v>538.27</v>
          </cell>
          <cell r="T3606">
            <v>16</v>
          </cell>
          <cell r="U3606">
            <v>1258.33</v>
          </cell>
          <cell r="V3606">
            <v>35.22</v>
          </cell>
          <cell r="W3606">
            <v>2.1906116079118543</v>
          </cell>
          <cell r="X3606">
            <v>848.94</v>
          </cell>
          <cell r="Y3606">
            <v>8.2100000000000009</v>
          </cell>
          <cell r="Z3606">
            <v>53.33</v>
          </cell>
          <cell r="AA3606">
            <v>274737.43</v>
          </cell>
          <cell r="AB3606">
            <v>0.89</v>
          </cell>
          <cell r="AC3606">
            <v>6.81</v>
          </cell>
          <cell r="AD3606">
            <v>44</v>
          </cell>
          <cell r="AE3606">
            <v>3405</v>
          </cell>
          <cell r="AF3606">
            <v>574</v>
          </cell>
          <cell r="AG3606">
            <v>0.7</v>
          </cell>
          <cell r="AH3606">
            <v>40.74</v>
          </cell>
          <cell r="AI3606">
            <v>13.22</v>
          </cell>
          <cell r="AJ3606">
            <v>4.8</v>
          </cell>
          <cell r="AK3606">
            <v>1.69</v>
          </cell>
          <cell r="AL3606">
            <v>6715</v>
          </cell>
          <cell r="AM3606">
            <v>843.15</v>
          </cell>
          <cell r="AN3606">
            <v>23.75</v>
          </cell>
          <cell r="AO3606">
            <v>110</v>
          </cell>
        </row>
        <row r="3607">
          <cell r="A3607" t="str">
            <v>La Florida</v>
          </cell>
          <cell r="B3607" t="str">
            <v xml:space="preserve"> Rupanco - avda punta arenas</v>
          </cell>
          <cell r="C3607">
            <v>173244425</v>
          </cell>
          <cell r="D3607">
            <v>4975</v>
          </cell>
          <cell r="E3607">
            <v>92</v>
          </cell>
          <cell r="F3607">
            <v>119</v>
          </cell>
          <cell r="G3607">
            <v>4</v>
          </cell>
          <cell r="H3607">
            <v>2</v>
          </cell>
          <cell r="I3607">
            <v>2</v>
          </cell>
          <cell r="J3607" t="str">
            <v>23/11/2022</v>
          </cell>
          <cell r="K3607">
            <v>366376</v>
          </cell>
          <cell r="L3607">
            <v>1375949.93</v>
          </cell>
          <cell r="M3607">
            <v>1159154.1100000001</v>
          </cell>
          <cell r="N3607">
            <v>182</v>
          </cell>
          <cell r="O3607">
            <v>427.54</v>
          </cell>
          <cell r="P3607">
            <v>1.32</v>
          </cell>
          <cell r="Q3607">
            <v>107</v>
          </cell>
          <cell r="R3607">
            <v>13</v>
          </cell>
          <cell r="S3607">
            <v>556.75</v>
          </cell>
          <cell r="T3607">
            <v>19</v>
          </cell>
          <cell r="U3607">
            <v>1171.98</v>
          </cell>
          <cell r="V3607">
            <v>54.97</v>
          </cell>
          <cell r="W3607">
            <v>2.0681218214481398</v>
          </cell>
          <cell r="X3607">
            <v>1012.89</v>
          </cell>
          <cell r="Y3607">
            <v>5.3</v>
          </cell>
          <cell r="Z3607">
            <v>52.79</v>
          </cell>
          <cell r="AA3607">
            <v>180044.42</v>
          </cell>
          <cell r="AB3607">
            <v>1.3</v>
          </cell>
          <cell r="AC3607">
            <v>7.5</v>
          </cell>
          <cell r="AD3607">
            <v>42.24</v>
          </cell>
          <cell r="AE3607">
            <v>2814</v>
          </cell>
          <cell r="AF3607">
            <v>736</v>
          </cell>
          <cell r="AG3607">
            <v>0.89</v>
          </cell>
          <cell r="AH3607">
            <v>57.58</v>
          </cell>
          <cell r="AI3607">
            <v>18.989999999999998</v>
          </cell>
          <cell r="AJ3607">
            <v>5.59</v>
          </cell>
          <cell r="AK3607">
            <v>2.12</v>
          </cell>
          <cell r="AL3607">
            <v>6098</v>
          </cell>
          <cell r="AM3607">
            <v>810.97</v>
          </cell>
          <cell r="AN3607">
            <v>15.28</v>
          </cell>
          <cell r="AO3607">
            <v>90</v>
          </cell>
        </row>
        <row r="3608">
          <cell r="A3608" t="str">
            <v>Santiago</v>
          </cell>
          <cell r="B3608" t="str">
            <v xml:space="preserve"> Avenida Santa Rosa // Maule</v>
          </cell>
          <cell r="C3608">
            <v>155000000</v>
          </cell>
          <cell r="D3608">
            <v>4451.0810000000001</v>
          </cell>
          <cell r="E3608">
            <v>165</v>
          </cell>
          <cell r="F3608">
            <v>165</v>
          </cell>
          <cell r="G3608">
            <v>4</v>
          </cell>
          <cell r="H3608">
            <v>1</v>
          </cell>
          <cell r="I3608">
            <v>0</v>
          </cell>
          <cell r="J3608" t="str">
            <v>23/11/2022</v>
          </cell>
          <cell r="K3608">
            <v>402847</v>
          </cell>
          <cell r="L3608">
            <v>1868007.66</v>
          </cell>
          <cell r="M3608">
            <v>314094.71999999997</v>
          </cell>
          <cell r="N3608">
            <v>94</v>
          </cell>
          <cell r="O3608">
            <v>389.63</v>
          </cell>
          <cell r="P3608">
            <v>2.16</v>
          </cell>
          <cell r="Q3608">
            <v>77</v>
          </cell>
          <cell r="R3608">
            <v>11</v>
          </cell>
          <cell r="S3608">
            <v>384.8</v>
          </cell>
          <cell r="T3608">
            <v>7</v>
          </cell>
          <cell r="U3608">
            <v>1185.6400000000001</v>
          </cell>
          <cell r="V3608">
            <v>0</v>
          </cell>
          <cell r="W3608">
            <v>3.4886025335688422</v>
          </cell>
          <cell r="X3608">
            <v>1145.54</v>
          </cell>
          <cell r="Y3608">
            <v>5.23</v>
          </cell>
          <cell r="Z3608">
            <v>38.57</v>
          </cell>
          <cell r="AA3608">
            <v>209226.05</v>
          </cell>
          <cell r="AB3608">
            <v>2.4300000000000002</v>
          </cell>
          <cell r="AC3608">
            <v>9.48</v>
          </cell>
          <cell r="AD3608">
            <v>4.3099999999999996</v>
          </cell>
          <cell r="AE3608">
            <v>5799</v>
          </cell>
          <cell r="AF3608">
            <v>4045</v>
          </cell>
          <cell r="AG3608">
            <v>2.02</v>
          </cell>
          <cell r="AH3608">
            <v>59.57</v>
          </cell>
          <cell r="AI3608">
            <v>9.6300000000000008</v>
          </cell>
          <cell r="AJ3608">
            <v>10.62</v>
          </cell>
          <cell r="AK3608">
            <v>3.37</v>
          </cell>
          <cell r="AL3608">
            <v>14405</v>
          </cell>
          <cell r="AM3608">
            <v>589.23</v>
          </cell>
          <cell r="AN3608">
            <v>48.24</v>
          </cell>
          <cell r="AO3608">
            <v>85</v>
          </cell>
        </row>
        <row r="3609">
          <cell r="A3609" t="str">
            <v>Lampa</v>
          </cell>
          <cell r="B3609" t="str">
            <v xml:space="preserve"> El campo  nu-60582/av. La hacienda</v>
          </cell>
          <cell r="C3609">
            <v>132327400</v>
          </cell>
          <cell r="D3609">
            <v>3800</v>
          </cell>
          <cell r="E3609">
            <v>70</v>
          </cell>
          <cell r="F3609">
            <v>210</v>
          </cell>
          <cell r="G3609">
            <v>3</v>
          </cell>
          <cell r="H3609">
            <v>2</v>
          </cell>
          <cell r="I3609">
            <v>2</v>
          </cell>
          <cell r="J3609" t="str">
            <v>23/11/2022</v>
          </cell>
          <cell r="K3609">
            <v>80683</v>
          </cell>
          <cell r="L3609">
            <v>555319.97</v>
          </cell>
          <cell r="M3609">
            <v>293578.69</v>
          </cell>
          <cell r="N3609">
            <v>45</v>
          </cell>
          <cell r="O3609">
            <v>695.88</v>
          </cell>
          <cell r="P3609">
            <v>1</v>
          </cell>
          <cell r="Q3609">
            <v>25</v>
          </cell>
          <cell r="R3609">
            <v>2</v>
          </cell>
          <cell r="S3609">
            <v>871.27</v>
          </cell>
          <cell r="T3609">
            <v>6</v>
          </cell>
          <cell r="U3609">
            <v>2835.37</v>
          </cell>
          <cell r="V3609">
            <v>26</v>
          </cell>
          <cell r="W3609">
            <v>0.76325690580162742</v>
          </cell>
          <cell r="X3609">
            <v>983.49</v>
          </cell>
          <cell r="Y3609">
            <v>19.420000000000002</v>
          </cell>
          <cell r="Z3609">
            <v>43.93</v>
          </cell>
          <cell r="AA3609">
            <v>59033.78</v>
          </cell>
          <cell r="AB3609">
            <v>18.45</v>
          </cell>
          <cell r="AC3609">
            <v>16.68</v>
          </cell>
          <cell r="AD3609">
            <v>15.2</v>
          </cell>
          <cell r="AE3609">
            <v>763</v>
          </cell>
          <cell r="AF3609">
            <v>67</v>
          </cell>
          <cell r="AG3609">
            <v>0.68</v>
          </cell>
          <cell r="AH3609">
            <v>18</v>
          </cell>
          <cell r="AI3609">
            <v>25.76</v>
          </cell>
          <cell r="AJ3609">
            <v>8.68</v>
          </cell>
          <cell r="AK3609">
            <v>1.96</v>
          </cell>
          <cell r="AL3609">
            <v>1519</v>
          </cell>
          <cell r="AM3609">
            <v>554.17999999999995</v>
          </cell>
          <cell r="AN3609">
            <v>9.2100000000000009</v>
          </cell>
          <cell r="AO3609">
            <v>120</v>
          </cell>
        </row>
        <row r="3610">
          <cell r="A3610" t="str">
            <v>Lo Espejo</v>
          </cell>
          <cell r="B3610" t="str">
            <v xml:space="preserve"> Av</v>
          </cell>
          <cell r="C3610">
            <v>78000000</v>
          </cell>
          <cell r="D3610">
            <v>2239.8989999999999</v>
          </cell>
          <cell r="E3610">
            <v>68</v>
          </cell>
          <cell r="F3610">
            <v>135</v>
          </cell>
          <cell r="G3610">
            <v>3</v>
          </cell>
          <cell r="H3610">
            <v>1</v>
          </cell>
          <cell r="I3610">
            <v>2</v>
          </cell>
          <cell r="J3610" t="str">
            <v>23/11/2022</v>
          </cell>
          <cell r="K3610">
            <v>98651</v>
          </cell>
          <cell r="L3610">
            <v>430503.44</v>
          </cell>
          <cell r="M3610">
            <v>229264.55</v>
          </cell>
          <cell r="N3610">
            <v>56</v>
          </cell>
          <cell r="O3610">
            <v>271.47000000000003</v>
          </cell>
          <cell r="P3610">
            <v>0.95</v>
          </cell>
          <cell r="Q3610">
            <v>25</v>
          </cell>
          <cell r="R3610">
            <v>0</v>
          </cell>
          <cell r="S3610">
            <v>331.7</v>
          </cell>
          <cell r="T3610">
            <v>8</v>
          </cell>
          <cell r="U3610">
            <v>809.37</v>
          </cell>
          <cell r="V3610">
            <v>43.75</v>
          </cell>
          <cell r="W3610">
            <v>1.2023886315936827</v>
          </cell>
          <cell r="X3610">
            <v>759.76</v>
          </cell>
          <cell r="Y3610">
            <v>11.14</v>
          </cell>
          <cell r="Z3610">
            <v>10.96</v>
          </cell>
          <cell r="AA3610">
            <v>51219.65</v>
          </cell>
          <cell r="AB3610">
            <v>0</v>
          </cell>
          <cell r="AC3610">
            <v>14.85</v>
          </cell>
          <cell r="AD3610">
            <v>67.459999999999994</v>
          </cell>
          <cell r="AE3610">
            <v>1126</v>
          </cell>
          <cell r="AF3610">
            <v>353</v>
          </cell>
          <cell r="AG3610">
            <v>1.43</v>
          </cell>
          <cell r="AH3610">
            <v>42</v>
          </cell>
          <cell r="AI3610">
            <v>37.5</v>
          </cell>
          <cell r="AJ3610">
            <v>12.07</v>
          </cell>
          <cell r="AK3610">
            <v>4.83</v>
          </cell>
          <cell r="AL3610">
            <v>3524</v>
          </cell>
          <cell r="AM3610">
            <v>532.98</v>
          </cell>
          <cell r="AN3610">
            <v>2.94</v>
          </cell>
          <cell r="AO3610">
            <v>130</v>
          </cell>
        </row>
        <row r="3611">
          <cell r="A3611" t="str">
            <v>Colina</v>
          </cell>
          <cell r="B3611" t="str">
            <v xml:space="preserve"> Avenida chamisero 17920</v>
          </cell>
          <cell r="C3611">
            <v>435287500</v>
          </cell>
          <cell r="D3611">
            <v>12500</v>
          </cell>
          <cell r="E3611">
            <v>163</v>
          </cell>
          <cell r="F3611">
            <v>377</v>
          </cell>
          <cell r="G3611">
            <v>3</v>
          </cell>
          <cell r="H3611">
            <v>3</v>
          </cell>
          <cell r="I3611">
            <v>0</v>
          </cell>
          <cell r="J3611" t="str">
            <v>23/11/2022</v>
          </cell>
          <cell r="K3611">
            <v>117839</v>
          </cell>
          <cell r="L3611">
            <v>1115239.6200000001</v>
          </cell>
          <cell r="M3611">
            <v>734015.35</v>
          </cell>
          <cell r="N3611">
            <v>57</v>
          </cell>
          <cell r="O3611">
            <v>487.23</v>
          </cell>
          <cell r="P3611">
            <v>0.96</v>
          </cell>
          <cell r="Q3611">
            <v>30</v>
          </cell>
          <cell r="R3611">
            <v>10</v>
          </cell>
          <cell r="S3611">
            <v>632.22</v>
          </cell>
          <cell r="T3611">
            <v>7</v>
          </cell>
          <cell r="U3611">
            <v>1011.29</v>
          </cell>
          <cell r="V3611">
            <v>45.41</v>
          </cell>
          <cell r="W3611">
            <v>1.4295011588942701</v>
          </cell>
          <cell r="X3611">
            <v>1149.29</v>
          </cell>
          <cell r="Y3611">
            <v>14.4</v>
          </cell>
          <cell r="Z3611">
            <v>37.659999999999997</v>
          </cell>
          <cell r="AA3611">
            <v>74060.31</v>
          </cell>
          <cell r="AB3611">
            <v>1.78</v>
          </cell>
          <cell r="AC3611">
            <v>12.23</v>
          </cell>
          <cell r="AD3611">
            <v>10.3</v>
          </cell>
          <cell r="AE3611">
            <v>756</v>
          </cell>
          <cell r="AF3611">
            <v>160</v>
          </cell>
          <cell r="AG3611">
            <v>0.53</v>
          </cell>
          <cell r="AH3611">
            <v>35.71</v>
          </cell>
          <cell r="AI3611">
            <v>25.46</v>
          </cell>
          <cell r="AJ3611">
            <v>8.3000000000000007</v>
          </cell>
          <cell r="AK3611">
            <v>1.34</v>
          </cell>
          <cell r="AL3611">
            <v>1830</v>
          </cell>
          <cell r="AM3611">
            <v>714.93</v>
          </cell>
          <cell r="AN3611">
            <v>9.42</v>
          </cell>
          <cell r="AO3611">
            <v>90</v>
          </cell>
        </row>
        <row r="3612">
          <cell r="A3612" t="str">
            <v>Lampa</v>
          </cell>
          <cell r="B3612" t="str">
            <v xml:space="preserve"> Parcela En Venta</v>
          </cell>
          <cell r="C3612">
            <v>383053000</v>
          </cell>
          <cell r="D3612">
            <v>11000</v>
          </cell>
          <cell r="E3612">
            <v>5000</v>
          </cell>
          <cell r="F3612">
            <v>5000</v>
          </cell>
          <cell r="G3612">
            <v>4</v>
          </cell>
          <cell r="H3612">
            <v>3</v>
          </cell>
          <cell r="I3612">
            <v>4</v>
          </cell>
          <cell r="J3612" t="str">
            <v>23/11/2022</v>
          </cell>
          <cell r="K3612">
            <v>80683</v>
          </cell>
          <cell r="L3612">
            <v>555319.97</v>
          </cell>
          <cell r="M3612">
            <v>293578.69</v>
          </cell>
          <cell r="N3612">
            <v>45</v>
          </cell>
          <cell r="O3612">
            <v>695.88</v>
          </cell>
          <cell r="P3612">
            <v>1</v>
          </cell>
          <cell r="Q3612">
            <v>25</v>
          </cell>
          <cell r="R3612">
            <v>2</v>
          </cell>
          <cell r="S3612">
            <v>871.27</v>
          </cell>
          <cell r="T3612">
            <v>6</v>
          </cell>
          <cell r="U3612">
            <v>2835.37</v>
          </cell>
          <cell r="V3612">
            <v>26</v>
          </cell>
          <cell r="W3612">
            <v>0.76325690580162742</v>
          </cell>
          <cell r="X3612">
            <v>983.49</v>
          </cell>
          <cell r="Y3612">
            <v>19.420000000000002</v>
          </cell>
          <cell r="Z3612">
            <v>43.93</v>
          </cell>
          <cell r="AA3612">
            <v>59033.78</v>
          </cell>
          <cell r="AB3612">
            <v>18.45</v>
          </cell>
          <cell r="AC3612">
            <v>16.68</v>
          </cell>
          <cell r="AD3612">
            <v>15.2</v>
          </cell>
          <cell r="AE3612">
            <v>763</v>
          </cell>
          <cell r="AF3612">
            <v>67</v>
          </cell>
          <cell r="AG3612">
            <v>0.68</v>
          </cell>
          <cell r="AH3612">
            <v>18</v>
          </cell>
          <cell r="AI3612">
            <v>25.76</v>
          </cell>
          <cell r="AJ3612">
            <v>8.68</v>
          </cell>
          <cell r="AK3612">
            <v>1.96</v>
          </cell>
          <cell r="AL3612">
            <v>1519</v>
          </cell>
          <cell r="AM3612">
            <v>554.17999999999995</v>
          </cell>
          <cell r="AN3612">
            <v>9.2100000000000009</v>
          </cell>
          <cell r="AO3612">
            <v>120</v>
          </cell>
        </row>
        <row r="3613">
          <cell r="A3613" t="str">
            <v>Maipú</v>
          </cell>
          <cell r="B3613" t="str">
            <v xml:space="preserve"> CASA en Venta.Exclusiva y Ubicacion Privilegiada 4D+3B</v>
          </cell>
          <cell r="C3613">
            <v>120000000</v>
          </cell>
          <cell r="D3613">
            <v>3445.998</v>
          </cell>
          <cell r="E3613">
            <v>90</v>
          </cell>
          <cell r="F3613">
            <v>121</v>
          </cell>
          <cell r="G3613">
            <v>4</v>
          </cell>
          <cell r="H3613">
            <v>3</v>
          </cell>
          <cell r="I3613">
            <v>2</v>
          </cell>
          <cell r="J3613" t="str">
            <v>23/11/2022</v>
          </cell>
          <cell r="K3613">
            <v>517393</v>
          </cell>
          <cell r="L3613">
            <v>2847701.93</v>
          </cell>
          <cell r="M3613">
            <v>1791808.5</v>
          </cell>
          <cell r="N3613">
            <v>185</v>
          </cell>
          <cell r="O3613">
            <v>384.19</v>
          </cell>
          <cell r="P3613">
            <v>1.33</v>
          </cell>
          <cell r="Q3613">
            <v>101</v>
          </cell>
          <cell r="R3613">
            <v>8</v>
          </cell>
          <cell r="S3613">
            <v>538.27</v>
          </cell>
          <cell r="T3613">
            <v>16</v>
          </cell>
          <cell r="U3613">
            <v>1258.33</v>
          </cell>
          <cell r="V3613">
            <v>35.22</v>
          </cell>
          <cell r="W3613">
            <v>2.1906116079118543</v>
          </cell>
          <cell r="X3613">
            <v>848.94</v>
          </cell>
          <cell r="Y3613">
            <v>8.2100000000000009</v>
          </cell>
          <cell r="Z3613">
            <v>53.33</v>
          </cell>
          <cell r="AA3613">
            <v>274737.43</v>
          </cell>
          <cell r="AB3613">
            <v>0.89</v>
          </cell>
          <cell r="AC3613">
            <v>6.81</v>
          </cell>
          <cell r="AD3613">
            <v>44</v>
          </cell>
          <cell r="AE3613">
            <v>3405</v>
          </cell>
          <cell r="AF3613">
            <v>574</v>
          </cell>
          <cell r="AG3613">
            <v>0.7</v>
          </cell>
          <cell r="AH3613">
            <v>40.74</v>
          </cell>
          <cell r="AI3613">
            <v>13.22</v>
          </cell>
          <cell r="AJ3613">
            <v>4.8</v>
          </cell>
          <cell r="AK3613">
            <v>1.69</v>
          </cell>
          <cell r="AL3613">
            <v>6715</v>
          </cell>
          <cell r="AM3613">
            <v>843.15</v>
          </cell>
          <cell r="AN3613">
            <v>23.75</v>
          </cell>
          <cell r="AO3613">
            <v>110</v>
          </cell>
        </row>
        <row r="3614">
          <cell r="A3614" t="str">
            <v>Pudahuel</v>
          </cell>
          <cell r="B3614" t="str">
            <v xml:space="preserve"> La Estrella - San Daniel - Pasaje Arauco</v>
          </cell>
          <cell r="C3614">
            <v>77800000</v>
          </cell>
          <cell r="D3614">
            <v>2234.1559999999999</v>
          </cell>
          <cell r="E3614">
            <v>85</v>
          </cell>
          <cell r="F3614">
            <v>160</v>
          </cell>
          <cell r="G3614">
            <v>2</v>
          </cell>
          <cell r="H3614">
            <v>2</v>
          </cell>
          <cell r="I3614">
            <v>0</v>
          </cell>
          <cell r="J3614" t="str">
            <v>23/11/2022</v>
          </cell>
          <cell r="K3614">
            <v>222754</v>
          </cell>
          <cell r="L3614">
            <v>1048199.86</v>
          </cell>
          <cell r="M3614">
            <v>752623.24</v>
          </cell>
          <cell r="N3614">
            <v>72</v>
          </cell>
          <cell r="O3614">
            <v>384.8</v>
          </cell>
          <cell r="P3614">
            <v>0.97</v>
          </cell>
          <cell r="Q3614">
            <v>39</v>
          </cell>
          <cell r="R3614">
            <v>1</v>
          </cell>
          <cell r="S3614">
            <v>374.17</v>
          </cell>
          <cell r="T3614">
            <v>13</v>
          </cell>
          <cell r="U3614">
            <v>660.45</v>
          </cell>
          <cell r="V3614">
            <v>0</v>
          </cell>
          <cell r="W3614">
            <v>1.7894542944139189</v>
          </cell>
          <cell r="X3614">
            <v>860.85</v>
          </cell>
          <cell r="Y3614">
            <v>8.7100000000000009</v>
          </cell>
          <cell r="Z3614">
            <v>40.11</v>
          </cell>
          <cell r="AA3614">
            <v>123507.95999999999</v>
          </cell>
          <cell r="AB3614">
            <v>0.44</v>
          </cell>
          <cell r="AC3614">
            <v>9.2899999999999991</v>
          </cell>
          <cell r="AD3614">
            <v>30.22</v>
          </cell>
          <cell r="AE3614">
            <v>2592</v>
          </cell>
          <cell r="AF3614">
            <v>331</v>
          </cell>
          <cell r="AG3614">
            <v>1.18</v>
          </cell>
          <cell r="AH3614">
            <v>19.350000000000001</v>
          </cell>
          <cell r="AI3614">
            <v>22.51</v>
          </cell>
          <cell r="AJ3614">
            <v>8.08</v>
          </cell>
          <cell r="AK3614">
            <v>2.64</v>
          </cell>
          <cell r="AL3614">
            <v>4718</v>
          </cell>
          <cell r="AM3614">
            <v>729.19</v>
          </cell>
          <cell r="AN3614">
            <v>6.3</v>
          </cell>
          <cell r="AO3614">
            <v>105</v>
          </cell>
        </row>
        <row r="3615">
          <cell r="A3615" t="str">
            <v>Pudahuel</v>
          </cell>
          <cell r="B3615" t="str">
            <v xml:space="preserve"> Pasaje legislación 406</v>
          </cell>
          <cell r="C3615">
            <v>97000000</v>
          </cell>
          <cell r="D3615">
            <v>2785.5149999999999</v>
          </cell>
          <cell r="E3615">
            <v>77</v>
          </cell>
          <cell r="F3615">
            <v>91</v>
          </cell>
          <cell r="G3615">
            <v>4</v>
          </cell>
          <cell r="H3615">
            <v>1</v>
          </cell>
          <cell r="I3615">
            <v>0</v>
          </cell>
          <cell r="J3615" t="str">
            <v>23/11/2022</v>
          </cell>
          <cell r="K3615">
            <v>222754</v>
          </cell>
          <cell r="L3615">
            <v>1048199.86</v>
          </cell>
          <cell r="M3615">
            <v>752623.24</v>
          </cell>
          <cell r="N3615">
            <v>72</v>
          </cell>
          <cell r="O3615">
            <v>384.8</v>
          </cell>
          <cell r="P3615">
            <v>0.97</v>
          </cell>
          <cell r="Q3615">
            <v>39</v>
          </cell>
          <cell r="R3615">
            <v>1</v>
          </cell>
          <cell r="S3615">
            <v>374.17</v>
          </cell>
          <cell r="T3615">
            <v>13</v>
          </cell>
          <cell r="U3615">
            <v>660.45</v>
          </cell>
          <cell r="V3615">
            <v>0</v>
          </cell>
          <cell r="W3615">
            <v>1.7894542944139189</v>
          </cell>
          <cell r="X3615">
            <v>860.85</v>
          </cell>
          <cell r="Y3615">
            <v>8.7100000000000009</v>
          </cell>
          <cell r="Z3615">
            <v>40.11</v>
          </cell>
          <cell r="AA3615">
            <v>123507.95999999999</v>
          </cell>
          <cell r="AB3615">
            <v>0.44</v>
          </cell>
          <cell r="AC3615">
            <v>9.2899999999999991</v>
          </cell>
          <cell r="AD3615">
            <v>30.22</v>
          </cell>
          <cell r="AE3615">
            <v>2592</v>
          </cell>
          <cell r="AF3615">
            <v>331</v>
          </cell>
          <cell r="AG3615">
            <v>1.18</v>
          </cell>
          <cell r="AH3615">
            <v>19.350000000000001</v>
          </cell>
          <cell r="AI3615">
            <v>22.51</v>
          </cell>
          <cell r="AJ3615">
            <v>8.08</v>
          </cell>
          <cell r="AK3615">
            <v>2.64</v>
          </cell>
          <cell r="AL3615">
            <v>4718</v>
          </cell>
          <cell r="AM3615">
            <v>729.19</v>
          </cell>
          <cell r="AN3615">
            <v>6.3</v>
          </cell>
          <cell r="AO3615">
            <v>105</v>
          </cell>
        </row>
        <row r="3616">
          <cell r="A3616" t="str">
            <v>Peñalolén</v>
          </cell>
          <cell r="B3616" t="str">
            <v xml:space="preserve"> Los Albergues con Orlando Letelier</v>
          </cell>
          <cell r="C3616">
            <v>90000000</v>
          </cell>
          <cell r="D3616">
            <v>2584.4989999999998</v>
          </cell>
          <cell r="E3616">
            <v>90</v>
          </cell>
          <cell r="F3616">
            <v>116</v>
          </cell>
          <cell r="G3616">
            <v>5</v>
          </cell>
          <cell r="H3616">
            <v>2</v>
          </cell>
          <cell r="I3616">
            <v>2</v>
          </cell>
          <cell r="J3616" t="str">
            <v>23/11/2022</v>
          </cell>
          <cell r="K3616">
            <v>241394</v>
          </cell>
          <cell r="L3616">
            <v>1367424.45</v>
          </cell>
          <cell r="M3616">
            <v>785309.42</v>
          </cell>
          <cell r="N3616">
            <v>86</v>
          </cell>
          <cell r="O3616">
            <v>546.67999999999995</v>
          </cell>
          <cell r="P3616">
            <v>0.83</v>
          </cell>
          <cell r="Q3616">
            <v>37</v>
          </cell>
          <cell r="R3616">
            <v>15</v>
          </cell>
          <cell r="S3616">
            <v>760.66</v>
          </cell>
          <cell r="T3616">
            <v>11</v>
          </cell>
          <cell r="U3616">
            <v>1067.57</v>
          </cell>
          <cell r="V3616">
            <v>131.37</v>
          </cell>
          <cell r="W3616">
            <v>1.3867982301006019</v>
          </cell>
          <cell r="X3616">
            <v>953.54</v>
          </cell>
          <cell r="Y3616">
            <v>5.89</v>
          </cell>
          <cell r="Z3616">
            <v>50.86</v>
          </cell>
          <cell r="AA3616">
            <v>124131.04</v>
          </cell>
          <cell r="AB3616">
            <v>0.84</v>
          </cell>
          <cell r="AC3616">
            <v>12.55</v>
          </cell>
          <cell r="AD3616">
            <v>26.33</v>
          </cell>
          <cell r="AE3616">
            <v>1175</v>
          </cell>
          <cell r="AF3616">
            <v>289</v>
          </cell>
          <cell r="AG3616">
            <v>0.56000000000000005</v>
          </cell>
          <cell r="AH3616">
            <v>31.03</v>
          </cell>
          <cell r="AI3616">
            <v>26.28</v>
          </cell>
          <cell r="AJ3616">
            <v>8.4700000000000006</v>
          </cell>
          <cell r="AK3616">
            <v>2.84</v>
          </cell>
          <cell r="AL3616">
            <v>5910</v>
          </cell>
          <cell r="AM3616">
            <v>673.4</v>
          </cell>
          <cell r="AN3616">
            <v>21.78</v>
          </cell>
          <cell r="AO3616">
            <v>90</v>
          </cell>
        </row>
        <row r="3617">
          <cell r="A3617" t="str">
            <v>Colina</v>
          </cell>
          <cell r="B3617" t="str">
            <v xml:space="preserve"> Av Chamisero 13492</v>
          </cell>
          <cell r="C3617">
            <v>434939270</v>
          </cell>
          <cell r="D3617">
            <v>12490</v>
          </cell>
          <cell r="E3617">
            <v>146</v>
          </cell>
          <cell r="F3617">
            <v>380</v>
          </cell>
          <cell r="G3617">
            <v>4</v>
          </cell>
          <cell r="H3617">
            <v>4</v>
          </cell>
          <cell r="I3617">
            <v>2</v>
          </cell>
          <cell r="J3617" t="str">
            <v>23/11/2022</v>
          </cell>
          <cell r="K3617">
            <v>117839</v>
          </cell>
          <cell r="L3617">
            <v>1115239.6200000001</v>
          </cell>
          <cell r="M3617">
            <v>734015.35</v>
          </cell>
          <cell r="N3617">
            <v>57</v>
          </cell>
          <cell r="O3617">
            <v>487.23</v>
          </cell>
          <cell r="P3617">
            <v>0.96</v>
          </cell>
          <cell r="Q3617">
            <v>30</v>
          </cell>
          <cell r="R3617">
            <v>10</v>
          </cell>
          <cell r="S3617">
            <v>632.22</v>
          </cell>
          <cell r="T3617">
            <v>7</v>
          </cell>
          <cell r="U3617">
            <v>1011.29</v>
          </cell>
          <cell r="V3617">
            <v>45.41</v>
          </cell>
          <cell r="W3617">
            <v>1.4295011588942701</v>
          </cell>
          <cell r="X3617">
            <v>1149.29</v>
          </cell>
          <cell r="Y3617">
            <v>14.4</v>
          </cell>
          <cell r="Z3617">
            <v>37.659999999999997</v>
          </cell>
          <cell r="AA3617">
            <v>74060.31</v>
          </cell>
          <cell r="AB3617">
            <v>1.78</v>
          </cell>
          <cell r="AC3617">
            <v>12.23</v>
          </cell>
          <cell r="AD3617">
            <v>10.3</v>
          </cell>
          <cell r="AE3617">
            <v>756</v>
          </cell>
          <cell r="AF3617">
            <v>160</v>
          </cell>
          <cell r="AG3617">
            <v>0.53</v>
          </cell>
          <cell r="AH3617">
            <v>35.71</v>
          </cell>
          <cell r="AI3617">
            <v>25.46</v>
          </cell>
          <cell r="AJ3617">
            <v>8.3000000000000007</v>
          </cell>
          <cell r="AK3617">
            <v>1.34</v>
          </cell>
          <cell r="AL3617">
            <v>1830</v>
          </cell>
          <cell r="AM3617">
            <v>714.93</v>
          </cell>
          <cell r="AN3617">
            <v>9.42</v>
          </cell>
          <cell r="AO3617">
            <v>90</v>
          </cell>
        </row>
        <row r="3618">
          <cell r="A3618" t="str">
            <v>San Bernardo</v>
          </cell>
          <cell r="B3618" t="str">
            <v xml:space="preserve"> Calle eduardo anguita</v>
          </cell>
          <cell r="C3618">
            <v>85000000</v>
          </cell>
          <cell r="D3618">
            <v>2440.915</v>
          </cell>
          <cell r="E3618">
            <v>89</v>
          </cell>
          <cell r="F3618">
            <v>81</v>
          </cell>
          <cell r="G3618">
            <v>3</v>
          </cell>
          <cell r="H3618">
            <v>2</v>
          </cell>
          <cell r="I3618">
            <v>2</v>
          </cell>
          <cell r="J3618" t="str">
            <v>23/11/2022</v>
          </cell>
          <cell r="K3618">
            <v>295550</v>
          </cell>
          <cell r="L3618">
            <v>1202249.04</v>
          </cell>
          <cell r="M3618">
            <v>888070.94</v>
          </cell>
          <cell r="N3618">
            <v>136</v>
          </cell>
          <cell r="O3618">
            <v>435.51</v>
          </cell>
          <cell r="P3618">
            <v>1.1200000000000001</v>
          </cell>
          <cell r="Q3618">
            <v>72</v>
          </cell>
          <cell r="R3618">
            <v>6</v>
          </cell>
          <cell r="S3618">
            <v>532.71</v>
          </cell>
          <cell r="T3618">
            <v>16</v>
          </cell>
          <cell r="U3618">
            <v>1086.2</v>
          </cell>
          <cell r="V3618">
            <v>87.58</v>
          </cell>
          <cell r="W3618">
            <v>1.7781383098564814</v>
          </cell>
          <cell r="X3618">
            <v>645.42999999999995</v>
          </cell>
          <cell r="Y3618">
            <v>14.56</v>
          </cell>
          <cell r="Z3618">
            <v>31.39</v>
          </cell>
          <cell r="AA3618">
            <v>160655.12999999998</v>
          </cell>
          <cell r="AB3618">
            <v>0.4</v>
          </cell>
          <cell r="AC3618">
            <v>12.73</v>
          </cell>
          <cell r="AD3618">
            <v>38.26</v>
          </cell>
          <cell r="AE3618">
            <v>3184</v>
          </cell>
          <cell r="AF3618">
            <v>603</v>
          </cell>
          <cell r="AG3618">
            <v>1.1499999999999999</v>
          </cell>
          <cell r="AH3618">
            <v>46.15</v>
          </cell>
          <cell r="AI3618">
            <v>26.07</v>
          </cell>
          <cell r="AJ3618">
            <v>9.44</v>
          </cell>
          <cell r="AK3618">
            <v>2.14</v>
          </cell>
          <cell r="AL3618">
            <v>6355</v>
          </cell>
          <cell r="AM3618">
            <v>611.07000000000005</v>
          </cell>
          <cell r="AN3618">
            <v>10.7</v>
          </cell>
          <cell r="AO3618">
            <v>120</v>
          </cell>
        </row>
        <row r="3619">
          <cell r="A3619" t="str">
            <v>Colina</v>
          </cell>
          <cell r="B3619" t="str">
            <v xml:space="preserve"> El molino interior 170</v>
          </cell>
          <cell r="C3619">
            <v>242019850</v>
          </cell>
          <cell r="D3619">
            <v>6950</v>
          </cell>
          <cell r="E3619">
            <v>100</v>
          </cell>
          <cell r="F3619">
            <v>350</v>
          </cell>
          <cell r="G3619">
            <v>3</v>
          </cell>
          <cell r="H3619">
            <v>3</v>
          </cell>
          <cell r="I3619">
            <v>2</v>
          </cell>
          <cell r="J3619" t="str">
            <v>23/11/2022</v>
          </cell>
          <cell r="K3619">
            <v>117839</v>
          </cell>
          <cell r="L3619">
            <v>1115239.6200000001</v>
          </cell>
          <cell r="M3619">
            <v>734015.35</v>
          </cell>
          <cell r="N3619">
            <v>57</v>
          </cell>
          <cell r="O3619">
            <v>487.23</v>
          </cell>
          <cell r="P3619">
            <v>0.96</v>
          </cell>
          <cell r="Q3619">
            <v>30</v>
          </cell>
          <cell r="R3619">
            <v>10</v>
          </cell>
          <cell r="S3619">
            <v>632.22</v>
          </cell>
          <cell r="T3619">
            <v>7</v>
          </cell>
          <cell r="U3619">
            <v>1011.29</v>
          </cell>
          <cell r="V3619">
            <v>45.41</v>
          </cell>
          <cell r="W3619">
            <v>1.4295011588942701</v>
          </cell>
          <cell r="X3619">
            <v>1149.29</v>
          </cell>
          <cell r="Y3619">
            <v>14.4</v>
          </cell>
          <cell r="Z3619">
            <v>37.659999999999997</v>
          </cell>
          <cell r="AA3619">
            <v>74060.31</v>
          </cell>
          <cell r="AB3619">
            <v>1.78</v>
          </cell>
          <cell r="AC3619">
            <v>12.23</v>
          </cell>
          <cell r="AD3619">
            <v>10.3</v>
          </cell>
          <cell r="AE3619">
            <v>756</v>
          </cell>
          <cell r="AF3619">
            <v>160</v>
          </cell>
          <cell r="AG3619">
            <v>0.53</v>
          </cell>
          <cell r="AH3619">
            <v>35.71</v>
          </cell>
          <cell r="AI3619">
            <v>25.46</v>
          </cell>
          <cell r="AJ3619">
            <v>8.3000000000000007</v>
          </cell>
          <cell r="AK3619">
            <v>1.34</v>
          </cell>
          <cell r="AL3619">
            <v>1830</v>
          </cell>
          <cell r="AM3619">
            <v>714.93</v>
          </cell>
          <cell r="AN3619">
            <v>9.42</v>
          </cell>
          <cell r="AO3619">
            <v>90</v>
          </cell>
        </row>
        <row r="3620">
          <cell r="A3620" t="str">
            <v>Colina</v>
          </cell>
          <cell r="B3620" t="str">
            <v xml:space="preserve"> jose rabat 9200</v>
          </cell>
          <cell r="C3620">
            <v>470110500</v>
          </cell>
          <cell r="D3620">
            <v>13500</v>
          </cell>
          <cell r="E3620">
            <v>164</v>
          </cell>
          <cell r="F3620">
            <v>460</v>
          </cell>
          <cell r="G3620">
            <v>4</v>
          </cell>
          <cell r="H3620">
            <v>3</v>
          </cell>
          <cell r="I3620">
            <v>0</v>
          </cell>
          <cell r="J3620" t="str">
            <v>23/11/2022</v>
          </cell>
          <cell r="K3620">
            <v>117839</v>
          </cell>
          <cell r="L3620">
            <v>1115239.6200000001</v>
          </cell>
          <cell r="M3620">
            <v>734015.35</v>
          </cell>
          <cell r="N3620">
            <v>57</v>
          </cell>
          <cell r="O3620">
            <v>487.23</v>
          </cell>
          <cell r="P3620">
            <v>0.96</v>
          </cell>
          <cell r="Q3620">
            <v>30</v>
          </cell>
          <cell r="R3620">
            <v>10</v>
          </cell>
          <cell r="S3620">
            <v>632.22</v>
          </cell>
          <cell r="T3620">
            <v>7</v>
          </cell>
          <cell r="U3620">
            <v>1011.29</v>
          </cell>
          <cell r="V3620">
            <v>45.41</v>
          </cell>
          <cell r="W3620">
            <v>1.4295011588942701</v>
          </cell>
          <cell r="X3620">
            <v>1149.29</v>
          </cell>
          <cell r="Y3620">
            <v>14.4</v>
          </cell>
          <cell r="Z3620">
            <v>37.659999999999997</v>
          </cell>
          <cell r="AA3620">
            <v>74060.31</v>
          </cell>
          <cell r="AB3620">
            <v>1.78</v>
          </cell>
          <cell r="AC3620">
            <v>12.23</v>
          </cell>
          <cell r="AD3620">
            <v>10.3</v>
          </cell>
          <cell r="AE3620">
            <v>756</v>
          </cell>
          <cell r="AF3620">
            <v>160</v>
          </cell>
          <cell r="AG3620">
            <v>0.53</v>
          </cell>
          <cell r="AH3620">
            <v>35.71</v>
          </cell>
          <cell r="AI3620">
            <v>25.46</v>
          </cell>
          <cell r="AJ3620">
            <v>8.3000000000000007</v>
          </cell>
          <cell r="AK3620">
            <v>1.34</v>
          </cell>
          <cell r="AL3620">
            <v>1830</v>
          </cell>
          <cell r="AM3620">
            <v>714.93</v>
          </cell>
          <cell r="AN3620">
            <v>9.42</v>
          </cell>
          <cell r="AO3620">
            <v>90</v>
          </cell>
        </row>
        <row r="3621">
          <cell r="A3621" t="str">
            <v>Vitacura</v>
          </cell>
          <cell r="B3621" t="str">
            <v xml:space="preserve"> Geronimo de Alderete</v>
          </cell>
          <cell r="C3621">
            <v>588508700</v>
          </cell>
          <cell r="D3621">
            <v>16900</v>
          </cell>
          <cell r="E3621">
            <v>117</v>
          </cell>
          <cell r="F3621">
            <v>413</v>
          </cell>
          <cell r="G3621">
            <v>3</v>
          </cell>
          <cell r="H3621">
            <v>2</v>
          </cell>
          <cell r="I3621">
            <v>2</v>
          </cell>
          <cell r="J3621" t="str">
            <v>23/11/2022</v>
          </cell>
          <cell r="K3621">
            <v>85300</v>
          </cell>
          <cell r="L3621">
            <v>1592903.19</v>
          </cell>
          <cell r="M3621">
            <v>257987</v>
          </cell>
          <cell r="N3621">
            <v>4</v>
          </cell>
          <cell r="O3621">
            <v>1583.42</v>
          </cell>
          <cell r="P3621">
            <v>0.28999999999999998</v>
          </cell>
          <cell r="Q3621">
            <v>3</v>
          </cell>
          <cell r="R3621">
            <v>15</v>
          </cell>
          <cell r="S3621">
            <v>1633.06</v>
          </cell>
          <cell r="T3621">
            <v>1</v>
          </cell>
          <cell r="U3621">
            <v>2461.6</v>
          </cell>
          <cell r="V3621">
            <v>0</v>
          </cell>
          <cell r="W3621">
            <v>1.9905213719847887</v>
          </cell>
          <cell r="X3621">
            <v>1717.42</v>
          </cell>
          <cell r="Y3621">
            <v>2.5099999999999998</v>
          </cell>
          <cell r="Z3621">
            <v>35.18</v>
          </cell>
          <cell r="AA3621">
            <v>42926.63</v>
          </cell>
          <cell r="AB3621">
            <v>5.72</v>
          </cell>
          <cell r="AC3621">
            <v>0.79</v>
          </cell>
          <cell r="AD3621">
            <v>1.95</v>
          </cell>
          <cell r="AE3621">
            <v>559</v>
          </cell>
          <cell r="AF3621">
            <v>112</v>
          </cell>
          <cell r="AG3621">
            <v>0.71</v>
          </cell>
          <cell r="AH3621">
            <v>0</v>
          </cell>
          <cell r="AI3621">
            <v>3.48</v>
          </cell>
          <cell r="AJ3621">
            <v>0.79</v>
          </cell>
          <cell r="AK3621">
            <v>0.81</v>
          </cell>
          <cell r="AL3621">
            <v>301</v>
          </cell>
          <cell r="AM3621">
            <v>863.73</v>
          </cell>
          <cell r="AN3621">
            <v>8.7100000000000009</v>
          </cell>
          <cell r="AO3621">
            <v>81</v>
          </cell>
        </row>
        <row r="3622">
          <cell r="A3622" t="str">
            <v>Colina</v>
          </cell>
          <cell r="B3622" t="str">
            <v xml:space="preserve"> Lo pinto/liray</v>
          </cell>
          <cell r="C3622">
            <v>588508700</v>
          </cell>
          <cell r="D3622">
            <v>16900</v>
          </cell>
          <cell r="E3622">
            <v>214</v>
          </cell>
          <cell r="F3622">
            <v>5000</v>
          </cell>
          <cell r="G3622">
            <v>3</v>
          </cell>
          <cell r="H3622">
            <v>3</v>
          </cell>
          <cell r="I3622">
            <v>0</v>
          </cell>
          <cell r="J3622" t="str">
            <v>23/11/2022</v>
          </cell>
          <cell r="K3622">
            <v>117839</v>
          </cell>
          <cell r="L3622">
            <v>1115239.6200000001</v>
          </cell>
          <cell r="M3622">
            <v>734015.35</v>
          </cell>
          <cell r="N3622">
            <v>57</v>
          </cell>
          <cell r="O3622">
            <v>487.23</v>
          </cell>
          <cell r="P3622">
            <v>0.96</v>
          </cell>
          <cell r="Q3622">
            <v>30</v>
          </cell>
          <cell r="R3622">
            <v>10</v>
          </cell>
          <cell r="S3622">
            <v>632.22</v>
          </cell>
          <cell r="T3622">
            <v>7</v>
          </cell>
          <cell r="U3622">
            <v>1011.29</v>
          </cell>
          <cell r="V3622">
            <v>45.41</v>
          </cell>
          <cell r="W3622">
            <v>1.4295011588942701</v>
          </cell>
          <cell r="X3622">
            <v>1149.29</v>
          </cell>
          <cell r="Y3622">
            <v>14.4</v>
          </cell>
          <cell r="Z3622">
            <v>37.659999999999997</v>
          </cell>
          <cell r="AA3622">
            <v>74060.31</v>
          </cell>
          <cell r="AB3622">
            <v>1.78</v>
          </cell>
          <cell r="AC3622">
            <v>12.23</v>
          </cell>
          <cell r="AD3622">
            <v>10.3</v>
          </cell>
          <cell r="AE3622">
            <v>756</v>
          </cell>
          <cell r="AF3622">
            <v>160</v>
          </cell>
          <cell r="AG3622">
            <v>0.53</v>
          </cell>
          <cell r="AH3622">
            <v>35.71</v>
          </cell>
          <cell r="AI3622">
            <v>25.46</v>
          </cell>
          <cell r="AJ3622">
            <v>8.3000000000000007</v>
          </cell>
          <cell r="AK3622">
            <v>1.34</v>
          </cell>
          <cell r="AL3622">
            <v>1830</v>
          </cell>
          <cell r="AM3622">
            <v>714.93</v>
          </cell>
          <cell r="AN3622">
            <v>9.42</v>
          </cell>
          <cell r="AO3622">
            <v>90</v>
          </cell>
        </row>
        <row r="3623">
          <cell r="A3623" t="str">
            <v>Estación Central</v>
          </cell>
          <cell r="B3623" t="str">
            <v xml:space="preserve"> Arica/5 de abril</v>
          </cell>
          <cell r="C3623">
            <v>236448170</v>
          </cell>
          <cell r="D3623">
            <v>6790</v>
          </cell>
          <cell r="E3623">
            <v>110</v>
          </cell>
          <cell r="F3623">
            <v>241</v>
          </cell>
          <cell r="G3623">
            <v>4</v>
          </cell>
          <cell r="H3623">
            <v>3</v>
          </cell>
          <cell r="I3623">
            <v>0</v>
          </cell>
          <cell r="J3623" t="str">
            <v>23/11/2022</v>
          </cell>
          <cell r="K3623">
            <v>140746</v>
          </cell>
          <cell r="L3623">
            <v>533763.86</v>
          </cell>
          <cell r="M3623">
            <v>297521.89</v>
          </cell>
          <cell r="N3623">
            <v>68</v>
          </cell>
          <cell r="O3623">
            <v>328.11</v>
          </cell>
          <cell r="P3623">
            <v>1.37</v>
          </cell>
          <cell r="Q3623">
            <v>29</v>
          </cell>
          <cell r="R3623">
            <v>1</v>
          </cell>
          <cell r="S3623">
            <v>441.76</v>
          </cell>
          <cell r="T3623">
            <v>6</v>
          </cell>
          <cell r="U3623">
            <v>1032.02</v>
          </cell>
          <cell r="V3623">
            <v>75.180000000000007</v>
          </cell>
          <cell r="W3623">
            <v>3.1254181528500924</v>
          </cell>
          <cell r="X3623">
            <v>799</v>
          </cell>
          <cell r="Y3623">
            <v>9.44</v>
          </cell>
          <cell r="Z3623">
            <v>21.42</v>
          </cell>
          <cell r="AA3623">
            <v>71688</v>
          </cell>
          <cell r="AB3623">
            <v>0</v>
          </cell>
          <cell r="AC3623">
            <v>13.14</v>
          </cell>
          <cell r="AD3623">
            <v>16.05</v>
          </cell>
          <cell r="AE3623">
            <v>2099</v>
          </cell>
          <cell r="AF3623">
            <v>1330</v>
          </cell>
          <cell r="AG3623">
            <v>1.84</v>
          </cell>
          <cell r="AH3623">
            <v>52.94</v>
          </cell>
          <cell r="AI3623">
            <v>23.45</v>
          </cell>
          <cell r="AJ3623">
            <v>11.87</v>
          </cell>
          <cell r="AK3623">
            <v>4.2</v>
          </cell>
          <cell r="AL3623">
            <v>5574</v>
          </cell>
          <cell r="AM3623">
            <v>672.85</v>
          </cell>
          <cell r="AN3623">
            <v>10.19</v>
          </cell>
          <cell r="AO3623">
            <v>100</v>
          </cell>
        </row>
        <row r="3624">
          <cell r="A3624" t="str">
            <v>Lo Barnechea</v>
          </cell>
          <cell r="B3624" t="str">
            <v xml:space="preserve"> Av. Panoramica Sur</v>
          </cell>
          <cell r="C3624">
            <v>1567035000</v>
          </cell>
          <cell r="D3624">
            <v>45000</v>
          </cell>
          <cell r="E3624">
            <v>700</v>
          </cell>
          <cell r="F3624">
            <v>1350</v>
          </cell>
          <cell r="G3624">
            <v>5</v>
          </cell>
          <cell r="H3624">
            <v>7</v>
          </cell>
          <cell r="I3624">
            <v>0</v>
          </cell>
          <cell r="J3624" t="str">
            <v>23/11/2022</v>
          </cell>
          <cell r="K3624">
            <v>103092</v>
          </cell>
          <cell r="L3624">
            <v>1567804.34</v>
          </cell>
          <cell r="M3624">
            <v>626845.31999999995</v>
          </cell>
          <cell r="N3624">
            <v>15</v>
          </cell>
          <cell r="O3624">
            <v>2614.17</v>
          </cell>
          <cell r="P3624">
            <v>0.25</v>
          </cell>
          <cell r="Q3624">
            <v>9</v>
          </cell>
          <cell r="R3624">
            <v>17</v>
          </cell>
          <cell r="S3624">
            <v>3190.98</v>
          </cell>
          <cell r="T3624">
            <v>4</v>
          </cell>
          <cell r="U3624">
            <v>2888.76</v>
          </cell>
          <cell r="V3624">
            <v>96.39</v>
          </cell>
          <cell r="W3624">
            <v>1.9633318912823834</v>
          </cell>
          <cell r="X3624">
            <v>1582.54</v>
          </cell>
          <cell r="Y3624">
            <v>3.04</v>
          </cell>
          <cell r="Z3624">
            <v>49.9</v>
          </cell>
          <cell r="AA3624">
            <v>57968.619999999995</v>
          </cell>
          <cell r="AB3624">
            <v>1.26</v>
          </cell>
          <cell r="AC3624">
            <v>6.01</v>
          </cell>
          <cell r="AD3624">
            <v>2</v>
          </cell>
          <cell r="AE3624">
            <v>147</v>
          </cell>
          <cell r="AF3624">
            <v>32</v>
          </cell>
          <cell r="AG3624">
            <v>0.15</v>
          </cell>
          <cell r="AH3624">
            <v>16.670000000000002</v>
          </cell>
          <cell r="AI3624">
            <v>17.18</v>
          </cell>
          <cell r="AJ3624">
            <v>3.39</v>
          </cell>
          <cell r="AK3624">
            <v>1.35</v>
          </cell>
          <cell r="AL3624">
            <v>1127</v>
          </cell>
          <cell r="AM3624">
            <v>732.13</v>
          </cell>
          <cell r="AN3624">
            <v>1.06</v>
          </cell>
          <cell r="AO3624">
            <v>90</v>
          </cell>
        </row>
        <row r="3625">
          <cell r="A3625" t="str">
            <v>Las Condes</v>
          </cell>
          <cell r="B3625" t="str">
            <v xml:space="preserve"> Atalaya - Carlos Peña Otaegui</v>
          </cell>
          <cell r="C3625">
            <v>975044000</v>
          </cell>
          <cell r="D3625">
            <v>28000</v>
          </cell>
          <cell r="E3625">
            <v>311</v>
          </cell>
          <cell r="F3625">
            <v>1025</v>
          </cell>
          <cell r="G3625">
            <v>6</v>
          </cell>
          <cell r="H3625">
            <v>4</v>
          </cell>
          <cell r="I3625">
            <v>6</v>
          </cell>
          <cell r="J3625" t="str">
            <v>23/11/2022</v>
          </cell>
          <cell r="K3625">
            <v>294480</v>
          </cell>
          <cell r="L3625">
            <v>1432747.4</v>
          </cell>
          <cell r="M3625">
            <v>690846.3</v>
          </cell>
          <cell r="N3625">
            <v>22</v>
          </cell>
          <cell r="O3625">
            <v>1097.19</v>
          </cell>
          <cell r="P3625">
            <v>0.37</v>
          </cell>
          <cell r="Q3625">
            <v>12</v>
          </cell>
          <cell r="R3625">
            <v>41</v>
          </cell>
          <cell r="S3625">
            <v>1390.84</v>
          </cell>
          <cell r="T3625">
            <v>3</v>
          </cell>
          <cell r="U3625">
            <v>2099.15</v>
          </cell>
          <cell r="V3625">
            <v>0</v>
          </cell>
          <cell r="W3625">
            <v>3.0235780041461733</v>
          </cell>
          <cell r="X3625">
            <v>1480.51</v>
          </cell>
          <cell r="Y3625">
            <v>2.76</v>
          </cell>
          <cell r="Z3625">
            <v>77.150000000000006</v>
          </cell>
          <cell r="AA3625">
            <v>117284.5</v>
          </cell>
          <cell r="AB3625">
            <v>0</v>
          </cell>
          <cell r="AC3625">
            <v>0.88</v>
          </cell>
          <cell r="AD3625">
            <v>1.31</v>
          </cell>
          <cell r="AE3625">
            <v>664</v>
          </cell>
          <cell r="AF3625">
            <v>397</v>
          </cell>
          <cell r="AG3625">
            <v>0.33</v>
          </cell>
          <cell r="AH3625">
            <v>4</v>
          </cell>
          <cell r="AI3625">
            <v>4.2300000000000004</v>
          </cell>
          <cell r="AJ3625">
            <v>1.71</v>
          </cell>
          <cell r="AK3625">
            <v>0.9</v>
          </cell>
          <cell r="AL3625">
            <v>2301</v>
          </cell>
          <cell r="AM3625">
            <v>839.24</v>
          </cell>
          <cell r="AN3625">
            <v>40.57</v>
          </cell>
          <cell r="AO3625">
            <v>80</v>
          </cell>
        </row>
        <row r="3626">
          <cell r="A3626" t="str">
            <v>Las Condes</v>
          </cell>
          <cell r="B3626" t="str">
            <v xml:space="preserve"> Flandes/colon/sebastian el cano</v>
          </cell>
          <cell r="C3626">
            <v>497968900</v>
          </cell>
          <cell r="D3626">
            <v>14300</v>
          </cell>
          <cell r="E3626">
            <v>154</v>
          </cell>
          <cell r="F3626">
            <v>220</v>
          </cell>
          <cell r="G3626">
            <v>3</v>
          </cell>
          <cell r="H3626">
            <v>2</v>
          </cell>
          <cell r="I3626">
            <v>0</v>
          </cell>
          <cell r="J3626" t="str">
            <v>23/11/2022</v>
          </cell>
          <cell r="K3626">
            <v>294480</v>
          </cell>
          <cell r="L3626">
            <v>1432747.4</v>
          </cell>
          <cell r="M3626">
            <v>690846.3</v>
          </cell>
          <cell r="N3626">
            <v>22</v>
          </cell>
          <cell r="O3626">
            <v>1097.19</v>
          </cell>
          <cell r="P3626">
            <v>0.37</v>
          </cell>
          <cell r="Q3626">
            <v>12</v>
          </cell>
          <cell r="R3626">
            <v>41</v>
          </cell>
          <cell r="S3626">
            <v>1390.84</v>
          </cell>
          <cell r="T3626">
            <v>3</v>
          </cell>
          <cell r="U3626">
            <v>2099.15</v>
          </cell>
          <cell r="V3626">
            <v>0</v>
          </cell>
          <cell r="W3626">
            <v>3.0235780041461733</v>
          </cell>
          <cell r="X3626">
            <v>1480.51</v>
          </cell>
          <cell r="Y3626">
            <v>2.76</v>
          </cell>
          <cell r="Z3626">
            <v>77.150000000000006</v>
          </cell>
          <cell r="AA3626">
            <v>117284.5</v>
          </cell>
          <cell r="AB3626">
            <v>0</v>
          </cell>
          <cell r="AC3626">
            <v>0.88</v>
          </cell>
          <cell r="AD3626">
            <v>1.31</v>
          </cell>
          <cell r="AE3626">
            <v>664</v>
          </cell>
          <cell r="AF3626">
            <v>397</v>
          </cell>
          <cell r="AG3626">
            <v>0.33</v>
          </cell>
          <cell r="AH3626">
            <v>4</v>
          </cell>
          <cell r="AI3626">
            <v>4.2300000000000004</v>
          </cell>
          <cell r="AJ3626">
            <v>1.71</v>
          </cell>
          <cell r="AK3626">
            <v>0.9</v>
          </cell>
          <cell r="AL3626">
            <v>2301</v>
          </cell>
          <cell r="AM3626">
            <v>839.24</v>
          </cell>
          <cell r="AN3626">
            <v>40.57</v>
          </cell>
          <cell r="AO3626">
            <v>80</v>
          </cell>
        </row>
        <row r="3627">
          <cell r="A3627" t="str">
            <v>Puente Alto</v>
          </cell>
          <cell r="B3627" t="str">
            <v xml:space="preserve"> Puente Alto</v>
          </cell>
          <cell r="C3627">
            <v>145000000</v>
          </cell>
          <cell r="D3627">
            <v>4163.915</v>
          </cell>
          <cell r="E3627">
            <v>120</v>
          </cell>
          <cell r="F3627">
            <v>160</v>
          </cell>
          <cell r="G3627">
            <v>3</v>
          </cell>
          <cell r="H3627">
            <v>2</v>
          </cell>
          <cell r="I3627">
            <v>4</v>
          </cell>
          <cell r="J3627" t="str">
            <v>23/11/2022</v>
          </cell>
          <cell r="K3627">
            <v>565439</v>
          </cell>
          <cell r="L3627">
            <v>2492680.23</v>
          </cell>
          <cell r="M3627">
            <v>1930758.23</v>
          </cell>
          <cell r="N3627">
            <v>214</v>
          </cell>
          <cell r="O3627">
            <v>532.9</v>
          </cell>
          <cell r="P3627">
            <v>1.25</v>
          </cell>
          <cell r="Q3627">
            <v>106</v>
          </cell>
          <cell r="R3627">
            <v>6</v>
          </cell>
          <cell r="S3627">
            <v>645.05999999999995</v>
          </cell>
          <cell r="T3627">
            <v>15</v>
          </cell>
          <cell r="U3627">
            <v>1378.98</v>
          </cell>
          <cell r="V3627">
            <v>28.19</v>
          </cell>
          <cell r="W3627">
            <v>1.2556730367182511</v>
          </cell>
          <cell r="X3627">
            <v>661.65</v>
          </cell>
          <cell r="Y3627">
            <v>7.67</v>
          </cell>
          <cell r="Z3627">
            <v>51.76</v>
          </cell>
          <cell r="AA3627">
            <v>348064.42</v>
          </cell>
          <cell r="AB3627">
            <v>0.9</v>
          </cell>
          <cell r="AC3627">
            <v>9.34</v>
          </cell>
          <cell r="AD3627">
            <v>69.3</v>
          </cell>
          <cell r="AE3627">
            <v>3624</v>
          </cell>
          <cell r="AF3627">
            <v>875</v>
          </cell>
          <cell r="AG3627">
            <v>0.71</v>
          </cell>
          <cell r="AH3627">
            <v>37.18</v>
          </cell>
          <cell r="AI3627">
            <v>23.31</v>
          </cell>
          <cell r="AJ3627">
            <v>6.78</v>
          </cell>
          <cell r="AK3627">
            <v>1.51</v>
          </cell>
          <cell r="AL3627">
            <v>7593</v>
          </cell>
          <cell r="AM3627">
            <v>800.28</v>
          </cell>
          <cell r="AN3627">
            <v>28.19</v>
          </cell>
          <cell r="AO3627">
            <v>105</v>
          </cell>
        </row>
        <row r="3628">
          <cell r="A3628" t="str">
            <v>Puente Alto</v>
          </cell>
          <cell r="B3628" t="str">
            <v xml:space="preserve"> Estero Baños Morales</v>
          </cell>
          <cell r="C3628">
            <v>52000000</v>
          </cell>
          <cell r="D3628">
            <v>1493.2660000000001</v>
          </cell>
          <cell r="E3628">
            <v>79</v>
          </cell>
          <cell r="F3628">
            <v>72</v>
          </cell>
          <cell r="G3628">
            <v>2</v>
          </cell>
          <cell r="H3628">
            <v>1</v>
          </cell>
          <cell r="I3628">
            <v>1</v>
          </cell>
          <cell r="J3628" t="str">
            <v>23/11/2022</v>
          </cell>
          <cell r="K3628">
            <v>565439</v>
          </cell>
          <cell r="L3628">
            <v>2492680.23</v>
          </cell>
          <cell r="M3628">
            <v>1930758.23</v>
          </cell>
          <cell r="N3628">
            <v>214</v>
          </cell>
          <cell r="O3628">
            <v>532.9</v>
          </cell>
          <cell r="P3628">
            <v>1.25</v>
          </cell>
          <cell r="Q3628">
            <v>106</v>
          </cell>
          <cell r="R3628">
            <v>6</v>
          </cell>
          <cell r="S3628">
            <v>645.05999999999995</v>
          </cell>
          <cell r="T3628">
            <v>15</v>
          </cell>
          <cell r="U3628">
            <v>1378.98</v>
          </cell>
          <cell r="V3628">
            <v>28.19</v>
          </cell>
          <cell r="W3628">
            <v>1.2556730367182511</v>
          </cell>
          <cell r="X3628">
            <v>661.65</v>
          </cell>
          <cell r="Y3628">
            <v>7.67</v>
          </cell>
          <cell r="Z3628">
            <v>51.76</v>
          </cell>
          <cell r="AA3628">
            <v>348064.42</v>
          </cell>
          <cell r="AB3628">
            <v>0.9</v>
          </cell>
          <cell r="AC3628">
            <v>9.34</v>
          </cell>
          <cell r="AD3628">
            <v>69.3</v>
          </cell>
          <cell r="AE3628">
            <v>3624</v>
          </cell>
          <cell r="AF3628">
            <v>875</v>
          </cell>
          <cell r="AG3628">
            <v>0.71</v>
          </cell>
          <cell r="AH3628">
            <v>37.18</v>
          </cell>
          <cell r="AI3628">
            <v>23.31</v>
          </cell>
          <cell r="AJ3628">
            <v>6.78</v>
          </cell>
          <cell r="AK3628">
            <v>1.51</v>
          </cell>
          <cell r="AL3628">
            <v>7593</v>
          </cell>
          <cell r="AM3628">
            <v>800.28</v>
          </cell>
          <cell r="AN3628">
            <v>28.19</v>
          </cell>
          <cell r="AO3628">
            <v>105</v>
          </cell>
        </row>
        <row r="3629">
          <cell r="A3629" t="str">
            <v>Padre Hurtado</v>
          </cell>
          <cell r="B3629" t="str">
            <v xml:space="preserve"> rodolfo jaramillo 2718</v>
          </cell>
          <cell r="C3629">
            <v>156703500</v>
          </cell>
          <cell r="D3629">
            <v>4500</v>
          </cell>
          <cell r="E3629">
            <v>84</v>
          </cell>
          <cell r="F3629">
            <v>169</v>
          </cell>
          <cell r="G3629">
            <v>3</v>
          </cell>
          <cell r="H3629">
            <v>3</v>
          </cell>
          <cell r="I3629">
            <v>2</v>
          </cell>
          <cell r="J3629" t="str">
            <v>23/11/2022</v>
          </cell>
          <cell r="K3629">
            <v>54922</v>
          </cell>
          <cell r="L3629">
            <v>393787.75</v>
          </cell>
          <cell r="M3629">
            <v>279950.21999999997</v>
          </cell>
          <cell r="N3629">
            <v>30</v>
          </cell>
          <cell r="O3629">
            <v>704.4</v>
          </cell>
          <cell r="P3629">
            <v>1.37</v>
          </cell>
          <cell r="Q3629">
            <v>16</v>
          </cell>
          <cell r="R3629">
            <v>1</v>
          </cell>
          <cell r="S3629">
            <v>783.78</v>
          </cell>
          <cell r="T3629">
            <v>2</v>
          </cell>
          <cell r="U3629">
            <v>1535.72</v>
          </cell>
          <cell r="V3629">
            <v>0</v>
          </cell>
          <cell r="W3629">
            <v>1.8638690289237183</v>
          </cell>
          <cell r="X3629">
            <v>735.83</v>
          </cell>
          <cell r="Y3629">
            <v>37.47</v>
          </cell>
          <cell r="Z3629">
            <v>32.25</v>
          </cell>
          <cell r="AA3629">
            <v>35201.799999999996</v>
          </cell>
          <cell r="AB3629">
            <v>7.87</v>
          </cell>
          <cell r="AC3629">
            <v>17.43</v>
          </cell>
          <cell r="AD3629">
            <v>39.33</v>
          </cell>
          <cell r="AE3629">
            <v>316</v>
          </cell>
          <cell r="AF3629">
            <v>31</v>
          </cell>
          <cell r="AG3629">
            <v>0.48</v>
          </cell>
          <cell r="AH3629">
            <v>40</v>
          </cell>
          <cell r="AI3629">
            <v>21.62</v>
          </cell>
          <cell r="AJ3629">
            <v>8.2100000000000009</v>
          </cell>
          <cell r="AK3629">
            <v>1.88</v>
          </cell>
          <cell r="AL3629">
            <v>1154</v>
          </cell>
          <cell r="AM3629">
            <v>683.05</v>
          </cell>
          <cell r="AN3629">
            <v>1.0900000000000001</v>
          </cell>
          <cell r="AO3629">
            <v>120</v>
          </cell>
        </row>
        <row r="3630">
          <cell r="A3630" t="str">
            <v>Las Condes</v>
          </cell>
          <cell r="B3630" t="str">
            <v xml:space="preserve"> Isla mocha</v>
          </cell>
          <cell r="C3630">
            <v>161334959</v>
          </cell>
          <cell r="D3630">
            <v>4633</v>
          </cell>
          <cell r="E3630">
            <v>63</v>
          </cell>
          <cell r="F3630">
            <v>144</v>
          </cell>
          <cell r="G3630">
            <v>3</v>
          </cell>
          <cell r="H3630">
            <v>1</v>
          </cell>
          <cell r="I3630">
            <v>3</v>
          </cell>
          <cell r="J3630" t="str">
            <v>23/11/2022</v>
          </cell>
          <cell r="K3630">
            <v>294480</v>
          </cell>
          <cell r="L3630">
            <v>1432747.4</v>
          </cell>
          <cell r="M3630">
            <v>690846.3</v>
          </cell>
          <cell r="N3630">
            <v>22</v>
          </cell>
          <cell r="O3630">
            <v>1097.19</v>
          </cell>
          <cell r="P3630">
            <v>0.37</v>
          </cell>
          <cell r="Q3630">
            <v>12</v>
          </cell>
          <cell r="R3630">
            <v>41</v>
          </cell>
          <cell r="S3630">
            <v>1390.84</v>
          </cell>
          <cell r="T3630">
            <v>3</v>
          </cell>
          <cell r="U3630">
            <v>2099.15</v>
          </cell>
          <cell r="V3630">
            <v>0</v>
          </cell>
          <cell r="W3630">
            <v>3.0235780041461733</v>
          </cell>
          <cell r="X3630">
            <v>1480.51</v>
          </cell>
          <cell r="Y3630">
            <v>2.76</v>
          </cell>
          <cell r="Z3630">
            <v>77.150000000000006</v>
          </cell>
          <cell r="AA3630">
            <v>117284.5</v>
          </cell>
          <cell r="AB3630">
            <v>0</v>
          </cell>
          <cell r="AC3630">
            <v>0.88</v>
          </cell>
          <cell r="AD3630">
            <v>1.31</v>
          </cell>
          <cell r="AE3630">
            <v>664</v>
          </cell>
          <cell r="AF3630">
            <v>397</v>
          </cell>
          <cell r="AG3630">
            <v>0.33</v>
          </cell>
          <cell r="AH3630">
            <v>4</v>
          </cell>
          <cell r="AI3630">
            <v>4.2300000000000004</v>
          </cell>
          <cell r="AJ3630">
            <v>1.71</v>
          </cell>
          <cell r="AK3630">
            <v>0.9</v>
          </cell>
          <cell r="AL3630">
            <v>2301</v>
          </cell>
          <cell r="AM3630">
            <v>839.24</v>
          </cell>
          <cell r="AN3630">
            <v>40.57</v>
          </cell>
          <cell r="AO3630">
            <v>80</v>
          </cell>
        </row>
        <row r="3631">
          <cell r="A3631" t="str">
            <v>Peñalolén</v>
          </cell>
          <cell r="B3631" t="str">
            <v xml:space="preserve"> Peñalolén</v>
          </cell>
          <cell r="C3631">
            <v>435287500</v>
          </cell>
          <cell r="D3631">
            <v>12500</v>
          </cell>
          <cell r="E3631">
            <v>298</v>
          </cell>
          <cell r="F3631">
            <v>164</v>
          </cell>
          <cell r="G3631">
            <v>6</v>
          </cell>
          <cell r="H3631">
            <v>4</v>
          </cell>
          <cell r="I3631">
            <v>2</v>
          </cell>
          <cell r="J3631" t="str">
            <v>23/11/2022</v>
          </cell>
          <cell r="K3631">
            <v>241394</v>
          </cell>
          <cell r="L3631">
            <v>1367424.45</v>
          </cell>
          <cell r="M3631">
            <v>785309.42</v>
          </cell>
          <cell r="N3631">
            <v>86</v>
          </cell>
          <cell r="O3631">
            <v>546.67999999999995</v>
          </cell>
          <cell r="P3631">
            <v>0.83</v>
          </cell>
          <cell r="Q3631">
            <v>37</v>
          </cell>
          <cell r="R3631">
            <v>15</v>
          </cell>
          <cell r="S3631">
            <v>760.66</v>
          </cell>
          <cell r="T3631">
            <v>11</v>
          </cell>
          <cell r="U3631">
            <v>1067.57</v>
          </cell>
          <cell r="V3631">
            <v>131.37</v>
          </cell>
          <cell r="W3631">
            <v>1.3867982301006019</v>
          </cell>
          <cell r="X3631">
            <v>953.54</v>
          </cell>
          <cell r="Y3631">
            <v>5.89</v>
          </cell>
          <cell r="Z3631">
            <v>50.86</v>
          </cell>
          <cell r="AA3631">
            <v>124131.04</v>
          </cell>
          <cell r="AB3631">
            <v>0.84</v>
          </cell>
          <cell r="AC3631">
            <v>12.55</v>
          </cell>
          <cell r="AD3631">
            <v>26.33</v>
          </cell>
          <cell r="AE3631">
            <v>1175</v>
          </cell>
          <cell r="AF3631">
            <v>289</v>
          </cell>
          <cell r="AG3631">
            <v>0.56000000000000005</v>
          </cell>
          <cell r="AH3631">
            <v>31.03</v>
          </cell>
          <cell r="AI3631">
            <v>26.28</v>
          </cell>
          <cell r="AJ3631">
            <v>8.4700000000000006</v>
          </cell>
          <cell r="AK3631">
            <v>2.84</v>
          </cell>
          <cell r="AL3631">
            <v>5910</v>
          </cell>
          <cell r="AM3631">
            <v>673.4</v>
          </cell>
          <cell r="AN3631">
            <v>21.78</v>
          </cell>
          <cell r="AO3631">
            <v>90</v>
          </cell>
        </row>
        <row r="3632">
          <cell r="A3632" t="str">
            <v>Colina</v>
          </cell>
          <cell r="B3632" t="str">
            <v xml:space="preserve"> Las Loicas - Las Brisas</v>
          </cell>
          <cell r="C3632">
            <v>870575000</v>
          </cell>
          <cell r="D3632">
            <v>25000</v>
          </cell>
          <cell r="E3632">
            <v>365</v>
          </cell>
          <cell r="F3632">
            <v>5109</v>
          </cell>
          <cell r="G3632">
            <v>5</v>
          </cell>
          <cell r="H3632">
            <v>4</v>
          </cell>
          <cell r="I3632">
            <v>4</v>
          </cell>
          <cell r="J3632" t="str">
            <v>23/11/2022</v>
          </cell>
          <cell r="K3632">
            <v>117839</v>
          </cell>
          <cell r="L3632">
            <v>1115239.6200000001</v>
          </cell>
          <cell r="M3632">
            <v>734015.35</v>
          </cell>
          <cell r="N3632">
            <v>57</v>
          </cell>
          <cell r="O3632">
            <v>487.23</v>
          </cell>
          <cell r="P3632">
            <v>0.96</v>
          </cell>
          <cell r="Q3632">
            <v>30</v>
          </cell>
          <cell r="R3632">
            <v>10</v>
          </cell>
          <cell r="S3632">
            <v>632.22</v>
          </cell>
          <cell r="T3632">
            <v>7</v>
          </cell>
          <cell r="U3632">
            <v>1011.29</v>
          </cell>
          <cell r="V3632">
            <v>45.41</v>
          </cell>
          <cell r="W3632">
            <v>1.4295011588942701</v>
          </cell>
          <cell r="X3632">
            <v>1149.29</v>
          </cell>
          <cell r="Y3632">
            <v>14.4</v>
          </cell>
          <cell r="Z3632">
            <v>37.659999999999997</v>
          </cell>
          <cell r="AA3632">
            <v>74060.31</v>
          </cell>
          <cell r="AB3632">
            <v>1.78</v>
          </cell>
          <cell r="AC3632">
            <v>12.23</v>
          </cell>
          <cell r="AD3632">
            <v>10.3</v>
          </cell>
          <cell r="AE3632">
            <v>756</v>
          </cell>
          <cell r="AF3632">
            <v>160</v>
          </cell>
          <cell r="AG3632">
            <v>0.53</v>
          </cell>
          <cell r="AH3632">
            <v>35.71</v>
          </cell>
          <cell r="AI3632">
            <v>25.46</v>
          </cell>
          <cell r="AJ3632">
            <v>8.3000000000000007</v>
          </cell>
          <cell r="AK3632">
            <v>1.34</v>
          </cell>
          <cell r="AL3632">
            <v>1830</v>
          </cell>
          <cell r="AM3632">
            <v>714.93</v>
          </cell>
          <cell r="AN3632">
            <v>9.42</v>
          </cell>
          <cell r="AO3632">
            <v>90</v>
          </cell>
        </row>
        <row r="3633">
          <cell r="A3633" t="str">
            <v>Calera de Tango</v>
          </cell>
          <cell r="B3633" t="str">
            <v xml:space="preserve"> Camino Loreto / Camino Lonquen</v>
          </cell>
          <cell r="C3633">
            <v>382878885</v>
          </cell>
          <cell r="D3633">
            <v>10995</v>
          </cell>
          <cell r="E3633">
            <v>5300</v>
          </cell>
          <cell r="F3633">
            <v>5300</v>
          </cell>
          <cell r="G3633">
            <v>5</v>
          </cell>
          <cell r="H3633">
            <v>3</v>
          </cell>
          <cell r="I3633">
            <v>0</v>
          </cell>
          <cell r="J3633" t="str">
            <v>23/11/2022</v>
          </cell>
          <cell r="K3633">
            <v>11488</v>
          </cell>
          <cell r="L3633">
            <v>29946.03</v>
          </cell>
          <cell r="M3633">
            <v>29946.03</v>
          </cell>
          <cell r="N3633">
            <v>5</v>
          </cell>
          <cell r="O3633">
            <v>1164.78</v>
          </cell>
          <cell r="P3633">
            <v>0.9</v>
          </cell>
          <cell r="Q3633">
            <v>2</v>
          </cell>
          <cell r="R3633">
            <v>1</v>
          </cell>
          <cell r="S3633">
            <v>1266.8</v>
          </cell>
          <cell r="T3633">
            <v>1</v>
          </cell>
          <cell r="U3633">
            <v>1099.43</v>
          </cell>
          <cell r="V3633">
            <v>0</v>
          </cell>
          <cell r="W3633">
            <v>2.369760200085099</v>
          </cell>
          <cell r="X3633">
            <v>780.54</v>
          </cell>
          <cell r="Y3633">
            <v>25.02</v>
          </cell>
          <cell r="Z3633">
            <v>15.66</v>
          </cell>
          <cell r="AA3633">
            <v>17426.87</v>
          </cell>
          <cell r="AB3633">
            <v>1.82</v>
          </cell>
          <cell r="AC3633">
            <v>22.44</v>
          </cell>
          <cell r="AD3633">
            <v>15.49</v>
          </cell>
          <cell r="AE3633">
            <v>127</v>
          </cell>
          <cell r="AF3633">
            <v>17</v>
          </cell>
          <cell r="AG3633">
            <v>0.52</v>
          </cell>
          <cell r="AH3633">
            <v>18</v>
          </cell>
          <cell r="AI3633">
            <v>22.06</v>
          </cell>
          <cell r="AJ3633">
            <v>9.3800000000000008</v>
          </cell>
          <cell r="AK3633">
            <v>1.49</v>
          </cell>
          <cell r="AL3633">
            <v>294</v>
          </cell>
          <cell r="AM3633">
            <v>591.94000000000005</v>
          </cell>
          <cell r="AN3633">
            <v>8.2799999999999994</v>
          </cell>
          <cell r="AO3633">
            <v>120</v>
          </cell>
        </row>
        <row r="3634">
          <cell r="A3634" t="str">
            <v>Puente Alto</v>
          </cell>
          <cell r="B3634" t="str">
            <v xml:space="preserve"> Av. Troncal San Francisco</v>
          </cell>
          <cell r="C3634">
            <v>179338450</v>
          </cell>
          <cell r="D3634">
            <v>5150</v>
          </cell>
          <cell r="E3634">
            <v>115</v>
          </cell>
          <cell r="F3634">
            <v>298</v>
          </cell>
          <cell r="G3634">
            <v>3</v>
          </cell>
          <cell r="H3634">
            <v>3</v>
          </cell>
          <cell r="I3634">
            <v>0</v>
          </cell>
          <cell r="J3634" t="str">
            <v>23/11/2022</v>
          </cell>
          <cell r="K3634">
            <v>565439</v>
          </cell>
          <cell r="L3634">
            <v>2492680.23</v>
          </cell>
          <cell r="M3634">
            <v>1930758.23</v>
          </cell>
          <cell r="N3634">
            <v>214</v>
          </cell>
          <cell r="O3634">
            <v>532.9</v>
          </cell>
          <cell r="P3634">
            <v>1.25</v>
          </cell>
          <cell r="Q3634">
            <v>106</v>
          </cell>
          <cell r="R3634">
            <v>6</v>
          </cell>
          <cell r="S3634">
            <v>645.05999999999995</v>
          </cell>
          <cell r="T3634">
            <v>15</v>
          </cell>
          <cell r="U3634">
            <v>1378.98</v>
          </cell>
          <cell r="V3634">
            <v>28.19</v>
          </cell>
          <cell r="W3634">
            <v>1.2556730367182511</v>
          </cell>
          <cell r="X3634">
            <v>661.65</v>
          </cell>
          <cell r="Y3634">
            <v>7.67</v>
          </cell>
          <cell r="Z3634">
            <v>51.76</v>
          </cell>
          <cell r="AA3634">
            <v>348064.42</v>
          </cell>
          <cell r="AB3634">
            <v>0.9</v>
          </cell>
          <cell r="AC3634">
            <v>9.34</v>
          </cell>
          <cell r="AD3634">
            <v>69.3</v>
          </cell>
          <cell r="AE3634">
            <v>3624</v>
          </cell>
          <cell r="AF3634">
            <v>875</v>
          </cell>
          <cell r="AG3634">
            <v>0.71</v>
          </cell>
          <cell r="AH3634">
            <v>37.18</v>
          </cell>
          <cell r="AI3634">
            <v>23.31</v>
          </cell>
          <cell r="AJ3634">
            <v>6.78</v>
          </cell>
          <cell r="AK3634">
            <v>1.51</v>
          </cell>
          <cell r="AL3634">
            <v>7593</v>
          </cell>
          <cell r="AM3634">
            <v>800.28</v>
          </cell>
          <cell r="AN3634">
            <v>28.19</v>
          </cell>
          <cell r="AO3634">
            <v>105</v>
          </cell>
        </row>
        <row r="3635">
          <cell r="A3635" t="str">
            <v>Conchalí</v>
          </cell>
          <cell r="B3635" t="str">
            <v xml:space="preserve"> Abraham Lincon</v>
          </cell>
          <cell r="C3635">
            <v>100986700</v>
          </cell>
          <cell r="D3635">
            <v>2900</v>
          </cell>
          <cell r="E3635">
            <v>95</v>
          </cell>
          <cell r="F3635">
            <v>161</v>
          </cell>
          <cell r="G3635">
            <v>4</v>
          </cell>
          <cell r="H3635">
            <v>3</v>
          </cell>
          <cell r="I3635">
            <v>0</v>
          </cell>
          <cell r="J3635" t="str">
            <v>23/11/2022</v>
          </cell>
          <cell r="K3635">
            <v>126800</v>
          </cell>
          <cell r="L3635">
            <v>417852</v>
          </cell>
          <cell r="M3635">
            <v>340860.35</v>
          </cell>
          <cell r="N3635">
            <v>66</v>
          </cell>
          <cell r="O3635">
            <v>308.24</v>
          </cell>
          <cell r="P3635">
            <v>1.38</v>
          </cell>
          <cell r="Q3635">
            <v>36</v>
          </cell>
          <cell r="R3635">
            <v>1</v>
          </cell>
          <cell r="S3635">
            <v>361.62</v>
          </cell>
          <cell r="T3635">
            <v>9</v>
          </cell>
          <cell r="U3635">
            <v>833.6</v>
          </cell>
          <cell r="V3635">
            <v>60.78</v>
          </cell>
          <cell r="W3635">
            <v>1.7487498595921118</v>
          </cell>
          <cell r="X3635">
            <v>803.68</v>
          </cell>
          <cell r="Y3635">
            <v>5.99</v>
          </cell>
          <cell r="Z3635">
            <v>16.28</v>
          </cell>
          <cell r="AA3635">
            <v>64500.2</v>
          </cell>
          <cell r="AB3635">
            <v>0</v>
          </cell>
          <cell r="AC3635">
            <v>16.670000000000002</v>
          </cell>
          <cell r="AD3635">
            <v>46.18</v>
          </cell>
          <cell r="AE3635">
            <v>1437</v>
          </cell>
          <cell r="AF3635">
            <v>262</v>
          </cell>
          <cell r="AG3635">
            <v>1.24</v>
          </cell>
          <cell r="AH3635">
            <v>25</v>
          </cell>
          <cell r="AI3635">
            <v>29.37</v>
          </cell>
          <cell r="AJ3635">
            <v>10.44</v>
          </cell>
          <cell r="AK3635">
            <v>4.46</v>
          </cell>
          <cell r="AL3635">
            <v>4409</v>
          </cell>
          <cell r="AM3635">
            <v>681.45</v>
          </cell>
          <cell r="AN3635">
            <v>4.79</v>
          </cell>
          <cell r="AO3635">
            <v>80</v>
          </cell>
        </row>
        <row r="3636">
          <cell r="A3636" t="str">
            <v>San Bernardo</v>
          </cell>
          <cell r="B3636" t="str">
            <v xml:space="preserve"> Padre hurtado</v>
          </cell>
          <cell r="C3636">
            <v>124500000</v>
          </cell>
          <cell r="D3636">
            <v>3575.223</v>
          </cell>
          <cell r="E3636">
            <v>90</v>
          </cell>
          <cell r="F3636">
            <v>120</v>
          </cell>
          <cell r="G3636">
            <v>2</v>
          </cell>
          <cell r="H3636">
            <v>2</v>
          </cell>
          <cell r="I3636">
            <v>1</v>
          </cell>
          <cell r="J3636" t="str">
            <v>23/11/2022</v>
          </cell>
          <cell r="K3636">
            <v>295550</v>
          </cell>
          <cell r="L3636">
            <v>1202249.04</v>
          </cell>
          <cell r="M3636">
            <v>888070.94</v>
          </cell>
          <cell r="N3636">
            <v>136</v>
          </cell>
          <cell r="O3636">
            <v>435.51</v>
          </cell>
          <cell r="P3636">
            <v>1.1200000000000001</v>
          </cell>
          <cell r="Q3636">
            <v>72</v>
          </cell>
          <cell r="R3636">
            <v>6</v>
          </cell>
          <cell r="S3636">
            <v>532.71</v>
          </cell>
          <cell r="T3636">
            <v>16</v>
          </cell>
          <cell r="U3636">
            <v>1086.2</v>
          </cell>
          <cell r="V3636">
            <v>87.58</v>
          </cell>
          <cell r="W3636">
            <v>1.7781383098564814</v>
          </cell>
          <cell r="X3636">
            <v>645.42999999999995</v>
          </cell>
          <cell r="Y3636">
            <v>14.56</v>
          </cell>
          <cell r="Z3636">
            <v>31.39</v>
          </cell>
          <cell r="AA3636">
            <v>160655.12999999998</v>
          </cell>
          <cell r="AB3636">
            <v>0.4</v>
          </cell>
          <cell r="AC3636">
            <v>12.73</v>
          </cell>
          <cell r="AD3636">
            <v>38.26</v>
          </cell>
          <cell r="AE3636">
            <v>3184</v>
          </cell>
          <cell r="AF3636">
            <v>603</v>
          </cell>
          <cell r="AG3636">
            <v>1.1499999999999999</v>
          </cell>
          <cell r="AH3636">
            <v>46.15</v>
          </cell>
          <cell r="AI3636">
            <v>26.07</v>
          </cell>
          <cell r="AJ3636">
            <v>9.44</v>
          </cell>
          <cell r="AK3636">
            <v>2.14</v>
          </cell>
          <cell r="AL3636">
            <v>6355</v>
          </cell>
          <cell r="AM3636">
            <v>611.07000000000005</v>
          </cell>
          <cell r="AN3636">
            <v>10.7</v>
          </cell>
          <cell r="AO3636">
            <v>120</v>
          </cell>
        </row>
        <row r="3637">
          <cell r="A3637" t="str">
            <v>Buin</v>
          </cell>
          <cell r="B3637" t="str">
            <v xml:space="preserve"> buin oriente</v>
          </cell>
          <cell r="C3637">
            <v>135000000</v>
          </cell>
          <cell r="D3637">
            <v>3876.748</v>
          </cell>
          <cell r="E3637">
            <v>70</v>
          </cell>
          <cell r="F3637">
            <v>1462</v>
          </cell>
          <cell r="G3637">
            <v>3</v>
          </cell>
          <cell r="H3637">
            <v>2</v>
          </cell>
          <cell r="I3637">
            <v>2</v>
          </cell>
          <cell r="J3637" t="str">
            <v>23/11/2022</v>
          </cell>
          <cell r="K3637">
            <v>82267</v>
          </cell>
          <cell r="L3637">
            <v>603984.88</v>
          </cell>
          <cell r="M3637">
            <v>558346.25</v>
          </cell>
          <cell r="N3637">
            <v>33</v>
          </cell>
          <cell r="O3637">
            <v>814.84</v>
          </cell>
          <cell r="P3637">
            <v>1.1000000000000001</v>
          </cell>
          <cell r="Q3637">
            <v>20</v>
          </cell>
          <cell r="R3637">
            <v>7</v>
          </cell>
          <cell r="S3637">
            <v>857.21</v>
          </cell>
          <cell r="T3637">
            <v>10</v>
          </cell>
          <cell r="U3637">
            <v>1463.04</v>
          </cell>
          <cell r="V3637">
            <v>25.59</v>
          </cell>
          <cell r="W3637">
            <v>1.2556730367182511</v>
          </cell>
          <cell r="X3637">
            <v>760.39</v>
          </cell>
          <cell r="Y3637">
            <v>10.11</v>
          </cell>
          <cell r="Z3637">
            <v>42.65</v>
          </cell>
          <cell r="AA3637">
            <v>46718.98</v>
          </cell>
          <cell r="AB3637">
            <v>0.47</v>
          </cell>
          <cell r="AC3637">
            <v>16.53</v>
          </cell>
          <cell r="AD3637">
            <v>21.96</v>
          </cell>
          <cell r="AE3637">
            <v>388</v>
          </cell>
          <cell r="AF3637">
            <v>105</v>
          </cell>
          <cell r="AG3637">
            <v>0.46</v>
          </cell>
          <cell r="AH3637">
            <v>18</v>
          </cell>
          <cell r="AI3637">
            <v>24.93</v>
          </cell>
          <cell r="AJ3637">
            <v>7.55</v>
          </cell>
          <cell r="AK3637">
            <v>1.6</v>
          </cell>
          <cell r="AL3637">
            <v>1553</v>
          </cell>
          <cell r="AM3637">
            <v>569</v>
          </cell>
          <cell r="AN3637">
            <v>27.26</v>
          </cell>
          <cell r="AO3637">
            <v>90</v>
          </cell>
        </row>
        <row r="3638">
          <cell r="A3638" t="str">
            <v>Ñuñoa</v>
          </cell>
          <cell r="B3638" t="str">
            <v xml:space="preserve"> Brown sur</v>
          </cell>
          <cell r="C3638">
            <v>313407000</v>
          </cell>
          <cell r="D3638">
            <v>9000</v>
          </cell>
          <cell r="E3638">
            <v>106</v>
          </cell>
          <cell r="F3638">
            <v>225</v>
          </cell>
          <cell r="G3638">
            <v>3</v>
          </cell>
          <cell r="H3638">
            <v>2</v>
          </cell>
          <cell r="I3638">
            <v>1</v>
          </cell>
          <cell r="J3638" t="str">
            <v>23/11/2022</v>
          </cell>
          <cell r="K3638">
            <v>208048</v>
          </cell>
          <cell r="L3638">
            <v>508452.16</v>
          </cell>
          <cell r="M3638">
            <v>300354.24</v>
          </cell>
          <cell r="N3638">
            <v>47</v>
          </cell>
          <cell r="O3638">
            <v>462.1</v>
          </cell>
          <cell r="P3638">
            <v>1.08</v>
          </cell>
          <cell r="Q3638">
            <v>28</v>
          </cell>
          <cell r="R3638">
            <v>26</v>
          </cell>
          <cell r="S3638">
            <v>535.08000000000004</v>
          </cell>
          <cell r="T3638">
            <v>6</v>
          </cell>
          <cell r="U3638">
            <v>1089.4000000000001</v>
          </cell>
          <cell r="V3638">
            <v>0</v>
          </cell>
          <cell r="W3638">
            <v>3.3821747955052932</v>
          </cell>
          <cell r="X3638">
            <v>1192.3900000000001</v>
          </cell>
          <cell r="Y3638">
            <v>2.82</v>
          </cell>
          <cell r="Z3638">
            <v>48.36</v>
          </cell>
          <cell r="AA3638">
            <v>83721</v>
          </cell>
          <cell r="AB3638">
            <v>0</v>
          </cell>
          <cell r="AC3638">
            <v>2.06</v>
          </cell>
          <cell r="AD3638">
            <v>7.3</v>
          </cell>
          <cell r="AE3638">
            <v>1335</v>
          </cell>
          <cell r="AF3638">
            <v>446</v>
          </cell>
          <cell r="AG3638">
            <v>0.74</v>
          </cell>
          <cell r="AH3638">
            <v>20.54</v>
          </cell>
          <cell r="AI3638">
            <v>5.76</v>
          </cell>
          <cell r="AJ3638">
            <v>2.6</v>
          </cell>
          <cell r="AK3638">
            <v>1.02</v>
          </cell>
          <cell r="AL3638">
            <v>2313</v>
          </cell>
          <cell r="AM3638">
            <v>790.9</v>
          </cell>
          <cell r="AN3638">
            <v>22.43</v>
          </cell>
          <cell r="AO3638">
            <v>83</v>
          </cell>
        </row>
        <row r="3639">
          <cell r="A3639" t="str">
            <v>La Florida</v>
          </cell>
          <cell r="B3639" t="str">
            <v xml:space="preserve"> Gerónimo de Alderete hacia la Cordillera</v>
          </cell>
          <cell r="C3639">
            <v>264654800</v>
          </cell>
          <cell r="D3639">
            <v>7600</v>
          </cell>
          <cell r="E3639">
            <v>154</v>
          </cell>
          <cell r="F3639">
            <v>237</v>
          </cell>
          <cell r="G3639">
            <v>6</v>
          </cell>
          <cell r="H3639">
            <v>3</v>
          </cell>
          <cell r="I3639">
            <v>2</v>
          </cell>
          <cell r="J3639" t="str">
            <v>23/11/2022</v>
          </cell>
          <cell r="K3639">
            <v>366376</v>
          </cell>
          <cell r="L3639">
            <v>1375949.93</v>
          </cell>
          <cell r="M3639">
            <v>1159154.1100000001</v>
          </cell>
          <cell r="N3639">
            <v>182</v>
          </cell>
          <cell r="O3639">
            <v>427.54</v>
          </cell>
          <cell r="P3639">
            <v>1.32</v>
          </cell>
          <cell r="Q3639">
            <v>107</v>
          </cell>
          <cell r="R3639">
            <v>13</v>
          </cell>
          <cell r="S3639">
            <v>556.75</v>
          </cell>
          <cell r="T3639">
            <v>19</v>
          </cell>
          <cell r="U3639">
            <v>1171.98</v>
          </cell>
          <cell r="V3639">
            <v>54.97</v>
          </cell>
          <cell r="W3639">
            <v>2.0681218214481398</v>
          </cell>
          <cell r="X3639">
            <v>1012.89</v>
          </cell>
          <cell r="Y3639">
            <v>5.3</v>
          </cell>
          <cell r="Z3639">
            <v>52.79</v>
          </cell>
          <cell r="AA3639">
            <v>180044.42</v>
          </cell>
          <cell r="AB3639">
            <v>1.3</v>
          </cell>
          <cell r="AC3639">
            <v>7.5</v>
          </cell>
          <cell r="AD3639">
            <v>42.24</v>
          </cell>
          <cell r="AE3639">
            <v>2814</v>
          </cell>
          <cell r="AF3639">
            <v>736</v>
          </cell>
          <cell r="AG3639">
            <v>0.89</v>
          </cell>
          <cell r="AH3639">
            <v>57.58</v>
          </cell>
          <cell r="AI3639">
            <v>18.989999999999998</v>
          </cell>
          <cell r="AJ3639">
            <v>5.59</v>
          </cell>
          <cell r="AK3639">
            <v>2.12</v>
          </cell>
          <cell r="AL3639">
            <v>6098</v>
          </cell>
          <cell r="AM3639">
            <v>810.97</v>
          </cell>
          <cell r="AN3639">
            <v>15.28</v>
          </cell>
          <cell r="AO3639">
            <v>90</v>
          </cell>
        </row>
        <row r="3640">
          <cell r="A3640" t="str">
            <v>Independencia</v>
          </cell>
          <cell r="B3640" t="str">
            <v xml:space="preserve"> Carlos Toribio Robinet 121</v>
          </cell>
          <cell r="C3640">
            <v>180731370</v>
          </cell>
          <cell r="D3640">
            <v>5190</v>
          </cell>
          <cell r="E3640">
            <v>140</v>
          </cell>
          <cell r="F3640">
            <v>140</v>
          </cell>
          <cell r="G3640">
            <v>5</v>
          </cell>
          <cell r="H3640">
            <v>2</v>
          </cell>
          <cell r="I3640">
            <v>2</v>
          </cell>
          <cell r="J3640" t="str">
            <v>23/11/2022</v>
          </cell>
          <cell r="K3640">
            <v>100059</v>
          </cell>
          <cell r="L3640">
            <v>155440.97</v>
          </cell>
          <cell r="M3640">
            <v>126954.77</v>
          </cell>
          <cell r="N3640">
            <v>33</v>
          </cell>
          <cell r="O3640">
            <v>359.21</v>
          </cell>
          <cell r="P3640">
            <v>1.5</v>
          </cell>
          <cell r="Q3640">
            <v>25</v>
          </cell>
          <cell r="R3640">
            <v>3</v>
          </cell>
          <cell r="S3640">
            <v>360.06</v>
          </cell>
          <cell r="T3640">
            <v>4</v>
          </cell>
          <cell r="U3640">
            <v>889.55</v>
          </cell>
          <cell r="V3640">
            <v>0</v>
          </cell>
          <cell r="W3640">
            <v>2.4596570099410462</v>
          </cell>
          <cell r="X3640">
            <v>819.7</v>
          </cell>
          <cell r="Y3640">
            <v>9.06</v>
          </cell>
          <cell r="Z3640">
            <v>19.79</v>
          </cell>
          <cell r="AA3640">
            <v>50329.1</v>
          </cell>
          <cell r="AB3640">
            <v>0.86</v>
          </cell>
          <cell r="AC3640">
            <v>15.16</v>
          </cell>
          <cell r="AD3640">
            <v>23.98</v>
          </cell>
          <cell r="AE3640">
            <v>1053</v>
          </cell>
          <cell r="AF3640">
            <v>306</v>
          </cell>
          <cell r="AG3640">
            <v>1.05</v>
          </cell>
          <cell r="AH3640">
            <v>18</v>
          </cell>
          <cell r="AI3640">
            <v>20.91</v>
          </cell>
          <cell r="AJ3640">
            <v>13.56</v>
          </cell>
          <cell r="AK3640">
            <v>4.37</v>
          </cell>
          <cell r="AL3640">
            <v>4403</v>
          </cell>
          <cell r="AM3640">
            <v>661.7</v>
          </cell>
          <cell r="AN3640">
            <v>7.64</v>
          </cell>
          <cell r="AO3640">
            <v>90</v>
          </cell>
        </row>
        <row r="3641">
          <cell r="A3641" t="str">
            <v>Quilicura</v>
          </cell>
          <cell r="B3641" t="str">
            <v xml:space="preserve"> Quilicura</v>
          </cell>
          <cell r="C3641">
            <v>128000000</v>
          </cell>
          <cell r="D3641">
            <v>3675.732</v>
          </cell>
          <cell r="E3641">
            <v>120</v>
          </cell>
          <cell r="F3641">
            <v>77</v>
          </cell>
          <cell r="G3641">
            <v>6</v>
          </cell>
          <cell r="H3641">
            <v>2</v>
          </cell>
          <cell r="I3641">
            <v>0</v>
          </cell>
          <cell r="J3641" t="str">
            <v>23/11/2022</v>
          </cell>
          <cell r="K3641">
            <v>209676</v>
          </cell>
          <cell r="L3641">
            <v>844303.87</v>
          </cell>
          <cell r="M3641">
            <v>717587.71</v>
          </cell>
          <cell r="N3641">
            <v>65</v>
          </cell>
          <cell r="O3641">
            <v>489.88</v>
          </cell>
          <cell r="P3641">
            <v>1.24</v>
          </cell>
          <cell r="Q3641">
            <v>33</v>
          </cell>
          <cell r="R3641">
            <v>2</v>
          </cell>
          <cell r="S3641">
            <v>614.71</v>
          </cell>
          <cell r="T3641">
            <v>9</v>
          </cell>
          <cell r="U3641">
            <v>885.04</v>
          </cell>
          <cell r="V3641">
            <v>12.73</v>
          </cell>
          <cell r="W3641">
            <v>1.6805772039258704</v>
          </cell>
          <cell r="X3641">
            <v>761.99</v>
          </cell>
          <cell r="Y3641">
            <v>6.3</v>
          </cell>
          <cell r="Z3641">
            <v>32.17</v>
          </cell>
          <cell r="AA3641">
            <v>81559.75</v>
          </cell>
          <cell r="AB3641">
            <v>0.62</v>
          </cell>
          <cell r="AC3641">
            <v>7.25</v>
          </cell>
          <cell r="AD3641">
            <v>16.260000000000002</v>
          </cell>
          <cell r="AE3641">
            <v>2065</v>
          </cell>
          <cell r="AF3641">
            <v>283</v>
          </cell>
          <cell r="AG3641">
            <v>0.97</v>
          </cell>
          <cell r="AH3641">
            <v>50</v>
          </cell>
          <cell r="AI3641">
            <v>17.920000000000002</v>
          </cell>
          <cell r="AJ3641">
            <v>7.08</v>
          </cell>
          <cell r="AK3641">
            <v>1.71</v>
          </cell>
          <cell r="AL3641">
            <v>3467</v>
          </cell>
          <cell r="AM3641">
            <v>742.79</v>
          </cell>
          <cell r="AN3641">
            <v>12.57</v>
          </cell>
          <cell r="AO3641">
            <v>120</v>
          </cell>
        </row>
        <row r="3642">
          <cell r="A3642" t="str">
            <v>Recoleta</v>
          </cell>
          <cell r="B3642" t="str">
            <v xml:space="preserve"> Avenida Perú/Valdivieso</v>
          </cell>
          <cell r="C3642">
            <v>449216700</v>
          </cell>
          <cell r="D3642">
            <v>12900</v>
          </cell>
          <cell r="E3642">
            <v>260</v>
          </cell>
          <cell r="F3642">
            <v>465</v>
          </cell>
          <cell r="G3642">
            <v>4</v>
          </cell>
          <cell r="H3642">
            <v>3</v>
          </cell>
          <cell r="I3642">
            <v>0</v>
          </cell>
          <cell r="J3642" t="str">
            <v>23/11/2022</v>
          </cell>
          <cell r="K3642">
            <v>157569</v>
          </cell>
          <cell r="L3642">
            <v>2927155.99</v>
          </cell>
          <cell r="M3642">
            <v>260838.41</v>
          </cell>
          <cell r="N3642">
            <v>70</v>
          </cell>
          <cell r="O3642">
            <v>344.73</v>
          </cell>
          <cell r="P3642">
            <v>1.49</v>
          </cell>
          <cell r="Q3642">
            <v>39</v>
          </cell>
          <cell r="R3642">
            <v>1</v>
          </cell>
          <cell r="S3642">
            <v>426.06</v>
          </cell>
          <cell r="T3642">
            <v>7</v>
          </cell>
          <cell r="U3642">
            <v>896.72</v>
          </cell>
          <cell r="V3642">
            <v>0</v>
          </cell>
          <cell r="W3642">
            <v>2.0974374181128606</v>
          </cell>
          <cell r="X3642">
            <v>824.53</v>
          </cell>
          <cell r="Y3642">
            <v>9.7200000000000006</v>
          </cell>
          <cell r="Z3642">
            <v>22.39</v>
          </cell>
          <cell r="AA3642">
            <v>81477.8</v>
          </cell>
          <cell r="AB3642">
            <v>1.08</v>
          </cell>
          <cell r="AC3642">
            <v>18.21</v>
          </cell>
          <cell r="AD3642">
            <v>15.57</v>
          </cell>
          <cell r="AE3642">
            <v>2606</v>
          </cell>
          <cell r="AF3642">
            <v>932</v>
          </cell>
          <cell r="AG3642">
            <v>1.94</v>
          </cell>
          <cell r="AH3642">
            <v>17.239999999999998</v>
          </cell>
          <cell r="AI3642">
            <v>22.5</v>
          </cell>
          <cell r="AJ3642">
            <v>13.17</v>
          </cell>
          <cell r="AK3642">
            <v>4.4000000000000004</v>
          </cell>
          <cell r="AL3642">
            <v>6234</v>
          </cell>
          <cell r="AM3642">
            <v>600.03</v>
          </cell>
          <cell r="AN3642">
            <v>14.36</v>
          </cell>
          <cell r="AO3642">
            <v>90</v>
          </cell>
        </row>
        <row r="3643">
          <cell r="A3643" t="str">
            <v>Colina</v>
          </cell>
          <cell r="B3643" t="str">
            <v xml:space="preserve"> Avenida Sergio correa 11000</v>
          </cell>
          <cell r="C3643">
            <v>609402500</v>
          </cell>
          <cell r="D3643">
            <v>17500</v>
          </cell>
          <cell r="E3643">
            <v>185</v>
          </cell>
          <cell r="F3643">
            <v>590</v>
          </cell>
          <cell r="G3643">
            <v>5</v>
          </cell>
          <cell r="H3643">
            <v>4</v>
          </cell>
          <cell r="I3643">
            <v>0</v>
          </cell>
          <cell r="J3643" t="str">
            <v>23/11/2022</v>
          </cell>
          <cell r="K3643">
            <v>117839</v>
          </cell>
          <cell r="L3643">
            <v>1115239.6200000001</v>
          </cell>
          <cell r="M3643">
            <v>734015.35</v>
          </cell>
          <cell r="N3643">
            <v>57</v>
          </cell>
          <cell r="O3643">
            <v>487.23</v>
          </cell>
          <cell r="P3643">
            <v>0.96</v>
          </cell>
          <cell r="Q3643">
            <v>30</v>
          </cell>
          <cell r="R3643">
            <v>10</v>
          </cell>
          <cell r="S3643">
            <v>632.22</v>
          </cell>
          <cell r="T3643">
            <v>7</v>
          </cell>
          <cell r="U3643">
            <v>1011.29</v>
          </cell>
          <cell r="V3643">
            <v>45.41</v>
          </cell>
          <cell r="W3643">
            <v>1.4295011588942701</v>
          </cell>
          <cell r="X3643">
            <v>1149.29</v>
          </cell>
          <cell r="Y3643">
            <v>14.4</v>
          </cell>
          <cell r="Z3643">
            <v>37.659999999999997</v>
          </cell>
          <cell r="AA3643">
            <v>74060.31</v>
          </cell>
          <cell r="AB3643">
            <v>1.78</v>
          </cell>
          <cell r="AC3643">
            <v>12.23</v>
          </cell>
          <cell r="AD3643">
            <v>10.3</v>
          </cell>
          <cell r="AE3643">
            <v>756</v>
          </cell>
          <cell r="AF3643">
            <v>160</v>
          </cell>
          <cell r="AG3643">
            <v>0.53</v>
          </cell>
          <cell r="AH3643">
            <v>35.71</v>
          </cell>
          <cell r="AI3643">
            <v>25.46</v>
          </cell>
          <cell r="AJ3643">
            <v>8.3000000000000007</v>
          </cell>
          <cell r="AK3643">
            <v>1.34</v>
          </cell>
          <cell r="AL3643">
            <v>1830</v>
          </cell>
          <cell r="AM3643">
            <v>714.93</v>
          </cell>
          <cell r="AN3643">
            <v>9.42</v>
          </cell>
          <cell r="AO3643">
            <v>90</v>
          </cell>
        </row>
        <row r="3644">
          <cell r="A3644" t="str">
            <v>Puente Alto</v>
          </cell>
          <cell r="B3644" t="str">
            <v xml:space="preserve"> Luis Valdes </v>
          </cell>
          <cell r="C3644">
            <v>380000000</v>
          </cell>
          <cell r="D3644">
            <v>10912.328</v>
          </cell>
          <cell r="E3644">
            <v>1000</v>
          </cell>
          <cell r="F3644">
            <v>1000</v>
          </cell>
          <cell r="G3644">
            <v>4</v>
          </cell>
          <cell r="H3644">
            <v>3</v>
          </cell>
          <cell r="I3644">
            <v>3</v>
          </cell>
          <cell r="J3644" t="str">
            <v>23/11/2022</v>
          </cell>
          <cell r="K3644">
            <v>565439</v>
          </cell>
          <cell r="L3644">
            <v>2492680.23</v>
          </cell>
          <cell r="M3644">
            <v>1930758.23</v>
          </cell>
          <cell r="N3644">
            <v>214</v>
          </cell>
          <cell r="O3644">
            <v>532.9</v>
          </cell>
          <cell r="P3644">
            <v>1.25</v>
          </cell>
          <cell r="Q3644">
            <v>106</v>
          </cell>
          <cell r="R3644">
            <v>6</v>
          </cell>
          <cell r="S3644">
            <v>645.05999999999995</v>
          </cell>
          <cell r="T3644">
            <v>15</v>
          </cell>
          <cell r="U3644">
            <v>1378.98</v>
          </cell>
          <cell r="V3644">
            <v>28.19</v>
          </cell>
          <cell r="W3644">
            <v>1.2556730367182511</v>
          </cell>
          <cell r="X3644">
            <v>661.65</v>
          </cell>
          <cell r="Y3644">
            <v>7.67</v>
          </cell>
          <cell r="Z3644">
            <v>51.76</v>
          </cell>
          <cell r="AA3644">
            <v>348064.42</v>
          </cell>
          <cell r="AB3644">
            <v>0.9</v>
          </cell>
          <cell r="AC3644">
            <v>9.34</v>
          </cell>
          <cell r="AD3644">
            <v>69.3</v>
          </cell>
          <cell r="AE3644">
            <v>3624</v>
          </cell>
          <cell r="AF3644">
            <v>875</v>
          </cell>
          <cell r="AG3644">
            <v>0.71</v>
          </cell>
          <cell r="AH3644">
            <v>37.18</v>
          </cell>
          <cell r="AI3644">
            <v>23.31</v>
          </cell>
          <cell r="AJ3644">
            <v>6.78</v>
          </cell>
          <cell r="AK3644">
            <v>1.51</v>
          </cell>
          <cell r="AL3644">
            <v>7593</v>
          </cell>
          <cell r="AM3644">
            <v>800.28</v>
          </cell>
          <cell r="AN3644">
            <v>28.19</v>
          </cell>
          <cell r="AO3644">
            <v>105</v>
          </cell>
        </row>
        <row r="3645">
          <cell r="A3645" t="str">
            <v>Colina</v>
          </cell>
          <cell r="B3645" t="str">
            <v xml:space="preserve"> No especifica</v>
          </cell>
          <cell r="C3645">
            <v>449216700</v>
          </cell>
          <cell r="D3645">
            <v>12900</v>
          </cell>
          <cell r="E3645">
            <v>90</v>
          </cell>
          <cell r="F3645">
            <v>2700</v>
          </cell>
          <cell r="G3645">
            <v>4</v>
          </cell>
          <cell r="H3645">
            <v>2</v>
          </cell>
          <cell r="I3645">
            <v>0</v>
          </cell>
          <cell r="J3645" t="str">
            <v>23/11/2022</v>
          </cell>
          <cell r="K3645">
            <v>117839</v>
          </cell>
          <cell r="L3645">
            <v>1115239.6200000001</v>
          </cell>
          <cell r="M3645">
            <v>734015.35</v>
          </cell>
          <cell r="N3645">
            <v>57</v>
          </cell>
          <cell r="O3645">
            <v>487.23</v>
          </cell>
          <cell r="P3645">
            <v>0.96</v>
          </cell>
          <cell r="Q3645">
            <v>30</v>
          </cell>
          <cell r="R3645">
            <v>10</v>
          </cell>
          <cell r="S3645">
            <v>632.22</v>
          </cell>
          <cell r="T3645">
            <v>7</v>
          </cell>
          <cell r="U3645">
            <v>1011.29</v>
          </cell>
          <cell r="V3645">
            <v>45.41</v>
          </cell>
          <cell r="W3645">
            <v>1.4295011588942701</v>
          </cell>
          <cell r="X3645">
            <v>1149.29</v>
          </cell>
          <cell r="Y3645">
            <v>14.4</v>
          </cell>
          <cell r="Z3645">
            <v>37.659999999999997</v>
          </cell>
          <cell r="AA3645">
            <v>74060.31</v>
          </cell>
          <cell r="AB3645">
            <v>1.78</v>
          </cell>
          <cell r="AC3645">
            <v>12.23</v>
          </cell>
          <cell r="AD3645">
            <v>10.3</v>
          </cell>
          <cell r="AE3645">
            <v>756</v>
          </cell>
          <cell r="AF3645">
            <v>160</v>
          </cell>
          <cell r="AG3645">
            <v>0.53</v>
          </cell>
          <cell r="AH3645">
            <v>35.71</v>
          </cell>
          <cell r="AI3645">
            <v>25.46</v>
          </cell>
          <cell r="AJ3645">
            <v>8.3000000000000007</v>
          </cell>
          <cell r="AK3645">
            <v>1.34</v>
          </cell>
          <cell r="AL3645">
            <v>1830</v>
          </cell>
          <cell r="AM3645">
            <v>714.93</v>
          </cell>
          <cell r="AN3645">
            <v>9.42</v>
          </cell>
          <cell r="AO3645">
            <v>90</v>
          </cell>
        </row>
        <row r="3646">
          <cell r="A3646" t="str">
            <v>Quilicura</v>
          </cell>
          <cell r="B3646" t="str">
            <v xml:space="preserve"> Los Cuasimodistas</v>
          </cell>
          <cell r="C3646">
            <v>95000000</v>
          </cell>
          <cell r="D3646">
            <v>2728.0819999999999</v>
          </cell>
          <cell r="E3646">
            <v>60</v>
          </cell>
          <cell r="F3646">
            <v>90</v>
          </cell>
          <cell r="G3646">
            <v>3</v>
          </cell>
          <cell r="H3646">
            <v>1</v>
          </cell>
          <cell r="I3646">
            <v>1</v>
          </cell>
          <cell r="J3646" t="str">
            <v>23/11/2022</v>
          </cell>
          <cell r="K3646">
            <v>209676</v>
          </cell>
          <cell r="L3646">
            <v>844303.87</v>
          </cell>
          <cell r="M3646">
            <v>717587.71</v>
          </cell>
          <cell r="N3646">
            <v>65</v>
          </cell>
          <cell r="O3646">
            <v>489.88</v>
          </cell>
          <cell r="P3646">
            <v>1.24</v>
          </cell>
          <cell r="Q3646">
            <v>33</v>
          </cell>
          <cell r="R3646">
            <v>2</v>
          </cell>
          <cell r="S3646">
            <v>614.71</v>
          </cell>
          <cell r="T3646">
            <v>9</v>
          </cell>
          <cell r="U3646">
            <v>885.04</v>
          </cell>
          <cell r="V3646">
            <v>12.73</v>
          </cell>
          <cell r="W3646">
            <v>1.6805772039258704</v>
          </cell>
          <cell r="X3646">
            <v>761.99</v>
          </cell>
          <cell r="Y3646">
            <v>6.3</v>
          </cell>
          <cell r="Z3646">
            <v>32.17</v>
          </cell>
          <cell r="AA3646">
            <v>81559.75</v>
          </cell>
          <cell r="AB3646">
            <v>0.62</v>
          </cell>
          <cell r="AC3646">
            <v>7.25</v>
          </cell>
          <cell r="AD3646">
            <v>16.260000000000002</v>
          </cell>
          <cell r="AE3646">
            <v>2065</v>
          </cell>
          <cell r="AF3646">
            <v>283</v>
          </cell>
          <cell r="AG3646">
            <v>0.97</v>
          </cell>
          <cell r="AH3646">
            <v>50</v>
          </cell>
          <cell r="AI3646">
            <v>17.920000000000002</v>
          </cell>
          <cell r="AJ3646">
            <v>7.08</v>
          </cell>
          <cell r="AK3646">
            <v>1.71</v>
          </cell>
          <cell r="AL3646">
            <v>3467</v>
          </cell>
          <cell r="AM3646">
            <v>742.79</v>
          </cell>
          <cell r="AN3646">
            <v>12.57</v>
          </cell>
          <cell r="AO3646">
            <v>120</v>
          </cell>
        </row>
        <row r="3647">
          <cell r="A3647" t="str">
            <v>La Reina</v>
          </cell>
          <cell r="B3647" t="str">
            <v xml:space="preserve"> Principe de Gales / Salvador Izquierdo</v>
          </cell>
          <cell r="C3647">
            <v>1361579300</v>
          </cell>
          <cell r="D3647">
            <v>39100</v>
          </cell>
          <cell r="E3647">
            <v>295</v>
          </cell>
          <cell r="F3647">
            <v>1150</v>
          </cell>
          <cell r="G3647">
            <v>4</v>
          </cell>
          <cell r="H3647">
            <v>3</v>
          </cell>
          <cell r="I3647">
            <v>0</v>
          </cell>
          <cell r="J3647" t="str">
            <v>23/11/2022</v>
          </cell>
          <cell r="K3647">
            <v>92678</v>
          </cell>
          <cell r="L3647">
            <v>1296980.73</v>
          </cell>
          <cell r="M3647">
            <v>190795.89</v>
          </cell>
          <cell r="N3647">
            <v>28</v>
          </cell>
          <cell r="O3647">
            <v>636.16</v>
          </cell>
          <cell r="P3647">
            <v>0.82</v>
          </cell>
          <cell r="Q3647">
            <v>15</v>
          </cell>
          <cell r="R3647">
            <v>17</v>
          </cell>
          <cell r="S3647">
            <v>783.55</v>
          </cell>
          <cell r="T3647">
            <v>4</v>
          </cell>
          <cell r="U3647">
            <v>1244.3399999999999</v>
          </cell>
          <cell r="V3647">
            <v>0</v>
          </cell>
          <cell r="W3647">
            <v>1.7040330196173972</v>
          </cell>
          <cell r="X3647">
            <v>1393.46</v>
          </cell>
          <cell r="Y3647">
            <v>3.3</v>
          </cell>
          <cell r="Z3647">
            <v>33.53</v>
          </cell>
          <cell r="AA3647">
            <v>46581.770000000004</v>
          </cell>
          <cell r="AB3647">
            <v>3.88</v>
          </cell>
          <cell r="AC3647">
            <v>4.92</v>
          </cell>
          <cell r="AD3647">
            <v>6.16</v>
          </cell>
          <cell r="AE3647">
            <v>379</v>
          </cell>
          <cell r="AF3647">
            <v>103</v>
          </cell>
          <cell r="AG3647">
            <v>0.49</v>
          </cell>
          <cell r="AH3647">
            <v>26.67</v>
          </cell>
          <cell r="AI3647">
            <v>6.94</v>
          </cell>
          <cell r="AJ3647">
            <v>3.21</v>
          </cell>
          <cell r="AK3647">
            <v>1.23</v>
          </cell>
          <cell r="AL3647">
            <v>1106</v>
          </cell>
          <cell r="AM3647">
            <v>810.3</v>
          </cell>
          <cell r="AN3647">
            <v>17.28</v>
          </cell>
          <cell r="AO3647">
            <v>90</v>
          </cell>
        </row>
        <row r="3648">
          <cell r="A3648" t="str">
            <v>San Bernardo</v>
          </cell>
          <cell r="B3648" t="str">
            <v xml:space="preserve"> Herradura oriente nu-60738/los condores</v>
          </cell>
          <cell r="C3648">
            <v>215902600</v>
          </cell>
          <cell r="D3648">
            <v>6200</v>
          </cell>
          <cell r="E3648">
            <v>290</v>
          </cell>
          <cell r="F3648">
            <v>290</v>
          </cell>
          <cell r="G3648">
            <v>5</v>
          </cell>
          <cell r="H3648">
            <v>2</v>
          </cell>
          <cell r="I3648">
            <v>0</v>
          </cell>
          <cell r="J3648" t="str">
            <v>23/11/2022</v>
          </cell>
          <cell r="K3648">
            <v>295550</v>
          </cell>
          <cell r="L3648">
            <v>1202249.04</v>
          </cell>
          <cell r="M3648">
            <v>888070.94</v>
          </cell>
          <cell r="N3648">
            <v>136</v>
          </cell>
          <cell r="O3648">
            <v>435.51</v>
          </cell>
          <cell r="P3648">
            <v>1.1200000000000001</v>
          </cell>
          <cell r="Q3648">
            <v>72</v>
          </cell>
          <cell r="R3648">
            <v>6</v>
          </cell>
          <cell r="S3648">
            <v>532.71</v>
          </cell>
          <cell r="T3648">
            <v>16</v>
          </cell>
          <cell r="U3648">
            <v>1086.2</v>
          </cell>
          <cell r="V3648">
            <v>87.58</v>
          </cell>
          <cell r="W3648">
            <v>1.7781383098564814</v>
          </cell>
          <cell r="X3648">
            <v>645.42999999999995</v>
          </cell>
          <cell r="Y3648">
            <v>14.56</v>
          </cell>
          <cell r="Z3648">
            <v>31.39</v>
          </cell>
          <cell r="AA3648">
            <v>160655.12999999998</v>
          </cell>
          <cell r="AB3648">
            <v>0.4</v>
          </cell>
          <cell r="AC3648">
            <v>12.73</v>
          </cell>
          <cell r="AD3648">
            <v>38.26</v>
          </cell>
          <cell r="AE3648">
            <v>3184</v>
          </cell>
          <cell r="AF3648">
            <v>603</v>
          </cell>
          <cell r="AG3648">
            <v>1.1499999999999999</v>
          </cell>
          <cell r="AH3648">
            <v>46.15</v>
          </cell>
          <cell r="AI3648">
            <v>26.07</v>
          </cell>
          <cell r="AJ3648">
            <v>9.44</v>
          </cell>
          <cell r="AK3648">
            <v>2.14</v>
          </cell>
          <cell r="AL3648">
            <v>6355</v>
          </cell>
          <cell r="AM3648">
            <v>611.07000000000005</v>
          </cell>
          <cell r="AN3648">
            <v>10.7</v>
          </cell>
          <cell r="AO3648">
            <v>120</v>
          </cell>
        </row>
        <row r="3649">
          <cell r="A3649" t="str">
            <v>Pudahuel</v>
          </cell>
          <cell r="B3649" t="str">
            <v xml:space="preserve"> Luis Beltrán con Lucero</v>
          </cell>
          <cell r="C3649">
            <v>65000000</v>
          </cell>
          <cell r="D3649">
            <v>1866.5820000000001</v>
          </cell>
          <cell r="E3649">
            <v>62</v>
          </cell>
          <cell r="F3649">
            <v>116</v>
          </cell>
          <cell r="G3649">
            <v>3</v>
          </cell>
          <cell r="H3649">
            <v>1</v>
          </cell>
          <cell r="I3649">
            <v>0</v>
          </cell>
          <cell r="J3649" t="str">
            <v>23/11/2022</v>
          </cell>
          <cell r="K3649">
            <v>222754</v>
          </cell>
          <cell r="L3649">
            <v>1048199.86</v>
          </cell>
          <cell r="M3649">
            <v>752623.24</v>
          </cell>
          <cell r="N3649">
            <v>72</v>
          </cell>
          <cell r="O3649">
            <v>384.8</v>
          </cell>
          <cell r="P3649">
            <v>0.97</v>
          </cell>
          <cell r="Q3649">
            <v>39</v>
          </cell>
          <cell r="R3649">
            <v>1</v>
          </cell>
          <cell r="S3649">
            <v>374.17</v>
          </cell>
          <cell r="T3649">
            <v>13</v>
          </cell>
          <cell r="U3649">
            <v>660.45</v>
          </cell>
          <cell r="V3649">
            <v>0</v>
          </cell>
          <cell r="W3649">
            <v>1.7894542944139189</v>
          </cell>
          <cell r="X3649">
            <v>860.85</v>
          </cell>
          <cell r="Y3649">
            <v>8.7100000000000009</v>
          </cell>
          <cell r="Z3649">
            <v>40.11</v>
          </cell>
          <cell r="AA3649">
            <v>123507.95999999999</v>
          </cell>
          <cell r="AB3649">
            <v>0.44</v>
          </cell>
          <cell r="AC3649">
            <v>9.2899999999999991</v>
          </cell>
          <cell r="AD3649">
            <v>30.22</v>
          </cell>
          <cell r="AE3649">
            <v>2592</v>
          </cell>
          <cell r="AF3649">
            <v>331</v>
          </cell>
          <cell r="AG3649">
            <v>1.18</v>
          </cell>
          <cell r="AH3649">
            <v>19.350000000000001</v>
          </cell>
          <cell r="AI3649">
            <v>22.51</v>
          </cell>
          <cell r="AJ3649">
            <v>8.08</v>
          </cell>
          <cell r="AK3649">
            <v>2.64</v>
          </cell>
          <cell r="AL3649">
            <v>4718</v>
          </cell>
          <cell r="AM3649">
            <v>729.19</v>
          </cell>
          <cell r="AN3649">
            <v>6.3</v>
          </cell>
          <cell r="AO3649">
            <v>105</v>
          </cell>
        </row>
        <row r="3650">
          <cell r="A3650" t="str">
            <v>Peñaflor</v>
          </cell>
          <cell r="B3650" t="str">
            <v xml:space="preserve"> las taguas 2550</v>
          </cell>
          <cell r="C3650">
            <v>55000000</v>
          </cell>
          <cell r="D3650">
            <v>1579.4159999999999</v>
          </cell>
          <cell r="E3650">
            <v>65</v>
          </cell>
          <cell r="F3650">
            <v>90</v>
          </cell>
          <cell r="G3650">
            <v>3</v>
          </cell>
          <cell r="H3650">
            <v>2</v>
          </cell>
          <cell r="I3650">
            <v>0</v>
          </cell>
          <cell r="J3650" t="str">
            <v>23/11/2022</v>
          </cell>
          <cell r="K3650">
            <v>82959</v>
          </cell>
          <cell r="L3650">
            <v>393977.81</v>
          </cell>
          <cell r="M3650">
            <v>194391.52</v>
          </cell>
          <cell r="N3650">
            <v>47</v>
          </cell>
          <cell r="O3650">
            <v>458.68</v>
          </cell>
          <cell r="P3650">
            <v>1.26</v>
          </cell>
          <cell r="Q3650">
            <v>30</v>
          </cell>
          <cell r="R3650">
            <v>3</v>
          </cell>
          <cell r="S3650">
            <v>592.67999999999995</v>
          </cell>
          <cell r="T3650">
            <v>4</v>
          </cell>
          <cell r="U3650">
            <v>1364.71</v>
          </cell>
          <cell r="V3650">
            <v>124.82</v>
          </cell>
          <cell r="W3650">
            <v>1.2556730367182511</v>
          </cell>
          <cell r="X3650">
            <v>744.04</v>
          </cell>
          <cell r="Y3650">
            <v>13.71</v>
          </cell>
          <cell r="Z3650">
            <v>42.57</v>
          </cell>
          <cell r="AA3650">
            <v>40454.480000000003</v>
          </cell>
          <cell r="AB3650">
            <v>0.4</v>
          </cell>
          <cell r="AC3650">
            <v>13.13</v>
          </cell>
          <cell r="AD3650">
            <v>51.42</v>
          </cell>
          <cell r="AE3650">
            <v>277</v>
          </cell>
          <cell r="AF3650">
            <v>75</v>
          </cell>
          <cell r="AG3650">
            <v>0.36</v>
          </cell>
          <cell r="AH3650">
            <v>46.15</v>
          </cell>
          <cell r="AI3650">
            <v>13.46</v>
          </cell>
          <cell r="AJ3650">
            <v>7.82</v>
          </cell>
          <cell r="AK3650">
            <v>1.77</v>
          </cell>
          <cell r="AL3650">
            <v>1223</v>
          </cell>
          <cell r="AM3650">
            <v>676.26</v>
          </cell>
          <cell r="AN3650">
            <v>8</v>
          </cell>
          <cell r="AO3650">
            <v>130</v>
          </cell>
        </row>
        <row r="3651">
          <cell r="A3651" t="str">
            <v>Pedro Aguirre Cerda</v>
          </cell>
          <cell r="B3651" t="str">
            <v xml:space="preserve"> Ismael Valdés con Aillacara</v>
          </cell>
          <cell r="C3651">
            <v>145000000</v>
          </cell>
          <cell r="D3651">
            <v>4163.915</v>
          </cell>
          <cell r="E3651">
            <v>141</v>
          </cell>
          <cell r="F3651">
            <v>176</v>
          </cell>
          <cell r="G3651">
            <v>5</v>
          </cell>
          <cell r="H3651">
            <v>3</v>
          </cell>
          <cell r="I3651">
            <v>2</v>
          </cell>
          <cell r="J3651" t="str">
            <v>23/11/2022</v>
          </cell>
          <cell r="K3651">
            <v>101035</v>
          </cell>
          <cell r="L3651">
            <v>530088.27</v>
          </cell>
          <cell r="M3651">
            <v>178462.78</v>
          </cell>
          <cell r="N3651">
            <v>61</v>
          </cell>
          <cell r="O3651">
            <v>275.89999999999998</v>
          </cell>
          <cell r="P3651">
            <v>1.31</v>
          </cell>
          <cell r="Q3651">
            <v>33</v>
          </cell>
          <cell r="R3651">
            <v>0</v>
          </cell>
          <cell r="S3651">
            <v>362.65</v>
          </cell>
          <cell r="T3651">
            <v>7</v>
          </cell>
          <cell r="U3651">
            <v>695.3</v>
          </cell>
          <cell r="V3651">
            <v>44</v>
          </cell>
          <cell r="W3651">
            <v>1.3699844057702351</v>
          </cell>
          <cell r="X3651">
            <v>857.74</v>
          </cell>
          <cell r="Y3651">
            <v>8.74</v>
          </cell>
          <cell r="Z3651">
            <v>7.37</v>
          </cell>
          <cell r="AA3651">
            <v>43465</v>
          </cell>
          <cell r="AB3651">
            <v>0</v>
          </cell>
          <cell r="AC3651">
            <v>12.17</v>
          </cell>
          <cell r="AD3651">
            <v>61.23</v>
          </cell>
          <cell r="AE3651">
            <v>736</v>
          </cell>
          <cell r="AF3651">
            <v>222</v>
          </cell>
          <cell r="AG3651">
            <v>0.89</v>
          </cell>
          <cell r="AH3651">
            <v>30</v>
          </cell>
          <cell r="AI3651">
            <v>26.76</v>
          </cell>
          <cell r="AJ3651">
            <v>10</v>
          </cell>
          <cell r="AK3651">
            <v>4.18</v>
          </cell>
          <cell r="AL3651">
            <v>3257</v>
          </cell>
          <cell r="AM3651">
            <v>702.9</v>
          </cell>
          <cell r="AN3651">
            <v>3.31</v>
          </cell>
          <cell r="AO3651">
            <v>120</v>
          </cell>
        </row>
        <row r="3652">
          <cell r="A3652" t="str">
            <v>La Florida</v>
          </cell>
          <cell r="B3652" t="str">
            <v xml:space="preserve"> Tobalaba</v>
          </cell>
          <cell r="C3652">
            <v>119000000</v>
          </cell>
          <cell r="D3652">
            <v>3417.2820000000002</v>
          </cell>
          <cell r="E3652">
            <v>68</v>
          </cell>
          <cell r="F3652">
            <v>230</v>
          </cell>
          <cell r="G3652">
            <v>3</v>
          </cell>
          <cell r="H3652">
            <v>1</v>
          </cell>
          <cell r="I3652">
            <v>0</v>
          </cell>
          <cell r="J3652" t="str">
            <v>23/11/2022</v>
          </cell>
          <cell r="K3652">
            <v>366376</v>
          </cell>
          <cell r="L3652">
            <v>1375949.93</v>
          </cell>
          <cell r="M3652">
            <v>1159154.1100000001</v>
          </cell>
          <cell r="N3652">
            <v>182</v>
          </cell>
          <cell r="O3652">
            <v>427.54</v>
          </cell>
          <cell r="P3652">
            <v>1.32</v>
          </cell>
          <cell r="Q3652">
            <v>107</v>
          </cell>
          <cell r="R3652">
            <v>13</v>
          </cell>
          <cell r="S3652">
            <v>556.75</v>
          </cell>
          <cell r="T3652">
            <v>19</v>
          </cell>
          <cell r="U3652">
            <v>1171.98</v>
          </cell>
          <cell r="V3652">
            <v>54.97</v>
          </cell>
          <cell r="W3652">
            <v>2.0681218214481398</v>
          </cell>
          <cell r="X3652">
            <v>1012.89</v>
          </cell>
          <cell r="Y3652">
            <v>5.3</v>
          </cell>
          <cell r="Z3652">
            <v>52.79</v>
          </cell>
          <cell r="AA3652">
            <v>180044.42</v>
          </cell>
          <cell r="AB3652">
            <v>1.3</v>
          </cell>
          <cell r="AC3652">
            <v>7.5</v>
          </cell>
          <cell r="AD3652">
            <v>42.24</v>
          </cell>
          <cell r="AE3652">
            <v>2814</v>
          </cell>
          <cell r="AF3652">
            <v>736</v>
          </cell>
          <cell r="AG3652">
            <v>0.89</v>
          </cell>
          <cell r="AH3652">
            <v>57.58</v>
          </cell>
          <cell r="AI3652">
            <v>18.989999999999998</v>
          </cell>
          <cell r="AJ3652">
            <v>5.59</v>
          </cell>
          <cell r="AK3652">
            <v>2.12</v>
          </cell>
          <cell r="AL3652">
            <v>6098</v>
          </cell>
          <cell r="AM3652">
            <v>810.97</v>
          </cell>
          <cell r="AN3652">
            <v>15.28</v>
          </cell>
          <cell r="AO3652">
            <v>90</v>
          </cell>
        </row>
        <row r="3653">
          <cell r="A3653" t="str">
            <v>Lo Barnechea</v>
          </cell>
          <cell r="B3653" t="str">
            <v xml:space="preserve"> los canonigos</v>
          </cell>
          <cell r="C3653">
            <v>1706327000</v>
          </cell>
          <cell r="D3653">
            <v>49000</v>
          </cell>
          <cell r="E3653">
            <v>618</v>
          </cell>
          <cell r="F3653">
            <v>618</v>
          </cell>
          <cell r="G3653">
            <v>6</v>
          </cell>
          <cell r="H3653">
            <v>4</v>
          </cell>
          <cell r="I3653">
            <v>7</v>
          </cell>
          <cell r="J3653" t="str">
            <v>23/11/2022</v>
          </cell>
          <cell r="K3653">
            <v>103092</v>
          </cell>
          <cell r="L3653">
            <v>1567804.34</v>
          </cell>
          <cell r="M3653">
            <v>626845.31999999995</v>
          </cell>
          <cell r="N3653">
            <v>15</v>
          </cell>
          <cell r="O3653">
            <v>2614.17</v>
          </cell>
          <cell r="P3653">
            <v>0.25</v>
          </cell>
          <cell r="Q3653">
            <v>9</v>
          </cell>
          <cell r="R3653">
            <v>17</v>
          </cell>
          <cell r="S3653">
            <v>3190.98</v>
          </cell>
          <cell r="T3653">
            <v>4</v>
          </cell>
          <cell r="U3653">
            <v>2888.76</v>
          </cell>
          <cell r="V3653">
            <v>96.39</v>
          </cell>
          <cell r="W3653">
            <v>1.9633318912823834</v>
          </cell>
          <cell r="X3653">
            <v>1582.54</v>
          </cell>
          <cell r="Y3653">
            <v>3.04</v>
          </cell>
          <cell r="Z3653">
            <v>49.9</v>
          </cell>
          <cell r="AA3653">
            <v>57968.619999999995</v>
          </cell>
          <cell r="AB3653">
            <v>1.26</v>
          </cell>
          <cell r="AC3653">
            <v>6.01</v>
          </cell>
          <cell r="AD3653">
            <v>2</v>
          </cell>
          <cell r="AE3653">
            <v>147</v>
          </cell>
          <cell r="AF3653">
            <v>32</v>
          </cell>
          <cell r="AG3653">
            <v>0.15</v>
          </cell>
          <cell r="AH3653">
            <v>16.670000000000002</v>
          </cell>
          <cell r="AI3653">
            <v>17.18</v>
          </cell>
          <cell r="AJ3653">
            <v>3.39</v>
          </cell>
          <cell r="AK3653">
            <v>1.35</v>
          </cell>
          <cell r="AL3653">
            <v>1127</v>
          </cell>
          <cell r="AM3653">
            <v>732.13</v>
          </cell>
          <cell r="AN3653">
            <v>1.06</v>
          </cell>
          <cell r="AO3653">
            <v>90</v>
          </cell>
        </row>
        <row r="3654">
          <cell r="A3654" t="str">
            <v>Lo Barnechea</v>
          </cell>
          <cell r="B3654" t="str">
            <v xml:space="preserve"> Camino del Cerro / Los Refugios con Quebrada Verde</v>
          </cell>
          <cell r="C3654">
            <v>452699000</v>
          </cell>
          <cell r="D3654">
            <v>13000</v>
          </cell>
          <cell r="E3654">
            <v>140</v>
          </cell>
          <cell r="F3654">
            <v>3752</v>
          </cell>
          <cell r="G3654">
            <v>5</v>
          </cell>
          <cell r="H3654">
            <v>3</v>
          </cell>
          <cell r="I3654">
            <v>2</v>
          </cell>
          <cell r="J3654" t="str">
            <v>23/11/2022</v>
          </cell>
          <cell r="K3654">
            <v>103092</v>
          </cell>
          <cell r="L3654">
            <v>1567804.34</v>
          </cell>
          <cell r="M3654">
            <v>626845.31999999995</v>
          </cell>
          <cell r="N3654">
            <v>15</v>
          </cell>
          <cell r="O3654">
            <v>2614.17</v>
          </cell>
          <cell r="P3654">
            <v>0.25</v>
          </cell>
          <cell r="Q3654">
            <v>9</v>
          </cell>
          <cell r="R3654">
            <v>17</v>
          </cell>
          <cell r="S3654">
            <v>3190.98</v>
          </cell>
          <cell r="T3654">
            <v>4</v>
          </cell>
          <cell r="U3654">
            <v>2888.76</v>
          </cell>
          <cell r="V3654">
            <v>96.39</v>
          </cell>
          <cell r="W3654">
            <v>1.9633318912823834</v>
          </cell>
          <cell r="X3654">
            <v>1582.54</v>
          </cell>
          <cell r="Y3654">
            <v>3.04</v>
          </cell>
          <cell r="Z3654">
            <v>49.9</v>
          </cell>
          <cell r="AA3654">
            <v>57968.619999999995</v>
          </cell>
          <cell r="AB3654">
            <v>1.26</v>
          </cell>
          <cell r="AC3654">
            <v>6.01</v>
          </cell>
          <cell r="AD3654">
            <v>2</v>
          </cell>
          <cell r="AE3654">
            <v>147</v>
          </cell>
          <cell r="AF3654">
            <v>32</v>
          </cell>
          <cell r="AG3654">
            <v>0.15</v>
          </cell>
          <cell r="AH3654">
            <v>16.670000000000002</v>
          </cell>
          <cell r="AI3654">
            <v>17.18</v>
          </cell>
          <cell r="AJ3654">
            <v>3.39</v>
          </cell>
          <cell r="AK3654">
            <v>1.35</v>
          </cell>
          <cell r="AL3654">
            <v>1127</v>
          </cell>
          <cell r="AM3654">
            <v>732.13</v>
          </cell>
          <cell r="AN3654">
            <v>1.06</v>
          </cell>
          <cell r="AO3654">
            <v>90</v>
          </cell>
        </row>
        <row r="3655">
          <cell r="A3655" t="str">
            <v>Lo Barnechea</v>
          </cell>
          <cell r="B3655" t="str">
            <v xml:space="preserve"> La Dehesa Central</v>
          </cell>
          <cell r="C3655">
            <v>522345000</v>
          </cell>
          <cell r="D3655">
            <v>15000</v>
          </cell>
          <cell r="E3655">
            <v>178</v>
          </cell>
          <cell r="F3655">
            <v>321</v>
          </cell>
          <cell r="G3655">
            <v>5</v>
          </cell>
          <cell r="H3655">
            <v>4</v>
          </cell>
          <cell r="I3655">
            <v>2</v>
          </cell>
          <cell r="J3655" t="str">
            <v>23/11/2022</v>
          </cell>
          <cell r="K3655">
            <v>103092</v>
          </cell>
          <cell r="L3655">
            <v>1567804.34</v>
          </cell>
          <cell r="M3655">
            <v>626845.31999999995</v>
          </cell>
          <cell r="N3655">
            <v>15</v>
          </cell>
          <cell r="O3655">
            <v>2614.17</v>
          </cell>
          <cell r="P3655">
            <v>0.25</v>
          </cell>
          <cell r="Q3655">
            <v>9</v>
          </cell>
          <cell r="R3655">
            <v>17</v>
          </cell>
          <cell r="S3655">
            <v>3190.98</v>
          </cell>
          <cell r="T3655">
            <v>4</v>
          </cell>
          <cell r="U3655">
            <v>2888.76</v>
          </cell>
          <cell r="V3655">
            <v>96.39</v>
          </cell>
          <cell r="W3655">
            <v>1.9633318912823834</v>
          </cell>
          <cell r="X3655">
            <v>1582.54</v>
          </cell>
          <cell r="Y3655">
            <v>3.04</v>
          </cell>
          <cell r="Z3655">
            <v>49.9</v>
          </cell>
          <cell r="AA3655">
            <v>57968.619999999995</v>
          </cell>
          <cell r="AB3655">
            <v>1.26</v>
          </cell>
          <cell r="AC3655">
            <v>6.01</v>
          </cell>
          <cell r="AD3655">
            <v>2</v>
          </cell>
          <cell r="AE3655">
            <v>147</v>
          </cell>
          <cell r="AF3655">
            <v>32</v>
          </cell>
          <cell r="AG3655">
            <v>0.15</v>
          </cell>
          <cell r="AH3655">
            <v>16.670000000000002</v>
          </cell>
          <cell r="AI3655">
            <v>17.18</v>
          </cell>
          <cell r="AJ3655">
            <v>3.39</v>
          </cell>
          <cell r="AK3655">
            <v>1.35</v>
          </cell>
          <cell r="AL3655">
            <v>1127</v>
          </cell>
          <cell r="AM3655">
            <v>732.13</v>
          </cell>
          <cell r="AN3655">
            <v>1.06</v>
          </cell>
          <cell r="AO3655">
            <v>90</v>
          </cell>
        </row>
        <row r="3656">
          <cell r="A3656" t="str">
            <v>Peñalolén</v>
          </cell>
          <cell r="B3656" t="str">
            <v xml:space="preserve"> El Solar / Arqviva</v>
          </cell>
          <cell r="C3656">
            <v>377829550</v>
          </cell>
          <cell r="D3656">
            <v>10850</v>
          </cell>
          <cell r="E3656">
            <v>162</v>
          </cell>
          <cell r="F3656">
            <v>386</v>
          </cell>
          <cell r="G3656">
            <v>5</v>
          </cell>
          <cell r="H3656">
            <v>4</v>
          </cell>
          <cell r="I3656">
            <v>0</v>
          </cell>
          <cell r="J3656" t="str">
            <v>23/11/2022</v>
          </cell>
          <cell r="K3656">
            <v>241394</v>
          </cell>
          <cell r="L3656">
            <v>1367424.45</v>
          </cell>
          <cell r="M3656">
            <v>785309.42</v>
          </cell>
          <cell r="N3656">
            <v>86</v>
          </cell>
          <cell r="O3656">
            <v>546.67999999999995</v>
          </cell>
          <cell r="P3656">
            <v>0.83</v>
          </cell>
          <cell r="Q3656">
            <v>37</v>
          </cell>
          <cell r="R3656">
            <v>15</v>
          </cell>
          <cell r="S3656">
            <v>760.66</v>
          </cell>
          <cell r="T3656">
            <v>11</v>
          </cell>
          <cell r="U3656">
            <v>1067.57</v>
          </cell>
          <cell r="V3656">
            <v>131.37</v>
          </cell>
          <cell r="W3656">
            <v>1.3867982301006019</v>
          </cell>
          <cell r="X3656">
            <v>953.54</v>
          </cell>
          <cell r="Y3656">
            <v>5.89</v>
          </cell>
          <cell r="Z3656">
            <v>50.86</v>
          </cell>
          <cell r="AA3656">
            <v>124131.04</v>
          </cell>
          <cell r="AB3656">
            <v>0.84</v>
          </cell>
          <cell r="AC3656">
            <v>12.55</v>
          </cell>
          <cell r="AD3656">
            <v>26.33</v>
          </cell>
          <cell r="AE3656">
            <v>1175</v>
          </cell>
          <cell r="AF3656">
            <v>289</v>
          </cell>
          <cell r="AG3656">
            <v>0.56000000000000005</v>
          </cell>
          <cell r="AH3656">
            <v>31.03</v>
          </cell>
          <cell r="AI3656">
            <v>26.28</v>
          </cell>
          <cell r="AJ3656">
            <v>8.4700000000000006</v>
          </cell>
          <cell r="AK3656">
            <v>2.84</v>
          </cell>
          <cell r="AL3656">
            <v>5910</v>
          </cell>
          <cell r="AM3656">
            <v>673.4</v>
          </cell>
          <cell r="AN3656">
            <v>21.78</v>
          </cell>
          <cell r="AO3656">
            <v>90</v>
          </cell>
        </row>
        <row r="3657">
          <cell r="A3657" t="str">
            <v>Padre Hurtado</v>
          </cell>
          <cell r="B3657" t="str">
            <v xml:space="preserve"> Av. Laguna. Padre Hurtado</v>
          </cell>
          <cell r="C3657">
            <v>271619400</v>
          </cell>
          <cell r="D3657">
            <v>7800</v>
          </cell>
          <cell r="E3657">
            <v>120</v>
          </cell>
          <cell r="F3657">
            <v>326</v>
          </cell>
          <cell r="G3657">
            <v>4</v>
          </cell>
          <cell r="H3657">
            <v>3</v>
          </cell>
          <cell r="I3657">
            <v>2</v>
          </cell>
          <cell r="J3657" t="str">
            <v>23/11/2022</v>
          </cell>
          <cell r="K3657">
            <v>54922</v>
          </cell>
          <cell r="L3657">
            <v>393787.75</v>
          </cell>
          <cell r="M3657">
            <v>279950.21999999997</v>
          </cell>
          <cell r="N3657">
            <v>30</v>
          </cell>
          <cell r="O3657">
            <v>704.4</v>
          </cell>
          <cell r="P3657">
            <v>1.37</v>
          </cell>
          <cell r="Q3657">
            <v>16</v>
          </cell>
          <cell r="R3657">
            <v>1</v>
          </cell>
          <cell r="S3657">
            <v>783.78</v>
          </cell>
          <cell r="T3657">
            <v>2</v>
          </cell>
          <cell r="U3657">
            <v>1535.72</v>
          </cell>
          <cell r="V3657">
            <v>0</v>
          </cell>
          <cell r="W3657">
            <v>1.8638690289237183</v>
          </cell>
          <cell r="X3657">
            <v>735.83</v>
          </cell>
          <cell r="Y3657">
            <v>37.47</v>
          </cell>
          <cell r="Z3657">
            <v>32.25</v>
          </cell>
          <cell r="AA3657">
            <v>35201.799999999996</v>
          </cell>
          <cell r="AB3657">
            <v>7.87</v>
          </cell>
          <cell r="AC3657">
            <v>17.43</v>
          </cell>
          <cell r="AD3657">
            <v>39.33</v>
          </cell>
          <cell r="AE3657">
            <v>316</v>
          </cell>
          <cell r="AF3657">
            <v>31</v>
          </cell>
          <cell r="AG3657">
            <v>0.48</v>
          </cell>
          <cell r="AH3657">
            <v>40</v>
          </cell>
          <cell r="AI3657">
            <v>21.62</v>
          </cell>
          <cell r="AJ3657">
            <v>8.2100000000000009</v>
          </cell>
          <cell r="AK3657">
            <v>1.88</v>
          </cell>
          <cell r="AL3657">
            <v>1154</v>
          </cell>
          <cell r="AM3657">
            <v>683.05</v>
          </cell>
          <cell r="AN3657">
            <v>1.0900000000000001</v>
          </cell>
          <cell r="AO3657">
            <v>120</v>
          </cell>
        </row>
        <row r="3658">
          <cell r="A3658" t="str">
            <v>Las Condes</v>
          </cell>
          <cell r="B3658" t="str">
            <v xml:space="preserve"> Hermosa Y Acogedora Casa Sector Metro Los Dominicos</v>
          </cell>
          <cell r="C3658">
            <v>546721100</v>
          </cell>
          <cell r="D3658">
            <v>15700</v>
          </cell>
          <cell r="E3658">
            <v>170</v>
          </cell>
          <cell r="F3658">
            <v>350</v>
          </cell>
          <cell r="G3658">
            <v>4</v>
          </cell>
          <cell r="H3658">
            <v>3</v>
          </cell>
          <cell r="I3658">
            <v>2</v>
          </cell>
          <cell r="J3658" t="str">
            <v>23/11/2022</v>
          </cell>
          <cell r="K3658">
            <v>294480</v>
          </cell>
          <cell r="L3658">
            <v>1432747.4</v>
          </cell>
          <cell r="M3658">
            <v>690846.3</v>
          </cell>
          <cell r="N3658">
            <v>22</v>
          </cell>
          <cell r="O3658">
            <v>1097.19</v>
          </cell>
          <cell r="P3658">
            <v>0.37</v>
          </cell>
          <cell r="Q3658">
            <v>12</v>
          </cell>
          <cell r="R3658">
            <v>41</v>
          </cell>
          <cell r="S3658">
            <v>1390.84</v>
          </cell>
          <cell r="T3658">
            <v>3</v>
          </cell>
          <cell r="U3658">
            <v>2099.15</v>
          </cell>
          <cell r="V3658">
            <v>0</v>
          </cell>
          <cell r="W3658">
            <v>3.0235780041461733</v>
          </cell>
          <cell r="X3658">
            <v>1480.51</v>
          </cell>
          <cell r="Y3658">
            <v>2.76</v>
          </cell>
          <cell r="Z3658">
            <v>77.150000000000006</v>
          </cell>
          <cell r="AA3658">
            <v>117284.5</v>
          </cell>
          <cell r="AB3658">
            <v>0</v>
          </cell>
          <cell r="AC3658">
            <v>0.88</v>
          </cell>
          <cell r="AD3658">
            <v>1.31</v>
          </cell>
          <cell r="AE3658">
            <v>664</v>
          </cell>
          <cell r="AF3658">
            <v>397</v>
          </cell>
          <cell r="AG3658">
            <v>0.33</v>
          </cell>
          <cell r="AH3658">
            <v>4</v>
          </cell>
          <cell r="AI3658">
            <v>4.2300000000000004</v>
          </cell>
          <cell r="AJ3658">
            <v>1.71</v>
          </cell>
          <cell r="AK3658">
            <v>0.9</v>
          </cell>
          <cell r="AL3658">
            <v>2301</v>
          </cell>
          <cell r="AM3658">
            <v>839.24</v>
          </cell>
          <cell r="AN3658">
            <v>40.57</v>
          </cell>
          <cell r="AO3658">
            <v>80</v>
          </cell>
        </row>
        <row r="3659">
          <cell r="A3659" t="str">
            <v>Macul</v>
          </cell>
          <cell r="B3659" t="str">
            <v xml:space="preserve"> El rector / el decano</v>
          </cell>
          <cell r="C3659">
            <v>218096449</v>
          </cell>
          <cell r="D3659">
            <v>6263</v>
          </cell>
          <cell r="E3659">
            <v>136</v>
          </cell>
          <cell r="F3659">
            <v>235</v>
          </cell>
          <cell r="G3659">
            <v>4</v>
          </cell>
          <cell r="H3659">
            <v>2</v>
          </cell>
          <cell r="I3659">
            <v>0</v>
          </cell>
          <cell r="J3659" t="str">
            <v>23/11/2022</v>
          </cell>
          <cell r="K3659">
            <v>116249</v>
          </cell>
          <cell r="L3659">
            <v>480763.06</v>
          </cell>
          <cell r="M3659">
            <v>299144.71999999997</v>
          </cell>
          <cell r="N3659">
            <v>42</v>
          </cell>
          <cell r="O3659">
            <v>401.02</v>
          </cell>
          <cell r="P3659">
            <v>1.03</v>
          </cell>
          <cell r="Q3659">
            <v>21</v>
          </cell>
          <cell r="R3659">
            <v>4</v>
          </cell>
          <cell r="S3659">
            <v>537.11</v>
          </cell>
          <cell r="T3659">
            <v>4</v>
          </cell>
          <cell r="U3659">
            <v>1135.94</v>
          </cell>
          <cell r="V3659">
            <v>0</v>
          </cell>
          <cell r="W3659">
            <v>2.855379899162005</v>
          </cell>
          <cell r="X3659">
            <v>955.34</v>
          </cell>
          <cell r="Y3659">
            <v>5.23</v>
          </cell>
          <cell r="Z3659">
            <v>19.27</v>
          </cell>
          <cell r="AA3659">
            <v>55634</v>
          </cell>
          <cell r="AB3659">
            <v>0</v>
          </cell>
          <cell r="AC3659">
            <v>6.7</v>
          </cell>
          <cell r="AD3659">
            <v>17.75</v>
          </cell>
          <cell r="AE3659">
            <v>861</v>
          </cell>
          <cell r="AF3659">
            <v>256</v>
          </cell>
          <cell r="AG3659">
            <v>0.86</v>
          </cell>
          <cell r="AH3659">
            <v>66.67</v>
          </cell>
          <cell r="AI3659">
            <v>13.47</v>
          </cell>
          <cell r="AJ3659">
            <v>5.97</v>
          </cell>
          <cell r="AK3659">
            <v>2.4900000000000002</v>
          </cell>
          <cell r="AL3659">
            <v>2523</v>
          </cell>
          <cell r="AM3659">
            <v>713.77</v>
          </cell>
          <cell r="AN3659">
            <v>6.81</v>
          </cell>
          <cell r="AO3659">
            <v>90</v>
          </cell>
        </row>
        <row r="3660">
          <cell r="A3660" t="str">
            <v>Las Condes</v>
          </cell>
          <cell r="B3660" t="str">
            <v xml:space="preserve"> Gran Terreno</v>
          </cell>
          <cell r="C3660">
            <v>571793660</v>
          </cell>
          <cell r="D3660">
            <v>16420</v>
          </cell>
          <cell r="E3660">
            <v>164</v>
          </cell>
          <cell r="F3660">
            <v>614</v>
          </cell>
          <cell r="G3660">
            <v>3</v>
          </cell>
          <cell r="H3660">
            <v>3</v>
          </cell>
          <cell r="I3660">
            <v>3</v>
          </cell>
          <cell r="J3660" t="str">
            <v>23/11/2022</v>
          </cell>
          <cell r="K3660">
            <v>294480</v>
          </cell>
          <cell r="L3660">
            <v>1432747.4</v>
          </cell>
          <cell r="M3660">
            <v>690846.3</v>
          </cell>
          <cell r="N3660">
            <v>22</v>
          </cell>
          <cell r="O3660">
            <v>1097.19</v>
          </cell>
          <cell r="P3660">
            <v>0.37</v>
          </cell>
          <cell r="Q3660">
            <v>12</v>
          </cell>
          <cell r="R3660">
            <v>41</v>
          </cell>
          <cell r="S3660">
            <v>1390.84</v>
          </cell>
          <cell r="T3660">
            <v>3</v>
          </cell>
          <cell r="U3660">
            <v>2099.15</v>
          </cell>
          <cell r="V3660">
            <v>0</v>
          </cell>
          <cell r="W3660">
            <v>3.0235780041461733</v>
          </cell>
          <cell r="X3660">
            <v>1480.51</v>
          </cell>
          <cell r="Y3660">
            <v>2.76</v>
          </cell>
          <cell r="Z3660">
            <v>77.150000000000006</v>
          </cell>
          <cell r="AA3660">
            <v>117284.5</v>
          </cell>
          <cell r="AB3660">
            <v>0</v>
          </cell>
          <cell r="AC3660">
            <v>0.88</v>
          </cell>
          <cell r="AD3660">
            <v>1.31</v>
          </cell>
          <cell r="AE3660">
            <v>664</v>
          </cell>
          <cell r="AF3660">
            <v>397</v>
          </cell>
          <cell r="AG3660">
            <v>0.33</v>
          </cell>
          <cell r="AH3660">
            <v>4</v>
          </cell>
          <cell r="AI3660">
            <v>4.2300000000000004</v>
          </cell>
          <cell r="AJ3660">
            <v>1.71</v>
          </cell>
          <cell r="AK3660">
            <v>0.9</v>
          </cell>
          <cell r="AL3660">
            <v>2301</v>
          </cell>
          <cell r="AM3660">
            <v>839.24</v>
          </cell>
          <cell r="AN3660">
            <v>40.57</v>
          </cell>
          <cell r="AO3660">
            <v>80</v>
          </cell>
        </row>
        <row r="3661">
          <cell r="A3661" t="str">
            <v>Vitacura</v>
          </cell>
          <cell r="B3661" t="str">
            <v xml:space="preserve"> Condominio</v>
          </cell>
          <cell r="C3661">
            <v>1288451000</v>
          </cell>
          <cell r="D3661">
            <v>37000</v>
          </cell>
          <cell r="E3661">
            <v>520</v>
          </cell>
          <cell r="F3661">
            <v>1170</v>
          </cell>
          <cell r="G3661">
            <v>5</v>
          </cell>
          <cell r="H3661">
            <v>5</v>
          </cell>
          <cell r="I3661">
            <v>0</v>
          </cell>
          <cell r="J3661" t="str">
            <v>23/11/2022</v>
          </cell>
          <cell r="K3661">
            <v>85300</v>
          </cell>
          <cell r="L3661">
            <v>1592903.19</v>
          </cell>
          <cell r="M3661">
            <v>257987</v>
          </cell>
          <cell r="N3661">
            <v>4</v>
          </cell>
          <cell r="O3661">
            <v>1583.42</v>
          </cell>
          <cell r="P3661">
            <v>0.28999999999999998</v>
          </cell>
          <cell r="Q3661">
            <v>3</v>
          </cell>
          <cell r="R3661">
            <v>15</v>
          </cell>
          <cell r="S3661">
            <v>1633.06</v>
          </cell>
          <cell r="T3661">
            <v>1</v>
          </cell>
          <cell r="U3661">
            <v>2461.6</v>
          </cell>
          <cell r="V3661">
            <v>0</v>
          </cell>
          <cell r="W3661">
            <v>1.9905213719847887</v>
          </cell>
          <cell r="X3661">
            <v>1717.42</v>
          </cell>
          <cell r="Y3661">
            <v>2.5099999999999998</v>
          </cell>
          <cell r="Z3661">
            <v>35.18</v>
          </cell>
          <cell r="AA3661">
            <v>42926.63</v>
          </cell>
          <cell r="AB3661">
            <v>5.72</v>
          </cell>
          <cell r="AC3661">
            <v>0.79</v>
          </cell>
          <cell r="AD3661">
            <v>1.95</v>
          </cell>
          <cell r="AE3661">
            <v>559</v>
          </cell>
          <cell r="AF3661">
            <v>112</v>
          </cell>
          <cell r="AG3661">
            <v>0.71</v>
          </cell>
          <cell r="AH3661">
            <v>0</v>
          </cell>
          <cell r="AI3661">
            <v>3.48</v>
          </cell>
          <cell r="AJ3661">
            <v>0.79</v>
          </cell>
          <cell r="AK3661">
            <v>0.81</v>
          </cell>
          <cell r="AL3661">
            <v>301</v>
          </cell>
          <cell r="AM3661">
            <v>863.73</v>
          </cell>
          <cell r="AN3661">
            <v>8.7100000000000009</v>
          </cell>
          <cell r="AO3661">
            <v>81</v>
          </cell>
        </row>
        <row r="3662">
          <cell r="A3662" t="str">
            <v>La Granja</v>
          </cell>
          <cell r="B3662" t="str">
            <v xml:space="preserve"> Los Jazmines</v>
          </cell>
          <cell r="C3662">
            <v>150000000</v>
          </cell>
          <cell r="D3662">
            <v>4307.4979999999996</v>
          </cell>
          <cell r="E3662">
            <v>93</v>
          </cell>
          <cell r="F3662">
            <v>166</v>
          </cell>
          <cell r="G3662">
            <v>3</v>
          </cell>
          <cell r="H3662">
            <v>3</v>
          </cell>
          <cell r="I3662">
            <v>2</v>
          </cell>
          <cell r="J3662" t="str">
            <v>23/11/2022</v>
          </cell>
          <cell r="K3662">
            <v>116312</v>
          </cell>
          <cell r="L3662">
            <v>848111.12</v>
          </cell>
          <cell r="M3662">
            <v>251114.23</v>
          </cell>
          <cell r="N3662">
            <v>67</v>
          </cell>
          <cell r="O3662">
            <v>288.75</v>
          </cell>
          <cell r="P3662">
            <v>1.33</v>
          </cell>
          <cell r="Q3662">
            <v>29</v>
          </cell>
          <cell r="R3662">
            <v>0</v>
          </cell>
          <cell r="S3662">
            <v>400.03</v>
          </cell>
          <cell r="T3662">
            <v>9</v>
          </cell>
          <cell r="U3662">
            <v>673.73</v>
          </cell>
          <cell r="V3662">
            <v>0</v>
          </cell>
          <cell r="W3662">
            <v>2.2012296998639163</v>
          </cell>
          <cell r="X3662">
            <v>818.69</v>
          </cell>
          <cell r="Y3662">
            <v>7.46</v>
          </cell>
          <cell r="Z3662">
            <v>18.13</v>
          </cell>
          <cell r="AA3662">
            <v>62346.2</v>
          </cell>
          <cell r="AB3662">
            <v>0.55000000000000004</v>
          </cell>
          <cell r="AC3662">
            <v>18.600000000000001</v>
          </cell>
          <cell r="AD3662">
            <v>70.150000000000006</v>
          </cell>
          <cell r="AE3662">
            <v>1291</v>
          </cell>
          <cell r="AF3662">
            <v>375</v>
          </cell>
          <cell r="AG3662">
            <v>1.36</v>
          </cell>
          <cell r="AH3662">
            <v>13.33</v>
          </cell>
          <cell r="AI3662">
            <v>21.91</v>
          </cell>
          <cell r="AJ3662">
            <v>10.54</v>
          </cell>
          <cell r="AK3662">
            <v>3.04</v>
          </cell>
          <cell r="AL3662">
            <v>3497</v>
          </cell>
          <cell r="AM3662">
            <v>593.42999999999995</v>
          </cell>
          <cell r="AN3662">
            <v>6.06</v>
          </cell>
          <cell r="AO3662">
            <v>100</v>
          </cell>
        </row>
        <row r="3663">
          <cell r="A3663" t="str">
            <v>La Florida</v>
          </cell>
          <cell r="B3663" t="str">
            <v xml:space="preserve"> Rojas Magallanes con Las Perdices</v>
          </cell>
          <cell r="C3663">
            <v>278584000</v>
          </cell>
          <cell r="D3663">
            <v>8000</v>
          </cell>
          <cell r="E3663">
            <v>120</v>
          </cell>
          <cell r="F3663">
            <v>120</v>
          </cell>
          <cell r="G3663">
            <v>3</v>
          </cell>
          <cell r="H3663">
            <v>2</v>
          </cell>
          <cell r="I3663">
            <v>2</v>
          </cell>
          <cell r="J3663" t="str">
            <v>23/11/2022</v>
          </cell>
          <cell r="K3663">
            <v>366376</v>
          </cell>
          <cell r="L3663">
            <v>1375949.93</v>
          </cell>
          <cell r="M3663">
            <v>1159154.1100000001</v>
          </cell>
          <cell r="N3663">
            <v>182</v>
          </cell>
          <cell r="O3663">
            <v>427.54</v>
          </cell>
          <cell r="P3663">
            <v>1.32</v>
          </cell>
          <cell r="Q3663">
            <v>107</v>
          </cell>
          <cell r="R3663">
            <v>13</v>
          </cell>
          <cell r="S3663">
            <v>556.75</v>
          </cell>
          <cell r="T3663">
            <v>19</v>
          </cell>
          <cell r="U3663">
            <v>1171.98</v>
          </cell>
          <cell r="V3663">
            <v>54.97</v>
          </cell>
          <cell r="W3663">
            <v>2.0681218214481398</v>
          </cell>
          <cell r="X3663">
            <v>1012.89</v>
          </cell>
          <cell r="Y3663">
            <v>5.3</v>
          </cell>
          <cell r="Z3663">
            <v>52.79</v>
          </cell>
          <cell r="AA3663">
            <v>180044.42</v>
          </cell>
          <cell r="AB3663">
            <v>1.3</v>
          </cell>
          <cell r="AC3663">
            <v>7.5</v>
          </cell>
          <cell r="AD3663">
            <v>42.24</v>
          </cell>
          <cell r="AE3663">
            <v>2814</v>
          </cell>
          <cell r="AF3663">
            <v>736</v>
          </cell>
          <cell r="AG3663">
            <v>0.89</v>
          </cell>
          <cell r="AH3663">
            <v>57.58</v>
          </cell>
          <cell r="AI3663">
            <v>18.989999999999998</v>
          </cell>
          <cell r="AJ3663">
            <v>5.59</v>
          </cell>
          <cell r="AK3663">
            <v>2.12</v>
          </cell>
          <cell r="AL3663">
            <v>6098</v>
          </cell>
          <cell r="AM3663">
            <v>810.97</v>
          </cell>
          <cell r="AN3663">
            <v>15.28</v>
          </cell>
          <cell r="AO3663">
            <v>90</v>
          </cell>
        </row>
        <row r="3664">
          <cell r="A3664" t="str">
            <v>Paine</v>
          </cell>
          <cell r="B3664" t="str">
            <v xml:space="preserve"> 10 oriente</v>
          </cell>
          <cell r="C3664">
            <v>100000000</v>
          </cell>
          <cell r="D3664">
            <v>2871.665</v>
          </cell>
          <cell r="E3664">
            <v>1000</v>
          </cell>
          <cell r="F3664">
            <v>1000</v>
          </cell>
          <cell r="G3664">
            <v>3</v>
          </cell>
          <cell r="H3664">
            <v>1</v>
          </cell>
          <cell r="I3664">
            <v>3</v>
          </cell>
          <cell r="J3664" t="str">
            <v>23/11/2022</v>
          </cell>
          <cell r="K3664">
            <v>46352</v>
          </cell>
          <cell r="L3664">
            <v>173383.58</v>
          </cell>
          <cell r="M3664">
            <v>173383.58</v>
          </cell>
          <cell r="N3664">
            <v>26</v>
          </cell>
          <cell r="O3664">
            <v>597.99</v>
          </cell>
          <cell r="P3664">
            <v>1.51</v>
          </cell>
          <cell r="Q3664">
            <v>17</v>
          </cell>
          <cell r="R3664">
            <v>0</v>
          </cell>
          <cell r="S3664">
            <v>714.82</v>
          </cell>
          <cell r="T3664">
            <v>6</v>
          </cell>
          <cell r="U3664">
            <v>1457.52</v>
          </cell>
          <cell r="V3664">
            <v>44.74</v>
          </cell>
          <cell r="W3664">
            <v>2.1732169075832228</v>
          </cell>
          <cell r="X3664">
            <v>746.68</v>
          </cell>
          <cell r="Y3664">
            <v>24.22</v>
          </cell>
          <cell r="Z3664">
            <v>57.66</v>
          </cell>
          <cell r="AA3664">
            <v>29463.13</v>
          </cell>
          <cell r="AB3664">
            <v>0.56000000000000005</v>
          </cell>
          <cell r="AC3664">
            <v>20.18</v>
          </cell>
          <cell r="AD3664">
            <v>29.05</v>
          </cell>
          <cell r="AE3664">
            <v>176</v>
          </cell>
          <cell r="AF3664">
            <v>27</v>
          </cell>
          <cell r="AG3664">
            <v>0.25</v>
          </cell>
          <cell r="AH3664">
            <v>18</v>
          </cell>
          <cell r="AI3664">
            <v>22.33</v>
          </cell>
          <cell r="AJ3664">
            <v>9.26</v>
          </cell>
          <cell r="AK3664">
            <v>1.59</v>
          </cell>
          <cell r="AL3664">
            <v>1005</v>
          </cell>
          <cell r="AM3664">
            <v>347.34</v>
          </cell>
          <cell r="AN3664">
            <v>18.96</v>
          </cell>
          <cell r="AO3664">
            <v>120</v>
          </cell>
        </row>
        <row r="3665">
          <cell r="A3665" t="str">
            <v>La Florida</v>
          </cell>
          <cell r="B3665" t="str">
            <v xml:space="preserve"> Casa 2 Pisos en Condominio Perpetua Freire</v>
          </cell>
          <cell r="C3665">
            <v>130000000</v>
          </cell>
          <cell r="D3665">
            <v>3733.165</v>
          </cell>
          <cell r="E3665">
            <v>74</v>
          </cell>
          <cell r="F3665">
            <v>105</v>
          </cell>
          <cell r="G3665">
            <v>3</v>
          </cell>
          <cell r="H3665">
            <v>2</v>
          </cell>
          <cell r="I3665">
            <v>0</v>
          </cell>
          <cell r="J3665" t="str">
            <v>23/11/2022</v>
          </cell>
          <cell r="K3665">
            <v>366376</v>
          </cell>
          <cell r="L3665">
            <v>1375949.93</v>
          </cell>
          <cell r="M3665">
            <v>1159154.1100000001</v>
          </cell>
          <cell r="N3665">
            <v>182</v>
          </cell>
          <cell r="O3665">
            <v>427.54</v>
          </cell>
          <cell r="P3665">
            <v>1.32</v>
          </cell>
          <cell r="Q3665">
            <v>107</v>
          </cell>
          <cell r="R3665">
            <v>13</v>
          </cell>
          <cell r="S3665">
            <v>556.75</v>
          </cell>
          <cell r="T3665">
            <v>19</v>
          </cell>
          <cell r="U3665">
            <v>1171.98</v>
          </cell>
          <cell r="V3665">
            <v>54.97</v>
          </cell>
          <cell r="W3665">
            <v>2.0681218214481398</v>
          </cell>
          <cell r="X3665">
            <v>1012.89</v>
          </cell>
          <cell r="Y3665">
            <v>5.3</v>
          </cell>
          <cell r="Z3665">
            <v>52.79</v>
          </cell>
          <cell r="AA3665">
            <v>180044.42</v>
          </cell>
          <cell r="AB3665">
            <v>1.3</v>
          </cell>
          <cell r="AC3665">
            <v>7.5</v>
          </cell>
          <cell r="AD3665">
            <v>42.24</v>
          </cell>
          <cell r="AE3665">
            <v>2814</v>
          </cell>
          <cell r="AF3665">
            <v>736</v>
          </cell>
          <cell r="AG3665">
            <v>0.89</v>
          </cell>
          <cell r="AH3665">
            <v>57.58</v>
          </cell>
          <cell r="AI3665">
            <v>18.989999999999998</v>
          </cell>
          <cell r="AJ3665">
            <v>5.59</v>
          </cell>
          <cell r="AK3665">
            <v>2.12</v>
          </cell>
          <cell r="AL3665">
            <v>6098</v>
          </cell>
          <cell r="AM3665">
            <v>810.97</v>
          </cell>
          <cell r="AN3665">
            <v>15.28</v>
          </cell>
          <cell r="AO3665">
            <v>90</v>
          </cell>
        </row>
        <row r="3666">
          <cell r="A3666" t="str">
            <v>Lo Barnechea</v>
          </cell>
          <cell r="B3666" t="str">
            <v xml:space="preserve"> Valle del Monasterio</v>
          </cell>
          <cell r="C3666">
            <v>1027278500</v>
          </cell>
          <cell r="D3666">
            <v>29500</v>
          </cell>
          <cell r="E3666">
            <v>363</v>
          </cell>
          <cell r="F3666">
            <v>1022</v>
          </cell>
          <cell r="G3666">
            <v>6</v>
          </cell>
          <cell r="H3666">
            <v>5</v>
          </cell>
          <cell r="I3666">
            <v>0</v>
          </cell>
          <cell r="J3666" t="str">
            <v>23/11/2022</v>
          </cell>
          <cell r="K3666">
            <v>103092</v>
          </cell>
          <cell r="L3666">
            <v>1567804.34</v>
          </cell>
          <cell r="M3666">
            <v>626845.31999999995</v>
          </cell>
          <cell r="N3666">
            <v>15</v>
          </cell>
          <cell r="O3666">
            <v>2614.17</v>
          </cell>
          <cell r="P3666">
            <v>0.25</v>
          </cell>
          <cell r="Q3666">
            <v>9</v>
          </cell>
          <cell r="R3666">
            <v>17</v>
          </cell>
          <cell r="S3666">
            <v>3190.98</v>
          </cell>
          <cell r="T3666">
            <v>4</v>
          </cell>
          <cell r="U3666">
            <v>2888.76</v>
          </cell>
          <cell r="V3666">
            <v>96.39</v>
          </cell>
          <cell r="W3666">
            <v>1.9633318912823834</v>
          </cell>
          <cell r="X3666">
            <v>1582.54</v>
          </cell>
          <cell r="Y3666">
            <v>3.04</v>
          </cell>
          <cell r="Z3666">
            <v>49.9</v>
          </cell>
          <cell r="AA3666">
            <v>57968.619999999995</v>
          </cell>
          <cell r="AB3666">
            <v>1.26</v>
          </cell>
          <cell r="AC3666">
            <v>6.01</v>
          </cell>
          <cell r="AD3666">
            <v>2</v>
          </cell>
          <cell r="AE3666">
            <v>147</v>
          </cell>
          <cell r="AF3666">
            <v>32</v>
          </cell>
          <cell r="AG3666">
            <v>0.15</v>
          </cell>
          <cell r="AH3666">
            <v>16.670000000000002</v>
          </cell>
          <cell r="AI3666">
            <v>17.18</v>
          </cell>
          <cell r="AJ3666">
            <v>3.39</v>
          </cell>
          <cell r="AK3666">
            <v>1.35</v>
          </cell>
          <cell r="AL3666">
            <v>1127</v>
          </cell>
          <cell r="AM3666">
            <v>732.13</v>
          </cell>
          <cell r="AN3666">
            <v>1.06</v>
          </cell>
          <cell r="AO3666">
            <v>90</v>
          </cell>
        </row>
        <row r="3667">
          <cell r="A3667" t="str">
            <v>Independencia</v>
          </cell>
          <cell r="B3667" t="str">
            <v xml:space="preserve"> Metro hospitales/domingo santa maria</v>
          </cell>
          <cell r="C3667">
            <v>309924700</v>
          </cell>
          <cell r="D3667">
            <v>8900</v>
          </cell>
          <cell r="E3667">
            <v>120</v>
          </cell>
          <cell r="F3667">
            <v>340</v>
          </cell>
          <cell r="G3667">
            <v>4</v>
          </cell>
          <cell r="H3667">
            <v>2</v>
          </cell>
          <cell r="I3667">
            <v>2</v>
          </cell>
          <cell r="J3667" t="str">
            <v>23/11/2022</v>
          </cell>
          <cell r="K3667">
            <v>100059</v>
          </cell>
          <cell r="L3667">
            <v>155440.97</v>
          </cell>
          <cell r="M3667">
            <v>126954.77</v>
          </cell>
          <cell r="N3667">
            <v>33</v>
          </cell>
          <cell r="O3667">
            <v>359.21</v>
          </cell>
          <cell r="P3667">
            <v>1.5</v>
          </cell>
          <cell r="Q3667">
            <v>25</v>
          </cell>
          <cell r="R3667">
            <v>3</v>
          </cell>
          <cell r="S3667">
            <v>360.06</v>
          </cell>
          <cell r="T3667">
            <v>4</v>
          </cell>
          <cell r="U3667">
            <v>889.55</v>
          </cell>
          <cell r="V3667">
            <v>0</v>
          </cell>
          <cell r="W3667">
            <v>2.4596570099410462</v>
          </cell>
          <cell r="X3667">
            <v>819.7</v>
          </cell>
          <cell r="Y3667">
            <v>9.06</v>
          </cell>
          <cell r="Z3667">
            <v>19.79</v>
          </cell>
          <cell r="AA3667">
            <v>50329.1</v>
          </cell>
          <cell r="AB3667">
            <v>0.86</v>
          </cell>
          <cell r="AC3667">
            <v>15.16</v>
          </cell>
          <cell r="AD3667">
            <v>23.98</v>
          </cell>
          <cell r="AE3667">
            <v>1053</v>
          </cell>
          <cell r="AF3667">
            <v>306</v>
          </cell>
          <cell r="AG3667">
            <v>1.05</v>
          </cell>
          <cell r="AH3667">
            <v>18</v>
          </cell>
          <cell r="AI3667">
            <v>20.91</v>
          </cell>
          <cell r="AJ3667">
            <v>13.56</v>
          </cell>
          <cell r="AK3667">
            <v>4.37</v>
          </cell>
          <cell r="AL3667">
            <v>4403</v>
          </cell>
          <cell r="AM3667">
            <v>661.7</v>
          </cell>
          <cell r="AN3667">
            <v>7.64</v>
          </cell>
          <cell r="AO3667">
            <v>90</v>
          </cell>
        </row>
        <row r="3668">
          <cell r="A3668" t="str">
            <v>La Florida</v>
          </cell>
          <cell r="B3668" t="str">
            <v xml:space="preserve"> Cam. Las Cumbres</v>
          </cell>
          <cell r="C3668">
            <v>278584000</v>
          </cell>
          <cell r="D3668">
            <v>8000</v>
          </cell>
          <cell r="E3668">
            <v>180</v>
          </cell>
          <cell r="F3668">
            <v>350</v>
          </cell>
          <cell r="G3668">
            <v>3</v>
          </cell>
          <cell r="H3668">
            <v>3</v>
          </cell>
          <cell r="I3668">
            <v>2</v>
          </cell>
          <cell r="J3668" t="str">
            <v>23/11/2022</v>
          </cell>
          <cell r="K3668">
            <v>366376</v>
          </cell>
          <cell r="L3668">
            <v>1375949.93</v>
          </cell>
          <cell r="M3668">
            <v>1159154.1100000001</v>
          </cell>
          <cell r="N3668">
            <v>182</v>
          </cell>
          <cell r="O3668">
            <v>427.54</v>
          </cell>
          <cell r="P3668">
            <v>1.32</v>
          </cell>
          <cell r="Q3668">
            <v>107</v>
          </cell>
          <cell r="R3668">
            <v>13</v>
          </cell>
          <cell r="S3668">
            <v>556.75</v>
          </cell>
          <cell r="T3668">
            <v>19</v>
          </cell>
          <cell r="U3668">
            <v>1171.98</v>
          </cell>
          <cell r="V3668">
            <v>54.97</v>
          </cell>
          <cell r="W3668">
            <v>2.0681218214481398</v>
          </cell>
          <cell r="X3668">
            <v>1012.89</v>
          </cell>
          <cell r="Y3668">
            <v>5.3</v>
          </cell>
          <cell r="Z3668">
            <v>52.79</v>
          </cell>
          <cell r="AA3668">
            <v>180044.42</v>
          </cell>
          <cell r="AB3668">
            <v>1.3</v>
          </cell>
          <cell r="AC3668">
            <v>7.5</v>
          </cell>
          <cell r="AD3668">
            <v>42.24</v>
          </cell>
          <cell r="AE3668">
            <v>2814</v>
          </cell>
          <cell r="AF3668">
            <v>736</v>
          </cell>
          <cell r="AG3668">
            <v>0.89</v>
          </cell>
          <cell r="AH3668">
            <v>57.58</v>
          </cell>
          <cell r="AI3668">
            <v>18.989999999999998</v>
          </cell>
          <cell r="AJ3668">
            <v>5.59</v>
          </cell>
          <cell r="AK3668">
            <v>2.12</v>
          </cell>
          <cell r="AL3668">
            <v>6098</v>
          </cell>
          <cell r="AM3668">
            <v>810.97</v>
          </cell>
          <cell r="AN3668">
            <v>15.28</v>
          </cell>
          <cell r="AO3668">
            <v>90</v>
          </cell>
        </row>
        <row r="3669">
          <cell r="A3669" t="str">
            <v>Colina</v>
          </cell>
          <cell r="B3669" t="str">
            <v xml:space="preserve"> Condominio</v>
          </cell>
          <cell r="C3669">
            <v>1149159000</v>
          </cell>
          <cell r="D3669">
            <v>33000</v>
          </cell>
          <cell r="E3669">
            <v>700</v>
          </cell>
          <cell r="F3669">
            <v>3000</v>
          </cell>
          <cell r="G3669">
            <v>6</v>
          </cell>
          <cell r="H3669">
            <v>6</v>
          </cell>
          <cell r="I3669">
            <v>4</v>
          </cell>
          <cell r="J3669" t="str">
            <v>23/11/2022</v>
          </cell>
          <cell r="K3669">
            <v>117839</v>
          </cell>
          <cell r="L3669">
            <v>1115239.6200000001</v>
          </cell>
          <cell r="M3669">
            <v>734015.35</v>
          </cell>
          <cell r="N3669">
            <v>57</v>
          </cell>
          <cell r="O3669">
            <v>487.23</v>
          </cell>
          <cell r="P3669">
            <v>0.96</v>
          </cell>
          <cell r="Q3669">
            <v>30</v>
          </cell>
          <cell r="R3669">
            <v>10</v>
          </cell>
          <cell r="S3669">
            <v>632.22</v>
          </cell>
          <cell r="T3669">
            <v>7</v>
          </cell>
          <cell r="U3669">
            <v>1011.29</v>
          </cell>
          <cell r="V3669">
            <v>45.41</v>
          </cell>
          <cell r="W3669">
            <v>1.4295011588942701</v>
          </cell>
          <cell r="X3669">
            <v>1149.29</v>
          </cell>
          <cell r="Y3669">
            <v>14.4</v>
          </cell>
          <cell r="Z3669">
            <v>37.659999999999997</v>
          </cell>
          <cell r="AA3669">
            <v>74060.31</v>
          </cell>
          <cell r="AB3669">
            <v>1.78</v>
          </cell>
          <cell r="AC3669">
            <v>12.23</v>
          </cell>
          <cell r="AD3669">
            <v>10.3</v>
          </cell>
          <cell r="AE3669">
            <v>756</v>
          </cell>
          <cell r="AF3669">
            <v>160</v>
          </cell>
          <cell r="AG3669">
            <v>0.53</v>
          </cell>
          <cell r="AH3669">
            <v>35.71</v>
          </cell>
          <cell r="AI3669">
            <v>25.46</v>
          </cell>
          <cell r="AJ3669">
            <v>8.3000000000000007</v>
          </cell>
          <cell r="AK3669">
            <v>1.34</v>
          </cell>
          <cell r="AL3669">
            <v>1830</v>
          </cell>
          <cell r="AM3669">
            <v>714.93</v>
          </cell>
          <cell r="AN3669">
            <v>9.42</v>
          </cell>
          <cell r="AO3669">
            <v>90</v>
          </cell>
        </row>
        <row r="3670">
          <cell r="A3670" t="str">
            <v>San Bernardo</v>
          </cell>
          <cell r="B3670" t="str">
            <v xml:space="preserve"> Las Veronicas/Pasaje Sauce Chileno</v>
          </cell>
          <cell r="C3670">
            <v>148868325</v>
          </cell>
          <cell r="D3670">
            <v>4275</v>
          </cell>
          <cell r="E3670">
            <v>81</v>
          </cell>
          <cell r="F3670">
            <v>153</v>
          </cell>
          <cell r="G3670">
            <v>3</v>
          </cell>
          <cell r="H3670">
            <v>3</v>
          </cell>
          <cell r="I3670">
            <v>0</v>
          </cell>
          <cell r="J3670" t="str">
            <v>23/11/2022</v>
          </cell>
          <cell r="K3670">
            <v>295550</v>
          </cell>
          <cell r="L3670">
            <v>1202249.04</v>
          </cell>
          <cell r="M3670">
            <v>888070.94</v>
          </cell>
          <cell r="N3670">
            <v>136</v>
          </cell>
          <cell r="O3670">
            <v>435.51</v>
          </cell>
          <cell r="P3670">
            <v>1.1200000000000001</v>
          </cell>
          <cell r="Q3670">
            <v>72</v>
          </cell>
          <cell r="R3670">
            <v>6</v>
          </cell>
          <cell r="S3670">
            <v>532.71</v>
          </cell>
          <cell r="T3670">
            <v>16</v>
          </cell>
          <cell r="U3670">
            <v>1086.2</v>
          </cell>
          <cell r="V3670">
            <v>87.58</v>
          </cell>
          <cell r="W3670">
            <v>1.7781383098564814</v>
          </cell>
          <cell r="X3670">
            <v>645.42999999999995</v>
          </cell>
          <cell r="Y3670">
            <v>14.56</v>
          </cell>
          <cell r="Z3670">
            <v>31.39</v>
          </cell>
          <cell r="AA3670">
            <v>160655.12999999998</v>
          </cell>
          <cell r="AB3670">
            <v>0.4</v>
          </cell>
          <cell r="AC3670">
            <v>12.73</v>
          </cell>
          <cell r="AD3670">
            <v>38.26</v>
          </cell>
          <cell r="AE3670">
            <v>3184</v>
          </cell>
          <cell r="AF3670">
            <v>603</v>
          </cell>
          <cell r="AG3670">
            <v>1.1499999999999999</v>
          </cell>
          <cell r="AH3670">
            <v>46.15</v>
          </cell>
          <cell r="AI3670">
            <v>26.07</v>
          </cell>
          <cell r="AJ3670">
            <v>9.44</v>
          </cell>
          <cell r="AK3670">
            <v>2.14</v>
          </cell>
          <cell r="AL3670">
            <v>6355</v>
          </cell>
          <cell r="AM3670">
            <v>611.07000000000005</v>
          </cell>
          <cell r="AN3670">
            <v>10.7</v>
          </cell>
          <cell r="AO3670">
            <v>120</v>
          </cell>
        </row>
        <row r="3671">
          <cell r="A3671" t="str">
            <v>Colina</v>
          </cell>
          <cell r="B3671" t="str">
            <v xml:space="preserve"> Jose rabat 9.600</v>
          </cell>
          <cell r="C3671">
            <v>536274200</v>
          </cell>
          <cell r="D3671">
            <v>15400</v>
          </cell>
          <cell r="E3671">
            <v>188</v>
          </cell>
          <cell r="F3671">
            <v>449</v>
          </cell>
          <cell r="G3671">
            <v>3</v>
          </cell>
          <cell r="H3671">
            <v>3</v>
          </cell>
          <cell r="I3671">
            <v>0</v>
          </cell>
          <cell r="J3671" t="str">
            <v>23/11/2022</v>
          </cell>
          <cell r="K3671">
            <v>117839</v>
          </cell>
          <cell r="L3671">
            <v>1115239.6200000001</v>
          </cell>
          <cell r="M3671">
            <v>734015.35</v>
          </cell>
          <cell r="N3671">
            <v>57</v>
          </cell>
          <cell r="O3671">
            <v>487.23</v>
          </cell>
          <cell r="P3671">
            <v>0.96</v>
          </cell>
          <cell r="Q3671">
            <v>30</v>
          </cell>
          <cell r="R3671">
            <v>10</v>
          </cell>
          <cell r="S3671">
            <v>632.22</v>
          </cell>
          <cell r="T3671">
            <v>7</v>
          </cell>
          <cell r="U3671">
            <v>1011.29</v>
          </cell>
          <cell r="V3671">
            <v>45.41</v>
          </cell>
          <cell r="W3671">
            <v>1.4295011588942701</v>
          </cell>
          <cell r="X3671">
            <v>1149.29</v>
          </cell>
          <cell r="Y3671">
            <v>14.4</v>
          </cell>
          <cell r="Z3671">
            <v>37.659999999999997</v>
          </cell>
          <cell r="AA3671">
            <v>74060.31</v>
          </cell>
          <cell r="AB3671">
            <v>1.78</v>
          </cell>
          <cell r="AC3671">
            <v>12.23</v>
          </cell>
          <cell r="AD3671">
            <v>10.3</v>
          </cell>
          <cell r="AE3671">
            <v>756</v>
          </cell>
          <cell r="AF3671">
            <v>160</v>
          </cell>
          <cell r="AG3671">
            <v>0.53</v>
          </cell>
          <cell r="AH3671">
            <v>35.71</v>
          </cell>
          <cell r="AI3671">
            <v>25.46</v>
          </cell>
          <cell r="AJ3671">
            <v>8.3000000000000007</v>
          </cell>
          <cell r="AK3671">
            <v>1.34</v>
          </cell>
          <cell r="AL3671">
            <v>1830</v>
          </cell>
          <cell r="AM3671">
            <v>714.93</v>
          </cell>
          <cell r="AN3671">
            <v>9.42</v>
          </cell>
          <cell r="AO3671">
            <v>90</v>
          </cell>
        </row>
        <row r="3672">
          <cell r="A3672" t="str">
            <v>La Reina</v>
          </cell>
          <cell r="B3672" t="str">
            <v xml:space="preserve"> Irarrazabal</v>
          </cell>
          <cell r="C3672">
            <v>250725600</v>
          </cell>
          <cell r="D3672">
            <v>7200</v>
          </cell>
          <cell r="E3672">
            <v>91</v>
          </cell>
          <cell r="F3672">
            <v>140</v>
          </cell>
          <cell r="G3672">
            <v>2</v>
          </cell>
          <cell r="H3672">
            <v>2</v>
          </cell>
          <cell r="I3672">
            <v>4</v>
          </cell>
          <cell r="J3672" t="str">
            <v>23/11/2022</v>
          </cell>
          <cell r="K3672">
            <v>92678</v>
          </cell>
          <cell r="L3672">
            <v>1296980.73</v>
          </cell>
          <cell r="M3672">
            <v>190795.89</v>
          </cell>
          <cell r="N3672">
            <v>28</v>
          </cell>
          <cell r="O3672">
            <v>636.16</v>
          </cell>
          <cell r="P3672">
            <v>0.82</v>
          </cell>
          <cell r="Q3672">
            <v>15</v>
          </cell>
          <cell r="R3672">
            <v>17</v>
          </cell>
          <cell r="S3672">
            <v>783.55</v>
          </cell>
          <cell r="T3672">
            <v>4</v>
          </cell>
          <cell r="U3672">
            <v>1244.3399999999999</v>
          </cell>
          <cell r="V3672">
            <v>0</v>
          </cell>
          <cell r="W3672">
            <v>1.7040330196173972</v>
          </cell>
          <cell r="X3672">
            <v>1393.46</v>
          </cell>
          <cell r="Y3672">
            <v>3.3</v>
          </cell>
          <cell r="Z3672">
            <v>33.53</v>
          </cell>
          <cell r="AA3672">
            <v>46581.770000000004</v>
          </cell>
          <cell r="AB3672">
            <v>3.88</v>
          </cell>
          <cell r="AC3672">
            <v>4.92</v>
          </cell>
          <cell r="AD3672">
            <v>6.16</v>
          </cell>
          <cell r="AE3672">
            <v>379</v>
          </cell>
          <cell r="AF3672">
            <v>103</v>
          </cell>
          <cell r="AG3672">
            <v>0.49</v>
          </cell>
          <cell r="AH3672">
            <v>26.67</v>
          </cell>
          <cell r="AI3672">
            <v>6.94</v>
          </cell>
          <cell r="AJ3672">
            <v>3.21</v>
          </cell>
          <cell r="AK3672">
            <v>1.23</v>
          </cell>
          <cell r="AL3672">
            <v>1106</v>
          </cell>
          <cell r="AM3672">
            <v>810.3</v>
          </cell>
          <cell r="AN3672">
            <v>17.28</v>
          </cell>
          <cell r="AO3672">
            <v>90</v>
          </cell>
        </row>
        <row r="3673">
          <cell r="A3673" t="str">
            <v>La Florida</v>
          </cell>
          <cell r="B3673" t="str">
            <v xml:space="preserve"> Psaje Orongo/Calle Manutara</v>
          </cell>
          <cell r="C3673">
            <v>145000000</v>
          </cell>
          <cell r="D3673">
            <v>4163.915</v>
          </cell>
          <cell r="E3673">
            <v>95</v>
          </cell>
          <cell r="F3673">
            <v>120</v>
          </cell>
          <cell r="G3673">
            <v>4</v>
          </cell>
          <cell r="H3673">
            <v>2</v>
          </cell>
          <cell r="I3673">
            <v>0</v>
          </cell>
          <cell r="J3673" t="str">
            <v>23/11/2022</v>
          </cell>
          <cell r="K3673">
            <v>366376</v>
          </cell>
          <cell r="L3673">
            <v>1375949.93</v>
          </cell>
          <cell r="M3673">
            <v>1159154.1100000001</v>
          </cell>
          <cell r="N3673">
            <v>182</v>
          </cell>
          <cell r="O3673">
            <v>427.54</v>
          </cell>
          <cell r="P3673">
            <v>1.32</v>
          </cell>
          <cell r="Q3673">
            <v>107</v>
          </cell>
          <cell r="R3673">
            <v>13</v>
          </cell>
          <cell r="S3673">
            <v>556.75</v>
          </cell>
          <cell r="T3673">
            <v>19</v>
          </cell>
          <cell r="U3673">
            <v>1171.98</v>
          </cell>
          <cell r="V3673">
            <v>54.97</v>
          </cell>
          <cell r="W3673">
            <v>2.0681218214481398</v>
          </cell>
          <cell r="X3673">
            <v>1012.89</v>
          </cell>
          <cell r="Y3673">
            <v>5.3</v>
          </cell>
          <cell r="Z3673">
            <v>52.79</v>
          </cell>
          <cell r="AA3673">
            <v>180044.42</v>
          </cell>
          <cell r="AB3673">
            <v>1.3</v>
          </cell>
          <cell r="AC3673">
            <v>7.5</v>
          </cell>
          <cell r="AD3673">
            <v>42.24</v>
          </cell>
          <cell r="AE3673">
            <v>2814</v>
          </cell>
          <cell r="AF3673">
            <v>736</v>
          </cell>
          <cell r="AG3673">
            <v>0.89</v>
          </cell>
          <cell r="AH3673">
            <v>57.58</v>
          </cell>
          <cell r="AI3673">
            <v>18.989999999999998</v>
          </cell>
          <cell r="AJ3673">
            <v>5.59</v>
          </cell>
          <cell r="AK3673">
            <v>2.12</v>
          </cell>
          <cell r="AL3673">
            <v>6098</v>
          </cell>
          <cell r="AM3673">
            <v>810.97</v>
          </cell>
          <cell r="AN3673">
            <v>15.28</v>
          </cell>
          <cell r="AO3673">
            <v>90</v>
          </cell>
        </row>
        <row r="3674">
          <cell r="A3674" t="str">
            <v>Ñuñoa</v>
          </cell>
          <cell r="B3674" t="str">
            <v xml:space="preserve"> Vendo Excelente Casa En El Mejor Sector De Ñuñoa</v>
          </cell>
          <cell r="C3674">
            <v>396982200</v>
          </cell>
          <cell r="D3674">
            <v>11400</v>
          </cell>
          <cell r="E3674">
            <v>187</v>
          </cell>
          <cell r="F3674">
            <v>437</v>
          </cell>
          <cell r="G3674">
            <v>4</v>
          </cell>
          <cell r="H3674">
            <v>4</v>
          </cell>
          <cell r="I3674">
            <v>3</v>
          </cell>
          <cell r="J3674" t="str">
            <v>23/11/2022</v>
          </cell>
          <cell r="K3674">
            <v>208048</v>
          </cell>
          <cell r="L3674">
            <v>508452.16</v>
          </cell>
          <cell r="M3674">
            <v>300354.24</v>
          </cell>
          <cell r="N3674">
            <v>47</v>
          </cell>
          <cell r="O3674">
            <v>462.1</v>
          </cell>
          <cell r="P3674">
            <v>1.08</v>
          </cell>
          <cell r="Q3674">
            <v>28</v>
          </cell>
          <cell r="R3674">
            <v>26</v>
          </cell>
          <cell r="S3674">
            <v>535.08000000000004</v>
          </cell>
          <cell r="T3674">
            <v>6</v>
          </cell>
          <cell r="U3674">
            <v>1089.4000000000001</v>
          </cell>
          <cell r="V3674">
            <v>0</v>
          </cell>
          <cell r="W3674">
            <v>3.3821747955052932</v>
          </cell>
          <cell r="X3674">
            <v>1192.3900000000001</v>
          </cell>
          <cell r="Y3674">
            <v>2.82</v>
          </cell>
          <cell r="Z3674">
            <v>48.36</v>
          </cell>
          <cell r="AA3674">
            <v>83721</v>
          </cell>
          <cell r="AB3674">
            <v>0</v>
          </cell>
          <cell r="AC3674">
            <v>2.06</v>
          </cell>
          <cell r="AD3674">
            <v>7.3</v>
          </cell>
          <cell r="AE3674">
            <v>1335</v>
          </cell>
          <cell r="AF3674">
            <v>446</v>
          </cell>
          <cell r="AG3674">
            <v>0.74</v>
          </cell>
          <cell r="AH3674">
            <v>20.54</v>
          </cell>
          <cell r="AI3674">
            <v>5.76</v>
          </cell>
          <cell r="AJ3674">
            <v>2.6</v>
          </cell>
          <cell r="AK3674">
            <v>1.02</v>
          </cell>
          <cell r="AL3674">
            <v>2313</v>
          </cell>
          <cell r="AM3674">
            <v>790.9</v>
          </cell>
          <cell r="AN3674">
            <v>22.43</v>
          </cell>
          <cell r="AO3674">
            <v>83</v>
          </cell>
        </row>
        <row r="3675">
          <cell r="A3675" t="str">
            <v>Pedro Aguirre Cerda</v>
          </cell>
          <cell r="B3675" t="str">
            <v xml:space="preserve"> Allipén 6133</v>
          </cell>
          <cell r="C3675">
            <v>70000000</v>
          </cell>
          <cell r="D3675">
            <v>2010.1659999999999</v>
          </cell>
          <cell r="E3675">
            <v>69</v>
          </cell>
          <cell r="F3675">
            <v>180</v>
          </cell>
          <cell r="G3675">
            <v>3</v>
          </cell>
          <cell r="H3675">
            <v>1</v>
          </cell>
          <cell r="I3675">
            <v>1</v>
          </cell>
          <cell r="J3675" t="str">
            <v>23/11/2022</v>
          </cell>
          <cell r="K3675">
            <v>101035</v>
          </cell>
          <cell r="L3675">
            <v>530088.27</v>
          </cell>
          <cell r="M3675">
            <v>178462.78</v>
          </cell>
          <cell r="N3675">
            <v>61</v>
          </cell>
          <cell r="O3675">
            <v>275.89999999999998</v>
          </cell>
          <cell r="P3675">
            <v>1.31</v>
          </cell>
          <cell r="Q3675">
            <v>33</v>
          </cell>
          <cell r="R3675">
            <v>0</v>
          </cell>
          <cell r="S3675">
            <v>362.65</v>
          </cell>
          <cell r="T3675">
            <v>7</v>
          </cell>
          <cell r="U3675">
            <v>695.3</v>
          </cell>
          <cell r="V3675">
            <v>44</v>
          </cell>
          <cell r="W3675">
            <v>1.3699844057702351</v>
          </cell>
          <cell r="X3675">
            <v>857.74</v>
          </cell>
          <cell r="Y3675">
            <v>8.74</v>
          </cell>
          <cell r="Z3675">
            <v>7.37</v>
          </cell>
          <cell r="AA3675">
            <v>43465</v>
          </cell>
          <cell r="AB3675">
            <v>0</v>
          </cell>
          <cell r="AC3675">
            <v>12.17</v>
          </cell>
          <cell r="AD3675">
            <v>61.23</v>
          </cell>
          <cell r="AE3675">
            <v>736</v>
          </cell>
          <cell r="AF3675">
            <v>222</v>
          </cell>
          <cell r="AG3675">
            <v>0.89</v>
          </cell>
          <cell r="AH3675">
            <v>30</v>
          </cell>
          <cell r="AI3675">
            <v>26.76</v>
          </cell>
          <cell r="AJ3675">
            <v>10</v>
          </cell>
          <cell r="AK3675">
            <v>4.18</v>
          </cell>
          <cell r="AL3675">
            <v>3257</v>
          </cell>
          <cell r="AM3675">
            <v>702.9</v>
          </cell>
          <cell r="AN3675">
            <v>3.31</v>
          </cell>
          <cell r="AO3675">
            <v>120</v>
          </cell>
        </row>
        <row r="3676">
          <cell r="A3676" t="str">
            <v>La Reina</v>
          </cell>
          <cell r="B3676" t="str">
            <v xml:space="preserve"> Monseñor Edwards / Príncipe de Gales</v>
          </cell>
          <cell r="C3676">
            <v>424840600</v>
          </cell>
          <cell r="D3676">
            <v>12200</v>
          </cell>
          <cell r="E3676">
            <v>166</v>
          </cell>
          <cell r="F3676">
            <v>214</v>
          </cell>
          <cell r="G3676">
            <v>4</v>
          </cell>
          <cell r="H3676">
            <v>3</v>
          </cell>
          <cell r="I3676">
            <v>2</v>
          </cell>
          <cell r="J3676" t="str">
            <v>23/11/2022</v>
          </cell>
          <cell r="K3676">
            <v>92678</v>
          </cell>
          <cell r="L3676">
            <v>1296980.73</v>
          </cell>
          <cell r="M3676">
            <v>190795.89</v>
          </cell>
          <cell r="N3676">
            <v>28</v>
          </cell>
          <cell r="O3676">
            <v>636.16</v>
          </cell>
          <cell r="P3676">
            <v>0.82</v>
          </cell>
          <cell r="Q3676">
            <v>15</v>
          </cell>
          <cell r="R3676">
            <v>17</v>
          </cell>
          <cell r="S3676">
            <v>783.55</v>
          </cell>
          <cell r="T3676">
            <v>4</v>
          </cell>
          <cell r="U3676">
            <v>1244.3399999999999</v>
          </cell>
          <cell r="V3676">
            <v>0</v>
          </cell>
          <cell r="W3676">
            <v>1.7040330196173972</v>
          </cell>
          <cell r="X3676">
            <v>1393.46</v>
          </cell>
          <cell r="Y3676">
            <v>3.3</v>
          </cell>
          <cell r="Z3676">
            <v>33.53</v>
          </cell>
          <cell r="AA3676">
            <v>46581.770000000004</v>
          </cell>
          <cell r="AB3676">
            <v>3.88</v>
          </cell>
          <cell r="AC3676">
            <v>4.92</v>
          </cell>
          <cell r="AD3676">
            <v>6.16</v>
          </cell>
          <cell r="AE3676">
            <v>379</v>
          </cell>
          <cell r="AF3676">
            <v>103</v>
          </cell>
          <cell r="AG3676">
            <v>0.49</v>
          </cell>
          <cell r="AH3676">
            <v>26.67</v>
          </cell>
          <cell r="AI3676">
            <v>6.94</v>
          </cell>
          <cell r="AJ3676">
            <v>3.21</v>
          </cell>
          <cell r="AK3676">
            <v>1.23</v>
          </cell>
          <cell r="AL3676">
            <v>1106</v>
          </cell>
          <cell r="AM3676">
            <v>810.3</v>
          </cell>
          <cell r="AN3676">
            <v>17.28</v>
          </cell>
          <cell r="AO3676">
            <v>90</v>
          </cell>
        </row>
        <row r="3677">
          <cell r="A3677" t="str">
            <v>Maipú</v>
          </cell>
          <cell r="B3677" t="str">
            <v xml:space="preserve"> Canela Sur</v>
          </cell>
          <cell r="C3677">
            <v>132327400</v>
          </cell>
          <cell r="D3677">
            <v>3800</v>
          </cell>
          <cell r="E3677">
            <v>90</v>
          </cell>
          <cell r="F3677">
            <v>121</v>
          </cell>
          <cell r="G3677">
            <v>3</v>
          </cell>
          <cell r="H3677">
            <v>3</v>
          </cell>
          <cell r="I3677">
            <v>1</v>
          </cell>
          <cell r="J3677" t="str">
            <v>23/11/2022</v>
          </cell>
          <cell r="K3677">
            <v>517393</v>
          </cell>
          <cell r="L3677">
            <v>2847701.93</v>
          </cell>
          <cell r="M3677">
            <v>1791808.5</v>
          </cell>
          <cell r="N3677">
            <v>185</v>
          </cell>
          <cell r="O3677">
            <v>384.19</v>
          </cell>
          <cell r="P3677">
            <v>1.33</v>
          </cell>
          <cell r="Q3677">
            <v>101</v>
          </cell>
          <cell r="R3677">
            <v>8</v>
          </cell>
          <cell r="S3677">
            <v>538.27</v>
          </cell>
          <cell r="T3677">
            <v>16</v>
          </cell>
          <cell r="U3677">
            <v>1258.33</v>
          </cell>
          <cell r="V3677">
            <v>35.22</v>
          </cell>
          <cell r="W3677">
            <v>2.1906116079118543</v>
          </cell>
          <cell r="X3677">
            <v>848.94</v>
          </cell>
          <cell r="Y3677">
            <v>8.2100000000000009</v>
          </cell>
          <cell r="Z3677">
            <v>53.33</v>
          </cell>
          <cell r="AA3677">
            <v>274737.43</v>
          </cell>
          <cell r="AB3677">
            <v>0.89</v>
          </cell>
          <cell r="AC3677">
            <v>6.81</v>
          </cell>
          <cell r="AD3677">
            <v>44</v>
          </cell>
          <cell r="AE3677">
            <v>3405</v>
          </cell>
          <cell r="AF3677">
            <v>574</v>
          </cell>
          <cell r="AG3677">
            <v>0.7</v>
          </cell>
          <cell r="AH3677">
            <v>40.74</v>
          </cell>
          <cell r="AI3677">
            <v>13.22</v>
          </cell>
          <cell r="AJ3677">
            <v>4.8</v>
          </cell>
          <cell r="AK3677">
            <v>1.69</v>
          </cell>
          <cell r="AL3677">
            <v>6715</v>
          </cell>
          <cell r="AM3677">
            <v>843.15</v>
          </cell>
          <cell r="AN3677">
            <v>23.75</v>
          </cell>
          <cell r="AO3677">
            <v>110</v>
          </cell>
        </row>
        <row r="3678">
          <cell r="A3678" t="str">
            <v>Lo Barnechea</v>
          </cell>
          <cell r="B3678" t="str">
            <v xml:space="preserve"> Bernardo Larrain/Av. La Dehesa</v>
          </cell>
          <cell r="C3678">
            <v>710040970</v>
          </cell>
          <cell r="D3678">
            <v>20390</v>
          </cell>
          <cell r="E3678">
            <v>255</v>
          </cell>
          <cell r="F3678">
            <v>650</v>
          </cell>
          <cell r="G3678">
            <v>6</v>
          </cell>
          <cell r="H3678">
            <v>3</v>
          </cell>
          <cell r="I3678">
            <v>0</v>
          </cell>
          <cell r="J3678" t="str">
            <v>23/11/2022</v>
          </cell>
          <cell r="K3678">
            <v>103092</v>
          </cell>
          <cell r="L3678">
            <v>1567804.34</v>
          </cell>
          <cell r="M3678">
            <v>626845.31999999995</v>
          </cell>
          <cell r="N3678">
            <v>15</v>
          </cell>
          <cell r="O3678">
            <v>2614.17</v>
          </cell>
          <cell r="P3678">
            <v>0.25</v>
          </cell>
          <cell r="Q3678">
            <v>9</v>
          </cell>
          <cell r="R3678">
            <v>17</v>
          </cell>
          <cell r="S3678">
            <v>3190.98</v>
          </cell>
          <cell r="T3678">
            <v>4</v>
          </cell>
          <cell r="U3678">
            <v>2888.76</v>
          </cell>
          <cell r="V3678">
            <v>96.39</v>
          </cell>
          <cell r="W3678">
            <v>1.9633318912823834</v>
          </cell>
          <cell r="X3678">
            <v>1582.54</v>
          </cell>
          <cell r="Y3678">
            <v>3.04</v>
          </cell>
          <cell r="Z3678">
            <v>49.9</v>
          </cell>
          <cell r="AA3678">
            <v>57968.619999999995</v>
          </cell>
          <cell r="AB3678">
            <v>1.26</v>
          </cell>
          <cell r="AC3678">
            <v>6.01</v>
          </cell>
          <cell r="AD3678">
            <v>2</v>
          </cell>
          <cell r="AE3678">
            <v>147</v>
          </cell>
          <cell r="AF3678">
            <v>32</v>
          </cell>
          <cell r="AG3678">
            <v>0.15</v>
          </cell>
          <cell r="AH3678">
            <v>16.670000000000002</v>
          </cell>
          <cell r="AI3678">
            <v>17.18</v>
          </cell>
          <cell r="AJ3678">
            <v>3.39</v>
          </cell>
          <cell r="AK3678">
            <v>1.35</v>
          </cell>
          <cell r="AL3678">
            <v>1127</v>
          </cell>
          <cell r="AM3678">
            <v>732.13</v>
          </cell>
          <cell r="AN3678">
            <v>1.06</v>
          </cell>
          <cell r="AO3678">
            <v>90</v>
          </cell>
        </row>
        <row r="3679">
          <cell r="A3679" t="str">
            <v>Recoleta</v>
          </cell>
          <cell r="B3679" t="str">
            <v xml:space="preserve"> Uruguay    YC 58042/San José</v>
          </cell>
          <cell r="C3679">
            <v>145000000</v>
          </cell>
          <cell r="D3679">
            <v>4163.915</v>
          </cell>
          <cell r="E3679">
            <v>116</v>
          </cell>
          <cell r="F3679">
            <v>240</v>
          </cell>
          <cell r="G3679">
            <v>4</v>
          </cell>
          <cell r="H3679">
            <v>2</v>
          </cell>
          <cell r="I3679">
            <v>0</v>
          </cell>
          <cell r="J3679" t="str">
            <v>23/11/2022</v>
          </cell>
          <cell r="K3679">
            <v>157569</v>
          </cell>
          <cell r="L3679">
            <v>2927155.99</v>
          </cell>
          <cell r="M3679">
            <v>260838.41</v>
          </cell>
          <cell r="N3679">
            <v>70</v>
          </cell>
          <cell r="O3679">
            <v>344.73</v>
          </cell>
          <cell r="P3679">
            <v>1.49</v>
          </cell>
          <cell r="Q3679">
            <v>39</v>
          </cell>
          <cell r="R3679">
            <v>1</v>
          </cell>
          <cell r="S3679">
            <v>426.06</v>
          </cell>
          <cell r="T3679">
            <v>7</v>
          </cell>
          <cell r="U3679">
            <v>896.72</v>
          </cell>
          <cell r="V3679">
            <v>0</v>
          </cell>
          <cell r="W3679">
            <v>2.0974374181128606</v>
          </cell>
          <cell r="X3679">
            <v>824.53</v>
          </cell>
          <cell r="Y3679">
            <v>9.7200000000000006</v>
          </cell>
          <cell r="Z3679">
            <v>22.39</v>
          </cell>
          <cell r="AA3679">
            <v>81477.8</v>
          </cell>
          <cell r="AB3679">
            <v>1.08</v>
          </cell>
          <cell r="AC3679">
            <v>18.21</v>
          </cell>
          <cell r="AD3679">
            <v>15.57</v>
          </cell>
          <cell r="AE3679">
            <v>2606</v>
          </cell>
          <cell r="AF3679">
            <v>932</v>
          </cell>
          <cell r="AG3679">
            <v>1.94</v>
          </cell>
          <cell r="AH3679">
            <v>17.239999999999998</v>
          </cell>
          <cell r="AI3679">
            <v>22.5</v>
          </cell>
          <cell r="AJ3679">
            <v>13.17</v>
          </cell>
          <cell r="AK3679">
            <v>4.4000000000000004</v>
          </cell>
          <cell r="AL3679">
            <v>6234</v>
          </cell>
          <cell r="AM3679">
            <v>600.03</v>
          </cell>
          <cell r="AN3679">
            <v>14.36</v>
          </cell>
          <cell r="AO3679">
            <v>90</v>
          </cell>
        </row>
        <row r="3680">
          <cell r="A3680" t="str">
            <v>Las Condes</v>
          </cell>
          <cell r="B3680" t="str">
            <v xml:space="preserve"> Las Condes</v>
          </cell>
          <cell r="C3680">
            <v>240000000</v>
          </cell>
          <cell r="D3680">
            <v>6891.9970000000003</v>
          </cell>
          <cell r="E3680">
            <v>75</v>
          </cell>
          <cell r="F3680">
            <v>341</v>
          </cell>
          <cell r="G3680">
            <v>3</v>
          </cell>
          <cell r="H3680">
            <v>1</v>
          </cell>
          <cell r="I3680">
            <v>0</v>
          </cell>
          <cell r="J3680" t="str">
            <v>23/11/2022</v>
          </cell>
          <cell r="K3680">
            <v>294480</v>
          </cell>
          <cell r="L3680">
            <v>1432747.4</v>
          </cell>
          <cell r="M3680">
            <v>690846.3</v>
          </cell>
          <cell r="N3680">
            <v>22</v>
          </cell>
          <cell r="O3680">
            <v>1097.19</v>
          </cell>
          <cell r="P3680">
            <v>0.37</v>
          </cell>
          <cell r="Q3680">
            <v>12</v>
          </cell>
          <cell r="R3680">
            <v>41</v>
          </cell>
          <cell r="S3680">
            <v>1390.84</v>
          </cell>
          <cell r="T3680">
            <v>3</v>
          </cell>
          <cell r="U3680">
            <v>2099.15</v>
          </cell>
          <cell r="V3680">
            <v>0</v>
          </cell>
          <cell r="W3680">
            <v>3.0235780041461733</v>
          </cell>
          <cell r="X3680">
            <v>1480.51</v>
          </cell>
          <cell r="Y3680">
            <v>2.76</v>
          </cell>
          <cell r="Z3680">
            <v>77.150000000000006</v>
          </cell>
          <cell r="AA3680">
            <v>117284.5</v>
          </cell>
          <cell r="AB3680">
            <v>0</v>
          </cell>
          <cell r="AC3680">
            <v>0.88</v>
          </cell>
          <cell r="AD3680">
            <v>1.31</v>
          </cell>
          <cell r="AE3680">
            <v>664</v>
          </cell>
          <cell r="AF3680">
            <v>397</v>
          </cell>
          <cell r="AG3680">
            <v>0.33</v>
          </cell>
          <cell r="AH3680">
            <v>4</v>
          </cell>
          <cell r="AI3680">
            <v>4.2300000000000004</v>
          </cell>
          <cell r="AJ3680">
            <v>1.71</v>
          </cell>
          <cell r="AK3680">
            <v>0.9</v>
          </cell>
          <cell r="AL3680">
            <v>2301</v>
          </cell>
          <cell r="AM3680">
            <v>839.24</v>
          </cell>
          <cell r="AN3680">
            <v>40.57</v>
          </cell>
          <cell r="AO3680">
            <v>80</v>
          </cell>
        </row>
        <row r="3681">
          <cell r="A3681" t="str">
            <v>La Florida</v>
          </cell>
          <cell r="B3681" t="str">
            <v xml:space="preserve"> Los Changos</v>
          </cell>
          <cell r="C3681">
            <v>155000000</v>
          </cell>
          <cell r="D3681">
            <v>4451.0810000000001</v>
          </cell>
          <cell r="E3681">
            <v>98</v>
          </cell>
          <cell r="F3681">
            <v>163</v>
          </cell>
          <cell r="G3681">
            <v>4</v>
          </cell>
          <cell r="H3681">
            <v>2</v>
          </cell>
          <cell r="I3681">
            <v>2</v>
          </cell>
          <cell r="J3681" t="str">
            <v>23/11/2022</v>
          </cell>
          <cell r="K3681">
            <v>366376</v>
          </cell>
          <cell r="L3681">
            <v>1375949.93</v>
          </cell>
          <cell r="M3681">
            <v>1159154.1100000001</v>
          </cell>
          <cell r="N3681">
            <v>182</v>
          </cell>
          <cell r="O3681">
            <v>427.54</v>
          </cell>
          <cell r="P3681">
            <v>1.32</v>
          </cell>
          <cell r="Q3681">
            <v>107</v>
          </cell>
          <cell r="R3681">
            <v>13</v>
          </cell>
          <cell r="S3681">
            <v>556.75</v>
          </cell>
          <cell r="T3681">
            <v>19</v>
          </cell>
          <cell r="U3681">
            <v>1171.98</v>
          </cell>
          <cell r="V3681">
            <v>54.97</v>
          </cell>
          <cell r="W3681">
            <v>2.0681218214481398</v>
          </cell>
          <cell r="X3681">
            <v>1012.89</v>
          </cell>
          <cell r="Y3681">
            <v>5.3</v>
          </cell>
          <cell r="Z3681">
            <v>52.79</v>
          </cell>
          <cell r="AA3681">
            <v>180044.42</v>
          </cell>
          <cell r="AB3681">
            <v>1.3</v>
          </cell>
          <cell r="AC3681">
            <v>7.5</v>
          </cell>
          <cell r="AD3681">
            <v>42.24</v>
          </cell>
          <cell r="AE3681">
            <v>2814</v>
          </cell>
          <cell r="AF3681">
            <v>736</v>
          </cell>
          <cell r="AG3681">
            <v>0.89</v>
          </cell>
          <cell r="AH3681">
            <v>57.58</v>
          </cell>
          <cell r="AI3681">
            <v>18.989999999999998</v>
          </cell>
          <cell r="AJ3681">
            <v>5.59</v>
          </cell>
          <cell r="AK3681">
            <v>2.12</v>
          </cell>
          <cell r="AL3681">
            <v>6098</v>
          </cell>
          <cell r="AM3681">
            <v>810.97</v>
          </cell>
          <cell r="AN3681">
            <v>15.28</v>
          </cell>
          <cell r="AO3681">
            <v>90</v>
          </cell>
        </row>
        <row r="3682">
          <cell r="A3682" t="str">
            <v>Huechuraba</v>
          </cell>
          <cell r="B3682" t="str">
            <v xml:space="preserve"> Hermosa casa 3 pisos</v>
          </cell>
          <cell r="C3682">
            <v>323853900</v>
          </cell>
          <cell r="D3682">
            <v>9300</v>
          </cell>
          <cell r="E3682">
            <v>140</v>
          </cell>
          <cell r="F3682">
            <v>240</v>
          </cell>
          <cell r="G3682">
            <v>5</v>
          </cell>
          <cell r="H3682">
            <v>3</v>
          </cell>
          <cell r="I3682">
            <v>0</v>
          </cell>
          <cell r="J3682" t="str">
            <v>23/11/2022</v>
          </cell>
          <cell r="K3682">
            <v>98500</v>
          </cell>
          <cell r="L3682">
            <v>1061523.43</v>
          </cell>
          <cell r="M3682">
            <v>299286.88</v>
          </cell>
          <cell r="N3682">
            <v>30</v>
          </cell>
          <cell r="O3682">
            <v>795.39</v>
          </cell>
          <cell r="P3682">
            <v>0.5</v>
          </cell>
          <cell r="Q3682">
            <v>13</v>
          </cell>
          <cell r="R3682">
            <v>6</v>
          </cell>
          <cell r="S3682">
            <v>1331.51</v>
          </cell>
          <cell r="T3682">
            <v>5</v>
          </cell>
          <cell r="U3682">
            <v>1313.16</v>
          </cell>
          <cell r="V3682">
            <v>55.17</v>
          </cell>
          <cell r="W3682">
            <v>1.6514083725539832</v>
          </cell>
          <cell r="X3682">
            <v>1032.25</v>
          </cell>
          <cell r="Y3682">
            <v>5.84</v>
          </cell>
          <cell r="Z3682">
            <v>44.94</v>
          </cell>
          <cell r="AA3682">
            <v>52906.28</v>
          </cell>
          <cell r="AB3682">
            <v>0</v>
          </cell>
          <cell r="AC3682">
            <v>12.76</v>
          </cell>
          <cell r="AD3682">
            <v>7.96</v>
          </cell>
          <cell r="AE3682">
            <v>778</v>
          </cell>
          <cell r="AF3682">
            <v>181</v>
          </cell>
          <cell r="AG3682">
            <v>0.87</v>
          </cell>
          <cell r="AH3682">
            <v>18</v>
          </cell>
          <cell r="AI3682">
            <v>28.84</v>
          </cell>
          <cell r="AJ3682">
            <v>8.08</v>
          </cell>
          <cell r="AK3682">
            <v>2.64</v>
          </cell>
          <cell r="AL3682">
            <v>2331</v>
          </cell>
          <cell r="AM3682">
            <v>690.32</v>
          </cell>
          <cell r="AN3682">
            <v>1.96</v>
          </cell>
          <cell r="AO3682">
            <v>90</v>
          </cell>
        </row>
        <row r="3683">
          <cell r="A3683" t="str">
            <v>Maipú</v>
          </cell>
          <cell r="B3683" t="str">
            <v xml:space="preserve"> Tesalia 16215</v>
          </cell>
          <cell r="C3683">
            <v>120000000</v>
          </cell>
          <cell r="D3683">
            <v>3445.998</v>
          </cell>
          <cell r="E3683">
            <v>90</v>
          </cell>
          <cell r="F3683">
            <v>120</v>
          </cell>
          <cell r="G3683">
            <v>2</v>
          </cell>
          <cell r="H3683">
            <v>1</v>
          </cell>
          <cell r="I3683">
            <v>1</v>
          </cell>
          <cell r="J3683" t="str">
            <v>23/11/2022</v>
          </cell>
          <cell r="K3683">
            <v>517393</v>
          </cell>
          <cell r="L3683">
            <v>2847701.93</v>
          </cell>
          <cell r="M3683">
            <v>1791808.5</v>
          </cell>
          <cell r="N3683">
            <v>185</v>
          </cell>
          <cell r="O3683">
            <v>384.19</v>
          </cell>
          <cell r="P3683">
            <v>1.33</v>
          </cell>
          <cell r="Q3683">
            <v>101</v>
          </cell>
          <cell r="R3683">
            <v>8</v>
          </cell>
          <cell r="S3683">
            <v>538.27</v>
          </cell>
          <cell r="T3683">
            <v>16</v>
          </cell>
          <cell r="U3683">
            <v>1258.33</v>
          </cell>
          <cell r="V3683">
            <v>35.22</v>
          </cell>
          <cell r="W3683">
            <v>2.1906116079118543</v>
          </cell>
          <cell r="X3683">
            <v>848.94</v>
          </cell>
          <cell r="Y3683">
            <v>8.2100000000000009</v>
          </cell>
          <cell r="Z3683">
            <v>53.33</v>
          </cell>
          <cell r="AA3683">
            <v>274737.43</v>
          </cell>
          <cell r="AB3683">
            <v>0.89</v>
          </cell>
          <cell r="AC3683">
            <v>6.81</v>
          </cell>
          <cell r="AD3683">
            <v>44</v>
          </cell>
          <cell r="AE3683">
            <v>3405</v>
          </cell>
          <cell r="AF3683">
            <v>574</v>
          </cell>
          <cell r="AG3683">
            <v>0.7</v>
          </cell>
          <cell r="AH3683">
            <v>40.74</v>
          </cell>
          <cell r="AI3683">
            <v>13.22</v>
          </cell>
          <cell r="AJ3683">
            <v>4.8</v>
          </cell>
          <cell r="AK3683">
            <v>1.69</v>
          </cell>
          <cell r="AL3683">
            <v>6715</v>
          </cell>
          <cell r="AM3683">
            <v>843.15</v>
          </cell>
          <cell r="AN3683">
            <v>23.75</v>
          </cell>
          <cell r="AO3683">
            <v>110</v>
          </cell>
        </row>
        <row r="3684">
          <cell r="A3684" t="str">
            <v>San Bernardo</v>
          </cell>
          <cell r="B3684" t="str">
            <v xml:space="preserve"> Cercano a Hospital el Pino</v>
          </cell>
          <cell r="C3684">
            <v>60000000</v>
          </cell>
          <cell r="D3684">
            <v>1722.999</v>
          </cell>
          <cell r="E3684">
            <v>60</v>
          </cell>
          <cell r="F3684">
            <v>100</v>
          </cell>
          <cell r="G3684">
            <v>3</v>
          </cell>
          <cell r="H3684">
            <v>2</v>
          </cell>
          <cell r="I3684">
            <v>2</v>
          </cell>
          <cell r="J3684" t="str">
            <v>23/11/2022</v>
          </cell>
          <cell r="K3684">
            <v>295550</v>
          </cell>
          <cell r="L3684">
            <v>1202249.04</v>
          </cell>
          <cell r="M3684">
            <v>888070.94</v>
          </cell>
          <cell r="N3684">
            <v>136</v>
          </cell>
          <cell r="O3684">
            <v>435.51</v>
          </cell>
          <cell r="P3684">
            <v>1.1200000000000001</v>
          </cell>
          <cell r="Q3684">
            <v>72</v>
          </cell>
          <cell r="R3684">
            <v>6</v>
          </cell>
          <cell r="S3684">
            <v>532.71</v>
          </cell>
          <cell r="T3684">
            <v>16</v>
          </cell>
          <cell r="U3684">
            <v>1086.2</v>
          </cell>
          <cell r="V3684">
            <v>87.58</v>
          </cell>
          <cell r="W3684">
            <v>1.7781383098564814</v>
          </cell>
          <cell r="X3684">
            <v>645.42999999999995</v>
          </cell>
          <cell r="Y3684">
            <v>14.56</v>
          </cell>
          <cell r="Z3684">
            <v>31.39</v>
          </cell>
          <cell r="AA3684">
            <v>160655.12999999998</v>
          </cell>
          <cell r="AB3684">
            <v>0.4</v>
          </cell>
          <cell r="AC3684">
            <v>12.73</v>
          </cell>
          <cell r="AD3684">
            <v>38.26</v>
          </cell>
          <cell r="AE3684">
            <v>3184</v>
          </cell>
          <cell r="AF3684">
            <v>603</v>
          </cell>
          <cell r="AG3684">
            <v>1.1499999999999999</v>
          </cell>
          <cell r="AH3684">
            <v>46.15</v>
          </cell>
          <cell r="AI3684">
            <v>26.07</v>
          </cell>
          <cell r="AJ3684">
            <v>9.44</v>
          </cell>
          <cell r="AK3684">
            <v>2.14</v>
          </cell>
          <cell r="AL3684">
            <v>6355</v>
          </cell>
          <cell r="AM3684">
            <v>611.07000000000005</v>
          </cell>
          <cell r="AN3684">
            <v>10.7</v>
          </cell>
          <cell r="AO3684">
            <v>120</v>
          </cell>
        </row>
        <row r="3685">
          <cell r="A3685" t="str">
            <v>Macul</v>
          </cell>
          <cell r="B3685" t="str">
            <v xml:space="preserve"> Jorge Gonzalez Bastias 3521</v>
          </cell>
          <cell r="C3685">
            <v>325595050</v>
          </cell>
          <cell r="D3685">
            <v>9350</v>
          </cell>
          <cell r="E3685">
            <v>102</v>
          </cell>
          <cell r="F3685">
            <v>393</v>
          </cell>
          <cell r="G3685">
            <v>4</v>
          </cell>
          <cell r="H3685">
            <v>2</v>
          </cell>
          <cell r="I3685">
            <v>0</v>
          </cell>
          <cell r="J3685" t="str">
            <v>23/11/2022</v>
          </cell>
          <cell r="K3685">
            <v>116249</v>
          </cell>
          <cell r="L3685">
            <v>480763.06</v>
          </cell>
          <cell r="M3685">
            <v>299144.71999999997</v>
          </cell>
          <cell r="N3685">
            <v>42</v>
          </cell>
          <cell r="O3685">
            <v>401.02</v>
          </cell>
          <cell r="P3685">
            <v>1.03</v>
          </cell>
          <cell r="Q3685">
            <v>21</v>
          </cell>
          <cell r="R3685">
            <v>4</v>
          </cell>
          <cell r="S3685">
            <v>537.11</v>
          </cell>
          <cell r="T3685">
            <v>4</v>
          </cell>
          <cell r="U3685">
            <v>1135.94</v>
          </cell>
          <cell r="V3685">
            <v>0</v>
          </cell>
          <cell r="W3685">
            <v>2.855379899162005</v>
          </cell>
          <cell r="X3685">
            <v>955.34</v>
          </cell>
          <cell r="Y3685">
            <v>5.23</v>
          </cell>
          <cell r="Z3685">
            <v>19.27</v>
          </cell>
          <cell r="AA3685">
            <v>55634</v>
          </cell>
          <cell r="AB3685">
            <v>0</v>
          </cell>
          <cell r="AC3685">
            <v>6.7</v>
          </cell>
          <cell r="AD3685">
            <v>17.75</v>
          </cell>
          <cell r="AE3685">
            <v>861</v>
          </cell>
          <cell r="AF3685">
            <v>256</v>
          </cell>
          <cell r="AG3685">
            <v>0.86</v>
          </cell>
          <cell r="AH3685">
            <v>66.67</v>
          </cell>
          <cell r="AI3685">
            <v>13.47</v>
          </cell>
          <cell r="AJ3685">
            <v>5.97</v>
          </cell>
          <cell r="AK3685">
            <v>2.4900000000000002</v>
          </cell>
          <cell r="AL3685">
            <v>2523</v>
          </cell>
          <cell r="AM3685">
            <v>713.77</v>
          </cell>
          <cell r="AN3685">
            <v>6.81</v>
          </cell>
          <cell r="AO3685">
            <v>90</v>
          </cell>
        </row>
        <row r="3686">
          <cell r="A3686" t="str">
            <v>Vitacura</v>
          </cell>
          <cell r="B3686" t="str">
            <v xml:space="preserve"> Colegio Manquehue - Sport Frances</v>
          </cell>
          <cell r="C3686">
            <v>551944550</v>
          </cell>
          <cell r="D3686">
            <v>15850</v>
          </cell>
          <cell r="E3686">
            <v>140</v>
          </cell>
          <cell r="F3686">
            <v>282</v>
          </cell>
          <cell r="G3686">
            <v>3</v>
          </cell>
          <cell r="H3686">
            <v>3</v>
          </cell>
          <cell r="I3686">
            <v>2</v>
          </cell>
          <cell r="J3686" t="str">
            <v>23/11/2022</v>
          </cell>
          <cell r="K3686">
            <v>85300</v>
          </cell>
          <cell r="L3686">
            <v>1592903.19</v>
          </cell>
          <cell r="M3686">
            <v>257987</v>
          </cell>
          <cell r="N3686">
            <v>4</v>
          </cell>
          <cell r="O3686">
            <v>1583.42</v>
          </cell>
          <cell r="P3686">
            <v>0.28999999999999998</v>
          </cell>
          <cell r="Q3686">
            <v>3</v>
          </cell>
          <cell r="R3686">
            <v>15</v>
          </cell>
          <cell r="S3686">
            <v>1633.06</v>
          </cell>
          <cell r="T3686">
            <v>1</v>
          </cell>
          <cell r="U3686">
            <v>2461.6</v>
          </cell>
          <cell r="V3686">
            <v>0</v>
          </cell>
          <cell r="W3686">
            <v>1.9905213719847887</v>
          </cell>
          <cell r="X3686">
            <v>1717.42</v>
          </cell>
          <cell r="Y3686">
            <v>2.5099999999999998</v>
          </cell>
          <cell r="Z3686">
            <v>35.18</v>
          </cell>
          <cell r="AA3686">
            <v>42926.63</v>
          </cell>
          <cell r="AB3686">
            <v>5.72</v>
          </cell>
          <cell r="AC3686">
            <v>0.79</v>
          </cell>
          <cell r="AD3686">
            <v>1.95</v>
          </cell>
          <cell r="AE3686">
            <v>559</v>
          </cell>
          <cell r="AF3686">
            <v>112</v>
          </cell>
          <cell r="AG3686">
            <v>0.71</v>
          </cell>
          <cell r="AH3686">
            <v>0</v>
          </cell>
          <cell r="AI3686">
            <v>3.48</v>
          </cell>
          <cell r="AJ3686">
            <v>0.79</v>
          </cell>
          <cell r="AK3686">
            <v>0.81</v>
          </cell>
          <cell r="AL3686">
            <v>301</v>
          </cell>
          <cell r="AM3686">
            <v>863.73</v>
          </cell>
          <cell r="AN3686">
            <v>8.7100000000000009</v>
          </cell>
          <cell r="AO3686">
            <v>81</v>
          </cell>
        </row>
        <row r="3687">
          <cell r="A3687" t="str">
            <v>Tiltil</v>
          </cell>
          <cell r="B3687" t="str">
            <v xml:space="preserve"> Ruta 5 Norte Km 38 Huertos Familiares</v>
          </cell>
          <cell r="C3687">
            <v>147900000</v>
          </cell>
          <cell r="D3687">
            <v>4247.1930000000002</v>
          </cell>
          <cell r="E3687">
            <v>99</v>
          </cell>
          <cell r="F3687">
            <v>1500</v>
          </cell>
          <cell r="G3687">
            <v>3</v>
          </cell>
          <cell r="H3687">
            <v>2</v>
          </cell>
          <cell r="I3687">
            <v>0</v>
          </cell>
          <cell r="J3687" t="str">
            <v>23/11/2022</v>
          </cell>
          <cell r="K3687">
            <v>13057</v>
          </cell>
          <cell r="L3687">
            <v>78790.45</v>
          </cell>
          <cell r="M3687">
            <v>43382.42</v>
          </cell>
          <cell r="N3687">
            <v>14</v>
          </cell>
          <cell r="O3687">
            <v>596.24</v>
          </cell>
          <cell r="P3687">
            <v>1.61</v>
          </cell>
          <cell r="Q3687">
            <v>8</v>
          </cell>
          <cell r="R3687">
            <v>0</v>
          </cell>
          <cell r="S3687">
            <v>735.66</v>
          </cell>
          <cell r="T3687">
            <v>2</v>
          </cell>
          <cell r="U3687">
            <v>367</v>
          </cell>
          <cell r="V3687">
            <v>7.96</v>
          </cell>
          <cell r="W3687">
            <v>0.59028212649232259</v>
          </cell>
          <cell r="X3687">
            <v>889.56</v>
          </cell>
          <cell r="Y3687">
            <v>10.64</v>
          </cell>
          <cell r="Z3687">
            <v>49.05</v>
          </cell>
          <cell r="AA3687">
            <v>17321</v>
          </cell>
          <cell r="AB3687">
            <v>0</v>
          </cell>
          <cell r="AC3687">
            <v>23.2</v>
          </cell>
          <cell r="AD3687">
            <v>35.950000000000003</v>
          </cell>
          <cell r="AE3687">
            <v>137</v>
          </cell>
          <cell r="AF3687">
            <v>6</v>
          </cell>
          <cell r="AG3687">
            <v>0.68</v>
          </cell>
          <cell r="AH3687">
            <v>18</v>
          </cell>
          <cell r="AI3687">
            <v>23.67</v>
          </cell>
          <cell r="AJ3687">
            <v>6.85</v>
          </cell>
          <cell r="AK3687">
            <v>2</v>
          </cell>
          <cell r="AL3687">
            <v>251</v>
          </cell>
          <cell r="AM3687">
            <v>304.72000000000003</v>
          </cell>
          <cell r="AN3687">
            <v>0.78</v>
          </cell>
          <cell r="AO3687">
            <v>120</v>
          </cell>
        </row>
        <row r="3688">
          <cell r="A3688" t="str">
            <v>Recoleta</v>
          </cell>
          <cell r="B3688" t="str">
            <v xml:space="preserve"> Av méxico ag-58258/av. El salto</v>
          </cell>
          <cell r="C3688">
            <v>155000000</v>
          </cell>
          <cell r="D3688">
            <v>4451.0810000000001</v>
          </cell>
          <cell r="E3688">
            <v>280</v>
          </cell>
          <cell r="F3688">
            <v>300</v>
          </cell>
          <cell r="G3688">
            <v>8</v>
          </cell>
          <cell r="H3688">
            <v>3</v>
          </cell>
          <cell r="I3688">
            <v>0</v>
          </cell>
          <cell r="J3688" t="str">
            <v>23/11/2022</v>
          </cell>
          <cell r="K3688">
            <v>157569</v>
          </cell>
          <cell r="L3688">
            <v>2927155.99</v>
          </cell>
          <cell r="M3688">
            <v>260838.41</v>
          </cell>
          <cell r="N3688">
            <v>70</v>
          </cell>
          <cell r="O3688">
            <v>344.73</v>
          </cell>
          <cell r="P3688">
            <v>1.49</v>
          </cell>
          <cell r="Q3688">
            <v>39</v>
          </cell>
          <cell r="R3688">
            <v>1</v>
          </cell>
          <cell r="S3688">
            <v>426.06</v>
          </cell>
          <cell r="T3688">
            <v>7</v>
          </cell>
          <cell r="U3688">
            <v>896.72</v>
          </cell>
          <cell r="V3688">
            <v>0</v>
          </cell>
          <cell r="W3688">
            <v>2.0974374181128606</v>
          </cell>
          <cell r="X3688">
            <v>824.53</v>
          </cell>
          <cell r="Y3688">
            <v>9.7200000000000006</v>
          </cell>
          <cell r="Z3688">
            <v>22.39</v>
          </cell>
          <cell r="AA3688">
            <v>81477.8</v>
          </cell>
          <cell r="AB3688">
            <v>1.08</v>
          </cell>
          <cell r="AC3688">
            <v>18.21</v>
          </cell>
          <cell r="AD3688">
            <v>15.57</v>
          </cell>
          <cell r="AE3688">
            <v>2606</v>
          </cell>
          <cell r="AF3688">
            <v>932</v>
          </cell>
          <cell r="AG3688">
            <v>1.94</v>
          </cell>
          <cell r="AH3688">
            <v>17.239999999999998</v>
          </cell>
          <cell r="AI3688">
            <v>22.5</v>
          </cell>
          <cell r="AJ3688">
            <v>13.17</v>
          </cell>
          <cell r="AK3688">
            <v>4.4000000000000004</v>
          </cell>
          <cell r="AL3688">
            <v>6234</v>
          </cell>
          <cell r="AM3688">
            <v>600.03</v>
          </cell>
          <cell r="AN3688">
            <v>14.36</v>
          </cell>
          <cell r="AO3688">
            <v>90</v>
          </cell>
        </row>
        <row r="3689">
          <cell r="A3689" t="str">
            <v>Maipú</v>
          </cell>
          <cell r="B3689" t="str">
            <v xml:space="preserve"> Lautaro 18544</v>
          </cell>
          <cell r="C3689">
            <v>494486600</v>
          </cell>
          <cell r="D3689">
            <v>14200</v>
          </cell>
          <cell r="E3689">
            <v>250</v>
          </cell>
          <cell r="F3689">
            <v>1000</v>
          </cell>
          <cell r="G3689">
            <v>4</v>
          </cell>
          <cell r="H3689">
            <v>3</v>
          </cell>
          <cell r="I3689">
            <v>2</v>
          </cell>
          <cell r="J3689" t="str">
            <v>23/11/2022</v>
          </cell>
          <cell r="K3689">
            <v>517393</v>
          </cell>
          <cell r="L3689">
            <v>2847701.93</v>
          </cell>
          <cell r="M3689">
            <v>1791808.5</v>
          </cell>
          <cell r="N3689">
            <v>185</v>
          </cell>
          <cell r="O3689">
            <v>384.19</v>
          </cell>
          <cell r="P3689">
            <v>1.33</v>
          </cell>
          <cell r="Q3689">
            <v>101</v>
          </cell>
          <cell r="R3689">
            <v>8</v>
          </cell>
          <cell r="S3689">
            <v>538.27</v>
          </cell>
          <cell r="T3689">
            <v>16</v>
          </cell>
          <cell r="U3689">
            <v>1258.33</v>
          </cell>
          <cell r="V3689">
            <v>35.22</v>
          </cell>
          <cell r="W3689">
            <v>2.1906116079118543</v>
          </cell>
          <cell r="X3689">
            <v>848.94</v>
          </cell>
          <cell r="Y3689">
            <v>8.2100000000000009</v>
          </cell>
          <cell r="Z3689">
            <v>53.33</v>
          </cell>
          <cell r="AA3689">
            <v>274737.43</v>
          </cell>
          <cell r="AB3689">
            <v>0.89</v>
          </cell>
          <cell r="AC3689">
            <v>6.81</v>
          </cell>
          <cell r="AD3689">
            <v>44</v>
          </cell>
          <cell r="AE3689">
            <v>3405</v>
          </cell>
          <cell r="AF3689">
            <v>574</v>
          </cell>
          <cell r="AG3689">
            <v>0.7</v>
          </cell>
          <cell r="AH3689">
            <v>40.74</v>
          </cell>
          <cell r="AI3689">
            <v>13.22</v>
          </cell>
          <cell r="AJ3689">
            <v>4.8</v>
          </cell>
          <cell r="AK3689">
            <v>1.69</v>
          </cell>
          <cell r="AL3689">
            <v>6715</v>
          </cell>
          <cell r="AM3689">
            <v>843.15</v>
          </cell>
          <cell r="AN3689">
            <v>23.75</v>
          </cell>
          <cell r="AO3689">
            <v>110</v>
          </cell>
        </row>
        <row r="3690">
          <cell r="A3690" t="str">
            <v>Talagante</v>
          </cell>
          <cell r="B3690" t="str">
            <v xml:space="preserve"> Camino Interior Los Viñedos  YC 57231/Camino Loquen</v>
          </cell>
          <cell r="C3690">
            <v>379570700</v>
          </cell>
          <cell r="D3690">
            <v>10900</v>
          </cell>
          <cell r="E3690">
            <v>200</v>
          </cell>
          <cell r="F3690">
            <v>5000</v>
          </cell>
          <cell r="G3690">
            <v>3</v>
          </cell>
          <cell r="H3690">
            <v>2</v>
          </cell>
          <cell r="I3690">
            <v>0</v>
          </cell>
          <cell r="J3690" t="str">
            <v>23/11/2022</v>
          </cell>
          <cell r="K3690">
            <v>58950</v>
          </cell>
          <cell r="L3690">
            <v>409053.02</v>
          </cell>
          <cell r="M3690">
            <v>305231.98</v>
          </cell>
          <cell r="N3690">
            <v>34</v>
          </cell>
          <cell r="O3690">
            <v>466.11</v>
          </cell>
          <cell r="P3690">
            <v>1.71</v>
          </cell>
          <cell r="Q3690">
            <v>22</v>
          </cell>
          <cell r="R3690">
            <v>1</v>
          </cell>
          <cell r="S3690">
            <v>623.78</v>
          </cell>
          <cell r="T3690">
            <v>5</v>
          </cell>
          <cell r="U3690">
            <v>1312.85</v>
          </cell>
          <cell r="V3690">
            <v>11.01</v>
          </cell>
          <cell r="W3690">
            <v>1.9416427628214292</v>
          </cell>
          <cell r="X3690">
            <v>715.59</v>
          </cell>
          <cell r="Y3690">
            <v>27.22</v>
          </cell>
          <cell r="Z3690">
            <v>52.79</v>
          </cell>
          <cell r="AA3690">
            <v>30827.39</v>
          </cell>
          <cell r="AB3690">
            <v>1.88</v>
          </cell>
          <cell r="AC3690">
            <v>14.05</v>
          </cell>
          <cell r="AD3690">
            <v>49.4</v>
          </cell>
          <cell r="AE3690">
            <v>167</v>
          </cell>
          <cell r="AF3690">
            <v>66</v>
          </cell>
          <cell r="AG3690">
            <v>0.28999999999999998</v>
          </cell>
          <cell r="AH3690">
            <v>18</v>
          </cell>
          <cell r="AI3690">
            <v>21.33</v>
          </cell>
          <cell r="AJ3690">
            <v>8.6</v>
          </cell>
          <cell r="AK3690">
            <v>1.64</v>
          </cell>
          <cell r="AL3690">
            <v>907</v>
          </cell>
          <cell r="AM3690">
            <v>579.61</v>
          </cell>
          <cell r="AN3690">
            <v>10.59</v>
          </cell>
          <cell r="AO3690">
            <v>130</v>
          </cell>
        </row>
        <row r="3691">
          <cell r="A3691" t="str">
            <v>Quilicura</v>
          </cell>
          <cell r="B3691" t="str">
            <v xml:space="preserve"> Rio Aconcagua/Rio Elqui</v>
          </cell>
          <cell r="C3691">
            <v>73000000</v>
          </cell>
          <cell r="D3691">
            <v>2096.3159999999998</v>
          </cell>
          <cell r="E3691">
            <v>60</v>
          </cell>
          <cell r="F3691">
            <v>70</v>
          </cell>
          <cell r="G3691">
            <v>5</v>
          </cell>
          <cell r="H3691">
            <v>2</v>
          </cell>
          <cell r="I3691">
            <v>0</v>
          </cell>
          <cell r="J3691" t="str">
            <v>23/11/2022</v>
          </cell>
          <cell r="K3691">
            <v>209676</v>
          </cell>
          <cell r="L3691">
            <v>844303.87</v>
          </cell>
          <cell r="M3691">
            <v>717587.71</v>
          </cell>
          <cell r="N3691">
            <v>65</v>
          </cell>
          <cell r="O3691">
            <v>489.88</v>
          </cell>
          <cell r="P3691">
            <v>1.24</v>
          </cell>
          <cell r="Q3691">
            <v>33</v>
          </cell>
          <cell r="R3691">
            <v>2</v>
          </cell>
          <cell r="S3691">
            <v>614.71</v>
          </cell>
          <cell r="T3691">
            <v>9</v>
          </cell>
          <cell r="U3691">
            <v>885.04</v>
          </cell>
          <cell r="V3691">
            <v>12.73</v>
          </cell>
          <cell r="W3691">
            <v>1.6805772039258704</v>
          </cell>
          <cell r="X3691">
            <v>761.99</v>
          </cell>
          <cell r="Y3691">
            <v>6.3</v>
          </cell>
          <cell r="Z3691">
            <v>32.17</v>
          </cell>
          <cell r="AA3691">
            <v>81559.75</v>
          </cell>
          <cell r="AB3691">
            <v>0.62</v>
          </cell>
          <cell r="AC3691">
            <v>7.25</v>
          </cell>
          <cell r="AD3691">
            <v>16.260000000000002</v>
          </cell>
          <cell r="AE3691">
            <v>2065</v>
          </cell>
          <cell r="AF3691">
            <v>283</v>
          </cell>
          <cell r="AG3691">
            <v>0.97</v>
          </cell>
          <cell r="AH3691">
            <v>50</v>
          </cell>
          <cell r="AI3691">
            <v>17.920000000000002</v>
          </cell>
          <cell r="AJ3691">
            <v>7.08</v>
          </cell>
          <cell r="AK3691">
            <v>1.71</v>
          </cell>
          <cell r="AL3691">
            <v>3467</v>
          </cell>
          <cell r="AM3691">
            <v>742.79</v>
          </cell>
          <cell r="AN3691">
            <v>12.57</v>
          </cell>
          <cell r="AO3691">
            <v>120</v>
          </cell>
        </row>
        <row r="3692">
          <cell r="A3692" t="str">
            <v>La Reina</v>
          </cell>
          <cell r="B3692" t="str">
            <v xml:space="preserve"> Avenida Echeñique</v>
          </cell>
          <cell r="C3692">
            <v>420000000</v>
          </cell>
          <cell r="D3692">
            <v>12060.994000000001</v>
          </cell>
          <cell r="E3692">
            <v>72</v>
          </cell>
          <cell r="F3692">
            <v>251</v>
          </cell>
          <cell r="G3692">
            <v>1</v>
          </cell>
          <cell r="H3692">
            <v>1</v>
          </cell>
          <cell r="I3692">
            <v>2</v>
          </cell>
          <cell r="J3692" t="str">
            <v>23/11/2022</v>
          </cell>
          <cell r="K3692">
            <v>92678</v>
          </cell>
          <cell r="L3692">
            <v>1296980.73</v>
          </cell>
          <cell r="M3692">
            <v>190795.89</v>
          </cell>
          <cell r="N3692">
            <v>28</v>
          </cell>
          <cell r="O3692">
            <v>636.16</v>
          </cell>
          <cell r="P3692">
            <v>0.82</v>
          </cell>
          <cell r="Q3692">
            <v>15</v>
          </cell>
          <cell r="R3692">
            <v>17</v>
          </cell>
          <cell r="S3692">
            <v>783.55</v>
          </cell>
          <cell r="T3692">
            <v>4</v>
          </cell>
          <cell r="U3692">
            <v>1244.3399999999999</v>
          </cell>
          <cell r="V3692">
            <v>0</v>
          </cell>
          <cell r="W3692">
            <v>1.7040330196173972</v>
          </cell>
          <cell r="X3692">
            <v>1393.46</v>
          </cell>
          <cell r="Y3692">
            <v>3.3</v>
          </cell>
          <cell r="Z3692">
            <v>33.53</v>
          </cell>
          <cell r="AA3692">
            <v>46581.770000000004</v>
          </cell>
          <cell r="AB3692">
            <v>3.88</v>
          </cell>
          <cell r="AC3692">
            <v>4.92</v>
          </cell>
          <cell r="AD3692">
            <v>6.16</v>
          </cell>
          <cell r="AE3692">
            <v>379</v>
          </cell>
          <cell r="AF3692">
            <v>103</v>
          </cell>
          <cell r="AG3692">
            <v>0.49</v>
          </cell>
          <cell r="AH3692">
            <v>26.67</v>
          </cell>
          <cell r="AI3692">
            <v>6.94</v>
          </cell>
          <cell r="AJ3692">
            <v>3.21</v>
          </cell>
          <cell r="AK3692">
            <v>1.23</v>
          </cell>
          <cell r="AL3692">
            <v>1106</v>
          </cell>
          <cell r="AM3692">
            <v>810.3</v>
          </cell>
          <cell r="AN3692">
            <v>17.28</v>
          </cell>
          <cell r="AO3692">
            <v>90</v>
          </cell>
        </row>
        <row r="3693">
          <cell r="A3693" t="str">
            <v>Puente Alto</v>
          </cell>
          <cell r="B3693" t="str">
            <v xml:space="preserve"> Jardin del Este</v>
          </cell>
          <cell r="C3693">
            <v>194900000</v>
          </cell>
          <cell r="D3693">
            <v>5596.8760000000002</v>
          </cell>
          <cell r="E3693">
            <v>118</v>
          </cell>
          <cell r="F3693">
            <v>241</v>
          </cell>
          <cell r="G3693">
            <v>3</v>
          </cell>
          <cell r="H3693">
            <v>2</v>
          </cell>
          <cell r="I3693">
            <v>0</v>
          </cell>
          <cell r="J3693" t="str">
            <v>23/11/2022</v>
          </cell>
          <cell r="K3693">
            <v>565439</v>
          </cell>
          <cell r="L3693">
            <v>2492680.23</v>
          </cell>
          <cell r="M3693">
            <v>1930758.23</v>
          </cell>
          <cell r="N3693">
            <v>214</v>
          </cell>
          <cell r="O3693">
            <v>532.9</v>
          </cell>
          <cell r="P3693">
            <v>1.25</v>
          </cell>
          <cell r="Q3693">
            <v>106</v>
          </cell>
          <cell r="R3693">
            <v>6</v>
          </cell>
          <cell r="S3693">
            <v>645.05999999999995</v>
          </cell>
          <cell r="T3693">
            <v>15</v>
          </cell>
          <cell r="U3693">
            <v>1378.98</v>
          </cell>
          <cell r="V3693">
            <v>28.19</v>
          </cell>
          <cell r="W3693">
            <v>1.2556730367182511</v>
          </cell>
          <cell r="X3693">
            <v>661.65</v>
          </cell>
          <cell r="Y3693">
            <v>7.67</v>
          </cell>
          <cell r="Z3693">
            <v>51.76</v>
          </cell>
          <cell r="AA3693">
            <v>348064.42</v>
          </cell>
          <cell r="AB3693">
            <v>0.9</v>
          </cell>
          <cell r="AC3693">
            <v>9.34</v>
          </cell>
          <cell r="AD3693">
            <v>69.3</v>
          </cell>
          <cell r="AE3693">
            <v>3624</v>
          </cell>
          <cell r="AF3693">
            <v>875</v>
          </cell>
          <cell r="AG3693">
            <v>0.71</v>
          </cell>
          <cell r="AH3693">
            <v>37.18</v>
          </cell>
          <cell r="AI3693">
            <v>23.31</v>
          </cell>
          <cell r="AJ3693">
            <v>6.78</v>
          </cell>
          <cell r="AK3693">
            <v>1.51</v>
          </cell>
          <cell r="AL3693">
            <v>7593</v>
          </cell>
          <cell r="AM3693">
            <v>800.28</v>
          </cell>
          <cell r="AN3693">
            <v>28.19</v>
          </cell>
          <cell r="AO3693">
            <v>105</v>
          </cell>
        </row>
        <row r="3694">
          <cell r="A3694" t="str">
            <v>Macul</v>
          </cell>
          <cell r="B3694" t="str">
            <v xml:space="preserve"> San Vicente de Paul/Quilín</v>
          </cell>
          <cell r="C3694">
            <v>186000000</v>
          </cell>
          <cell r="D3694">
            <v>5341.2969999999996</v>
          </cell>
          <cell r="E3694">
            <v>60</v>
          </cell>
          <cell r="F3694">
            <v>294</v>
          </cell>
          <cell r="G3694">
            <v>2</v>
          </cell>
          <cell r="H3694">
            <v>1</v>
          </cell>
          <cell r="I3694">
            <v>0</v>
          </cell>
          <cell r="J3694" t="str">
            <v>23/11/2022</v>
          </cell>
          <cell r="K3694">
            <v>116249</v>
          </cell>
          <cell r="L3694">
            <v>480763.06</v>
          </cell>
          <cell r="M3694">
            <v>299144.71999999997</v>
          </cell>
          <cell r="N3694">
            <v>42</v>
          </cell>
          <cell r="O3694">
            <v>401.02</v>
          </cell>
          <cell r="P3694">
            <v>1.03</v>
          </cell>
          <cell r="Q3694">
            <v>21</v>
          </cell>
          <cell r="R3694">
            <v>4</v>
          </cell>
          <cell r="S3694">
            <v>537.11</v>
          </cell>
          <cell r="T3694">
            <v>4</v>
          </cell>
          <cell r="U3694">
            <v>1135.94</v>
          </cell>
          <cell r="V3694">
            <v>0</v>
          </cell>
          <cell r="W3694">
            <v>2.855379899162005</v>
          </cell>
          <cell r="X3694">
            <v>955.34</v>
          </cell>
          <cell r="Y3694">
            <v>5.23</v>
          </cell>
          <cell r="Z3694">
            <v>19.27</v>
          </cell>
          <cell r="AA3694">
            <v>55634</v>
          </cell>
          <cell r="AB3694">
            <v>0</v>
          </cell>
          <cell r="AC3694">
            <v>6.7</v>
          </cell>
          <cell r="AD3694">
            <v>17.75</v>
          </cell>
          <cell r="AE3694">
            <v>861</v>
          </cell>
          <cell r="AF3694">
            <v>256</v>
          </cell>
          <cell r="AG3694">
            <v>0.86</v>
          </cell>
          <cell r="AH3694">
            <v>66.67</v>
          </cell>
          <cell r="AI3694">
            <v>13.47</v>
          </cell>
          <cell r="AJ3694">
            <v>5.97</v>
          </cell>
          <cell r="AK3694">
            <v>2.4900000000000002</v>
          </cell>
          <cell r="AL3694">
            <v>2523</v>
          </cell>
          <cell r="AM3694">
            <v>713.77</v>
          </cell>
          <cell r="AN3694">
            <v>6.81</v>
          </cell>
          <cell r="AO3694">
            <v>90</v>
          </cell>
        </row>
        <row r="3695">
          <cell r="A3695" t="str">
            <v>Maipú</v>
          </cell>
          <cell r="B3695" t="str">
            <v xml:space="preserve"> Los Jacintos</v>
          </cell>
          <cell r="C3695">
            <v>135000000</v>
          </cell>
          <cell r="D3695">
            <v>3876.748</v>
          </cell>
          <cell r="E3695">
            <v>75</v>
          </cell>
          <cell r="F3695">
            <v>120</v>
          </cell>
          <cell r="G3695">
            <v>3</v>
          </cell>
          <cell r="H3695">
            <v>2</v>
          </cell>
          <cell r="I3695">
            <v>2</v>
          </cell>
          <cell r="J3695" t="str">
            <v>23/11/2022</v>
          </cell>
          <cell r="K3695">
            <v>517393</v>
          </cell>
          <cell r="L3695">
            <v>2847701.93</v>
          </cell>
          <cell r="M3695">
            <v>1791808.5</v>
          </cell>
          <cell r="N3695">
            <v>185</v>
          </cell>
          <cell r="O3695">
            <v>384.19</v>
          </cell>
          <cell r="P3695">
            <v>1.33</v>
          </cell>
          <cell r="Q3695">
            <v>101</v>
          </cell>
          <cell r="R3695">
            <v>8</v>
          </cell>
          <cell r="S3695">
            <v>538.27</v>
          </cell>
          <cell r="T3695">
            <v>16</v>
          </cell>
          <cell r="U3695">
            <v>1258.33</v>
          </cell>
          <cell r="V3695">
            <v>35.22</v>
          </cell>
          <cell r="W3695">
            <v>2.1906116079118543</v>
          </cell>
          <cell r="X3695">
            <v>848.94</v>
          </cell>
          <cell r="Y3695">
            <v>8.2100000000000009</v>
          </cell>
          <cell r="Z3695">
            <v>53.33</v>
          </cell>
          <cell r="AA3695">
            <v>274737.43</v>
          </cell>
          <cell r="AB3695">
            <v>0.89</v>
          </cell>
          <cell r="AC3695">
            <v>6.81</v>
          </cell>
          <cell r="AD3695">
            <v>44</v>
          </cell>
          <cell r="AE3695">
            <v>3405</v>
          </cell>
          <cell r="AF3695">
            <v>574</v>
          </cell>
          <cell r="AG3695">
            <v>0.7</v>
          </cell>
          <cell r="AH3695">
            <v>40.74</v>
          </cell>
          <cell r="AI3695">
            <v>13.22</v>
          </cell>
          <cell r="AJ3695">
            <v>4.8</v>
          </cell>
          <cell r="AK3695">
            <v>1.69</v>
          </cell>
          <cell r="AL3695">
            <v>6715</v>
          </cell>
          <cell r="AM3695">
            <v>843.15</v>
          </cell>
          <cell r="AN3695">
            <v>23.75</v>
          </cell>
          <cell r="AO3695">
            <v>110</v>
          </cell>
        </row>
        <row r="3696">
          <cell r="A3696" t="str">
            <v>Lo Barnechea</v>
          </cell>
          <cell r="B3696" t="str">
            <v xml:space="preserve"> Lo Barnechea</v>
          </cell>
          <cell r="C3696">
            <v>419617150</v>
          </cell>
          <cell r="D3696">
            <v>12050</v>
          </cell>
          <cell r="E3696">
            <v>170</v>
          </cell>
          <cell r="F3696">
            <v>200</v>
          </cell>
          <cell r="G3696">
            <v>4</v>
          </cell>
          <cell r="H3696">
            <v>3</v>
          </cell>
          <cell r="I3696">
            <v>2</v>
          </cell>
          <cell r="J3696" t="str">
            <v>23/11/2022</v>
          </cell>
          <cell r="K3696">
            <v>103092</v>
          </cell>
          <cell r="L3696">
            <v>1567804.34</v>
          </cell>
          <cell r="M3696">
            <v>626845.31999999995</v>
          </cell>
          <cell r="N3696">
            <v>15</v>
          </cell>
          <cell r="O3696">
            <v>2614.17</v>
          </cell>
          <cell r="P3696">
            <v>0.25</v>
          </cell>
          <cell r="Q3696">
            <v>9</v>
          </cell>
          <cell r="R3696">
            <v>17</v>
          </cell>
          <cell r="S3696">
            <v>3190.98</v>
          </cell>
          <cell r="T3696">
            <v>4</v>
          </cell>
          <cell r="U3696">
            <v>2888.76</v>
          </cell>
          <cell r="V3696">
            <v>96.39</v>
          </cell>
          <cell r="W3696">
            <v>1.9633318912823834</v>
          </cell>
          <cell r="X3696">
            <v>1582.54</v>
          </cell>
          <cell r="Y3696">
            <v>3.04</v>
          </cell>
          <cell r="Z3696">
            <v>49.9</v>
          </cell>
          <cell r="AA3696">
            <v>57968.619999999995</v>
          </cell>
          <cell r="AB3696">
            <v>1.26</v>
          </cell>
          <cell r="AC3696">
            <v>6.01</v>
          </cell>
          <cell r="AD3696">
            <v>2</v>
          </cell>
          <cell r="AE3696">
            <v>147</v>
          </cell>
          <cell r="AF3696">
            <v>32</v>
          </cell>
          <cell r="AG3696">
            <v>0.15</v>
          </cell>
          <cell r="AH3696">
            <v>16.670000000000002</v>
          </cell>
          <cell r="AI3696">
            <v>17.18</v>
          </cell>
          <cell r="AJ3696">
            <v>3.39</v>
          </cell>
          <cell r="AK3696">
            <v>1.35</v>
          </cell>
          <cell r="AL3696">
            <v>1127</v>
          </cell>
          <cell r="AM3696">
            <v>732.13</v>
          </cell>
          <cell r="AN3696">
            <v>1.06</v>
          </cell>
          <cell r="AO3696">
            <v>90</v>
          </cell>
        </row>
        <row r="3697">
          <cell r="A3697" t="str">
            <v>Lo Barnechea</v>
          </cell>
          <cell r="B3697" t="str">
            <v xml:space="preserve"> Linda Casa Estilo Chilena</v>
          </cell>
          <cell r="C3697">
            <v>407429100</v>
          </cell>
          <cell r="D3697">
            <v>11700</v>
          </cell>
          <cell r="E3697">
            <v>170</v>
          </cell>
          <cell r="F3697">
            <v>290</v>
          </cell>
          <cell r="G3697">
            <v>4</v>
          </cell>
          <cell r="H3697">
            <v>3</v>
          </cell>
          <cell r="I3697">
            <v>2</v>
          </cell>
          <cell r="J3697" t="str">
            <v>23/11/2022</v>
          </cell>
          <cell r="K3697">
            <v>103092</v>
          </cell>
          <cell r="L3697">
            <v>1567804.34</v>
          </cell>
          <cell r="M3697">
            <v>626845.31999999995</v>
          </cell>
          <cell r="N3697">
            <v>15</v>
          </cell>
          <cell r="O3697">
            <v>2614.17</v>
          </cell>
          <cell r="P3697">
            <v>0.25</v>
          </cell>
          <cell r="Q3697">
            <v>9</v>
          </cell>
          <cell r="R3697">
            <v>17</v>
          </cell>
          <cell r="S3697">
            <v>3190.98</v>
          </cell>
          <cell r="T3697">
            <v>4</v>
          </cell>
          <cell r="U3697">
            <v>2888.76</v>
          </cell>
          <cell r="V3697">
            <v>96.39</v>
          </cell>
          <cell r="W3697">
            <v>1.9633318912823834</v>
          </cell>
          <cell r="X3697">
            <v>1582.54</v>
          </cell>
          <cell r="Y3697">
            <v>3.04</v>
          </cell>
          <cell r="Z3697">
            <v>49.9</v>
          </cell>
          <cell r="AA3697">
            <v>57968.619999999995</v>
          </cell>
          <cell r="AB3697">
            <v>1.26</v>
          </cell>
          <cell r="AC3697">
            <v>6.01</v>
          </cell>
          <cell r="AD3697">
            <v>2</v>
          </cell>
          <cell r="AE3697">
            <v>147</v>
          </cell>
          <cell r="AF3697">
            <v>32</v>
          </cell>
          <cell r="AG3697">
            <v>0.15</v>
          </cell>
          <cell r="AH3697">
            <v>16.670000000000002</v>
          </cell>
          <cell r="AI3697">
            <v>17.18</v>
          </cell>
          <cell r="AJ3697">
            <v>3.39</v>
          </cell>
          <cell r="AK3697">
            <v>1.35</v>
          </cell>
          <cell r="AL3697">
            <v>1127</v>
          </cell>
          <cell r="AM3697">
            <v>732.13</v>
          </cell>
          <cell r="AN3697">
            <v>1.06</v>
          </cell>
          <cell r="AO3697">
            <v>90</v>
          </cell>
        </row>
        <row r="3698">
          <cell r="A3698" t="str">
            <v>La Reina</v>
          </cell>
          <cell r="B3698" t="str">
            <v xml:space="preserve"> Helsby / Padre Hurtado</v>
          </cell>
          <cell r="C3698">
            <v>637260900</v>
          </cell>
          <cell r="D3698">
            <v>18300</v>
          </cell>
          <cell r="E3698">
            <v>147</v>
          </cell>
          <cell r="F3698">
            <v>600</v>
          </cell>
          <cell r="G3698">
            <v>4</v>
          </cell>
          <cell r="H3698">
            <v>3</v>
          </cell>
          <cell r="I3698">
            <v>2</v>
          </cell>
          <cell r="J3698" t="str">
            <v>23/11/2022</v>
          </cell>
          <cell r="K3698">
            <v>92678</v>
          </cell>
          <cell r="L3698">
            <v>1296980.73</v>
          </cell>
          <cell r="M3698">
            <v>190795.89</v>
          </cell>
          <cell r="N3698">
            <v>28</v>
          </cell>
          <cell r="O3698">
            <v>636.16</v>
          </cell>
          <cell r="P3698">
            <v>0.82</v>
          </cell>
          <cell r="Q3698">
            <v>15</v>
          </cell>
          <cell r="R3698">
            <v>17</v>
          </cell>
          <cell r="S3698">
            <v>783.55</v>
          </cell>
          <cell r="T3698">
            <v>4</v>
          </cell>
          <cell r="U3698">
            <v>1244.3399999999999</v>
          </cell>
          <cell r="V3698">
            <v>0</v>
          </cell>
          <cell r="W3698">
            <v>1.7040330196173972</v>
          </cell>
          <cell r="X3698">
            <v>1393.46</v>
          </cell>
          <cell r="Y3698">
            <v>3.3</v>
          </cell>
          <cell r="Z3698">
            <v>33.53</v>
          </cell>
          <cell r="AA3698">
            <v>46581.770000000004</v>
          </cell>
          <cell r="AB3698">
            <v>3.88</v>
          </cell>
          <cell r="AC3698">
            <v>4.92</v>
          </cell>
          <cell r="AD3698">
            <v>6.16</v>
          </cell>
          <cell r="AE3698">
            <v>379</v>
          </cell>
          <cell r="AF3698">
            <v>103</v>
          </cell>
          <cell r="AG3698">
            <v>0.49</v>
          </cell>
          <cell r="AH3698">
            <v>26.67</v>
          </cell>
          <cell r="AI3698">
            <v>6.94</v>
          </cell>
          <cell r="AJ3698">
            <v>3.21</v>
          </cell>
          <cell r="AK3698">
            <v>1.23</v>
          </cell>
          <cell r="AL3698">
            <v>1106</v>
          </cell>
          <cell r="AM3698">
            <v>810.3</v>
          </cell>
          <cell r="AN3698">
            <v>17.28</v>
          </cell>
          <cell r="AO3698">
            <v>90</v>
          </cell>
        </row>
        <row r="3699">
          <cell r="A3699" t="str">
            <v>Macul</v>
          </cell>
          <cell r="B3699" t="str">
            <v xml:space="preserve"> Avenida Marathon</v>
          </cell>
          <cell r="C3699">
            <v>280000000</v>
          </cell>
          <cell r="D3699">
            <v>8040.6629999999996</v>
          </cell>
          <cell r="E3699">
            <v>90</v>
          </cell>
          <cell r="F3699">
            <v>190</v>
          </cell>
          <cell r="G3699">
            <v>4</v>
          </cell>
          <cell r="H3699">
            <v>2</v>
          </cell>
          <cell r="I3699">
            <v>1</v>
          </cell>
          <cell r="J3699" t="str">
            <v>23/11/2022</v>
          </cell>
          <cell r="K3699">
            <v>116249</v>
          </cell>
          <cell r="L3699">
            <v>480763.06</v>
          </cell>
          <cell r="M3699">
            <v>299144.71999999997</v>
          </cell>
          <cell r="N3699">
            <v>42</v>
          </cell>
          <cell r="O3699">
            <v>401.02</v>
          </cell>
          <cell r="P3699">
            <v>1.03</v>
          </cell>
          <cell r="Q3699">
            <v>21</v>
          </cell>
          <cell r="R3699">
            <v>4</v>
          </cell>
          <cell r="S3699">
            <v>537.11</v>
          </cell>
          <cell r="T3699">
            <v>4</v>
          </cell>
          <cell r="U3699">
            <v>1135.94</v>
          </cell>
          <cell r="V3699">
            <v>0</v>
          </cell>
          <cell r="W3699">
            <v>2.855379899162005</v>
          </cell>
          <cell r="X3699">
            <v>955.34</v>
          </cell>
          <cell r="Y3699">
            <v>5.23</v>
          </cell>
          <cell r="Z3699">
            <v>19.27</v>
          </cell>
          <cell r="AA3699">
            <v>55634</v>
          </cell>
          <cell r="AB3699">
            <v>0</v>
          </cell>
          <cell r="AC3699">
            <v>6.7</v>
          </cell>
          <cell r="AD3699">
            <v>17.75</v>
          </cell>
          <cell r="AE3699">
            <v>861</v>
          </cell>
          <cell r="AF3699">
            <v>256</v>
          </cell>
          <cell r="AG3699">
            <v>0.86</v>
          </cell>
          <cell r="AH3699">
            <v>66.67</v>
          </cell>
          <cell r="AI3699">
            <v>13.47</v>
          </cell>
          <cell r="AJ3699">
            <v>5.97</v>
          </cell>
          <cell r="AK3699">
            <v>2.4900000000000002</v>
          </cell>
          <cell r="AL3699">
            <v>2523</v>
          </cell>
          <cell r="AM3699">
            <v>713.77</v>
          </cell>
          <cell r="AN3699">
            <v>6.81</v>
          </cell>
          <cell r="AO3699">
            <v>90</v>
          </cell>
        </row>
        <row r="3700">
          <cell r="A3700" t="str">
            <v>Puente Alto</v>
          </cell>
          <cell r="B3700" t="str">
            <v xml:space="preserve"> Apóstol Matías 3035</v>
          </cell>
          <cell r="C3700">
            <v>115000000</v>
          </cell>
          <cell r="D3700">
            <v>3302.415</v>
          </cell>
          <cell r="E3700">
            <v>90</v>
          </cell>
          <cell r="F3700">
            <v>90</v>
          </cell>
          <cell r="G3700">
            <v>4</v>
          </cell>
          <cell r="H3700">
            <v>2</v>
          </cell>
          <cell r="I3700">
            <v>2</v>
          </cell>
          <cell r="J3700" t="str">
            <v>23/11/2022</v>
          </cell>
          <cell r="K3700">
            <v>565439</v>
          </cell>
          <cell r="L3700">
            <v>2492680.23</v>
          </cell>
          <cell r="M3700">
            <v>1930758.23</v>
          </cell>
          <cell r="N3700">
            <v>214</v>
          </cell>
          <cell r="O3700">
            <v>532.9</v>
          </cell>
          <cell r="P3700">
            <v>1.25</v>
          </cell>
          <cell r="Q3700">
            <v>106</v>
          </cell>
          <cell r="R3700">
            <v>6</v>
          </cell>
          <cell r="S3700">
            <v>645.05999999999995</v>
          </cell>
          <cell r="T3700">
            <v>15</v>
          </cell>
          <cell r="U3700">
            <v>1378.98</v>
          </cell>
          <cell r="V3700">
            <v>28.19</v>
          </cell>
          <cell r="W3700">
            <v>1.2556730367182511</v>
          </cell>
          <cell r="X3700">
            <v>661.65</v>
          </cell>
          <cell r="Y3700">
            <v>7.67</v>
          </cell>
          <cell r="Z3700">
            <v>51.76</v>
          </cell>
          <cell r="AA3700">
            <v>348064.42</v>
          </cell>
          <cell r="AB3700">
            <v>0.9</v>
          </cell>
          <cell r="AC3700">
            <v>9.34</v>
          </cell>
          <cell r="AD3700">
            <v>69.3</v>
          </cell>
          <cell r="AE3700">
            <v>3624</v>
          </cell>
          <cell r="AF3700">
            <v>875</v>
          </cell>
          <cell r="AG3700">
            <v>0.71</v>
          </cell>
          <cell r="AH3700">
            <v>37.18</v>
          </cell>
          <cell r="AI3700">
            <v>23.31</v>
          </cell>
          <cell r="AJ3700">
            <v>6.78</v>
          </cell>
          <cell r="AK3700">
            <v>1.51</v>
          </cell>
          <cell r="AL3700">
            <v>7593</v>
          </cell>
          <cell r="AM3700">
            <v>800.28</v>
          </cell>
          <cell r="AN3700">
            <v>28.19</v>
          </cell>
          <cell r="AO3700">
            <v>105</v>
          </cell>
        </row>
        <row r="3701">
          <cell r="A3701" t="str">
            <v>Quilicura</v>
          </cell>
          <cell r="B3701" t="str">
            <v xml:space="preserve"> Av matta</v>
          </cell>
          <cell r="C3701">
            <v>87000000</v>
          </cell>
          <cell r="D3701">
            <v>2498.3490000000002</v>
          </cell>
          <cell r="E3701">
            <v>80</v>
          </cell>
          <cell r="F3701">
            <v>84</v>
          </cell>
          <cell r="G3701">
            <v>3</v>
          </cell>
          <cell r="H3701">
            <v>2</v>
          </cell>
          <cell r="I3701">
            <v>0</v>
          </cell>
          <cell r="J3701" t="str">
            <v>23/11/2022</v>
          </cell>
          <cell r="K3701">
            <v>209676</v>
          </cell>
          <cell r="L3701">
            <v>844303.87</v>
          </cell>
          <cell r="M3701">
            <v>717587.71</v>
          </cell>
          <cell r="N3701">
            <v>65</v>
          </cell>
          <cell r="O3701">
            <v>489.88</v>
          </cell>
          <cell r="P3701">
            <v>1.24</v>
          </cell>
          <cell r="Q3701">
            <v>33</v>
          </cell>
          <cell r="R3701">
            <v>2</v>
          </cell>
          <cell r="S3701">
            <v>614.71</v>
          </cell>
          <cell r="T3701">
            <v>9</v>
          </cell>
          <cell r="U3701">
            <v>885.04</v>
          </cell>
          <cell r="V3701">
            <v>12.73</v>
          </cell>
          <cell r="W3701">
            <v>1.6805772039258704</v>
          </cell>
          <cell r="X3701">
            <v>761.99</v>
          </cell>
          <cell r="Y3701">
            <v>6.3</v>
          </cell>
          <cell r="Z3701">
            <v>32.17</v>
          </cell>
          <cell r="AA3701">
            <v>81559.75</v>
          </cell>
          <cell r="AB3701">
            <v>0.62</v>
          </cell>
          <cell r="AC3701">
            <v>7.25</v>
          </cell>
          <cell r="AD3701">
            <v>16.260000000000002</v>
          </cell>
          <cell r="AE3701">
            <v>2065</v>
          </cell>
          <cell r="AF3701">
            <v>283</v>
          </cell>
          <cell r="AG3701">
            <v>0.97</v>
          </cell>
          <cell r="AH3701">
            <v>50</v>
          </cell>
          <cell r="AI3701">
            <v>17.920000000000002</v>
          </cell>
          <cell r="AJ3701">
            <v>7.08</v>
          </cell>
          <cell r="AK3701">
            <v>1.71</v>
          </cell>
          <cell r="AL3701">
            <v>3467</v>
          </cell>
          <cell r="AM3701">
            <v>742.79</v>
          </cell>
          <cell r="AN3701">
            <v>12.57</v>
          </cell>
          <cell r="AO3701">
            <v>120</v>
          </cell>
        </row>
        <row r="3702">
          <cell r="A3702" t="str">
            <v>Santiago</v>
          </cell>
          <cell r="B3702" t="str">
            <v xml:space="preserve"> San isidro</v>
          </cell>
          <cell r="C3702">
            <v>188044200</v>
          </cell>
          <cell r="D3702">
            <v>5400</v>
          </cell>
          <cell r="E3702">
            <v>136</v>
          </cell>
          <cell r="F3702">
            <v>148</v>
          </cell>
          <cell r="G3702">
            <v>8</v>
          </cell>
          <cell r="H3702">
            <v>1</v>
          </cell>
          <cell r="I3702">
            <v>0</v>
          </cell>
          <cell r="J3702" t="str">
            <v>23/11/2022</v>
          </cell>
          <cell r="K3702">
            <v>402847</v>
          </cell>
          <cell r="L3702">
            <v>1868007.66</v>
          </cell>
          <cell r="M3702">
            <v>314094.71999999997</v>
          </cell>
          <cell r="N3702">
            <v>94</v>
          </cell>
          <cell r="O3702">
            <v>389.63</v>
          </cell>
          <cell r="P3702">
            <v>2.16</v>
          </cell>
          <cell r="Q3702">
            <v>77</v>
          </cell>
          <cell r="R3702">
            <v>11</v>
          </cell>
          <cell r="S3702">
            <v>384.8</v>
          </cell>
          <cell r="T3702">
            <v>7</v>
          </cell>
          <cell r="U3702">
            <v>1185.6400000000001</v>
          </cell>
          <cell r="V3702">
            <v>0</v>
          </cell>
          <cell r="W3702">
            <v>3.4886025335688422</v>
          </cell>
          <cell r="X3702">
            <v>1145.54</v>
          </cell>
          <cell r="Y3702">
            <v>5.23</v>
          </cell>
          <cell r="Z3702">
            <v>38.57</v>
          </cell>
          <cell r="AA3702">
            <v>209226.05</v>
          </cell>
          <cell r="AB3702">
            <v>2.4300000000000002</v>
          </cell>
          <cell r="AC3702">
            <v>9.48</v>
          </cell>
          <cell r="AD3702">
            <v>4.3099999999999996</v>
          </cell>
          <cell r="AE3702">
            <v>5799</v>
          </cell>
          <cell r="AF3702">
            <v>4045</v>
          </cell>
          <cell r="AG3702">
            <v>2.02</v>
          </cell>
          <cell r="AH3702">
            <v>59.57</v>
          </cell>
          <cell r="AI3702">
            <v>9.6300000000000008</v>
          </cell>
          <cell r="AJ3702">
            <v>10.62</v>
          </cell>
          <cell r="AK3702">
            <v>3.37</v>
          </cell>
          <cell r="AL3702">
            <v>14405</v>
          </cell>
          <cell r="AM3702">
            <v>589.23</v>
          </cell>
          <cell r="AN3702">
            <v>48.24</v>
          </cell>
          <cell r="AO3702">
            <v>85</v>
          </cell>
        </row>
        <row r="3703">
          <cell r="A3703" t="str">
            <v>Peñalolén</v>
          </cell>
          <cell r="B3703" t="str">
            <v xml:space="preserve"> Peñalolén</v>
          </cell>
          <cell r="C3703">
            <v>121184040</v>
          </cell>
          <cell r="D3703">
            <v>3480</v>
          </cell>
          <cell r="E3703">
            <v>180</v>
          </cell>
          <cell r="F3703">
            <v>110</v>
          </cell>
          <cell r="G3703">
            <v>5</v>
          </cell>
          <cell r="H3703">
            <v>2</v>
          </cell>
          <cell r="I3703">
            <v>1</v>
          </cell>
          <cell r="J3703" t="str">
            <v>23/11/2022</v>
          </cell>
          <cell r="K3703">
            <v>241394</v>
          </cell>
          <cell r="L3703">
            <v>1367424.45</v>
          </cell>
          <cell r="M3703">
            <v>785309.42</v>
          </cell>
          <cell r="N3703">
            <v>86</v>
          </cell>
          <cell r="O3703">
            <v>546.67999999999995</v>
          </cell>
          <cell r="P3703">
            <v>0.83</v>
          </cell>
          <cell r="Q3703">
            <v>37</v>
          </cell>
          <cell r="R3703">
            <v>15</v>
          </cell>
          <cell r="S3703">
            <v>760.66</v>
          </cell>
          <cell r="T3703">
            <v>11</v>
          </cell>
          <cell r="U3703">
            <v>1067.57</v>
          </cell>
          <cell r="V3703">
            <v>131.37</v>
          </cell>
          <cell r="W3703">
            <v>1.3867982301006019</v>
          </cell>
          <cell r="X3703">
            <v>953.54</v>
          </cell>
          <cell r="Y3703">
            <v>5.89</v>
          </cell>
          <cell r="Z3703">
            <v>50.86</v>
          </cell>
          <cell r="AA3703">
            <v>124131.04</v>
          </cell>
          <cell r="AB3703">
            <v>0.84</v>
          </cell>
          <cell r="AC3703">
            <v>12.55</v>
          </cell>
          <cell r="AD3703">
            <v>26.33</v>
          </cell>
          <cell r="AE3703">
            <v>1175</v>
          </cell>
          <cell r="AF3703">
            <v>289</v>
          </cell>
          <cell r="AG3703">
            <v>0.56000000000000005</v>
          </cell>
          <cell r="AH3703">
            <v>31.03</v>
          </cell>
          <cell r="AI3703">
            <v>26.28</v>
          </cell>
          <cell r="AJ3703">
            <v>8.4700000000000006</v>
          </cell>
          <cell r="AK3703">
            <v>2.84</v>
          </cell>
          <cell r="AL3703">
            <v>5910</v>
          </cell>
          <cell r="AM3703">
            <v>673.4</v>
          </cell>
          <cell r="AN3703">
            <v>21.78</v>
          </cell>
          <cell r="AO3703">
            <v>90</v>
          </cell>
        </row>
        <row r="3704">
          <cell r="A3704" t="str">
            <v>Peñaflor</v>
          </cell>
          <cell r="B3704" t="str">
            <v xml:space="preserve"> Camino las Palmeras//Peñaflor</v>
          </cell>
          <cell r="C3704">
            <v>73650645</v>
          </cell>
          <cell r="D3704">
            <v>2115</v>
          </cell>
          <cell r="E3704">
            <v>54</v>
          </cell>
          <cell r="F3704">
            <v>108</v>
          </cell>
          <cell r="G3704">
            <v>2</v>
          </cell>
          <cell r="H3704">
            <v>2</v>
          </cell>
          <cell r="I3704">
            <v>0</v>
          </cell>
          <cell r="J3704" t="str">
            <v>23/11/2022</v>
          </cell>
          <cell r="K3704">
            <v>82959</v>
          </cell>
          <cell r="L3704">
            <v>393977.81</v>
          </cell>
          <cell r="M3704">
            <v>194391.52</v>
          </cell>
          <cell r="N3704">
            <v>47</v>
          </cell>
          <cell r="O3704">
            <v>458.68</v>
          </cell>
          <cell r="P3704">
            <v>1.26</v>
          </cell>
          <cell r="Q3704">
            <v>30</v>
          </cell>
          <cell r="R3704">
            <v>3</v>
          </cell>
          <cell r="S3704">
            <v>592.67999999999995</v>
          </cell>
          <cell r="T3704">
            <v>4</v>
          </cell>
          <cell r="U3704">
            <v>1364.71</v>
          </cell>
          <cell r="V3704">
            <v>124.82</v>
          </cell>
          <cell r="W3704">
            <v>1.2556730367182511</v>
          </cell>
          <cell r="X3704">
            <v>744.04</v>
          </cell>
          <cell r="Y3704">
            <v>13.71</v>
          </cell>
          <cell r="Z3704">
            <v>42.57</v>
          </cell>
          <cell r="AA3704">
            <v>40454.480000000003</v>
          </cell>
          <cell r="AB3704">
            <v>0.4</v>
          </cell>
          <cell r="AC3704">
            <v>13.13</v>
          </cell>
          <cell r="AD3704">
            <v>51.42</v>
          </cell>
          <cell r="AE3704">
            <v>277</v>
          </cell>
          <cell r="AF3704">
            <v>75</v>
          </cell>
          <cell r="AG3704">
            <v>0.36</v>
          </cell>
          <cell r="AH3704">
            <v>46.15</v>
          </cell>
          <cell r="AI3704">
            <v>13.46</v>
          </cell>
          <cell r="AJ3704">
            <v>7.82</v>
          </cell>
          <cell r="AK3704">
            <v>1.77</v>
          </cell>
          <cell r="AL3704">
            <v>1223</v>
          </cell>
          <cell r="AM3704">
            <v>676.26</v>
          </cell>
          <cell r="AN3704">
            <v>8</v>
          </cell>
          <cell r="AO3704">
            <v>130</v>
          </cell>
        </row>
        <row r="3705">
          <cell r="A3705" t="str">
            <v>Las Condes</v>
          </cell>
          <cell r="B3705" t="str">
            <v xml:space="preserve"> Av. La Quebrada / Quinchamali</v>
          </cell>
          <cell r="C3705">
            <v>1375508500</v>
          </cell>
          <cell r="D3705">
            <v>39500</v>
          </cell>
          <cell r="E3705">
            <v>524</v>
          </cell>
          <cell r="F3705">
            <v>1362</v>
          </cell>
          <cell r="G3705">
            <v>5</v>
          </cell>
          <cell r="H3705">
            <v>6</v>
          </cell>
          <cell r="I3705">
            <v>4</v>
          </cell>
          <cell r="J3705" t="str">
            <v>23/11/2022</v>
          </cell>
          <cell r="K3705">
            <v>294480</v>
          </cell>
          <cell r="L3705">
            <v>1432747.4</v>
          </cell>
          <cell r="M3705">
            <v>690846.3</v>
          </cell>
          <cell r="N3705">
            <v>22</v>
          </cell>
          <cell r="O3705">
            <v>1097.19</v>
          </cell>
          <cell r="P3705">
            <v>0.37</v>
          </cell>
          <cell r="Q3705">
            <v>12</v>
          </cell>
          <cell r="R3705">
            <v>41</v>
          </cell>
          <cell r="S3705">
            <v>1390.84</v>
          </cell>
          <cell r="T3705">
            <v>3</v>
          </cell>
          <cell r="U3705">
            <v>2099.15</v>
          </cell>
          <cell r="V3705">
            <v>0</v>
          </cell>
          <cell r="W3705">
            <v>3.0235780041461733</v>
          </cell>
          <cell r="X3705">
            <v>1480.51</v>
          </cell>
          <cell r="Y3705">
            <v>2.76</v>
          </cell>
          <cell r="Z3705">
            <v>77.150000000000006</v>
          </cell>
          <cell r="AA3705">
            <v>117284.5</v>
          </cell>
          <cell r="AB3705">
            <v>0</v>
          </cell>
          <cell r="AC3705">
            <v>0.88</v>
          </cell>
          <cell r="AD3705">
            <v>1.31</v>
          </cell>
          <cell r="AE3705">
            <v>664</v>
          </cell>
          <cell r="AF3705">
            <v>397</v>
          </cell>
          <cell r="AG3705">
            <v>0.33</v>
          </cell>
          <cell r="AH3705">
            <v>4</v>
          </cell>
          <cell r="AI3705">
            <v>4.2300000000000004</v>
          </cell>
          <cell r="AJ3705">
            <v>1.71</v>
          </cell>
          <cell r="AK3705">
            <v>0.9</v>
          </cell>
          <cell r="AL3705">
            <v>2301</v>
          </cell>
          <cell r="AM3705">
            <v>839.24</v>
          </cell>
          <cell r="AN3705">
            <v>40.57</v>
          </cell>
          <cell r="AO3705">
            <v>80</v>
          </cell>
        </row>
        <row r="3706">
          <cell r="A3706" t="str">
            <v>Providencia</v>
          </cell>
          <cell r="B3706" t="str">
            <v xml:space="preserve"> Hernando de Aguirre / Eliecer Parada</v>
          </cell>
          <cell r="C3706">
            <v>581544100</v>
          </cell>
          <cell r="D3706">
            <v>16700</v>
          </cell>
          <cell r="E3706">
            <v>178</v>
          </cell>
          <cell r="F3706">
            <v>412</v>
          </cell>
          <cell r="G3706">
            <v>5</v>
          </cell>
          <cell r="H3706">
            <v>3</v>
          </cell>
          <cell r="I3706">
            <v>3</v>
          </cell>
          <cell r="J3706" t="str">
            <v>23/11/2022</v>
          </cell>
          <cell r="K3706">
            <v>141986</v>
          </cell>
          <cell r="L3706">
            <v>2121068.62</v>
          </cell>
          <cell r="M3706">
            <v>262959.53000000003</v>
          </cell>
          <cell r="N3706">
            <v>15</v>
          </cell>
          <cell r="O3706">
            <v>808.55</v>
          </cell>
          <cell r="P3706">
            <v>1.45</v>
          </cell>
          <cell r="Q3706">
            <v>18</v>
          </cell>
          <cell r="R3706">
            <v>23</v>
          </cell>
          <cell r="S3706">
            <v>690.76</v>
          </cell>
          <cell r="T3706">
            <v>6</v>
          </cell>
          <cell r="U3706">
            <v>1084.74</v>
          </cell>
          <cell r="V3706">
            <v>0</v>
          </cell>
          <cell r="W3706">
            <v>4.4714613012020283</v>
          </cell>
          <cell r="X3706">
            <v>1694.2</v>
          </cell>
          <cell r="Y3706">
            <v>3.07</v>
          </cell>
          <cell r="Z3706">
            <v>65.53</v>
          </cell>
          <cell r="AA3706">
            <v>85165.3</v>
          </cell>
          <cell r="AB3706">
            <v>8.2100000000000009</v>
          </cell>
          <cell r="AC3706">
            <v>1.27</v>
          </cell>
          <cell r="AD3706">
            <v>2.15</v>
          </cell>
          <cell r="AE3706">
            <v>1418</v>
          </cell>
          <cell r="AF3706">
            <v>954</v>
          </cell>
          <cell r="AG3706">
            <v>1.54</v>
          </cell>
          <cell r="AH3706">
            <v>18.75</v>
          </cell>
          <cell r="AI3706">
            <v>3.38</v>
          </cell>
          <cell r="AJ3706">
            <v>2.23</v>
          </cell>
          <cell r="AK3706">
            <v>1.34</v>
          </cell>
          <cell r="AL3706">
            <v>2344</v>
          </cell>
          <cell r="AM3706">
            <v>738.17</v>
          </cell>
          <cell r="AN3706">
            <v>37.159999999999997</v>
          </cell>
          <cell r="AO3706">
            <v>65</v>
          </cell>
        </row>
        <row r="3707">
          <cell r="A3707" t="str">
            <v>Buin</v>
          </cell>
          <cell r="B3707" t="str">
            <v xml:space="preserve"> No especifica</v>
          </cell>
          <cell r="C3707">
            <v>83958253</v>
          </cell>
          <cell r="D3707">
            <v>2411</v>
          </cell>
          <cell r="E3707">
            <v>80</v>
          </cell>
          <cell r="F3707">
            <v>70</v>
          </cell>
          <cell r="G3707">
            <v>3</v>
          </cell>
          <cell r="H3707">
            <v>1</v>
          </cell>
          <cell r="I3707">
            <v>2</v>
          </cell>
          <cell r="J3707" t="str">
            <v>23/11/2022</v>
          </cell>
          <cell r="K3707">
            <v>82267</v>
          </cell>
          <cell r="L3707">
            <v>603984.88</v>
          </cell>
          <cell r="M3707">
            <v>558346.25</v>
          </cell>
          <cell r="N3707">
            <v>33</v>
          </cell>
          <cell r="O3707">
            <v>814.84</v>
          </cell>
          <cell r="P3707">
            <v>1.1000000000000001</v>
          </cell>
          <cell r="Q3707">
            <v>20</v>
          </cell>
          <cell r="R3707">
            <v>7</v>
          </cell>
          <cell r="S3707">
            <v>857.21</v>
          </cell>
          <cell r="T3707">
            <v>10</v>
          </cell>
          <cell r="U3707">
            <v>1463.04</v>
          </cell>
          <cell r="V3707">
            <v>25.59</v>
          </cell>
          <cell r="W3707">
            <v>1.2556730367182511</v>
          </cell>
          <cell r="X3707">
            <v>760.39</v>
          </cell>
          <cell r="Y3707">
            <v>10.11</v>
          </cell>
          <cell r="Z3707">
            <v>42.65</v>
          </cell>
          <cell r="AA3707">
            <v>46718.98</v>
          </cell>
          <cell r="AB3707">
            <v>0.47</v>
          </cell>
          <cell r="AC3707">
            <v>16.53</v>
          </cell>
          <cell r="AD3707">
            <v>21.96</v>
          </cell>
          <cell r="AE3707">
            <v>388</v>
          </cell>
          <cell r="AF3707">
            <v>105</v>
          </cell>
          <cell r="AG3707">
            <v>0.46</v>
          </cell>
          <cell r="AH3707">
            <v>18</v>
          </cell>
          <cell r="AI3707">
            <v>24.93</v>
          </cell>
          <cell r="AJ3707">
            <v>7.55</v>
          </cell>
          <cell r="AK3707">
            <v>1.6</v>
          </cell>
          <cell r="AL3707">
            <v>1553</v>
          </cell>
          <cell r="AM3707">
            <v>569</v>
          </cell>
          <cell r="AN3707">
            <v>27.26</v>
          </cell>
          <cell r="AO3707">
            <v>90</v>
          </cell>
        </row>
        <row r="3708">
          <cell r="A3708" t="str">
            <v>Lo Barnechea</v>
          </cell>
          <cell r="B3708" t="str">
            <v xml:space="preserve"> Calle Parque/ Av La Dehesa</v>
          </cell>
          <cell r="C3708">
            <v>783517500</v>
          </cell>
          <cell r="D3708">
            <v>22500</v>
          </cell>
          <cell r="E3708">
            <v>203</v>
          </cell>
          <cell r="F3708">
            <v>603</v>
          </cell>
          <cell r="G3708">
            <v>5</v>
          </cell>
          <cell r="H3708">
            <v>3</v>
          </cell>
          <cell r="I3708">
            <v>0</v>
          </cell>
          <cell r="J3708" t="str">
            <v>23/11/2022</v>
          </cell>
          <cell r="K3708">
            <v>103092</v>
          </cell>
          <cell r="L3708">
            <v>1567804.34</v>
          </cell>
          <cell r="M3708">
            <v>626845.31999999995</v>
          </cell>
          <cell r="N3708">
            <v>15</v>
          </cell>
          <cell r="O3708">
            <v>2614.17</v>
          </cell>
          <cell r="P3708">
            <v>0.25</v>
          </cell>
          <cell r="Q3708">
            <v>9</v>
          </cell>
          <cell r="R3708">
            <v>17</v>
          </cell>
          <cell r="S3708">
            <v>3190.98</v>
          </cell>
          <cell r="T3708">
            <v>4</v>
          </cell>
          <cell r="U3708">
            <v>2888.76</v>
          </cell>
          <cell r="V3708">
            <v>96.39</v>
          </cell>
          <cell r="W3708">
            <v>1.9633318912823834</v>
          </cell>
          <cell r="X3708">
            <v>1582.54</v>
          </cell>
          <cell r="Y3708">
            <v>3.04</v>
          </cell>
          <cell r="Z3708">
            <v>49.9</v>
          </cell>
          <cell r="AA3708">
            <v>57968.619999999995</v>
          </cell>
          <cell r="AB3708">
            <v>1.26</v>
          </cell>
          <cell r="AC3708">
            <v>6.01</v>
          </cell>
          <cell r="AD3708">
            <v>2</v>
          </cell>
          <cell r="AE3708">
            <v>147</v>
          </cell>
          <cell r="AF3708">
            <v>32</v>
          </cell>
          <cell r="AG3708">
            <v>0.15</v>
          </cell>
          <cell r="AH3708">
            <v>16.670000000000002</v>
          </cell>
          <cell r="AI3708">
            <v>17.18</v>
          </cell>
          <cell r="AJ3708">
            <v>3.39</v>
          </cell>
          <cell r="AK3708">
            <v>1.35</v>
          </cell>
          <cell r="AL3708">
            <v>1127</v>
          </cell>
          <cell r="AM3708">
            <v>732.13</v>
          </cell>
          <cell r="AN3708">
            <v>1.06</v>
          </cell>
          <cell r="AO3708">
            <v>90</v>
          </cell>
        </row>
        <row r="3709">
          <cell r="A3709" t="str">
            <v>Lampa</v>
          </cell>
          <cell r="B3709" t="str">
            <v xml:space="preserve"> Roble blanco 292 lampa</v>
          </cell>
          <cell r="C3709">
            <v>70000000</v>
          </cell>
          <cell r="D3709">
            <v>2010.1659999999999</v>
          </cell>
          <cell r="E3709">
            <v>250</v>
          </cell>
          <cell r="F3709">
            <v>200</v>
          </cell>
          <cell r="G3709">
            <v>4</v>
          </cell>
          <cell r="H3709">
            <v>2</v>
          </cell>
          <cell r="I3709">
            <v>3</v>
          </cell>
          <cell r="J3709" t="str">
            <v>23/11/2022</v>
          </cell>
          <cell r="K3709">
            <v>80683</v>
          </cell>
          <cell r="L3709">
            <v>555319.97</v>
          </cell>
          <cell r="M3709">
            <v>293578.69</v>
          </cell>
          <cell r="N3709">
            <v>45</v>
          </cell>
          <cell r="O3709">
            <v>695.88</v>
          </cell>
          <cell r="P3709">
            <v>1</v>
          </cell>
          <cell r="Q3709">
            <v>25</v>
          </cell>
          <cell r="R3709">
            <v>2</v>
          </cell>
          <cell r="S3709">
            <v>871.27</v>
          </cell>
          <cell r="T3709">
            <v>6</v>
          </cell>
          <cell r="U3709">
            <v>2835.37</v>
          </cell>
          <cell r="V3709">
            <v>26</v>
          </cell>
          <cell r="W3709">
            <v>0.76325690580162742</v>
          </cell>
          <cell r="X3709">
            <v>983.49</v>
          </cell>
          <cell r="Y3709">
            <v>19.420000000000002</v>
          </cell>
          <cell r="Z3709">
            <v>43.93</v>
          </cell>
          <cell r="AA3709">
            <v>59033.78</v>
          </cell>
          <cell r="AB3709">
            <v>18.45</v>
          </cell>
          <cell r="AC3709">
            <v>16.68</v>
          </cell>
          <cell r="AD3709">
            <v>15.2</v>
          </cell>
          <cell r="AE3709">
            <v>763</v>
          </cell>
          <cell r="AF3709">
            <v>67</v>
          </cell>
          <cell r="AG3709">
            <v>0.68</v>
          </cell>
          <cell r="AH3709">
            <v>18</v>
          </cell>
          <cell r="AI3709">
            <v>25.76</v>
          </cell>
          <cell r="AJ3709">
            <v>8.68</v>
          </cell>
          <cell r="AK3709">
            <v>1.96</v>
          </cell>
          <cell r="AL3709">
            <v>1519</v>
          </cell>
          <cell r="AM3709">
            <v>554.17999999999995</v>
          </cell>
          <cell r="AN3709">
            <v>9.2100000000000009</v>
          </cell>
          <cell r="AO3709">
            <v>120</v>
          </cell>
        </row>
        <row r="3710">
          <cell r="A3710" t="str">
            <v>Conchalí</v>
          </cell>
          <cell r="B3710" t="str">
            <v xml:space="preserve"> Conchalí</v>
          </cell>
          <cell r="C3710">
            <v>100000000</v>
          </cell>
          <cell r="D3710">
            <v>2871.665</v>
          </cell>
          <cell r="E3710">
            <v>85</v>
          </cell>
          <cell r="F3710">
            <v>90</v>
          </cell>
          <cell r="G3710">
            <v>4</v>
          </cell>
          <cell r="H3710">
            <v>2</v>
          </cell>
          <cell r="I3710">
            <v>1</v>
          </cell>
          <cell r="J3710" t="str">
            <v>23/11/2022</v>
          </cell>
          <cell r="K3710">
            <v>126800</v>
          </cell>
          <cell r="L3710">
            <v>417852</v>
          </cell>
          <cell r="M3710">
            <v>340860.35</v>
          </cell>
          <cell r="N3710">
            <v>66</v>
          </cell>
          <cell r="O3710">
            <v>308.24</v>
          </cell>
          <cell r="P3710">
            <v>1.38</v>
          </cell>
          <cell r="Q3710">
            <v>36</v>
          </cell>
          <cell r="R3710">
            <v>1</v>
          </cell>
          <cell r="S3710">
            <v>361.62</v>
          </cell>
          <cell r="T3710">
            <v>9</v>
          </cell>
          <cell r="U3710">
            <v>833.6</v>
          </cell>
          <cell r="V3710">
            <v>60.78</v>
          </cell>
          <cell r="W3710">
            <v>1.7487498595921118</v>
          </cell>
          <cell r="X3710">
            <v>803.68</v>
          </cell>
          <cell r="Y3710">
            <v>5.99</v>
          </cell>
          <cell r="Z3710">
            <v>16.28</v>
          </cell>
          <cell r="AA3710">
            <v>64500.2</v>
          </cell>
          <cell r="AB3710">
            <v>0</v>
          </cell>
          <cell r="AC3710">
            <v>16.670000000000002</v>
          </cell>
          <cell r="AD3710">
            <v>46.18</v>
          </cell>
          <cell r="AE3710">
            <v>1437</v>
          </cell>
          <cell r="AF3710">
            <v>262</v>
          </cell>
          <cell r="AG3710">
            <v>1.24</v>
          </cell>
          <cell r="AH3710">
            <v>25</v>
          </cell>
          <cell r="AI3710">
            <v>29.37</v>
          </cell>
          <cell r="AJ3710">
            <v>10.44</v>
          </cell>
          <cell r="AK3710">
            <v>4.46</v>
          </cell>
          <cell r="AL3710">
            <v>4409</v>
          </cell>
          <cell r="AM3710">
            <v>681.45</v>
          </cell>
          <cell r="AN3710">
            <v>4.79</v>
          </cell>
          <cell r="AO3710">
            <v>80</v>
          </cell>
        </row>
        <row r="3711">
          <cell r="A3711" t="str">
            <v>La Granja</v>
          </cell>
          <cell r="B3711" t="str">
            <v xml:space="preserve"> La Granja</v>
          </cell>
          <cell r="C3711">
            <v>97000000</v>
          </cell>
          <cell r="D3711">
            <v>2785.5149999999999</v>
          </cell>
          <cell r="E3711">
            <v>90</v>
          </cell>
          <cell r="F3711">
            <v>110</v>
          </cell>
          <cell r="G3711">
            <v>3</v>
          </cell>
          <cell r="H3711">
            <v>2</v>
          </cell>
          <cell r="I3711">
            <v>1</v>
          </cell>
          <cell r="J3711" t="str">
            <v>22/11/2022</v>
          </cell>
          <cell r="K3711">
            <v>116312</v>
          </cell>
          <cell r="L3711">
            <v>848111.12</v>
          </cell>
          <cell r="M3711">
            <v>251114.23</v>
          </cell>
          <cell r="N3711">
            <v>67</v>
          </cell>
          <cell r="O3711">
            <v>288.75</v>
          </cell>
          <cell r="P3711">
            <v>1.33</v>
          </cell>
          <cell r="Q3711">
            <v>29</v>
          </cell>
          <cell r="R3711">
            <v>0</v>
          </cell>
          <cell r="S3711">
            <v>400.03</v>
          </cell>
          <cell r="T3711">
            <v>9</v>
          </cell>
          <cell r="U3711">
            <v>673.73</v>
          </cell>
          <cell r="V3711">
            <v>0</v>
          </cell>
          <cell r="W3711">
            <v>2.2012296998639163</v>
          </cell>
          <cell r="X3711">
            <v>818.69</v>
          </cell>
          <cell r="Y3711">
            <v>7.46</v>
          </cell>
          <cell r="Z3711">
            <v>18.13</v>
          </cell>
          <cell r="AA3711">
            <v>62346.2</v>
          </cell>
          <cell r="AB3711">
            <v>0.55000000000000004</v>
          </cell>
          <cell r="AC3711">
            <v>18.600000000000001</v>
          </cell>
          <cell r="AD3711">
            <v>70.150000000000006</v>
          </cell>
          <cell r="AE3711">
            <v>1291</v>
          </cell>
          <cell r="AF3711">
            <v>375</v>
          </cell>
          <cell r="AG3711">
            <v>1.36</v>
          </cell>
          <cell r="AH3711">
            <v>13.33</v>
          </cell>
          <cell r="AI3711">
            <v>21.91</v>
          </cell>
          <cell r="AJ3711">
            <v>10.54</v>
          </cell>
          <cell r="AK3711">
            <v>3.04</v>
          </cell>
          <cell r="AL3711">
            <v>3497</v>
          </cell>
          <cell r="AM3711">
            <v>593.42999999999995</v>
          </cell>
          <cell r="AN3711">
            <v>6.06</v>
          </cell>
          <cell r="AO3711">
            <v>100</v>
          </cell>
        </row>
        <row r="3712">
          <cell r="A3712" t="str">
            <v>Buin</v>
          </cell>
          <cell r="B3712" t="str">
            <v xml:space="preserve"> Buin</v>
          </cell>
          <cell r="C3712">
            <v>69924584</v>
          </cell>
          <cell r="D3712">
            <v>2008</v>
          </cell>
          <cell r="E3712">
            <v>130</v>
          </cell>
          <cell r="F3712">
            <v>90</v>
          </cell>
          <cell r="G3712">
            <v>3</v>
          </cell>
          <cell r="H3712">
            <v>1</v>
          </cell>
          <cell r="I3712">
            <v>2</v>
          </cell>
          <cell r="J3712" t="str">
            <v>22/11/2022</v>
          </cell>
          <cell r="K3712">
            <v>82267</v>
          </cell>
          <cell r="L3712">
            <v>603984.88</v>
          </cell>
          <cell r="M3712">
            <v>558346.25</v>
          </cell>
          <cell r="N3712">
            <v>33</v>
          </cell>
          <cell r="O3712">
            <v>814.84</v>
          </cell>
          <cell r="P3712">
            <v>1.1000000000000001</v>
          </cell>
          <cell r="Q3712">
            <v>20</v>
          </cell>
          <cell r="R3712">
            <v>7</v>
          </cell>
          <cell r="S3712">
            <v>857.21</v>
          </cell>
          <cell r="T3712">
            <v>10</v>
          </cell>
          <cell r="U3712">
            <v>1463.04</v>
          </cell>
          <cell r="V3712">
            <v>25.59</v>
          </cell>
          <cell r="W3712">
            <v>1.2556730367182511</v>
          </cell>
          <cell r="X3712">
            <v>760.39</v>
          </cell>
          <cell r="Y3712">
            <v>10.11</v>
          </cell>
          <cell r="Z3712">
            <v>42.65</v>
          </cell>
          <cell r="AA3712">
            <v>46718.98</v>
          </cell>
          <cell r="AB3712">
            <v>0.47</v>
          </cell>
          <cell r="AC3712">
            <v>16.53</v>
          </cell>
          <cell r="AD3712">
            <v>21.96</v>
          </cell>
          <cell r="AE3712">
            <v>388</v>
          </cell>
          <cell r="AF3712">
            <v>105</v>
          </cell>
          <cell r="AG3712">
            <v>0.46</v>
          </cell>
          <cell r="AH3712">
            <v>18</v>
          </cell>
          <cell r="AI3712">
            <v>24.93</v>
          </cell>
          <cell r="AJ3712">
            <v>7.55</v>
          </cell>
          <cell r="AK3712">
            <v>1.6</v>
          </cell>
          <cell r="AL3712">
            <v>1553</v>
          </cell>
          <cell r="AM3712">
            <v>569</v>
          </cell>
          <cell r="AN3712">
            <v>27.26</v>
          </cell>
          <cell r="AO3712">
            <v>90</v>
          </cell>
        </row>
        <row r="3713">
          <cell r="A3713" t="str">
            <v>Puente Alto</v>
          </cell>
          <cell r="B3713" t="str">
            <v xml:space="preserve"> Terrandina</v>
          </cell>
          <cell r="C3713">
            <v>135809700</v>
          </cell>
          <cell r="D3713">
            <v>3900</v>
          </cell>
          <cell r="E3713">
            <v>80</v>
          </cell>
          <cell r="F3713">
            <v>120</v>
          </cell>
          <cell r="G3713">
            <v>3</v>
          </cell>
          <cell r="H3713">
            <v>2</v>
          </cell>
          <cell r="I3713">
            <v>1</v>
          </cell>
          <cell r="J3713" t="str">
            <v>22/11/2022</v>
          </cell>
          <cell r="K3713">
            <v>565439</v>
          </cell>
          <cell r="L3713">
            <v>2492680.23</v>
          </cell>
          <cell r="M3713">
            <v>1930758.23</v>
          </cell>
          <cell r="N3713">
            <v>214</v>
          </cell>
          <cell r="O3713">
            <v>532.9</v>
          </cell>
          <cell r="P3713">
            <v>1.25</v>
          </cell>
          <cell r="Q3713">
            <v>106</v>
          </cell>
          <cell r="R3713">
            <v>6</v>
          </cell>
          <cell r="S3713">
            <v>645.05999999999995</v>
          </cell>
          <cell r="T3713">
            <v>15</v>
          </cell>
          <cell r="U3713">
            <v>1378.98</v>
          </cell>
          <cell r="V3713">
            <v>28.19</v>
          </cell>
          <cell r="W3713">
            <v>1.2556730367182511</v>
          </cell>
          <cell r="X3713">
            <v>661.65</v>
          </cell>
          <cell r="Y3713">
            <v>7.67</v>
          </cell>
          <cell r="Z3713">
            <v>51.76</v>
          </cell>
          <cell r="AA3713">
            <v>348064.42</v>
          </cell>
          <cell r="AB3713">
            <v>0.9</v>
          </cell>
          <cell r="AC3713">
            <v>9.34</v>
          </cell>
          <cell r="AD3713">
            <v>69.3</v>
          </cell>
          <cell r="AE3713">
            <v>3624</v>
          </cell>
          <cell r="AF3713">
            <v>875</v>
          </cell>
          <cell r="AG3713">
            <v>0.71</v>
          </cell>
          <cell r="AH3713">
            <v>37.18</v>
          </cell>
          <cell r="AI3713">
            <v>23.31</v>
          </cell>
          <cell r="AJ3713">
            <v>6.78</v>
          </cell>
          <cell r="AK3713">
            <v>1.51</v>
          </cell>
          <cell r="AL3713">
            <v>7593</v>
          </cell>
          <cell r="AM3713">
            <v>800.28</v>
          </cell>
          <cell r="AN3713">
            <v>28.19</v>
          </cell>
          <cell r="AO3713">
            <v>105</v>
          </cell>
        </row>
        <row r="3714">
          <cell r="A3714" t="str">
            <v>Peñalolén</v>
          </cell>
          <cell r="B3714" t="str">
            <v xml:space="preserve"> Oportunidad BAJO PRECIO! estupenda casa con vista a la cordillera</v>
          </cell>
          <cell r="C3714">
            <v>348230000</v>
          </cell>
          <cell r="D3714">
            <v>10000</v>
          </cell>
          <cell r="E3714">
            <v>180</v>
          </cell>
          <cell r="F3714">
            <v>430</v>
          </cell>
          <cell r="G3714">
            <v>5</v>
          </cell>
          <cell r="H3714">
            <v>4</v>
          </cell>
          <cell r="I3714">
            <v>3</v>
          </cell>
          <cell r="J3714" t="str">
            <v>22/11/2022</v>
          </cell>
          <cell r="K3714">
            <v>241394</v>
          </cell>
          <cell r="L3714">
            <v>1367424.45</v>
          </cell>
          <cell r="M3714">
            <v>785309.42</v>
          </cell>
          <cell r="N3714">
            <v>86</v>
          </cell>
          <cell r="O3714">
            <v>546.67999999999995</v>
          </cell>
          <cell r="P3714">
            <v>0.83</v>
          </cell>
          <cell r="Q3714">
            <v>37</v>
          </cell>
          <cell r="R3714">
            <v>15</v>
          </cell>
          <cell r="S3714">
            <v>760.66</v>
          </cell>
          <cell r="T3714">
            <v>11</v>
          </cell>
          <cell r="U3714">
            <v>1067.57</v>
          </cell>
          <cell r="V3714">
            <v>131.37</v>
          </cell>
          <cell r="W3714">
            <v>1.3867982301006019</v>
          </cell>
          <cell r="X3714">
            <v>953.54</v>
          </cell>
          <cell r="Y3714">
            <v>5.89</v>
          </cell>
          <cell r="Z3714">
            <v>50.86</v>
          </cell>
          <cell r="AA3714">
            <v>124131.04</v>
          </cell>
          <cell r="AB3714">
            <v>0.84</v>
          </cell>
          <cell r="AC3714">
            <v>12.55</v>
          </cell>
          <cell r="AD3714">
            <v>26.33</v>
          </cell>
          <cell r="AE3714">
            <v>1175</v>
          </cell>
          <cell r="AF3714">
            <v>289</v>
          </cell>
          <cell r="AG3714">
            <v>0.56000000000000005</v>
          </cell>
          <cell r="AH3714">
            <v>31.03</v>
          </cell>
          <cell r="AI3714">
            <v>26.28</v>
          </cell>
          <cell r="AJ3714">
            <v>8.4700000000000006</v>
          </cell>
          <cell r="AK3714">
            <v>2.84</v>
          </cell>
          <cell r="AL3714">
            <v>5910</v>
          </cell>
          <cell r="AM3714">
            <v>673.4</v>
          </cell>
          <cell r="AN3714">
            <v>21.78</v>
          </cell>
          <cell r="AO3714">
            <v>90</v>
          </cell>
        </row>
        <row r="3715">
          <cell r="A3715" t="str">
            <v>Maipú</v>
          </cell>
          <cell r="B3715" t="str">
            <v xml:space="preserve"> Avenida Lumen con Atacameños</v>
          </cell>
          <cell r="C3715">
            <v>81000000</v>
          </cell>
          <cell r="D3715">
            <v>2326.049</v>
          </cell>
          <cell r="E3715">
            <v>90</v>
          </cell>
          <cell r="F3715">
            <v>100</v>
          </cell>
          <cell r="G3715">
            <v>4</v>
          </cell>
          <cell r="H3715">
            <v>1</v>
          </cell>
          <cell r="I3715">
            <v>1</v>
          </cell>
          <cell r="J3715" t="str">
            <v>22/11/2022</v>
          </cell>
          <cell r="K3715">
            <v>517393</v>
          </cell>
          <cell r="L3715">
            <v>2847701.93</v>
          </cell>
          <cell r="M3715">
            <v>1791808.5</v>
          </cell>
          <cell r="N3715">
            <v>185</v>
          </cell>
          <cell r="O3715">
            <v>384.19</v>
          </cell>
          <cell r="P3715">
            <v>1.33</v>
          </cell>
          <cell r="Q3715">
            <v>101</v>
          </cell>
          <cell r="R3715">
            <v>8</v>
          </cell>
          <cell r="S3715">
            <v>538.27</v>
          </cell>
          <cell r="T3715">
            <v>16</v>
          </cell>
          <cell r="U3715">
            <v>1258.33</v>
          </cell>
          <cell r="V3715">
            <v>35.22</v>
          </cell>
          <cell r="W3715">
            <v>2.1906116079118543</v>
          </cell>
          <cell r="X3715">
            <v>848.94</v>
          </cell>
          <cell r="Y3715">
            <v>8.2100000000000009</v>
          </cell>
          <cell r="Z3715">
            <v>53.33</v>
          </cell>
          <cell r="AA3715">
            <v>274737.43</v>
          </cell>
          <cell r="AB3715">
            <v>0.89</v>
          </cell>
          <cell r="AC3715">
            <v>6.81</v>
          </cell>
          <cell r="AD3715">
            <v>44</v>
          </cell>
          <cell r="AE3715">
            <v>3405</v>
          </cell>
          <cell r="AF3715">
            <v>574</v>
          </cell>
          <cell r="AG3715">
            <v>0.7</v>
          </cell>
          <cell r="AH3715">
            <v>40.74</v>
          </cell>
          <cell r="AI3715">
            <v>13.22</v>
          </cell>
          <cell r="AJ3715">
            <v>4.8</v>
          </cell>
          <cell r="AK3715">
            <v>1.69</v>
          </cell>
          <cell r="AL3715">
            <v>6715</v>
          </cell>
          <cell r="AM3715">
            <v>843.15</v>
          </cell>
          <cell r="AN3715">
            <v>23.75</v>
          </cell>
          <cell r="AO3715">
            <v>110</v>
          </cell>
        </row>
        <row r="3716">
          <cell r="A3716" t="str">
            <v>Puente Alto</v>
          </cell>
          <cell r="B3716" t="str">
            <v xml:space="preserve"> Metro Sotero Del Rio</v>
          </cell>
          <cell r="C3716">
            <v>120000000</v>
          </cell>
          <cell r="D3716">
            <v>3445.998</v>
          </cell>
          <cell r="E3716">
            <v>60</v>
          </cell>
          <cell r="F3716">
            <v>134</v>
          </cell>
          <cell r="G3716">
            <v>3</v>
          </cell>
          <cell r="H3716">
            <v>1</v>
          </cell>
          <cell r="I3716">
            <v>3</v>
          </cell>
          <cell r="J3716" t="str">
            <v>22/11/2022</v>
          </cell>
          <cell r="K3716">
            <v>565439</v>
          </cell>
          <cell r="L3716">
            <v>2492680.23</v>
          </cell>
          <cell r="M3716">
            <v>1930758.23</v>
          </cell>
          <cell r="N3716">
            <v>214</v>
          </cell>
          <cell r="O3716">
            <v>532.9</v>
          </cell>
          <cell r="P3716">
            <v>1.25</v>
          </cell>
          <cell r="Q3716">
            <v>106</v>
          </cell>
          <cell r="R3716">
            <v>6</v>
          </cell>
          <cell r="S3716">
            <v>645.05999999999995</v>
          </cell>
          <cell r="T3716">
            <v>15</v>
          </cell>
          <cell r="U3716">
            <v>1378.98</v>
          </cell>
          <cell r="V3716">
            <v>28.19</v>
          </cell>
          <cell r="W3716">
            <v>1.2556730367182511</v>
          </cell>
          <cell r="X3716">
            <v>661.65</v>
          </cell>
          <cell r="Y3716">
            <v>7.67</v>
          </cell>
          <cell r="Z3716">
            <v>51.76</v>
          </cell>
          <cell r="AA3716">
            <v>348064.42</v>
          </cell>
          <cell r="AB3716">
            <v>0.9</v>
          </cell>
          <cell r="AC3716">
            <v>9.34</v>
          </cell>
          <cell r="AD3716">
            <v>69.3</v>
          </cell>
          <cell r="AE3716">
            <v>3624</v>
          </cell>
          <cell r="AF3716">
            <v>875</v>
          </cell>
          <cell r="AG3716">
            <v>0.71</v>
          </cell>
          <cell r="AH3716">
            <v>37.18</v>
          </cell>
          <cell r="AI3716">
            <v>23.31</v>
          </cell>
          <cell r="AJ3716">
            <v>6.78</v>
          </cell>
          <cell r="AK3716">
            <v>1.51</v>
          </cell>
          <cell r="AL3716">
            <v>7593</v>
          </cell>
          <cell r="AM3716">
            <v>800.28</v>
          </cell>
          <cell r="AN3716">
            <v>28.19</v>
          </cell>
          <cell r="AO3716">
            <v>105</v>
          </cell>
        </row>
        <row r="3717">
          <cell r="A3717" t="str">
            <v>Colina</v>
          </cell>
          <cell r="B3717" t="str">
            <v xml:space="preserve"> Jose Rabat 8.600</v>
          </cell>
          <cell r="C3717">
            <v>564132600</v>
          </cell>
          <cell r="D3717">
            <v>16200</v>
          </cell>
          <cell r="E3717">
            <v>175</v>
          </cell>
          <cell r="F3717">
            <v>500</v>
          </cell>
          <cell r="G3717">
            <v>3</v>
          </cell>
          <cell r="H3717">
            <v>3</v>
          </cell>
          <cell r="I3717">
            <v>2</v>
          </cell>
          <cell r="J3717" t="str">
            <v>22/11/2022</v>
          </cell>
          <cell r="K3717">
            <v>117839</v>
          </cell>
          <cell r="L3717">
            <v>1115239.6200000001</v>
          </cell>
          <cell r="M3717">
            <v>734015.35</v>
          </cell>
          <cell r="N3717">
            <v>57</v>
          </cell>
          <cell r="O3717">
            <v>487.23</v>
          </cell>
          <cell r="P3717">
            <v>0.96</v>
          </cell>
          <cell r="Q3717">
            <v>30</v>
          </cell>
          <cell r="R3717">
            <v>10</v>
          </cell>
          <cell r="S3717">
            <v>632.22</v>
          </cell>
          <cell r="T3717">
            <v>7</v>
          </cell>
          <cell r="U3717">
            <v>1011.29</v>
          </cell>
          <cell r="V3717">
            <v>45.41</v>
          </cell>
          <cell r="W3717">
            <v>1.4295011588942701</v>
          </cell>
          <cell r="X3717">
            <v>1149.29</v>
          </cell>
          <cell r="Y3717">
            <v>14.4</v>
          </cell>
          <cell r="Z3717">
            <v>37.659999999999997</v>
          </cell>
          <cell r="AA3717">
            <v>74060.31</v>
          </cell>
          <cell r="AB3717">
            <v>1.78</v>
          </cell>
          <cell r="AC3717">
            <v>12.23</v>
          </cell>
          <cell r="AD3717">
            <v>10.3</v>
          </cell>
          <cell r="AE3717">
            <v>756</v>
          </cell>
          <cell r="AF3717">
            <v>160</v>
          </cell>
          <cell r="AG3717">
            <v>0.53</v>
          </cell>
          <cell r="AH3717">
            <v>35.71</v>
          </cell>
          <cell r="AI3717">
            <v>25.46</v>
          </cell>
          <cell r="AJ3717">
            <v>8.3000000000000007</v>
          </cell>
          <cell r="AK3717">
            <v>1.34</v>
          </cell>
          <cell r="AL3717">
            <v>1830</v>
          </cell>
          <cell r="AM3717">
            <v>714.93</v>
          </cell>
          <cell r="AN3717">
            <v>9.42</v>
          </cell>
          <cell r="AO3717">
            <v>90</v>
          </cell>
        </row>
        <row r="3718">
          <cell r="A3718" t="str">
            <v>Pedro Aguirre Cerda</v>
          </cell>
          <cell r="B3718" t="str">
            <v xml:space="preserve"> Tito livio</v>
          </cell>
          <cell r="C3718">
            <v>100000000</v>
          </cell>
          <cell r="D3718">
            <v>2871.665</v>
          </cell>
          <cell r="E3718">
            <v>121</v>
          </cell>
          <cell r="F3718">
            <v>182</v>
          </cell>
          <cell r="G3718">
            <v>7</v>
          </cell>
          <cell r="H3718">
            <v>1</v>
          </cell>
          <cell r="I3718">
            <v>2</v>
          </cell>
          <cell r="J3718" t="str">
            <v>22/11/2022</v>
          </cell>
          <cell r="K3718">
            <v>101035</v>
          </cell>
          <cell r="L3718">
            <v>530088.27</v>
          </cell>
          <cell r="M3718">
            <v>178462.78</v>
          </cell>
          <cell r="N3718">
            <v>61</v>
          </cell>
          <cell r="O3718">
            <v>275.89999999999998</v>
          </cell>
          <cell r="P3718">
            <v>1.31</v>
          </cell>
          <cell r="Q3718">
            <v>33</v>
          </cell>
          <cell r="R3718">
            <v>0</v>
          </cell>
          <cell r="S3718">
            <v>362.65</v>
          </cell>
          <cell r="T3718">
            <v>7</v>
          </cell>
          <cell r="U3718">
            <v>695.3</v>
          </cell>
          <cell r="V3718">
            <v>44</v>
          </cell>
          <cell r="W3718">
            <v>1.3699844057702351</v>
          </cell>
          <cell r="X3718">
            <v>857.74</v>
          </cell>
          <cell r="Y3718">
            <v>8.74</v>
          </cell>
          <cell r="Z3718">
            <v>7.37</v>
          </cell>
          <cell r="AA3718">
            <v>43465</v>
          </cell>
          <cell r="AB3718">
            <v>0</v>
          </cell>
          <cell r="AC3718">
            <v>12.17</v>
          </cell>
          <cell r="AD3718">
            <v>61.23</v>
          </cell>
          <cell r="AE3718">
            <v>736</v>
          </cell>
          <cell r="AF3718">
            <v>222</v>
          </cell>
          <cell r="AG3718">
            <v>0.89</v>
          </cell>
          <cell r="AH3718">
            <v>30</v>
          </cell>
          <cell r="AI3718">
            <v>26.76</v>
          </cell>
          <cell r="AJ3718">
            <v>10</v>
          </cell>
          <cell r="AK3718">
            <v>4.18</v>
          </cell>
          <cell r="AL3718">
            <v>3257</v>
          </cell>
          <cell r="AM3718">
            <v>702.9</v>
          </cell>
          <cell r="AN3718">
            <v>3.31</v>
          </cell>
          <cell r="AO3718">
            <v>120</v>
          </cell>
        </row>
        <row r="3719">
          <cell r="A3719" t="str">
            <v>Lampa</v>
          </cell>
          <cell r="B3719" t="str">
            <v xml:space="preserve"> Venezuela 0</v>
          </cell>
          <cell r="C3719">
            <v>67000000</v>
          </cell>
          <cell r="D3719">
            <v>1924.0160000000001</v>
          </cell>
          <cell r="E3719">
            <v>75</v>
          </cell>
          <cell r="F3719">
            <v>95</v>
          </cell>
          <cell r="G3719">
            <v>4</v>
          </cell>
          <cell r="H3719">
            <v>1</v>
          </cell>
          <cell r="I3719">
            <v>2</v>
          </cell>
          <cell r="J3719" t="str">
            <v>22/11/2022</v>
          </cell>
          <cell r="K3719">
            <v>80683</v>
          </cell>
          <cell r="L3719">
            <v>555319.97</v>
          </cell>
          <cell r="M3719">
            <v>293578.69</v>
          </cell>
          <cell r="N3719">
            <v>45</v>
          </cell>
          <cell r="O3719">
            <v>695.88</v>
          </cell>
          <cell r="P3719">
            <v>1</v>
          </cell>
          <cell r="Q3719">
            <v>25</v>
          </cell>
          <cell r="R3719">
            <v>2</v>
          </cell>
          <cell r="S3719">
            <v>871.27</v>
          </cell>
          <cell r="T3719">
            <v>6</v>
          </cell>
          <cell r="U3719">
            <v>2835.37</v>
          </cell>
          <cell r="V3719">
            <v>26</v>
          </cell>
          <cell r="W3719">
            <v>0.76325690580162742</v>
          </cell>
          <cell r="X3719">
            <v>983.49</v>
          </cell>
          <cell r="Y3719">
            <v>19.420000000000002</v>
          </cell>
          <cell r="Z3719">
            <v>43.93</v>
          </cell>
          <cell r="AA3719">
            <v>59033.78</v>
          </cell>
          <cell r="AB3719">
            <v>18.45</v>
          </cell>
          <cell r="AC3719">
            <v>16.68</v>
          </cell>
          <cell r="AD3719">
            <v>15.2</v>
          </cell>
          <cell r="AE3719">
            <v>763</v>
          </cell>
          <cell r="AF3719">
            <v>67</v>
          </cell>
          <cell r="AG3719">
            <v>0.68</v>
          </cell>
          <cell r="AH3719">
            <v>18</v>
          </cell>
          <cell r="AI3719">
            <v>25.76</v>
          </cell>
          <cell r="AJ3719">
            <v>8.68</v>
          </cell>
          <cell r="AK3719">
            <v>1.96</v>
          </cell>
          <cell r="AL3719">
            <v>1519</v>
          </cell>
          <cell r="AM3719">
            <v>554.17999999999995</v>
          </cell>
          <cell r="AN3719">
            <v>9.2100000000000009</v>
          </cell>
          <cell r="AO3719">
            <v>120</v>
          </cell>
        </row>
        <row r="3720">
          <cell r="A3720" t="str">
            <v>Las Condes</v>
          </cell>
          <cell r="B3720" t="str">
            <v xml:space="preserve"> Isabel La Catolica/Hernando de Magallanes</v>
          </cell>
          <cell r="C3720">
            <v>855705579</v>
          </cell>
          <cell r="D3720">
            <v>24573</v>
          </cell>
          <cell r="E3720">
            <v>310</v>
          </cell>
          <cell r="F3720">
            <v>984</v>
          </cell>
          <cell r="G3720">
            <v>9</v>
          </cell>
          <cell r="H3720">
            <v>2</v>
          </cell>
          <cell r="I3720">
            <v>0</v>
          </cell>
          <cell r="J3720" t="str">
            <v>22/11/2022</v>
          </cell>
          <cell r="K3720">
            <v>294480</v>
          </cell>
          <cell r="L3720">
            <v>1432747.4</v>
          </cell>
          <cell r="M3720">
            <v>690846.3</v>
          </cell>
          <cell r="N3720">
            <v>22</v>
          </cell>
          <cell r="O3720">
            <v>1097.19</v>
          </cell>
          <cell r="P3720">
            <v>0.37</v>
          </cell>
          <cell r="Q3720">
            <v>12</v>
          </cell>
          <cell r="R3720">
            <v>41</v>
          </cell>
          <cell r="S3720">
            <v>1390.84</v>
          </cell>
          <cell r="T3720">
            <v>3</v>
          </cell>
          <cell r="U3720">
            <v>2099.15</v>
          </cell>
          <cell r="V3720">
            <v>0</v>
          </cell>
          <cell r="W3720">
            <v>3.0235780041461733</v>
          </cell>
          <cell r="X3720">
            <v>1480.51</v>
          </cell>
          <cell r="Y3720">
            <v>2.76</v>
          </cell>
          <cell r="Z3720">
            <v>77.150000000000006</v>
          </cell>
          <cell r="AA3720">
            <v>117284.5</v>
          </cell>
          <cell r="AB3720">
            <v>0</v>
          </cell>
          <cell r="AC3720">
            <v>0.88</v>
          </cell>
          <cell r="AD3720">
            <v>1.31</v>
          </cell>
          <cell r="AE3720">
            <v>664</v>
          </cell>
          <cell r="AF3720">
            <v>397</v>
          </cell>
          <cell r="AG3720">
            <v>0.33</v>
          </cell>
          <cell r="AH3720">
            <v>4</v>
          </cell>
          <cell r="AI3720">
            <v>4.2300000000000004</v>
          </cell>
          <cell r="AJ3720">
            <v>1.71</v>
          </cell>
          <cell r="AK3720">
            <v>0.9</v>
          </cell>
          <cell r="AL3720">
            <v>2301</v>
          </cell>
          <cell r="AM3720">
            <v>839.24</v>
          </cell>
          <cell r="AN3720">
            <v>40.57</v>
          </cell>
          <cell r="AO3720">
            <v>80</v>
          </cell>
        </row>
        <row r="3721">
          <cell r="A3721" t="str">
            <v>Buin</v>
          </cell>
          <cell r="B3721" t="str">
            <v xml:space="preserve"> Jorge Montt</v>
          </cell>
          <cell r="C3721">
            <v>76715069</v>
          </cell>
          <cell r="D3721">
            <v>2203</v>
          </cell>
          <cell r="E3721">
            <v>85</v>
          </cell>
          <cell r="F3721">
            <v>86</v>
          </cell>
          <cell r="G3721">
            <v>4</v>
          </cell>
          <cell r="H3721">
            <v>2</v>
          </cell>
          <cell r="I3721">
            <v>3</v>
          </cell>
          <cell r="J3721" t="str">
            <v>22/11/2022</v>
          </cell>
          <cell r="K3721">
            <v>82267</v>
          </cell>
          <cell r="L3721">
            <v>603984.88</v>
          </cell>
          <cell r="M3721">
            <v>558346.25</v>
          </cell>
          <cell r="N3721">
            <v>33</v>
          </cell>
          <cell r="O3721">
            <v>814.84</v>
          </cell>
          <cell r="P3721">
            <v>1.1000000000000001</v>
          </cell>
          <cell r="Q3721">
            <v>20</v>
          </cell>
          <cell r="R3721">
            <v>7</v>
          </cell>
          <cell r="S3721">
            <v>857.21</v>
          </cell>
          <cell r="T3721">
            <v>10</v>
          </cell>
          <cell r="U3721">
            <v>1463.04</v>
          </cell>
          <cell r="V3721">
            <v>25.59</v>
          </cell>
          <cell r="W3721">
            <v>1.2556730367182511</v>
          </cell>
          <cell r="X3721">
            <v>760.39</v>
          </cell>
          <cell r="Y3721">
            <v>10.11</v>
          </cell>
          <cell r="Z3721">
            <v>42.65</v>
          </cell>
          <cell r="AA3721">
            <v>46718.98</v>
          </cell>
          <cell r="AB3721">
            <v>0.47</v>
          </cell>
          <cell r="AC3721">
            <v>16.53</v>
          </cell>
          <cell r="AD3721">
            <v>21.96</v>
          </cell>
          <cell r="AE3721">
            <v>388</v>
          </cell>
          <cell r="AF3721">
            <v>105</v>
          </cell>
          <cell r="AG3721">
            <v>0.46</v>
          </cell>
          <cell r="AH3721">
            <v>18</v>
          </cell>
          <cell r="AI3721">
            <v>24.93</v>
          </cell>
          <cell r="AJ3721">
            <v>7.55</v>
          </cell>
          <cell r="AK3721">
            <v>1.6</v>
          </cell>
          <cell r="AL3721">
            <v>1553</v>
          </cell>
          <cell r="AM3721">
            <v>569</v>
          </cell>
          <cell r="AN3721">
            <v>27.26</v>
          </cell>
          <cell r="AO3721">
            <v>90</v>
          </cell>
        </row>
        <row r="3722">
          <cell r="A3722" t="str">
            <v>Ñuñoa</v>
          </cell>
          <cell r="B3722" t="str">
            <v xml:space="preserve"> Alcalde Eduardo Castillo Velasco / Los Cerezos</v>
          </cell>
          <cell r="C3722">
            <v>372606100</v>
          </cell>
          <cell r="D3722">
            <v>10700</v>
          </cell>
          <cell r="E3722">
            <v>240</v>
          </cell>
          <cell r="F3722">
            <v>280</v>
          </cell>
          <cell r="G3722">
            <v>6</v>
          </cell>
          <cell r="H3722">
            <v>3</v>
          </cell>
          <cell r="I3722">
            <v>2</v>
          </cell>
          <cell r="J3722" t="str">
            <v>22/11/2022</v>
          </cell>
          <cell r="K3722">
            <v>208048</v>
          </cell>
          <cell r="L3722">
            <v>508452.16</v>
          </cell>
          <cell r="M3722">
            <v>300354.24</v>
          </cell>
          <cell r="N3722">
            <v>47</v>
          </cell>
          <cell r="O3722">
            <v>462.1</v>
          </cell>
          <cell r="P3722">
            <v>1.08</v>
          </cell>
          <cell r="Q3722">
            <v>28</v>
          </cell>
          <cell r="R3722">
            <v>26</v>
          </cell>
          <cell r="S3722">
            <v>535.08000000000004</v>
          </cell>
          <cell r="T3722">
            <v>6</v>
          </cell>
          <cell r="U3722">
            <v>1089.4000000000001</v>
          </cell>
          <cell r="V3722">
            <v>0</v>
          </cell>
          <cell r="W3722">
            <v>3.3821747955052932</v>
          </cell>
          <cell r="X3722">
            <v>1192.3900000000001</v>
          </cell>
          <cell r="Y3722">
            <v>2.82</v>
          </cell>
          <cell r="Z3722">
            <v>48.36</v>
          </cell>
          <cell r="AA3722">
            <v>83721</v>
          </cell>
          <cell r="AB3722">
            <v>0</v>
          </cell>
          <cell r="AC3722">
            <v>2.06</v>
          </cell>
          <cell r="AD3722">
            <v>7.3</v>
          </cell>
          <cell r="AE3722">
            <v>1335</v>
          </cell>
          <cell r="AF3722">
            <v>446</v>
          </cell>
          <cell r="AG3722">
            <v>0.74</v>
          </cell>
          <cell r="AH3722">
            <v>20.54</v>
          </cell>
          <cell r="AI3722">
            <v>5.76</v>
          </cell>
          <cell r="AJ3722">
            <v>2.6</v>
          </cell>
          <cell r="AK3722">
            <v>1.02</v>
          </cell>
          <cell r="AL3722">
            <v>2313</v>
          </cell>
          <cell r="AM3722">
            <v>790.9</v>
          </cell>
          <cell r="AN3722">
            <v>22.43</v>
          </cell>
          <cell r="AO3722">
            <v>83</v>
          </cell>
        </row>
        <row r="3723">
          <cell r="A3723" t="str">
            <v>San Joaquín</v>
          </cell>
          <cell r="B3723" t="str">
            <v xml:space="preserve"> pasaje julio verne 194</v>
          </cell>
          <cell r="C3723">
            <v>180000000</v>
          </cell>
          <cell r="D3723">
            <v>5168.9979999999996</v>
          </cell>
          <cell r="E3723">
            <v>136</v>
          </cell>
          <cell r="F3723">
            <v>150</v>
          </cell>
          <cell r="G3723">
            <v>5</v>
          </cell>
          <cell r="H3723">
            <v>2</v>
          </cell>
          <cell r="I3723">
            <v>0</v>
          </cell>
          <cell r="J3723" t="str">
            <v>22/11/2022</v>
          </cell>
          <cell r="K3723">
            <v>94325</v>
          </cell>
          <cell r="L3723">
            <v>462653.8</v>
          </cell>
          <cell r="M3723">
            <v>241561.72</v>
          </cell>
          <cell r="N3723">
            <v>41</v>
          </cell>
          <cell r="O3723">
            <v>351.81</v>
          </cell>
          <cell r="P3723">
            <v>0.88</v>
          </cell>
          <cell r="Q3723">
            <v>20</v>
          </cell>
          <cell r="R3723">
            <v>0</v>
          </cell>
          <cell r="S3723">
            <v>484.46</v>
          </cell>
          <cell r="T3723">
            <v>11</v>
          </cell>
          <cell r="U3723">
            <v>638.59</v>
          </cell>
          <cell r="V3723">
            <v>0</v>
          </cell>
          <cell r="W3723">
            <v>2.2952027751091895</v>
          </cell>
          <cell r="X3723">
            <v>872.86</v>
          </cell>
          <cell r="Y3723">
            <v>8.35</v>
          </cell>
          <cell r="Z3723">
            <v>51.45</v>
          </cell>
          <cell r="AA3723">
            <v>55845.98</v>
          </cell>
          <cell r="AB3723">
            <v>0.86</v>
          </cell>
          <cell r="AC3723">
            <v>11.18</v>
          </cell>
          <cell r="AD3723">
            <v>21.2</v>
          </cell>
          <cell r="AE3723">
            <v>787</v>
          </cell>
          <cell r="AF3723">
            <v>198</v>
          </cell>
          <cell r="AG3723">
            <v>0.97</v>
          </cell>
          <cell r="AH3723">
            <v>17.39</v>
          </cell>
          <cell r="AI3723">
            <v>21.1</v>
          </cell>
          <cell r="AJ3723">
            <v>9.56</v>
          </cell>
          <cell r="AK3723">
            <v>4.63</v>
          </cell>
          <cell r="AL3723">
            <v>3068</v>
          </cell>
          <cell r="AM3723">
            <v>562.21</v>
          </cell>
          <cell r="AN3723">
            <v>13.97</v>
          </cell>
          <cell r="AO3723">
            <v>90</v>
          </cell>
        </row>
        <row r="3724">
          <cell r="A3724" t="str">
            <v>Lampa</v>
          </cell>
          <cell r="B3724" t="str">
            <v xml:space="preserve"> Larapinta Lampa</v>
          </cell>
          <cell r="C3724">
            <v>95000000</v>
          </cell>
          <cell r="D3724">
            <v>2728.0819999999999</v>
          </cell>
          <cell r="E3724">
            <v>67</v>
          </cell>
          <cell r="F3724">
            <v>200</v>
          </cell>
          <cell r="G3724">
            <v>3</v>
          </cell>
          <cell r="H3724">
            <v>2</v>
          </cell>
          <cell r="I3724">
            <v>0</v>
          </cell>
          <cell r="J3724" t="str">
            <v>22/11/2022</v>
          </cell>
          <cell r="K3724">
            <v>80683</v>
          </cell>
          <cell r="L3724">
            <v>555319.97</v>
          </cell>
          <cell r="M3724">
            <v>293578.69</v>
          </cell>
          <cell r="N3724">
            <v>45</v>
          </cell>
          <cell r="O3724">
            <v>695.88</v>
          </cell>
          <cell r="P3724">
            <v>1</v>
          </cell>
          <cell r="Q3724">
            <v>25</v>
          </cell>
          <cell r="R3724">
            <v>2</v>
          </cell>
          <cell r="S3724">
            <v>871.27</v>
          </cell>
          <cell r="T3724">
            <v>6</v>
          </cell>
          <cell r="U3724">
            <v>2835.37</v>
          </cell>
          <cell r="V3724">
            <v>26</v>
          </cell>
          <cell r="W3724">
            <v>0.76325690580162742</v>
          </cell>
          <cell r="X3724">
            <v>983.49</v>
          </cell>
          <cell r="Y3724">
            <v>19.420000000000002</v>
          </cell>
          <cell r="Z3724">
            <v>43.93</v>
          </cell>
          <cell r="AA3724">
            <v>59033.78</v>
          </cell>
          <cell r="AB3724">
            <v>18.45</v>
          </cell>
          <cell r="AC3724">
            <v>16.68</v>
          </cell>
          <cell r="AD3724">
            <v>15.2</v>
          </cell>
          <cell r="AE3724">
            <v>763</v>
          </cell>
          <cell r="AF3724">
            <v>67</v>
          </cell>
          <cell r="AG3724">
            <v>0.68</v>
          </cell>
          <cell r="AH3724">
            <v>18</v>
          </cell>
          <cell r="AI3724">
            <v>25.76</v>
          </cell>
          <cell r="AJ3724">
            <v>8.68</v>
          </cell>
          <cell r="AK3724">
            <v>1.96</v>
          </cell>
          <cell r="AL3724">
            <v>1519</v>
          </cell>
          <cell r="AM3724">
            <v>554.17999999999995</v>
          </cell>
          <cell r="AN3724">
            <v>9.2100000000000009</v>
          </cell>
          <cell r="AO3724">
            <v>120</v>
          </cell>
        </row>
        <row r="3725">
          <cell r="A3725" t="str">
            <v>Talagante</v>
          </cell>
          <cell r="B3725" t="str">
            <v xml:space="preserve"> Camino el oliveto-club golf- flamante-- en precio/camino lonquen-conlindante club golf   club de golf las palmas</v>
          </cell>
          <cell r="C3725">
            <v>557168000</v>
          </cell>
          <cell r="D3725">
            <v>16000</v>
          </cell>
          <cell r="E3725">
            <v>600</v>
          </cell>
          <cell r="F3725">
            <v>5800</v>
          </cell>
          <cell r="G3725">
            <v>5</v>
          </cell>
          <cell r="H3725">
            <v>6</v>
          </cell>
          <cell r="I3725">
            <v>1</v>
          </cell>
          <cell r="J3725" t="str">
            <v>22/11/2022</v>
          </cell>
          <cell r="K3725">
            <v>58950</v>
          </cell>
          <cell r="L3725">
            <v>409053.02</v>
          </cell>
          <cell r="M3725">
            <v>305231.98</v>
          </cell>
          <cell r="N3725">
            <v>34</v>
          </cell>
          <cell r="O3725">
            <v>466.11</v>
          </cell>
          <cell r="P3725">
            <v>1.71</v>
          </cell>
          <cell r="Q3725">
            <v>22</v>
          </cell>
          <cell r="R3725">
            <v>1</v>
          </cell>
          <cell r="S3725">
            <v>623.78</v>
          </cell>
          <cell r="T3725">
            <v>5</v>
          </cell>
          <cell r="U3725">
            <v>1312.85</v>
          </cell>
          <cell r="V3725">
            <v>11.01</v>
          </cell>
          <cell r="W3725">
            <v>1.9416427628214292</v>
          </cell>
          <cell r="X3725">
            <v>715.59</v>
          </cell>
          <cell r="Y3725">
            <v>27.22</v>
          </cell>
          <cell r="Z3725">
            <v>52.79</v>
          </cell>
          <cell r="AA3725">
            <v>30827.39</v>
          </cell>
          <cell r="AB3725">
            <v>1.88</v>
          </cell>
          <cell r="AC3725">
            <v>14.05</v>
          </cell>
          <cell r="AD3725">
            <v>49.4</v>
          </cell>
          <cell r="AE3725">
            <v>167</v>
          </cell>
          <cell r="AF3725">
            <v>66</v>
          </cell>
          <cell r="AG3725">
            <v>0.28999999999999998</v>
          </cell>
          <cell r="AH3725">
            <v>18</v>
          </cell>
          <cell r="AI3725">
            <v>21.33</v>
          </cell>
          <cell r="AJ3725">
            <v>8.6</v>
          </cell>
          <cell r="AK3725">
            <v>1.64</v>
          </cell>
          <cell r="AL3725">
            <v>907</v>
          </cell>
          <cell r="AM3725">
            <v>579.61</v>
          </cell>
          <cell r="AN3725">
            <v>10.59</v>
          </cell>
          <cell r="AO3725">
            <v>130</v>
          </cell>
        </row>
        <row r="3726">
          <cell r="A3726" t="str">
            <v>Estación Central</v>
          </cell>
          <cell r="B3726" t="str">
            <v xml:space="preserve"> Av Ecuador  YC 58946/Buzo Sobenes</v>
          </cell>
          <cell r="C3726">
            <v>530000000</v>
          </cell>
          <cell r="D3726">
            <v>15219.825999999999</v>
          </cell>
          <cell r="E3726">
            <v>390</v>
          </cell>
          <cell r="F3726">
            <v>406</v>
          </cell>
          <cell r="G3726">
            <v>7</v>
          </cell>
          <cell r="H3726">
            <v>2</v>
          </cell>
          <cell r="I3726">
            <v>3</v>
          </cell>
          <cell r="J3726" t="str">
            <v>22/11/2022</v>
          </cell>
          <cell r="K3726">
            <v>140746</v>
          </cell>
          <cell r="L3726">
            <v>533763.86</v>
          </cell>
          <cell r="M3726">
            <v>297521.89</v>
          </cell>
          <cell r="N3726">
            <v>68</v>
          </cell>
          <cell r="O3726">
            <v>328.11</v>
          </cell>
          <cell r="P3726">
            <v>1.37</v>
          </cell>
          <cell r="Q3726">
            <v>29</v>
          </cell>
          <cell r="R3726">
            <v>1</v>
          </cell>
          <cell r="S3726">
            <v>441.76</v>
          </cell>
          <cell r="T3726">
            <v>6</v>
          </cell>
          <cell r="U3726">
            <v>1032.02</v>
          </cell>
          <cell r="V3726">
            <v>75.180000000000007</v>
          </cell>
          <cell r="W3726">
            <v>3.1254181528500924</v>
          </cell>
          <cell r="X3726">
            <v>799</v>
          </cell>
          <cell r="Y3726">
            <v>9.44</v>
          </cell>
          <cell r="Z3726">
            <v>21.42</v>
          </cell>
          <cell r="AA3726">
            <v>71688</v>
          </cell>
          <cell r="AB3726">
            <v>0</v>
          </cell>
          <cell r="AC3726">
            <v>13.14</v>
          </cell>
          <cell r="AD3726">
            <v>16.05</v>
          </cell>
          <cell r="AE3726">
            <v>2099</v>
          </cell>
          <cell r="AF3726">
            <v>1330</v>
          </cell>
          <cell r="AG3726">
            <v>1.84</v>
          </cell>
          <cell r="AH3726">
            <v>52.94</v>
          </cell>
          <cell r="AI3726">
            <v>23.45</v>
          </cell>
          <cell r="AJ3726">
            <v>11.87</v>
          </cell>
          <cell r="AK3726">
            <v>4.2</v>
          </cell>
          <cell r="AL3726">
            <v>5574</v>
          </cell>
          <cell r="AM3726">
            <v>672.85</v>
          </cell>
          <cell r="AN3726">
            <v>10.19</v>
          </cell>
          <cell r="AO3726">
            <v>100</v>
          </cell>
        </row>
        <row r="3727">
          <cell r="A3727" t="str">
            <v>San Bernardo</v>
          </cell>
          <cell r="B3727" t="str">
            <v xml:space="preserve"> San Bernardo</v>
          </cell>
          <cell r="C3727">
            <v>98549090</v>
          </cell>
          <cell r="D3727">
            <v>2830</v>
          </cell>
          <cell r="E3727">
            <v>80</v>
          </cell>
          <cell r="F3727">
            <v>122</v>
          </cell>
          <cell r="G3727">
            <v>3</v>
          </cell>
          <cell r="H3727">
            <v>2</v>
          </cell>
          <cell r="I3727">
            <v>2</v>
          </cell>
          <cell r="J3727" t="str">
            <v>22/11/2022</v>
          </cell>
          <cell r="K3727">
            <v>295550</v>
          </cell>
          <cell r="L3727">
            <v>1202249.04</v>
          </cell>
          <cell r="M3727">
            <v>888070.94</v>
          </cell>
          <cell r="N3727">
            <v>136</v>
          </cell>
          <cell r="O3727">
            <v>435.51</v>
          </cell>
          <cell r="P3727">
            <v>1.1200000000000001</v>
          </cell>
          <cell r="Q3727">
            <v>72</v>
          </cell>
          <cell r="R3727">
            <v>6</v>
          </cell>
          <cell r="S3727">
            <v>532.71</v>
          </cell>
          <cell r="T3727">
            <v>16</v>
          </cell>
          <cell r="U3727">
            <v>1086.2</v>
          </cell>
          <cell r="V3727">
            <v>87.58</v>
          </cell>
          <cell r="W3727">
            <v>1.7781383098564814</v>
          </cell>
          <cell r="X3727">
            <v>645.42999999999995</v>
          </cell>
          <cell r="Y3727">
            <v>14.56</v>
          </cell>
          <cell r="Z3727">
            <v>31.39</v>
          </cell>
          <cell r="AA3727">
            <v>160655.12999999998</v>
          </cell>
          <cell r="AB3727">
            <v>0.4</v>
          </cell>
          <cell r="AC3727">
            <v>12.73</v>
          </cell>
          <cell r="AD3727">
            <v>38.26</v>
          </cell>
          <cell r="AE3727">
            <v>3184</v>
          </cell>
          <cell r="AF3727">
            <v>603</v>
          </cell>
          <cell r="AG3727">
            <v>1.1499999999999999</v>
          </cell>
          <cell r="AH3727">
            <v>46.15</v>
          </cell>
          <cell r="AI3727">
            <v>26.07</v>
          </cell>
          <cell r="AJ3727">
            <v>9.44</v>
          </cell>
          <cell r="AK3727">
            <v>2.14</v>
          </cell>
          <cell r="AL3727">
            <v>6355</v>
          </cell>
          <cell r="AM3727">
            <v>611.07000000000005</v>
          </cell>
          <cell r="AN3727">
            <v>10.7</v>
          </cell>
          <cell r="AO3727">
            <v>120</v>
          </cell>
        </row>
        <row r="3728">
          <cell r="A3728" t="str">
            <v>Lampa</v>
          </cell>
          <cell r="B3728" t="str">
            <v xml:space="preserve"> Avda. El parque</v>
          </cell>
          <cell r="C3728">
            <v>250377370</v>
          </cell>
          <cell r="D3728">
            <v>7190</v>
          </cell>
          <cell r="E3728">
            <v>123</v>
          </cell>
          <cell r="F3728">
            <v>304</v>
          </cell>
          <cell r="G3728">
            <v>3</v>
          </cell>
          <cell r="H3728">
            <v>3</v>
          </cell>
          <cell r="I3728">
            <v>2</v>
          </cell>
          <cell r="J3728" t="str">
            <v>22/11/2022</v>
          </cell>
          <cell r="K3728">
            <v>80683</v>
          </cell>
          <cell r="L3728">
            <v>555319.97</v>
          </cell>
          <cell r="M3728">
            <v>293578.69</v>
          </cell>
          <cell r="N3728">
            <v>45</v>
          </cell>
          <cell r="O3728">
            <v>695.88</v>
          </cell>
          <cell r="P3728">
            <v>1</v>
          </cell>
          <cell r="Q3728">
            <v>25</v>
          </cell>
          <cell r="R3728">
            <v>2</v>
          </cell>
          <cell r="S3728">
            <v>871.27</v>
          </cell>
          <cell r="T3728">
            <v>6</v>
          </cell>
          <cell r="U3728">
            <v>2835.37</v>
          </cell>
          <cell r="V3728">
            <v>26</v>
          </cell>
          <cell r="W3728">
            <v>0.76325690580162742</v>
          </cell>
          <cell r="X3728">
            <v>983.49</v>
          </cell>
          <cell r="Y3728">
            <v>19.420000000000002</v>
          </cell>
          <cell r="Z3728">
            <v>43.93</v>
          </cell>
          <cell r="AA3728">
            <v>59033.78</v>
          </cell>
          <cell r="AB3728">
            <v>18.45</v>
          </cell>
          <cell r="AC3728">
            <v>16.68</v>
          </cell>
          <cell r="AD3728">
            <v>15.2</v>
          </cell>
          <cell r="AE3728">
            <v>763</v>
          </cell>
          <cell r="AF3728">
            <v>67</v>
          </cell>
          <cell r="AG3728">
            <v>0.68</v>
          </cell>
          <cell r="AH3728">
            <v>18</v>
          </cell>
          <cell r="AI3728">
            <v>25.76</v>
          </cell>
          <cell r="AJ3728">
            <v>8.68</v>
          </cell>
          <cell r="AK3728">
            <v>1.96</v>
          </cell>
          <cell r="AL3728">
            <v>1519</v>
          </cell>
          <cell r="AM3728">
            <v>554.17999999999995</v>
          </cell>
          <cell r="AN3728">
            <v>9.2100000000000009</v>
          </cell>
          <cell r="AO3728">
            <v>120</v>
          </cell>
        </row>
        <row r="3729">
          <cell r="A3729" t="str">
            <v>Quilicura</v>
          </cell>
          <cell r="B3729" t="str">
            <v xml:space="preserve"> Juan González canales 691</v>
          </cell>
          <cell r="C3729">
            <v>90000000</v>
          </cell>
          <cell r="D3729">
            <v>2584.4989999999998</v>
          </cell>
          <cell r="E3729">
            <v>60</v>
          </cell>
          <cell r="F3729">
            <v>90</v>
          </cell>
          <cell r="G3729">
            <v>3</v>
          </cell>
          <cell r="H3729">
            <v>1</v>
          </cell>
          <cell r="I3729">
            <v>1</v>
          </cell>
          <cell r="J3729" t="str">
            <v>22/11/2022</v>
          </cell>
          <cell r="K3729">
            <v>209676</v>
          </cell>
          <cell r="L3729">
            <v>844303.87</v>
          </cell>
          <cell r="M3729">
            <v>717587.71</v>
          </cell>
          <cell r="N3729">
            <v>65</v>
          </cell>
          <cell r="O3729">
            <v>489.88</v>
          </cell>
          <cell r="P3729">
            <v>1.24</v>
          </cell>
          <cell r="Q3729">
            <v>33</v>
          </cell>
          <cell r="R3729">
            <v>2</v>
          </cell>
          <cell r="S3729">
            <v>614.71</v>
          </cell>
          <cell r="T3729">
            <v>9</v>
          </cell>
          <cell r="U3729">
            <v>885.04</v>
          </cell>
          <cell r="V3729">
            <v>12.73</v>
          </cell>
          <cell r="W3729">
            <v>1.6805772039258704</v>
          </cell>
          <cell r="X3729">
            <v>761.99</v>
          </cell>
          <cell r="Y3729">
            <v>6.3</v>
          </cell>
          <cell r="Z3729">
            <v>32.17</v>
          </cell>
          <cell r="AA3729">
            <v>81559.75</v>
          </cell>
          <cell r="AB3729">
            <v>0.62</v>
          </cell>
          <cell r="AC3729">
            <v>7.25</v>
          </cell>
          <cell r="AD3729">
            <v>16.260000000000002</v>
          </cell>
          <cell r="AE3729">
            <v>2065</v>
          </cell>
          <cell r="AF3729">
            <v>283</v>
          </cell>
          <cell r="AG3729">
            <v>0.97</v>
          </cell>
          <cell r="AH3729">
            <v>50</v>
          </cell>
          <cell r="AI3729">
            <v>17.920000000000002</v>
          </cell>
          <cell r="AJ3729">
            <v>7.08</v>
          </cell>
          <cell r="AK3729">
            <v>1.71</v>
          </cell>
          <cell r="AL3729">
            <v>3467</v>
          </cell>
          <cell r="AM3729">
            <v>742.79</v>
          </cell>
          <cell r="AN3729">
            <v>12.57</v>
          </cell>
          <cell r="AO3729">
            <v>120</v>
          </cell>
        </row>
        <row r="3730">
          <cell r="A3730" t="str">
            <v>Buin</v>
          </cell>
          <cell r="B3730" t="str">
            <v xml:space="preserve"> Umbrales</v>
          </cell>
          <cell r="C3730">
            <v>103424310</v>
          </cell>
          <cell r="D3730">
            <v>2970</v>
          </cell>
          <cell r="E3730">
            <v>52</v>
          </cell>
          <cell r="F3730">
            <v>97</v>
          </cell>
          <cell r="G3730">
            <v>2</v>
          </cell>
          <cell r="H3730">
            <v>2</v>
          </cell>
          <cell r="I3730">
            <v>2</v>
          </cell>
          <cell r="J3730" t="str">
            <v>22/11/2022</v>
          </cell>
          <cell r="K3730">
            <v>82267</v>
          </cell>
          <cell r="L3730">
            <v>603984.88</v>
          </cell>
          <cell r="M3730">
            <v>558346.25</v>
          </cell>
          <cell r="N3730">
            <v>33</v>
          </cell>
          <cell r="O3730">
            <v>814.84</v>
          </cell>
          <cell r="P3730">
            <v>1.1000000000000001</v>
          </cell>
          <cell r="Q3730">
            <v>20</v>
          </cell>
          <cell r="R3730">
            <v>7</v>
          </cell>
          <cell r="S3730">
            <v>857.21</v>
          </cell>
          <cell r="T3730">
            <v>10</v>
          </cell>
          <cell r="U3730">
            <v>1463.04</v>
          </cell>
          <cell r="V3730">
            <v>25.59</v>
          </cell>
          <cell r="W3730">
            <v>1.2556730367182511</v>
          </cell>
          <cell r="X3730">
            <v>760.39</v>
          </cell>
          <cell r="Y3730">
            <v>10.11</v>
          </cell>
          <cell r="Z3730">
            <v>42.65</v>
          </cell>
          <cell r="AA3730">
            <v>46718.98</v>
          </cell>
          <cell r="AB3730">
            <v>0.47</v>
          </cell>
          <cell r="AC3730">
            <v>16.53</v>
          </cell>
          <cell r="AD3730">
            <v>21.96</v>
          </cell>
          <cell r="AE3730">
            <v>388</v>
          </cell>
          <cell r="AF3730">
            <v>105</v>
          </cell>
          <cell r="AG3730">
            <v>0.46</v>
          </cell>
          <cell r="AH3730">
            <v>18</v>
          </cell>
          <cell r="AI3730">
            <v>24.93</v>
          </cell>
          <cell r="AJ3730">
            <v>7.55</v>
          </cell>
          <cell r="AK3730">
            <v>1.6</v>
          </cell>
          <cell r="AL3730">
            <v>1553</v>
          </cell>
          <cell r="AM3730">
            <v>569</v>
          </cell>
          <cell r="AN3730">
            <v>27.26</v>
          </cell>
          <cell r="AO3730">
            <v>90</v>
          </cell>
        </row>
        <row r="3731">
          <cell r="A3731" t="str">
            <v>Las Condes</v>
          </cell>
          <cell r="B3731" t="str">
            <v xml:space="preserve"> Cardenal Newman / Bocaccio</v>
          </cell>
          <cell r="C3731">
            <v>800929000</v>
          </cell>
          <cell r="D3731">
            <v>23000</v>
          </cell>
          <cell r="E3731">
            <v>260</v>
          </cell>
          <cell r="F3731">
            <v>796</v>
          </cell>
          <cell r="G3731">
            <v>4</v>
          </cell>
          <cell r="H3731">
            <v>4</v>
          </cell>
          <cell r="I3731">
            <v>0</v>
          </cell>
          <cell r="J3731" t="str">
            <v>22/11/2022</v>
          </cell>
          <cell r="K3731">
            <v>294480</v>
          </cell>
          <cell r="L3731">
            <v>1432747.4</v>
          </cell>
          <cell r="M3731">
            <v>690846.3</v>
          </cell>
          <cell r="N3731">
            <v>22</v>
          </cell>
          <cell r="O3731">
            <v>1097.19</v>
          </cell>
          <cell r="P3731">
            <v>0.37</v>
          </cell>
          <cell r="Q3731">
            <v>12</v>
          </cell>
          <cell r="R3731">
            <v>41</v>
          </cell>
          <cell r="S3731">
            <v>1390.84</v>
          </cell>
          <cell r="T3731">
            <v>3</v>
          </cell>
          <cell r="U3731">
            <v>2099.15</v>
          </cell>
          <cell r="V3731">
            <v>0</v>
          </cell>
          <cell r="W3731">
            <v>3.0235780041461733</v>
          </cell>
          <cell r="X3731">
            <v>1480.51</v>
          </cell>
          <cell r="Y3731">
            <v>2.76</v>
          </cell>
          <cell r="Z3731">
            <v>77.150000000000006</v>
          </cell>
          <cell r="AA3731">
            <v>117284.5</v>
          </cell>
          <cell r="AB3731">
            <v>0</v>
          </cell>
          <cell r="AC3731">
            <v>0.88</v>
          </cell>
          <cell r="AD3731">
            <v>1.31</v>
          </cell>
          <cell r="AE3731">
            <v>664</v>
          </cell>
          <cell r="AF3731">
            <v>397</v>
          </cell>
          <cell r="AG3731">
            <v>0.33</v>
          </cell>
          <cell r="AH3731">
            <v>4</v>
          </cell>
          <cell r="AI3731">
            <v>4.2300000000000004</v>
          </cell>
          <cell r="AJ3731">
            <v>1.71</v>
          </cell>
          <cell r="AK3731">
            <v>0.9</v>
          </cell>
          <cell r="AL3731">
            <v>2301</v>
          </cell>
          <cell r="AM3731">
            <v>839.24</v>
          </cell>
          <cell r="AN3731">
            <v>40.57</v>
          </cell>
          <cell r="AO3731">
            <v>80</v>
          </cell>
        </row>
        <row r="3732">
          <cell r="A3732" t="str">
            <v>Colina</v>
          </cell>
          <cell r="B3732" t="str">
            <v xml:space="preserve"> Fontt/lo seco</v>
          </cell>
          <cell r="C3732">
            <v>79187502</v>
          </cell>
          <cell r="D3732">
            <v>2274</v>
          </cell>
          <cell r="E3732">
            <v>75</v>
          </cell>
          <cell r="F3732">
            <v>140</v>
          </cell>
          <cell r="G3732">
            <v>3</v>
          </cell>
          <cell r="H3732">
            <v>1</v>
          </cell>
          <cell r="I3732">
            <v>0</v>
          </cell>
          <cell r="J3732" t="str">
            <v>22/11/2022</v>
          </cell>
          <cell r="K3732">
            <v>117839</v>
          </cell>
          <cell r="L3732">
            <v>1115239.6200000001</v>
          </cell>
          <cell r="M3732">
            <v>734015.35</v>
          </cell>
          <cell r="N3732">
            <v>57</v>
          </cell>
          <cell r="O3732">
            <v>487.23</v>
          </cell>
          <cell r="P3732">
            <v>0.96</v>
          </cell>
          <cell r="Q3732">
            <v>30</v>
          </cell>
          <cell r="R3732">
            <v>10</v>
          </cell>
          <cell r="S3732">
            <v>632.22</v>
          </cell>
          <cell r="T3732">
            <v>7</v>
          </cell>
          <cell r="U3732">
            <v>1011.29</v>
          </cell>
          <cell r="V3732">
            <v>45.41</v>
          </cell>
          <cell r="W3732">
            <v>1.4295011588942701</v>
          </cell>
          <cell r="X3732">
            <v>1149.29</v>
          </cell>
          <cell r="Y3732">
            <v>14.4</v>
          </cell>
          <cell r="Z3732">
            <v>37.659999999999997</v>
          </cell>
          <cell r="AA3732">
            <v>74060.31</v>
          </cell>
          <cell r="AB3732">
            <v>1.78</v>
          </cell>
          <cell r="AC3732">
            <v>12.23</v>
          </cell>
          <cell r="AD3732">
            <v>10.3</v>
          </cell>
          <cell r="AE3732">
            <v>756</v>
          </cell>
          <cell r="AF3732">
            <v>160</v>
          </cell>
          <cell r="AG3732">
            <v>0.53</v>
          </cell>
          <cell r="AH3732">
            <v>35.71</v>
          </cell>
          <cell r="AI3732">
            <v>25.46</v>
          </cell>
          <cell r="AJ3732">
            <v>8.3000000000000007</v>
          </cell>
          <cell r="AK3732">
            <v>1.34</v>
          </cell>
          <cell r="AL3732">
            <v>1830</v>
          </cell>
          <cell r="AM3732">
            <v>714.93</v>
          </cell>
          <cell r="AN3732">
            <v>9.42</v>
          </cell>
          <cell r="AO3732">
            <v>90</v>
          </cell>
        </row>
        <row r="3733">
          <cell r="A3733" t="str">
            <v>La Florida</v>
          </cell>
          <cell r="B3733" t="str">
            <v xml:space="preserve"> San Francisco</v>
          </cell>
          <cell r="C3733">
            <v>713871500</v>
          </cell>
          <cell r="D3733">
            <v>20500</v>
          </cell>
          <cell r="E3733">
            <v>95</v>
          </cell>
          <cell r="F3733">
            <v>3190</v>
          </cell>
          <cell r="G3733">
            <v>1</v>
          </cell>
          <cell r="H3733">
            <v>1</v>
          </cell>
          <cell r="I3733">
            <v>0</v>
          </cell>
          <cell r="J3733" t="str">
            <v>22/11/2022</v>
          </cell>
          <cell r="K3733">
            <v>366376</v>
          </cell>
          <cell r="L3733">
            <v>1375949.93</v>
          </cell>
          <cell r="M3733">
            <v>1159154.1100000001</v>
          </cell>
          <cell r="N3733">
            <v>182</v>
          </cell>
          <cell r="O3733">
            <v>427.54</v>
          </cell>
          <cell r="P3733">
            <v>1.32</v>
          </cell>
          <cell r="Q3733">
            <v>107</v>
          </cell>
          <cell r="R3733">
            <v>13</v>
          </cell>
          <cell r="S3733">
            <v>556.75</v>
          </cell>
          <cell r="T3733">
            <v>19</v>
          </cell>
          <cell r="U3733">
            <v>1171.98</v>
          </cell>
          <cell r="V3733">
            <v>54.97</v>
          </cell>
          <cell r="W3733">
            <v>2.0681218214481398</v>
          </cell>
          <cell r="X3733">
            <v>1012.89</v>
          </cell>
          <cell r="Y3733">
            <v>5.3</v>
          </cell>
          <cell r="Z3733">
            <v>52.79</v>
          </cell>
          <cell r="AA3733">
            <v>180044.42</v>
          </cell>
          <cell r="AB3733">
            <v>1.3</v>
          </cell>
          <cell r="AC3733">
            <v>7.5</v>
          </cell>
          <cell r="AD3733">
            <v>42.24</v>
          </cell>
          <cell r="AE3733">
            <v>2814</v>
          </cell>
          <cell r="AF3733">
            <v>736</v>
          </cell>
          <cell r="AG3733">
            <v>0.89</v>
          </cell>
          <cell r="AH3733">
            <v>57.58</v>
          </cell>
          <cell r="AI3733">
            <v>18.989999999999998</v>
          </cell>
          <cell r="AJ3733">
            <v>5.59</v>
          </cell>
          <cell r="AK3733">
            <v>2.12</v>
          </cell>
          <cell r="AL3733">
            <v>6098</v>
          </cell>
          <cell r="AM3733">
            <v>810.97</v>
          </cell>
          <cell r="AN3733">
            <v>15.28</v>
          </cell>
          <cell r="AO3733">
            <v>90</v>
          </cell>
        </row>
        <row r="3734">
          <cell r="A3734" t="str">
            <v>Maipú</v>
          </cell>
          <cell r="B3734" t="str">
            <v xml:space="preserve"> No especifica</v>
          </cell>
          <cell r="C3734">
            <v>250000000</v>
          </cell>
          <cell r="D3734">
            <v>7179.1629999999996</v>
          </cell>
          <cell r="E3734">
            <v>139</v>
          </cell>
          <cell r="F3734">
            <v>240</v>
          </cell>
          <cell r="G3734">
            <v>4</v>
          </cell>
          <cell r="H3734">
            <v>2</v>
          </cell>
          <cell r="I3734">
            <v>2</v>
          </cell>
          <cell r="J3734" t="str">
            <v>22/11/2022</v>
          </cell>
          <cell r="K3734">
            <v>517393</v>
          </cell>
          <cell r="L3734">
            <v>2847701.93</v>
          </cell>
          <cell r="M3734">
            <v>1791808.5</v>
          </cell>
          <cell r="N3734">
            <v>185</v>
          </cell>
          <cell r="O3734">
            <v>384.19</v>
          </cell>
          <cell r="P3734">
            <v>1.33</v>
          </cell>
          <cell r="Q3734">
            <v>101</v>
          </cell>
          <cell r="R3734">
            <v>8</v>
          </cell>
          <cell r="S3734">
            <v>538.27</v>
          </cell>
          <cell r="T3734">
            <v>16</v>
          </cell>
          <cell r="U3734">
            <v>1258.33</v>
          </cell>
          <cell r="V3734">
            <v>35.22</v>
          </cell>
          <cell r="W3734">
            <v>2.1906116079118543</v>
          </cell>
          <cell r="X3734">
            <v>848.94</v>
          </cell>
          <cell r="Y3734">
            <v>8.2100000000000009</v>
          </cell>
          <cell r="Z3734">
            <v>53.33</v>
          </cell>
          <cell r="AA3734">
            <v>274737.43</v>
          </cell>
          <cell r="AB3734">
            <v>0.89</v>
          </cell>
          <cell r="AC3734">
            <v>6.81</v>
          </cell>
          <cell r="AD3734">
            <v>44</v>
          </cell>
          <cell r="AE3734">
            <v>3405</v>
          </cell>
          <cell r="AF3734">
            <v>574</v>
          </cell>
          <cell r="AG3734">
            <v>0.7</v>
          </cell>
          <cell r="AH3734">
            <v>40.74</v>
          </cell>
          <cell r="AI3734">
            <v>13.22</v>
          </cell>
          <cell r="AJ3734">
            <v>4.8</v>
          </cell>
          <cell r="AK3734">
            <v>1.69</v>
          </cell>
          <cell r="AL3734">
            <v>6715</v>
          </cell>
          <cell r="AM3734">
            <v>843.15</v>
          </cell>
          <cell r="AN3734">
            <v>23.75</v>
          </cell>
          <cell r="AO3734">
            <v>110</v>
          </cell>
        </row>
        <row r="3735">
          <cell r="A3735" t="str">
            <v>Colina</v>
          </cell>
          <cell r="B3735" t="str">
            <v xml:space="preserve"> jose rabat 10670</v>
          </cell>
          <cell r="C3735">
            <v>452350770</v>
          </cell>
          <cell r="D3735">
            <v>12990</v>
          </cell>
          <cell r="E3735">
            <v>160</v>
          </cell>
          <cell r="F3735">
            <v>562</v>
          </cell>
          <cell r="G3735">
            <v>3</v>
          </cell>
          <cell r="H3735">
            <v>3</v>
          </cell>
          <cell r="I3735">
            <v>0</v>
          </cell>
          <cell r="J3735" t="str">
            <v>22/11/2022</v>
          </cell>
          <cell r="K3735">
            <v>117839</v>
          </cell>
          <cell r="L3735">
            <v>1115239.6200000001</v>
          </cell>
          <cell r="M3735">
            <v>734015.35</v>
          </cell>
          <cell r="N3735">
            <v>57</v>
          </cell>
          <cell r="O3735">
            <v>487.23</v>
          </cell>
          <cell r="P3735">
            <v>0.96</v>
          </cell>
          <cell r="Q3735">
            <v>30</v>
          </cell>
          <cell r="R3735">
            <v>10</v>
          </cell>
          <cell r="S3735">
            <v>632.22</v>
          </cell>
          <cell r="T3735">
            <v>7</v>
          </cell>
          <cell r="U3735">
            <v>1011.29</v>
          </cell>
          <cell r="V3735">
            <v>45.41</v>
          </cell>
          <cell r="W3735">
            <v>1.4295011588942701</v>
          </cell>
          <cell r="X3735">
            <v>1149.29</v>
          </cell>
          <cell r="Y3735">
            <v>14.4</v>
          </cell>
          <cell r="Z3735">
            <v>37.659999999999997</v>
          </cell>
          <cell r="AA3735">
            <v>74060.31</v>
          </cell>
          <cell r="AB3735">
            <v>1.78</v>
          </cell>
          <cell r="AC3735">
            <v>12.23</v>
          </cell>
          <cell r="AD3735">
            <v>10.3</v>
          </cell>
          <cell r="AE3735">
            <v>756</v>
          </cell>
          <cell r="AF3735">
            <v>160</v>
          </cell>
          <cell r="AG3735">
            <v>0.53</v>
          </cell>
          <cell r="AH3735">
            <v>35.71</v>
          </cell>
          <cell r="AI3735">
            <v>25.46</v>
          </cell>
          <cell r="AJ3735">
            <v>8.3000000000000007</v>
          </cell>
          <cell r="AK3735">
            <v>1.34</v>
          </cell>
          <cell r="AL3735">
            <v>1830</v>
          </cell>
          <cell r="AM3735">
            <v>714.93</v>
          </cell>
          <cell r="AN3735">
            <v>9.42</v>
          </cell>
          <cell r="AO3735">
            <v>90</v>
          </cell>
        </row>
        <row r="3736">
          <cell r="A3736" t="str">
            <v>Lampa</v>
          </cell>
          <cell r="B3736" t="str">
            <v xml:space="preserve"> Parcela En Venta</v>
          </cell>
          <cell r="C3736">
            <v>383053000</v>
          </cell>
          <cell r="D3736">
            <v>11000</v>
          </cell>
          <cell r="E3736">
            <v>5000</v>
          </cell>
          <cell r="F3736">
            <v>5000</v>
          </cell>
          <cell r="G3736">
            <v>4</v>
          </cell>
          <cell r="H3736">
            <v>3</v>
          </cell>
          <cell r="I3736">
            <v>4</v>
          </cell>
          <cell r="J3736" t="str">
            <v>22/11/2022</v>
          </cell>
          <cell r="K3736">
            <v>80683</v>
          </cell>
          <cell r="L3736">
            <v>555319.97</v>
          </cell>
          <cell r="M3736">
            <v>293578.69</v>
          </cell>
          <cell r="N3736">
            <v>45</v>
          </cell>
          <cell r="O3736">
            <v>695.88</v>
          </cell>
          <cell r="P3736">
            <v>1</v>
          </cell>
          <cell r="Q3736">
            <v>25</v>
          </cell>
          <cell r="R3736">
            <v>2</v>
          </cell>
          <cell r="S3736">
            <v>871.27</v>
          </cell>
          <cell r="T3736">
            <v>6</v>
          </cell>
          <cell r="U3736">
            <v>2835.37</v>
          </cell>
          <cell r="V3736">
            <v>26</v>
          </cell>
          <cell r="W3736">
            <v>0.76325690580162742</v>
          </cell>
          <cell r="X3736">
            <v>983.49</v>
          </cell>
          <cell r="Y3736">
            <v>19.420000000000002</v>
          </cell>
          <cell r="Z3736">
            <v>43.93</v>
          </cell>
          <cell r="AA3736">
            <v>59033.78</v>
          </cell>
          <cell r="AB3736">
            <v>18.45</v>
          </cell>
          <cell r="AC3736">
            <v>16.68</v>
          </cell>
          <cell r="AD3736">
            <v>15.2</v>
          </cell>
          <cell r="AE3736">
            <v>763</v>
          </cell>
          <cell r="AF3736">
            <v>67</v>
          </cell>
          <cell r="AG3736">
            <v>0.68</v>
          </cell>
          <cell r="AH3736">
            <v>18</v>
          </cell>
          <cell r="AI3736">
            <v>25.76</v>
          </cell>
          <cell r="AJ3736">
            <v>8.68</v>
          </cell>
          <cell r="AK3736">
            <v>1.96</v>
          </cell>
          <cell r="AL3736">
            <v>1519</v>
          </cell>
          <cell r="AM3736">
            <v>554.17999999999995</v>
          </cell>
          <cell r="AN3736">
            <v>9.2100000000000009</v>
          </cell>
          <cell r="AO3736">
            <v>120</v>
          </cell>
        </row>
        <row r="3737">
          <cell r="A3737" t="str">
            <v>Padre Hurtado</v>
          </cell>
          <cell r="B3737" t="str">
            <v xml:space="preserve"> Avenida Laguna</v>
          </cell>
          <cell r="C3737">
            <v>309924700</v>
          </cell>
          <cell r="D3737">
            <v>8900</v>
          </cell>
          <cell r="E3737">
            <v>180</v>
          </cell>
          <cell r="F3737">
            <v>400</v>
          </cell>
          <cell r="G3737">
            <v>3</v>
          </cell>
          <cell r="H3737">
            <v>3</v>
          </cell>
          <cell r="I3737">
            <v>4</v>
          </cell>
          <cell r="J3737" t="str">
            <v>22/11/2022</v>
          </cell>
          <cell r="K3737">
            <v>54922</v>
          </cell>
          <cell r="L3737">
            <v>393787.75</v>
          </cell>
          <cell r="M3737">
            <v>279950.21999999997</v>
          </cell>
          <cell r="N3737">
            <v>30</v>
          </cell>
          <cell r="O3737">
            <v>704.4</v>
          </cell>
          <cell r="P3737">
            <v>1.37</v>
          </cell>
          <cell r="Q3737">
            <v>16</v>
          </cell>
          <cell r="R3737">
            <v>1</v>
          </cell>
          <cell r="S3737">
            <v>783.78</v>
          </cell>
          <cell r="T3737">
            <v>2</v>
          </cell>
          <cell r="U3737">
            <v>1535.72</v>
          </cell>
          <cell r="V3737">
            <v>0</v>
          </cell>
          <cell r="W3737">
            <v>1.8638690289237183</v>
          </cell>
          <cell r="X3737">
            <v>735.83</v>
          </cell>
          <cell r="Y3737">
            <v>37.47</v>
          </cell>
          <cell r="Z3737">
            <v>32.25</v>
          </cell>
          <cell r="AA3737">
            <v>35201.799999999996</v>
          </cell>
          <cell r="AB3737">
            <v>7.87</v>
          </cell>
          <cell r="AC3737">
            <v>17.43</v>
          </cell>
          <cell r="AD3737">
            <v>39.33</v>
          </cell>
          <cell r="AE3737">
            <v>316</v>
          </cell>
          <cell r="AF3737">
            <v>31</v>
          </cell>
          <cell r="AG3737">
            <v>0.48</v>
          </cell>
          <cell r="AH3737">
            <v>40</v>
          </cell>
          <cell r="AI3737">
            <v>21.62</v>
          </cell>
          <cell r="AJ3737">
            <v>8.2100000000000009</v>
          </cell>
          <cell r="AK3737">
            <v>1.88</v>
          </cell>
          <cell r="AL3737">
            <v>1154</v>
          </cell>
          <cell r="AM3737">
            <v>683.05</v>
          </cell>
          <cell r="AN3737">
            <v>1.0900000000000001</v>
          </cell>
          <cell r="AO3737">
            <v>120</v>
          </cell>
        </row>
        <row r="3738">
          <cell r="A3738" t="str">
            <v>Peñalolén</v>
          </cell>
          <cell r="B3738" t="str">
            <v xml:space="preserve"> Los presidentes</v>
          </cell>
          <cell r="C3738">
            <v>567614900</v>
          </cell>
          <cell r="D3738">
            <v>16300</v>
          </cell>
          <cell r="E3738">
            <v>189</v>
          </cell>
          <cell r="F3738">
            <v>420</v>
          </cell>
          <cell r="G3738">
            <v>5</v>
          </cell>
          <cell r="H3738">
            <v>5</v>
          </cell>
          <cell r="I3738">
            <v>2</v>
          </cell>
          <cell r="J3738" t="str">
            <v>22/11/2022</v>
          </cell>
          <cell r="K3738">
            <v>241394</v>
          </cell>
          <cell r="L3738">
            <v>1367424.45</v>
          </cell>
          <cell r="M3738">
            <v>785309.42</v>
          </cell>
          <cell r="N3738">
            <v>86</v>
          </cell>
          <cell r="O3738">
            <v>546.67999999999995</v>
          </cell>
          <cell r="P3738">
            <v>0.83</v>
          </cell>
          <cell r="Q3738">
            <v>37</v>
          </cell>
          <cell r="R3738">
            <v>15</v>
          </cell>
          <cell r="S3738">
            <v>760.66</v>
          </cell>
          <cell r="T3738">
            <v>11</v>
          </cell>
          <cell r="U3738">
            <v>1067.57</v>
          </cell>
          <cell r="V3738">
            <v>131.37</v>
          </cell>
          <cell r="W3738">
            <v>1.3867982301006019</v>
          </cell>
          <cell r="X3738">
            <v>953.54</v>
          </cell>
          <cell r="Y3738">
            <v>5.89</v>
          </cell>
          <cell r="Z3738">
            <v>50.86</v>
          </cell>
          <cell r="AA3738">
            <v>124131.04</v>
          </cell>
          <cell r="AB3738">
            <v>0.84</v>
          </cell>
          <cell r="AC3738">
            <v>12.55</v>
          </cell>
          <cell r="AD3738">
            <v>26.33</v>
          </cell>
          <cell r="AE3738">
            <v>1175</v>
          </cell>
          <cell r="AF3738">
            <v>289</v>
          </cell>
          <cell r="AG3738">
            <v>0.56000000000000005</v>
          </cell>
          <cell r="AH3738">
            <v>31.03</v>
          </cell>
          <cell r="AI3738">
            <v>26.28</v>
          </cell>
          <cell r="AJ3738">
            <v>8.4700000000000006</v>
          </cell>
          <cell r="AK3738">
            <v>2.84</v>
          </cell>
          <cell r="AL3738">
            <v>5910</v>
          </cell>
          <cell r="AM3738">
            <v>673.4</v>
          </cell>
          <cell r="AN3738">
            <v>21.78</v>
          </cell>
          <cell r="AO3738">
            <v>90</v>
          </cell>
        </row>
        <row r="3739">
          <cell r="A3739" t="str">
            <v>Lo Barnechea</v>
          </cell>
          <cell r="B3739" t="str">
            <v xml:space="preserve"> Manquehue Oriente / Av. Jose Alcalde Delano</v>
          </cell>
          <cell r="C3739">
            <v>867092700</v>
          </cell>
          <cell r="D3739">
            <v>24900</v>
          </cell>
          <cell r="E3739">
            <v>420</v>
          </cell>
          <cell r="F3739">
            <v>770</v>
          </cell>
          <cell r="G3739">
            <v>6</v>
          </cell>
          <cell r="H3739">
            <v>5</v>
          </cell>
          <cell r="I3739">
            <v>5</v>
          </cell>
          <cell r="J3739" t="str">
            <v>22/11/2022</v>
          </cell>
          <cell r="K3739">
            <v>103092</v>
          </cell>
          <cell r="L3739">
            <v>1567804.34</v>
          </cell>
          <cell r="M3739">
            <v>626845.31999999995</v>
          </cell>
          <cell r="N3739">
            <v>15</v>
          </cell>
          <cell r="O3739">
            <v>2614.17</v>
          </cell>
          <cell r="P3739">
            <v>0.25</v>
          </cell>
          <cell r="Q3739">
            <v>9</v>
          </cell>
          <cell r="R3739">
            <v>17</v>
          </cell>
          <cell r="S3739">
            <v>3190.98</v>
          </cell>
          <cell r="T3739">
            <v>4</v>
          </cell>
          <cell r="U3739">
            <v>2888.76</v>
          </cell>
          <cell r="V3739">
            <v>96.39</v>
          </cell>
          <cell r="W3739">
            <v>1.9633318912823834</v>
          </cell>
          <cell r="X3739">
            <v>1582.54</v>
          </cell>
          <cell r="Y3739">
            <v>3.04</v>
          </cell>
          <cell r="Z3739">
            <v>49.9</v>
          </cell>
          <cell r="AA3739">
            <v>57968.619999999995</v>
          </cell>
          <cell r="AB3739">
            <v>1.26</v>
          </cell>
          <cell r="AC3739">
            <v>6.01</v>
          </cell>
          <cell r="AD3739">
            <v>2</v>
          </cell>
          <cell r="AE3739">
            <v>147</v>
          </cell>
          <cell r="AF3739">
            <v>32</v>
          </cell>
          <cell r="AG3739">
            <v>0.15</v>
          </cell>
          <cell r="AH3739">
            <v>16.670000000000002</v>
          </cell>
          <cell r="AI3739">
            <v>17.18</v>
          </cell>
          <cell r="AJ3739">
            <v>3.39</v>
          </cell>
          <cell r="AK3739">
            <v>1.35</v>
          </cell>
          <cell r="AL3739">
            <v>1127</v>
          </cell>
          <cell r="AM3739">
            <v>732.13</v>
          </cell>
          <cell r="AN3739">
            <v>1.06</v>
          </cell>
          <cell r="AO3739">
            <v>90</v>
          </cell>
        </row>
        <row r="3740">
          <cell r="A3740" t="str">
            <v>Padre Hurtado</v>
          </cell>
          <cell r="B3740" t="str">
            <v xml:space="preserve"> Comuna Padre Hurtado</v>
          </cell>
          <cell r="C3740">
            <v>362159200</v>
          </cell>
          <cell r="D3740">
            <v>10400</v>
          </cell>
          <cell r="E3740">
            <v>5005</v>
          </cell>
          <cell r="F3740">
            <v>5005</v>
          </cell>
          <cell r="G3740">
            <v>5</v>
          </cell>
          <cell r="H3740">
            <v>3</v>
          </cell>
          <cell r="I3740">
            <v>1</v>
          </cell>
          <cell r="J3740" t="str">
            <v>22/11/2022</v>
          </cell>
          <cell r="K3740">
            <v>54922</v>
          </cell>
          <cell r="L3740">
            <v>393787.75</v>
          </cell>
          <cell r="M3740">
            <v>279950.21999999997</v>
          </cell>
          <cell r="N3740">
            <v>30</v>
          </cell>
          <cell r="O3740">
            <v>704.4</v>
          </cell>
          <cell r="P3740">
            <v>1.37</v>
          </cell>
          <cell r="Q3740">
            <v>16</v>
          </cell>
          <cell r="R3740">
            <v>1</v>
          </cell>
          <cell r="S3740">
            <v>783.78</v>
          </cell>
          <cell r="T3740">
            <v>2</v>
          </cell>
          <cell r="U3740">
            <v>1535.72</v>
          </cell>
          <cell r="V3740">
            <v>0</v>
          </cell>
          <cell r="W3740">
            <v>1.8638690289237183</v>
          </cell>
          <cell r="X3740">
            <v>735.83</v>
          </cell>
          <cell r="Y3740">
            <v>37.47</v>
          </cell>
          <cell r="Z3740">
            <v>32.25</v>
          </cell>
          <cell r="AA3740">
            <v>35201.799999999996</v>
          </cell>
          <cell r="AB3740">
            <v>7.87</v>
          </cell>
          <cell r="AC3740">
            <v>17.43</v>
          </cell>
          <cell r="AD3740">
            <v>39.33</v>
          </cell>
          <cell r="AE3740">
            <v>316</v>
          </cell>
          <cell r="AF3740">
            <v>31</v>
          </cell>
          <cell r="AG3740">
            <v>0.48</v>
          </cell>
          <cell r="AH3740">
            <v>40</v>
          </cell>
          <cell r="AI3740">
            <v>21.62</v>
          </cell>
          <cell r="AJ3740">
            <v>8.2100000000000009</v>
          </cell>
          <cell r="AK3740">
            <v>1.88</v>
          </cell>
          <cell r="AL3740">
            <v>1154</v>
          </cell>
          <cell r="AM3740">
            <v>683.05</v>
          </cell>
          <cell r="AN3740">
            <v>1.0900000000000001</v>
          </cell>
          <cell r="AO3740">
            <v>120</v>
          </cell>
        </row>
        <row r="3741">
          <cell r="A3741" t="str">
            <v>Las Condes</v>
          </cell>
          <cell r="B3741" t="str">
            <v xml:space="preserve"> Las Condes</v>
          </cell>
          <cell r="C3741">
            <v>940221000</v>
          </cell>
          <cell r="D3741">
            <v>27000</v>
          </cell>
          <cell r="E3741">
            <v>270</v>
          </cell>
          <cell r="F3741">
            <v>530</v>
          </cell>
          <cell r="G3741">
            <v>5</v>
          </cell>
          <cell r="H3741">
            <v>5</v>
          </cell>
          <cell r="I3741">
            <v>3</v>
          </cell>
          <cell r="J3741" t="str">
            <v>22/11/2022</v>
          </cell>
          <cell r="K3741">
            <v>294480</v>
          </cell>
          <cell r="L3741">
            <v>1432747.4</v>
          </cell>
          <cell r="M3741">
            <v>690846.3</v>
          </cell>
          <cell r="N3741">
            <v>22</v>
          </cell>
          <cell r="O3741">
            <v>1097.19</v>
          </cell>
          <cell r="P3741">
            <v>0.37</v>
          </cell>
          <cell r="Q3741">
            <v>12</v>
          </cell>
          <cell r="R3741">
            <v>41</v>
          </cell>
          <cell r="S3741">
            <v>1390.84</v>
          </cell>
          <cell r="T3741">
            <v>3</v>
          </cell>
          <cell r="U3741">
            <v>2099.15</v>
          </cell>
          <cell r="V3741">
            <v>0</v>
          </cell>
          <cell r="W3741">
            <v>3.0235780041461733</v>
          </cell>
          <cell r="X3741">
            <v>1480.51</v>
          </cell>
          <cell r="Y3741">
            <v>2.76</v>
          </cell>
          <cell r="Z3741">
            <v>77.150000000000006</v>
          </cell>
          <cell r="AA3741">
            <v>117284.5</v>
          </cell>
          <cell r="AB3741">
            <v>0</v>
          </cell>
          <cell r="AC3741">
            <v>0.88</v>
          </cell>
          <cell r="AD3741">
            <v>1.31</v>
          </cell>
          <cell r="AE3741">
            <v>664</v>
          </cell>
          <cell r="AF3741">
            <v>397</v>
          </cell>
          <cell r="AG3741">
            <v>0.33</v>
          </cell>
          <cell r="AH3741">
            <v>4</v>
          </cell>
          <cell r="AI3741">
            <v>4.2300000000000004</v>
          </cell>
          <cell r="AJ3741">
            <v>1.71</v>
          </cell>
          <cell r="AK3741">
            <v>0.9</v>
          </cell>
          <cell r="AL3741">
            <v>2301</v>
          </cell>
          <cell r="AM3741">
            <v>839.24</v>
          </cell>
          <cell r="AN3741">
            <v>40.57</v>
          </cell>
          <cell r="AO3741">
            <v>80</v>
          </cell>
        </row>
        <row r="3742">
          <cell r="A3742" t="str">
            <v>Paine</v>
          </cell>
          <cell r="B3742" t="str">
            <v xml:space="preserve"> Parcelación El Belloto</v>
          </cell>
          <cell r="C3742">
            <v>165000000</v>
          </cell>
          <cell r="D3742">
            <v>4738.2479999999996</v>
          </cell>
          <cell r="E3742">
            <v>118</v>
          </cell>
          <cell r="F3742">
            <v>13800</v>
          </cell>
          <cell r="G3742">
            <v>3</v>
          </cell>
          <cell r="H3742">
            <v>2</v>
          </cell>
          <cell r="I3742">
            <v>5</v>
          </cell>
          <cell r="J3742" t="str">
            <v>22/11/2022</v>
          </cell>
          <cell r="K3742">
            <v>46352</v>
          </cell>
          <cell r="L3742">
            <v>173383.58</v>
          </cell>
          <cell r="M3742">
            <v>173383.58</v>
          </cell>
          <cell r="N3742">
            <v>26</v>
          </cell>
          <cell r="O3742">
            <v>597.99</v>
          </cell>
          <cell r="P3742">
            <v>1.51</v>
          </cell>
          <cell r="Q3742">
            <v>17</v>
          </cell>
          <cell r="R3742">
            <v>0</v>
          </cell>
          <cell r="S3742">
            <v>714.82</v>
          </cell>
          <cell r="T3742">
            <v>6</v>
          </cell>
          <cell r="U3742">
            <v>1457.52</v>
          </cell>
          <cell r="V3742">
            <v>44.74</v>
          </cell>
          <cell r="W3742">
            <v>2.1732169075832228</v>
          </cell>
          <cell r="X3742">
            <v>746.68</v>
          </cell>
          <cell r="Y3742">
            <v>24.22</v>
          </cell>
          <cell r="Z3742">
            <v>57.66</v>
          </cell>
          <cell r="AA3742">
            <v>29463.13</v>
          </cell>
          <cell r="AB3742">
            <v>0.56000000000000005</v>
          </cell>
          <cell r="AC3742">
            <v>20.18</v>
          </cell>
          <cell r="AD3742">
            <v>29.05</v>
          </cell>
          <cell r="AE3742">
            <v>176</v>
          </cell>
          <cell r="AF3742">
            <v>27</v>
          </cell>
          <cell r="AG3742">
            <v>0.25</v>
          </cell>
          <cell r="AH3742">
            <v>18</v>
          </cell>
          <cell r="AI3742">
            <v>22.33</v>
          </cell>
          <cell r="AJ3742">
            <v>9.26</v>
          </cell>
          <cell r="AK3742">
            <v>1.59</v>
          </cell>
          <cell r="AL3742">
            <v>1005</v>
          </cell>
          <cell r="AM3742">
            <v>347.34</v>
          </cell>
          <cell r="AN3742">
            <v>18.96</v>
          </cell>
          <cell r="AO3742">
            <v>120</v>
          </cell>
        </row>
        <row r="3743">
          <cell r="A3743" t="str">
            <v>Conchalí</v>
          </cell>
          <cell r="B3743" t="str">
            <v xml:space="preserve"> Vascongados</v>
          </cell>
          <cell r="C3743">
            <v>165000000</v>
          </cell>
          <cell r="D3743">
            <v>4738.2479999999996</v>
          </cell>
          <cell r="E3743">
            <v>174</v>
          </cell>
          <cell r="F3743">
            <v>220</v>
          </cell>
          <cell r="G3743">
            <v>5</v>
          </cell>
          <cell r="H3743">
            <v>3</v>
          </cell>
          <cell r="I3743">
            <v>3</v>
          </cell>
          <cell r="J3743" t="str">
            <v>22/11/2022</v>
          </cell>
          <cell r="K3743">
            <v>126800</v>
          </cell>
          <cell r="L3743">
            <v>417852</v>
          </cell>
          <cell r="M3743">
            <v>340860.35</v>
          </cell>
          <cell r="N3743">
            <v>66</v>
          </cell>
          <cell r="O3743">
            <v>308.24</v>
          </cell>
          <cell r="P3743">
            <v>1.38</v>
          </cell>
          <cell r="Q3743">
            <v>36</v>
          </cell>
          <cell r="R3743">
            <v>1</v>
          </cell>
          <cell r="S3743">
            <v>361.62</v>
          </cell>
          <cell r="T3743">
            <v>9</v>
          </cell>
          <cell r="U3743">
            <v>833.6</v>
          </cell>
          <cell r="V3743">
            <v>60.78</v>
          </cell>
          <cell r="W3743">
            <v>1.7487498595921118</v>
          </cell>
          <cell r="X3743">
            <v>803.68</v>
          </cell>
          <cell r="Y3743">
            <v>5.99</v>
          </cell>
          <cell r="Z3743">
            <v>16.28</v>
          </cell>
          <cell r="AA3743">
            <v>64500.2</v>
          </cell>
          <cell r="AB3743">
            <v>0</v>
          </cell>
          <cell r="AC3743">
            <v>16.670000000000002</v>
          </cell>
          <cell r="AD3743">
            <v>46.18</v>
          </cell>
          <cell r="AE3743">
            <v>1437</v>
          </cell>
          <cell r="AF3743">
            <v>262</v>
          </cell>
          <cell r="AG3743">
            <v>1.24</v>
          </cell>
          <cell r="AH3743">
            <v>25</v>
          </cell>
          <cell r="AI3743">
            <v>29.37</v>
          </cell>
          <cell r="AJ3743">
            <v>10.44</v>
          </cell>
          <cell r="AK3743">
            <v>4.46</v>
          </cell>
          <cell r="AL3743">
            <v>4409</v>
          </cell>
          <cell r="AM3743">
            <v>681.45</v>
          </cell>
          <cell r="AN3743">
            <v>4.79</v>
          </cell>
          <cell r="AO3743">
            <v>80</v>
          </cell>
        </row>
        <row r="3744">
          <cell r="A3744" t="str">
            <v>La Reina</v>
          </cell>
          <cell r="B3744" t="str">
            <v xml:space="preserve"> Principe de Gales / Ossandón</v>
          </cell>
          <cell r="C3744">
            <v>692977700</v>
          </cell>
          <cell r="D3744">
            <v>19900</v>
          </cell>
          <cell r="E3744">
            <v>222</v>
          </cell>
          <cell r="F3744">
            <v>799</v>
          </cell>
          <cell r="G3744">
            <v>10</v>
          </cell>
          <cell r="H3744">
            <v>4</v>
          </cell>
          <cell r="I3744">
            <v>8</v>
          </cell>
          <cell r="J3744" t="str">
            <v>22/11/2022</v>
          </cell>
          <cell r="K3744">
            <v>92678</v>
          </cell>
          <cell r="L3744">
            <v>1296980.73</v>
          </cell>
          <cell r="M3744">
            <v>190795.89</v>
          </cell>
          <cell r="N3744">
            <v>28</v>
          </cell>
          <cell r="O3744">
            <v>636.16</v>
          </cell>
          <cell r="P3744">
            <v>0.82</v>
          </cell>
          <cell r="Q3744">
            <v>15</v>
          </cell>
          <cell r="R3744">
            <v>17</v>
          </cell>
          <cell r="S3744">
            <v>783.55</v>
          </cell>
          <cell r="T3744">
            <v>4</v>
          </cell>
          <cell r="U3744">
            <v>1244.3399999999999</v>
          </cell>
          <cell r="V3744">
            <v>0</v>
          </cell>
          <cell r="W3744">
            <v>1.7040330196173972</v>
          </cell>
          <cell r="X3744">
            <v>1393.46</v>
          </cell>
          <cell r="Y3744">
            <v>3.3</v>
          </cell>
          <cell r="Z3744">
            <v>33.53</v>
          </cell>
          <cell r="AA3744">
            <v>46581.770000000004</v>
          </cell>
          <cell r="AB3744">
            <v>3.88</v>
          </cell>
          <cell r="AC3744">
            <v>4.92</v>
          </cell>
          <cell r="AD3744">
            <v>6.16</v>
          </cell>
          <cell r="AE3744">
            <v>379</v>
          </cell>
          <cell r="AF3744">
            <v>103</v>
          </cell>
          <cell r="AG3744">
            <v>0.49</v>
          </cell>
          <cell r="AH3744">
            <v>26.67</v>
          </cell>
          <cell r="AI3744">
            <v>6.94</v>
          </cell>
          <cell r="AJ3744">
            <v>3.21</v>
          </cell>
          <cell r="AK3744">
            <v>1.23</v>
          </cell>
          <cell r="AL3744">
            <v>1106</v>
          </cell>
          <cell r="AM3744">
            <v>810.3</v>
          </cell>
          <cell r="AN3744">
            <v>17.28</v>
          </cell>
          <cell r="AO3744">
            <v>90</v>
          </cell>
        </row>
        <row r="3745">
          <cell r="A3745" t="str">
            <v>Colina</v>
          </cell>
          <cell r="B3745" t="str">
            <v xml:space="preserve"> El molino interior 170</v>
          </cell>
          <cell r="C3745">
            <v>242019850</v>
          </cell>
          <cell r="D3745">
            <v>6950</v>
          </cell>
          <cell r="E3745">
            <v>100</v>
          </cell>
          <cell r="F3745">
            <v>350</v>
          </cell>
          <cell r="G3745">
            <v>3</v>
          </cell>
          <cell r="H3745">
            <v>3</v>
          </cell>
          <cell r="I3745">
            <v>2</v>
          </cell>
          <cell r="J3745" t="str">
            <v>22/11/2022</v>
          </cell>
          <cell r="K3745">
            <v>117839</v>
          </cell>
          <cell r="L3745">
            <v>1115239.6200000001</v>
          </cell>
          <cell r="M3745">
            <v>734015.35</v>
          </cell>
          <cell r="N3745">
            <v>57</v>
          </cell>
          <cell r="O3745">
            <v>487.23</v>
          </cell>
          <cell r="P3745">
            <v>0.96</v>
          </cell>
          <cell r="Q3745">
            <v>30</v>
          </cell>
          <cell r="R3745">
            <v>10</v>
          </cell>
          <cell r="S3745">
            <v>632.22</v>
          </cell>
          <cell r="T3745">
            <v>7</v>
          </cell>
          <cell r="U3745">
            <v>1011.29</v>
          </cell>
          <cell r="V3745">
            <v>45.41</v>
          </cell>
          <cell r="W3745">
            <v>1.4295011588942701</v>
          </cell>
          <cell r="X3745">
            <v>1149.29</v>
          </cell>
          <cell r="Y3745">
            <v>14.4</v>
          </cell>
          <cell r="Z3745">
            <v>37.659999999999997</v>
          </cell>
          <cell r="AA3745">
            <v>74060.31</v>
          </cell>
          <cell r="AB3745">
            <v>1.78</v>
          </cell>
          <cell r="AC3745">
            <v>12.23</v>
          </cell>
          <cell r="AD3745">
            <v>10.3</v>
          </cell>
          <cell r="AE3745">
            <v>756</v>
          </cell>
          <cell r="AF3745">
            <v>160</v>
          </cell>
          <cell r="AG3745">
            <v>0.53</v>
          </cell>
          <cell r="AH3745">
            <v>35.71</v>
          </cell>
          <cell r="AI3745">
            <v>25.46</v>
          </cell>
          <cell r="AJ3745">
            <v>8.3000000000000007</v>
          </cell>
          <cell r="AK3745">
            <v>1.34</v>
          </cell>
          <cell r="AL3745">
            <v>1830</v>
          </cell>
          <cell r="AM3745">
            <v>714.93</v>
          </cell>
          <cell r="AN3745">
            <v>9.42</v>
          </cell>
          <cell r="AO3745">
            <v>90</v>
          </cell>
        </row>
        <row r="3746">
          <cell r="A3746" t="str">
            <v>Huechuraba</v>
          </cell>
          <cell r="B3746" t="str">
            <v xml:space="preserve"> Santa marta 2567</v>
          </cell>
          <cell r="C3746">
            <v>269878250</v>
          </cell>
          <cell r="D3746">
            <v>7750</v>
          </cell>
          <cell r="E3746">
            <v>106</v>
          </cell>
          <cell r="F3746">
            <v>244</v>
          </cell>
          <cell r="G3746">
            <v>3</v>
          </cell>
          <cell r="H3746">
            <v>3</v>
          </cell>
          <cell r="I3746">
            <v>0</v>
          </cell>
          <cell r="J3746" t="str">
            <v>22/11/2022</v>
          </cell>
          <cell r="K3746">
            <v>98500</v>
          </cell>
          <cell r="L3746">
            <v>1061523.43</v>
          </cell>
          <cell r="M3746">
            <v>299286.88</v>
          </cell>
          <cell r="N3746">
            <v>30</v>
          </cell>
          <cell r="O3746">
            <v>795.39</v>
          </cell>
          <cell r="P3746">
            <v>0.5</v>
          </cell>
          <cell r="Q3746">
            <v>13</v>
          </cell>
          <cell r="R3746">
            <v>6</v>
          </cell>
          <cell r="S3746">
            <v>1331.51</v>
          </cell>
          <cell r="T3746">
            <v>5</v>
          </cell>
          <cell r="U3746">
            <v>1313.16</v>
          </cell>
          <cell r="V3746">
            <v>55.17</v>
          </cell>
          <cell r="W3746">
            <v>1.6514083725539832</v>
          </cell>
          <cell r="X3746">
            <v>1032.25</v>
          </cell>
          <cell r="Y3746">
            <v>5.84</v>
          </cell>
          <cell r="Z3746">
            <v>44.94</v>
          </cell>
          <cell r="AA3746">
            <v>52906.28</v>
          </cell>
          <cell r="AB3746">
            <v>0</v>
          </cell>
          <cell r="AC3746">
            <v>12.76</v>
          </cell>
          <cell r="AD3746">
            <v>7.96</v>
          </cell>
          <cell r="AE3746">
            <v>778</v>
          </cell>
          <cell r="AF3746">
            <v>181</v>
          </cell>
          <cell r="AG3746">
            <v>0.87</v>
          </cell>
          <cell r="AH3746">
            <v>18</v>
          </cell>
          <cell r="AI3746">
            <v>28.84</v>
          </cell>
          <cell r="AJ3746">
            <v>8.08</v>
          </cell>
          <cell r="AK3746">
            <v>2.64</v>
          </cell>
          <cell r="AL3746">
            <v>2331</v>
          </cell>
          <cell r="AM3746">
            <v>690.32</v>
          </cell>
          <cell r="AN3746">
            <v>1.96</v>
          </cell>
          <cell r="AO3746">
            <v>90</v>
          </cell>
        </row>
        <row r="3747">
          <cell r="A3747" t="str">
            <v>Lo Barnechea</v>
          </cell>
          <cell r="B3747" t="str">
            <v xml:space="preserve"> Camino Huallalolen / Camino el Cajón</v>
          </cell>
          <cell r="C3747">
            <v>1114336000</v>
          </cell>
          <cell r="D3747">
            <v>32000</v>
          </cell>
          <cell r="E3747">
            <v>876</v>
          </cell>
          <cell r="F3747">
            <v>5490</v>
          </cell>
          <cell r="G3747">
            <v>4</v>
          </cell>
          <cell r="H3747">
            <v>4</v>
          </cell>
          <cell r="I3747">
            <v>4</v>
          </cell>
          <cell r="J3747" t="str">
            <v>22/11/2022</v>
          </cell>
          <cell r="K3747">
            <v>103092</v>
          </cell>
          <cell r="L3747">
            <v>1567804.34</v>
          </cell>
          <cell r="M3747">
            <v>626845.31999999995</v>
          </cell>
          <cell r="N3747">
            <v>15</v>
          </cell>
          <cell r="O3747">
            <v>2614.17</v>
          </cell>
          <cell r="P3747">
            <v>0.25</v>
          </cell>
          <cell r="Q3747">
            <v>9</v>
          </cell>
          <cell r="R3747">
            <v>17</v>
          </cell>
          <cell r="S3747">
            <v>3190.98</v>
          </cell>
          <cell r="T3747">
            <v>4</v>
          </cell>
          <cell r="U3747">
            <v>2888.76</v>
          </cell>
          <cell r="V3747">
            <v>96.39</v>
          </cell>
          <cell r="W3747">
            <v>1.9633318912823834</v>
          </cell>
          <cell r="X3747">
            <v>1582.54</v>
          </cell>
          <cell r="Y3747">
            <v>3.04</v>
          </cell>
          <cell r="Z3747">
            <v>49.9</v>
          </cell>
          <cell r="AA3747">
            <v>57968.619999999995</v>
          </cell>
          <cell r="AB3747">
            <v>1.26</v>
          </cell>
          <cell r="AC3747">
            <v>6.01</v>
          </cell>
          <cell r="AD3747">
            <v>2</v>
          </cell>
          <cell r="AE3747">
            <v>147</v>
          </cell>
          <cell r="AF3747">
            <v>32</v>
          </cell>
          <cell r="AG3747">
            <v>0.15</v>
          </cell>
          <cell r="AH3747">
            <v>16.670000000000002</v>
          </cell>
          <cell r="AI3747">
            <v>17.18</v>
          </cell>
          <cell r="AJ3747">
            <v>3.39</v>
          </cell>
          <cell r="AK3747">
            <v>1.35</v>
          </cell>
          <cell r="AL3747">
            <v>1127</v>
          </cell>
          <cell r="AM3747">
            <v>732.13</v>
          </cell>
          <cell r="AN3747">
            <v>1.06</v>
          </cell>
          <cell r="AO3747">
            <v>90</v>
          </cell>
        </row>
        <row r="3748">
          <cell r="A3748" t="str">
            <v>Lo Barnechea</v>
          </cell>
          <cell r="B3748" t="str">
            <v xml:space="preserve"> Condominio</v>
          </cell>
          <cell r="C3748">
            <v>1145676700</v>
          </cell>
          <cell r="D3748">
            <v>32900</v>
          </cell>
          <cell r="E3748">
            <v>430</v>
          </cell>
          <cell r="F3748">
            <v>1600</v>
          </cell>
          <cell r="G3748">
            <v>5</v>
          </cell>
          <cell r="H3748">
            <v>5</v>
          </cell>
          <cell r="I3748">
            <v>4</v>
          </cell>
          <cell r="J3748" t="str">
            <v>22/11/2022</v>
          </cell>
          <cell r="K3748">
            <v>103092</v>
          </cell>
          <cell r="L3748">
            <v>1567804.34</v>
          </cell>
          <cell r="M3748">
            <v>626845.31999999995</v>
          </cell>
          <cell r="N3748">
            <v>15</v>
          </cell>
          <cell r="O3748">
            <v>2614.17</v>
          </cell>
          <cell r="P3748">
            <v>0.25</v>
          </cell>
          <cell r="Q3748">
            <v>9</v>
          </cell>
          <cell r="R3748">
            <v>17</v>
          </cell>
          <cell r="S3748">
            <v>3190.98</v>
          </cell>
          <cell r="T3748">
            <v>4</v>
          </cell>
          <cell r="U3748">
            <v>2888.76</v>
          </cell>
          <cell r="V3748">
            <v>96.39</v>
          </cell>
          <cell r="W3748">
            <v>1.9633318912823834</v>
          </cell>
          <cell r="X3748">
            <v>1582.54</v>
          </cell>
          <cell r="Y3748">
            <v>3.04</v>
          </cell>
          <cell r="Z3748">
            <v>49.9</v>
          </cell>
          <cell r="AA3748">
            <v>57968.619999999995</v>
          </cell>
          <cell r="AB3748">
            <v>1.26</v>
          </cell>
          <cell r="AC3748">
            <v>6.01</v>
          </cell>
          <cell r="AD3748">
            <v>2</v>
          </cell>
          <cell r="AE3748">
            <v>147</v>
          </cell>
          <cell r="AF3748">
            <v>32</v>
          </cell>
          <cell r="AG3748">
            <v>0.15</v>
          </cell>
          <cell r="AH3748">
            <v>16.670000000000002</v>
          </cell>
          <cell r="AI3748">
            <v>17.18</v>
          </cell>
          <cell r="AJ3748">
            <v>3.39</v>
          </cell>
          <cell r="AK3748">
            <v>1.35</v>
          </cell>
          <cell r="AL3748">
            <v>1127</v>
          </cell>
          <cell r="AM3748">
            <v>732.13</v>
          </cell>
          <cell r="AN3748">
            <v>1.06</v>
          </cell>
          <cell r="AO3748">
            <v>90</v>
          </cell>
        </row>
        <row r="3749">
          <cell r="A3749" t="str">
            <v>Lo Barnechea</v>
          </cell>
          <cell r="B3749" t="str">
            <v xml:space="preserve"> Condominio</v>
          </cell>
          <cell r="C3749">
            <v>574579500</v>
          </cell>
          <cell r="D3749">
            <v>16500</v>
          </cell>
          <cell r="E3749">
            <v>250</v>
          </cell>
          <cell r="F3749">
            <v>1100</v>
          </cell>
          <cell r="G3749">
            <v>4</v>
          </cell>
          <cell r="H3749">
            <v>4</v>
          </cell>
          <cell r="I3749">
            <v>3</v>
          </cell>
          <cell r="J3749" t="str">
            <v>22/11/2022</v>
          </cell>
          <cell r="K3749">
            <v>103092</v>
          </cell>
          <cell r="L3749">
            <v>1567804.34</v>
          </cell>
          <cell r="M3749">
            <v>626845.31999999995</v>
          </cell>
          <cell r="N3749">
            <v>15</v>
          </cell>
          <cell r="O3749">
            <v>2614.17</v>
          </cell>
          <cell r="P3749">
            <v>0.25</v>
          </cell>
          <cell r="Q3749">
            <v>9</v>
          </cell>
          <cell r="R3749">
            <v>17</v>
          </cell>
          <cell r="S3749">
            <v>3190.98</v>
          </cell>
          <cell r="T3749">
            <v>4</v>
          </cell>
          <cell r="U3749">
            <v>2888.76</v>
          </cell>
          <cell r="V3749">
            <v>96.39</v>
          </cell>
          <cell r="W3749">
            <v>1.9633318912823834</v>
          </cell>
          <cell r="X3749">
            <v>1582.54</v>
          </cell>
          <cell r="Y3749">
            <v>3.04</v>
          </cell>
          <cell r="Z3749">
            <v>49.9</v>
          </cell>
          <cell r="AA3749">
            <v>57968.619999999995</v>
          </cell>
          <cell r="AB3749">
            <v>1.26</v>
          </cell>
          <cell r="AC3749">
            <v>6.01</v>
          </cell>
          <cell r="AD3749">
            <v>2</v>
          </cell>
          <cell r="AE3749">
            <v>147</v>
          </cell>
          <cell r="AF3749">
            <v>32</v>
          </cell>
          <cell r="AG3749">
            <v>0.15</v>
          </cell>
          <cell r="AH3749">
            <v>16.670000000000002</v>
          </cell>
          <cell r="AI3749">
            <v>17.18</v>
          </cell>
          <cell r="AJ3749">
            <v>3.39</v>
          </cell>
          <cell r="AK3749">
            <v>1.35</v>
          </cell>
          <cell r="AL3749">
            <v>1127</v>
          </cell>
          <cell r="AM3749">
            <v>732.13</v>
          </cell>
          <cell r="AN3749">
            <v>1.06</v>
          </cell>
          <cell r="AO3749">
            <v>90</v>
          </cell>
        </row>
        <row r="3750">
          <cell r="A3750" t="str">
            <v>Lo Barnechea</v>
          </cell>
          <cell r="B3750" t="str">
            <v xml:space="preserve"> El Almendral</v>
          </cell>
          <cell r="C3750">
            <v>922809500</v>
          </cell>
          <cell r="D3750">
            <v>26500</v>
          </cell>
          <cell r="E3750">
            <v>189</v>
          </cell>
          <cell r="F3750">
            <v>517</v>
          </cell>
          <cell r="G3750">
            <v>4</v>
          </cell>
          <cell r="H3750">
            <v>3</v>
          </cell>
          <cell r="I3750">
            <v>4</v>
          </cell>
          <cell r="J3750" t="str">
            <v>22/11/2022</v>
          </cell>
          <cell r="K3750">
            <v>103092</v>
          </cell>
          <cell r="L3750">
            <v>1567804.34</v>
          </cell>
          <cell r="M3750">
            <v>626845.31999999995</v>
          </cell>
          <cell r="N3750">
            <v>15</v>
          </cell>
          <cell r="O3750">
            <v>2614.17</v>
          </cell>
          <cell r="P3750">
            <v>0.25</v>
          </cell>
          <cell r="Q3750">
            <v>9</v>
          </cell>
          <cell r="R3750">
            <v>17</v>
          </cell>
          <cell r="S3750">
            <v>3190.98</v>
          </cell>
          <cell r="T3750">
            <v>4</v>
          </cell>
          <cell r="U3750">
            <v>2888.76</v>
          </cell>
          <cell r="V3750">
            <v>96.39</v>
          </cell>
          <cell r="W3750">
            <v>1.9633318912823834</v>
          </cell>
          <cell r="X3750">
            <v>1582.54</v>
          </cell>
          <cell r="Y3750">
            <v>3.04</v>
          </cell>
          <cell r="Z3750">
            <v>49.9</v>
          </cell>
          <cell r="AA3750">
            <v>57968.619999999995</v>
          </cell>
          <cell r="AB3750">
            <v>1.26</v>
          </cell>
          <cell r="AC3750">
            <v>6.01</v>
          </cell>
          <cell r="AD3750">
            <v>2</v>
          </cell>
          <cell r="AE3750">
            <v>147</v>
          </cell>
          <cell r="AF3750">
            <v>32</v>
          </cell>
          <cell r="AG3750">
            <v>0.15</v>
          </cell>
          <cell r="AH3750">
            <v>16.670000000000002</v>
          </cell>
          <cell r="AI3750">
            <v>17.18</v>
          </cell>
          <cell r="AJ3750">
            <v>3.39</v>
          </cell>
          <cell r="AK3750">
            <v>1.35</v>
          </cell>
          <cell r="AL3750">
            <v>1127</v>
          </cell>
          <cell r="AM3750">
            <v>732.13</v>
          </cell>
          <cell r="AN3750">
            <v>1.06</v>
          </cell>
          <cell r="AO3750">
            <v>90</v>
          </cell>
        </row>
        <row r="3751">
          <cell r="A3751" t="str">
            <v>Lo Barnechea</v>
          </cell>
          <cell r="B3751" t="str">
            <v xml:space="preserve"> Hermosa Casa En El Arrayán</v>
          </cell>
          <cell r="C3751">
            <v>797446700</v>
          </cell>
          <cell r="D3751">
            <v>22900</v>
          </cell>
          <cell r="E3751">
            <v>280</v>
          </cell>
          <cell r="F3751">
            <v>1000</v>
          </cell>
          <cell r="G3751">
            <v>5</v>
          </cell>
          <cell r="H3751">
            <v>5</v>
          </cell>
          <cell r="I3751">
            <v>3</v>
          </cell>
          <cell r="J3751" t="str">
            <v>22/11/2022</v>
          </cell>
          <cell r="K3751">
            <v>103092</v>
          </cell>
          <cell r="L3751">
            <v>1567804.34</v>
          </cell>
          <cell r="M3751">
            <v>626845.31999999995</v>
          </cell>
          <cell r="N3751">
            <v>15</v>
          </cell>
          <cell r="O3751">
            <v>2614.17</v>
          </cell>
          <cell r="P3751">
            <v>0.25</v>
          </cell>
          <cell r="Q3751">
            <v>9</v>
          </cell>
          <cell r="R3751">
            <v>17</v>
          </cell>
          <cell r="S3751">
            <v>3190.98</v>
          </cell>
          <cell r="T3751">
            <v>4</v>
          </cell>
          <cell r="U3751">
            <v>2888.76</v>
          </cell>
          <cell r="V3751">
            <v>96.39</v>
          </cell>
          <cell r="W3751">
            <v>1.9633318912823834</v>
          </cell>
          <cell r="X3751">
            <v>1582.54</v>
          </cell>
          <cell r="Y3751">
            <v>3.04</v>
          </cell>
          <cell r="Z3751">
            <v>49.9</v>
          </cell>
          <cell r="AA3751">
            <v>57968.619999999995</v>
          </cell>
          <cell r="AB3751">
            <v>1.26</v>
          </cell>
          <cell r="AC3751">
            <v>6.01</v>
          </cell>
          <cell r="AD3751">
            <v>2</v>
          </cell>
          <cell r="AE3751">
            <v>147</v>
          </cell>
          <cell r="AF3751">
            <v>32</v>
          </cell>
          <cell r="AG3751">
            <v>0.15</v>
          </cell>
          <cell r="AH3751">
            <v>16.670000000000002</v>
          </cell>
          <cell r="AI3751">
            <v>17.18</v>
          </cell>
          <cell r="AJ3751">
            <v>3.39</v>
          </cell>
          <cell r="AK3751">
            <v>1.35</v>
          </cell>
          <cell r="AL3751">
            <v>1127</v>
          </cell>
          <cell r="AM3751">
            <v>732.13</v>
          </cell>
          <cell r="AN3751">
            <v>1.06</v>
          </cell>
          <cell r="AO3751">
            <v>90</v>
          </cell>
        </row>
        <row r="3752">
          <cell r="A3752" t="str">
            <v>Puente Alto</v>
          </cell>
          <cell r="B3752" t="str">
            <v xml:space="preserve"> Los Toros</v>
          </cell>
          <cell r="C3752">
            <v>110000000</v>
          </cell>
          <cell r="D3752">
            <v>3158.8319999999999</v>
          </cell>
          <cell r="E3752">
            <v>60</v>
          </cell>
          <cell r="F3752">
            <v>130</v>
          </cell>
          <cell r="G3752">
            <v>2</v>
          </cell>
          <cell r="H3752">
            <v>1</v>
          </cell>
          <cell r="I3752">
            <v>0</v>
          </cell>
          <cell r="J3752" t="str">
            <v>22/11/2022</v>
          </cell>
          <cell r="K3752">
            <v>565439</v>
          </cell>
          <cell r="L3752">
            <v>2492680.23</v>
          </cell>
          <cell r="M3752">
            <v>1930758.23</v>
          </cell>
          <cell r="N3752">
            <v>214</v>
          </cell>
          <cell r="O3752">
            <v>532.9</v>
          </cell>
          <cell r="P3752">
            <v>1.25</v>
          </cell>
          <cell r="Q3752">
            <v>106</v>
          </cell>
          <cell r="R3752">
            <v>6</v>
          </cell>
          <cell r="S3752">
            <v>645.05999999999995</v>
          </cell>
          <cell r="T3752">
            <v>15</v>
          </cell>
          <cell r="U3752">
            <v>1378.98</v>
          </cell>
          <cell r="V3752">
            <v>28.19</v>
          </cell>
          <cell r="W3752">
            <v>1.2556730367182511</v>
          </cell>
          <cell r="X3752">
            <v>661.65</v>
          </cell>
          <cell r="Y3752">
            <v>7.67</v>
          </cell>
          <cell r="Z3752">
            <v>51.76</v>
          </cell>
          <cell r="AA3752">
            <v>348064.42</v>
          </cell>
          <cell r="AB3752">
            <v>0.9</v>
          </cell>
          <cell r="AC3752">
            <v>9.34</v>
          </cell>
          <cell r="AD3752">
            <v>69.3</v>
          </cell>
          <cell r="AE3752">
            <v>3624</v>
          </cell>
          <cell r="AF3752">
            <v>875</v>
          </cell>
          <cell r="AG3752">
            <v>0.71</v>
          </cell>
          <cell r="AH3752">
            <v>37.18</v>
          </cell>
          <cell r="AI3752">
            <v>23.31</v>
          </cell>
          <cell r="AJ3752">
            <v>6.78</v>
          </cell>
          <cell r="AK3752">
            <v>1.51</v>
          </cell>
          <cell r="AL3752">
            <v>7593</v>
          </cell>
          <cell r="AM3752">
            <v>800.28</v>
          </cell>
          <cell r="AN3752">
            <v>28.19</v>
          </cell>
          <cell r="AO3752">
            <v>105</v>
          </cell>
        </row>
        <row r="3753">
          <cell r="A3753" t="str">
            <v>Cerrillos</v>
          </cell>
          <cell r="B3753" t="str">
            <v xml:space="preserve"> Hermosa Casa con anexo en venta en Cerrillos</v>
          </cell>
          <cell r="C3753">
            <v>199000000</v>
          </cell>
          <cell r="D3753">
            <v>5714.6139999999996</v>
          </cell>
          <cell r="E3753">
            <v>130</v>
          </cell>
          <cell r="F3753">
            <v>200</v>
          </cell>
          <cell r="G3753">
            <v>3</v>
          </cell>
          <cell r="H3753">
            <v>1</v>
          </cell>
          <cell r="I3753">
            <v>2</v>
          </cell>
          <cell r="J3753" t="str">
            <v>22/11/2022</v>
          </cell>
          <cell r="K3753">
            <v>80710</v>
          </cell>
          <cell r="L3753">
            <v>1176964.6499999999</v>
          </cell>
          <cell r="M3753">
            <v>305502.19</v>
          </cell>
          <cell r="N3753">
            <v>44</v>
          </cell>
          <cell r="O3753">
            <v>349.78</v>
          </cell>
          <cell r="P3753">
            <v>1.05</v>
          </cell>
          <cell r="Q3753">
            <v>20</v>
          </cell>
          <cell r="R3753">
            <v>0</v>
          </cell>
          <cell r="S3753">
            <v>733.7</v>
          </cell>
          <cell r="T3753">
            <v>4</v>
          </cell>
          <cell r="U3753">
            <v>1243.08</v>
          </cell>
          <cell r="V3753">
            <v>0</v>
          </cell>
          <cell r="W3753">
            <v>2.1018228595055128</v>
          </cell>
          <cell r="X3753">
            <v>831.05</v>
          </cell>
          <cell r="Y3753">
            <v>5.48</v>
          </cell>
          <cell r="Z3753">
            <v>41.53</v>
          </cell>
          <cell r="AA3753">
            <v>40645</v>
          </cell>
          <cell r="AB3753">
            <v>0</v>
          </cell>
          <cell r="AC3753">
            <v>9.5399999999999991</v>
          </cell>
          <cell r="AD3753">
            <v>18.53</v>
          </cell>
          <cell r="AE3753">
            <v>998</v>
          </cell>
          <cell r="AF3753">
            <v>216</v>
          </cell>
          <cell r="AG3753">
            <v>1.38</v>
          </cell>
          <cell r="AH3753">
            <v>40</v>
          </cell>
          <cell r="AI3753">
            <v>27.42</v>
          </cell>
          <cell r="AJ3753">
            <v>8.6999999999999993</v>
          </cell>
          <cell r="AK3753">
            <v>2.35</v>
          </cell>
          <cell r="AL3753">
            <v>1847</v>
          </cell>
          <cell r="AM3753">
            <v>693.22</v>
          </cell>
          <cell r="AN3753">
            <v>9.2799999999999994</v>
          </cell>
          <cell r="AO3753">
            <v>90</v>
          </cell>
        </row>
        <row r="3754">
          <cell r="A3754" t="str">
            <v>Puente Alto</v>
          </cell>
          <cell r="B3754" t="str">
            <v xml:space="preserve"> Metro Elisa Correa</v>
          </cell>
          <cell r="C3754">
            <v>180000000</v>
          </cell>
          <cell r="D3754">
            <v>5168.9979999999996</v>
          </cell>
          <cell r="E3754">
            <v>68</v>
          </cell>
          <cell r="F3754">
            <v>179</v>
          </cell>
          <cell r="G3754">
            <v>3</v>
          </cell>
          <cell r="H3754">
            <v>2</v>
          </cell>
          <cell r="I3754">
            <v>2</v>
          </cell>
          <cell r="J3754" t="str">
            <v>22/11/2022</v>
          </cell>
          <cell r="K3754">
            <v>565439</v>
          </cell>
          <cell r="L3754">
            <v>2492680.23</v>
          </cell>
          <cell r="M3754">
            <v>1930758.23</v>
          </cell>
          <cell r="N3754">
            <v>214</v>
          </cell>
          <cell r="O3754">
            <v>532.9</v>
          </cell>
          <cell r="P3754">
            <v>1.25</v>
          </cell>
          <cell r="Q3754">
            <v>106</v>
          </cell>
          <cell r="R3754">
            <v>6</v>
          </cell>
          <cell r="S3754">
            <v>645.05999999999995</v>
          </cell>
          <cell r="T3754">
            <v>15</v>
          </cell>
          <cell r="U3754">
            <v>1378.98</v>
          </cell>
          <cell r="V3754">
            <v>28.19</v>
          </cell>
          <cell r="W3754">
            <v>1.2556730367182511</v>
          </cell>
          <cell r="X3754">
            <v>661.65</v>
          </cell>
          <cell r="Y3754">
            <v>7.67</v>
          </cell>
          <cell r="Z3754">
            <v>51.76</v>
          </cell>
          <cell r="AA3754">
            <v>348064.42</v>
          </cell>
          <cell r="AB3754">
            <v>0.9</v>
          </cell>
          <cell r="AC3754">
            <v>9.34</v>
          </cell>
          <cell r="AD3754">
            <v>69.3</v>
          </cell>
          <cell r="AE3754">
            <v>3624</v>
          </cell>
          <cell r="AF3754">
            <v>875</v>
          </cell>
          <cell r="AG3754">
            <v>0.71</v>
          </cell>
          <cell r="AH3754">
            <v>37.18</v>
          </cell>
          <cell r="AI3754">
            <v>23.31</v>
          </cell>
          <cell r="AJ3754">
            <v>6.78</v>
          </cell>
          <cell r="AK3754">
            <v>1.51</v>
          </cell>
          <cell r="AL3754">
            <v>7593</v>
          </cell>
          <cell r="AM3754">
            <v>800.28</v>
          </cell>
          <cell r="AN3754">
            <v>28.19</v>
          </cell>
          <cell r="AO3754">
            <v>105</v>
          </cell>
        </row>
        <row r="3755">
          <cell r="A3755" t="str">
            <v>Puente Alto</v>
          </cell>
          <cell r="B3755" t="str">
            <v xml:space="preserve"> El devisadero / Puente Alto</v>
          </cell>
          <cell r="C3755">
            <v>163668100</v>
          </cell>
          <cell r="D3755">
            <v>4700</v>
          </cell>
          <cell r="E3755">
            <v>100</v>
          </cell>
          <cell r="F3755">
            <v>120</v>
          </cell>
          <cell r="G3755">
            <v>3</v>
          </cell>
          <cell r="H3755">
            <v>2</v>
          </cell>
          <cell r="I3755">
            <v>0</v>
          </cell>
          <cell r="J3755" t="str">
            <v>22/11/2022</v>
          </cell>
          <cell r="K3755">
            <v>565439</v>
          </cell>
          <cell r="L3755">
            <v>2492680.23</v>
          </cell>
          <cell r="M3755">
            <v>1930758.23</v>
          </cell>
          <cell r="N3755">
            <v>214</v>
          </cell>
          <cell r="O3755">
            <v>532.9</v>
          </cell>
          <cell r="P3755">
            <v>1.25</v>
          </cell>
          <cell r="Q3755">
            <v>106</v>
          </cell>
          <cell r="R3755">
            <v>6</v>
          </cell>
          <cell r="S3755">
            <v>645.05999999999995</v>
          </cell>
          <cell r="T3755">
            <v>15</v>
          </cell>
          <cell r="U3755">
            <v>1378.98</v>
          </cell>
          <cell r="V3755">
            <v>28.19</v>
          </cell>
          <cell r="W3755">
            <v>1.2556730367182511</v>
          </cell>
          <cell r="X3755">
            <v>661.65</v>
          </cell>
          <cell r="Y3755">
            <v>7.67</v>
          </cell>
          <cell r="Z3755">
            <v>51.76</v>
          </cell>
          <cell r="AA3755">
            <v>348064.42</v>
          </cell>
          <cell r="AB3755">
            <v>0.9</v>
          </cell>
          <cell r="AC3755">
            <v>9.34</v>
          </cell>
          <cell r="AD3755">
            <v>69.3</v>
          </cell>
          <cell r="AE3755">
            <v>3624</v>
          </cell>
          <cell r="AF3755">
            <v>875</v>
          </cell>
          <cell r="AG3755">
            <v>0.71</v>
          </cell>
          <cell r="AH3755">
            <v>37.18</v>
          </cell>
          <cell r="AI3755">
            <v>23.31</v>
          </cell>
          <cell r="AJ3755">
            <v>6.78</v>
          </cell>
          <cell r="AK3755">
            <v>1.51</v>
          </cell>
          <cell r="AL3755">
            <v>7593</v>
          </cell>
          <cell r="AM3755">
            <v>800.28</v>
          </cell>
          <cell r="AN3755">
            <v>28.19</v>
          </cell>
          <cell r="AO3755">
            <v>105</v>
          </cell>
        </row>
        <row r="3756">
          <cell r="A3756" t="str">
            <v>Las Condes</v>
          </cell>
          <cell r="B3756" t="str">
            <v xml:space="preserve"> Cañumanqui / Lolco</v>
          </cell>
          <cell r="C3756">
            <v>289030900</v>
          </cell>
          <cell r="D3756">
            <v>8300</v>
          </cell>
          <cell r="E3756">
            <v>116</v>
          </cell>
          <cell r="F3756">
            <v>239</v>
          </cell>
          <cell r="G3756">
            <v>4</v>
          </cell>
          <cell r="H3756">
            <v>2</v>
          </cell>
          <cell r="I3756">
            <v>2</v>
          </cell>
          <cell r="J3756" t="str">
            <v>22/11/2022</v>
          </cell>
          <cell r="K3756">
            <v>294480</v>
          </cell>
          <cell r="L3756">
            <v>1432747.4</v>
          </cell>
          <cell r="M3756">
            <v>690846.3</v>
          </cell>
          <cell r="N3756">
            <v>22</v>
          </cell>
          <cell r="O3756">
            <v>1097.19</v>
          </cell>
          <cell r="P3756">
            <v>0.37</v>
          </cell>
          <cell r="Q3756">
            <v>12</v>
          </cell>
          <cell r="R3756">
            <v>41</v>
          </cell>
          <cell r="S3756">
            <v>1390.84</v>
          </cell>
          <cell r="T3756">
            <v>3</v>
          </cell>
          <cell r="U3756">
            <v>2099.15</v>
          </cell>
          <cell r="V3756">
            <v>0</v>
          </cell>
          <cell r="W3756">
            <v>3.0235780041461733</v>
          </cell>
          <cell r="X3756">
            <v>1480.51</v>
          </cell>
          <cell r="Y3756">
            <v>2.76</v>
          </cell>
          <cell r="Z3756">
            <v>77.150000000000006</v>
          </cell>
          <cell r="AA3756">
            <v>117284.5</v>
          </cell>
          <cell r="AB3756">
            <v>0</v>
          </cell>
          <cell r="AC3756">
            <v>0.88</v>
          </cell>
          <cell r="AD3756">
            <v>1.31</v>
          </cell>
          <cell r="AE3756">
            <v>664</v>
          </cell>
          <cell r="AF3756">
            <v>397</v>
          </cell>
          <cell r="AG3756">
            <v>0.33</v>
          </cell>
          <cell r="AH3756">
            <v>4</v>
          </cell>
          <cell r="AI3756">
            <v>4.2300000000000004</v>
          </cell>
          <cell r="AJ3756">
            <v>1.71</v>
          </cell>
          <cell r="AK3756">
            <v>0.9</v>
          </cell>
          <cell r="AL3756">
            <v>2301</v>
          </cell>
          <cell r="AM3756">
            <v>839.24</v>
          </cell>
          <cell r="AN3756">
            <v>40.57</v>
          </cell>
          <cell r="AO3756">
            <v>80</v>
          </cell>
        </row>
        <row r="3757">
          <cell r="A3757" t="str">
            <v>Colina</v>
          </cell>
          <cell r="B3757" t="str">
            <v xml:space="preserve"> Sergio correa 10.800</v>
          </cell>
          <cell r="C3757">
            <v>508415800</v>
          </cell>
          <cell r="D3757">
            <v>14600</v>
          </cell>
          <cell r="E3757">
            <v>153</v>
          </cell>
          <cell r="F3757">
            <v>550</v>
          </cell>
          <cell r="G3757">
            <v>4</v>
          </cell>
          <cell r="H3757">
            <v>3</v>
          </cell>
          <cell r="I3757">
            <v>0</v>
          </cell>
          <cell r="J3757" t="str">
            <v>22/11/2022</v>
          </cell>
          <cell r="K3757">
            <v>117839</v>
          </cell>
          <cell r="L3757">
            <v>1115239.6200000001</v>
          </cell>
          <cell r="M3757">
            <v>734015.35</v>
          </cell>
          <cell r="N3757">
            <v>57</v>
          </cell>
          <cell r="O3757">
            <v>487.23</v>
          </cell>
          <cell r="P3757">
            <v>0.96</v>
          </cell>
          <cell r="Q3757">
            <v>30</v>
          </cell>
          <cell r="R3757">
            <v>10</v>
          </cell>
          <cell r="S3757">
            <v>632.22</v>
          </cell>
          <cell r="T3757">
            <v>7</v>
          </cell>
          <cell r="U3757">
            <v>1011.29</v>
          </cell>
          <cell r="V3757">
            <v>45.41</v>
          </cell>
          <cell r="W3757">
            <v>1.4295011588942701</v>
          </cell>
          <cell r="X3757">
            <v>1149.29</v>
          </cell>
          <cell r="Y3757">
            <v>14.4</v>
          </cell>
          <cell r="Z3757">
            <v>37.659999999999997</v>
          </cell>
          <cell r="AA3757">
            <v>74060.31</v>
          </cell>
          <cell r="AB3757">
            <v>1.78</v>
          </cell>
          <cell r="AC3757">
            <v>12.23</v>
          </cell>
          <cell r="AD3757">
            <v>10.3</v>
          </cell>
          <cell r="AE3757">
            <v>756</v>
          </cell>
          <cell r="AF3757">
            <v>160</v>
          </cell>
          <cell r="AG3757">
            <v>0.53</v>
          </cell>
          <cell r="AH3757">
            <v>35.71</v>
          </cell>
          <cell r="AI3757">
            <v>25.46</v>
          </cell>
          <cell r="AJ3757">
            <v>8.3000000000000007</v>
          </cell>
          <cell r="AK3757">
            <v>1.34</v>
          </cell>
          <cell r="AL3757">
            <v>1830</v>
          </cell>
          <cell r="AM3757">
            <v>714.93</v>
          </cell>
          <cell r="AN3757">
            <v>9.42</v>
          </cell>
          <cell r="AO3757">
            <v>90</v>
          </cell>
        </row>
        <row r="3758">
          <cell r="A3758" t="str">
            <v>Puente Alto</v>
          </cell>
          <cell r="B3758" t="str">
            <v xml:space="preserve"> Apóstol Matías 3035</v>
          </cell>
          <cell r="C3758">
            <v>115000000</v>
          </cell>
          <cell r="D3758">
            <v>3302.415</v>
          </cell>
          <cell r="E3758">
            <v>90</v>
          </cell>
          <cell r="F3758">
            <v>90</v>
          </cell>
          <cell r="G3758">
            <v>4</v>
          </cell>
          <cell r="H3758">
            <v>2</v>
          </cell>
          <cell r="I3758">
            <v>2</v>
          </cell>
          <cell r="J3758" t="str">
            <v>22/11/2022</v>
          </cell>
          <cell r="K3758">
            <v>565439</v>
          </cell>
          <cell r="L3758">
            <v>2492680.23</v>
          </cell>
          <cell r="M3758">
            <v>1930758.23</v>
          </cell>
          <cell r="N3758">
            <v>214</v>
          </cell>
          <cell r="O3758">
            <v>532.9</v>
          </cell>
          <cell r="P3758">
            <v>1.25</v>
          </cell>
          <cell r="Q3758">
            <v>106</v>
          </cell>
          <cell r="R3758">
            <v>6</v>
          </cell>
          <cell r="S3758">
            <v>645.05999999999995</v>
          </cell>
          <cell r="T3758">
            <v>15</v>
          </cell>
          <cell r="U3758">
            <v>1378.98</v>
          </cell>
          <cell r="V3758">
            <v>28.19</v>
          </cell>
          <cell r="W3758">
            <v>1.2556730367182511</v>
          </cell>
          <cell r="X3758">
            <v>661.65</v>
          </cell>
          <cell r="Y3758">
            <v>7.67</v>
          </cell>
          <cell r="Z3758">
            <v>51.76</v>
          </cell>
          <cell r="AA3758">
            <v>348064.42</v>
          </cell>
          <cell r="AB3758">
            <v>0.9</v>
          </cell>
          <cell r="AC3758">
            <v>9.34</v>
          </cell>
          <cell r="AD3758">
            <v>69.3</v>
          </cell>
          <cell r="AE3758">
            <v>3624</v>
          </cell>
          <cell r="AF3758">
            <v>875</v>
          </cell>
          <cell r="AG3758">
            <v>0.71</v>
          </cell>
          <cell r="AH3758">
            <v>37.18</v>
          </cell>
          <cell r="AI3758">
            <v>23.31</v>
          </cell>
          <cell r="AJ3758">
            <v>6.78</v>
          </cell>
          <cell r="AK3758">
            <v>1.51</v>
          </cell>
          <cell r="AL3758">
            <v>7593</v>
          </cell>
          <cell r="AM3758">
            <v>800.28</v>
          </cell>
          <cell r="AN3758">
            <v>28.19</v>
          </cell>
          <cell r="AO3758">
            <v>105</v>
          </cell>
        </row>
        <row r="3759">
          <cell r="A3759" t="str">
            <v>Buin</v>
          </cell>
          <cell r="B3759" t="str">
            <v xml:space="preserve"> Madrigal</v>
          </cell>
          <cell r="C3759">
            <v>130000000</v>
          </cell>
          <cell r="D3759">
            <v>3733.165</v>
          </cell>
          <cell r="E3759">
            <v>76</v>
          </cell>
          <cell r="F3759">
            <v>191</v>
          </cell>
          <cell r="G3759">
            <v>3</v>
          </cell>
          <cell r="H3759">
            <v>3</v>
          </cell>
          <cell r="I3759">
            <v>2</v>
          </cell>
          <cell r="J3759" t="str">
            <v>22/11/2022</v>
          </cell>
          <cell r="K3759">
            <v>82267</v>
          </cell>
          <cell r="L3759">
            <v>603984.88</v>
          </cell>
          <cell r="M3759">
            <v>558346.25</v>
          </cell>
          <cell r="N3759">
            <v>33</v>
          </cell>
          <cell r="O3759">
            <v>814.84</v>
          </cell>
          <cell r="P3759">
            <v>1.1000000000000001</v>
          </cell>
          <cell r="Q3759">
            <v>20</v>
          </cell>
          <cell r="R3759">
            <v>7</v>
          </cell>
          <cell r="S3759">
            <v>857.21</v>
          </cell>
          <cell r="T3759">
            <v>10</v>
          </cell>
          <cell r="U3759">
            <v>1463.04</v>
          </cell>
          <cell r="V3759">
            <v>25.59</v>
          </cell>
          <cell r="W3759">
            <v>1.2556730367182511</v>
          </cell>
          <cell r="X3759">
            <v>760.39</v>
          </cell>
          <cell r="Y3759">
            <v>10.11</v>
          </cell>
          <cell r="Z3759">
            <v>42.65</v>
          </cell>
          <cell r="AA3759">
            <v>46718.98</v>
          </cell>
          <cell r="AB3759">
            <v>0.47</v>
          </cell>
          <cell r="AC3759">
            <v>16.53</v>
          </cell>
          <cell r="AD3759">
            <v>21.96</v>
          </cell>
          <cell r="AE3759">
            <v>388</v>
          </cell>
          <cell r="AF3759">
            <v>105</v>
          </cell>
          <cell r="AG3759">
            <v>0.46</v>
          </cell>
          <cell r="AH3759">
            <v>18</v>
          </cell>
          <cell r="AI3759">
            <v>24.93</v>
          </cell>
          <cell r="AJ3759">
            <v>7.55</v>
          </cell>
          <cell r="AK3759">
            <v>1.6</v>
          </cell>
          <cell r="AL3759">
            <v>1553</v>
          </cell>
          <cell r="AM3759">
            <v>569</v>
          </cell>
          <cell r="AN3759">
            <v>27.26</v>
          </cell>
          <cell r="AO3759">
            <v>90</v>
          </cell>
        </row>
        <row r="3760">
          <cell r="A3760" t="str">
            <v>Peñalolén</v>
          </cell>
          <cell r="B3760" t="str">
            <v xml:space="preserve"> 13 Oriente / El Valle</v>
          </cell>
          <cell r="C3760">
            <v>268137100</v>
          </cell>
          <cell r="D3760">
            <v>7700</v>
          </cell>
          <cell r="E3760">
            <v>122</v>
          </cell>
          <cell r="F3760">
            <v>250</v>
          </cell>
          <cell r="G3760">
            <v>4</v>
          </cell>
          <cell r="H3760">
            <v>3</v>
          </cell>
          <cell r="I3760">
            <v>0</v>
          </cell>
          <cell r="J3760" t="str">
            <v>22/11/2022</v>
          </cell>
          <cell r="K3760">
            <v>241394</v>
          </cell>
          <cell r="L3760">
            <v>1367424.45</v>
          </cell>
          <cell r="M3760">
            <v>785309.42</v>
          </cell>
          <cell r="N3760">
            <v>86</v>
          </cell>
          <cell r="O3760">
            <v>546.67999999999995</v>
          </cell>
          <cell r="P3760">
            <v>0.83</v>
          </cell>
          <cell r="Q3760">
            <v>37</v>
          </cell>
          <cell r="R3760">
            <v>15</v>
          </cell>
          <cell r="S3760">
            <v>760.66</v>
          </cell>
          <cell r="T3760">
            <v>11</v>
          </cell>
          <cell r="U3760">
            <v>1067.57</v>
          </cell>
          <cell r="V3760">
            <v>131.37</v>
          </cell>
          <cell r="W3760">
            <v>1.3867982301006019</v>
          </cell>
          <cell r="X3760">
            <v>953.54</v>
          </cell>
          <cell r="Y3760">
            <v>5.89</v>
          </cell>
          <cell r="Z3760">
            <v>50.86</v>
          </cell>
          <cell r="AA3760">
            <v>124131.04</v>
          </cell>
          <cell r="AB3760">
            <v>0.84</v>
          </cell>
          <cell r="AC3760">
            <v>12.55</v>
          </cell>
          <cell r="AD3760">
            <v>26.33</v>
          </cell>
          <cell r="AE3760">
            <v>1175</v>
          </cell>
          <cell r="AF3760">
            <v>289</v>
          </cell>
          <cell r="AG3760">
            <v>0.56000000000000005</v>
          </cell>
          <cell r="AH3760">
            <v>31.03</v>
          </cell>
          <cell r="AI3760">
            <v>26.28</v>
          </cell>
          <cell r="AJ3760">
            <v>8.4700000000000006</v>
          </cell>
          <cell r="AK3760">
            <v>2.84</v>
          </cell>
          <cell r="AL3760">
            <v>5910</v>
          </cell>
          <cell r="AM3760">
            <v>673.4</v>
          </cell>
          <cell r="AN3760">
            <v>21.78</v>
          </cell>
          <cell r="AO3760">
            <v>90</v>
          </cell>
        </row>
        <row r="3761">
          <cell r="A3761" t="str">
            <v>Santiago</v>
          </cell>
          <cell r="B3761" t="str">
            <v xml:space="preserve"> Orlando</v>
          </cell>
          <cell r="C3761">
            <v>561660167</v>
          </cell>
          <cell r="D3761">
            <v>16129</v>
          </cell>
          <cell r="E3761">
            <v>267</v>
          </cell>
          <cell r="F3761">
            <v>326</v>
          </cell>
          <cell r="G3761">
            <v>5</v>
          </cell>
          <cell r="H3761">
            <v>3</v>
          </cell>
          <cell r="I3761">
            <v>2</v>
          </cell>
          <cell r="J3761" t="str">
            <v>22/11/2022</v>
          </cell>
          <cell r="K3761">
            <v>402847</v>
          </cell>
          <cell r="L3761">
            <v>1868007.66</v>
          </cell>
          <cell r="M3761">
            <v>314094.71999999997</v>
          </cell>
          <cell r="N3761">
            <v>94</v>
          </cell>
          <cell r="O3761">
            <v>389.63</v>
          </cell>
          <cell r="P3761">
            <v>2.16</v>
          </cell>
          <cell r="Q3761">
            <v>77</v>
          </cell>
          <cell r="R3761">
            <v>11</v>
          </cell>
          <cell r="S3761">
            <v>384.8</v>
          </cell>
          <cell r="T3761">
            <v>7</v>
          </cell>
          <cell r="U3761">
            <v>1185.6400000000001</v>
          </cell>
          <cell r="V3761">
            <v>0</v>
          </cell>
          <cell r="W3761">
            <v>3.4886025335688422</v>
          </cell>
          <cell r="X3761">
            <v>1145.54</v>
          </cell>
          <cell r="Y3761">
            <v>5.23</v>
          </cell>
          <cell r="Z3761">
            <v>38.57</v>
          </cell>
          <cell r="AA3761">
            <v>209226.05</v>
          </cell>
          <cell r="AB3761">
            <v>2.4300000000000002</v>
          </cell>
          <cell r="AC3761">
            <v>9.48</v>
          </cell>
          <cell r="AD3761">
            <v>4.3099999999999996</v>
          </cell>
          <cell r="AE3761">
            <v>5799</v>
          </cell>
          <cell r="AF3761">
            <v>4045</v>
          </cell>
          <cell r="AG3761">
            <v>2.02</v>
          </cell>
          <cell r="AH3761">
            <v>59.57</v>
          </cell>
          <cell r="AI3761">
            <v>9.6300000000000008</v>
          </cell>
          <cell r="AJ3761">
            <v>10.62</v>
          </cell>
          <cell r="AK3761">
            <v>3.37</v>
          </cell>
          <cell r="AL3761">
            <v>14405</v>
          </cell>
          <cell r="AM3761">
            <v>589.23</v>
          </cell>
          <cell r="AN3761">
            <v>48.24</v>
          </cell>
          <cell r="AO3761">
            <v>85</v>
          </cell>
        </row>
        <row r="3762">
          <cell r="A3762" t="str">
            <v>Peñalolén</v>
          </cell>
          <cell r="B3762" t="str">
            <v xml:space="preserve"> Avenida Consistorial- Los Presidentes</v>
          </cell>
          <cell r="C3762">
            <v>330818500</v>
          </cell>
          <cell r="D3762">
            <v>9500</v>
          </cell>
          <cell r="E3762">
            <v>108</v>
          </cell>
          <cell r="F3762">
            <v>260</v>
          </cell>
          <cell r="G3762">
            <v>4</v>
          </cell>
          <cell r="H3762">
            <v>3</v>
          </cell>
          <cell r="I3762">
            <v>2</v>
          </cell>
          <cell r="J3762" t="str">
            <v>22/11/2022</v>
          </cell>
          <cell r="K3762">
            <v>241394</v>
          </cell>
          <cell r="L3762">
            <v>1367424.45</v>
          </cell>
          <cell r="M3762">
            <v>785309.42</v>
          </cell>
          <cell r="N3762">
            <v>86</v>
          </cell>
          <cell r="O3762">
            <v>546.67999999999995</v>
          </cell>
          <cell r="P3762">
            <v>0.83</v>
          </cell>
          <cell r="Q3762">
            <v>37</v>
          </cell>
          <cell r="R3762">
            <v>15</v>
          </cell>
          <cell r="S3762">
            <v>760.66</v>
          </cell>
          <cell r="T3762">
            <v>11</v>
          </cell>
          <cell r="U3762">
            <v>1067.57</v>
          </cell>
          <cell r="V3762">
            <v>131.37</v>
          </cell>
          <cell r="W3762">
            <v>1.3867982301006019</v>
          </cell>
          <cell r="X3762">
            <v>953.54</v>
          </cell>
          <cell r="Y3762">
            <v>5.89</v>
          </cell>
          <cell r="Z3762">
            <v>50.86</v>
          </cell>
          <cell r="AA3762">
            <v>124131.04</v>
          </cell>
          <cell r="AB3762">
            <v>0.84</v>
          </cell>
          <cell r="AC3762">
            <v>12.55</v>
          </cell>
          <cell r="AD3762">
            <v>26.33</v>
          </cell>
          <cell r="AE3762">
            <v>1175</v>
          </cell>
          <cell r="AF3762">
            <v>289</v>
          </cell>
          <cell r="AG3762">
            <v>0.56000000000000005</v>
          </cell>
          <cell r="AH3762">
            <v>31.03</v>
          </cell>
          <cell r="AI3762">
            <v>26.28</v>
          </cell>
          <cell r="AJ3762">
            <v>8.4700000000000006</v>
          </cell>
          <cell r="AK3762">
            <v>2.84</v>
          </cell>
          <cell r="AL3762">
            <v>5910</v>
          </cell>
          <cell r="AM3762">
            <v>673.4</v>
          </cell>
          <cell r="AN3762">
            <v>21.78</v>
          </cell>
          <cell r="AO3762">
            <v>90</v>
          </cell>
        </row>
        <row r="3763">
          <cell r="A3763" t="str">
            <v>Santiago</v>
          </cell>
          <cell r="B3763" t="str">
            <v xml:space="preserve"> Santiago</v>
          </cell>
          <cell r="C3763">
            <v>170632700</v>
          </cell>
          <cell r="D3763">
            <v>4900</v>
          </cell>
          <cell r="E3763">
            <v>128</v>
          </cell>
          <cell r="F3763">
            <v>228</v>
          </cell>
          <cell r="G3763">
            <v>7</v>
          </cell>
          <cell r="H3763">
            <v>2</v>
          </cell>
          <cell r="I3763">
            <v>1</v>
          </cell>
          <cell r="J3763" t="str">
            <v>22/11/2022</v>
          </cell>
          <cell r="K3763">
            <v>402847</v>
          </cell>
          <cell r="L3763">
            <v>1868007.66</v>
          </cell>
          <cell r="M3763">
            <v>314094.71999999997</v>
          </cell>
          <cell r="N3763">
            <v>94</v>
          </cell>
          <cell r="O3763">
            <v>389.63</v>
          </cell>
          <cell r="P3763">
            <v>2.16</v>
          </cell>
          <cell r="Q3763">
            <v>77</v>
          </cell>
          <cell r="R3763">
            <v>11</v>
          </cell>
          <cell r="S3763">
            <v>384.8</v>
          </cell>
          <cell r="T3763">
            <v>7</v>
          </cell>
          <cell r="U3763">
            <v>1185.6400000000001</v>
          </cell>
          <cell r="V3763">
            <v>0</v>
          </cell>
          <cell r="W3763">
            <v>3.4886025335688422</v>
          </cell>
          <cell r="X3763">
            <v>1145.54</v>
          </cell>
          <cell r="Y3763">
            <v>5.23</v>
          </cell>
          <cell r="Z3763">
            <v>38.57</v>
          </cell>
          <cell r="AA3763">
            <v>209226.05</v>
          </cell>
          <cell r="AB3763">
            <v>2.4300000000000002</v>
          </cell>
          <cell r="AC3763">
            <v>9.48</v>
          </cell>
          <cell r="AD3763">
            <v>4.3099999999999996</v>
          </cell>
          <cell r="AE3763">
            <v>5799</v>
          </cell>
          <cell r="AF3763">
            <v>4045</v>
          </cell>
          <cell r="AG3763">
            <v>2.02</v>
          </cell>
          <cell r="AH3763">
            <v>59.57</v>
          </cell>
          <cell r="AI3763">
            <v>9.6300000000000008</v>
          </cell>
          <cell r="AJ3763">
            <v>10.62</v>
          </cell>
          <cell r="AK3763">
            <v>3.37</v>
          </cell>
          <cell r="AL3763">
            <v>14405</v>
          </cell>
          <cell r="AM3763">
            <v>589.23</v>
          </cell>
          <cell r="AN3763">
            <v>48.24</v>
          </cell>
          <cell r="AO3763">
            <v>85</v>
          </cell>
        </row>
        <row r="3764">
          <cell r="A3764" t="str">
            <v>Puente Alto</v>
          </cell>
          <cell r="B3764" t="str">
            <v xml:space="preserve"> No especifica</v>
          </cell>
          <cell r="C3764">
            <v>150000000</v>
          </cell>
          <cell r="D3764">
            <v>4307.4979999999996</v>
          </cell>
          <cell r="E3764">
            <v>68</v>
          </cell>
          <cell r="F3764">
            <v>120</v>
          </cell>
          <cell r="G3764">
            <v>3</v>
          </cell>
          <cell r="H3764">
            <v>2</v>
          </cell>
          <cell r="I3764">
            <v>2</v>
          </cell>
          <cell r="J3764" t="str">
            <v>22/11/2022</v>
          </cell>
          <cell r="K3764">
            <v>565439</v>
          </cell>
          <cell r="L3764">
            <v>2492680.23</v>
          </cell>
          <cell r="M3764">
            <v>1930758.23</v>
          </cell>
          <cell r="N3764">
            <v>214</v>
          </cell>
          <cell r="O3764">
            <v>532.9</v>
          </cell>
          <cell r="P3764">
            <v>1.25</v>
          </cell>
          <cell r="Q3764">
            <v>106</v>
          </cell>
          <cell r="R3764">
            <v>6</v>
          </cell>
          <cell r="S3764">
            <v>645.05999999999995</v>
          </cell>
          <cell r="T3764">
            <v>15</v>
          </cell>
          <cell r="U3764">
            <v>1378.98</v>
          </cell>
          <cell r="V3764">
            <v>28.19</v>
          </cell>
          <cell r="W3764">
            <v>1.2556730367182511</v>
          </cell>
          <cell r="X3764">
            <v>661.65</v>
          </cell>
          <cell r="Y3764">
            <v>7.67</v>
          </cell>
          <cell r="Z3764">
            <v>51.76</v>
          </cell>
          <cell r="AA3764">
            <v>348064.42</v>
          </cell>
          <cell r="AB3764">
            <v>0.9</v>
          </cell>
          <cell r="AC3764">
            <v>9.34</v>
          </cell>
          <cell r="AD3764">
            <v>69.3</v>
          </cell>
          <cell r="AE3764">
            <v>3624</v>
          </cell>
          <cell r="AF3764">
            <v>875</v>
          </cell>
          <cell r="AG3764">
            <v>0.71</v>
          </cell>
          <cell r="AH3764">
            <v>37.18</v>
          </cell>
          <cell r="AI3764">
            <v>23.31</v>
          </cell>
          <cell r="AJ3764">
            <v>6.78</v>
          </cell>
          <cell r="AK3764">
            <v>1.51</v>
          </cell>
          <cell r="AL3764">
            <v>7593</v>
          </cell>
          <cell r="AM3764">
            <v>800.28</v>
          </cell>
          <cell r="AN3764">
            <v>28.19</v>
          </cell>
          <cell r="AO3764">
            <v>105</v>
          </cell>
        </row>
        <row r="3765">
          <cell r="A3765" t="str">
            <v>Puente Alto</v>
          </cell>
          <cell r="B3765" t="str">
            <v xml:space="preserve"> Hacienda El Peñón</v>
          </cell>
          <cell r="C3765">
            <v>278235770</v>
          </cell>
          <cell r="D3765">
            <v>7990</v>
          </cell>
          <cell r="E3765">
            <v>140</v>
          </cell>
          <cell r="F3765">
            <v>350</v>
          </cell>
          <cell r="G3765">
            <v>4</v>
          </cell>
          <cell r="H3765">
            <v>3</v>
          </cell>
          <cell r="I3765">
            <v>2</v>
          </cell>
          <cell r="J3765" t="str">
            <v>22/11/2022</v>
          </cell>
          <cell r="K3765">
            <v>565439</v>
          </cell>
          <cell r="L3765">
            <v>2492680.23</v>
          </cell>
          <cell r="M3765">
            <v>1930758.23</v>
          </cell>
          <cell r="N3765">
            <v>214</v>
          </cell>
          <cell r="O3765">
            <v>532.9</v>
          </cell>
          <cell r="P3765">
            <v>1.25</v>
          </cell>
          <cell r="Q3765">
            <v>106</v>
          </cell>
          <cell r="R3765">
            <v>6</v>
          </cell>
          <cell r="S3765">
            <v>645.05999999999995</v>
          </cell>
          <cell r="T3765">
            <v>15</v>
          </cell>
          <cell r="U3765">
            <v>1378.98</v>
          </cell>
          <cell r="V3765">
            <v>28.19</v>
          </cell>
          <cell r="W3765">
            <v>1.2556730367182511</v>
          </cell>
          <cell r="X3765">
            <v>661.65</v>
          </cell>
          <cell r="Y3765">
            <v>7.67</v>
          </cell>
          <cell r="Z3765">
            <v>51.76</v>
          </cell>
          <cell r="AA3765">
            <v>348064.42</v>
          </cell>
          <cell r="AB3765">
            <v>0.9</v>
          </cell>
          <cell r="AC3765">
            <v>9.34</v>
          </cell>
          <cell r="AD3765">
            <v>69.3</v>
          </cell>
          <cell r="AE3765">
            <v>3624</v>
          </cell>
          <cell r="AF3765">
            <v>875</v>
          </cell>
          <cell r="AG3765">
            <v>0.71</v>
          </cell>
          <cell r="AH3765">
            <v>37.18</v>
          </cell>
          <cell r="AI3765">
            <v>23.31</v>
          </cell>
          <cell r="AJ3765">
            <v>6.78</v>
          </cell>
          <cell r="AK3765">
            <v>1.51</v>
          </cell>
          <cell r="AL3765">
            <v>7593</v>
          </cell>
          <cell r="AM3765">
            <v>800.28</v>
          </cell>
          <cell r="AN3765">
            <v>28.19</v>
          </cell>
          <cell r="AO3765">
            <v>105</v>
          </cell>
        </row>
        <row r="3766">
          <cell r="A3766" t="str">
            <v>Colina</v>
          </cell>
          <cell r="B3766" t="str">
            <v xml:space="preserve"> Sergio correa 11.300</v>
          </cell>
          <cell r="C3766">
            <v>553685700</v>
          </cell>
          <cell r="D3766">
            <v>15900</v>
          </cell>
          <cell r="E3766">
            <v>185</v>
          </cell>
          <cell r="F3766">
            <v>610</v>
          </cell>
          <cell r="G3766">
            <v>4</v>
          </cell>
          <cell r="H3766">
            <v>4</v>
          </cell>
          <cell r="I3766">
            <v>0</v>
          </cell>
          <cell r="J3766" t="str">
            <v>22/11/2022</v>
          </cell>
          <cell r="K3766">
            <v>117839</v>
          </cell>
          <cell r="L3766">
            <v>1115239.6200000001</v>
          </cell>
          <cell r="M3766">
            <v>734015.35</v>
          </cell>
          <cell r="N3766">
            <v>57</v>
          </cell>
          <cell r="O3766">
            <v>487.23</v>
          </cell>
          <cell r="P3766">
            <v>0.96</v>
          </cell>
          <cell r="Q3766">
            <v>30</v>
          </cell>
          <cell r="R3766">
            <v>10</v>
          </cell>
          <cell r="S3766">
            <v>632.22</v>
          </cell>
          <cell r="T3766">
            <v>7</v>
          </cell>
          <cell r="U3766">
            <v>1011.29</v>
          </cell>
          <cell r="V3766">
            <v>45.41</v>
          </cell>
          <cell r="W3766">
            <v>1.4295011588942701</v>
          </cell>
          <cell r="X3766">
            <v>1149.29</v>
          </cell>
          <cell r="Y3766">
            <v>14.4</v>
          </cell>
          <cell r="Z3766">
            <v>37.659999999999997</v>
          </cell>
          <cell r="AA3766">
            <v>74060.31</v>
          </cell>
          <cell r="AB3766">
            <v>1.78</v>
          </cell>
          <cell r="AC3766">
            <v>12.23</v>
          </cell>
          <cell r="AD3766">
            <v>10.3</v>
          </cell>
          <cell r="AE3766">
            <v>756</v>
          </cell>
          <cell r="AF3766">
            <v>160</v>
          </cell>
          <cell r="AG3766">
            <v>0.53</v>
          </cell>
          <cell r="AH3766">
            <v>35.71</v>
          </cell>
          <cell r="AI3766">
            <v>25.46</v>
          </cell>
          <cell r="AJ3766">
            <v>8.3000000000000007</v>
          </cell>
          <cell r="AK3766">
            <v>1.34</v>
          </cell>
          <cell r="AL3766">
            <v>1830</v>
          </cell>
          <cell r="AM3766">
            <v>714.93</v>
          </cell>
          <cell r="AN3766">
            <v>9.42</v>
          </cell>
          <cell r="AO3766">
            <v>90</v>
          </cell>
        </row>
        <row r="3767">
          <cell r="A3767" t="str">
            <v>Buin</v>
          </cell>
          <cell r="B3767" t="str">
            <v xml:space="preserve"> villaseca oriente</v>
          </cell>
          <cell r="C3767">
            <v>136471337</v>
          </cell>
          <cell r="D3767">
            <v>3919</v>
          </cell>
          <cell r="E3767">
            <v>12616</v>
          </cell>
          <cell r="F3767">
            <v>13256</v>
          </cell>
          <cell r="G3767">
            <v>5</v>
          </cell>
          <cell r="H3767">
            <v>3</v>
          </cell>
          <cell r="I3767">
            <v>3</v>
          </cell>
          <cell r="J3767" t="str">
            <v>22/11/2022</v>
          </cell>
          <cell r="K3767">
            <v>82267</v>
          </cell>
          <cell r="L3767">
            <v>603984.88</v>
          </cell>
          <cell r="M3767">
            <v>558346.25</v>
          </cell>
          <cell r="N3767">
            <v>33</v>
          </cell>
          <cell r="O3767">
            <v>814.84</v>
          </cell>
          <cell r="P3767">
            <v>1.1000000000000001</v>
          </cell>
          <cell r="Q3767">
            <v>20</v>
          </cell>
          <cell r="R3767">
            <v>7</v>
          </cell>
          <cell r="S3767">
            <v>857.21</v>
          </cell>
          <cell r="T3767">
            <v>10</v>
          </cell>
          <cell r="U3767">
            <v>1463.04</v>
          </cell>
          <cell r="V3767">
            <v>25.59</v>
          </cell>
          <cell r="W3767">
            <v>1.2556730367182511</v>
          </cell>
          <cell r="X3767">
            <v>760.39</v>
          </cell>
          <cell r="Y3767">
            <v>10.11</v>
          </cell>
          <cell r="Z3767">
            <v>42.65</v>
          </cell>
          <cell r="AA3767">
            <v>46718.98</v>
          </cell>
          <cell r="AB3767">
            <v>0.47</v>
          </cell>
          <cell r="AC3767">
            <v>16.53</v>
          </cell>
          <cell r="AD3767">
            <v>21.96</v>
          </cell>
          <cell r="AE3767">
            <v>388</v>
          </cell>
          <cell r="AF3767">
            <v>105</v>
          </cell>
          <cell r="AG3767">
            <v>0.46</v>
          </cell>
          <cell r="AH3767">
            <v>18</v>
          </cell>
          <cell r="AI3767">
            <v>24.93</v>
          </cell>
          <cell r="AJ3767">
            <v>7.55</v>
          </cell>
          <cell r="AK3767">
            <v>1.6</v>
          </cell>
          <cell r="AL3767">
            <v>1553</v>
          </cell>
          <cell r="AM3767">
            <v>569</v>
          </cell>
          <cell r="AN3767">
            <v>27.26</v>
          </cell>
          <cell r="AO3767">
            <v>90</v>
          </cell>
        </row>
        <row r="3768">
          <cell r="A3768" t="str">
            <v>Buin</v>
          </cell>
          <cell r="B3768" t="str">
            <v xml:space="preserve"> cumbres de buin</v>
          </cell>
          <cell r="C3768">
            <v>107951300</v>
          </cell>
          <cell r="D3768">
            <v>3100</v>
          </cell>
          <cell r="E3768">
            <v>56</v>
          </cell>
          <cell r="F3768">
            <v>151</v>
          </cell>
          <cell r="G3768">
            <v>3</v>
          </cell>
          <cell r="H3768">
            <v>1</v>
          </cell>
          <cell r="I3768">
            <v>1</v>
          </cell>
          <cell r="J3768" t="str">
            <v>22/11/2022</v>
          </cell>
          <cell r="K3768">
            <v>82267</v>
          </cell>
          <cell r="L3768">
            <v>603984.88</v>
          </cell>
          <cell r="M3768">
            <v>558346.25</v>
          </cell>
          <cell r="N3768">
            <v>33</v>
          </cell>
          <cell r="O3768">
            <v>814.84</v>
          </cell>
          <cell r="P3768">
            <v>1.1000000000000001</v>
          </cell>
          <cell r="Q3768">
            <v>20</v>
          </cell>
          <cell r="R3768">
            <v>7</v>
          </cell>
          <cell r="S3768">
            <v>857.21</v>
          </cell>
          <cell r="T3768">
            <v>10</v>
          </cell>
          <cell r="U3768">
            <v>1463.04</v>
          </cell>
          <cell r="V3768">
            <v>25.59</v>
          </cell>
          <cell r="W3768">
            <v>1.2556730367182511</v>
          </cell>
          <cell r="X3768">
            <v>760.39</v>
          </cell>
          <cell r="Y3768">
            <v>10.11</v>
          </cell>
          <cell r="Z3768">
            <v>42.65</v>
          </cell>
          <cell r="AA3768">
            <v>46718.98</v>
          </cell>
          <cell r="AB3768">
            <v>0.47</v>
          </cell>
          <cell r="AC3768">
            <v>16.53</v>
          </cell>
          <cell r="AD3768">
            <v>21.96</v>
          </cell>
          <cell r="AE3768">
            <v>388</v>
          </cell>
          <cell r="AF3768">
            <v>105</v>
          </cell>
          <cell r="AG3768">
            <v>0.46</v>
          </cell>
          <cell r="AH3768">
            <v>18</v>
          </cell>
          <cell r="AI3768">
            <v>24.93</v>
          </cell>
          <cell r="AJ3768">
            <v>7.55</v>
          </cell>
          <cell r="AK3768">
            <v>1.6</v>
          </cell>
          <cell r="AL3768">
            <v>1553</v>
          </cell>
          <cell r="AM3768">
            <v>569</v>
          </cell>
          <cell r="AN3768">
            <v>27.26</v>
          </cell>
          <cell r="AO3768">
            <v>90</v>
          </cell>
        </row>
        <row r="3769">
          <cell r="A3769" t="str">
            <v>El Bosque</v>
          </cell>
          <cell r="B3769" t="str">
            <v xml:space="preserve"> Julio covarrubia Calle 1 sur</v>
          </cell>
          <cell r="C3769">
            <v>235000000</v>
          </cell>
          <cell r="D3769">
            <v>6748.4129999999996</v>
          </cell>
          <cell r="E3769">
            <v>110</v>
          </cell>
          <cell r="F3769">
            <v>900</v>
          </cell>
          <cell r="G3769">
            <v>4</v>
          </cell>
          <cell r="H3769">
            <v>2</v>
          </cell>
          <cell r="I3769">
            <v>0</v>
          </cell>
          <cell r="J3769" t="str">
            <v>22/11/2022</v>
          </cell>
          <cell r="K3769">
            <v>162415</v>
          </cell>
          <cell r="L3769">
            <v>329261.03999999998</v>
          </cell>
          <cell r="M3769">
            <v>280109.15999999997</v>
          </cell>
          <cell r="N3769">
            <v>103</v>
          </cell>
          <cell r="O3769">
            <v>294.3</v>
          </cell>
          <cell r="P3769">
            <v>1.47</v>
          </cell>
          <cell r="Q3769">
            <v>49</v>
          </cell>
          <cell r="R3769">
            <v>1</v>
          </cell>
          <cell r="S3769">
            <v>382.68</v>
          </cell>
          <cell r="T3769">
            <v>10</v>
          </cell>
          <cell r="U3769">
            <v>730.49</v>
          </cell>
          <cell r="V3769">
            <v>0</v>
          </cell>
          <cell r="W3769">
            <v>2.0492709973343231</v>
          </cell>
          <cell r="X3769">
            <v>644.53</v>
          </cell>
          <cell r="Y3769">
            <v>16.09</v>
          </cell>
          <cell r="Z3769">
            <v>19.809999999999999</v>
          </cell>
          <cell r="AA3769">
            <v>80324.87</v>
          </cell>
          <cell r="AB3769">
            <v>0.24</v>
          </cell>
          <cell r="AC3769">
            <v>12.95</v>
          </cell>
          <cell r="AD3769">
            <v>72.78</v>
          </cell>
          <cell r="AE3769">
            <v>1372</v>
          </cell>
          <cell r="AF3769">
            <v>234</v>
          </cell>
          <cell r="AG3769">
            <v>0.94</v>
          </cell>
          <cell r="AH3769">
            <v>32.56</v>
          </cell>
          <cell r="AI3769">
            <v>22.65</v>
          </cell>
          <cell r="AJ3769">
            <v>10.220000000000001</v>
          </cell>
          <cell r="AK3769">
            <v>2.61</v>
          </cell>
          <cell r="AL3769">
            <v>4084</v>
          </cell>
          <cell r="AM3769">
            <v>641.95000000000005</v>
          </cell>
          <cell r="AN3769">
            <v>4.71</v>
          </cell>
          <cell r="AO3769">
            <v>105</v>
          </cell>
        </row>
        <row r="3770">
          <cell r="A3770" t="str">
            <v>Lo Barnechea</v>
          </cell>
          <cell r="B3770" t="str">
            <v xml:space="preserve"> Condominio La Dehesa Central</v>
          </cell>
          <cell r="C3770">
            <v>518862700</v>
          </cell>
          <cell r="D3770">
            <v>14900</v>
          </cell>
          <cell r="E3770">
            <v>180</v>
          </cell>
          <cell r="F3770">
            <v>218</v>
          </cell>
          <cell r="G3770">
            <v>4</v>
          </cell>
          <cell r="H3770">
            <v>4</v>
          </cell>
          <cell r="I3770">
            <v>2</v>
          </cell>
          <cell r="J3770" t="str">
            <v>22/11/2022</v>
          </cell>
          <cell r="K3770">
            <v>103092</v>
          </cell>
          <cell r="L3770">
            <v>1567804.34</v>
          </cell>
          <cell r="M3770">
            <v>626845.31999999995</v>
          </cell>
          <cell r="N3770">
            <v>15</v>
          </cell>
          <cell r="O3770">
            <v>2614.17</v>
          </cell>
          <cell r="P3770">
            <v>0.25</v>
          </cell>
          <cell r="Q3770">
            <v>9</v>
          </cell>
          <cell r="R3770">
            <v>17</v>
          </cell>
          <cell r="S3770">
            <v>3190.98</v>
          </cell>
          <cell r="T3770">
            <v>4</v>
          </cell>
          <cell r="U3770">
            <v>2888.76</v>
          </cell>
          <cell r="V3770">
            <v>96.39</v>
          </cell>
          <cell r="W3770">
            <v>1.9633318912823834</v>
          </cell>
          <cell r="X3770">
            <v>1582.54</v>
          </cell>
          <cell r="Y3770">
            <v>3.04</v>
          </cell>
          <cell r="Z3770">
            <v>49.9</v>
          </cell>
          <cell r="AA3770">
            <v>57968.619999999995</v>
          </cell>
          <cell r="AB3770">
            <v>1.26</v>
          </cell>
          <cell r="AC3770">
            <v>6.01</v>
          </cell>
          <cell r="AD3770">
            <v>2</v>
          </cell>
          <cell r="AE3770">
            <v>147</v>
          </cell>
          <cell r="AF3770">
            <v>32</v>
          </cell>
          <cell r="AG3770">
            <v>0.15</v>
          </cell>
          <cell r="AH3770">
            <v>16.670000000000002</v>
          </cell>
          <cell r="AI3770">
            <v>17.18</v>
          </cell>
          <cell r="AJ3770">
            <v>3.39</v>
          </cell>
          <cell r="AK3770">
            <v>1.35</v>
          </cell>
          <cell r="AL3770">
            <v>1127</v>
          </cell>
          <cell r="AM3770">
            <v>732.13</v>
          </cell>
          <cell r="AN3770">
            <v>1.06</v>
          </cell>
          <cell r="AO3770">
            <v>90</v>
          </cell>
        </row>
        <row r="3771">
          <cell r="A3771" t="str">
            <v>San Bernardo</v>
          </cell>
          <cell r="B3771" t="str">
            <v xml:space="preserve"> el olivo</v>
          </cell>
          <cell r="C3771">
            <v>90000000</v>
          </cell>
          <cell r="D3771">
            <v>2584.4989999999998</v>
          </cell>
          <cell r="E3771">
            <v>76</v>
          </cell>
          <cell r="F3771">
            <v>162</v>
          </cell>
          <cell r="G3771">
            <v>2</v>
          </cell>
          <cell r="H3771">
            <v>1</v>
          </cell>
          <cell r="I3771">
            <v>0</v>
          </cell>
          <cell r="J3771" t="str">
            <v>22/11/2022</v>
          </cell>
          <cell r="K3771">
            <v>295550</v>
          </cell>
          <cell r="L3771">
            <v>1202249.04</v>
          </cell>
          <cell r="M3771">
            <v>888070.94</v>
          </cell>
          <cell r="N3771">
            <v>136</v>
          </cell>
          <cell r="O3771">
            <v>435.51</v>
          </cell>
          <cell r="P3771">
            <v>1.1200000000000001</v>
          </cell>
          <cell r="Q3771">
            <v>72</v>
          </cell>
          <cell r="R3771">
            <v>6</v>
          </cell>
          <cell r="S3771">
            <v>532.71</v>
          </cell>
          <cell r="T3771">
            <v>16</v>
          </cell>
          <cell r="U3771">
            <v>1086.2</v>
          </cell>
          <cell r="V3771">
            <v>87.58</v>
          </cell>
          <cell r="W3771">
            <v>1.7781383098564814</v>
          </cell>
          <cell r="X3771">
            <v>645.42999999999995</v>
          </cell>
          <cell r="Y3771">
            <v>14.56</v>
          </cell>
          <cell r="Z3771">
            <v>31.39</v>
          </cell>
          <cell r="AA3771">
            <v>160655.12999999998</v>
          </cell>
          <cell r="AB3771">
            <v>0.4</v>
          </cell>
          <cell r="AC3771">
            <v>12.73</v>
          </cell>
          <cell r="AD3771">
            <v>38.26</v>
          </cell>
          <cell r="AE3771">
            <v>3184</v>
          </cell>
          <cell r="AF3771">
            <v>603</v>
          </cell>
          <cell r="AG3771">
            <v>1.1499999999999999</v>
          </cell>
          <cell r="AH3771">
            <v>46.15</v>
          </cell>
          <cell r="AI3771">
            <v>26.07</v>
          </cell>
          <cell r="AJ3771">
            <v>9.44</v>
          </cell>
          <cell r="AK3771">
            <v>2.14</v>
          </cell>
          <cell r="AL3771">
            <v>6355</v>
          </cell>
          <cell r="AM3771">
            <v>611.07000000000005</v>
          </cell>
          <cell r="AN3771">
            <v>10.7</v>
          </cell>
          <cell r="AO3771">
            <v>120</v>
          </cell>
        </row>
        <row r="3772">
          <cell r="A3772" t="str">
            <v>Maipú</v>
          </cell>
          <cell r="B3772" t="str">
            <v xml:space="preserve"> Alcalde José Luis Infante Larraín/Lautaro</v>
          </cell>
          <cell r="C3772">
            <v>333952570</v>
          </cell>
          <cell r="D3772">
            <v>9590</v>
          </cell>
          <cell r="E3772">
            <v>139</v>
          </cell>
          <cell r="F3772">
            <v>250</v>
          </cell>
          <cell r="G3772">
            <v>5</v>
          </cell>
          <cell r="H3772">
            <v>3</v>
          </cell>
          <cell r="I3772">
            <v>1</v>
          </cell>
          <cell r="J3772" t="str">
            <v>22/11/2022</v>
          </cell>
          <cell r="K3772">
            <v>517393</v>
          </cell>
          <cell r="L3772">
            <v>2847701.93</v>
          </cell>
          <cell r="M3772">
            <v>1791808.5</v>
          </cell>
          <cell r="N3772">
            <v>185</v>
          </cell>
          <cell r="O3772">
            <v>384.19</v>
          </cell>
          <cell r="P3772">
            <v>1.33</v>
          </cell>
          <cell r="Q3772">
            <v>101</v>
          </cell>
          <cell r="R3772">
            <v>8</v>
          </cell>
          <cell r="S3772">
            <v>538.27</v>
          </cell>
          <cell r="T3772">
            <v>16</v>
          </cell>
          <cell r="U3772">
            <v>1258.33</v>
          </cell>
          <cell r="V3772">
            <v>35.22</v>
          </cell>
          <cell r="W3772">
            <v>2.1906116079118543</v>
          </cell>
          <cell r="X3772">
            <v>848.94</v>
          </cell>
          <cell r="Y3772">
            <v>8.2100000000000009</v>
          </cell>
          <cell r="Z3772">
            <v>53.33</v>
          </cell>
          <cell r="AA3772">
            <v>274737.43</v>
          </cell>
          <cell r="AB3772">
            <v>0.89</v>
          </cell>
          <cell r="AC3772">
            <v>6.81</v>
          </cell>
          <cell r="AD3772">
            <v>44</v>
          </cell>
          <cell r="AE3772">
            <v>3405</v>
          </cell>
          <cell r="AF3772">
            <v>574</v>
          </cell>
          <cell r="AG3772">
            <v>0.7</v>
          </cell>
          <cell r="AH3772">
            <v>40.74</v>
          </cell>
          <cell r="AI3772">
            <v>13.22</v>
          </cell>
          <cell r="AJ3772">
            <v>4.8</v>
          </cell>
          <cell r="AK3772">
            <v>1.69</v>
          </cell>
          <cell r="AL3772">
            <v>6715</v>
          </cell>
          <cell r="AM3772">
            <v>843.15</v>
          </cell>
          <cell r="AN3772">
            <v>23.75</v>
          </cell>
          <cell r="AO3772">
            <v>110</v>
          </cell>
        </row>
        <row r="3773">
          <cell r="A3773" t="str">
            <v>Lampa</v>
          </cell>
          <cell r="B3773" t="str">
            <v xml:space="preserve"> Lampa</v>
          </cell>
          <cell r="C3773">
            <v>120000000</v>
          </cell>
          <cell r="D3773">
            <v>3445.998</v>
          </cell>
          <cell r="E3773">
            <v>75</v>
          </cell>
          <cell r="F3773">
            <v>400</v>
          </cell>
          <cell r="G3773">
            <v>4</v>
          </cell>
          <cell r="H3773">
            <v>1</v>
          </cell>
          <cell r="I3773">
            <v>3</v>
          </cell>
          <cell r="J3773" t="str">
            <v>22/11/2022</v>
          </cell>
          <cell r="K3773">
            <v>80683</v>
          </cell>
          <cell r="L3773">
            <v>555319.97</v>
          </cell>
          <cell r="M3773">
            <v>293578.69</v>
          </cell>
          <cell r="N3773">
            <v>45</v>
          </cell>
          <cell r="O3773">
            <v>695.88</v>
          </cell>
          <cell r="P3773">
            <v>1</v>
          </cell>
          <cell r="Q3773">
            <v>25</v>
          </cell>
          <cell r="R3773">
            <v>2</v>
          </cell>
          <cell r="S3773">
            <v>871.27</v>
          </cell>
          <cell r="T3773">
            <v>6</v>
          </cell>
          <cell r="U3773">
            <v>2835.37</v>
          </cell>
          <cell r="V3773">
            <v>26</v>
          </cell>
          <cell r="W3773">
            <v>0.76325690580162742</v>
          </cell>
          <cell r="X3773">
            <v>983.49</v>
          </cell>
          <cell r="Y3773">
            <v>19.420000000000002</v>
          </cell>
          <cell r="Z3773">
            <v>43.93</v>
          </cell>
          <cell r="AA3773">
            <v>59033.78</v>
          </cell>
          <cell r="AB3773">
            <v>18.45</v>
          </cell>
          <cell r="AC3773">
            <v>16.68</v>
          </cell>
          <cell r="AD3773">
            <v>15.2</v>
          </cell>
          <cell r="AE3773">
            <v>763</v>
          </cell>
          <cell r="AF3773">
            <v>67</v>
          </cell>
          <cell r="AG3773">
            <v>0.68</v>
          </cell>
          <cell r="AH3773">
            <v>18</v>
          </cell>
          <cell r="AI3773">
            <v>25.76</v>
          </cell>
          <cell r="AJ3773">
            <v>8.68</v>
          </cell>
          <cell r="AK3773">
            <v>1.96</v>
          </cell>
          <cell r="AL3773">
            <v>1519</v>
          </cell>
          <cell r="AM3773">
            <v>554.17999999999995</v>
          </cell>
          <cell r="AN3773">
            <v>9.2100000000000009</v>
          </cell>
          <cell r="AO3773">
            <v>120</v>
          </cell>
        </row>
        <row r="3774">
          <cell r="A3774" t="str">
            <v>Puente Alto</v>
          </cell>
          <cell r="B3774" t="str">
            <v xml:space="preserve"> Pasaje Estación Ercilla / Eyzaguirre</v>
          </cell>
          <cell r="C3774">
            <v>59900000</v>
          </cell>
          <cell r="D3774">
            <v>1720.1279999999999</v>
          </cell>
          <cell r="E3774">
            <v>58</v>
          </cell>
          <cell r="F3774">
            <v>71</v>
          </cell>
          <cell r="G3774">
            <v>2</v>
          </cell>
          <cell r="H3774">
            <v>1</v>
          </cell>
          <cell r="I3774">
            <v>2</v>
          </cell>
          <cell r="J3774" t="str">
            <v>22/11/2022</v>
          </cell>
          <cell r="K3774">
            <v>565439</v>
          </cell>
          <cell r="L3774">
            <v>2492680.23</v>
          </cell>
          <cell r="M3774">
            <v>1930758.23</v>
          </cell>
          <cell r="N3774">
            <v>214</v>
          </cell>
          <cell r="O3774">
            <v>532.9</v>
          </cell>
          <cell r="P3774">
            <v>1.25</v>
          </cell>
          <cell r="Q3774">
            <v>106</v>
          </cell>
          <cell r="R3774">
            <v>6</v>
          </cell>
          <cell r="S3774">
            <v>645.05999999999995</v>
          </cell>
          <cell r="T3774">
            <v>15</v>
          </cell>
          <cell r="U3774">
            <v>1378.98</v>
          </cell>
          <cell r="V3774">
            <v>28.19</v>
          </cell>
          <cell r="W3774">
            <v>1.2556730367182511</v>
          </cell>
          <cell r="X3774">
            <v>661.65</v>
          </cell>
          <cell r="Y3774">
            <v>7.67</v>
          </cell>
          <cell r="Z3774">
            <v>51.76</v>
          </cell>
          <cell r="AA3774">
            <v>348064.42</v>
          </cell>
          <cell r="AB3774">
            <v>0.9</v>
          </cell>
          <cell r="AC3774">
            <v>9.34</v>
          </cell>
          <cell r="AD3774">
            <v>69.3</v>
          </cell>
          <cell r="AE3774">
            <v>3624</v>
          </cell>
          <cell r="AF3774">
            <v>875</v>
          </cell>
          <cell r="AG3774">
            <v>0.71</v>
          </cell>
          <cell r="AH3774">
            <v>37.18</v>
          </cell>
          <cell r="AI3774">
            <v>23.31</v>
          </cell>
          <cell r="AJ3774">
            <v>6.78</v>
          </cell>
          <cell r="AK3774">
            <v>1.51</v>
          </cell>
          <cell r="AL3774">
            <v>7593</v>
          </cell>
          <cell r="AM3774">
            <v>800.28</v>
          </cell>
          <cell r="AN3774">
            <v>28.19</v>
          </cell>
          <cell r="AO3774">
            <v>105</v>
          </cell>
        </row>
        <row r="3775">
          <cell r="A3775" t="str">
            <v>La Florida</v>
          </cell>
          <cell r="B3775" t="str">
            <v xml:space="preserve"> San Antonio de Padua NU-60571/San Justo</v>
          </cell>
          <cell r="C3775">
            <v>125000000</v>
          </cell>
          <cell r="D3775">
            <v>3589.5819999999999</v>
          </cell>
          <cell r="E3775">
            <v>60</v>
          </cell>
          <cell r="F3775">
            <v>128</v>
          </cell>
          <cell r="G3775">
            <v>3</v>
          </cell>
          <cell r="H3775">
            <v>1</v>
          </cell>
          <cell r="I3775">
            <v>0</v>
          </cell>
          <cell r="J3775" t="str">
            <v>22/11/2022</v>
          </cell>
          <cell r="K3775">
            <v>366376</v>
          </cell>
          <cell r="L3775">
            <v>1375949.93</v>
          </cell>
          <cell r="M3775">
            <v>1159154.1100000001</v>
          </cell>
          <cell r="N3775">
            <v>182</v>
          </cell>
          <cell r="O3775">
            <v>427.54</v>
          </cell>
          <cell r="P3775">
            <v>1.32</v>
          </cell>
          <cell r="Q3775">
            <v>107</v>
          </cell>
          <cell r="R3775">
            <v>13</v>
          </cell>
          <cell r="S3775">
            <v>556.75</v>
          </cell>
          <cell r="T3775">
            <v>19</v>
          </cell>
          <cell r="U3775">
            <v>1171.98</v>
          </cell>
          <cell r="V3775">
            <v>54.97</v>
          </cell>
          <cell r="W3775">
            <v>2.0681218214481398</v>
          </cell>
          <cell r="X3775">
            <v>1012.89</v>
          </cell>
          <cell r="Y3775">
            <v>5.3</v>
          </cell>
          <cell r="Z3775">
            <v>52.79</v>
          </cell>
          <cell r="AA3775">
            <v>180044.42</v>
          </cell>
          <cell r="AB3775">
            <v>1.3</v>
          </cell>
          <cell r="AC3775">
            <v>7.5</v>
          </cell>
          <cell r="AD3775">
            <v>42.24</v>
          </cell>
          <cell r="AE3775">
            <v>2814</v>
          </cell>
          <cell r="AF3775">
            <v>736</v>
          </cell>
          <cell r="AG3775">
            <v>0.89</v>
          </cell>
          <cell r="AH3775">
            <v>57.58</v>
          </cell>
          <cell r="AI3775">
            <v>18.989999999999998</v>
          </cell>
          <cell r="AJ3775">
            <v>5.59</v>
          </cell>
          <cell r="AK3775">
            <v>2.12</v>
          </cell>
          <cell r="AL3775">
            <v>6098</v>
          </cell>
          <cell r="AM3775">
            <v>810.97</v>
          </cell>
          <cell r="AN3775">
            <v>15.28</v>
          </cell>
          <cell r="AO3775">
            <v>90</v>
          </cell>
        </row>
        <row r="3776">
          <cell r="A3776" t="str">
            <v>Quilicura</v>
          </cell>
          <cell r="B3776" t="str">
            <v xml:space="preserve"> Altos de Quilicura </v>
          </cell>
          <cell r="C3776">
            <v>155000000</v>
          </cell>
          <cell r="D3776">
            <v>4451.0810000000001</v>
          </cell>
          <cell r="E3776">
            <v>98</v>
          </cell>
          <cell r="F3776">
            <v>180</v>
          </cell>
          <cell r="G3776">
            <v>3</v>
          </cell>
          <cell r="H3776">
            <v>2</v>
          </cell>
          <cell r="I3776">
            <v>1</v>
          </cell>
          <cell r="J3776" t="str">
            <v>22/11/2022</v>
          </cell>
          <cell r="K3776">
            <v>209676</v>
          </cell>
          <cell r="L3776">
            <v>844303.87</v>
          </cell>
          <cell r="M3776">
            <v>717587.71</v>
          </cell>
          <cell r="N3776">
            <v>65</v>
          </cell>
          <cell r="O3776">
            <v>489.88</v>
          </cell>
          <cell r="P3776">
            <v>1.24</v>
          </cell>
          <cell r="Q3776">
            <v>33</v>
          </cell>
          <cell r="R3776">
            <v>2</v>
          </cell>
          <cell r="S3776">
            <v>614.71</v>
          </cell>
          <cell r="T3776">
            <v>9</v>
          </cell>
          <cell r="U3776">
            <v>885.04</v>
          </cell>
          <cell r="V3776">
            <v>12.73</v>
          </cell>
          <cell r="W3776">
            <v>1.6805772039258704</v>
          </cell>
          <cell r="X3776">
            <v>761.99</v>
          </cell>
          <cell r="Y3776">
            <v>6.3</v>
          </cell>
          <cell r="Z3776">
            <v>32.17</v>
          </cell>
          <cell r="AA3776">
            <v>81559.75</v>
          </cell>
          <cell r="AB3776">
            <v>0.62</v>
          </cell>
          <cell r="AC3776">
            <v>7.25</v>
          </cell>
          <cell r="AD3776">
            <v>16.260000000000002</v>
          </cell>
          <cell r="AE3776">
            <v>2065</v>
          </cell>
          <cell r="AF3776">
            <v>283</v>
          </cell>
          <cell r="AG3776">
            <v>0.97</v>
          </cell>
          <cell r="AH3776">
            <v>50</v>
          </cell>
          <cell r="AI3776">
            <v>17.920000000000002</v>
          </cell>
          <cell r="AJ3776">
            <v>7.08</v>
          </cell>
          <cell r="AK3776">
            <v>1.71</v>
          </cell>
          <cell r="AL3776">
            <v>3467</v>
          </cell>
          <cell r="AM3776">
            <v>742.79</v>
          </cell>
          <cell r="AN3776">
            <v>12.57</v>
          </cell>
          <cell r="AO3776">
            <v>120</v>
          </cell>
        </row>
        <row r="3777">
          <cell r="A3777" t="str">
            <v>Maipú</v>
          </cell>
          <cell r="B3777" t="str">
            <v xml:space="preserve"> Maipú</v>
          </cell>
          <cell r="C3777">
            <v>261172500</v>
          </cell>
          <cell r="D3777">
            <v>7500</v>
          </cell>
          <cell r="E3777">
            <v>88</v>
          </cell>
          <cell r="F3777">
            <v>278</v>
          </cell>
          <cell r="G3777">
            <v>3</v>
          </cell>
          <cell r="H3777">
            <v>1</v>
          </cell>
          <cell r="I3777">
            <v>3</v>
          </cell>
          <cell r="J3777" t="str">
            <v>22/11/2022</v>
          </cell>
          <cell r="K3777">
            <v>517393</v>
          </cell>
          <cell r="L3777">
            <v>2847701.93</v>
          </cell>
          <cell r="M3777">
            <v>1791808.5</v>
          </cell>
          <cell r="N3777">
            <v>185</v>
          </cell>
          <cell r="O3777">
            <v>384.19</v>
          </cell>
          <cell r="P3777">
            <v>1.33</v>
          </cell>
          <cell r="Q3777">
            <v>101</v>
          </cell>
          <cell r="R3777">
            <v>8</v>
          </cell>
          <cell r="S3777">
            <v>538.27</v>
          </cell>
          <cell r="T3777">
            <v>16</v>
          </cell>
          <cell r="U3777">
            <v>1258.33</v>
          </cell>
          <cell r="V3777">
            <v>35.22</v>
          </cell>
          <cell r="W3777">
            <v>2.1906116079118543</v>
          </cell>
          <cell r="X3777">
            <v>848.94</v>
          </cell>
          <cell r="Y3777">
            <v>8.2100000000000009</v>
          </cell>
          <cell r="Z3777">
            <v>53.33</v>
          </cell>
          <cell r="AA3777">
            <v>274737.43</v>
          </cell>
          <cell r="AB3777">
            <v>0.89</v>
          </cell>
          <cell r="AC3777">
            <v>6.81</v>
          </cell>
          <cell r="AD3777">
            <v>44</v>
          </cell>
          <cell r="AE3777">
            <v>3405</v>
          </cell>
          <cell r="AF3777">
            <v>574</v>
          </cell>
          <cell r="AG3777">
            <v>0.7</v>
          </cell>
          <cell r="AH3777">
            <v>40.74</v>
          </cell>
          <cell r="AI3777">
            <v>13.22</v>
          </cell>
          <cell r="AJ3777">
            <v>4.8</v>
          </cell>
          <cell r="AK3777">
            <v>1.69</v>
          </cell>
          <cell r="AL3777">
            <v>6715</v>
          </cell>
          <cell r="AM3777">
            <v>843.15</v>
          </cell>
          <cell r="AN3777">
            <v>23.75</v>
          </cell>
          <cell r="AO3777">
            <v>110</v>
          </cell>
        </row>
        <row r="3778">
          <cell r="A3778" t="str">
            <v>Lo Barnechea</v>
          </cell>
          <cell r="B3778" t="str">
            <v xml:space="preserve"> Arrayan</v>
          </cell>
          <cell r="C3778">
            <v>501102970</v>
          </cell>
          <cell r="D3778">
            <v>14390</v>
          </cell>
          <cell r="E3778">
            <v>192</v>
          </cell>
          <cell r="F3778">
            <v>1037</v>
          </cell>
          <cell r="G3778">
            <v>3</v>
          </cell>
          <cell r="H3778">
            <v>3</v>
          </cell>
          <cell r="I3778">
            <v>5</v>
          </cell>
          <cell r="J3778" t="str">
            <v>22/11/2022</v>
          </cell>
          <cell r="K3778">
            <v>103092</v>
          </cell>
          <cell r="L3778">
            <v>1567804.34</v>
          </cell>
          <cell r="M3778">
            <v>626845.31999999995</v>
          </cell>
          <cell r="N3778">
            <v>15</v>
          </cell>
          <cell r="O3778">
            <v>2614.17</v>
          </cell>
          <cell r="P3778">
            <v>0.25</v>
          </cell>
          <cell r="Q3778">
            <v>9</v>
          </cell>
          <cell r="R3778">
            <v>17</v>
          </cell>
          <cell r="S3778">
            <v>3190.98</v>
          </cell>
          <cell r="T3778">
            <v>4</v>
          </cell>
          <cell r="U3778">
            <v>2888.76</v>
          </cell>
          <cell r="V3778">
            <v>96.39</v>
          </cell>
          <cell r="W3778">
            <v>1.9633318912823834</v>
          </cell>
          <cell r="X3778">
            <v>1582.54</v>
          </cell>
          <cell r="Y3778">
            <v>3.04</v>
          </cell>
          <cell r="Z3778">
            <v>49.9</v>
          </cell>
          <cell r="AA3778">
            <v>57968.619999999995</v>
          </cell>
          <cell r="AB3778">
            <v>1.26</v>
          </cell>
          <cell r="AC3778">
            <v>6.01</v>
          </cell>
          <cell r="AD3778">
            <v>2</v>
          </cell>
          <cell r="AE3778">
            <v>147</v>
          </cell>
          <cell r="AF3778">
            <v>32</v>
          </cell>
          <cell r="AG3778">
            <v>0.15</v>
          </cell>
          <cell r="AH3778">
            <v>16.670000000000002</v>
          </cell>
          <cell r="AI3778">
            <v>17.18</v>
          </cell>
          <cell r="AJ3778">
            <v>3.39</v>
          </cell>
          <cell r="AK3778">
            <v>1.35</v>
          </cell>
          <cell r="AL3778">
            <v>1127</v>
          </cell>
          <cell r="AM3778">
            <v>732.13</v>
          </cell>
          <cell r="AN3778">
            <v>1.06</v>
          </cell>
          <cell r="AO3778">
            <v>90</v>
          </cell>
        </row>
        <row r="3779">
          <cell r="A3779" t="str">
            <v>Quinta Normal</v>
          </cell>
          <cell r="B3779" t="str">
            <v xml:space="preserve"> nueva imperial /general Velásquez</v>
          </cell>
          <cell r="C3779">
            <v>450000000</v>
          </cell>
          <cell r="D3779">
            <v>12922.494000000001</v>
          </cell>
          <cell r="E3779">
            <v>200</v>
          </cell>
          <cell r="F3779">
            <v>400</v>
          </cell>
          <cell r="G3779">
            <v>6</v>
          </cell>
          <cell r="H3779">
            <v>4</v>
          </cell>
          <cell r="I3779">
            <v>0</v>
          </cell>
          <cell r="J3779" t="str">
            <v>22/11/2022</v>
          </cell>
          <cell r="K3779">
            <v>109784</v>
          </cell>
          <cell r="L3779">
            <v>398697.29</v>
          </cell>
          <cell r="M3779">
            <v>139118.69</v>
          </cell>
          <cell r="N3779">
            <v>68</v>
          </cell>
          <cell r="O3779">
            <v>323.08999999999997</v>
          </cell>
          <cell r="P3779">
            <v>1.52</v>
          </cell>
          <cell r="Q3779">
            <v>39</v>
          </cell>
          <cell r="R3779">
            <v>0</v>
          </cell>
          <cell r="S3779">
            <v>415.54</v>
          </cell>
          <cell r="T3779">
            <v>8</v>
          </cell>
          <cell r="U3779">
            <v>799.68</v>
          </cell>
          <cell r="V3779">
            <v>103.49</v>
          </cell>
          <cell r="W3779">
            <v>1.4540240178461712</v>
          </cell>
          <cell r="X3779">
            <v>915.73</v>
          </cell>
          <cell r="Y3779">
            <v>8.27</v>
          </cell>
          <cell r="Z3779">
            <v>13.4</v>
          </cell>
          <cell r="AA3779">
            <v>60608</v>
          </cell>
          <cell r="AB3779">
            <v>0</v>
          </cell>
          <cell r="AC3779">
            <v>14.7</v>
          </cell>
          <cell r="AD3779">
            <v>28.55</v>
          </cell>
          <cell r="AE3779">
            <v>1818</v>
          </cell>
          <cell r="AF3779">
            <v>252</v>
          </cell>
          <cell r="AG3779">
            <v>1.59</v>
          </cell>
          <cell r="AH3779">
            <v>15.63</v>
          </cell>
          <cell r="AI3779">
            <v>23.48</v>
          </cell>
          <cell r="AJ3779">
            <v>9.07</v>
          </cell>
          <cell r="AK3779">
            <v>3.63</v>
          </cell>
          <cell r="AL3779">
            <v>3376</v>
          </cell>
          <cell r="AM3779">
            <v>657.24</v>
          </cell>
          <cell r="AN3779">
            <v>10.29</v>
          </cell>
          <cell r="AO3779">
            <v>85</v>
          </cell>
        </row>
        <row r="3780">
          <cell r="A3780" t="str">
            <v>La Granja</v>
          </cell>
          <cell r="B3780" t="str">
            <v xml:space="preserve"> Av las industrias/av  lo ovalle</v>
          </cell>
          <cell r="C3780">
            <v>100000000</v>
          </cell>
          <cell r="D3780">
            <v>2871.665</v>
          </cell>
          <cell r="E3780">
            <v>77</v>
          </cell>
          <cell r="F3780">
            <v>170</v>
          </cell>
          <cell r="G3780">
            <v>4</v>
          </cell>
          <cell r="H3780">
            <v>1</v>
          </cell>
          <cell r="I3780">
            <v>1</v>
          </cell>
          <cell r="J3780" t="str">
            <v>22/11/2022</v>
          </cell>
          <cell r="K3780">
            <v>116312</v>
          </cell>
          <cell r="L3780">
            <v>848111.12</v>
          </cell>
          <cell r="M3780">
            <v>251114.23</v>
          </cell>
          <cell r="N3780">
            <v>67</v>
          </cell>
          <cell r="O3780">
            <v>288.75</v>
          </cell>
          <cell r="P3780">
            <v>1.33</v>
          </cell>
          <cell r="Q3780">
            <v>29</v>
          </cell>
          <cell r="R3780">
            <v>0</v>
          </cell>
          <cell r="S3780">
            <v>400.03</v>
          </cell>
          <cell r="T3780">
            <v>9</v>
          </cell>
          <cell r="U3780">
            <v>673.73</v>
          </cell>
          <cell r="V3780">
            <v>0</v>
          </cell>
          <cell r="W3780">
            <v>2.2012296998639163</v>
          </cell>
          <cell r="X3780">
            <v>818.69</v>
          </cell>
          <cell r="Y3780">
            <v>7.46</v>
          </cell>
          <cell r="Z3780">
            <v>18.13</v>
          </cell>
          <cell r="AA3780">
            <v>62346.2</v>
          </cell>
          <cell r="AB3780">
            <v>0.55000000000000004</v>
          </cell>
          <cell r="AC3780">
            <v>18.600000000000001</v>
          </cell>
          <cell r="AD3780">
            <v>70.150000000000006</v>
          </cell>
          <cell r="AE3780">
            <v>1291</v>
          </cell>
          <cell r="AF3780">
            <v>375</v>
          </cell>
          <cell r="AG3780">
            <v>1.36</v>
          </cell>
          <cell r="AH3780">
            <v>13.33</v>
          </cell>
          <cell r="AI3780">
            <v>21.91</v>
          </cell>
          <cell r="AJ3780">
            <v>10.54</v>
          </cell>
          <cell r="AK3780">
            <v>3.04</v>
          </cell>
          <cell r="AL3780">
            <v>3497</v>
          </cell>
          <cell r="AM3780">
            <v>593.42999999999995</v>
          </cell>
          <cell r="AN3780">
            <v>6.06</v>
          </cell>
          <cell r="AO3780">
            <v>100</v>
          </cell>
        </row>
        <row r="3781">
          <cell r="A3781" t="str">
            <v>Buin</v>
          </cell>
          <cell r="B3781" t="str">
            <v xml:space="preserve"> Los Ciruelos</v>
          </cell>
          <cell r="C3781">
            <v>131979170</v>
          </cell>
          <cell r="D3781">
            <v>3790</v>
          </cell>
          <cell r="E3781">
            <v>65</v>
          </cell>
          <cell r="F3781">
            <v>117</v>
          </cell>
          <cell r="G3781">
            <v>3</v>
          </cell>
          <cell r="H3781">
            <v>2</v>
          </cell>
          <cell r="I3781">
            <v>0</v>
          </cell>
          <cell r="J3781" t="str">
            <v>22/11/2022</v>
          </cell>
          <cell r="K3781">
            <v>82267</v>
          </cell>
          <cell r="L3781">
            <v>603984.88</v>
          </cell>
          <cell r="M3781">
            <v>558346.25</v>
          </cell>
          <cell r="N3781">
            <v>33</v>
          </cell>
          <cell r="O3781">
            <v>814.84</v>
          </cell>
          <cell r="P3781">
            <v>1.1000000000000001</v>
          </cell>
          <cell r="Q3781">
            <v>20</v>
          </cell>
          <cell r="R3781">
            <v>7</v>
          </cell>
          <cell r="S3781">
            <v>857.21</v>
          </cell>
          <cell r="T3781">
            <v>10</v>
          </cell>
          <cell r="U3781">
            <v>1463.04</v>
          </cell>
          <cell r="V3781">
            <v>25.59</v>
          </cell>
          <cell r="W3781">
            <v>1.2556730367182511</v>
          </cell>
          <cell r="X3781">
            <v>760.39</v>
          </cell>
          <cell r="Y3781">
            <v>10.11</v>
          </cell>
          <cell r="Z3781">
            <v>42.65</v>
          </cell>
          <cell r="AA3781">
            <v>46718.98</v>
          </cell>
          <cell r="AB3781">
            <v>0.47</v>
          </cell>
          <cell r="AC3781">
            <v>16.53</v>
          </cell>
          <cell r="AD3781">
            <v>21.96</v>
          </cell>
          <cell r="AE3781">
            <v>388</v>
          </cell>
          <cell r="AF3781">
            <v>105</v>
          </cell>
          <cell r="AG3781">
            <v>0.46</v>
          </cell>
          <cell r="AH3781">
            <v>18</v>
          </cell>
          <cell r="AI3781">
            <v>24.93</v>
          </cell>
          <cell r="AJ3781">
            <v>7.55</v>
          </cell>
          <cell r="AK3781">
            <v>1.6</v>
          </cell>
          <cell r="AL3781">
            <v>1553</v>
          </cell>
          <cell r="AM3781">
            <v>569</v>
          </cell>
          <cell r="AN3781">
            <v>27.26</v>
          </cell>
          <cell r="AO3781">
            <v>90</v>
          </cell>
        </row>
        <row r="3782">
          <cell r="A3782" t="str">
            <v>Recoleta</v>
          </cell>
          <cell r="B3782" t="str">
            <v xml:space="preserve"> Bellavista/Ernesto Pinto Lagarrigue</v>
          </cell>
          <cell r="C3782">
            <v>250000000</v>
          </cell>
          <cell r="D3782">
            <v>7179.1629999999996</v>
          </cell>
          <cell r="E3782">
            <v>170</v>
          </cell>
          <cell r="F3782">
            <v>189</v>
          </cell>
          <cell r="G3782">
            <v>6</v>
          </cell>
          <cell r="H3782">
            <v>2</v>
          </cell>
          <cell r="I3782">
            <v>0</v>
          </cell>
          <cell r="J3782" t="str">
            <v>22/11/2022</v>
          </cell>
          <cell r="K3782">
            <v>157569</v>
          </cell>
          <cell r="L3782">
            <v>2927155.99</v>
          </cell>
          <cell r="M3782">
            <v>260838.41</v>
          </cell>
          <cell r="N3782">
            <v>70</v>
          </cell>
          <cell r="O3782">
            <v>344.73</v>
          </cell>
          <cell r="P3782">
            <v>1.49</v>
          </cell>
          <cell r="Q3782">
            <v>39</v>
          </cell>
          <cell r="R3782">
            <v>1</v>
          </cell>
          <cell r="S3782">
            <v>426.06</v>
          </cell>
          <cell r="T3782">
            <v>7</v>
          </cell>
          <cell r="U3782">
            <v>896.72</v>
          </cell>
          <cell r="V3782">
            <v>0</v>
          </cell>
          <cell r="W3782">
            <v>2.0974374181128606</v>
          </cell>
          <cell r="X3782">
            <v>824.53</v>
          </cell>
          <cell r="Y3782">
            <v>9.7200000000000006</v>
          </cell>
          <cell r="Z3782">
            <v>22.39</v>
          </cell>
          <cell r="AA3782">
            <v>81477.8</v>
          </cell>
          <cell r="AB3782">
            <v>1.08</v>
          </cell>
          <cell r="AC3782">
            <v>18.21</v>
          </cell>
          <cell r="AD3782">
            <v>15.57</v>
          </cell>
          <cell r="AE3782">
            <v>2606</v>
          </cell>
          <cell r="AF3782">
            <v>932</v>
          </cell>
          <cell r="AG3782">
            <v>1.94</v>
          </cell>
          <cell r="AH3782">
            <v>17.239999999999998</v>
          </cell>
          <cell r="AI3782">
            <v>22.5</v>
          </cell>
          <cell r="AJ3782">
            <v>13.17</v>
          </cell>
          <cell r="AK3782">
            <v>4.4000000000000004</v>
          </cell>
          <cell r="AL3782">
            <v>6234</v>
          </cell>
          <cell r="AM3782">
            <v>600.03</v>
          </cell>
          <cell r="AN3782">
            <v>14.36</v>
          </cell>
          <cell r="AO3782">
            <v>90</v>
          </cell>
        </row>
        <row r="3783">
          <cell r="A3783" t="str">
            <v>Las Condes</v>
          </cell>
          <cell r="B3783" t="str">
            <v xml:space="preserve"> Apoquindo y jorge vi</v>
          </cell>
          <cell r="C3783">
            <v>609402500</v>
          </cell>
          <cell r="D3783">
            <v>17500</v>
          </cell>
          <cell r="E3783">
            <v>126</v>
          </cell>
          <cell r="F3783">
            <v>310</v>
          </cell>
          <cell r="G3783">
            <v>3</v>
          </cell>
          <cell r="H3783">
            <v>3</v>
          </cell>
          <cell r="I3783">
            <v>0</v>
          </cell>
          <cell r="J3783" t="str">
            <v>22/11/2022</v>
          </cell>
          <cell r="K3783">
            <v>294480</v>
          </cell>
          <cell r="L3783">
            <v>1432747.4</v>
          </cell>
          <cell r="M3783">
            <v>690846.3</v>
          </cell>
          <cell r="N3783">
            <v>22</v>
          </cell>
          <cell r="O3783">
            <v>1097.19</v>
          </cell>
          <cell r="P3783">
            <v>0.37</v>
          </cell>
          <cell r="Q3783">
            <v>12</v>
          </cell>
          <cell r="R3783">
            <v>41</v>
          </cell>
          <cell r="S3783">
            <v>1390.84</v>
          </cell>
          <cell r="T3783">
            <v>3</v>
          </cell>
          <cell r="U3783">
            <v>2099.15</v>
          </cell>
          <cell r="V3783">
            <v>0</v>
          </cell>
          <cell r="W3783">
            <v>3.0235780041461733</v>
          </cell>
          <cell r="X3783">
            <v>1480.51</v>
          </cell>
          <cell r="Y3783">
            <v>2.76</v>
          </cell>
          <cell r="Z3783">
            <v>77.150000000000006</v>
          </cell>
          <cell r="AA3783">
            <v>117284.5</v>
          </cell>
          <cell r="AB3783">
            <v>0</v>
          </cell>
          <cell r="AC3783">
            <v>0.88</v>
          </cell>
          <cell r="AD3783">
            <v>1.31</v>
          </cell>
          <cell r="AE3783">
            <v>664</v>
          </cell>
          <cell r="AF3783">
            <v>397</v>
          </cell>
          <cell r="AG3783">
            <v>0.33</v>
          </cell>
          <cell r="AH3783">
            <v>4</v>
          </cell>
          <cell r="AI3783">
            <v>4.2300000000000004</v>
          </cell>
          <cell r="AJ3783">
            <v>1.71</v>
          </cell>
          <cell r="AK3783">
            <v>0.9</v>
          </cell>
          <cell r="AL3783">
            <v>2301</v>
          </cell>
          <cell r="AM3783">
            <v>839.24</v>
          </cell>
          <cell r="AN3783">
            <v>40.57</v>
          </cell>
          <cell r="AO3783">
            <v>80</v>
          </cell>
        </row>
        <row r="3784">
          <cell r="A3784" t="str">
            <v>Providencia</v>
          </cell>
          <cell r="B3784" t="str">
            <v xml:space="preserve"> Hernando de Aguirre/Bilbao</v>
          </cell>
          <cell r="C3784">
            <v>835752000</v>
          </cell>
          <cell r="D3784">
            <v>24000</v>
          </cell>
          <cell r="E3784">
            <v>215</v>
          </cell>
          <cell r="F3784">
            <v>460</v>
          </cell>
          <cell r="G3784">
            <v>5</v>
          </cell>
          <cell r="H3784">
            <v>4</v>
          </cell>
          <cell r="I3784">
            <v>3</v>
          </cell>
          <cell r="J3784" t="str">
            <v>22/11/2022</v>
          </cell>
          <cell r="K3784">
            <v>141986</v>
          </cell>
          <cell r="L3784">
            <v>2121068.62</v>
          </cell>
          <cell r="M3784">
            <v>262959.53000000003</v>
          </cell>
          <cell r="N3784">
            <v>15</v>
          </cell>
          <cell r="O3784">
            <v>808.55</v>
          </cell>
          <cell r="P3784">
            <v>1.45</v>
          </cell>
          <cell r="Q3784">
            <v>18</v>
          </cell>
          <cell r="R3784">
            <v>23</v>
          </cell>
          <cell r="S3784">
            <v>690.76</v>
          </cell>
          <cell r="T3784">
            <v>6</v>
          </cell>
          <cell r="U3784">
            <v>1084.74</v>
          </cell>
          <cell r="V3784">
            <v>0</v>
          </cell>
          <cell r="W3784">
            <v>4.4714613012020283</v>
          </cell>
          <cell r="X3784">
            <v>1694.2</v>
          </cell>
          <cell r="Y3784">
            <v>3.07</v>
          </cell>
          <cell r="Z3784">
            <v>65.53</v>
          </cell>
          <cell r="AA3784">
            <v>85165.3</v>
          </cell>
          <cell r="AB3784">
            <v>8.2100000000000009</v>
          </cell>
          <cell r="AC3784">
            <v>1.27</v>
          </cell>
          <cell r="AD3784">
            <v>2.15</v>
          </cell>
          <cell r="AE3784">
            <v>1418</v>
          </cell>
          <cell r="AF3784">
            <v>954</v>
          </cell>
          <cell r="AG3784">
            <v>1.54</v>
          </cell>
          <cell r="AH3784">
            <v>18.75</v>
          </cell>
          <cell r="AI3784">
            <v>3.38</v>
          </cell>
          <cell r="AJ3784">
            <v>2.23</v>
          </cell>
          <cell r="AK3784">
            <v>1.34</v>
          </cell>
          <cell r="AL3784">
            <v>2344</v>
          </cell>
          <cell r="AM3784">
            <v>738.17</v>
          </cell>
          <cell r="AN3784">
            <v>37.159999999999997</v>
          </cell>
          <cell r="AO3784">
            <v>65</v>
          </cell>
        </row>
        <row r="3785">
          <cell r="A3785" t="str">
            <v>Colina</v>
          </cell>
          <cell r="B3785" t="str">
            <v xml:space="preserve"> Avenida San José 12.000</v>
          </cell>
          <cell r="C3785">
            <v>602437900</v>
          </cell>
          <cell r="D3785">
            <v>17300</v>
          </cell>
          <cell r="E3785">
            <v>182</v>
          </cell>
          <cell r="F3785">
            <v>439</v>
          </cell>
          <cell r="G3785">
            <v>5</v>
          </cell>
          <cell r="H3785">
            <v>3</v>
          </cell>
          <cell r="I3785">
            <v>0</v>
          </cell>
          <cell r="J3785" t="str">
            <v>22/11/2022</v>
          </cell>
          <cell r="K3785">
            <v>117839</v>
          </cell>
          <cell r="L3785">
            <v>1115239.6200000001</v>
          </cell>
          <cell r="M3785">
            <v>734015.35</v>
          </cell>
          <cell r="N3785">
            <v>57</v>
          </cell>
          <cell r="O3785">
            <v>487.23</v>
          </cell>
          <cell r="P3785">
            <v>0.96</v>
          </cell>
          <cell r="Q3785">
            <v>30</v>
          </cell>
          <cell r="R3785">
            <v>10</v>
          </cell>
          <cell r="S3785">
            <v>632.22</v>
          </cell>
          <cell r="T3785">
            <v>7</v>
          </cell>
          <cell r="U3785">
            <v>1011.29</v>
          </cell>
          <cell r="V3785">
            <v>45.41</v>
          </cell>
          <cell r="W3785">
            <v>1.4295011588942701</v>
          </cell>
          <cell r="X3785">
            <v>1149.29</v>
          </cell>
          <cell r="Y3785">
            <v>14.4</v>
          </cell>
          <cell r="Z3785">
            <v>37.659999999999997</v>
          </cell>
          <cell r="AA3785">
            <v>74060.31</v>
          </cell>
          <cell r="AB3785">
            <v>1.78</v>
          </cell>
          <cell r="AC3785">
            <v>12.23</v>
          </cell>
          <cell r="AD3785">
            <v>10.3</v>
          </cell>
          <cell r="AE3785">
            <v>756</v>
          </cell>
          <cell r="AF3785">
            <v>160</v>
          </cell>
          <cell r="AG3785">
            <v>0.53</v>
          </cell>
          <cell r="AH3785">
            <v>35.71</v>
          </cell>
          <cell r="AI3785">
            <v>25.46</v>
          </cell>
          <cell r="AJ3785">
            <v>8.3000000000000007</v>
          </cell>
          <cell r="AK3785">
            <v>1.34</v>
          </cell>
          <cell r="AL3785">
            <v>1830</v>
          </cell>
          <cell r="AM3785">
            <v>714.93</v>
          </cell>
          <cell r="AN3785">
            <v>9.42</v>
          </cell>
          <cell r="AO3785">
            <v>90</v>
          </cell>
        </row>
        <row r="3786">
          <cell r="A3786" t="str">
            <v>San Joaquín</v>
          </cell>
          <cell r="B3786" t="str">
            <v xml:space="preserve"> juan sebastian bach</v>
          </cell>
          <cell r="C3786">
            <v>452699000</v>
          </cell>
          <cell r="D3786">
            <v>13000</v>
          </cell>
          <cell r="E3786">
            <v>230</v>
          </cell>
          <cell r="F3786">
            <v>600</v>
          </cell>
          <cell r="G3786">
            <v>4</v>
          </cell>
          <cell r="H3786">
            <v>2</v>
          </cell>
          <cell r="I3786">
            <v>0</v>
          </cell>
          <cell r="J3786" t="str">
            <v>22/11/2022</v>
          </cell>
          <cell r="K3786">
            <v>94325</v>
          </cell>
          <cell r="L3786">
            <v>462653.8</v>
          </cell>
          <cell r="M3786">
            <v>241561.72</v>
          </cell>
          <cell r="N3786">
            <v>41</v>
          </cell>
          <cell r="O3786">
            <v>351.81</v>
          </cell>
          <cell r="P3786">
            <v>0.88</v>
          </cell>
          <cell r="Q3786">
            <v>20</v>
          </cell>
          <cell r="R3786">
            <v>0</v>
          </cell>
          <cell r="S3786">
            <v>484.46</v>
          </cell>
          <cell r="T3786">
            <v>11</v>
          </cell>
          <cell r="U3786">
            <v>638.59</v>
          </cell>
          <cell r="V3786">
            <v>0</v>
          </cell>
          <cell r="W3786">
            <v>2.2952027751091895</v>
          </cell>
          <cell r="X3786">
            <v>872.86</v>
          </cell>
          <cell r="Y3786">
            <v>8.35</v>
          </cell>
          <cell r="Z3786">
            <v>51.45</v>
          </cell>
          <cell r="AA3786">
            <v>55845.98</v>
          </cell>
          <cell r="AB3786">
            <v>0.86</v>
          </cell>
          <cell r="AC3786">
            <v>11.18</v>
          </cell>
          <cell r="AD3786">
            <v>21.2</v>
          </cell>
          <cell r="AE3786">
            <v>787</v>
          </cell>
          <cell r="AF3786">
            <v>198</v>
          </cell>
          <cell r="AG3786">
            <v>0.97</v>
          </cell>
          <cell r="AH3786">
            <v>17.39</v>
          </cell>
          <cell r="AI3786">
            <v>21.1</v>
          </cell>
          <cell r="AJ3786">
            <v>9.56</v>
          </cell>
          <cell r="AK3786">
            <v>4.63</v>
          </cell>
          <cell r="AL3786">
            <v>3068</v>
          </cell>
          <cell r="AM3786">
            <v>562.21</v>
          </cell>
          <cell r="AN3786">
            <v>13.97</v>
          </cell>
          <cell r="AO3786">
            <v>90</v>
          </cell>
        </row>
        <row r="3787">
          <cell r="A3787" t="str">
            <v>La Florida</v>
          </cell>
          <cell r="B3787" t="str">
            <v xml:space="preserve"> Santa Viviana</v>
          </cell>
          <cell r="C3787">
            <v>168717435</v>
          </cell>
          <cell r="D3787">
            <v>4845</v>
          </cell>
          <cell r="E3787">
            <v>72</v>
          </cell>
          <cell r="F3787">
            <v>199</v>
          </cell>
          <cell r="G3787">
            <v>3</v>
          </cell>
          <cell r="H3787">
            <v>2</v>
          </cell>
          <cell r="I3787">
            <v>3</v>
          </cell>
          <cell r="J3787" t="str">
            <v>22/11/2022</v>
          </cell>
          <cell r="K3787">
            <v>366376</v>
          </cell>
          <cell r="L3787">
            <v>1375949.93</v>
          </cell>
          <cell r="M3787">
            <v>1159154.1100000001</v>
          </cell>
          <cell r="N3787">
            <v>182</v>
          </cell>
          <cell r="O3787">
            <v>427.54</v>
          </cell>
          <cell r="P3787">
            <v>1.32</v>
          </cell>
          <cell r="Q3787">
            <v>107</v>
          </cell>
          <cell r="R3787">
            <v>13</v>
          </cell>
          <cell r="S3787">
            <v>556.75</v>
          </cell>
          <cell r="T3787">
            <v>19</v>
          </cell>
          <cell r="U3787">
            <v>1171.98</v>
          </cell>
          <cell r="V3787">
            <v>54.97</v>
          </cell>
          <cell r="W3787">
            <v>2.0681218214481398</v>
          </cell>
          <cell r="X3787">
            <v>1012.89</v>
          </cell>
          <cell r="Y3787">
            <v>5.3</v>
          </cell>
          <cell r="Z3787">
            <v>52.79</v>
          </cell>
          <cell r="AA3787">
            <v>180044.42</v>
          </cell>
          <cell r="AB3787">
            <v>1.3</v>
          </cell>
          <cell r="AC3787">
            <v>7.5</v>
          </cell>
          <cell r="AD3787">
            <v>42.24</v>
          </cell>
          <cell r="AE3787">
            <v>2814</v>
          </cell>
          <cell r="AF3787">
            <v>736</v>
          </cell>
          <cell r="AG3787">
            <v>0.89</v>
          </cell>
          <cell r="AH3787">
            <v>57.58</v>
          </cell>
          <cell r="AI3787">
            <v>18.989999999999998</v>
          </cell>
          <cell r="AJ3787">
            <v>5.59</v>
          </cell>
          <cell r="AK3787">
            <v>2.12</v>
          </cell>
          <cell r="AL3787">
            <v>6098</v>
          </cell>
          <cell r="AM3787">
            <v>810.97</v>
          </cell>
          <cell r="AN3787">
            <v>15.28</v>
          </cell>
          <cell r="AO3787">
            <v>90</v>
          </cell>
        </row>
        <row r="3788">
          <cell r="A3788" t="str">
            <v>Lo Barnechea</v>
          </cell>
          <cell r="B3788" t="str">
            <v xml:space="preserve"> Colegio Huinganal</v>
          </cell>
          <cell r="C3788">
            <v>658154700</v>
          </cell>
          <cell r="D3788">
            <v>18900</v>
          </cell>
          <cell r="E3788">
            <v>180</v>
          </cell>
          <cell r="F3788">
            <v>586</v>
          </cell>
          <cell r="G3788">
            <v>4</v>
          </cell>
          <cell r="H3788">
            <v>4</v>
          </cell>
          <cell r="I3788">
            <v>4</v>
          </cell>
          <cell r="J3788" t="str">
            <v>22/11/2022</v>
          </cell>
          <cell r="K3788">
            <v>103092</v>
          </cell>
          <cell r="L3788">
            <v>1567804.34</v>
          </cell>
          <cell r="M3788">
            <v>626845.31999999995</v>
          </cell>
          <cell r="N3788">
            <v>15</v>
          </cell>
          <cell r="O3788">
            <v>2614.17</v>
          </cell>
          <cell r="P3788">
            <v>0.25</v>
          </cell>
          <cell r="Q3788">
            <v>9</v>
          </cell>
          <cell r="R3788">
            <v>17</v>
          </cell>
          <cell r="S3788">
            <v>3190.98</v>
          </cell>
          <cell r="T3788">
            <v>4</v>
          </cell>
          <cell r="U3788">
            <v>2888.76</v>
          </cell>
          <cell r="V3788">
            <v>96.39</v>
          </cell>
          <cell r="W3788">
            <v>1.9633318912823834</v>
          </cell>
          <cell r="X3788">
            <v>1582.54</v>
          </cell>
          <cell r="Y3788">
            <v>3.04</v>
          </cell>
          <cell r="Z3788">
            <v>49.9</v>
          </cell>
          <cell r="AA3788">
            <v>57968.619999999995</v>
          </cell>
          <cell r="AB3788">
            <v>1.26</v>
          </cell>
          <cell r="AC3788">
            <v>6.01</v>
          </cell>
          <cell r="AD3788">
            <v>2</v>
          </cell>
          <cell r="AE3788">
            <v>147</v>
          </cell>
          <cell r="AF3788">
            <v>32</v>
          </cell>
          <cell r="AG3788">
            <v>0.15</v>
          </cell>
          <cell r="AH3788">
            <v>16.670000000000002</v>
          </cell>
          <cell r="AI3788">
            <v>17.18</v>
          </cell>
          <cell r="AJ3788">
            <v>3.39</v>
          </cell>
          <cell r="AK3788">
            <v>1.35</v>
          </cell>
          <cell r="AL3788">
            <v>1127</v>
          </cell>
          <cell r="AM3788">
            <v>732.13</v>
          </cell>
          <cell r="AN3788">
            <v>1.06</v>
          </cell>
          <cell r="AO3788">
            <v>90</v>
          </cell>
        </row>
        <row r="3789">
          <cell r="A3789" t="str">
            <v>Maipú</v>
          </cell>
          <cell r="B3789" t="str">
            <v xml:space="preserve"> Lautaro 18544</v>
          </cell>
          <cell r="C3789">
            <v>494486600</v>
          </cell>
          <cell r="D3789">
            <v>14200</v>
          </cell>
          <cell r="E3789">
            <v>250</v>
          </cell>
          <cell r="F3789">
            <v>1000</v>
          </cell>
          <cell r="G3789">
            <v>4</v>
          </cell>
          <cell r="H3789">
            <v>3</v>
          </cell>
          <cell r="I3789">
            <v>2</v>
          </cell>
          <cell r="J3789" t="str">
            <v>22/11/2022</v>
          </cell>
          <cell r="K3789">
            <v>517393</v>
          </cell>
          <cell r="L3789">
            <v>2847701.93</v>
          </cell>
          <cell r="M3789">
            <v>1791808.5</v>
          </cell>
          <cell r="N3789">
            <v>185</v>
          </cell>
          <cell r="O3789">
            <v>384.19</v>
          </cell>
          <cell r="P3789">
            <v>1.33</v>
          </cell>
          <cell r="Q3789">
            <v>101</v>
          </cell>
          <cell r="R3789">
            <v>8</v>
          </cell>
          <cell r="S3789">
            <v>538.27</v>
          </cell>
          <cell r="T3789">
            <v>16</v>
          </cell>
          <cell r="U3789">
            <v>1258.33</v>
          </cell>
          <cell r="V3789">
            <v>35.22</v>
          </cell>
          <cell r="W3789">
            <v>2.1906116079118543</v>
          </cell>
          <cell r="X3789">
            <v>848.94</v>
          </cell>
          <cell r="Y3789">
            <v>8.2100000000000009</v>
          </cell>
          <cell r="Z3789">
            <v>53.33</v>
          </cell>
          <cell r="AA3789">
            <v>274737.43</v>
          </cell>
          <cell r="AB3789">
            <v>0.89</v>
          </cell>
          <cell r="AC3789">
            <v>6.81</v>
          </cell>
          <cell r="AD3789">
            <v>44</v>
          </cell>
          <cell r="AE3789">
            <v>3405</v>
          </cell>
          <cell r="AF3789">
            <v>574</v>
          </cell>
          <cell r="AG3789">
            <v>0.7</v>
          </cell>
          <cell r="AH3789">
            <v>40.74</v>
          </cell>
          <cell r="AI3789">
            <v>13.22</v>
          </cell>
          <cell r="AJ3789">
            <v>4.8</v>
          </cell>
          <cell r="AK3789">
            <v>1.69</v>
          </cell>
          <cell r="AL3789">
            <v>6715</v>
          </cell>
          <cell r="AM3789">
            <v>843.15</v>
          </cell>
          <cell r="AN3789">
            <v>23.75</v>
          </cell>
          <cell r="AO3789">
            <v>110</v>
          </cell>
        </row>
        <row r="3790">
          <cell r="A3790" t="str">
            <v>Lo Barnechea</v>
          </cell>
          <cell r="B3790" t="str">
            <v xml:space="preserve"> Hermosa Casa En Condominio</v>
          </cell>
          <cell r="C3790">
            <v>1410331500</v>
          </cell>
          <cell r="D3790">
            <v>40500</v>
          </cell>
          <cell r="E3790">
            <v>510</v>
          </cell>
          <cell r="F3790">
            <v>2010</v>
          </cell>
          <cell r="G3790">
            <v>6</v>
          </cell>
          <cell r="H3790">
            <v>5</v>
          </cell>
          <cell r="I3790">
            <v>7</v>
          </cell>
          <cell r="J3790" t="str">
            <v>22/11/2022</v>
          </cell>
          <cell r="K3790">
            <v>103092</v>
          </cell>
          <cell r="L3790">
            <v>1567804.34</v>
          </cell>
          <cell r="M3790">
            <v>626845.31999999995</v>
          </cell>
          <cell r="N3790">
            <v>15</v>
          </cell>
          <cell r="O3790">
            <v>2614.17</v>
          </cell>
          <cell r="P3790">
            <v>0.25</v>
          </cell>
          <cell r="Q3790">
            <v>9</v>
          </cell>
          <cell r="R3790">
            <v>17</v>
          </cell>
          <cell r="S3790">
            <v>3190.98</v>
          </cell>
          <cell r="T3790">
            <v>4</v>
          </cell>
          <cell r="U3790">
            <v>2888.76</v>
          </cell>
          <cell r="V3790">
            <v>96.39</v>
          </cell>
          <cell r="W3790">
            <v>1.9633318912823834</v>
          </cell>
          <cell r="X3790">
            <v>1582.54</v>
          </cell>
          <cell r="Y3790">
            <v>3.04</v>
          </cell>
          <cell r="Z3790">
            <v>49.9</v>
          </cell>
          <cell r="AA3790">
            <v>57968.619999999995</v>
          </cell>
          <cell r="AB3790">
            <v>1.26</v>
          </cell>
          <cell r="AC3790">
            <v>6.01</v>
          </cell>
          <cell r="AD3790">
            <v>2</v>
          </cell>
          <cell r="AE3790">
            <v>147</v>
          </cell>
          <cell r="AF3790">
            <v>32</v>
          </cell>
          <cell r="AG3790">
            <v>0.15</v>
          </cell>
          <cell r="AH3790">
            <v>16.670000000000002</v>
          </cell>
          <cell r="AI3790">
            <v>17.18</v>
          </cell>
          <cell r="AJ3790">
            <v>3.39</v>
          </cell>
          <cell r="AK3790">
            <v>1.35</v>
          </cell>
          <cell r="AL3790">
            <v>1127</v>
          </cell>
          <cell r="AM3790">
            <v>732.13</v>
          </cell>
          <cell r="AN3790">
            <v>1.06</v>
          </cell>
          <cell r="AO3790">
            <v>90</v>
          </cell>
        </row>
        <row r="3791">
          <cell r="A3791" t="str">
            <v>Lo Barnechea</v>
          </cell>
          <cell r="B3791" t="str">
            <v xml:space="preserve"> Camino el Refugio 19000</v>
          </cell>
          <cell r="C3791">
            <v>1009867000</v>
          </cell>
          <cell r="D3791">
            <v>29000</v>
          </cell>
          <cell r="E3791">
            <v>500</v>
          </cell>
          <cell r="F3791">
            <v>5700</v>
          </cell>
          <cell r="G3791">
            <v>6</v>
          </cell>
          <cell r="H3791">
            <v>6</v>
          </cell>
          <cell r="I3791">
            <v>0</v>
          </cell>
          <cell r="J3791" t="str">
            <v>22/11/2022</v>
          </cell>
          <cell r="K3791">
            <v>103092</v>
          </cell>
          <cell r="L3791">
            <v>1567804.34</v>
          </cell>
          <cell r="M3791">
            <v>626845.31999999995</v>
          </cell>
          <cell r="N3791">
            <v>15</v>
          </cell>
          <cell r="O3791">
            <v>2614.17</v>
          </cell>
          <cell r="P3791">
            <v>0.25</v>
          </cell>
          <cell r="Q3791">
            <v>9</v>
          </cell>
          <cell r="R3791">
            <v>17</v>
          </cell>
          <cell r="S3791">
            <v>3190.98</v>
          </cell>
          <cell r="T3791">
            <v>4</v>
          </cell>
          <cell r="U3791">
            <v>2888.76</v>
          </cell>
          <cell r="V3791">
            <v>96.39</v>
          </cell>
          <cell r="W3791">
            <v>1.9633318912823834</v>
          </cell>
          <cell r="X3791">
            <v>1582.54</v>
          </cell>
          <cell r="Y3791">
            <v>3.04</v>
          </cell>
          <cell r="Z3791">
            <v>49.9</v>
          </cell>
          <cell r="AA3791">
            <v>57968.619999999995</v>
          </cell>
          <cell r="AB3791">
            <v>1.26</v>
          </cell>
          <cell r="AC3791">
            <v>6.01</v>
          </cell>
          <cell r="AD3791">
            <v>2</v>
          </cell>
          <cell r="AE3791">
            <v>147</v>
          </cell>
          <cell r="AF3791">
            <v>32</v>
          </cell>
          <cell r="AG3791">
            <v>0.15</v>
          </cell>
          <cell r="AH3791">
            <v>16.670000000000002</v>
          </cell>
          <cell r="AI3791">
            <v>17.18</v>
          </cell>
          <cell r="AJ3791">
            <v>3.39</v>
          </cell>
          <cell r="AK3791">
            <v>1.35</v>
          </cell>
          <cell r="AL3791">
            <v>1127</v>
          </cell>
          <cell r="AM3791">
            <v>732.13</v>
          </cell>
          <cell r="AN3791">
            <v>1.06</v>
          </cell>
          <cell r="AO3791">
            <v>90</v>
          </cell>
        </row>
        <row r="3792">
          <cell r="A3792" t="str">
            <v>Las Condes</v>
          </cell>
          <cell r="B3792" t="str">
            <v xml:space="preserve"> Las Condes</v>
          </cell>
          <cell r="C3792">
            <v>330818500</v>
          </cell>
          <cell r="D3792">
            <v>9500</v>
          </cell>
          <cell r="E3792">
            <v>98</v>
          </cell>
          <cell r="F3792">
            <v>128</v>
          </cell>
          <cell r="G3792">
            <v>5</v>
          </cell>
          <cell r="H3792">
            <v>2</v>
          </cell>
          <cell r="I3792">
            <v>1</v>
          </cell>
          <cell r="J3792" t="str">
            <v>22/11/2022</v>
          </cell>
          <cell r="K3792">
            <v>294480</v>
          </cell>
          <cell r="L3792">
            <v>1432747.4</v>
          </cell>
          <cell r="M3792">
            <v>690846.3</v>
          </cell>
          <cell r="N3792">
            <v>22</v>
          </cell>
          <cell r="O3792">
            <v>1097.19</v>
          </cell>
          <cell r="P3792">
            <v>0.37</v>
          </cell>
          <cell r="Q3792">
            <v>12</v>
          </cell>
          <cell r="R3792">
            <v>41</v>
          </cell>
          <cell r="S3792">
            <v>1390.84</v>
          </cell>
          <cell r="T3792">
            <v>3</v>
          </cell>
          <cell r="U3792">
            <v>2099.15</v>
          </cell>
          <cell r="V3792">
            <v>0</v>
          </cell>
          <cell r="W3792">
            <v>3.0235780041461733</v>
          </cell>
          <cell r="X3792">
            <v>1480.51</v>
          </cell>
          <cell r="Y3792">
            <v>2.76</v>
          </cell>
          <cell r="Z3792">
            <v>77.150000000000006</v>
          </cell>
          <cell r="AA3792">
            <v>117284.5</v>
          </cell>
          <cell r="AB3792">
            <v>0</v>
          </cell>
          <cell r="AC3792">
            <v>0.88</v>
          </cell>
          <cell r="AD3792">
            <v>1.31</v>
          </cell>
          <cell r="AE3792">
            <v>664</v>
          </cell>
          <cell r="AF3792">
            <v>397</v>
          </cell>
          <cell r="AG3792">
            <v>0.33</v>
          </cell>
          <cell r="AH3792">
            <v>4</v>
          </cell>
          <cell r="AI3792">
            <v>4.2300000000000004</v>
          </cell>
          <cell r="AJ3792">
            <v>1.71</v>
          </cell>
          <cell r="AK3792">
            <v>0.9</v>
          </cell>
          <cell r="AL3792">
            <v>2301</v>
          </cell>
          <cell r="AM3792">
            <v>839.24</v>
          </cell>
          <cell r="AN3792">
            <v>40.57</v>
          </cell>
          <cell r="AO3792">
            <v>80</v>
          </cell>
        </row>
        <row r="3793">
          <cell r="A3793" t="str">
            <v>Providencia</v>
          </cell>
          <cell r="B3793" t="str">
            <v xml:space="preserve"> Lautaro con Caupolicán</v>
          </cell>
          <cell r="C3793">
            <v>539756500</v>
          </cell>
          <cell r="D3793">
            <v>15500</v>
          </cell>
          <cell r="E3793">
            <v>220</v>
          </cell>
          <cell r="F3793">
            <v>281</v>
          </cell>
          <cell r="G3793">
            <v>4</v>
          </cell>
          <cell r="H3793">
            <v>2</v>
          </cell>
          <cell r="I3793">
            <v>0</v>
          </cell>
          <cell r="J3793" t="str">
            <v>22/11/2022</v>
          </cell>
          <cell r="K3793">
            <v>141986</v>
          </cell>
          <cell r="L3793">
            <v>2121068.62</v>
          </cell>
          <cell r="M3793">
            <v>262959.53000000003</v>
          </cell>
          <cell r="N3793">
            <v>15</v>
          </cell>
          <cell r="O3793">
            <v>808.55</v>
          </cell>
          <cell r="P3793">
            <v>1.45</v>
          </cell>
          <cell r="Q3793">
            <v>18</v>
          </cell>
          <cell r="R3793">
            <v>23</v>
          </cell>
          <cell r="S3793">
            <v>690.76</v>
          </cell>
          <cell r="T3793">
            <v>6</v>
          </cell>
          <cell r="U3793">
            <v>1084.74</v>
          </cell>
          <cell r="V3793">
            <v>0</v>
          </cell>
          <cell r="W3793">
            <v>4.4714613012020283</v>
          </cell>
          <cell r="X3793">
            <v>1694.2</v>
          </cell>
          <cell r="Y3793">
            <v>3.07</v>
          </cell>
          <cell r="Z3793">
            <v>65.53</v>
          </cell>
          <cell r="AA3793">
            <v>85165.3</v>
          </cell>
          <cell r="AB3793">
            <v>8.2100000000000009</v>
          </cell>
          <cell r="AC3793">
            <v>1.27</v>
          </cell>
          <cell r="AD3793">
            <v>2.15</v>
          </cell>
          <cell r="AE3793">
            <v>1418</v>
          </cell>
          <cell r="AF3793">
            <v>954</v>
          </cell>
          <cell r="AG3793">
            <v>1.54</v>
          </cell>
          <cell r="AH3793">
            <v>18.75</v>
          </cell>
          <cell r="AI3793">
            <v>3.38</v>
          </cell>
          <cell r="AJ3793">
            <v>2.23</v>
          </cell>
          <cell r="AK3793">
            <v>1.34</v>
          </cell>
          <cell r="AL3793">
            <v>2344</v>
          </cell>
          <cell r="AM3793">
            <v>738.17</v>
          </cell>
          <cell r="AN3793">
            <v>37.159999999999997</v>
          </cell>
          <cell r="AO3793">
            <v>65</v>
          </cell>
        </row>
        <row r="3794">
          <cell r="A3794" t="str">
            <v>Pirque</v>
          </cell>
          <cell r="B3794" t="str">
            <v xml:space="preserve"> Pirque</v>
          </cell>
          <cell r="C3794">
            <v>626814000</v>
          </cell>
          <cell r="D3794">
            <v>18000</v>
          </cell>
          <cell r="E3794">
            <v>290</v>
          </cell>
          <cell r="F3794">
            <v>5040</v>
          </cell>
          <cell r="G3794">
            <v>3</v>
          </cell>
          <cell r="H3794">
            <v>5</v>
          </cell>
          <cell r="I3794">
            <v>2</v>
          </cell>
          <cell r="J3794" t="str">
            <v>22/11/2022</v>
          </cell>
          <cell r="K3794">
            <v>11514</v>
          </cell>
          <cell r="L3794">
            <v>27703.81</v>
          </cell>
          <cell r="M3794">
            <v>27703.81</v>
          </cell>
          <cell r="N3794">
            <v>3</v>
          </cell>
          <cell r="O3794">
            <v>1718.92</v>
          </cell>
          <cell r="P3794">
            <v>1.04</v>
          </cell>
          <cell r="Q3794">
            <v>2</v>
          </cell>
          <cell r="R3794">
            <v>1</v>
          </cell>
          <cell r="S3794">
            <v>1698.62</v>
          </cell>
          <cell r="T3794">
            <v>3</v>
          </cell>
          <cell r="U3794">
            <v>1829.74</v>
          </cell>
          <cell r="V3794">
            <v>36.14</v>
          </cell>
          <cell r="W3794">
            <v>2.0482944649381345</v>
          </cell>
          <cell r="X3794">
            <v>892.17</v>
          </cell>
          <cell r="Y3794">
            <v>23.82</v>
          </cell>
          <cell r="Z3794">
            <v>28.91</v>
          </cell>
          <cell r="AA3794">
            <v>9485</v>
          </cell>
          <cell r="AB3794">
            <v>0</v>
          </cell>
          <cell r="AC3794">
            <v>28.86</v>
          </cell>
          <cell r="AD3794">
            <v>14.14</v>
          </cell>
          <cell r="AE3794">
            <v>35</v>
          </cell>
          <cell r="AF3794">
            <v>15</v>
          </cell>
          <cell r="AG3794">
            <v>0.17</v>
          </cell>
          <cell r="AH3794">
            <v>22</v>
          </cell>
          <cell r="AI3794">
            <v>20.329999999999998</v>
          </cell>
          <cell r="AJ3794">
            <v>7.29</v>
          </cell>
          <cell r="AK3794">
            <v>1.1200000000000001</v>
          </cell>
          <cell r="AL3794">
            <v>206</v>
          </cell>
          <cell r="AM3794">
            <v>93.37</v>
          </cell>
          <cell r="AN3794">
            <v>3.14</v>
          </cell>
          <cell r="AO3794">
            <v>95</v>
          </cell>
        </row>
        <row r="3795">
          <cell r="A3795" t="str">
            <v>Macul</v>
          </cell>
          <cell r="B3795" t="str">
            <v xml:space="preserve"> Quillin</v>
          </cell>
          <cell r="C3795">
            <v>240000000</v>
          </cell>
          <cell r="D3795">
            <v>6891.9970000000003</v>
          </cell>
          <cell r="E3795">
            <v>184</v>
          </cell>
          <cell r="F3795">
            <v>200</v>
          </cell>
          <cell r="G3795">
            <v>4</v>
          </cell>
          <cell r="H3795">
            <v>3</v>
          </cell>
          <cell r="I3795">
            <v>0</v>
          </cell>
          <cell r="J3795" t="str">
            <v>22/11/2022</v>
          </cell>
          <cell r="K3795">
            <v>116249</v>
          </cell>
          <cell r="L3795">
            <v>480763.06</v>
          </cell>
          <cell r="M3795">
            <v>299144.71999999997</v>
          </cell>
          <cell r="N3795">
            <v>42</v>
          </cell>
          <cell r="O3795">
            <v>401.02</v>
          </cell>
          <cell r="P3795">
            <v>1.03</v>
          </cell>
          <cell r="Q3795">
            <v>21</v>
          </cell>
          <cell r="R3795">
            <v>4</v>
          </cell>
          <cell r="S3795">
            <v>537.11</v>
          </cell>
          <cell r="T3795">
            <v>4</v>
          </cell>
          <cell r="U3795">
            <v>1135.94</v>
          </cell>
          <cell r="V3795">
            <v>0</v>
          </cell>
          <cell r="W3795">
            <v>2.855379899162005</v>
          </cell>
          <cell r="X3795">
            <v>955.34</v>
          </cell>
          <cell r="Y3795">
            <v>5.23</v>
          </cell>
          <cell r="Z3795">
            <v>19.27</v>
          </cell>
          <cell r="AA3795">
            <v>55634</v>
          </cell>
          <cell r="AB3795">
            <v>0</v>
          </cell>
          <cell r="AC3795">
            <v>6.7</v>
          </cell>
          <cell r="AD3795">
            <v>17.75</v>
          </cell>
          <cell r="AE3795">
            <v>861</v>
          </cell>
          <cell r="AF3795">
            <v>256</v>
          </cell>
          <cell r="AG3795">
            <v>0.86</v>
          </cell>
          <cell r="AH3795">
            <v>66.67</v>
          </cell>
          <cell r="AI3795">
            <v>13.47</v>
          </cell>
          <cell r="AJ3795">
            <v>5.97</v>
          </cell>
          <cell r="AK3795">
            <v>2.4900000000000002</v>
          </cell>
          <cell r="AL3795">
            <v>2523</v>
          </cell>
          <cell r="AM3795">
            <v>713.77</v>
          </cell>
          <cell r="AN3795">
            <v>6.81</v>
          </cell>
          <cell r="AO3795">
            <v>90</v>
          </cell>
        </row>
        <row r="3796">
          <cell r="A3796" t="str">
            <v>Lo Barnechea</v>
          </cell>
          <cell r="B3796" t="str">
            <v xml:space="preserve"> Camino la Ascension</v>
          </cell>
          <cell r="C3796">
            <v>1044690000</v>
          </cell>
          <cell r="D3796">
            <v>30000</v>
          </cell>
          <cell r="E3796">
            <v>364</v>
          </cell>
          <cell r="F3796">
            <v>932</v>
          </cell>
          <cell r="G3796">
            <v>5</v>
          </cell>
          <cell r="H3796">
            <v>5</v>
          </cell>
          <cell r="I3796">
            <v>2</v>
          </cell>
          <cell r="J3796" t="str">
            <v>22/11/2022</v>
          </cell>
          <cell r="K3796">
            <v>103092</v>
          </cell>
          <cell r="L3796">
            <v>1567804.34</v>
          </cell>
          <cell r="M3796">
            <v>626845.31999999995</v>
          </cell>
          <cell r="N3796">
            <v>15</v>
          </cell>
          <cell r="O3796">
            <v>2614.17</v>
          </cell>
          <cell r="P3796">
            <v>0.25</v>
          </cell>
          <cell r="Q3796">
            <v>9</v>
          </cell>
          <cell r="R3796">
            <v>17</v>
          </cell>
          <cell r="S3796">
            <v>3190.98</v>
          </cell>
          <cell r="T3796">
            <v>4</v>
          </cell>
          <cell r="U3796">
            <v>2888.76</v>
          </cell>
          <cell r="V3796">
            <v>96.39</v>
          </cell>
          <cell r="W3796">
            <v>1.9633318912823834</v>
          </cell>
          <cell r="X3796">
            <v>1582.54</v>
          </cell>
          <cell r="Y3796">
            <v>3.04</v>
          </cell>
          <cell r="Z3796">
            <v>49.9</v>
          </cell>
          <cell r="AA3796">
            <v>57968.619999999995</v>
          </cell>
          <cell r="AB3796">
            <v>1.26</v>
          </cell>
          <cell r="AC3796">
            <v>6.01</v>
          </cell>
          <cell r="AD3796">
            <v>2</v>
          </cell>
          <cell r="AE3796">
            <v>147</v>
          </cell>
          <cell r="AF3796">
            <v>32</v>
          </cell>
          <cell r="AG3796">
            <v>0.15</v>
          </cell>
          <cell r="AH3796">
            <v>16.670000000000002</v>
          </cell>
          <cell r="AI3796">
            <v>17.18</v>
          </cell>
          <cell r="AJ3796">
            <v>3.39</v>
          </cell>
          <cell r="AK3796">
            <v>1.35</v>
          </cell>
          <cell r="AL3796">
            <v>1127</v>
          </cell>
          <cell r="AM3796">
            <v>732.13</v>
          </cell>
          <cell r="AN3796">
            <v>1.06</v>
          </cell>
          <cell r="AO3796">
            <v>90</v>
          </cell>
        </row>
        <row r="3797">
          <cell r="A3797" t="str">
            <v>Cerrillos</v>
          </cell>
          <cell r="B3797" t="str">
            <v xml:space="preserve"> Los Damascos &amp; Obpo. Javier Vásquez Valencia</v>
          </cell>
          <cell r="C3797">
            <v>133581028</v>
          </cell>
          <cell r="D3797">
            <v>3836</v>
          </cell>
          <cell r="E3797">
            <v>76</v>
          </cell>
          <cell r="F3797">
            <v>124</v>
          </cell>
          <cell r="G3797">
            <v>3</v>
          </cell>
          <cell r="H3797">
            <v>3</v>
          </cell>
          <cell r="I3797">
            <v>1</v>
          </cell>
          <cell r="J3797" t="str">
            <v>22/11/2022</v>
          </cell>
          <cell r="K3797">
            <v>80710</v>
          </cell>
          <cell r="L3797">
            <v>1176964.6499999999</v>
          </cell>
          <cell r="M3797">
            <v>305502.19</v>
          </cell>
          <cell r="N3797">
            <v>44</v>
          </cell>
          <cell r="O3797">
            <v>349.78</v>
          </cell>
          <cell r="P3797">
            <v>1.05</v>
          </cell>
          <cell r="Q3797">
            <v>20</v>
          </cell>
          <cell r="R3797">
            <v>0</v>
          </cell>
          <cell r="S3797">
            <v>733.7</v>
          </cell>
          <cell r="T3797">
            <v>4</v>
          </cell>
          <cell r="U3797">
            <v>1243.08</v>
          </cell>
          <cell r="V3797">
            <v>0</v>
          </cell>
          <cell r="W3797">
            <v>2.1018228595055128</v>
          </cell>
          <cell r="X3797">
            <v>831.05</v>
          </cell>
          <cell r="Y3797">
            <v>5.48</v>
          </cell>
          <cell r="Z3797">
            <v>41.53</v>
          </cell>
          <cell r="AA3797">
            <v>40645</v>
          </cell>
          <cell r="AB3797">
            <v>0</v>
          </cell>
          <cell r="AC3797">
            <v>9.5399999999999991</v>
          </cell>
          <cell r="AD3797">
            <v>18.53</v>
          </cell>
          <cell r="AE3797">
            <v>998</v>
          </cell>
          <cell r="AF3797">
            <v>216</v>
          </cell>
          <cell r="AG3797">
            <v>1.38</v>
          </cell>
          <cell r="AH3797">
            <v>40</v>
          </cell>
          <cell r="AI3797">
            <v>27.42</v>
          </cell>
          <cell r="AJ3797">
            <v>8.6999999999999993</v>
          </cell>
          <cell r="AK3797">
            <v>2.35</v>
          </cell>
          <cell r="AL3797">
            <v>1847</v>
          </cell>
          <cell r="AM3797">
            <v>693.22</v>
          </cell>
          <cell r="AN3797">
            <v>9.2799999999999994</v>
          </cell>
          <cell r="AO3797">
            <v>90</v>
          </cell>
        </row>
        <row r="3798">
          <cell r="A3798" t="str">
            <v>Tiltil</v>
          </cell>
          <cell r="B3798" t="str">
            <v xml:space="preserve"> Alto el manzano</v>
          </cell>
          <cell r="C3798">
            <v>188740660</v>
          </cell>
          <cell r="D3798">
            <v>5420</v>
          </cell>
          <cell r="E3798">
            <v>269</v>
          </cell>
          <cell r="F3798">
            <v>269</v>
          </cell>
          <cell r="G3798">
            <v>3</v>
          </cell>
          <cell r="H3798">
            <v>3</v>
          </cell>
          <cell r="I3798">
            <v>2</v>
          </cell>
          <cell r="J3798" t="str">
            <v>22/11/2022</v>
          </cell>
          <cell r="K3798">
            <v>13057</v>
          </cell>
          <cell r="L3798">
            <v>78790.45</v>
          </cell>
          <cell r="M3798">
            <v>43382.42</v>
          </cell>
          <cell r="N3798">
            <v>14</v>
          </cell>
          <cell r="O3798">
            <v>596.24</v>
          </cell>
          <cell r="P3798">
            <v>1.61</v>
          </cell>
          <cell r="Q3798">
            <v>8</v>
          </cell>
          <cell r="R3798">
            <v>0</v>
          </cell>
          <cell r="S3798">
            <v>735.66</v>
          </cell>
          <cell r="T3798">
            <v>2</v>
          </cell>
          <cell r="U3798">
            <v>367</v>
          </cell>
          <cell r="V3798">
            <v>7.96</v>
          </cell>
          <cell r="W3798">
            <v>0.59028212649232259</v>
          </cell>
          <cell r="X3798">
            <v>889.56</v>
          </cell>
          <cell r="Y3798">
            <v>10.64</v>
          </cell>
          <cell r="Z3798">
            <v>49.05</v>
          </cell>
          <cell r="AA3798">
            <v>17321</v>
          </cell>
          <cell r="AB3798">
            <v>0</v>
          </cell>
          <cell r="AC3798">
            <v>23.2</v>
          </cell>
          <cell r="AD3798">
            <v>35.950000000000003</v>
          </cell>
          <cell r="AE3798">
            <v>137</v>
          </cell>
          <cell r="AF3798">
            <v>6</v>
          </cell>
          <cell r="AG3798">
            <v>0.68</v>
          </cell>
          <cell r="AH3798">
            <v>18</v>
          </cell>
          <cell r="AI3798">
            <v>23.67</v>
          </cell>
          <cell r="AJ3798">
            <v>6.85</v>
          </cell>
          <cell r="AK3798">
            <v>2</v>
          </cell>
          <cell r="AL3798">
            <v>251</v>
          </cell>
          <cell r="AM3798">
            <v>304.72000000000003</v>
          </cell>
          <cell r="AN3798">
            <v>0.78</v>
          </cell>
          <cell r="AO3798">
            <v>120</v>
          </cell>
        </row>
        <row r="3799">
          <cell r="A3799" t="str">
            <v>Lo Barnechea</v>
          </cell>
          <cell r="B3799" t="str">
            <v xml:space="preserve"> Los Refugios del Arrayán</v>
          </cell>
          <cell r="C3799">
            <v>894951100</v>
          </cell>
          <cell r="D3799">
            <v>25700</v>
          </cell>
          <cell r="E3799">
            <v>320</v>
          </cell>
          <cell r="F3799">
            <v>1200</v>
          </cell>
          <cell r="G3799">
            <v>5</v>
          </cell>
          <cell r="H3799">
            <v>5</v>
          </cell>
          <cell r="I3799">
            <v>0</v>
          </cell>
          <cell r="J3799" t="str">
            <v>22/11/2022</v>
          </cell>
          <cell r="K3799">
            <v>103092</v>
          </cell>
          <cell r="L3799">
            <v>1567804.34</v>
          </cell>
          <cell r="M3799">
            <v>626845.31999999995</v>
          </cell>
          <cell r="N3799">
            <v>15</v>
          </cell>
          <cell r="O3799">
            <v>2614.17</v>
          </cell>
          <cell r="P3799">
            <v>0.25</v>
          </cell>
          <cell r="Q3799">
            <v>9</v>
          </cell>
          <cell r="R3799">
            <v>17</v>
          </cell>
          <cell r="S3799">
            <v>3190.98</v>
          </cell>
          <cell r="T3799">
            <v>4</v>
          </cell>
          <cell r="U3799">
            <v>2888.76</v>
          </cell>
          <cell r="V3799">
            <v>96.39</v>
          </cell>
          <cell r="W3799">
            <v>1.9633318912823834</v>
          </cell>
          <cell r="X3799">
            <v>1582.54</v>
          </cell>
          <cell r="Y3799">
            <v>3.04</v>
          </cell>
          <cell r="Z3799">
            <v>49.9</v>
          </cell>
          <cell r="AA3799">
            <v>57968.619999999995</v>
          </cell>
          <cell r="AB3799">
            <v>1.26</v>
          </cell>
          <cell r="AC3799">
            <v>6.01</v>
          </cell>
          <cell r="AD3799">
            <v>2</v>
          </cell>
          <cell r="AE3799">
            <v>147</v>
          </cell>
          <cell r="AF3799">
            <v>32</v>
          </cell>
          <cell r="AG3799">
            <v>0.15</v>
          </cell>
          <cell r="AH3799">
            <v>16.670000000000002</v>
          </cell>
          <cell r="AI3799">
            <v>17.18</v>
          </cell>
          <cell r="AJ3799">
            <v>3.39</v>
          </cell>
          <cell r="AK3799">
            <v>1.35</v>
          </cell>
          <cell r="AL3799">
            <v>1127</v>
          </cell>
          <cell r="AM3799">
            <v>732.13</v>
          </cell>
          <cell r="AN3799">
            <v>1.06</v>
          </cell>
          <cell r="AO3799">
            <v>90</v>
          </cell>
        </row>
        <row r="3800">
          <cell r="A3800" t="str">
            <v>Lo Espejo</v>
          </cell>
          <cell r="B3800" t="str">
            <v xml:space="preserve"> Av. Gil de castro</v>
          </cell>
          <cell r="C3800">
            <v>70000000</v>
          </cell>
          <cell r="D3800">
            <v>2010.1659999999999</v>
          </cell>
          <cell r="E3800">
            <v>100</v>
          </cell>
          <cell r="F3800">
            <v>180</v>
          </cell>
          <cell r="G3800">
            <v>4</v>
          </cell>
          <cell r="H3800">
            <v>1</v>
          </cell>
          <cell r="I3800">
            <v>1</v>
          </cell>
          <cell r="J3800" t="str">
            <v>22/11/2022</v>
          </cell>
          <cell r="K3800">
            <v>98651</v>
          </cell>
          <cell r="L3800">
            <v>430503.44</v>
          </cell>
          <cell r="M3800">
            <v>229264.55</v>
          </cell>
          <cell r="N3800">
            <v>56</v>
          </cell>
          <cell r="O3800">
            <v>271.47000000000003</v>
          </cell>
          <cell r="P3800">
            <v>0.95</v>
          </cell>
          <cell r="Q3800">
            <v>25</v>
          </cell>
          <cell r="R3800">
            <v>0</v>
          </cell>
          <cell r="S3800">
            <v>331.7</v>
          </cell>
          <cell r="T3800">
            <v>8</v>
          </cell>
          <cell r="U3800">
            <v>809.37</v>
          </cell>
          <cell r="V3800">
            <v>43.75</v>
          </cell>
          <cell r="W3800">
            <v>1.2023886315936827</v>
          </cell>
          <cell r="X3800">
            <v>759.76</v>
          </cell>
          <cell r="Y3800">
            <v>11.14</v>
          </cell>
          <cell r="Z3800">
            <v>10.96</v>
          </cell>
          <cell r="AA3800">
            <v>51219.65</v>
          </cell>
          <cell r="AB3800">
            <v>0</v>
          </cell>
          <cell r="AC3800">
            <v>14.85</v>
          </cell>
          <cell r="AD3800">
            <v>67.459999999999994</v>
          </cell>
          <cell r="AE3800">
            <v>1126</v>
          </cell>
          <cell r="AF3800">
            <v>353</v>
          </cell>
          <cell r="AG3800">
            <v>1.43</v>
          </cell>
          <cell r="AH3800">
            <v>42</v>
          </cell>
          <cell r="AI3800">
            <v>37.5</v>
          </cell>
          <cell r="AJ3800">
            <v>12.07</v>
          </cell>
          <cell r="AK3800">
            <v>4.83</v>
          </cell>
          <cell r="AL3800">
            <v>3524</v>
          </cell>
          <cell r="AM3800">
            <v>532.98</v>
          </cell>
          <cell r="AN3800">
            <v>2.94</v>
          </cell>
          <cell r="AO3800">
            <v>130</v>
          </cell>
        </row>
        <row r="3801">
          <cell r="A3801" t="str">
            <v>San Joaquín</v>
          </cell>
          <cell r="B3801" t="str">
            <v xml:space="preserve"> Departamental / Pedro Montt</v>
          </cell>
          <cell r="C3801">
            <v>179000000</v>
          </cell>
          <cell r="D3801">
            <v>5140.2809999999999</v>
          </cell>
          <cell r="E3801">
            <v>177</v>
          </cell>
          <cell r="F3801">
            <v>203</v>
          </cell>
          <cell r="G3801">
            <v>6</v>
          </cell>
          <cell r="H3801">
            <v>3</v>
          </cell>
          <cell r="I3801">
            <v>0</v>
          </cell>
          <cell r="J3801" t="str">
            <v>22/11/2022</v>
          </cell>
          <cell r="K3801">
            <v>94325</v>
          </cell>
          <cell r="L3801">
            <v>462653.8</v>
          </cell>
          <cell r="M3801">
            <v>241561.72</v>
          </cell>
          <cell r="N3801">
            <v>41</v>
          </cell>
          <cell r="O3801">
            <v>351.81</v>
          </cell>
          <cell r="P3801">
            <v>0.88</v>
          </cell>
          <cell r="Q3801">
            <v>20</v>
          </cell>
          <cell r="R3801">
            <v>0</v>
          </cell>
          <cell r="S3801">
            <v>484.46</v>
          </cell>
          <cell r="T3801">
            <v>11</v>
          </cell>
          <cell r="U3801">
            <v>638.59</v>
          </cell>
          <cell r="V3801">
            <v>0</v>
          </cell>
          <cell r="W3801">
            <v>2.2952027751091895</v>
          </cell>
          <cell r="X3801">
            <v>872.86</v>
          </cell>
          <cell r="Y3801">
            <v>8.35</v>
          </cell>
          <cell r="Z3801">
            <v>51.45</v>
          </cell>
          <cell r="AA3801">
            <v>55845.98</v>
          </cell>
          <cell r="AB3801">
            <v>0.86</v>
          </cell>
          <cell r="AC3801">
            <v>11.18</v>
          </cell>
          <cell r="AD3801">
            <v>21.2</v>
          </cell>
          <cell r="AE3801">
            <v>787</v>
          </cell>
          <cell r="AF3801">
            <v>198</v>
          </cell>
          <cell r="AG3801">
            <v>0.97</v>
          </cell>
          <cell r="AH3801">
            <v>17.39</v>
          </cell>
          <cell r="AI3801">
            <v>21.1</v>
          </cell>
          <cell r="AJ3801">
            <v>9.56</v>
          </cell>
          <cell r="AK3801">
            <v>4.63</v>
          </cell>
          <cell r="AL3801">
            <v>3068</v>
          </cell>
          <cell r="AM3801">
            <v>562.21</v>
          </cell>
          <cell r="AN3801">
            <v>13.97</v>
          </cell>
          <cell r="AO3801">
            <v>90</v>
          </cell>
        </row>
        <row r="3802">
          <cell r="A3802" t="str">
            <v>Buin</v>
          </cell>
          <cell r="B3802" t="str">
            <v xml:space="preserve"> Viluco</v>
          </cell>
          <cell r="C3802">
            <v>134242665</v>
          </cell>
          <cell r="D3802">
            <v>3855</v>
          </cell>
          <cell r="E3802">
            <v>90</v>
          </cell>
          <cell r="F3802">
            <v>567</v>
          </cell>
          <cell r="G3802">
            <v>3</v>
          </cell>
          <cell r="H3802">
            <v>1</v>
          </cell>
          <cell r="I3802">
            <v>0</v>
          </cell>
          <cell r="J3802" t="str">
            <v>22/11/2022</v>
          </cell>
          <cell r="K3802">
            <v>82267</v>
          </cell>
          <cell r="L3802">
            <v>603984.88</v>
          </cell>
          <cell r="M3802">
            <v>558346.25</v>
          </cell>
          <cell r="N3802">
            <v>33</v>
          </cell>
          <cell r="O3802">
            <v>814.84</v>
          </cell>
          <cell r="P3802">
            <v>1.1000000000000001</v>
          </cell>
          <cell r="Q3802">
            <v>20</v>
          </cell>
          <cell r="R3802">
            <v>7</v>
          </cell>
          <cell r="S3802">
            <v>857.21</v>
          </cell>
          <cell r="T3802">
            <v>10</v>
          </cell>
          <cell r="U3802">
            <v>1463.04</v>
          </cell>
          <cell r="V3802">
            <v>25.59</v>
          </cell>
          <cell r="W3802">
            <v>1.2556730367182511</v>
          </cell>
          <cell r="X3802">
            <v>760.39</v>
          </cell>
          <cell r="Y3802">
            <v>10.11</v>
          </cell>
          <cell r="Z3802">
            <v>42.65</v>
          </cell>
          <cell r="AA3802">
            <v>46718.98</v>
          </cell>
          <cell r="AB3802">
            <v>0.47</v>
          </cell>
          <cell r="AC3802">
            <v>16.53</v>
          </cell>
          <cell r="AD3802">
            <v>21.96</v>
          </cell>
          <cell r="AE3802">
            <v>388</v>
          </cell>
          <cell r="AF3802">
            <v>105</v>
          </cell>
          <cell r="AG3802">
            <v>0.46</v>
          </cell>
          <cell r="AH3802">
            <v>18</v>
          </cell>
          <cell r="AI3802">
            <v>24.93</v>
          </cell>
          <cell r="AJ3802">
            <v>7.55</v>
          </cell>
          <cell r="AK3802">
            <v>1.6</v>
          </cell>
          <cell r="AL3802">
            <v>1553</v>
          </cell>
          <cell r="AM3802">
            <v>569</v>
          </cell>
          <cell r="AN3802">
            <v>27.26</v>
          </cell>
          <cell r="AO3802">
            <v>90</v>
          </cell>
        </row>
        <row r="3803">
          <cell r="A3803" t="str">
            <v>Las Condes</v>
          </cell>
          <cell r="B3803" t="str">
            <v xml:space="preserve"> Camino las flores 11000</v>
          </cell>
          <cell r="C3803">
            <v>1741150000</v>
          </cell>
          <cell r="D3803">
            <v>50000</v>
          </cell>
          <cell r="E3803">
            <v>644</v>
          </cell>
          <cell r="F3803">
            <v>3460</v>
          </cell>
          <cell r="G3803">
            <v>3</v>
          </cell>
          <cell r="H3803">
            <v>9</v>
          </cell>
          <cell r="I3803">
            <v>7</v>
          </cell>
          <cell r="J3803" t="str">
            <v>22/11/2022</v>
          </cell>
          <cell r="K3803">
            <v>294480</v>
          </cell>
          <cell r="L3803">
            <v>1432747.4</v>
          </cell>
          <cell r="M3803">
            <v>690846.3</v>
          </cell>
          <cell r="N3803">
            <v>22</v>
          </cell>
          <cell r="O3803">
            <v>1097.19</v>
          </cell>
          <cell r="P3803">
            <v>0.37</v>
          </cell>
          <cell r="Q3803">
            <v>12</v>
          </cell>
          <cell r="R3803">
            <v>41</v>
          </cell>
          <cell r="S3803">
            <v>1390.84</v>
          </cell>
          <cell r="T3803">
            <v>3</v>
          </cell>
          <cell r="U3803">
            <v>2099.15</v>
          </cell>
          <cell r="V3803">
            <v>0</v>
          </cell>
          <cell r="W3803">
            <v>3.0235780041461733</v>
          </cell>
          <cell r="X3803">
            <v>1480.51</v>
          </cell>
          <cell r="Y3803">
            <v>2.76</v>
          </cell>
          <cell r="Z3803">
            <v>77.150000000000006</v>
          </cell>
          <cell r="AA3803">
            <v>117284.5</v>
          </cell>
          <cell r="AB3803">
            <v>0</v>
          </cell>
          <cell r="AC3803">
            <v>0.88</v>
          </cell>
          <cell r="AD3803">
            <v>1.31</v>
          </cell>
          <cell r="AE3803">
            <v>664</v>
          </cell>
          <cell r="AF3803">
            <v>397</v>
          </cell>
          <cell r="AG3803">
            <v>0.33</v>
          </cell>
          <cell r="AH3803">
            <v>4</v>
          </cell>
          <cell r="AI3803">
            <v>4.2300000000000004</v>
          </cell>
          <cell r="AJ3803">
            <v>1.71</v>
          </cell>
          <cell r="AK3803">
            <v>0.9</v>
          </cell>
          <cell r="AL3803">
            <v>2301</v>
          </cell>
          <cell r="AM3803">
            <v>839.24</v>
          </cell>
          <cell r="AN3803">
            <v>40.57</v>
          </cell>
          <cell r="AO3803">
            <v>80</v>
          </cell>
        </row>
        <row r="3804">
          <cell r="A3804" t="str">
            <v>Colina</v>
          </cell>
          <cell r="B3804" t="str">
            <v xml:space="preserve"> Sergio correa 11.403</v>
          </cell>
          <cell r="C3804">
            <v>470110500</v>
          </cell>
          <cell r="D3804">
            <v>13500</v>
          </cell>
          <cell r="E3804">
            <v>140</v>
          </cell>
          <cell r="F3804">
            <v>514</v>
          </cell>
          <cell r="G3804">
            <v>3</v>
          </cell>
          <cell r="H3804">
            <v>3</v>
          </cell>
          <cell r="I3804">
            <v>0</v>
          </cell>
          <cell r="J3804" t="str">
            <v>22/11/2022</v>
          </cell>
          <cell r="K3804">
            <v>117839</v>
          </cell>
          <cell r="L3804">
            <v>1115239.6200000001</v>
          </cell>
          <cell r="M3804">
            <v>734015.35</v>
          </cell>
          <cell r="N3804">
            <v>57</v>
          </cell>
          <cell r="O3804">
            <v>487.23</v>
          </cell>
          <cell r="P3804">
            <v>0.96</v>
          </cell>
          <cell r="Q3804">
            <v>30</v>
          </cell>
          <cell r="R3804">
            <v>10</v>
          </cell>
          <cell r="S3804">
            <v>632.22</v>
          </cell>
          <cell r="T3804">
            <v>7</v>
          </cell>
          <cell r="U3804">
            <v>1011.29</v>
          </cell>
          <cell r="V3804">
            <v>45.41</v>
          </cell>
          <cell r="W3804">
            <v>1.4295011588942701</v>
          </cell>
          <cell r="X3804">
            <v>1149.29</v>
          </cell>
          <cell r="Y3804">
            <v>14.4</v>
          </cell>
          <cell r="Z3804">
            <v>37.659999999999997</v>
          </cell>
          <cell r="AA3804">
            <v>74060.31</v>
          </cell>
          <cell r="AB3804">
            <v>1.78</v>
          </cell>
          <cell r="AC3804">
            <v>12.23</v>
          </cell>
          <cell r="AD3804">
            <v>10.3</v>
          </cell>
          <cell r="AE3804">
            <v>756</v>
          </cell>
          <cell r="AF3804">
            <v>160</v>
          </cell>
          <cell r="AG3804">
            <v>0.53</v>
          </cell>
          <cell r="AH3804">
            <v>35.71</v>
          </cell>
          <cell r="AI3804">
            <v>25.46</v>
          </cell>
          <cell r="AJ3804">
            <v>8.3000000000000007</v>
          </cell>
          <cell r="AK3804">
            <v>1.34</v>
          </cell>
          <cell r="AL3804">
            <v>1830</v>
          </cell>
          <cell r="AM3804">
            <v>714.93</v>
          </cell>
          <cell r="AN3804">
            <v>9.42</v>
          </cell>
          <cell r="AO3804">
            <v>90</v>
          </cell>
        </row>
        <row r="3805">
          <cell r="A3805" t="str">
            <v>San Joaquín</v>
          </cell>
          <cell r="B3805" t="str">
            <v xml:space="preserve"> Cerca Isabel Riquelme</v>
          </cell>
          <cell r="C3805">
            <v>85000000</v>
          </cell>
          <cell r="D3805">
            <v>2440.915</v>
          </cell>
          <cell r="E3805">
            <v>87</v>
          </cell>
          <cell r="F3805">
            <v>76</v>
          </cell>
          <cell r="G3805">
            <v>2</v>
          </cell>
          <cell r="H3805">
            <v>1</v>
          </cell>
          <cell r="I3805">
            <v>0</v>
          </cell>
          <cell r="J3805" t="str">
            <v>22/11/2022</v>
          </cell>
          <cell r="K3805">
            <v>94325</v>
          </cell>
          <cell r="L3805">
            <v>462653.8</v>
          </cell>
          <cell r="M3805">
            <v>241561.72</v>
          </cell>
          <cell r="N3805">
            <v>41</v>
          </cell>
          <cell r="O3805">
            <v>351.81</v>
          </cell>
          <cell r="P3805">
            <v>0.88</v>
          </cell>
          <cell r="Q3805">
            <v>20</v>
          </cell>
          <cell r="R3805">
            <v>0</v>
          </cell>
          <cell r="S3805">
            <v>484.46</v>
          </cell>
          <cell r="T3805">
            <v>11</v>
          </cell>
          <cell r="U3805">
            <v>638.59</v>
          </cell>
          <cell r="V3805">
            <v>0</v>
          </cell>
          <cell r="W3805">
            <v>2.2952027751091895</v>
          </cell>
          <cell r="X3805">
            <v>872.86</v>
          </cell>
          <cell r="Y3805">
            <v>8.35</v>
          </cell>
          <cell r="Z3805">
            <v>51.45</v>
          </cell>
          <cell r="AA3805">
            <v>55845.98</v>
          </cell>
          <cell r="AB3805">
            <v>0.86</v>
          </cell>
          <cell r="AC3805">
            <v>11.18</v>
          </cell>
          <cell r="AD3805">
            <v>21.2</v>
          </cell>
          <cell r="AE3805">
            <v>787</v>
          </cell>
          <cell r="AF3805">
            <v>198</v>
          </cell>
          <cell r="AG3805">
            <v>0.97</v>
          </cell>
          <cell r="AH3805">
            <v>17.39</v>
          </cell>
          <cell r="AI3805">
            <v>21.1</v>
          </cell>
          <cell r="AJ3805">
            <v>9.56</v>
          </cell>
          <cell r="AK3805">
            <v>4.63</v>
          </cell>
          <cell r="AL3805">
            <v>3068</v>
          </cell>
          <cell r="AM3805">
            <v>562.21</v>
          </cell>
          <cell r="AN3805">
            <v>13.97</v>
          </cell>
          <cell r="AO3805">
            <v>90</v>
          </cell>
        </row>
        <row r="3806">
          <cell r="A3806" t="str">
            <v>Paine</v>
          </cell>
          <cell r="B3806" t="str">
            <v xml:space="preserve"> No especifica</v>
          </cell>
          <cell r="C3806">
            <v>113906033</v>
          </cell>
          <cell r="D3806">
            <v>3271</v>
          </cell>
          <cell r="E3806">
            <v>96</v>
          </cell>
          <cell r="F3806">
            <v>1000</v>
          </cell>
          <cell r="G3806">
            <v>4</v>
          </cell>
          <cell r="H3806">
            <v>1</v>
          </cell>
          <cell r="I3806">
            <v>4</v>
          </cell>
          <cell r="J3806" t="str">
            <v>22/11/2022</v>
          </cell>
          <cell r="K3806">
            <v>46352</v>
          </cell>
          <cell r="L3806">
            <v>173383.58</v>
          </cell>
          <cell r="M3806">
            <v>173383.58</v>
          </cell>
          <cell r="N3806">
            <v>26</v>
          </cell>
          <cell r="O3806">
            <v>597.99</v>
          </cell>
          <cell r="P3806">
            <v>1.51</v>
          </cell>
          <cell r="Q3806">
            <v>17</v>
          </cell>
          <cell r="R3806">
            <v>0</v>
          </cell>
          <cell r="S3806">
            <v>714.82</v>
          </cell>
          <cell r="T3806">
            <v>6</v>
          </cell>
          <cell r="U3806">
            <v>1457.52</v>
          </cell>
          <cell r="V3806">
            <v>44.74</v>
          </cell>
          <cell r="W3806">
            <v>2.1732169075832228</v>
          </cell>
          <cell r="X3806">
            <v>746.68</v>
          </cell>
          <cell r="Y3806">
            <v>24.22</v>
          </cell>
          <cell r="Z3806">
            <v>57.66</v>
          </cell>
          <cell r="AA3806">
            <v>29463.13</v>
          </cell>
          <cell r="AB3806">
            <v>0.56000000000000005</v>
          </cell>
          <cell r="AC3806">
            <v>20.18</v>
          </cell>
          <cell r="AD3806">
            <v>29.05</v>
          </cell>
          <cell r="AE3806">
            <v>176</v>
          </cell>
          <cell r="AF3806">
            <v>27</v>
          </cell>
          <cell r="AG3806">
            <v>0.25</v>
          </cell>
          <cell r="AH3806">
            <v>18</v>
          </cell>
          <cell r="AI3806">
            <v>22.33</v>
          </cell>
          <cell r="AJ3806">
            <v>9.26</v>
          </cell>
          <cell r="AK3806">
            <v>1.59</v>
          </cell>
          <cell r="AL3806">
            <v>1005</v>
          </cell>
          <cell r="AM3806">
            <v>347.34</v>
          </cell>
          <cell r="AN3806">
            <v>18.96</v>
          </cell>
          <cell r="AO3806">
            <v>120</v>
          </cell>
        </row>
        <row r="3807">
          <cell r="A3807" t="str">
            <v>Colina</v>
          </cell>
          <cell r="B3807" t="str">
            <v xml:space="preserve"> avenida chamisero 15600</v>
          </cell>
          <cell r="C3807">
            <v>452699000</v>
          </cell>
          <cell r="D3807">
            <v>13000</v>
          </cell>
          <cell r="E3807">
            <v>140</v>
          </cell>
          <cell r="F3807">
            <v>404</v>
          </cell>
          <cell r="G3807">
            <v>3</v>
          </cell>
          <cell r="H3807">
            <v>3</v>
          </cell>
          <cell r="I3807">
            <v>2</v>
          </cell>
          <cell r="J3807" t="str">
            <v>22/11/2022</v>
          </cell>
          <cell r="K3807">
            <v>117839</v>
          </cell>
          <cell r="L3807">
            <v>1115239.6200000001</v>
          </cell>
          <cell r="M3807">
            <v>734015.35</v>
          </cell>
          <cell r="N3807">
            <v>57</v>
          </cell>
          <cell r="O3807">
            <v>487.23</v>
          </cell>
          <cell r="P3807">
            <v>0.96</v>
          </cell>
          <cell r="Q3807">
            <v>30</v>
          </cell>
          <cell r="R3807">
            <v>10</v>
          </cell>
          <cell r="S3807">
            <v>632.22</v>
          </cell>
          <cell r="T3807">
            <v>7</v>
          </cell>
          <cell r="U3807">
            <v>1011.29</v>
          </cell>
          <cell r="V3807">
            <v>45.41</v>
          </cell>
          <cell r="W3807">
            <v>1.4295011588942701</v>
          </cell>
          <cell r="X3807">
            <v>1149.29</v>
          </cell>
          <cell r="Y3807">
            <v>14.4</v>
          </cell>
          <cell r="Z3807">
            <v>37.659999999999997</v>
          </cell>
          <cell r="AA3807">
            <v>74060.31</v>
          </cell>
          <cell r="AB3807">
            <v>1.78</v>
          </cell>
          <cell r="AC3807">
            <v>12.23</v>
          </cell>
          <cell r="AD3807">
            <v>10.3</v>
          </cell>
          <cell r="AE3807">
            <v>756</v>
          </cell>
          <cell r="AF3807">
            <v>160</v>
          </cell>
          <cell r="AG3807">
            <v>0.53</v>
          </cell>
          <cell r="AH3807">
            <v>35.71</v>
          </cell>
          <cell r="AI3807">
            <v>25.46</v>
          </cell>
          <cell r="AJ3807">
            <v>8.3000000000000007</v>
          </cell>
          <cell r="AK3807">
            <v>1.34</v>
          </cell>
          <cell r="AL3807">
            <v>1830</v>
          </cell>
          <cell r="AM3807">
            <v>714.93</v>
          </cell>
          <cell r="AN3807">
            <v>9.42</v>
          </cell>
          <cell r="AO3807">
            <v>90</v>
          </cell>
        </row>
        <row r="3808">
          <cell r="A3808" t="str">
            <v>Maipú</v>
          </cell>
          <cell r="B3808" t="str">
            <v xml:space="preserve"> Ingeniero Eduardo Dominguez</v>
          </cell>
          <cell r="C3808">
            <v>159900000</v>
          </cell>
          <cell r="D3808">
            <v>4591.7929999999997</v>
          </cell>
          <cell r="E3808">
            <v>129</v>
          </cell>
          <cell r="F3808">
            <v>122</v>
          </cell>
          <cell r="G3808">
            <v>5</v>
          </cell>
          <cell r="H3808">
            <v>3</v>
          </cell>
          <cell r="I3808">
            <v>1</v>
          </cell>
          <cell r="J3808" t="str">
            <v>22/11/2022</v>
          </cell>
          <cell r="K3808">
            <v>517393</v>
          </cell>
          <cell r="L3808">
            <v>2847701.93</v>
          </cell>
          <cell r="M3808">
            <v>1791808.5</v>
          </cell>
          <cell r="N3808">
            <v>185</v>
          </cell>
          <cell r="O3808">
            <v>384.19</v>
          </cell>
          <cell r="P3808">
            <v>1.33</v>
          </cell>
          <cell r="Q3808">
            <v>101</v>
          </cell>
          <cell r="R3808">
            <v>8</v>
          </cell>
          <cell r="S3808">
            <v>538.27</v>
          </cell>
          <cell r="T3808">
            <v>16</v>
          </cell>
          <cell r="U3808">
            <v>1258.33</v>
          </cell>
          <cell r="V3808">
            <v>35.22</v>
          </cell>
          <cell r="W3808">
            <v>2.1906116079118543</v>
          </cell>
          <cell r="X3808">
            <v>848.94</v>
          </cell>
          <cell r="Y3808">
            <v>8.2100000000000009</v>
          </cell>
          <cell r="Z3808">
            <v>53.33</v>
          </cell>
          <cell r="AA3808">
            <v>274737.43</v>
          </cell>
          <cell r="AB3808">
            <v>0.89</v>
          </cell>
          <cell r="AC3808">
            <v>6.81</v>
          </cell>
          <cell r="AD3808">
            <v>44</v>
          </cell>
          <cell r="AE3808">
            <v>3405</v>
          </cell>
          <cell r="AF3808">
            <v>574</v>
          </cell>
          <cell r="AG3808">
            <v>0.7</v>
          </cell>
          <cell r="AH3808">
            <v>40.74</v>
          </cell>
          <cell r="AI3808">
            <v>13.22</v>
          </cell>
          <cell r="AJ3808">
            <v>4.8</v>
          </cell>
          <cell r="AK3808">
            <v>1.69</v>
          </cell>
          <cell r="AL3808">
            <v>6715</v>
          </cell>
          <cell r="AM3808">
            <v>843.15</v>
          </cell>
          <cell r="AN3808">
            <v>23.75</v>
          </cell>
          <cell r="AO3808">
            <v>110</v>
          </cell>
        </row>
        <row r="3809">
          <cell r="A3809" t="str">
            <v>Puente Alto</v>
          </cell>
          <cell r="B3809" t="str">
            <v xml:space="preserve"> Arturo Prat 256</v>
          </cell>
          <cell r="C3809">
            <v>129900000</v>
          </cell>
          <cell r="D3809">
            <v>3730.2930000000001</v>
          </cell>
          <cell r="E3809">
            <v>76</v>
          </cell>
          <cell r="F3809">
            <v>192</v>
          </cell>
          <cell r="G3809">
            <v>4</v>
          </cell>
          <cell r="H3809">
            <v>1</v>
          </cell>
          <cell r="I3809">
            <v>2</v>
          </cell>
          <cell r="J3809" t="str">
            <v>22/11/2022</v>
          </cell>
          <cell r="K3809">
            <v>565439</v>
          </cell>
          <cell r="L3809">
            <v>2492680.23</v>
          </cell>
          <cell r="M3809">
            <v>1930758.23</v>
          </cell>
          <cell r="N3809">
            <v>214</v>
          </cell>
          <cell r="O3809">
            <v>532.9</v>
          </cell>
          <cell r="P3809">
            <v>1.25</v>
          </cell>
          <cell r="Q3809">
            <v>106</v>
          </cell>
          <cell r="R3809">
            <v>6</v>
          </cell>
          <cell r="S3809">
            <v>645.05999999999995</v>
          </cell>
          <cell r="T3809">
            <v>15</v>
          </cell>
          <cell r="U3809">
            <v>1378.98</v>
          </cell>
          <cell r="V3809">
            <v>28.19</v>
          </cell>
          <cell r="W3809">
            <v>1.2556730367182511</v>
          </cell>
          <cell r="X3809">
            <v>661.65</v>
          </cell>
          <cell r="Y3809">
            <v>7.67</v>
          </cell>
          <cell r="Z3809">
            <v>51.76</v>
          </cell>
          <cell r="AA3809">
            <v>348064.42</v>
          </cell>
          <cell r="AB3809">
            <v>0.9</v>
          </cell>
          <cell r="AC3809">
            <v>9.34</v>
          </cell>
          <cell r="AD3809">
            <v>69.3</v>
          </cell>
          <cell r="AE3809">
            <v>3624</v>
          </cell>
          <cell r="AF3809">
            <v>875</v>
          </cell>
          <cell r="AG3809">
            <v>0.71</v>
          </cell>
          <cell r="AH3809">
            <v>37.18</v>
          </cell>
          <cell r="AI3809">
            <v>23.31</v>
          </cell>
          <cell r="AJ3809">
            <v>6.78</v>
          </cell>
          <cell r="AK3809">
            <v>1.51</v>
          </cell>
          <cell r="AL3809">
            <v>7593</v>
          </cell>
          <cell r="AM3809">
            <v>800.28</v>
          </cell>
          <cell r="AN3809">
            <v>28.19</v>
          </cell>
          <cell r="AO3809">
            <v>105</v>
          </cell>
        </row>
        <row r="3810">
          <cell r="A3810" t="str">
            <v>Lo Barnechea</v>
          </cell>
          <cell r="B3810" t="str">
            <v xml:space="preserve"> Lo Barnechea Acogedora</v>
          </cell>
          <cell r="C3810">
            <v>419617150</v>
          </cell>
          <cell r="D3810">
            <v>12050</v>
          </cell>
          <cell r="E3810">
            <v>170</v>
          </cell>
          <cell r="F3810">
            <v>200</v>
          </cell>
          <cell r="G3810">
            <v>4</v>
          </cell>
          <cell r="H3810">
            <v>3</v>
          </cell>
          <cell r="I3810">
            <v>0</v>
          </cell>
          <cell r="J3810" t="str">
            <v>22/11/2022</v>
          </cell>
          <cell r="K3810">
            <v>103092</v>
          </cell>
          <cell r="L3810">
            <v>1567804.34</v>
          </cell>
          <cell r="M3810">
            <v>626845.31999999995</v>
          </cell>
          <cell r="N3810">
            <v>15</v>
          </cell>
          <cell r="O3810">
            <v>2614.17</v>
          </cell>
          <cell r="P3810">
            <v>0.25</v>
          </cell>
          <cell r="Q3810">
            <v>9</v>
          </cell>
          <cell r="R3810">
            <v>17</v>
          </cell>
          <cell r="S3810">
            <v>3190.98</v>
          </cell>
          <cell r="T3810">
            <v>4</v>
          </cell>
          <cell r="U3810">
            <v>2888.76</v>
          </cell>
          <cell r="V3810">
            <v>96.39</v>
          </cell>
          <cell r="W3810">
            <v>1.9633318912823834</v>
          </cell>
          <cell r="X3810">
            <v>1582.54</v>
          </cell>
          <cell r="Y3810">
            <v>3.04</v>
          </cell>
          <cell r="Z3810">
            <v>49.9</v>
          </cell>
          <cell r="AA3810">
            <v>57968.619999999995</v>
          </cell>
          <cell r="AB3810">
            <v>1.26</v>
          </cell>
          <cell r="AC3810">
            <v>6.01</v>
          </cell>
          <cell r="AD3810">
            <v>2</v>
          </cell>
          <cell r="AE3810">
            <v>147</v>
          </cell>
          <cell r="AF3810">
            <v>32</v>
          </cell>
          <cell r="AG3810">
            <v>0.15</v>
          </cell>
          <cell r="AH3810">
            <v>16.670000000000002</v>
          </cell>
          <cell r="AI3810">
            <v>17.18</v>
          </cell>
          <cell r="AJ3810">
            <v>3.39</v>
          </cell>
          <cell r="AK3810">
            <v>1.35</v>
          </cell>
          <cell r="AL3810">
            <v>1127</v>
          </cell>
          <cell r="AM3810">
            <v>732.13</v>
          </cell>
          <cell r="AN3810">
            <v>1.06</v>
          </cell>
          <cell r="AO3810">
            <v>90</v>
          </cell>
        </row>
        <row r="3811">
          <cell r="A3811" t="str">
            <v>Buin</v>
          </cell>
          <cell r="B3811" t="str">
            <v xml:space="preserve"> El Madrigal</v>
          </cell>
          <cell r="C3811">
            <v>78000000</v>
          </cell>
          <cell r="D3811">
            <v>2239.8989999999999</v>
          </cell>
          <cell r="E3811">
            <v>52</v>
          </cell>
          <cell r="F3811">
            <v>96</v>
          </cell>
          <cell r="G3811">
            <v>2</v>
          </cell>
          <cell r="H3811">
            <v>2</v>
          </cell>
          <cell r="I3811">
            <v>2</v>
          </cell>
          <cell r="J3811" t="str">
            <v>22/11/2022</v>
          </cell>
          <cell r="K3811">
            <v>82267</v>
          </cell>
          <cell r="L3811">
            <v>603984.88</v>
          </cell>
          <cell r="M3811">
            <v>558346.25</v>
          </cell>
          <cell r="N3811">
            <v>33</v>
          </cell>
          <cell r="O3811">
            <v>814.84</v>
          </cell>
          <cell r="P3811">
            <v>1.1000000000000001</v>
          </cell>
          <cell r="Q3811">
            <v>20</v>
          </cell>
          <cell r="R3811">
            <v>7</v>
          </cell>
          <cell r="S3811">
            <v>857.21</v>
          </cell>
          <cell r="T3811">
            <v>10</v>
          </cell>
          <cell r="U3811">
            <v>1463.04</v>
          </cell>
          <cell r="V3811">
            <v>25.59</v>
          </cell>
          <cell r="W3811">
            <v>1.2556730367182511</v>
          </cell>
          <cell r="X3811">
            <v>760.39</v>
          </cell>
          <cell r="Y3811">
            <v>10.11</v>
          </cell>
          <cell r="Z3811">
            <v>42.65</v>
          </cell>
          <cell r="AA3811">
            <v>46718.98</v>
          </cell>
          <cell r="AB3811">
            <v>0.47</v>
          </cell>
          <cell r="AC3811">
            <v>16.53</v>
          </cell>
          <cell r="AD3811">
            <v>21.96</v>
          </cell>
          <cell r="AE3811">
            <v>388</v>
          </cell>
          <cell r="AF3811">
            <v>105</v>
          </cell>
          <cell r="AG3811">
            <v>0.46</v>
          </cell>
          <cell r="AH3811">
            <v>18</v>
          </cell>
          <cell r="AI3811">
            <v>24.93</v>
          </cell>
          <cell r="AJ3811">
            <v>7.55</v>
          </cell>
          <cell r="AK3811">
            <v>1.6</v>
          </cell>
          <cell r="AL3811">
            <v>1553</v>
          </cell>
          <cell r="AM3811">
            <v>569</v>
          </cell>
          <cell r="AN3811">
            <v>27.26</v>
          </cell>
          <cell r="AO3811">
            <v>90</v>
          </cell>
        </row>
        <row r="3812">
          <cell r="A3812" t="str">
            <v>Ñuñoa</v>
          </cell>
          <cell r="B3812" t="str">
            <v xml:space="preserve"> Duble almeyda</v>
          </cell>
          <cell r="C3812">
            <v>195000000</v>
          </cell>
          <cell r="D3812">
            <v>5599.7470000000003</v>
          </cell>
          <cell r="E3812">
            <v>81</v>
          </cell>
          <cell r="F3812">
            <v>95</v>
          </cell>
          <cell r="G3812">
            <v>3</v>
          </cell>
          <cell r="H3812">
            <v>1</v>
          </cell>
          <cell r="I3812">
            <v>1</v>
          </cell>
          <cell r="J3812" t="str">
            <v>22/11/2022</v>
          </cell>
          <cell r="K3812">
            <v>208048</v>
          </cell>
          <cell r="L3812">
            <v>508452.16</v>
          </cell>
          <cell r="M3812">
            <v>300354.24</v>
          </cell>
          <cell r="N3812">
            <v>47</v>
          </cell>
          <cell r="O3812">
            <v>462.1</v>
          </cell>
          <cell r="P3812">
            <v>1.08</v>
          </cell>
          <cell r="Q3812">
            <v>28</v>
          </cell>
          <cell r="R3812">
            <v>26</v>
          </cell>
          <cell r="S3812">
            <v>535.08000000000004</v>
          </cell>
          <cell r="T3812">
            <v>6</v>
          </cell>
          <cell r="U3812">
            <v>1089.4000000000001</v>
          </cell>
          <cell r="V3812">
            <v>0</v>
          </cell>
          <cell r="W3812">
            <v>3.3821747955052932</v>
          </cell>
          <cell r="X3812">
            <v>1192.3900000000001</v>
          </cell>
          <cell r="Y3812">
            <v>2.82</v>
          </cell>
          <cell r="Z3812">
            <v>48.36</v>
          </cell>
          <cell r="AA3812">
            <v>83721</v>
          </cell>
          <cell r="AB3812">
            <v>0</v>
          </cell>
          <cell r="AC3812">
            <v>2.06</v>
          </cell>
          <cell r="AD3812">
            <v>7.3</v>
          </cell>
          <cell r="AE3812">
            <v>1335</v>
          </cell>
          <cell r="AF3812">
            <v>446</v>
          </cell>
          <cell r="AG3812">
            <v>0.74</v>
          </cell>
          <cell r="AH3812">
            <v>20.54</v>
          </cell>
          <cell r="AI3812">
            <v>5.76</v>
          </cell>
          <cell r="AJ3812">
            <v>2.6</v>
          </cell>
          <cell r="AK3812">
            <v>1.02</v>
          </cell>
          <cell r="AL3812">
            <v>2313</v>
          </cell>
          <cell r="AM3812">
            <v>790.9</v>
          </cell>
          <cell r="AN3812">
            <v>22.43</v>
          </cell>
          <cell r="AO3812">
            <v>83</v>
          </cell>
        </row>
        <row r="3813">
          <cell r="A3813" t="str">
            <v>Providencia</v>
          </cell>
          <cell r="B3813" t="str">
            <v xml:space="preserve"> Claudio arrau 355</v>
          </cell>
          <cell r="C3813">
            <v>220000000</v>
          </cell>
          <cell r="D3813">
            <v>6317.6639999999998</v>
          </cell>
          <cell r="E3813">
            <v>112</v>
          </cell>
          <cell r="F3813">
            <v>112</v>
          </cell>
          <cell r="G3813">
            <v>8</v>
          </cell>
          <cell r="H3813">
            <v>8</v>
          </cell>
          <cell r="I3813">
            <v>0</v>
          </cell>
          <cell r="J3813" t="str">
            <v>22/11/2022</v>
          </cell>
          <cell r="K3813">
            <v>141986</v>
          </cell>
          <cell r="L3813">
            <v>2121068.62</v>
          </cell>
          <cell r="M3813">
            <v>262959.53000000003</v>
          </cell>
          <cell r="N3813">
            <v>15</v>
          </cell>
          <cell r="O3813">
            <v>808.55</v>
          </cell>
          <cell r="P3813">
            <v>1.45</v>
          </cell>
          <cell r="Q3813">
            <v>18</v>
          </cell>
          <cell r="R3813">
            <v>23</v>
          </cell>
          <cell r="S3813">
            <v>690.76</v>
          </cell>
          <cell r="T3813">
            <v>6</v>
          </cell>
          <cell r="U3813">
            <v>1084.74</v>
          </cell>
          <cell r="V3813">
            <v>0</v>
          </cell>
          <cell r="W3813">
            <v>4.4714613012020283</v>
          </cell>
          <cell r="X3813">
            <v>1694.2</v>
          </cell>
          <cell r="Y3813">
            <v>3.07</v>
          </cell>
          <cell r="Z3813">
            <v>65.53</v>
          </cell>
          <cell r="AA3813">
            <v>85165.3</v>
          </cell>
          <cell r="AB3813">
            <v>8.2100000000000009</v>
          </cell>
          <cell r="AC3813">
            <v>1.27</v>
          </cell>
          <cell r="AD3813">
            <v>2.15</v>
          </cell>
          <cell r="AE3813">
            <v>1418</v>
          </cell>
          <cell r="AF3813">
            <v>954</v>
          </cell>
          <cell r="AG3813">
            <v>1.54</v>
          </cell>
          <cell r="AH3813">
            <v>18.75</v>
          </cell>
          <cell r="AI3813">
            <v>3.38</v>
          </cell>
          <cell r="AJ3813">
            <v>2.23</v>
          </cell>
          <cell r="AK3813">
            <v>1.34</v>
          </cell>
          <cell r="AL3813">
            <v>2344</v>
          </cell>
          <cell r="AM3813">
            <v>738.17</v>
          </cell>
          <cell r="AN3813">
            <v>37.159999999999997</v>
          </cell>
          <cell r="AO3813">
            <v>65</v>
          </cell>
        </row>
        <row r="3814">
          <cell r="A3814" t="str">
            <v>Puente Alto</v>
          </cell>
          <cell r="B3814" t="str">
            <v xml:space="preserve"> Las Nieves Oriente</v>
          </cell>
          <cell r="C3814">
            <v>115000000</v>
          </cell>
          <cell r="D3814">
            <v>3302.415</v>
          </cell>
          <cell r="E3814">
            <v>90</v>
          </cell>
          <cell r="F3814">
            <v>141</v>
          </cell>
          <cell r="G3814">
            <v>3</v>
          </cell>
          <cell r="H3814">
            <v>1</v>
          </cell>
          <cell r="I3814">
            <v>2</v>
          </cell>
          <cell r="J3814" t="str">
            <v>22/11/2022</v>
          </cell>
          <cell r="K3814">
            <v>565439</v>
          </cell>
          <cell r="L3814">
            <v>2492680.23</v>
          </cell>
          <cell r="M3814">
            <v>1930758.23</v>
          </cell>
          <cell r="N3814">
            <v>214</v>
          </cell>
          <cell r="O3814">
            <v>532.9</v>
          </cell>
          <cell r="P3814">
            <v>1.25</v>
          </cell>
          <cell r="Q3814">
            <v>106</v>
          </cell>
          <cell r="R3814">
            <v>6</v>
          </cell>
          <cell r="S3814">
            <v>645.05999999999995</v>
          </cell>
          <cell r="T3814">
            <v>15</v>
          </cell>
          <cell r="U3814">
            <v>1378.98</v>
          </cell>
          <cell r="V3814">
            <v>28.19</v>
          </cell>
          <cell r="W3814">
            <v>1.2556730367182511</v>
          </cell>
          <cell r="X3814">
            <v>661.65</v>
          </cell>
          <cell r="Y3814">
            <v>7.67</v>
          </cell>
          <cell r="Z3814">
            <v>51.76</v>
          </cell>
          <cell r="AA3814">
            <v>348064.42</v>
          </cell>
          <cell r="AB3814">
            <v>0.9</v>
          </cell>
          <cell r="AC3814">
            <v>9.34</v>
          </cell>
          <cell r="AD3814">
            <v>69.3</v>
          </cell>
          <cell r="AE3814">
            <v>3624</v>
          </cell>
          <cell r="AF3814">
            <v>875</v>
          </cell>
          <cell r="AG3814">
            <v>0.71</v>
          </cell>
          <cell r="AH3814">
            <v>37.18</v>
          </cell>
          <cell r="AI3814">
            <v>23.31</v>
          </cell>
          <cell r="AJ3814">
            <v>6.78</v>
          </cell>
          <cell r="AK3814">
            <v>1.51</v>
          </cell>
          <cell r="AL3814">
            <v>7593</v>
          </cell>
          <cell r="AM3814">
            <v>800.28</v>
          </cell>
          <cell r="AN3814">
            <v>28.19</v>
          </cell>
          <cell r="AO3814">
            <v>105</v>
          </cell>
        </row>
        <row r="3815">
          <cell r="A3815" t="str">
            <v>Recoleta</v>
          </cell>
          <cell r="B3815" t="str">
            <v xml:space="preserve"> Olmué</v>
          </cell>
          <cell r="C3815">
            <v>150000000</v>
          </cell>
          <cell r="D3815">
            <v>4307.4979999999996</v>
          </cell>
          <cell r="E3815">
            <v>72</v>
          </cell>
          <cell r="F3815">
            <v>180</v>
          </cell>
          <cell r="G3815">
            <v>8</v>
          </cell>
          <cell r="H3815">
            <v>4</v>
          </cell>
          <cell r="I3815">
            <v>4</v>
          </cell>
          <cell r="J3815" t="str">
            <v>22/11/2022</v>
          </cell>
          <cell r="K3815">
            <v>157569</v>
          </cell>
          <cell r="L3815">
            <v>2927155.99</v>
          </cell>
          <cell r="M3815">
            <v>260838.41</v>
          </cell>
          <cell r="N3815">
            <v>70</v>
          </cell>
          <cell r="O3815">
            <v>344.73</v>
          </cell>
          <cell r="P3815">
            <v>1.49</v>
          </cell>
          <cell r="Q3815">
            <v>39</v>
          </cell>
          <cell r="R3815">
            <v>1</v>
          </cell>
          <cell r="S3815">
            <v>426.06</v>
          </cell>
          <cell r="T3815">
            <v>7</v>
          </cell>
          <cell r="U3815">
            <v>896.72</v>
          </cell>
          <cell r="V3815">
            <v>0</v>
          </cell>
          <cell r="W3815">
            <v>2.0974374181128606</v>
          </cell>
          <cell r="X3815">
            <v>824.53</v>
          </cell>
          <cell r="Y3815">
            <v>9.7200000000000006</v>
          </cell>
          <cell r="Z3815">
            <v>22.39</v>
          </cell>
          <cell r="AA3815">
            <v>81477.8</v>
          </cell>
          <cell r="AB3815">
            <v>1.08</v>
          </cell>
          <cell r="AC3815">
            <v>18.21</v>
          </cell>
          <cell r="AD3815">
            <v>15.57</v>
          </cell>
          <cell r="AE3815">
            <v>2606</v>
          </cell>
          <cell r="AF3815">
            <v>932</v>
          </cell>
          <cell r="AG3815">
            <v>1.94</v>
          </cell>
          <cell r="AH3815">
            <v>17.239999999999998</v>
          </cell>
          <cell r="AI3815">
            <v>22.5</v>
          </cell>
          <cell r="AJ3815">
            <v>13.17</v>
          </cell>
          <cell r="AK3815">
            <v>4.4000000000000004</v>
          </cell>
          <cell r="AL3815">
            <v>6234</v>
          </cell>
          <cell r="AM3815">
            <v>600.03</v>
          </cell>
          <cell r="AN3815">
            <v>14.36</v>
          </cell>
          <cell r="AO3815">
            <v>90</v>
          </cell>
        </row>
        <row r="3816">
          <cell r="A3816" t="str">
            <v>San Bernardo</v>
          </cell>
          <cell r="B3816" t="str">
            <v xml:space="preserve"> juan francisco larrain</v>
          </cell>
          <cell r="C3816">
            <v>105000000</v>
          </cell>
          <cell r="D3816">
            <v>3015.2489999999998</v>
          </cell>
          <cell r="E3816">
            <v>142</v>
          </cell>
          <cell r="F3816">
            <v>170</v>
          </cell>
          <cell r="G3816">
            <v>3</v>
          </cell>
          <cell r="H3816">
            <v>2</v>
          </cell>
          <cell r="I3816">
            <v>0</v>
          </cell>
          <cell r="J3816" t="str">
            <v>22/11/2022</v>
          </cell>
          <cell r="K3816">
            <v>295550</v>
          </cell>
          <cell r="L3816">
            <v>1202249.04</v>
          </cell>
          <cell r="M3816">
            <v>888070.94</v>
          </cell>
          <cell r="N3816">
            <v>136</v>
          </cell>
          <cell r="O3816">
            <v>435.51</v>
          </cell>
          <cell r="P3816">
            <v>1.1200000000000001</v>
          </cell>
          <cell r="Q3816">
            <v>72</v>
          </cell>
          <cell r="R3816">
            <v>6</v>
          </cell>
          <cell r="S3816">
            <v>532.71</v>
          </cell>
          <cell r="T3816">
            <v>16</v>
          </cell>
          <cell r="U3816">
            <v>1086.2</v>
          </cell>
          <cell r="V3816">
            <v>87.58</v>
          </cell>
          <cell r="W3816">
            <v>1.7781383098564814</v>
          </cell>
          <cell r="X3816">
            <v>645.42999999999995</v>
          </cell>
          <cell r="Y3816">
            <v>14.56</v>
          </cell>
          <cell r="Z3816">
            <v>31.39</v>
          </cell>
          <cell r="AA3816">
            <v>160655.12999999998</v>
          </cell>
          <cell r="AB3816">
            <v>0.4</v>
          </cell>
          <cell r="AC3816">
            <v>12.73</v>
          </cell>
          <cell r="AD3816">
            <v>38.26</v>
          </cell>
          <cell r="AE3816">
            <v>3184</v>
          </cell>
          <cell r="AF3816">
            <v>603</v>
          </cell>
          <cell r="AG3816">
            <v>1.1499999999999999</v>
          </cell>
          <cell r="AH3816">
            <v>46.15</v>
          </cell>
          <cell r="AI3816">
            <v>26.07</v>
          </cell>
          <cell r="AJ3816">
            <v>9.44</v>
          </cell>
          <cell r="AK3816">
            <v>2.14</v>
          </cell>
          <cell r="AL3816">
            <v>6355</v>
          </cell>
          <cell r="AM3816">
            <v>611.07000000000005</v>
          </cell>
          <cell r="AN3816">
            <v>10.7</v>
          </cell>
          <cell r="AO3816">
            <v>120</v>
          </cell>
        </row>
        <row r="3817">
          <cell r="A3817" t="str">
            <v>Colina</v>
          </cell>
          <cell r="B3817" t="str">
            <v xml:space="preserve"> Chicureo Chamisero Colina</v>
          </cell>
          <cell r="C3817">
            <v>480557400</v>
          </cell>
          <cell r="D3817">
            <v>13800</v>
          </cell>
          <cell r="E3817">
            <v>140</v>
          </cell>
          <cell r="F3817">
            <v>450</v>
          </cell>
          <cell r="G3817">
            <v>4</v>
          </cell>
          <cell r="H3817">
            <v>4</v>
          </cell>
          <cell r="I3817">
            <v>2</v>
          </cell>
          <cell r="J3817" t="str">
            <v>22/11/2022</v>
          </cell>
          <cell r="K3817">
            <v>117839</v>
          </cell>
          <cell r="L3817">
            <v>1115239.6200000001</v>
          </cell>
          <cell r="M3817">
            <v>734015.35</v>
          </cell>
          <cell r="N3817">
            <v>57</v>
          </cell>
          <cell r="O3817">
            <v>487.23</v>
          </cell>
          <cell r="P3817">
            <v>0.96</v>
          </cell>
          <cell r="Q3817">
            <v>30</v>
          </cell>
          <cell r="R3817">
            <v>10</v>
          </cell>
          <cell r="S3817">
            <v>632.22</v>
          </cell>
          <cell r="T3817">
            <v>7</v>
          </cell>
          <cell r="U3817">
            <v>1011.29</v>
          </cell>
          <cell r="V3817">
            <v>45.41</v>
          </cell>
          <cell r="W3817">
            <v>1.4295011588942701</v>
          </cell>
          <cell r="X3817">
            <v>1149.29</v>
          </cell>
          <cell r="Y3817">
            <v>14.4</v>
          </cell>
          <cell r="Z3817">
            <v>37.659999999999997</v>
          </cell>
          <cell r="AA3817">
            <v>74060.31</v>
          </cell>
          <cell r="AB3817">
            <v>1.78</v>
          </cell>
          <cell r="AC3817">
            <v>12.23</v>
          </cell>
          <cell r="AD3817">
            <v>10.3</v>
          </cell>
          <cell r="AE3817">
            <v>756</v>
          </cell>
          <cell r="AF3817">
            <v>160</v>
          </cell>
          <cell r="AG3817">
            <v>0.53</v>
          </cell>
          <cell r="AH3817">
            <v>35.71</v>
          </cell>
          <cell r="AI3817">
            <v>25.46</v>
          </cell>
          <cell r="AJ3817">
            <v>8.3000000000000007</v>
          </cell>
          <cell r="AK3817">
            <v>1.34</v>
          </cell>
          <cell r="AL3817">
            <v>1830</v>
          </cell>
          <cell r="AM3817">
            <v>714.93</v>
          </cell>
          <cell r="AN3817">
            <v>9.42</v>
          </cell>
          <cell r="AO3817">
            <v>90</v>
          </cell>
        </row>
        <row r="3818">
          <cell r="A3818" t="str">
            <v>Las Condes</v>
          </cell>
          <cell r="B3818" t="str">
            <v xml:space="preserve"> Av. San Carlos de Apoquindo 600</v>
          </cell>
          <cell r="C3818">
            <v>713871500</v>
          </cell>
          <cell r="D3818">
            <v>20500</v>
          </cell>
          <cell r="E3818">
            <v>153</v>
          </cell>
          <cell r="F3818">
            <v>423</v>
          </cell>
          <cell r="G3818">
            <v>5</v>
          </cell>
          <cell r="H3818">
            <v>5</v>
          </cell>
          <cell r="I3818">
            <v>5</v>
          </cell>
          <cell r="J3818" t="str">
            <v>22/11/2022</v>
          </cell>
          <cell r="K3818">
            <v>294480</v>
          </cell>
          <cell r="L3818">
            <v>1432747.4</v>
          </cell>
          <cell r="M3818">
            <v>690846.3</v>
          </cell>
          <cell r="N3818">
            <v>22</v>
          </cell>
          <cell r="O3818">
            <v>1097.19</v>
          </cell>
          <cell r="P3818">
            <v>0.37</v>
          </cell>
          <cell r="Q3818">
            <v>12</v>
          </cell>
          <cell r="R3818">
            <v>41</v>
          </cell>
          <cell r="S3818">
            <v>1390.84</v>
          </cell>
          <cell r="T3818">
            <v>3</v>
          </cell>
          <cell r="U3818">
            <v>2099.15</v>
          </cell>
          <cell r="V3818">
            <v>0</v>
          </cell>
          <cell r="W3818">
            <v>3.0235780041461733</v>
          </cell>
          <cell r="X3818">
            <v>1480.51</v>
          </cell>
          <cell r="Y3818">
            <v>2.76</v>
          </cell>
          <cell r="Z3818">
            <v>77.150000000000006</v>
          </cell>
          <cell r="AA3818">
            <v>117284.5</v>
          </cell>
          <cell r="AB3818">
            <v>0</v>
          </cell>
          <cell r="AC3818">
            <v>0.88</v>
          </cell>
          <cell r="AD3818">
            <v>1.31</v>
          </cell>
          <cell r="AE3818">
            <v>664</v>
          </cell>
          <cell r="AF3818">
            <v>397</v>
          </cell>
          <cell r="AG3818">
            <v>0.33</v>
          </cell>
          <cell r="AH3818">
            <v>4</v>
          </cell>
          <cell r="AI3818">
            <v>4.2300000000000004</v>
          </cell>
          <cell r="AJ3818">
            <v>1.71</v>
          </cell>
          <cell r="AK3818">
            <v>0.9</v>
          </cell>
          <cell r="AL3818">
            <v>2301</v>
          </cell>
          <cell r="AM3818">
            <v>839.24</v>
          </cell>
          <cell r="AN3818">
            <v>40.57</v>
          </cell>
          <cell r="AO3818">
            <v>80</v>
          </cell>
        </row>
        <row r="3819">
          <cell r="A3819" t="str">
            <v>Estación Central</v>
          </cell>
          <cell r="B3819" t="str">
            <v xml:space="preserve"> Estación Central</v>
          </cell>
          <cell r="C3819">
            <v>480000000</v>
          </cell>
          <cell r="D3819">
            <v>13783.993</v>
          </cell>
          <cell r="E3819">
            <v>138</v>
          </cell>
          <cell r="F3819">
            <v>352</v>
          </cell>
          <cell r="G3819">
            <v>4</v>
          </cell>
          <cell r="H3819">
            <v>2</v>
          </cell>
          <cell r="I3819">
            <v>7</v>
          </cell>
          <cell r="J3819" t="str">
            <v>22/11/2022</v>
          </cell>
          <cell r="K3819">
            <v>140746</v>
          </cell>
          <cell r="L3819">
            <v>533763.86</v>
          </cell>
          <cell r="M3819">
            <v>297521.89</v>
          </cell>
          <cell r="N3819">
            <v>68</v>
          </cell>
          <cell r="O3819">
            <v>328.11</v>
          </cell>
          <cell r="P3819">
            <v>1.37</v>
          </cell>
          <cell r="Q3819">
            <v>29</v>
          </cell>
          <cell r="R3819">
            <v>1</v>
          </cell>
          <cell r="S3819">
            <v>441.76</v>
          </cell>
          <cell r="T3819">
            <v>6</v>
          </cell>
          <cell r="U3819">
            <v>1032.02</v>
          </cell>
          <cell r="V3819">
            <v>75.180000000000007</v>
          </cell>
          <cell r="W3819">
            <v>3.1254181528500924</v>
          </cell>
          <cell r="X3819">
            <v>799</v>
          </cell>
          <cell r="Y3819">
            <v>9.44</v>
          </cell>
          <cell r="Z3819">
            <v>21.42</v>
          </cell>
          <cell r="AA3819">
            <v>71688</v>
          </cell>
          <cell r="AB3819">
            <v>0</v>
          </cell>
          <cell r="AC3819">
            <v>13.14</v>
          </cell>
          <cell r="AD3819">
            <v>16.05</v>
          </cell>
          <cell r="AE3819">
            <v>2099</v>
          </cell>
          <cell r="AF3819">
            <v>1330</v>
          </cell>
          <cell r="AG3819">
            <v>1.84</v>
          </cell>
          <cell r="AH3819">
            <v>52.94</v>
          </cell>
          <cell r="AI3819">
            <v>23.45</v>
          </cell>
          <cell r="AJ3819">
            <v>11.87</v>
          </cell>
          <cell r="AK3819">
            <v>4.2</v>
          </cell>
          <cell r="AL3819">
            <v>5574</v>
          </cell>
          <cell r="AM3819">
            <v>672.85</v>
          </cell>
          <cell r="AN3819">
            <v>10.19</v>
          </cell>
          <cell r="AO3819">
            <v>100</v>
          </cell>
        </row>
        <row r="3820">
          <cell r="A3820" t="str">
            <v>Maipú</v>
          </cell>
          <cell r="B3820" t="str">
            <v xml:space="preserve"> El líbano</v>
          </cell>
          <cell r="C3820">
            <v>120000000</v>
          </cell>
          <cell r="D3820">
            <v>3445.998</v>
          </cell>
          <cell r="E3820">
            <v>85</v>
          </cell>
          <cell r="F3820">
            <v>120</v>
          </cell>
          <cell r="G3820">
            <v>2</v>
          </cell>
          <cell r="H3820">
            <v>1</v>
          </cell>
          <cell r="I3820">
            <v>1</v>
          </cell>
          <cell r="J3820" t="str">
            <v>22/11/2022</v>
          </cell>
          <cell r="K3820">
            <v>517393</v>
          </cell>
          <cell r="L3820">
            <v>2847701.93</v>
          </cell>
          <cell r="M3820">
            <v>1791808.5</v>
          </cell>
          <cell r="N3820">
            <v>185</v>
          </cell>
          <cell r="O3820">
            <v>384.19</v>
          </cell>
          <cell r="P3820">
            <v>1.33</v>
          </cell>
          <cell r="Q3820">
            <v>101</v>
          </cell>
          <cell r="R3820">
            <v>8</v>
          </cell>
          <cell r="S3820">
            <v>538.27</v>
          </cell>
          <cell r="T3820">
            <v>16</v>
          </cell>
          <cell r="U3820">
            <v>1258.33</v>
          </cell>
          <cell r="V3820">
            <v>35.22</v>
          </cell>
          <cell r="W3820">
            <v>2.1906116079118543</v>
          </cell>
          <cell r="X3820">
            <v>848.94</v>
          </cell>
          <cell r="Y3820">
            <v>8.2100000000000009</v>
          </cell>
          <cell r="Z3820">
            <v>53.33</v>
          </cell>
          <cell r="AA3820">
            <v>274737.43</v>
          </cell>
          <cell r="AB3820">
            <v>0.89</v>
          </cell>
          <cell r="AC3820">
            <v>6.81</v>
          </cell>
          <cell r="AD3820">
            <v>44</v>
          </cell>
          <cell r="AE3820">
            <v>3405</v>
          </cell>
          <cell r="AF3820">
            <v>574</v>
          </cell>
          <cell r="AG3820">
            <v>0.7</v>
          </cell>
          <cell r="AH3820">
            <v>40.74</v>
          </cell>
          <cell r="AI3820">
            <v>13.22</v>
          </cell>
          <cell r="AJ3820">
            <v>4.8</v>
          </cell>
          <cell r="AK3820">
            <v>1.69</v>
          </cell>
          <cell r="AL3820">
            <v>6715</v>
          </cell>
          <cell r="AM3820">
            <v>843.15</v>
          </cell>
          <cell r="AN3820">
            <v>23.75</v>
          </cell>
          <cell r="AO3820">
            <v>110</v>
          </cell>
        </row>
        <row r="3821">
          <cell r="A3821" t="str">
            <v>Peñaflor</v>
          </cell>
          <cell r="B3821" t="str">
            <v xml:space="preserve"> Pasaje San Camilo N° 1100 Villa Santo Tomas</v>
          </cell>
          <cell r="C3821">
            <v>87500000</v>
          </cell>
          <cell r="D3821">
            <v>2512.7069999999999</v>
          </cell>
          <cell r="E3821">
            <v>70</v>
          </cell>
          <cell r="F3821">
            <v>89</v>
          </cell>
          <cell r="G3821">
            <v>3</v>
          </cell>
          <cell r="H3821">
            <v>2</v>
          </cell>
          <cell r="I3821">
            <v>1</v>
          </cell>
          <cell r="J3821" t="str">
            <v>22/11/2022</v>
          </cell>
          <cell r="K3821">
            <v>82959</v>
          </cell>
          <cell r="L3821">
            <v>393977.81</v>
          </cell>
          <cell r="M3821">
            <v>194391.52</v>
          </cell>
          <cell r="N3821">
            <v>47</v>
          </cell>
          <cell r="O3821">
            <v>458.68</v>
          </cell>
          <cell r="P3821">
            <v>1.26</v>
          </cell>
          <cell r="Q3821">
            <v>30</v>
          </cell>
          <cell r="R3821">
            <v>3</v>
          </cell>
          <cell r="S3821">
            <v>592.67999999999995</v>
          </cell>
          <cell r="T3821">
            <v>4</v>
          </cell>
          <cell r="U3821">
            <v>1364.71</v>
          </cell>
          <cell r="V3821">
            <v>124.82</v>
          </cell>
          <cell r="W3821">
            <v>1.2556730367182511</v>
          </cell>
          <cell r="X3821">
            <v>744.04</v>
          </cell>
          <cell r="Y3821">
            <v>13.71</v>
          </cell>
          <cell r="Z3821">
            <v>42.57</v>
          </cell>
          <cell r="AA3821">
            <v>40454.480000000003</v>
          </cell>
          <cell r="AB3821">
            <v>0.4</v>
          </cell>
          <cell r="AC3821">
            <v>13.13</v>
          </cell>
          <cell r="AD3821">
            <v>51.42</v>
          </cell>
          <cell r="AE3821">
            <v>277</v>
          </cell>
          <cell r="AF3821">
            <v>75</v>
          </cell>
          <cell r="AG3821">
            <v>0.36</v>
          </cell>
          <cell r="AH3821">
            <v>46.15</v>
          </cell>
          <cell r="AI3821">
            <v>13.46</v>
          </cell>
          <cell r="AJ3821">
            <v>7.82</v>
          </cell>
          <cell r="AK3821">
            <v>1.77</v>
          </cell>
          <cell r="AL3821">
            <v>1223</v>
          </cell>
          <cell r="AM3821">
            <v>676.26</v>
          </cell>
          <cell r="AN3821">
            <v>8</v>
          </cell>
          <cell r="AO3821">
            <v>130</v>
          </cell>
        </row>
        <row r="3822">
          <cell r="A3822" t="str">
            <v>Las Condes</v>
          </cell>
          <cell r="B3822" t="str">
            <v xml:space="preserve"> Hernando de Magallanes/Martín de Zamora</v>
          </cell>
          <cell r="C3822">
            <v>818340500</v>
          </cell>
          <cell r="D3822">
            <v>23500</v>
          </cell>
          <cell r="E3822">
            <v>244</v>
          </cell>
          <cell r="F3822">
            <v>445</v>
          </cell>
          <cell r="G3822">
            <v>4</v>
          </cell>
          <cell r="H3822">
            <v>3</v>
          </cell>
          <cell r="I3822">
            <v>1</v>
          </cell>
          <cell r="J3822" t="str">
            <v>22/11/2022</v>
          </cell>
          <cell r="K3822">
            <v>294480</v>
          </cell>
          <cell r="L3822">
            <v>1432747.4</v>
          </cell>
          <cell r="M3822">
            <v>690846.3</v>
          </cell>
          <cell r="N3822">
            <v>22</v>
          </cell>
          <cell r="O3822">
            <v>1097.19</v>
          </cell>
          <cell r="P3822">
            <v>0.37</v>
          </cell>
          <cell r="Q3822">
            <v>12</v>
          </cell>
          <cell r="R3822">
            <v>41</v>
          </cell>
          <cell r="S3822">
            <v>1390.84</v>
          </cell>
          <cell r="T3822">
            <v>3</v>
          </cell>
          <cell r="U3822">
            <v>2099.15</v>
          </cell>
          <cell r="V3822">
            <v>0</v>
          </cell>
          <cell r="W3822">
            <v>3.0235780041461733</v>
          </cell>
          <cell r="X3822">
            <v>1480.51</v>
          </cell>
          <cell r="Y3822">
            <v>2.76</v>
          </cell>
          <cell r="Z3822">
            <v>77.150000000000006</v>
          </cell>
          <cell r="AA3822">
            <v>117284.5</v>
          </cell>
          <cell r="AB3822">
            <v>0</v>
          </cell>
          <cell r="AC3822">
            <v>0.88</v>
          </cell>
          <cell r="AD3822">
            <v>1.31</v>
          </cell>
          <cell r="AE3822">
            <v>664</v>
          </cell>
          <cell r="AF3822">
            <v>397</v>
          </cell>
          <cell r="AG3822">
            <v>0.33</v>
          </cell>
          <cell r="AH3822">
            <v>4</v>
          </cell>
          <cell r="AI3822">
            <v>4.2300000000000004</v>
          </cell>
          <cell r="AJ3822">
            <v>1.71</v>
          </cell>
          <cell r="AK3822">
            <v>0.9</v>
          </cell>
          <cell r="AL3822">
            <v>2301</v>
          </cell>
          <cell r="AM3822">
            <v>839.24</v>
          </cell>
          <cell r="AN3822">
            <v>40.57</v>
          </cell>
          <cell r="AO3822">
            <v>80</v>
          </cell>
        </row>
        <row r="3823">
          <cell r="A3823" t="str">
            <v>San Bernardo</v>
          </cell>
          <cell r="B3823" t="str">
            <v xml:space="preserve"> Villa Nova Vida</v>
          </cell>
          <cell r="C3823">
            <v>85000000</v>
          </cell>
          <cell r="D3823">
            <v>2440.915</v>
          </cell>
          <cell r="E3823">
            <v>70</v>
          </cell>
          <cell r="F3823">
            <v>135</v>
          </cell>
          <cell r="G3823">
            <v>3</v>
          </cell>
          <cell r="H3823">
            <v>2</v>
          </cell>
          <cell r="I3823">
            <v>2</v>
          </cell>
          <cell r="J3823" t="str">
            <v>22/11/2022</v>
          </cell>
          <cell r="K3823">
            <v>295550</v>
          </cell>
          <cell r="L3823">
            <v>1202249.04</v>
          </cell>
          <cell r="M3823">
            <v>888070.94</v>
          </cell>
          <cell r="N3823">
            <v>136</v>
          </cell>
          <cell r="O3823">
            <v>435.51</v>
          </cell>
          <cell r="P3823">
            <v>1.1200000000000001</v>
          </cell>
          <cell r="Q3823">
            <v>72</v>
          </cell>
          <cell r="R3823">
            <v>6</v>
          </cell>
          <cell r="S3823">
            <v>532.71</v>
          </cell>
          <cell r="T3823">
            <v>16</v>
          </cell>
          <cell r="U3823">
            <v>1086.2</v>
          </cell>
          <cell r="V3823">
            <v>87.58</v>
          </cell>
          <cell r="W3823">
            <v>1.7781383098564814</v>
          </cell>
          <cell r="X3823">
            <v>645.42999999999995</v>
          </cell>
          <cell r="Y3823">
            <v>14.56</v>
          </cell>
          <cell r="Z3823">
            <v>31.39</v>
          </cell>
          <cell r="AA3823">
            <v>160655.12999999998</v>
          </cell>
          <cell r="AB3823">
            <v>0.4</v>
          </cell>
          <cell r="AC3823">
            <v>12.73</v>
          </cell>
          <cell r="AD3823">
            <v>38.26</v>
          </cell>
          <cell r="AE3823">
            <v>3184</v>
          </cell>
          <cell r="AF3823">
            <v>603</v>
          </cell>
          <cell r="AG3823">
            <v>1.1499999999999999</v>
          </cell>
          <cell r="AH3823">
            <v>46.15</v>
          </cell>
          <cell r="AI3823">
            <v>26.07</v>
          </cell>
          <cell r="AJ3823">
            <v>9.44</v>
          </cell>
          <cell r="AK3823">
            <v>2.14</v>
          </cell>
          <cell r="AL3823">
            <v>6355</v>
          </cell>
          <cell r="AM3823">
            <v>611.07000000000005</v>
          </cell>
          <cell r="AN3823">
            <v>10.7</v>
          </cell>
          <cell r="AO3823">
            <v>120</v>
          </cell>
        </row>
        <row r="3824">
          <cell r="A3824" t="str">
            <v>Maipú</v>
          </cell>
          <cell r="B3824" t="str">
            <v xml:space="preserve"> Av. Cuatro poniente/av.Camino alarife/gabriel gonzalez videla</v>
          </cell>
          <cell r="C3824">
            <v>86000000</v>
          </cell>
          <cell r="D3824">
            <v>2469.6320000000001</v>
          </cell>
          <cell r="E3824">
            <v>70</v>
          </cell>
          <cell r="F3824">
            <v>140</v>
          </cell>
          <cell r="G3824">
            <v>4</v>
          </cell>
          <cell r="H3824">
            <v>1</v>
          </cell>
          <cell r="I3824">
            <v>0</v>
          </cell>
          <cell r="J3824" t="str">
            <v>22/11/2022</v>
          </cell>
          <cell r="K3824">
            <v>517393</v>
          </cell>
          <cell r="L3824">
            <v>2847701.93</v>
          </cell>
          <cell r="M3824">
            <v>1791808.5</v>
          </cell>
          <cell r="N3824">
            <v>185</v>
          </cell>
          <cell r="O3824">
            <v>384.19</v>
          </cell>
          <cell r="P3824">
            <v>1.33</v>
          </cell>
          <cell r="Q3824">
            <v>101</v>
          </cell>
          <cell r="R3824">
            <v>8</v>
          </cell>
          <cell r="S3824">
            <v>538.27</v>
          </cell>
          <cell r="T3824">
            <v>16</v>
          </cell>
          <cell r="U3824">
            <v>1258.33</v>
          </cell>
          <cell r="V3824">
            <v>35.22</v>
          </cell>
          <cell r="W3824">
            <v>2.1906116079118543</v>
          </cell>
          <cell r="X3824">
            <v>848.94</v>
          </cell>
          <cell r="Y3824">
            <v>8.2100000000000009</v>
          </cell>
          <cell r="Z3824">
            <v>53.33</v>
          </cell>
          <cell r="AA3824">
            <v>274737.43</v>
          </cell>
          <cell r="AB3824">
            <v>0.89</v>
          </cell>
          <cell r="AC3824">
            <v>6.81</v>
          </cell>
          <cell r="AD3824">
            <v>44</v>
          </cell>
          <cell r="AE3824">
            <v>3405</v>
          </cell>
          <cell r="AF3824">
            <v>574</v>
          </cell>
          <cell r="AG3824">
            <v>0.7</v>
          </cell>
          <cell r="AH3824">
            <v>40.74</v>
          </cell>
          <cell r="AI3824">
            <v>13.22</v>
          </cell>
          <cell r="AJ3824">
            <v>4.8</v>
          </cell>
          <cell r="AK3824">
            <v>1.69</v>
          </cell>
          <cell r="AL3824">
            <v>6715</v>
          </cell>
          <cell r="AM3824">
            <v>843.15</v>
          </cell>
          <cell r="AN3824">
            <v>23.75</v>
          </cell>
          <cell r="AO3824">
            <v>110</v>
          </cell>
        </row>
        <row r="3825">
          <cell r="A3825" t="str">
            <v>Peñalolén</v>
          </cell>
          <cell r="B3825" t="str">
            <v xml:space="preserve"> Casa En Calle</v>
          </cell>
          <cell r="C3825">
            <v>150000000</v>
          </cell>
          <cell r="D3825">
            <v>4307.4979999999996</v>
          </cell>
          <cell r="E3825">
            <v>130</v>
          </cell>
          <cell r="F3825">
            <v>140</v>
          </cell>
          <cell r="G3825">
            <v>5</v>
          </cell>
          <cell r="H3825">
            <v>2</v>
          </cell>
          <cell r="I3825">
            <v>0</v>
          </cell>
          <cell r="J3825" t="str">
            <v>22/11/2022</v>
          </cell>
          <cell r="K3825">
            <v>241394</v>
          </cell>
          <cell r="L3825">
            <v>1367424.45</v>
          </cell>
          <cell r="M3825">
            <v>785309.42</v>
          </cell>
          <cell r="N3825">
            <v>86</v>
          </cell>
          <cell r="O3825">
            <v>546.67999999999995</v>
          </cell>
          <cell r="P3825">
            <v>0.83</v>
          </cell>
          <cell r="Q3825">
            <v>37</v>
          </cell>
          <cell r="R3825">
            <v>15</v>
          </cell>
          <cell r="S3825">
            <v>760.66</v>
          </cell>
          <cell r="T3825">
            <v>11</v>
          </cell>
          <cell r="U3825">
            <v>1067.57</v>
          </cell>
          <cell r="V3825">
            <v>131.37</v>
          </cell>
          <cell r="W3825">
            <v>1.3867982301006019</v>
          </cell>
          <cell r="X3825">
            <v>953.54</v>
          </cell>
          <cell r="Y3825">
            <v>5.89</v>
          </cell>
          <cell r="Z3825">
            <v>50.86</v>
          </cell>
          <cell r="AA3825">
            <v>124131.04</v>
          </cell>
          <cell r="AB3825">
            <v>0.84</v>
          </cell>
          <cell r="AC3825">
            <v>12.55</v>
          </cell>
          <cell r="AD3825">
            <v>26.33</v>
          </cell>
          <cell r="AE3825">
            <v>1175</v>
          </cell>
          <cell r="AF3825">
            <v>289</v>
          </cell>
          <cell r="AG3825">
            <v>0.56000000000000005</v>
          </cell>
          <cell r="AH3825">
            <v>31.03</v>
          </cell>
          <cell r="AI3825">
            <v>26.28</v>
          </cell>
          <cell r="AJ3825">
            <v>8.4700000000000006</v>
          </cell>
          <cell r="AK3825">
            <v>2.84</v>
          </cell>
          <cell r="AL3825">
            <v>5910</v>
          </cell>
          <cell r="AM3825">
            <v>673.4</v>
          </cell>
          <cell r="AN3825">
            <v>21.78</v>
          </cell>
          <cell r="AO3825">
            <v>90</v>
          </cell>
        </row>
        <row r="3826">
          <cell r="A3826" t="str">
            <v>Lo Barnechea</v>
          </cell>
          <cell r="B3826" t="str">
            <v xml:space="preserve"> El Arrayan / El Refugio del Arrayan</v>
          </cell>
          <cell r="C3826">
            <v>957632500</v>
          </cell>
          <cell r="D3826">
            <v>27500</v>
          </cell>
          <cell r="E3826">
            <v>330</v>
          </cell>
          <cell r="F3826">
            <v>2514</v>
          </cell>
          <cell r="G3826">
            <v>6</v>
          </cell>
          <cell r="H3826">
            <v>5</v>
          </cell>
          <cell r="I3826">
            <v>3</v>
          </cell>
          <cell r="J3826" t="str">
            <v>22/11/2022</v>
          </cell>
          <cell r="K3826">
            <v>103092</v>
          </cell>
          <cell r="L3826">
            <v>1567804.34</v>
          </cell>
          <cell r="M3826">
            <v>626845.31999999995</v>
          </cell>
          <cell r="N3826">
            <v>15</v>
          </cell>
          <cell r="O3826">
            <v>2614.17</v>
          </cell>
          <cell r="P3826">
            <v>0.25</v>
          </cell>
          <cell r="Q3826">
            <v>9</v>
          </cell>
          <cell r="R3826">
            <v>17</v>
          </cell>
          <cell r="S3826">
            <v>3190.98</v>
          </cell>
          <cell r="T3826">
            <v>4</v>
          </cell>
          <cell r="U3826">
            <v>2888.76</v>
          </cell>
          <cell r="V3826">
            <v>96.39</v>
          </cell>
          <cell r="W3826">
            <v>1.9633318912823834</v>
          </cell>
          <cell r="X3826">
            <v>1582.54</v>
          </cell>
          <cell r="Y3826">
            <v>3.04</v>
          </cell>
          <cell r="Z3826">
            <v>49.9</v>
          </cell>
          <cell r="AA3826">
            <v>57968.619999999995</v>
          </cell>
          <cell r="AB3826">
            <v>1.26</v>
          </cell>
          <cell r="AC3826">
            <v>6.01</v>
          </cell>
          <cell r="AD3826">
            <v>2</v>
          </cell>
          <cell r="AE3826">
            <v>147</v>
          </cell>
          <cell r="AF3826">
            <v>32</v>
          </cell>
          <cell r="AG3826">
            <v>0.15</v>
          </cell>
          <cell r="AH3826">
            <v>16.670000000000002</v>
          </cell>
          <cell r="AI3826">
            <v>17.18</v>
          </cell>
          <cell r="AJ3826">
            <v>3.39</v>
          </cell>
          <cell r="AK3826">
            <v>1.35</v>
          </cell>
          <cell r="AL3826">
            <v>1127</v>
          </cell>
          <cell r="AM3826">
            <v>732.13</v>
          </cell>
          <cell r="AN3826">
            <v>1.06</v>
          </cell>
          <cell r="AO3826">
            <v>90</v>
          </cell>
        </row>
        <row r="3827">
          <cell r="A3827" t="str">
            <v>San Bernardo</v>
          </cell>
          <cell r="B3827" t="str">
            <v xml:space="preserve"> Pedro Videla</v>
          </cell>
          <cell r="C3827">
            <v>65000000</v>
          </cell>
          <cell r="D3827">
            <v>1866.5820000000001</v>
          </cell>
          <cell r="E3827">
            <v>64</v>
          </cell>
          <cell r="F3827">
            <v>78</v>
          </cell>
          <cell r="G3827">
            <v>4</v>
          </cell>
          <cell r="H3827">
            <v>1</v>
          </cell>
          <cell r="I3827">
            <v>1</v>
          </cell>
          <cell r="J3827" t="str">
            <v>22/11/2022</v>
          </cell>
          <cell r="K3827">
            <v>295550</v>
          </cell>
          <cell r="L3827">
            <v>1202249.04</v>
          </cell>
          <cell r="M3827">
            <v>888070.94</v>
          </cell>
          <cell r="N3827">
            <v>136</v>
          </cell>
          <cell r="O3827">
            <v>435.51</v>
          </cell>
          <cell r="P3827">
            <v>1.1200000000000001</v>
          </cell>
          <cell r="Q3827">
            <v>72</v>
          </cell>
          <cell r="R3827">
            <v>6</v>
          </cell>
          <cell r="S3827">
            <v>532.71</v>
          </cell>
          <cell r="T3827">
            <v>16</v>
          </cell>
          <cell r="U3827">
            <v>1086.2</v>
          </cell>
          <cell r="V3827">
            <v>87.58</v>
          </cell>
          <cell r="W3827">
            <v>1.7781383098564814</v>
          </cell>
          <cell r="X3827">
            <v>645.42999999999995</v>
          </cell>
          <cell r="Y3827">
            <v>14.56</v>
          </cell>
          <cell r="Z3827">
            <v>31.39</v>
          </cell>
          <cell r="AA3827">
            <v>160655.12999999998</v>
          </cell>
          <cell r="AB3827">
            <v>0.4</v>
          </cell>
          <cell r="AC3827">
            <v>12.73</v>
          </cell>
          <cell r="AD3827">
            <v>38.26</v>
          </cell>
          <cell r="AE3827">
            <v>3184</v>
          </cell>
          <cell r="AF3827">
            <v>603</v>
          </cell>
          <cell r="AG3827">
            <v>1.1499999999999999</v>
          </cell>
          <cell r="AH3827">
            <v>46.15</v>
          </cell>
          <cell r="AI3827">
            <v>26.07</v>
          </cell>
          <cell r="AJ3827">
            <v>9.44</v>
          </cell>
          <cell r="AK3827">
            <v>2.14</v>
          </cell>
          <cell r="AL3827">
            <v>6355</v>
          </cell>
          <cell r="AM3827">
            <v>611.07000000000005</v>
          </cell>
          <cell r="AN3827">
            <v>10.7</v>
          </cell>
          <cell r="AO3827">
            <v>120</v>
          </cell>
        </row>
        <row r="3828">
          <cell r="A3828" t="str">
            <v>Puente Alto</v>
          </cell>
          <cell r="B3828" t="str">
            <v xml:space="preserve"> Avenida Gabriela Poniente/Los Almendros</v>
          </cell>
          <cell r="C3828">
            <v>139988460</v>
          </cell>
          <cell r="D3828">
            <v>4020</v>
          </cell>
          <cell r="E3828">
            <v>127</v>
          </cell>
          <cell r="F3828">
            <v>100</v>
          </cell>
          <cell r="G3828">
            <v>7</v>
          </cell>
          <cell r="H3828">
            <v>2</v>
          </cell>
          <cell r="I3828">
            <v>0</v>
          </cell>
          <cell r="J3828" t="str">
            <v>22/11/2022</v>
          </cell>
          <cell r="K3828">
            <v>565439</v>
          </cell>
          <cell r="L3828">
            <v>2492680.23</v>
          </cell>
          <cell r="M3828">
            <v>1930758.23</v>
          </cell>
          <cell r="N3828">
            <v>214</v>
          </cell>
          <cell r="O3828">
            <v>532.9</v>
          </cell>
          <cell r="P3828">
            <v>1.25</v>
          </cell>
          <cell r="Q3828">
            <v>106</v>
          </cell>
          <cell r="R3828">
            <v>6</v>
          </cell>
          <cell r="S3828">
            <v>645.05999999999995</v>
          </cell>
          <cell r="T3828">
            <v>15</v>
          </cell>
          <cell r="U3828">
            <v>1378.98</v>
          </cell>
          <cell r="V3828">
            <v>28.19</v>
          </cell>
          <cell r="W3828">
            <v>1.2556730367182511</v>
          </cell>
          <cell r="X3828">
            <v>661.65</v>
          </cell>
          <cell r="Y3828">
            <v>7.67</v>
          </cell>
          <cell r="Z3828">
            <v>51.76</v>
          </cell>
          <cell r="AA3828">
            <v>348064.42</v>
          </cell>
          <cell r="AB3828">
            <v>0.9</v>
          </cell>
          <cell r="AC3828">
            <v>9.34</v>
          </cell>
          <cell r="AD3828">
            <v>69.3</v>
          </cell>
          <cell r="AE3828">
            <v>3624</v>
          </cell>
          <cell r="AF3828">
            <v>875</v>
          </cell>
          <cell r="AG3828">
            <v>0.71</v>
          </cell>
          <cell r="AH3828">
            <v>37.18</v>
          </cell>
          <cell r="AI3828">
            <v>23.31</v>
          </cell>
          <cell r="AJ3828">
            <v>6.78</v>
          </cell>
          <cell r="AK3828">
            <v>1.51</v>
          </cell>
          <cell r="AL3828">
            <v>7593</v>
          </cell>
          <cell r="AM3828">
            <v>800.28</v>
          </cell>
          <cell r="AN3828">
            <v>28.19</v>
          </cell>
          <cell r="AO3828">
            <v>105</v>
          </cell>
        </row>
        <row r="3829">
          <cell r="A3829" t="str">
            <v>Quinta Normal</v>
          </cell>
          <cell r="B3829" t="str">
            <v xml:space="preserve"> Samuel Izquierdo</v>
          </cell>
          <cell r="C3829">
            <v>200000000</v>
          </cell>
          <cell r="D3829">
            <v>5743.3310000000001</v>
          </cell>
          <cell r="E3829">
            <v>132</v>
          </cell>
          <cell r="F3829">
            <v>350</v>
          </cell>
          <cell r="G3829">
            <v>5</v>
          </cell>
          <cell r="H3829">
            <v>1</v>
          </cell>
          <cell r="I3829">
            <v>0</v>
          </cell>
          <cell r="J3829" t="str">
            <v>22/11/2022</v>
          </cell>
          <cell r="K3829">
            <v>109784</v>
          </cell>
          <cell r="L3829">
            <v>398697.29</v>
          </cell>
          <cell r="M3829">
            <v>139118.69</v>
          </cell>
          <cell r="N3829">
            <v>68</v>
          </cell>
          <cell r="O3829">
            <v>323.08999999999997</v>
          </cell>
          <cell r="P3829">
            <v>1.52</v>
          </cell>
          <cell r="Q3829">
            <v>39</v>
          </cell>
          <cell r="R3829">
            <v>0</v>
          </cell>
          <cell r="S3829">
            <v>415.54</v>
          </cell>
          <cell r="T3829">
            <v>8</v>
          </cell>
          <cell r="U3829">
            <v>799.68</v>
          </cell>
          <cell r="V3829">
            <v>103.49</v>
          </cell>
          <cell r="W3829">
            <v>1.4540240178461712</v>
          </cell>
          <cell r="X3829">
            <v>915.73</v>
          </cell>
          <cell r="Y3829">
            <v>8.27</v>
          </cell>
          <cell r="Z3829">
            <v>13.4</v>
          </cell>
          <cell r="AA3829">
            <v>60608</v>
          </cell>
          <cell r="AB3829">
            <v>0</v>
          </cell>
          <cell r="AC3829">
            <v>14.7</v>
          </cell>
          <cell r="AD3829">
            <v>28.55</v>
          </cell>
          <cell r="AE3829">
            <v>1818</v>
          </cell>
          <cell r="AF3829">
            <v>252</v>
          </cell>
          <cell r="AG3829">
            <v>1.59</v>
          </cell>
          <cell r="AH3829">
            <v>15.63</v>
          </cell>
          <cell r="AI3829">
            <v>23.48</v>
          </cell>
          <cell r="AJ3829">
            <v>9.07</v>
          </cell>
          <cell r="AK3829">
            <v>3.63</v>
          </cell>
          <cell r="AL3829">
            <v>3376</v>
          </cell>
          <cell r="AM3829">
            <v>657.24</v>
          </cell>
          <cell r="AN3829">
            <v>10.29</v>
          </cell>
          <cell r="AO3829">
            <v>85</v>
          </cell>
        </row>
        <row r="3830">
          <cell r="A3830" t="str">
            <v>El Bosque</v>
          </cell>
          <cell r="B3830" t="str">
            <v xml:space="preserve"> Avenida Alejandro Guzmán con Padre Hurtado a pasos de Municipalidad y Registro Civil</v>
          </cell>
          <cell r="C3830">
            <v>200000000</v>
          </cell>
          <cell r="D3830">
            <v>5743.3310000000001</v>
          </cell>
          <cell r="E3830">
            <v>300</v>
          </cell>
          <cell r="F3830">
            <v>500</v>
          </cell>
          <cell r="G3830">
            <v>6</v>
          </cell>
          <cell r="H3830">
            <v>3</v>
          </cell>
          <cell r="I3830">
            <v>3</v>
          </cell>
          <cell r="J3830" t="str">
            <v>22/11/2022</v>
          </cell>
          <cell r="K3830">
            <v>162415</v>
          </cell>
          <cell r="L3830">
            <v>329261.03999999998</v>
          </cell>
          <cell r="M3830">
            <v>280109.15999999997</v>
          </cell>
          <cell r="N3830">
            <v>103</v>
          </cell>
          <cell r="O3830">
            <v>294.3</v>
          </cell>
          <cell r="P3830">
            <v>1.47</v>
          </cell>
          <cell r="Q3830">
            <v>49</v>
          </cell>
          <cell r="R3830">
            <v>1</v>
          </cell>
          <cell r="S3830">
            <v>382.68</v>
          </cell>
          <cell r="T3830">
            <v>10</v>
          </cell>
          <cell r="U3830">
            <v>730.49</v>
          </cell>
          <cell r="V3830">
            <v>0</v>
          </cell>
          <cell r="W3830">
            <v>2.0492709973343231</v>
          </cell>
          <cell r="X3830">
            <v>644.53</v>
          </cell>
          <cell r="Y3830">
            <v>16.09</v>
          </cell>
          <cell r="Z3830">
            <v>19.809999999999999</v>
          </cell>
          <cell r="AA3830">
            <v>80324.87</v>
          </cell>
          <cell r="AB3830">
            <v>0.24</v>
          </cell>
          <cell r="AC3830">
            <v>12.95</v>
          </cell>
          <cell r="AD3830">
            <v>72.78</v>
          </cell>
          <cell r="AE3830">
            <v>1372</v>
          </cell>
          <cell r="AF3830">
            <v>234</v>
          </cell>
          <cell r="AG3830">
            <v>0.94</v>
          </cell>
          <cell r="AH3830">
            <v>32.56</v>
          </cell>
          <cell r="AI3830">
            <v>22.65</v>
          </cell>
          <cell r="AJ3830">
            <v>10.220000000000001</v>
          </cell>
          <cell r="AK3830">
            <v>2.61</v>
          </cell>
          <cell r="AL3830">
            <v>4084</v>
          </cell>
          <cell r="AM3830">
            <v>641.95000000000005</v>
          </cell>
          <cell r="AN3830">
            <v>4.71</v>
          </cell>
          <cell r="AO3830">
            <v>105</v>
          </cell>
        </row>
        <row r="3831">
          <cell r="A3831" t="str">
            <v>Puente Alto</v>
          </cell>
          <cell r="B3831" t="str">
            <v xml:space="preserve"> Avenida México y Las Nieves/ Metro Las Mercedes/ Puente Alto</v>
          </cell>
          <cell r="C3831">
            <v>90713915</v>
          </cell>
          <cell r="D3831">
            <v>2605</v>
          </cell>
          <cell r="E3831">
            <v>100</v>
          </cell>
          <cell r="F3831">
            <v>130</v>
          </cell>
          <cell r="G3831">
            <v>4</v>
          </cell>
          <cell r="H3831">
            <v>1</v>
          </cell>
          <cell r="I3831">
            <v>3</v>
          </cell>
          <cell r="J3831" t="str">
            <v>22/11/2022</v>
          </cell>
          <cell r="K3831">
            <v>565439</v>
          </cell>
          <cell r="L3831">
            <v>2492680.23</v>
          </cell>
          <cell r="M3831">
            <v>1930758.23</v>
          </cell>
          <cell r="N3831">
            <v>214</v>
          </cell>
          <cell r="O3831">
            <v>532.9</v>
          </cell>
          <cell r="P3831">
            <v>1.25</v>
          </cell>
          <cell r="Q3831">
            <v>106</v>
          </cell>
          <cell r="R3831">
            <v>6</v>
          </cell>
          <cell r="S3831">
            <v>645.05999999999995</v>
          </cell>
          <cell r="T3831">
            <v>15</v>
          </cell>
          <cell r="U3831">
            <v>1378.98</v>
          </cell>
          <cell r="V3831">
            <v>28.19</v>
          </cell>
          <cell r="W3831">
            <v>1.2556730367182511</v>
          </cell>
          <cell r="X3831">
            <v>661.65</v>
          </cell>
          <cell r="Y3831">
            <v>7.67</v>
          </cell>
          <cell r="Z3831">
            <v>51.76</v>
          </cell>
          <cell r="AA3831">
            <v>348064.42</v>
          </cell>
          <cell r="AB3831">
            <v>0.9</v>
          </cell>
          <cell r="AC3831">
            <v>9.34</v>
          </cell>
          <cell r="AD3831">
            <v>69.3</v>
          </cell>
          <cell r="AE3831">
            <v>3624</v>
          </cell>
          <cell r="AF3831">
            <v>875</v>
          </cell>
          <cell r="AG3831">
            <v>0.71</v>
          </cell>
          <cell r="AH3831">
            <v>37.18</v>
          </cell>
          <cell r="AI3831">
            <v>23.31</v>
          </cell>
          <cell r="AJ3831">
            <v>6.78</v>
          </cell>
          <cell r="AK3831">
            <v>1.51</v>
          </cell>
          <cell r="AL3831">
            <v>7593</v>
          </cell>
          <cell r="AM3831">
            <v>800.28</v>
          </cell>
          <cell r="AN3831">
            <v>28.19</v>
          </cell>
          <cell r="AO3831">
            <v>105</v>
          </cell>
        </row>
        <row r="3832">
          <cell r="A3832" t="str">
            <v>Paine</v>
          </cell>
          <cell r="B3832" t="str">
            <v xml:space="preserve"> metro tren hospital</v>
          </cell>
          <cell r="C3832">
            <v>96529356</v>
          </cell>
          <cell r="D3832">
            <v>2772</v>
          </cell>
          <cell r="E3832">
            <v>90</v>
          </cell>
          <cell r="F3832">
            <v>453</v>
          </cell>
          <cell r="G3832">
            <v>4</v>
          </cell>
          <cell r="H3832">
            <v>1</v>
          </cell>
          <cell r="I3832">
            <v>4</v>
          </cell>
          <cell r="J3832" t="str">
            <v>22/11/2022</v>
          </cell>
          <cell r="K3832">
            <v>46352</v>
          </cell>
          <cell r="L3832">
            <v>173383.58</v>
          </cell>
          <cell r="M3832">
            <v>173383.58</v>
          </cell>
          <cell r="N3832">
            <v>26</v>
          </cell>
          <cell r="O3832">
            <v>597.99</v>
          </cell>
          <cell r="P3832">
            <v>1.51</v>
          </cell>
          <cell r="Q3832">
            <v>17</v>
          </cell>
          <cell r="R3832">
            <v>0</v>
          </cell>
          <cell r="S3832">
            <v>714.82</v>
          </cell>
          <cell r="T3832">
            <v>6</v>
          </cell>
          <cell r="U3832">
            <v>1457.52</v>
          </cell>
          <cell r="V3832">
            <v>44.74</v>
          </cell>
          <cell r="W3832">
            <v>2.1732169075832228</v>
          </cell>
          <cell r="X3832">
            <v>746.68</v>
          </cell>
          <cell r="Y3832">
            <v>24.22</v>
          </cell>
          <cell r="Z3832">
            <v>57.66</v>
          </cell>
          <cell r="AA3832">
            <v>29463.13</v>
          </cell>
          <cell r="AB3832">
            <v>0.56000000000000005</v>
          </cell>
          <cell r="AC3832">
            <v>20.18</v>
          </cell>
          <cell r="AD3832">
            <v>29.05</v>
          </cell>
          <cell r="AE3832">
            <v>176</v>
          </cell>
          <cell r="AF3832">
            <v>27</v>
          </cell>
          <cell r="AG3832">
            <v>0.25</v>
          </cell>
          <cell r="AH3832">
            <v>18</v>
          </cell>
          <cell r="AI3832">
            <v>22.33</v>
          </cell>
          <cell r="AJ3832">
            <v>9.26</v>
          </cell>
          <cell r="AK3832">
            <v>1.59</v>
          </cell>
          <cell r="AL3832">
            <v>1005</v>
          </cell>
          <cell r="AM3832">
            <v>347.34</v>
          </cell>
          <cell r="AN3832">
            <v>18.96</v>
          </cell>
          <cell r="AO3832">
            <v>120</v>
          </cell>
        </row>
        <row r="3833">
          <cell r="A3833" t="str">
            <v>Lo Barnechea</v>
          </cell>
          <cell r="B3833" t="str">
            <v xml:space="preserve"> Sector av. La dehesa con pie andino</v>
          </cell>
          <cell r="C3833">
            <v>623331700</v>
          </cell>
          <cell r="D3833">
            <v>17900</v>
          </cell>
          <cell r="E3833">
            <v>210</v>
          </cell>
          <cell r="F3833">
            <v>374</v>
          </cell>
          <cell r="G3833">
            <v>5</v>
          </cell>
          <cell r="H3833">
            <v>4</v>
          </cell>
          <cell r="I3833">
            <v>2</v>
          </cell>
          <cell r="J3833" t="str">
            <v>22/11/2022</v>
          </cell>
          <cell r="K3833">
            <v>103092</v>
          </cell>
          <cell r="L3833">
            <v>1567804.34</v>
          </cell>
          <cell r="M3833">
            <v>626845.31999999995</v>
          </cell>
          <cell r="N3833">
            <v>15</v>
          </cell>
          <cell r="O3833">
            <v>2614.17</v>
          </cell>
          <cell r="P3833">
            <v>0.25</v>
          </cell>
          <cell r="Q3833">
            <v>9</v>
          </cell>
          <cell r="R3833">
            <v>17</v>
          </cell>
          <cell r="S3833">
            <v>3190.98</v>
          </cell>
          <cell r="T3833">
            <v>4</v>
          </cell>
          <cell r="U3833">
            <v>2888.76</v>
          </cell>
          <cell r="V3833">
            <v>96.39</v>
          </cell>
          <cell r="W3833">
            <v>1.9633318912823834</v>
          </cell>
          <cell r="X3833">
            <v>1582.54</v>
          </cell>
          <cell r="Y3833">
            <v>3.04</v>
          </cell>
          <cell r="Z3833">
            <v>49.9</v>
          </cell>
          <cell r="AA3833">
            <v>57968.619999999995</v>
          </cell>
          <cell r="AB3833">
            <v>1.26</v>
          </cell>
          <cell r="AC3833">
            <v>6.01</v>
          </cell>
          <cell r="AD3833">
            <v>2</v>
          </cell>
          <cell r="AE3833">
            <v>147</v>
          </cell>
          <cell r="AF3833">
            <v>32</v>
          </cell>
          <cell r="AG3833">
            <v>0.15</v>
          </cell>
          <cell r="AH3833">
            <v>16.670000000000002</v>
          </cell>
          <cell r="AI3833">
            <v>17.18</v>
          </cell>
          <cell r="AJ3833">
            <v>3.39</v>
          </cell>
          <cell r="AK3833">
            <v>1.35</v>
          </cell>
          <cell r="AL3833">
            <v>1127</v>
          </cell>
          <cell r="AM3833">
            <v>732.13</v>
          </cell>
          <cell r="AN3833">
            <v>1.06</v>
          </cell>
          <cell r="AO3833">
            <v>90</v>
          </cell>
        </row>
        <row r="3834">
          <cell r="A3834" t="str">
            <v>Estación Central</v>
          </cell>
          <cell r="B3834" t="str">
            <v xml:space="preserve"> antofagasta</v>
          </cell>
          <cell r="C3834">
            <v>414532992</v>
          </cell>
          <cell r="D3834">
            <v>11904</v>
          </cell>
          <cell r="E3834">
            <v>100</v>
          </cell>
          <cell r="F3834">
            <v>744</v>
          </cell>
          <cell r="G3834">
            <v>1</v>
          </cell>
          <cell r="H3834">
            <v>1</v>
          </cell>
          <cell r="I3834">
            <v>0</v>
          </cell>
          <cell r="J3834" t="str">
            <v>22/11/2022</v>
          </cell>
          <cell r="K3834">
            <v>140746</v>
          </cell>
          <cell r="L3834">
            <v>533763.86</v>
          </cell>
          <cell r="M3834">
            <v>297521.89</v>
          </cell>
          <cell r="N3834">
            <v>68</v>
          </cell>
          <cell r="O3834">
            <v>328.11</v>
          </cell>
          <cell r="P3834">
            <v>1.37</v>
          </cell>
          <cell r="Q3834">
            <v>29</v>
          </cell>
          <cell r="R3834">
            <v>1</v>
          </cell>
          <cell r="S3834">
            <v>441.76</v>
          </cell>
          <cell r="T3834">
            <v>6</v>
          </cell>
          <cell r="U3834">
            <v>1032.02</v>
          </cell>
          <cell r="V3834">
            <v>75.180000000000007</v>
          </cell>
          <cell r="W3834">
            <v>3.1254181528500924</v>
          </cell>
          <cell r="X3834">
            <v>799</v>
          </cell>
          <cell r="Y3834">
            <v>9.44</v>
          </cell>
          <cell r="Z3834">
            <v>21.42</v>
          </cell>
          <cell r="AA3834">
            <v>71688</v>
          </cell>
          <cell r="AB3834">
            <v>0</v>
          </cell>
          <cell r="AC3834">
            <v>13.14</v>
          </cell>
          <cell r="AD3834">
            <v>16.05</v>
          </cell>
          <cell r="AE3834">
            <v>2099</v>
          </cell>
          <cell r="AF3834">
            <v>1330</v>
          </cell>
          <cell r="AG3834">
            <v>1.84</v>
          </cell>
          <cell r="AH3834">
            <v>52.94</v>
          </cell>
          <cell r="AI3834">
            <v>23.45</v>
          </cell>
          <cell r="AJ3834">
            <v>11.87</v>
          </cell>
          <cell r="AK3834">
            <v>4.2</v>
          </cell>
          <cell r="AL3834">
            <v>5574</v>
          </cell>
          <cell r="AM3834">
            <v>672.85</v>
          </cell>
          <cell r="AN3834">
            <v>10.19</v>
          </cell>
          <cell r="AO3834">
            <v>100</v>
          </cell>
        </row>
        <row r="3835">
          <cell r="A3835" t="str">
            <v>Colina</v>
          </cell>
          <cell r="B3835" t="str">
            <v xml:space="preserve"> Jose rabat 9.600</v>
          </cell>
          <cell r="C3835">
            <v>566570210</v>
          </cell>
          <cell r="D3835">
            <v>16270</v>
          </cell>
          <cell r="E3835">
            <v>191</v>
          </cell>
          <cell r="F3835">
            <v>491</v>
          </cell>
          <cell r="G3835">
            <v>3</v>
          </cell>
          <cell r="H3835">
            <v>4</v>
          </cell>
          <cell r="I3835">
            <v>0</v>
          </cell>
          <cell r="J3835" t="str">
            <v>22/11/2022</v>
          </cell>
          <cell r="K3835">
            <v>117839</v>
          </cell>
          <cell r="L3835">
            <v>1115239.6200000001</v>
          </cell>
          <cell r="M3835">
            <v>734015.35</v>
          </cell>
          <cell r="N3835">
            <v>57</v>
          </cell>
          <cell r="O3835">
            <v>487.23</v>
          </cell>
          <cell r="P3835">
            <v>0.96</v>
          </cell>
          <cell r="Q3835">
            <v>30</v>
          </cell>
          <cell r="R3835">
            <v>10</v>
          </cell>
          <cell r="S3835">
            <v>632.22</v>
          </cell>
          <cell r="T3835">
            <v>7</v>
          </cell>
          <cell r="U3835">
            <v>1011.29</v>
          </cell>
          <cell r="V3835">
            <v>45.41</v>
          </cell>
          <cell r="W3835">
            <v>1.4295011588942701</v>
          </cell>
          <cell r="X3835">
            <v>1149.29</v>
          </cell>
          <cell r="Y3835">
            <v>14.4</v>
          </cell>
          <cell r="Z3835">
            <v>37.659999999999997</v>
          </cell>
          <cell r="AA3835">
            <v>74060.31</v>
          </cell>
          <cell r="AB3835">
            <v>1.78</v>
          </cell>
          <cell r="AC3835">
            <v>12.23</v>
          </cell>
          <cell r="AD3835">
            <v>10.3</v>
          </cell>
          <cell r="AE3835">
            <v>756</v>
          </cell>
          <cell r="AF3835">
            <v>160</v>
          </cell>
          <cell r="AG3835">
            <v>0.53</v>
          </cell>
          <cell r="AH3835">
            <v>35.71</v>
          </cell>
          <cell r="AI3835">
            <v>25.46</v>
          </cell>
          <cell r="AJ3835">
            <v>8.3000000000000007</v>
          </cell>
          <cell r="AK3835">
            <v>1.34</v>
          </cell>
          <cell r="AL3835">
            <v>1830</v>
          </cell>
          <cell r="AM3835">
            <v>714.93</v>
          </cell>
          <cell r="AN3835">
            <v>9.42</v>
          </cell>
          <cell r="AO3835">
            <v>90</v>
          </cell>
        </row>
        <row r="3836">
          <cell r="A3836" t="str">
            <v>Peñalolén</v>
          </cell>
          <cell r="B3836" t="str">
            <v xml:space="preserve"> Estero Poniente</v>
          </cell>
          <cell r="C3836">
            <v>358676900</v>
          </cell>
          <cell r="D3836">
            <v>10300</v>
          </cell>
          <cell r="E3836">
            <v>114</v>
          </cell>
          <cell r="F3836">
            <v>280</v>
          </cell>
          <cell r="G3836">
            <v>4</v>
          </cell>
          <cell r="H3836">
            <v>3</v>
          </cell>
          <cell r="I3836">
            <v>3</v>
          </cell>
          <cell r="J3836" t="str">
            <v>22/11/2022</v>
          </cell>
          <cell r="K3836">
            <v>241394</v>
          </cell>
          <cell r="L3836">
            <v>1367424.45</v>
          </cell>
          <cell r="M3836">
            <v>785309.42</v>
          </cell>
          <cell r="N3836">
            <v>86</v>
          </cell>
          <cell r="O3836">
            <v>546.67999999999995</v>
          </cell>
          <cell r="P3836">
            <v>0.83</v>
          </cell>
          <cell r="Q3836">
            <v>37</v>
          </cell>
          <cell r="R3836">
            <v>15</v>
          </cell>
          <cell r="S3836">
            <v>760.66</v>
          </cell>
          <cell r="T3836">
            <v>11</v>
          </cell>
          <cell r="U3836">
            <v>1067.57</v>
          </cell>
          <cell r="V3836">
            <v>131.37</v>
          </cell>
          <cell r="W3836">
            <v>1.3867982301006019</v>
          </cell>
          <cell r="X3836">
            <v>953.54</v>
          </cell>
          <cell r="Y3836">
            <v>5.89</v>
          </cell>
          <cell r="Z3836">
            <v>50.86</v>
          </cell>
          <cell r="AA3836">
            <v>124131.04</v>
          </cell>
          <cell r="AB3836">
            <v>0.84</v>
          </cell>
          <cell r="AC3836">
            <v>12.55</v>
          </cell>
          <cell r="AD3836">
            <v>26.33</v>
          </cell>
          <cell r="AE3836">
            <v>1175</v>
          </cell>
          <cell r="AF3836">
            <v>289</v>
          </cell>
          <cell r="AG3836">
            <v>0.56000000000000005</v>
          </cell>
          <cell r="AH3836">
            <v>31.03</v>
          </cell>
          <cell r="AI3836">
            <v>26.28</v>
          </cell>
          <cell r="AJ3836">
            <v>8.4700000000000006</v>
          </cell>
          <cell r="AK3836">
            <v>2.84</v>
          </cell>
          <cell r="AL3836">
            <v>5910</v>
          </cell>
          <cell r="AM3836">
            <v>673.4</v>
          </cell>
          <cell r="AN3836">
            <v>21.78</v>
          </cell>
          <cell r="AO3836">
            <v>90</v>
          </cell>
        </row>
        <row r="3837">
          <cell r="A3837" t="str">
            <v>San Joaquín</v>
          </cell>
          <cell r="B3837" t="str">
            <v xml:space="preserve"> Emco 3520</v>
          </cell>
          <cell r="C3837">
            <v>120000000</v>
          </cell>
          <cell r="D3837">
            <v>3445.998</v>
          </cell>
          <cell r="E3837">
            <v>290</v>
          </cell>
          <cell r="F3837">
            <v>290</v>
          </cell>
          <cell r="G3837">
            <v>3</v>
          </cell>
          <cell r="H3837">
            <v>1</v>
          </cell>
          <cell r="I3837">
            <v>5</v>
          </cell>
          <cell r="J3837" t="str">
            <v>22/11/2022</v>
          </cell>
          <cell r="K3837">
            <v>94325</v>
          </cell>
          <cell r="L3837">
            <v>462653.8</v>
          </cell>
          <cell r="M3837">
            <v>241561.72</v>
          </cell>
          <cell r="N3837">
            <v>41</v>
          </cell>
          <cell r="O3837">
            <v>351.81</v>
          </cell>
          <cell r="P3837">
            <v>0.88</v>
          </cell>
          <cell r="Q3837">
            <v>20</v>
          </cell>
          <cell r="R3837">
            <v>0</v>
          </cell>
          <cell r="S3837">
            <v>484.46</v>
          </cell>
          <cell r="T3837">
            <v>11</v>
          </cell>
          <cell r="U3837">
            <v>638.59</v>
          </cell>
          <cell r="V3837">
            <v>0</v>
          </cell>
          <cell r="W3837">
            <v>2.2952027751091895</v>
          </cell>
          <cell r="X3837">
            <v>872.86</v>
          </cell>
          <cell r="Y3837">
            <v>8.35</v>
          </cell>
          <cell r="Z3837">
            <v>51.45</v>
          </cell>
          <cell r="AA3837">
            <v>55845.98</v>
          </cell>
          <cell r="AB3837">
            <v>0.86</v>
          </cell>
          <cell r="AC3837">
            <v>11.18</v>
          </cell>
          <cell r="AD3837">
            <v>21.2</v>
          </cell>
          <cell r="AE3837">
            <v>787</v>
          </cell>
          <cell r="AF3837">
            <v>198</v>
          </cell>
          <cell r="AG3837">
            <v>0.97</v>
          </cell>
          <cell r="AH3837">
            <v>17.39</v>
          </cell>
          <cell r="AI3837">
            <v>21.1</v>
          </cell>
          <cell r="AJ3837">
            <v>9.56</v>
          </cell>
          <cell r="AK3837">
            <v>4.63</v>
          </cell>
          <cell r="AL3837">
            <v>3068</v>
          </cell>
          <cell r="AM3837">
            <v>562.21</v>
          </cell>
          <cell r="AN3837">
            <v>13.97</v>
          </cell>
          <cell r="AO3837">
            <v>90</v>
          </cell>
        </row>
        <row r="3838">
          <cell r="A3838" t="str">
            <v>La Reina</v>
          </cell>
          <cell r="B3838" t="str">
            <v xml:space="preserve"> Fernando Castillo Velasco con pepe Villa</v>
          </cell>
          <cell r="C3838">
            <v>553685700</v>
          </cell>
          <cell r="D3838">
            <v>15900</v>
          </cell>
          <cell r="E3838">
            <v>179</v>
          </cell>
          <cell r="F3838">
            <v>300</v>
          </cell>
          <cell r="G3838">
            <v>4</v>
          </cell>
          <cell r="H3838">
            <v>4</v>
          </cell>
          <cell r="I3838">
            <v>3</v>
          </cell>
          <cell r="J3838" t="str">
            <v>22/11/2022</v>
          </cell>
          <cell r="K3838">
            <v>92678</v>
          </cell>
          <cell r="L3838">
            <v>1296980.73</v>
          </cell>
          <cell r="M3838">
            <v>190795.89</v>
          </cell>
          <cell r="N3838">
            <v>28</v>
          </cell>
          <cell r="O3838">
            <v>636.16</v>
          </cell>
          <cell r="P3838">
            <v>0.82</v>
          </cell>
          <cell r="Q3838">
            <v>15</v>
          </cell>
          <cell r="R3838">
            <v>17</v>
          </cell>
          <cell r="S3838">
            <v>783.55</v>
          </cell>
          <cell r="T3838">
            <v>4</v>
          </cell>
          <cell r="U3838">
            <v>1244.3399999999999</v>
          </cell>
          <cell r="V3838">
            <v>0</v>
          </cell>
          <cell r="W3838">
            <v>1.7040330196173972</v>
          </cell>
          <cell r="X3838">
            <v>1393.46</v>
          </cell>
          <cell r="Y3838">
            <v>3.3</v>
          </cell>
          <cell r="Z3838">
            <v>33.53</v>
          </cell>
          <cell r="AA3838">
            <v>46581.770000000004</v>
          </cell>
          <cell r="AB3838">
            <v>3.88</v>
          </cell>
          <cell r="AC3838">
            <v>4.92</v>
          </cell>
          <cell r="AD3838">
            <v>6.16</v>
          </cell>
          <cell r="AE3838">
            <v>379</v>
          </cell>
          <cell r="AF3838">
            <v>103</v>
          </cell>
          <cell r="AG3838">
            <v>0.49</v>
          </cell>
          <cell r="AH3838">
            <v>26.67</v>
          </cell>
          <cell r="AI3838">
            <v>6.94</v>
          </cell>
          <cell r="AJ3838">
            <v>3.21</v>
          </cell>
          <cell r="AK3838">
            <v>1.23</v>
          </cell>
          <cell r="AL3838">
            <v>1106</v>
          </cell>
          <cell r="AM3838">
            <v>810.3</v>
          </cell>
          <cell r="AN3838">
            <v>17.28</v>
          </cell>
          <cell r="AO3838">
            <v>90</v>
          </cell>
        </row>
        <row r="3839">
          <cell r="A3839" t="str">
            <v>San Bernardo</v>
          </cell>
          <cell r="B3839" t="str">
            <v xml:space="preserve"> Lo blanco/camino los pino</v>
          </cell>
          <cell r="C3839">
            <v>150000000</v>
          </cell>
          <cell r="D3839">
            <v>4307.4979999999996</v>
          </cell>
          <cell r="E3839">
            <v>207</v>
          </cell>
          <cell r="F3839">
            <v>225</v>
          </cell>
          <cell r="G3839">
            <v>5</v>
          </cell>
          <cell r="H3839">
            <v>2</v>
          </cell>
          <cell r="I3839">
            <v>1</v>
          </cell>
          <cell r="J3839" t="str">
            <v>22/11/2022</v>
          </cell>
          <cell r="K3839">
            <v>295550</v>
          </cell>
          <cell r="L3839">
            <v>1202249.04</v>
          </cell>
          <cell r="M3839">
            <v>888070.94</v>
          </cell>
          <cell r="N3839">
            <v>136</v>
          </cell>
          <cell r="O3839">
            <v>435.51</v>
          </cell>
          <cell r="P3839">
            <v>1.1200000000000001</v>
          </cell>
          <cell r="Q3839">
            <v>72</v>
          </cell>
          <cell r="R3839">
            <v>6</v>
          </cell>
          <cell r="S3839">
            <v>532.71</v>
          </cell>
          <cell r="T3839">
            <v>16</v>
          </cell>
          <cell r="U3839">
            <v>1086.2</v>
          </cell>
          <cell r="V3839">
            <v>87.58</v>
          </cell>
          <cell r="W3839">
            <v>1.7781383098564814</v>
          </cell>
          <cell r="X3839">
            <v>645.42999999999995</v>
          </cell>
          <cell r="Y3839">
            <v>14.56</v>
          </cell>
          <cell r="Z3839">
            <v>31.39</v>
          </cell>
          <cell r="AA3839">
            <v>160655.12999999998</v>
          </cell>
          <cell r="AB3839">
            <v>0.4</v>
          </cell>
          <cell r="AC3839">
            <v>12.73</v>
          </cell>
          <cell r="AD3839">
            <v>38.26</v>
          </cell>
          <cell r="AE3839">
            <v>3184</v>
          </cell>
          <cell r="AF3839">
            <v>603</v>
          </cell>
          <cell r="AG3839">
            <v>1.1499999999999999</v>
          </cell>
          <cell r="AH3839">
            <v>46.15</v>
          </cell>
          <cell r="AI3839">
            <v>26.07</v>
          </cell>
          <cell r="AJ3839">
            <v>9.44</v>
          </cell>
          <cell r="AK3839">
            <v>2.14</v>
          </cell>
          <cell r="AL3839">
            <v>6355</v>
          </cell>
          <cell r="AM3839">
            <v>611.07000000000005</v>
          </cell>
          <cell r="AN3839">
            <v>10.7</v>
          </cell>
          <cell r="AO3839">
            <v>120</v>
          </cell>
        </row>
        <row r="3840">
          <cell r="A3840" t="str">
            <v>Quilicura</v>
          </cell>
          <cell r="B3840" t="str">
            <v xml:space="preserve"> Perú</v>
          </cell>
          <cell r="C3840">
            <v>95000000</v>
          </cell>
          <cell r="D3840">
            <v>2728.0819999999999</v>
          </cell>
          <cell r="E3840">
            <v>90</v>
          </cell>
          <cell r="F3840">
            <v>105</v>
          </cell>
          <cell r="G3840">
            <v>3</v>
          </cell>
          <cell r="H3840">
            <v>1</v>
          </cell>
          <cell r="I3840">
            <v>2</v>
          </cell>
          <cell r="J3840" t="str">
            <v>22/11/2022</v>
          </cell>
          <cell r="K3840">
            <v>209676</v>
          </cell>
          <cell r="L3840">
            <v>844303.87</v>
          </cell>
          <cell r="M3840">
            <v>717587.71</v>
          </cell>
          <cell r="N3840">
            <v>65</v>
          </cell>
          <cell r="O3840">
            <v>489.88</v>
          </cell>
          <cell r="P3840">
            <v>1.24</v>
          </cell>
          <cell r="Q3840">
            <v>33</v>
          </cell>
          <cell r="R3840">
            <v>2</v>
          </cell>
          <cell r="S3840">
            <v>614.71</v>
          </cell>
          <cell r="T3840">
            <v>9</v>
          </cell>
          <cell r="U3840">
            <v>885.04</v>
          </cell>
          <cell r="V3840">
            <v>12.73</v>
          </cell>
          <cell r="W3840">
            <v>1.6805772039258704</v>
          </cell>
          <cell r="X3840">
            <v>761.99</v>
          </cell>
          <cell r="Y3840">
            <v>6.3</v>
          </cell>
          <cell r="Z3840">
            <v>32.17</v>
          </cell>
          <cell r="AA3840">
            <v>81559.75</v>
          </cell>
          <cell r="AB3840">
            <v>0.62</v>
          </cell>
          <cell r="AC3840">
            <v>7.25</v>
          </cell>
          <cell r="AD3840">
            <v>16.260000000000002</v>
          </cell>
          <cell r="AE3840">
            <v>2065</v>
          </cell>
          <cell r="AF3840">
            <v>283</v>
          </cell>
          <cell r="AG3840">
            <v>0.97</v>
          </cell>
          <cell r="AH3840">
            <v>50</v>
          </cell>
          <cell r="AI3840">
            <v>17.920000000000002</v>
          </cell>
          <cell r="AJ3840">
            <v>7.08</v>
          </cell>
          <cell r="AK3840">
            <v>1.71</v>
          </cell>
          <cell r="AL3840">
            <v>3467</v>
          </cell>
          <cell r="AM3840">
            <v>742.79</v>
          </cell>
          <cell r="AN3840">
            <v>12.57</v>
          </cell>
          <cell r="AO3840">
            <v>120</v>
          </cell>
        </row>
        <row r="3841">
          <cell r="A3841" t="str">
            <v>Colina</v>
          </cell>
          <cell r="B3841" t="str">
            <v xml:space="preserve"> Condominio Polo Manquehue</v>
          </cell>
          <cell r="C3841">
            <v>480557400</v>
          </cell>
          <cell r="D3841">
            <v>13800</v>
          </cell>
          <cell r="E3841">
            <v>250</v>
          </cell>
          <cell r="F3841">
            <v>5000</v>
          </cell>
          <cell r="G3841">
            <v>4</v>
          </cell>
          <cell r="H3841">
            <v>4</v>
          </cell>
          <cell r="I3841">
            <v>6</v>
          </cell>
          <cell r="J3841" t="str">
            <v>22/11/2022</v>
          </cell>
          <cell r="K3841">
            <v>117839</v>
          </cell>
          <cell r="L3841">
            <v>1115239.6200000001</v>
          </cell>
          <cell r="M3841">
            <v>734015.35</v>
          </cell>
          <cell r="N3841">
            <v>57</v>
          </cell>
          <cell r="O3841">
            <v>487.23</v>
          </cell>
          <cell r="P3841">
            <v>0.96</v>
          </cell>
          <cell r="Q3841">
            <v>30</v>
          </cell>
          <cell r="R3841">
            <v>10</v>
          </cell>
          <cell r="S3841">
            <v>632.22</v>
          </cell>
          <cell r="T3841">
            <v>7</v>
          </cell>
          <cell r="U3841">
            <v>1011.29</v>
          </cell>
          <cell r="V3841">
            <v>45.41</v>
          </cell>
          <cell r="W3841">
            <v>1.4295011588942701</v>
          </cell>
          <cell r="X3841">
            <v>1149.29</v>
          </cell>
          <cell r="Y3841">
            <v>14.4</v>
          </cell>
          <cell r="Z3841">
            <v>37.659999999999997</v>
          </cell>
          <cell r="AA3841">
            <v>74060.31</v>
          </cell>
          <cell r="AB3841">
            <v>1.78</v>
          </cell>
          <cell r="AC3841">
            <v>12.23</v>
          </cell>
          <cell r="AD3841">
            <v>10.3</v>
          </cell>
          <cell r="AE3841">
            <v>756</v>
          </cell>
          <cell r="AF3841">
            <v>160</v>
          </cell>
          <cell r="AG3841">
            <v>0.53</v>
          </cell>
          <cell r="AH3841">
            <v>35.71</v>
          </cell>
          <cell r="AI3841">
            <v>25.46</v>
          </cell>
          <cell r="AJ3841">
            <v>8.3000000000000007</v>
          </cell>
          <cell r="AK3841">
            <v>1.34</v>
          </cell>
          <cell r="AL3841">
            <v>1830</v>
          </cell>
          <cell r="AM3841">
            <v>714.93</v>
          </cell>
          <cell r="AN3841">
            <v>9.42</v>
          </cell>
          <cell r="AO3841">
            <v>90</v>
          </cell>
        </row>
        <row r="3842">
          <cell r="A3842" t="str">
            <v>Maipú</v>
          </cell>
          <cell r="B3842" t="str">
            <v xml:space="preserve"> Av. 4 Pte. 0943</v>
          </cell>
          <cell r="C3842">
            <v>130000000</v>
          </cell>
          <cell r="D3842">
            <v>3733.165</v>
          </cell>
          <cell r="E3842">
            <v>60</v>
          </cell>
          <cell r="F3842">
            <v>171</v>
          </cell>
          <cell r="G3842">
            <v>2</v>
          </cell>
          <cell r="H3842">
            <v>1</v>
          </cell>
          <cell r="I3842">
            <v>3</v>
          </cell>
          <cell r="J3842" t="str">
            <v>22/11/2022</v>
          </cell>
          <cell r="K3842">
            <v>517393</v>
          </cell>
          <cell r="L3842">
            <v>2847701.93</v>
          </cell>
          <cell r="M3842">
            <v>1791808.5</v>
          </cell>
          <cell r="N3842">
            <v>185</v>
          </cell>
          <cell r="O3842">
            <v>384.19</v>
          </cell>
          <cell r="P3842">
            <v>1.33</v>
          </cell>
          <cell r="Q3842">
            <v>101</v>
          </cell>
          <cell r="R3842">
            <v>8</v>
          </cell>
          <cell r="S3842">
            <v>538.27</v>
          </cell>
          <cell r="T3842">
            <v>16</v>
          </cell>
          <cell r="U3842">
            <v>1258.33</v>
          </cell>
          <cell r="V3842">
            <v>35.22</v>
          </cell>
          <cell r="W3842">
            <v>2.1906116079118543</v>
          </cell>
          <cell r="X3842">
            <v>848.94</v>
          </cell>
          <cell r="Y3842">
            <v>8.2100000000000009</v>
          </cell>
          <cell r="Z3842">
            <v>53.33</v>
          </cell>
          <cell r="AA3842">
            <v>274737.43</v>
          </cell>
          <cell r="AB3842">
            <v>0.89</v>
          </cell>
          <cell r="AC3842">
            <v>6.81</v>
          </cell>
          <cell r="AD3842">
            <v>44</v>
          </cell>
          <cell r="AE3842">
            <v>3405</v>
          </cell>
          <cell r="AF3842">
            <v>574</v>
          </cell>
          <cell r="AG3842">
            <v>0.7</v>
          </cell>
          <cell r="AH3842">
            <v>40.74</v>
          </cell>
          <cell r="AI3842">
            <v>13.22</v>
          </cell>
          <cell r="AJ3842">
            <v>4.8</v>
          </cell>
          <cell r="AK3842">
            <v>1.69</v>
          </cell>
          <cell r="AL3842">
            <v>6715</v>
          </cell>
          <cell r="AM3842">
            <v>843.15</v>
          </cell>
          <cell r="AN3842">
            <v>23.75</v>
          </cell>
          <cell r="AO3842">
            <v>110</v>
          </cell>
        </row>
        <row r="3843">
          <cell r="A3843" t="str">
            <v>La Florida</v>
          </cell>
          <cell r="B3843" t="str">
            <v xml:space="preserve"> Los copihues</v>
          </cell>
          <cell r="C3843">
            <v>191526500</v>
          </cell>
          <cell r="D3843">
            <v>5500</v>
          </cell>
          <cell r="E3843">
            <v>112</v>
          </cell>
          <cell r="F3843">
            <v>544</v>
          </cell>
          <cell r="G3843">
            <v>3</v>
          </cell>
          <cell r="H3843">
            <v>1</v>
          </cell>
          <cell r="I3843">
            <v>3</v>
          </cell>
          <cell r="J3843" t="str">
            <v>22/11/2022</v>
          </cell>
          <cell r="K3843">
            <v>366376</v>
          </cell>
          <cell r="L3843">
            <v>1375949.93</v>
          </cell>
          <cell r="M3843">
            <v>1159154.1100000001</v>
          </cell>
          <cell r="N3843">
            <v>182</v>
          </cell>
          <cell r="O3843">
            <v>427.54</v>
          </cell>
          <cell r="P3843">
            <v>1.32</v>
          </cell>
          <cell r="Q3843">
            <v>107</v>
          </cell>
          <cell r="R3843">
            <v>13</v>
          </cell>
          <cell r="S3843">
            <v>556.75</v>
          </cell>
          <cell r="T3843">
            <v>19</v>
          </cell>
          <cell r="U3843">
            <v>1171.98</v>
          </cell>
          <cell r="V3843">
            <v>54.97</v>
          </cell>
          <cell r="W3843">
            <v>2.0681218214481398</v>
          </cell>
          <cell r="X3843">
            <v>1012.89</v>
          </cell>
          <cell r="Y3843">
            <v>5.3</v>
          </cell>
          <cell r="Z3843">
            <v>52.79</v>
          </cell>
          <cell r="AA3843">
            <v>180044.42</v>
          </cell>
          <cell r="AB3843">
            <v>1.3</v>
          </cell>
          <cell r="AC3843">
            <v>7.5</v>
          </cell>
          <cell r="AD3843">
            <v>42.24</v>
          </cell>
          <cell r="AE3843">
            <v>2814</v>
          </cell>
          <cell r="AF3843">
            <v>736</v>
          </cell>
          <cell r="AG3843">
            <v>0.89</v>
          </cell>
          <cell r="AH3843">
            <v>57.58</v>
          </cell>
          <cell r="AI3843">
            <v>18.989999999999998</v>
          </cell>
          <cell r="AJ3843">
            <v>5.59</v>
          </cell>
          <cell r="AK3843">
            <v>2.12</v>
          </cell>
          <cell r="AL3843">
            <v>6098</v>
          </cell>
          <cell r="AM3843">
            <v>810.97</v>
          </cell>
          <cell r="AN3843">
            <v>15.28</v>
          </cell>
          <cell r="AO3843">
            <v>90</v>
          </cell>
        </row>
        <row r="3844">
          <cell r="A3844" t="str">
            <v>La Florida</v>
          </cell>
          <cell r="B3844" t="str">
            <v xml:space="preserve"> A pasos de Avenida General Arriagada y Santa Raquel</v>
          </cell>
          <cell r="C3844">
            <v>164000000</v>
          </cell>
          <cell r="D3844">
            <v>4709.5309999999999</v>
          </cell>
          <cell r="E3844">
            <v>100</v>
          </cell>
          <cell r="F3844">
            <v>176</v>
          </cell>
          <cell r="G3844">
            <v>3</v>
          </cell>
          <cell r="H3844">
            <v>3</v>
          </cell>
          <cell r="I3844">
            <v>0</v>
          </cell>
          <cell r="J3844" t="str">
            <v>22/11/2022</v>
          </cell>
          <cell r="K3844">
            <v>366376</v>
          </cell>
          <cell r="L3844">
            <v>1375949.93</v>
          </cell>
          <cell r="M3844">
            <v>1159154.1100000001</v>
          </cell>
          <cell r="N3844">
            <v>182</v>
          </cell>
          <cell r="O3844">
            <v>427.54</v>
          </cell>
          <cell r="P3844">
            <v>1.32</v>
          </cell>
          <cell r="Q3844">
            <v>107</v>
          </cell>
          <cell r="R3844">
            <v>13</v>
          </cell>
          <cell r="S3844">
            <v>556.75</v>
          </cell>
          <cell r="T3844">
            <v>19</v>
          </cell>
          <cell r="U3844">
            <v>1171.98</v>
          </cell>
          <cell r="V3844">
            <v>54.97</v>
          </cell>
          <cell r="W3844">
            <v>2.0681218214481398</v>
          </cell>
          <cell r="X3844">
            <v>1012.89</v>
          </cell>
          <cell r="Y3844">
            <v>5.3</v>
          </cell>
          <cell r="Z3844">
            <v>52.79</v>
          </cell>
          <cell r="AA3844">
            <v>180044.42</v>
          </cell>
          <cell r="AB3844">
            <v>1.3</v>
          </cell>
          <cell r="AC3844">
            <v>7.5</v>
          </cell>
          <cell r="AD3844">
            <v>42.24</v>
          </cell>
          <cell r="AE3844">
            <v>2814</v>
          </cell>
          <cell r="AF3844">
            <v>736</v>
          </cell>
          <cell r="AG3844">
            <v>0.89</v>
          </cell>
          <cell r="AH3844">
            <v>57.58</v>
          </cell>
          <cell r="AI3844">
            <v>18.989999999999998</v>
          </cell>
          <cell r="AJ3844">
            <v>5.59</v>
          </cell>
          <cell r="AK3844">
            <v>2.12</v>
          </cell>
          <cell r="AL3844">
            <v>6098</v>
          </cell>
          <cell r="AM3844">
            <v>810.97</v>
          </cell>
          <cell r="AN3844">
            <v>15.28</v>
          </cell>
          <cell r="AO3844">
            <v>90</v>
          </cell>
        </row>
        <row r="3845">
          <cell r="A3845" t="str">
            <v>La Cisterna</v>
          </cell>
          <cell r="B3845" t="str">
            <v xml:space="preserve"> Los lirios</v>
          </cell>
          <cell r="C3845">
            <v>198000000</v>
          </cell>
          <cell r="D3845">
            <v>5685.8969999999999</v>
          </cell>
          <cell r="E3845">
            <v>115</v>
          </cell>
          <cell r="F3845">
            <v>215</v>
          </cell>
          <cell r="G3845">
            <v>5</v>
          </cell>
          <cell r="H3845">
            <v>2</v>
          </cell>
          <cell r="I3845">
            <v>3</v>
          </cell>
          <cell r="J3845" t="str">
            <v>22/11/2022</v>
          </cell>
          <cell r="K3845">
            <v>89889</v>
          </cell>
          <cell r="L3845">
            <v>160366.5</v>
          </cell>
          <cell r="M3845">
            <v>128427.75</v>
          </cell>
          <cell r="N3845">
            <v>50</v>
          </cell>
          <cell r="O3845">
            <v>330.55</v>
          </cell>
          <cell r="P3845">
            <v>1.94</v>
          </cell>
          <cell r="Q3845">
            <v>34</v>
          </cell>
          <cell r="R3845">
            <v>2</v>
          </cell>
          <cell r="S3845">
            <v>402.71</v>
          </cell>
          <cell r="T3845">
            <v>4</v>
          </cell>
          <cell r="U3845">
            <v>1039.43</v>
          </cell>
          <cell r="V3845">
            <v>0</v>
          </cell>
          <cell r="W3845">
            <v>2.2248942920399783</v>
          </cell>
          <cell r="X3845">
            <v>1007.41</v>
          </cell>
          <cell r="Y3845">
            <v>8.26</v>
          </cell>
          <cell r="Z3845">
            <v>20.95</v>
          </cell>
          <cell r="AA3845">
            <v>46778.32</v>
          </cell>
          <cell r="AB3845">
            <v>0.02</v>
          </cell>
          <cell r="AC3845">
            <v>11.12</v>
          </cell>
          <cell r="AD3845">
            <v>20.329999999999998</v>
          </cell>
          <cell r="AE3845">
            <v>1127</v>
          </cell>
          <cell r="AF3845">
            <v>286</v>
          </cell>
          <cell r="AG3845">
            <v>1.43</v>
          </cell>
          <cell r="AH3845">
            <v>75</v>
          </cell>
          <cell r="AI3845">
            <v>17.82</v>
          </cell>
          <cell r="AJ3845">
            <v>6.35</v>
          </cell>
          <cell r="AK3845">
            <v>2.13</v>
          </cell>
          <cell r="AL3845">
            <v>1800</v>
          </cell>
          <cell r="AM3845">
            <v>707.29</v>
          </cell>
          <cell r="AN3845">
            <v>1.98</v>
          </cell>
          <cell r="AO3845">
            <v>90</v>
          </cell>
        </row>
        <row r="3846">
          <cell r="A3846" t="str">
            <v>La Florida</v>
          </cell>
          <cell r="B3846" t="str">
            <v xml:space="preserve"> Estados Unidos</v>
          </cell>
          <cell r="C3846">
            <v>700000000</v>
          </cell>
          <cell r="D3846">
            <v>20101.656999999999</v>
          </cell>
          <cell r="E3846">
            <v>400</v>
          </cell>
          <cell r="F3846">
            <v>1000</v>
          </cell>
          <cell r="G3846">
            <v>8</v>
          </cell>
          <cell r="H3846">
            <v>5</v>
          </cell>
          <cell r="I3846">
            <v>6</v>
          </cell>
          <cell r="J3846" t="str">
            <v>22/11/2022</v>
          </cell>
          <cell r="K3846">
            <v>366376</v>
          </cell>
          <cell r="L3846">
            <v>1375949.93</v>
          </cell>
          <cell r="M3846">
            <v>1159154.1100000001</v>
          </cell>
          <cell r="N3846">
            <v>182</v>
          </cell>
          <cell r="O3846">
            <v>427.54</v>
          </cell>
          <cell r="P3846">
            <v>1.32</v>
          </cell>
          <cell r="Q3846">
            <v>107</v>
          </cell>
          <cell r="R3846">
            <v>13</v>
          </cell>
          <cell r="S3846">
            <v>556.75</v>
          </cell>
          <cell r="T3846">
            <v>19</v>
          </cell>
          <cell r="U3846">
            <v>1171.98</v>
          </cell>
          <cell r="V3846">
            <v>54.97</v>
          </cell>
          <cell r="W3846">
            <v>2.0681218214481398</v>
          </cell>
          <cell r="X3846">
            <v>1012.89</v>
          </cell>
          <cell r="Y3846">
            <v>5.3</v>
          </cell>
          <cell r="Z3846">
            <v>52.79</v>
          </cell>
          <cell r="AA3846">
            <v>180044.42</v>
          </cell>
          <cell r="AB3846">
            <v>1.3</v>
          </cell>
          <cell r="AC3846">
            <v>7.5</v>
          </cell>
          <cell r="AD3846">
            <v>42.24</v>
          </cell>
          <cell r="AE3846">
            <v>2814</v>
          </cell>
          <cell r="AF3846">
            <v>736</v>
          </cell>
          <cell r="AG3846">
            <v>0.89</v>
          </cell>
          <cell r="AH3846">
            <v>57.58</v>
          </cell>
          <cell r="AI3846">
            <v>18.989999999999998</v>
          </cell>
          <cell r="AJ3846">
            <v>5.59</v>
          </cell>
          <cell r="AK3846">
            <v>2.12</v>
          </cell>
          <cell r="AL3846">
            <v>6098</v>
          </cell>
          <cell r="AM3846">
            <v>810.97</v>
          </cell>
          <cell r="AN3846">
            <v>15.28</v>
          </cell>
          <cell r="AO3846">
            <v>90</v>
          </cell>
        </row>
        <row r="3847">
          <cell r="A3847" t="str">
            <v>Providencia</v>
          </cell>
          <cell r="B3847" t="str">
            <v xml:space="preserve"> Mariategui . Los Leones</v>
          </cell>
          <cell r="C3847">
            <v>2169472900</v>
          </cell>
          <cell r="D3847">
            <v>62300</v>
          </cell>
          <cell r="E3847">
            <v>249</v>
          </cell>
          <cell r="F3847">
            <v>890</v>
          </cell>
          <cell r="G3847">
            <v>4</v>
          </cell>
          <cell r="H3847">
            <v>2</v>
          </cell>
          <cell r="I3847">
            <v>0</v>
          </cell>
          <cell r="J3847" t="str">
            <v>22/11/2022</v>
          </cell>
          <cell r="K3847">
            <v>141986</v>
          </cell>
          <cell r="L3847">
            <v>2121068.62</v>
          </cell>
          <cell r="M3847">
            <v>262959.53000000003</v>
          </cell>
          <cell r="N3847">
            <v>15</v>
          </cell>
          <cell r="O3847">
            <v>808.55</v>
          </cell>
          <cell r="P3847">
            <v>1.45</v>
          </cell>
          <cell r="Q3847">
            <v>18</v>
          </cell>
          <cell r="R3847">
            <v>23</v>
          </cell>
          <cell r="S3847">
            <v>690.76</v>
          </cell>
          <cell r="T3847">
            <v>6</v>
          </cell>
          <cell r="U3847">
            <v>1084.74</v>
          </cell>
          <cell r="V3847">
            <v>0</v>
          </cell>
          <cell r="W3847">
            <v>4.4714613012020283</v>
          </cell>
          <cell r="X3847">
            <v>1694.2</v>
          </cell>
          <cell r="Y3847">
            <v>3.07</v>
          </cell>
          <cell r="Z3847">
            <v>65.53</v>
          </cell>
          <cell r="AA3847">
            <v>85165.3</v>
          </cell>
          <cell r="AB3847">
            <v>8.2100000000000009</v>
          </cell>
          <cell r="AC3847">
            <v>1.27</v>
          </cell>
          <cell r="AD3847">
            <v>2.15</v>
          </cell>
          <cell r="AE3847">
            <v>1418</v>
          </cell>
          <cell r="AF3847">
            <v>954</v>
          </cell>
          <cell r="AG3847">
            <v>1.54</v>
          </cell>
          <cell r="AH3847">
            <v>18.75</v>
          </cell>
          <cell r="AI3847">
            <v>3.38</v>
          </cell>
          <cell r="AJ3847">
            <v>2.23</v>
          </cell>
          <cell r="AK3847">
            <v>1.34</v>
          </cell>
          <cell r="AL3847">
            <v>2344</v>
          </cell>
          <cell r="AM3847">
            <v>738.17</v>
          </cell>
          <cell r="AN3847">
            <v>37.159999999999997</v>
          </cell>
          <cell r="AO3847">
            <v>65</v>
          </cell>
        </row>
        <row r="3848">
          <cell r="A3848" t="str">
            <v>La Reina</v>
          </cell>
          <cell r="B3848" t="str">
            <v xml:space="preserve"> Mateo de Toro y Zambrano / Príncipe de Gales</v>
          </cell>
          <cell r="C3848">
            <v>435287500</v>
          </cell>
          <cell r="D3848">
            <v>12500</v>
          </cell>
          <cell r="E3848">
            <v>200</v>
          </cell>
          <cell r="F3848">
            <v>240</v>
          </cell>
          <cell r="G3848">
            <v>5</v>
          </cell>
          <cell r="H3848">
            <v>2</v>
          </cell>
          <cell r="I3848">
            <v>1</v>
          </cell>
          <cell r="J3848" t="str">
            <v>22/11/2022</v>
          </cell>
          <cell r="K3848">
            <v>92678</v>
          </cell>
          <cell r="L3848">
            <v>1296980.73</v>
          </cell>
          <cell r="M3848">
            <v>190795.89</v>
          </cell>
          <cell r="N3848">
            <v>28</v>
          </cell>
          <cell r="O3848">
            <v>636.16</v>
          </cell>
          <cell r="P3848">
            <v>0.82</v>
          </cell>
          <cell r="Q3848">
            <v>15</v>
          </cell>
          <cell r="R3848">
            <v>17</v>
          </cell>
          <cell r="S3848">
            <v>783.55</v>
          </cell>
          <cell r="T3848">
            <v>4</v>
          </cell>
          <cell r="U3848">
            <v>1244.3399999999999</v>
          </cell>
          <cell r="V3848">
            <v>0</v>
          </cell>
          <cell r="W3848">
            <v>1.7040330196173972</v>
          </cell>
          <cell r="X3848">
            <v>1393.46</v>
          </cell>
          <cell r="Y3848">
            <v>3.3</v>
          </cell>
          <cell r="Z3848">
            <v>33.53</v>
          </cell>
          <cell r="AA3848">
            <v>46581.770000000004</v>
          </cell>
          <cell r="AB3848">
            <v>3.88</v>
          </cell>
          <cell r="AC3848">
            <v>4.92</v>
          </cell>
          <cell r="AD3848">
            <v>6.16</v>
          </cell>
          <cell r="AE3848">
            <v>379</v>
          </cell>
          <cell r="AF3848">
            <v>103</v>
          </cell>
          <cell r="AG3848">
            <v>0.49</v>
          </cell>
          <cell r="AH3848">
            <v>26.67</v>
          </cell>
          <cell r="AI3848">
            <v>6.94</v>
          </cell>
          <cell r="AJ3848">
            <v>3.21</v>
          </cell>
          <cell r="AK3848">
            <v>1.23</v>
          </cell>
          <cell r="AL3848">
            <v>1106</v>
          </cell>
          <cell r="AM3848">
            <v>810.3</v>
          </cell>
          <cell r="AN3848">
            <v>17.28</v>
          </cell>
          <cell r="AO3848">
            <v>90</v>
          </cell>
        </row>
        <row r="3849">
          <cell r="A3849" t="str">
            <v>Buin</v>
          </cell>
          <cell r="B3849" t="str">
            <v xml:space="preserve"> Alfredo Barria Quintana/Carlos Nuñez Vega</v>
          </cell>
          <cell r="C3849">
            <v>447475550</v>
          </cell>
          <cell r="D3849">
            <v>12850</v>
          </cell>
          <cell r="E3849">
            <v>250</v>
          </cell>
          <cell r="F3849">
            <v>4000</v>
          </cell>
          <cell r="G3849">
            <v>5</v>
          </cell>
          <cell r="H3849">
            <v>4</v>
          </cell>
          <cell r="I3849">
            <v>4</v>
          </cell>
          <cell r="J3849" t="str">
            <v>22/11/2022</v>
          </cell>
          <cell r="K3849">
            <v>82267</v>
          </cell>
          <cell r="L3849">
            <v>603984.88</v>
          </cell>
          <cell r="M3849">
            <v>558346.25</v>
          </cell>
          <cell r="N3849">
            <v>33</v>
          </cell>
          <cell r="O3849">
            <v>814.84</v>
          </cell>
          <cell r="P3849">
            <v>1.1000000000000001</v>
          </cell>
          <cell r="Q3849">
            <v>20</v>
          </cell>
          <cell r="R3849">
            <v>7</v>
          </cell>
          <cell r="S3849">
            <v>857.21</v>
          </cell>
          <cell r="T3849">
            <v>10</v>
          </cell>
          <cell r="U3849">
            <v>1463.04</v>
          </cell>
          <cell r="V3849">
            <v>25.59</v>
          </cell>
          <cell r="W3849">
            <v>1.2556730367182511</v>
          </cell>
          <cell r="X3849">
            <v>760.39</v>
          </cell>
          <cell r="Y3849">
            <v>10.11</v>
          </cell>
          <cell r="Z3849">
            <v>42.65</v>
          </cell>
          <cell r="AA3849">
            <v>46718.98</v>
          </cell>
          <cell r="AB3849">
            <v>0.47</v>
          </cell>
          <cell r="AC3849">
            <v>16.53</v>
          </cell>
          <cell r="AD3849">
            <v>21.96</v>
          </cell>
          <cell r="AE3849">
            <v>388</v>
          </cell>
          <cell r="AF3849">
            <v>105</v>
          </cell>
          <cell r="AG3849">
            <v>0.46</v>
          </cell>
          <cell r="AH3849">
            <v>18</v>
          </cell>
          <cell r="AI3849">
            <v>24.93</v>
          </cell>
          <cell r="AJ3849">
            <v>7.55</v>
          </cell>
          <cell r="AK3849">
            <v>1.6</v>
          </cell>
          <cell r="AL3849">
            <v>1553</v>
          </cell>
          <cell r="AM3849">
            <v>569</v>
          </cell>
          <cell r="AN3849">
            <v>27.26</v>
          </cell>
          <cell r="AO3849">
            <v>90</v>
          </cell>
        </row>
        <row r="3850">
          <cell r="A3850" t="str">
            <v>La Florida</v>
          </cell>
          <cell r="B3850" t="str">
            <v xml:space="preserve"> Tegualda/Concordia</v>
          </cell>
          <cell r="C3850">
            <v>150000000</v>
          </cell>
          <cell r="D3850">
            <v>4307.4979999999996</v>
          </cell>
          <cell r="E3850">
            <v>100</v>
          </cell>
          <cell r="F3850">
            <v>356</v>
          </cell>
          <cell r="G3850">
            <v>3</v>
          </cell>
          <cell r="H3850">
            <v>1</v>
          </cell>
          <cell r="I3850">
            <v>0</v>
          </cell>
          <cell r="J3850" t="str">
            <v>22/11/2022</v>
          </cell>
          <cell r="K3850">
            <v>366376</v>
          </cell>
          <cell r="L3850">
            <v>1375949.93</v>
          </cell>
          <cell r="M3850">
            <v>1159154.1100000001</v>
          </cell>
          <cell r="N3850">
            <v>182</v>
          </cell>
          <cell r="O3850">
            <v>427.54</v>
          </cell>
          <cell r="P3850">
            <v>1.32</v>
          </cell>
          <cell r="Q3850">
            <v>107</v>
          </cell>
          <cell r="R3850">
            <v>13</v>
          </cell>
          <cell r="S3850">
            <v>556.75</v>
          </cell>
          <cell r="T3850">
            <v>19</v>
          </cell>
          <cell r="U3850">
            <v>1171.98</v>
          </cell>
          <cell r="V3850">
            <v>54.97</v>
          </cell>
          <cell r="W3850">
            <v>2.0681218214481398</v>
          </cell>
          <cell r="X3850">
            <v>1012.89</v>
          </cell>
          <cell r="Y3850">
            <v>5.3</v>
          </cell>
          <cell r="Z3850">
            <v>52.79</v>
          </cell>
          <cell r="AA3850">
            <v>180044.42</v>
          </cell>
          <cell r="AB3850">
            <v>1.3</v>
          </cell>
          <cell r="AC3850">
            <v>7.5</v>
          </cell>
          <cell r="AD3850">
            <v>42.24</v>
          </cell>
          <cell r="AE3850">
            <v>2814</v>
          </cell>
          <cell r="AF3850">
            <v>736</v>
          </cell>
          <cell r="AG3850">
            <v>0.89</v>
          </cell>
          <cell r="AH3850">
            <v>57.58</v>
          </cell>
          <cell r="AI3850">
            <v>18.989999999999998</v>
          </cell>
          <cell r="AJ3850">
            <v>5.59</v>
          </cell>
          <cell r="AK3850">
            <v>2.12</v>
          </cell>
          <cell r="AL3850">
            <v>6098</v>
          </cell>
          <cell r="AM3850">
            <v>810.97</v>
          </cell>
          <cell r="AN3850">
            <v>15.28</v>
          </cell>
          <cell r="AO3850">
            <v>90</v>
          </cell>
        </row>
        <row r="3851">
          <cell r="A3851" t="str">
            <v>Buin</v>
          </cell>
          <cell r="B3851" t="str">
            <v xml:space="preserve"> jardin las orquiedeas linderos</v>
          </cell>
          <cell r="C3851">
            <v>138943770</v>
          </cell>
          <cell r="D3851">
            <v>3990</v>
          </cell>
          <cell r="E3851">
            <v>72</v>
          </cell>
          <cell r="F3851">
            <v>147</v>
          </cell>
          <cell r="G3851">
            <v>3</v>
          </cell>
          <cell r="H3851">
            <v>3</v>
          </cell>
          <cell r="I3851">
            <v>2</v>
          </cell>
          <cell r="J3851" t="str">
            <v>22/11/2022</v>
          </cell>
          <cell r="K3851">
            <v>82267</v>
          </cell>
          <cell r="L3851">
            <v>603984.88</v>
          </cell>
          <cell r="M3851">
            <v>558346.25</v>
          </cell>
          <cell r="N3851">
            <v>33</v>
          </cell>
          <cell r="O3851">
            <v>814.84</v>
          </cell>
          <cell r="P3851">
            <v>1.1000000000000001</v>
          </cell>
          <cell r="Q3851">
            <v>20</v>
          </cell>
          <cell r="R3851">
            <v>7</v>
          </cell>
          <cell r="S3851">
            <v>857.21</v>
          </cell>
          <cell r="T3851">
            <v>10</v>
          </cell>
          <cell r="U3851">
            <v>1463.04</v>
          </cell>
          <cell r="V3851">
            <v>25.59</v>
          </cell>
          <cell r="W3851">
            <v>1.2556730367182511</v>
          </cell>
          <cell r="X3851">
            <v>760.39</v>
          </cell>
          <cell r="Y3851">
            <v>10.11</v>
          </cell>
          <cell r="Z3851">
            <v>42.65</v>
          </cell>
          <cell r="AA3851">
            <v>46718.98</v>
          </cell>
          <cell r="AB3851">
            <v>0.47</v>
          </cell>
          <cell r="AC3851">
            <v>16.53</v>
          </cell>
          <cell r="AD3851">
            <v>21.96</v>
          </cell>
          <cell r="AE3851">
            <v>388</v>
          </cell>
          <cell r="AF3851">
            <v>105</v>
          </cell>
          <cell r="AG3851">
            <v>0.46</v>
          </cell>
          <cell r="AH3851">
            <v>18</v>
          </cell>
          <cell r="AI3851">
            <v>24.93</v>
          </cell>
          <cell r="AJ3851">
            <v>7.55</v>
          </cell>
          <cell r="AK3851">
            <v>1.6</v>
          </cell>
          <cell r="AL3851">
            <v>1553</v>
          </cell>
          <cell r="AM3851">
            <v>569</v>
          </cell>
          <cell r="AN3851">
            <v>27.26</v>
          </cell>
          <cell r="AO3851">
            <v>90</v>
          </cell>
        </row>
        <row r="3852">
          <cell r="A3852" t="str">
            <v>Puente Alto</v>
          </cell>
          <cell r="B3852" t="str">
            <v xml:space="preserve"> Lomas De Eyzaguirre</v>
          </cell>
          <cell r="C3852">
            <v>145000000</v>
          </cell>
          <cell r="D3852">
            <v>4163.915</v>
          </cell>
          <cell r="E3852">
            <v>88</v>
          </cell>
          <cell r="F3852">
            <v>94</v>
          </cell>
          <cell r="G3852">
            <v>3</v>
          </cell>
          <cell r="H3852">
            <v>2</v>
          </cell>
          <cell r="I3852">
            <v>0</v>
          </cell>
          <cell r="J3852" t="str">
            <v>22/11/2022</v>
          </cell>
          <cell r="K3852">
            <v>565439</v>
          </cell>
          <cell r="L3852">
            <v>2492680.23</v>
          </cell>
          <cell r="M3852">
            <v>1930758.23</v>
          </cell>
          <cell r="N3852">
            <v>214</v>
          </cell>
          <cell r="O3852">
            <v>532.9</v>
          </cell>
          <cell r="P3852">
            <v>1.25</v>
          </cell>
          <cell r="Q3852">
            <v>106</v>
          </cell>
          <cell r="R3852">
            <v>6</v>
          </cell>
          <cell r="S3852">
            <v>645.05999999999995</v>
          </cell>
          <cell r="T3852">
            <v>15</v>
          </cell>
          <cell r="U3852">
            <v>1378.98</v>
          </cell>
          <cell r="V3852">
            <v>28.19</v>
          </cell>
          <cell r="W3852">
            <v>1.2556730367182511</v>
          </cell>
          <cell r="X3852">
            <v>661.65</v>
          </cell>
          <cell r="Y3852">
            <v>7.67</v>
          </cell>
          <cell r="Z3852">
            <v>51.76</v>
          </cell>
          <cell r="AA3852">
            <v>348064.42</v>
          </cell>
          <cell r="AB3852">
            <v>0.9</v>
          </cell>
          <cell r="AC3852">
            <v>9.34</v>
          </cell>
          <cell r="AD3852">
            <v>69.3</v>
          </cell>
          <cell r="AE3852">
            <v>3624</v>
          </cell>
          <cell r="AF3852">
            <v>875</v>
          </cell>
          <cell r="AG3852">
            <v>0.71</v>
          </cell>
          <cell r="AH3852">
            <v>37.18</v>
          </cell>
          <cell r="AI3852">
            <v>23.31</v>
          </cell>
          <cell r="AJ3852">
            <v>6.78</v>
          </cell>
          <cell r="AK3852">
            <v>1.51</v>
          </cell>
          <cell r="AL3852">
            <v>7593</v>
          </cell>
          <cell r="AM3852">
            <v>800.28</v>
          </cell>
          <cell r="AN3852">
            <v>28.19</v>
          </cell>
          <cell r="AO3852">
            <v>105</v>
          </cell>
        </row>
        <row r="3853">
          <cell r="A3853" t="str">
            <v>Las Condes</v>
          </cell>
          <cell r="B3853" t="str">
            <v xml:space="preserve"> General Blanche/Almirante Soublette</v>
          </cell>
          <cell r="C3853">
            <v>686013100</v>
          </cell>
          <cell r="D3853">
            <v>19700</v>
          </cell>
          <cell r="E3853">
            <v>246</v>
          </cell>
          <cell r="F3853">
            <v>433</v>
          </cell>
          <cell r="G3853">
            <v>4</v>
          </cell>
          <cell r="H3853">
            <v>4</v>
          </cell>
          <cell r="I3853">
            <v>0</v>
          </cell>
          <cell r="J3853" t="str">
            <v>22/11/2022</v>
          </cell>
          <cell r="K3853">
            <v>294480</v>
          </cell>
          <cell r="L3853">
            <v>1432747.4</v>
          </cell>
          <cell r="M3853">
            <v>690846.3</v>
          </cell>
          <cell r="N3853">
            <v>22</v>
          </cell>
          <cell r="O3853">
            <v>1097.19</v>
          </cell>
          <cell r="P3853">
            <v>0.37</v>
          </cell>
          <cell r="Q3853">
            <v>12</v>
          </cell>
          <cell r="R3853">
            <v>41</v>
          </cell>
          <cell r="S3853">
            <v>1390.84</v>
          </cell>
          <cell r="T3853">
            <v>3</v>
          </cell>
          <cell r="U3853">
            <v>2099.15</v>
          </cell>
          <cell r="V3853">
            <v>0</v>
          </cell>
          <cell r="W3853">
            <v>3.0235780041461733</v>
          </cell>
          <cell r="X3853">
            <v>1480.51</v>
          </cell>
          <cell r="Y3853">
            <v>2.76</v>
          </cell>
          <cell r="Z3853">
            <v>77.150000000000006</v>
          </cell>
          <cell r="AA3853">
            <v>117284.5</v>
          </cell>
          <cell r="AB3853">
            <v>0</v>
          </cell>
          <cell r="AC3853">
            <v>0.88</v>
          </cell>
          <cell r="AD3853">
            <v>1.31</v>
          </cell>
          <cell r="AE3853">
            <v>664</v>
          </cell>
          <cell r="AF3853">
            <v>397</v>
          </cell>
          <cell r="AG3853">
            <v>0.33</v>
          </cell>
          <cell r="AH3853">
            <v>4</v>
          </cell>
          <cell r="AI3853">
            <v>4.2300000000000004</v>
          </cell>
          <cell r="AJ3853">
            <v>1.71</v>
          </cell>
          <cell r="AK3853">
            <v>0.9</v>
          </cell>
          <cell r="AL3853">
            <v>2301</v>
          </cell>
          <cell r="AM3853">
            <v>839.24</v>
          </cell>
          <cell r="AN3853">
            <v>40.57</v>
          </cell>
          <cell r="AO3853">
            <v>80</v>
          </cell>
        </row>
        <row r="3854">
          <cell r="A3854" t="str">
            <v>Pedro Aguirre Cerda</v>
          </cell>
          <cell r="B3854" t="str">
            <v xml:space="preserve"> Av. Central</v>
          </cell>
          <cell r="C3854">
            <v>143122530</v>
          </cell>
          <cell r="D3854">
            <v>4110</v>
          </cell>
          <cell r="E3854">
            <v>96</v>
          </cell>
          <cell r="F3854">
            <v>160</v>
          </cell>
          <cell r="G3854">
            <v>3</v>
          </cell>
          <cell r="H3854">
            <v>2</v>
          </cell>
          <cell r="I3854">
            <v>0</v>
          </cell>
          <cell r="J3854" t="str">
            <v>22/11/2022</v>
          </cell>
          <cell r="K3854">
            <v>101035</v>
          </cell>
          <cell r="L3854">
            <v>530088.27</v>
          </cell>
          <cell r="M3854">
            <v>178462.78</v>
          </cell>
          <cell r="N3854">
            <v>61</v>
          </cell>
          <cell r="O3854">
            <v>275.89999999999998</v>
          </cell>
          <cell r="P3854">
            <v>1.31</v>
          </cell>
          <cell r="Q3854">
            <v>33</v>
          </cell>
          <cell r="R3854">
            <v>0</v>
          </cell>
          <cell r="S3854">
            <v>362.65</v>
          </cell>
          <cell r="T3854">
            <v>7</v>
          </cell>
          <cell r="U3854">
            <v>695.3</v>
          </cell>
          <cell r="V3854">
            <v>44</v>
          </cell>
          <cell r="W3854">
            <v>1.3699844057702351</v>
          </cell>
          <cell r="X3854">
            <v>857.74</v>
          </cell>
          <cell r="Y3854">
            <v>8.74</v>
          </cell>
          <cell r="Z3854">
            <v>7.37</v>
          </cell>
          <cell r="AA3854">
            <v>43465</v>
          </cell>
          <cell r="AB3854">
            <v>0</v>
          </cell>
          <cell r="AC3854">
            <v>12.17</v>
          </cell>
          <cell r="AD3854">
            <v>61.23</v>
          </cell>
          <cell r="AE3854">
            <v>736</v>
          </cell>
          <cell r="AF3854">
            <v>222</v>
          </cell>
          <cell r="AG3854">
            <v>0.89</v>
          </cell>
          <cell r="AH3854">
            <v>30</v>
          </cell>
          <cell r="AI3854">
            <v>26.76</v>
          </cell>
          <cell r="AJ3854">
            <v>10</v>
          </cell>
          <cell r="AK3854">
            <v>4.18</v>
          </cell>
          <cell r="AL3854">
            <v>3257</v>
          </cell>
          <cell r="AM3854">
            <v>702.9</v>
          </cell>
          <cell r="AN3854">
            <v>3.31</v>
          </cell>
          <cell r="AO3854">
            <v>120</v>
          </cell>
        </row>
        <row r="3855">
          <cell r="A3855" t="str">
            <v>Lo Barnechea</v>
          </cell>
          <cell r="B3855" t="str">
            <v xml:space="preserve"> La Ciénaga / Valle La Dehesa</v>
          </cell>
          <cell r="C3855">
            <v>518862700</v>
          </cell>
          <cell r="D3855">
            <v>14900</v>
          </cell>
          <cell r="E3855">
            <v>180</v>
          </cell>
          <cell r="F3855">
            <v>216</v>
          </cell>
          <cell r="G3855">
            <v>4</v>
          </cell>
          <cell r="H3855">
            <v>4</v>
          </cell>
          <cell r="I3855">
            <v>2</v>
          </cell>
          <cell r="J3855" t="str">
            <v>22/11/2022</v>
          </cell>
          <cell r="K3855">
            <v>103092</v>
          </cell>
          <cell r="L3855">
            <v>1567804.34</v>
          </cell>
          <cell r="M3855">
            <v>626845.31999999995</v>
          </cell>
          <cell r="N3855">
            <v>15</v>
          </cell>
          <cell r="O3855">
            <v>2614.17</v>
          </cell>
          <cell r="P3855">
            <v>0.25</v>
          </cell>
          <cell r="Q3855">
            <v>9</v>
          </cell>
          <cell r="R3855">
            <v>17</v>
          </cell>
          <cell r="S3855">
            <v>3190.98</v>
          </cell>
          <cell r="T3855">
            <v>4</v>
          </cell>
          <cell r="U3855">
            <v>2888.76</v>
          </cell>
          <cell r="V3855">
            <v>96.39</v>
          </cell>
          <cell r="W3855">
            <v>1.9633318912823834</v>
          </cell>
          <cell r="X3855">
            <v>1582.54</v>
          </cell>
          <cell r="Y3855">
            <v>3.04</v>
          </cell>
          <cell r="Z3855">
            <v>49.9</v>
          </cell>
          <cell r="AA3855">
            <v>57968.619999999995</v>
          </cell>
          <cell r="AB3855">
            <v>1.26</v>
          </cell>
          <cell r="AC3855">
            <v>6.01</v>
          </cell>
          <cell r="AD3855">
            <v>2</v>
          </cell>
          <cell r="AE3855">
            <v>147</v>
          </cell>
          <cell r="AF3855">
            <v>32</v>
          </cell>
          <cell r="AG3855">
            <v>0.15</v>
          </cell>
          <cell r="AH3855">
            <v>16.670000000000002</v>
          </cell>
          <cell r="AI3855">
            <v>17.18</v>
          </cell>
          <cell r="AJ3855">
            <v>3.39</v>
          </cell>
          <cell r="AK3855">
            <v>1.35</v>
          </cell>
          <cell r="AL3855">
            <v>1127</v>
          </cell>
          <cell r="AM3855">
            <v>732.13</v>
          </cell>
          <cell r="AN3855">
            <v>1.06</v>
          </cell>
          <cell r="AO3855">
            <v>90</v>
          </cell>
        </row>
        <row r="3856">
          <cell r="A3856" t="str">
            <v>Providencia</v>
          </cell>
          <cell r="B3856" t="str">
            <v xml:space="preserve"> Jose Manuel Infante / Santa Isabel</v>
          </cell>
          <cell r="C3856">
            <v>285792361</v>
          </cell>
          <cell r="D3856">
            <v>8207</v>
          </cell>
          <cell r="E3856">
            <v>79</v>
          </cell>
          <cell r="F3856">
            <v>144</v>
          </cell>
          <cell r="G3856">
            <v>3</v>
          </cell>
          <cell r="H3856">
            <v>1</v>
          </cell>
          <cell r="I3856">
            <v>0</v>
          </cell>
          <cell r="J3856" t="str">
            <v>22/11/2022</v>
          </cell>
          <cell r="K3856">
            <v>141986</v>
          </cell>
          <cell r="L3856">
            <v>2121068.62</v>
          </cell>
          <cell r="M3856">
            <v>262959.53000000003</v>
          </cell>
          <cell r="N3856">
            <v>15</v>
          </cell>
          <cell r="O3856">
            <v>808.55</v>
          </cell>
          <cell r="P3856">
            <v>1.45</v>
          </cell>
          <cell r="Q3856">
            <v>18</v>
          </cell>
          <cell r="R3856">
            <v>23</v>
          </cell>
          <cell r="S3856">
            <v>690.76</v>
          </cell>
          <cell r="T3856">
            <v>6</v>
          </cell>
          <cell r="U3856">
            <v>1084.74</v>
          </cell>
          <cell r="V3856">
            <v>0</v>
          </cell>
          <cell r="W3856">
            <v>4.4714613012020283</v>
          </cell>
          <cell r="X3856">
            <v>1694.2</v>
          </cell>
          <cell r="Y3856">
            <v>3.07</v>
          </cell>
          <cell r="Z3856">
            <v>65.53</v>
          </cell>
          <cell r="AA3856">
            <v>85165.3</v>
          </cell>
          <cell r="AB3856">
            <v>8.2100000000000009</v>
          </cell>
          <cell r="AC3856">
            <v>1.27</v>
          </cell>
          <cell r="AD3856">
            <v>2.15</v>
          </cell>
          <cell r="AE3856">
            <v>1418</v>
          </cell>
          <cell r="AF3856">
            <v>954</v>
          </cell>
          <cell r="AG3856">
            <v>1.54</v>
          </cell>
          <cell r="AH3856">
            <v>18.75</v>
          </cell>
          <cell r="AI3856">
            <v>3.38</v>
          </cell>
          <cell r="AJ3856">
            <v>2.23</v>
          </cell>
          <cell r="AK3856">
            <v>1.34</v>
          </cell>
          <cell r="AL3856">
            <v>2344</v>
          </cell>
          <cell r="AM3856">
            <v>738.17</v>
          </cell>
          <cell r="AN3856">
            <v>37.159999999999997</v>
          </cell>
          <cell r="AO3856">
            <v>65</v>
          </cell>
        </row>
        <row r="3857">
          <cell r="A3857" t="str">
            <v>San Bernardo</v>
          </cell>
          <cell r="B3857" t="str">
            <v xml:space="preserve"> Camino a Nos/Almirante Riveros</v>
          </cell>
          <cell r="C3857">
            <v>186303050</v>
          </cell>
          <cell r="D3857">
            <v>5350</v>
          </cell>
          <cell r="E3857">
            <v>116</v>
          </cell>
          <cell r="F3857">
            <v>158</v>
          </cell>
          <cell r="G3857">
            <v>4</v>
          </cell>
          <cell r="H3857">
            <v>3</v>
          </cell>
          <cell r="I3857">
            <v>0</v>
          </cell>
          <cell r="J3857" t="str">
            <v>22/11/2022</v>
          </cell>
          <cell r="K3857">
            <v>295550</v>
          </cell>
          <cell r="L3857">
            <v>1202249.04</v>
          </cell>
          <cell r="M3857">
            <v>888070.94</v>
          </cell>
          <cell r="N3857">
            <v>136</v>
          </cell>
          <cell r="O3857">
            <v>435.51</v>
          </cell>
          <cell r="P3857">
            <v>1.1200000000000001</v>
          </cell>
          <cell r="Q3857">
            <v>72</v>
          </cell>
          <cell r="R3857">
            <v>6</v>
          </cell>
          <cell r="S3857">
            <v>532.71</v>
          </cell>
          <cell r="T3857">
            <v>16</v>
          </cell>
          <cell r="U3857">
            <v>1086.2</v>
          </cell>
          <cell r="V3857">
            <v>87.58</v>
          </cell>
          <cell r="W3857">
            <v>1.7781383098564814</v>
          </cell>
          <cell r="X3857">
            <v>645.42999999999995</v>
          </cell>
          <cell r="Y3857">
            <v>14.56</v>
          </cell>
          <cell r="Z3857">
            <v>31.39</v>
          </cell>
          <cell r="AA3857">
            <v>160655.12999999998</v>
          </cell>
          <cell r="AB3857">
            <v>0.4</v>
          </cell>
          <cell r="AC3857">
            <v>12.73</v>
          </cell>
          <cell r="AD3857">
            <v>38.26</v>
          </cell>
          <cell r="AE3857">
            <v>3184</v>
          </cell>
          <cell r="AF3857">
            <v>603</v>
          </cell>
          <cell r="AG3857">
            <v>1.1499999999999999</v>
          </cell>
          <cell r="AH3857">
            <v>46.15</v>
          </cell>
          <cell r="AI3857">
            <v>26.07</v>
          </cell>
          <cell r="AJ3857">
            <v>9.44</v>
          </cell>
          <cell r="AK3857">
            <v>2.14</v>
          </cell>
          <cell r="AL3857">
            <v>6355</v>
          </cell>
          <cell r="AM3857">
            <v>611.07000000000005</v>
          </cell>
          <cell r="AN3857">
            <v>10.7</v>
          </cell>
          <cell r="AO3857">
            <v>120</v>
          </cell>
        </row>
        <row r="3858">
          <cell r="A3858" t="str">
            <v>La Florida</v>
          </cell>
          <cell r="B3858" t="str">
            <v xml:space="preserve"> Santa Amalia</v>
          </cell>
          <cell r="C3858">
            <v>264654800</v>
          </cell>
          <cell r="D3858">
            <v>7600</v>
          </cell>
          <cell r="E3858">
            <v>100</v>
          </cell>
          <cell r="F3858">
            <v>373</v>
          </cell>
          <cell r="G3858">
            <v>5</v>
          </cell>
          <cell r="H3858">
            <v>2</v>
          </cell>
          <cell r="I3858">
            <v>2</v>
          </cell>
          <cell r="J3858" t="str">
            <v>22/11/2022</v>
          </cell>
          <cell r="K3858">
            <v>366376</v>
          </cell>
          <cell r="L3858">
            <v>1375949.93</v>
          </cell>
          <cell r="M3858">
            <v>1159154.1100000001</v>
          </cell>
          <cell r="N3858">
            <v>182</v>
          </cell>
          <cell r="O3858">
            <v>427.54</v>
          </cell>
          <cell r="P3858">
            <v>1.32</v>
          </cell>
          <cell r="Q3858">
            <v>107</v>
          </cell>
          <cell r="R3858">
            <v>13</v>
          </cell>
          <cell r="S3858">
            <v>556.75</v>
          </cell>
          <cell r="T3858">
            <v>19</v>
          </cell>
          <cell r="U3858">
            <v>1171.98</v>
          </cell>
          <cell r="V3858">
            <v>54.97</v>
          </cell>
          <cell r="W3858">
            <v>2.0681218214481398</v>
          </cell>
          <cell r="X3858">
            <v>1012.89</v>
          </cell>
          <cell r="Y3858">
            <v>5.3</v>
          </cell>
          <cell r="Z3858">
            <v>52.79</v>
          </cell>
          <cell r="AA3858">
            <v>180044.42</v>
          </cell>
          <cell r="AB3858">
            <v>1.3</v>
          </cell>
          <cell r="AC3858">
            <v>7.5</v>
          </cell>
          <cell r="AD3858">
            <v>42.24</v>
          </cell>
          <cell r="AE3858">
            <v>2814</v>
          </cell>
          <cell r="AF3858">
            <v>736</v>
          </cell>
          <cell r="AG3858">
            <v>0.89</v>
          </cell>
          <cell r="AH3858">
            <v>57.58</v>
          </cell>
          <cell r="AI3858">
            <v>18.989999999999998</v>
          </cell>
          <cell r="AJ3858">
            <v>5.59</v>
          </cell>
          <cell r="AK3858">
            <v>2.12</v>
          </cell>
          <cell r="AL3858">
            <v>6098</v>
          </cell>
          <cell r="AM3858">
            <v>810.97</v>
          </cell>
          <cell r="AN3858">
            <v>15.28</v>
          </cell>
          <cell r="AO3858">
            <v>90</v>
          </cell>
        </row>
        <row r="3859">
          <cell r="A3859" t="str">
            <v>San Bernardo</v>
          </cell>
          <cell r="B3859" t="str">
            <v xml:space="preserve"> Cerro cantillana ag-59910/santa mercedes</v>
          </cell>
          <cell r="C3859">
            <v>67000000</v>
          </cell>
          <cell r="D3859">
            <v>1924.0160000000001</v>
          </cell>
          <cell r="E3859">
            <v>96</v>
          </cell>
          <cell r="F3859">
            <v>100</v>
          </cell>
          <cell r="G3859">
            <v>4</v>
          </cell>
          <cell r="H3859">
            <v>2</v>
          </cell>
          <cell r="I3859">
            <v>0</v>
          </cell>
          <cell r="J3859" t="str">
            <v>22/11/2022</v>
          </cell>
          <cell r="K3859">
            <v>295550</v>
          </cell>
          <cell r="L3859">
            <v>1202249.04</v>
          </cell>
          <cell r="M3859">
            <v>888070.94</v>
          </cell>
          <cell r="N3859">
            <v>136</v>
          </cell>
          <cell r="O3859">
            <v>435.51</v>
          </cell>
          <cell r="P3859">
            <v>1.1200000000000001</v>
          </cell>
          <cell r="Q3859">
            <v>72</v>
          </cell>
          <cell r="R3859">
            <v>6</v>
          </cell>
          <cell r="S3859">
            <v>532.71</v>
          </cell>
          <cell r="T3859">
            <v>16</v>
          </cell>
          <cell r="U3859">
            <v>1086.2</v>
          </cell>
          <cell r="V3859">
            <v>87.58</v>
          </cell>
          <cell r="W3859">
            <v>1.7781383098564814</v>
          </cell>
          <cell r="X3859">
            <v>645.42999999999995</v>
          </cell>
          <cell r="Y3859">
            <v>14.56</v>
          </cell>
          <cell r="Z3859">
            <v>31.39</v>
          </cell>
          <cell r="AA3859">
            <v>160655.12999999998</v>
          </cell>
          <cell r="AB3859">
            <v>0.4</v>
          </cell>
          <cell r="AC3859">
            <v>12.73</v>
          </cell>
          <cell r="AD3859">
            <v>38.26</v>
          </cell>
          <cell r="AE3859">
            <v>3184</v>
          </cell>
          <cell r="AF3859">
            <v>603</v>
          </cell>
          <cell r="AG3859">
            <v>1.1499999999999999</v>
          </cell>
          <cell r="AH3859">
            <v>46.15</v>
          </cell>
          <cell r="AI3859">
            <v>26.07</v>
          </cell>
          <cell r="AJ3859">
            <v>9.44</v>
          </cell>
          <cell r="AK3859">
            <v>2.14</v>
          </cell>
          <cell r="AL3859">
            <v>6355</v>
          </cell>
          <cell r="AM3859">
            <v>611.07000000000005</v>
          </cell>
          <cell r="AN3859">
            <v>10.7</v>
          </cell>
          <cell r="AO3859">
            <v>120</v>
          </cell>
        </row>
        <row r="3860">
          <cell r="A3860" t="str">
            <v>Puente Alto</v>
          </cell>
          <cell r="B3860" t="str">
            <v xml:space="preserve"> Lomas De Tobalaba</v>
          </cell>
          <cell r="C3860">
            <v>200000000</v>
          </cell>
          <cell r="D3860">
            <v>5743.3310000000001</v>
          </cell>
          <cell r="E3860">
            <v>90</v>
          </cell>
          <cell r="F3860">
            <v>200</v>
          </cell>
          <cell r="G3860">
            <v>3</v>
          </cell>
          <cell r="H3860">
            <v>2</v>
          </cell>
          <cell r="I3860">
            <v>2</v>
          </cell>
          <cell r="J3860" t="str">
            <v>22/11/2022</v>
          </cell>
          <cell r="K3860">
            <v>565439</v>
          </cell>
          <cell r="L3860">
            <v>2492680.23</v>
          </cell>
          <cell r="M3860">
            <v>1930758.23</v>
          </cell>
          <cell r="N3860">
            <v>214</v>
          </cell>
          <cell r="O3860">
            <v>532.9</v>
          </cell>
          <cell r="P3860">
            <v>1.25</v>
          </cell>
          <cell r="Q3860">
            <v>106</v>
          </cell>
          <cell r="R3860">
            <v>6</v>
          </cell>
          <cell r="S3860">
            <v>645.05999999999995</v>
          </cell>
          <cell r="T3860">
            <v>15</v>
          </cell>
          <cell r="U3860">
            <v>1378.98</v>
          </cell>
          <cell r="V3860">
            <v>28.19</v>
          </cell>
          <cell r="W3860">
            <v>1.2556730367182511</v>
          </cell>
          <cell r="X3860">
            <v>661.65</v>
          </cell>
          <cell r="Y3860">
            <v>7.67</v>
          </cell>
          <cell r="Z3860">
            <v>51.76</v>
          </cell>
          <cell r="AA3860">
            <v>348064.42</v>
          </cell>
          <cell r="AB3860">
            <v>0.9</v>
          </cell>
          <cell r="AC3860">
            <v>9.34</v>
          </cell>
          <cell r="AD3860">
            <v>69.3</v>
          </cell>
          <cell r="AE3860">
            <v>3624</v>
          </cell>
          <cell r="AF3860">
            <v>875</v>
          </cell>
          <cell r="AG3860">
            <v>0.71</v>
          </cell>
          <cell r="AH3860">
            <v>37.18</v>
          </cell>
          <cell r="AI3860">
            <v>23.31</v>
          </cell>
          <cell r="AJ3860">
            <v>6.78</v>
          </cell>
          <cell r="AK3860">
            <v>1.51</v>
          </cell>
          <cell r="AL3860">
            <v>7593</v>
          </cell>
          <cell r="AM3860">
            <v>800.28</v>
          </cell>
          <cell r="AN3860">
            <v>28.19</v>
          </cell>
          <cell r="AO3860">
            <v>105</v>
          </cell>
        </row>
        <row r="3861">
          <cell r="A3861" t="str">
            <v>Lo Prado</v>
          </cell>
          <cell r="B3861" t="str">
            <v xml:space="preserve"> Metro san pablo</v>
          </cell>
          <cell r="C3861">
            <v>115000000</v>
          </cell>
          <cell r="D3861">
            <v>3302.415</v>
          </cell>
          <cell r="E3861">
            <v>95</v>
          </cell>
          <cell r="F3861">
            <v>200</v>
          </cell>
          <cell r="G3861">
            <v>4</v>
          </cell>
          <cell r="H3861">
            <v>2</v>
          </cell>
          <cell r="I3861">
            <v>0</v>
          </cell>
          <cell r="J3861" t="str">
            <v>22/11/2022</v>
          </cell>
          <cell r="K3861">
            <v>95901</v>
          </cell>
          <cell r="L3861">
            <v>306691.98</v>
          </cell>
          <cell r="M3861">
            <v>168752.55</v>
          </cell>
          <cell r="N3861">
            <v>42</v>
          </cell>
          <cell r="O3861">
            <v>273.37</v>
          </cell>
          <cell r="P3861">
            <v>1.08</v>
          </cell>
          <cell r="Q3861">
            <v>23</v>
          </cell>
          <cell r="R3861">
            <v>0</v>
          </cell>
          <cell r="S3861">
            <v>345.23</v>
          </cell>
          <cell r="T3861">
            <v>7</v>
          </cell>
          <cell r="U3861">
            <v>760.15</v>
          </cell>
          <cell r="V3861">
            <v>0</v>
          </cell>
          <cell r="W3861">
            <v>2.0618531130597182</v>
          </cell>
          <cell r="X3861">
            <v>719.34</v>
          </cell>
          <cell r="Y3861">
            <v>8.49</v>
          </cell>
          <cell r="Z3861">
            <v>22.86</v>
          </cell>
          <cell r="AA3861">
            <v>42790.57</v>
          </cell>
          <cell r="AB3861">
            <v>0.98</v>
          </cell>
          <cell r="AC3861">
            <v>13.18</v>
          </cell>
          <cell r="AD3861">
            <v>70.489999999999995</v>
          </cell>
          <cell r="AE3861">
            <v>843</v>
          </cell>
          <cell r="AF3861">
            <v>236</v>
          </cell>
          <cell r="AG3861">
            <v>1.05</v>
          </cell>
          <cell r="AH3861">
            <v>15</v>
          </cell>
          <cell r="AI3861">
            <v>24.48</v>
          </cell>
          <cell r="AJ3861">
            <v>11.34</v>
          </cell>
          <cell r="AK3861">
            <v>3.68</v>
          </cell>
          <cell r="AL3861">
            <v>3168</v>
          </cell>
          <cell r="AM3861">
            <v>562</v>
          </cell>
          <cell r="AN3861">
            <v>1.97</v>
          </cell>
          <cell r="AO3861">
            <v>90</v>
          </cell>
        </row>
        <row r="3862">
          <cell r="A3862" t="str">
            <v>Maipú</v>
          </cell>
          <cell r="B3862" t="str">
            <v xml:space="preserve"> Tesalia 16215</v>
          </cell>
          <cell r="C3862">
            <v>120000000</v>
          </cell>
          <cell r="D3862">
            <v>3445.998</v>
          </cell>
          <cell r="E3862">
            <v>85</v>
          </cell>
          <cell r="F3862">
            <v>120</v>
          </cell>
          <cell r="G3862">
            <v>2</v>
          </cell>
          <cell r="H3862">
            <v>1</v>
          </cell>
          <cell r="I3862">
            <v>1</v>
          </cell>
          <cell r="J3862" t="str">
            <v>22/11/2022</v>
          </cell>
          <cell r="K3862">
            <v>517393</v>
          </cell>
          <cell r="L3862">
            <v>2847701.93</v>
          </cell>
          <cell r="M3862">
            <v>1791808.5</v>
          </cell>
          <cell r="N3862">
            <v>185</v>
          </cell>
          <cell r="O3862">
            <v>384.19</v>
          </cell>
          <cell r="P3862">
            <v>1.33</v>
          </cell>
          <cell r="Q3862">
            <v>101</v>
          </cell>
          <cell r="R3862">
            <v>8</v>
          </cell>
          <cell r="S3862">
            <v>538.27</v>
          </cell>
          <cell r="T3862">
            <v>16</v>
          </cell>
          <cell r="U3862">
            <v>1258.33</v>
          </cell>
          <cell r="V3862">
            <v>35.22</v>
          </cell>
          <cell r="W3862">
            <v>2.1906116079118543</v>
          </cell>
          <cell r="X3862">
            <v>848.94</v>
          </cell>
          <cell r="Y3862">
            <v>8.2100000000000009</v>
          </cell>
          <cell r="Z3862">
            <v>53.33</v>
          </cell>
          <cell r="AA3862">
            <v>274737.43</v>
          </cell>
          <cell r="AB3862">
            <v>0.89</v>
          </cell>
          <cell r="AC3862">
            <v>6.81</v>
          </cell>
          <cell r="AD3862">
            <v>44</v>
          </cell>
          <cell r="AE3862">
            <v>3405</v>
          </cell>
          <cell r="AF3862">
            <v>574</v>
          </cell>
          <cell r="AG3862">
            <v>0.7</v>
          </cell>
          <cell r="AH3862">
            <v>40.74</v>
          </cell>
          <cell r="AI3862">
            <v>13.22</v>
          </cell>
          <cell r="AJ3862">
            <v>4.8</v>
          </cell>
          <cell r="AK3862">
            <v>1.69</v>
          </cell>
          <cell r="AL3862">
            <v>6715</v>
          </cell>
          <cell r="AM3862">
            <v>843.15</v>
          </cell>
          <cell r="AN3862">
            <v>23.75</v>
          </cell>
          <cell r="AO3862">
            <v>110</v>
          </cell>
        </row>
        <row r="3863">
          <cell r="A3863" t="str">
            <v>Colina</v>
          </cell>
          <cell r="B3863" t="str">
            <v xml:space="preserve"> Jose rabat 10.670</v>
          </cell>
          <cell r="C3863">
            <v>469762270</v>
          </cell>
          <cell r="D3863">
            <v>13490</v>
          </cell>
          <cell r="E3863">
            <v>140</v>
          </cell>
          <cell r="F3863">
            <v>556</v>
          </cell>
          <cell r="G3863">
            <v>3</v>
          </cell>
          <cell r="H3863">
            <v>3</v>
          </cell>
          <cell r="I3863">
            <v>0</v>
          </cell>
          <cell r="J3863" t="str">
            <v>22/11/2022</v>
          </cell>
          <cell r="K3863">
            <v>117839</v>
          </cell>
          <cell r="L3863">
            <v>1115239.6200000001</v>
          </cell>
          <cell r="M3863">
            <v>734015.35</v>
          </cell>
          <cell r="N3863">
            <v>57</v>
          </cell>
          <cell r="O3863">
            <v>487.23</v>
          </cell>
          <cell r="P3863">
            <v>0.96</v>
          </cell>
          <cell r="Q3863">
            <v>30</v>
          </cell>
          <cell r="R3863">
            <v>10</v>
          </cell>
          <cell r="S3863">
            <v>632.22</v>
          </cell>
          <cell r="T3863">
            <v>7</v>
          </cell>
          <cell r="U3863">
            <v>1011.29</v>
          </cell>
          <cell r="V3863">
            <v>45.41</v>
          </cell>
          <cell r="W3863">
            <v>1.4295011588942701</v>
          </cell>
          <cell r="X3863">
            <v>1149.29</v>
          </cell>
          <cell r="Y3863">
            <v>14.4</v>
          </cell>
          <cell r="Z3863">
            <v>37.659999999999997</v>
          </cell>
          <cell r="AA3863">
            <v>74060.31</v>
          </cell>
          <cell r="AB3863">
            <v>1.78</v>
          </cell>
          <cell r="AC3863">
            <v>12.23</v>
          </cell>
          <cell r="AD3863">
            <v>10.3</v>
          </cell>
          <cell r="AE3863">
            <v>756</v>
          </cell>
          <cell r="AF3863">
            <v>160</v>
          </cell>
          <cell r="AG3863">
            <v>0.53</v>
          </cell>
          <cell r="AH3863">
            <v>35.71</v>
          </cell>
          <cell r="AI3863">
            <v>25.46</v>
          </cell>
          <cell r="AJ3863">
            <v>8.3000000000000007</v>
          </cell>
          <cell r="AK3863">
            <v>1.34</v>
          </cell>
          <cell r="AL3863">
            <v>1830</v>
          </cell>
          <cell r="AM3863">
            <v>714.93</v>
          </cell>
          <cell r="AN3863">
            <v>9.42</v>
          </cell>
          <cell r="AO3863">
            <v>90</v>
          </cell>
        </row>
        <row r="3864">
          <cell r="A3864" t="str">
            <v>Colina</v>
          </cell>
          <cell r="B3864" t="str">
            <v xml:space="preserve"> Jose Rabat</v>
          </cell>
          <cell r="C3864">
            <v>477075100</v>
          </cell>
          <cell r="D3864">
            <v>13700</v>
          </cell>
          <cell r="E3864">
            <v>140</v>
          </cell>
          <cell r="F3864">
            <v>500</v>
          </cell>
          <cell r="G3864">
            <v>3</v>
          </cell>
          <cell r="H3864">
            <v>3</v>
          </cell>
          <cell r="I3864">
            <v>2</v>
          </cell>
          <cell r="J3864" t="str">
            <v>22/11/2022</v>
          </cell>
          <cell r="K3864">
            <v>117839</v>
          </cell>
          <cell r="L3864">
            <v>1115239.6200000001</v>
          </cell>
          <cell r="M3864">
            <v>734015.35</v>
          </cell>
          <cell r="N3864">
            <v>57</v>
          </cell>
          <cell r="O3864">
            <v>487.23</v>
          </cell>
          <cell r="P3864">
            <v>0.96</v>
          </cell>
          <cell r="Q3864">
            <v>30</v>
          </cell>
          <cell r="R3864">
            <v>10</v>
          </cell>
          <cell r="S3864">
            <v>632.22</v>
          </cell>
          <cell r="T3864">
            <v>7</v>
          </cell>
          <cell r="U3864">
            <v>1011.29</v>
          </cell>
          <cell r="V3864">
            <v>45.41</v>
          </cell>
          <cell r="W3864">
            <v>1.4295011588942701</v>
          </cell>
          <cell r="X3864">
            <v>1149.29</v>
          </cell>
          <cell r="Y3864">
            <v>14.4</v>
          </cell>
          <cell r="Z3864">
            <v>37.659999999999997</v>
          </cell>
          <cell r="AA3864">
            <v>74060.31</v>
          </cell>
          <cell r="AB3864">
            <v>1.78</v>
          </cell>
          <cell r="AC3864">
            <v>12.23</v>
          </cell>
          <cell r="AD3864">
            <v>10.3</v>
          </cell>
          <cell r="AE3864">
            <v>756</v>
          </cell>
          <cell r="AF3864">
            <v>160</v>
          </cell>
          <cell r="AG3864">
            <v>0.53</v>
          </cell>
          <cell r="AH3864">
            <v>35.71</v>
          </cell>
          <cell r="AI3864">
            <v>25.46</v>
          </cell>
          <cell r="AJ3864">
            <v>8.3000000000000007</v>
          </cell>
          <cell r="AK3864">
            <v>1.34</v>
          </cell>
          <cell r="AL3864">
            <v>1830</v>
          </cell>
          <cell r="AM3864">
            <v>714.93</v>
          </cell>
          <cell r="AN3864">
            <v>9.42</v>
          </cell>
          <cell r="AO3864">
            <v>90</v>
          </cell>
        </row>
        <row r="3865">
          <cell r="A3865" t="str">
            <v>Colina</v>
          </cell>
          <cell r="B3865" t="str">
            <v xml:space="preserve"> Km 40 Los Libertadores</v>
          </cell>
          <cell r="C3865">
            <v>87057500</v>
          </cell>
          <cell r="D3865">
            <v>2500</v>
          </cell>
          <cell r="E3865">
            <v>160</v>
          </cell>
          <cell r="F3865">
            <v>480</v>
          </cell>
          <cell r="G3865">
            <v>5</v>
          </cell>
          <cell r="H3865">
            <v>2</v>
          </cell>
          <cell r="I3865">
            <v>2</v>
          </cell>
          <cell r="J3865" t="str">
            <v>22/11/2022</v>
          </cell>
          <cell r="K3865">
            <v>117839</v>
          </cell>
          <cell r="L3865">
            <v>1115239.6200000001</v>
          </cell>
          <cell r="M3865">
            <v>734015.35</v>
          </cell>
          <cell r="N3865">
            <v>57</v>
          </cell>
          <cell r="O3865">
            <v>487.23</v>
          </cell>
          <cell r="P3865">
            <v>0.96</v>
          </cell>
          <cell r="Q3865">
            <v>30</v>
          </cell>
          <cell r="R3865">
            <v>10</v>
          </cell>
          <cell r="S3865">
            <v>632.22</v>
          </cell>
          <cell r="T3865">
            <v>7</v>
          </cell>
          <cell r="U3865">
            <v>1011.29</v>
          </cell>
          <cell r="V3865">
            <v>45.41</v>
          </cell>
          <cell r="W3865">
            <v>1.4295011588942701</v>
          </cell>
          <cell r="X3865">
            <v>1149.29</v>
          </cell>
          <cell r="Y3865">
            <v>14.4</v>
          </cell>
          <cell r="Z3865">
            <v>37.659999999999997</v>
          </cell>
          <cell r="AA3865">
            <v>74060.31</v>
          </cell>
          <cell r="AB3865">
            <v>1.78</v>
          </cell>
          <cell r="AC3865">
            <v>12.23</v>
          </cell>
          <cell r="AD3865">
            <v>10.3</v>
          </cell>
          <cell r="AE3865">
            <v>756</v>
          </cell>
          <cell r="AF3865">
            <v>160</v>
          </cell>
          <cell r="AG3865">
            <v>0.53</v>
          </cell>
          <cell r="AH3865">
            <v>35.71</v>
          </cell>
          <cell r="AI3865">
            <v>25.46</v>
          </cell>
          <cell r="AJ3865">
            <v>8.3000000000000007</v>
          </cell>
          <cell r="AK3865">
            <v>1.34</v>
          </cell>
          <cell r="AL3865">
            <v>1830</v>
          </cell>
          <cell r="AM3865">
            <v>714.93</v>
          </cell>
          <cell r="AN3865">
            <v>9.42</v>
          </cell>
          <cell r="AO3865">
            <v>90</v>
          </cell>
        </row>
        <row r="3866">
          <cell r="A3866" t="str">
            <v>Huechuraba</v>
          </cell>
          <cell r="B3866" t="str">
            <v xml:space="preserve"> Con San Clemente</v>
          </cell>
          <cell r="C3866">
            <v>1136970950</v>
          </cell>
          <cell r="D3866">
            <v>32650</v>
          </cell>
          <cell r="E3866">
            <v>250</v>
          </cell>
          <cell r="F3866">
            <v>2300</v>
          </cell>
          <cell r="G3866">
            <v>4</v>
          </cell>
          <cell r="H3866">
            <v>3</v>
          </cell>
          <cell r="I3866">
            <v>6</v>
          </cell>
          <cell r="J3866" t="str">
            <v>22/11/2022</v>
          </cell>
          <cell r="K3866">
            <v>98500</v>
          </cell>
          <cell r="L3866">
            <v>1061523.43</v>
          </cell>
          <cell r="M3866">
            <v>299286.88</v>
          </cell>
          <cell r="N3866">
            <v>30</v>
          </cell>
          <cell r="O3866">
            <v>795.39</v>
          </cell>
          <cell r="P3866">
            <v>0.5</v>
          </cell>
          <cell r="Q3866">
            <v>13</v>
          </cell>
          <cell r="R3866">
            <v>6</v>
          </cell>
          <cell r="S3866">
            <v>1331.51</v>
          </cell>
          <cell r="T3866">
            <v>5</v>
          </cell>
          <cell r="U3866">
            <v>1313.16</v>
          </cell>
          <cell r="V3866">
            <v>55.17</v>
          </cell>
          <cell r="W3866">
            <v>1.6514083725539832</v>
          </cell>
          <cell r="X3866">
            <v>1032.25</v>
          </cell>
          <cell r="Y3866">
            <v>5.84</v>
          </cell>
          <cell r="Z3866">
            <v>44.94</v>
          </cell>
          <cell r="AA3866">
            <v>52906.28</v>
          </cell>
          <cell r="AB3866">
            <v>0</v>
          </cell>
          <cell r="AC3866">
            <v>12.76</v>
          </cell>
          <cell r="AD3866">
            <v>7.96</v>
          </cell>
          <cell r="AE3866">
            <v>778</v>
          </cell>
          <cell r="AF3866">
            <v>181</v>
          </cell>
          <cell r="AG3866">
            <v>0.87</v>
          </cell>
          <cell r="AH3866">
            <v>18</v>
          </cell>
          <cell r="AI3866">
            <v>28.84</v>
          </cell>
          <cell r="AJ3866">
            <v>8.08</v>
          </cell>
          <cell r="AK3866">
            <v>2.64</v>
          </cell>
          <cell r="AL3866">
            <v>2331</v>
          </cell>
          <cell r="AM3866">
            <v>690.32</v>
          </cell>
          <cell r="AN3866">
            <v>1.96</v>
          </cell>
          <cell r="AO3866">
            <v>90</v>
          </cell>
        </row>
        <row r="3867">
          <cell r="A3867" t="str">
            <v>Peñalolén</v>
          </cell>
          <cell r="B3867" t="str">
            <v xml:space="preserve"> Francisco Otta y Valenzuela llanos</v>
          </cell>
          <cell r="C3867">
            <v>383053000</v>
          </cell>
          <cell r="D3867">
            <v>11000</v>
          </cell>
          <cell r="E3867">
            <v>140</v>
          </cell>
          <cell r="F3867">
            <v>330</v>
          </cell>
          <cell r="G3867">
            <v>3</v>
          </cell>
          <cell r="H3867">
            <v>3</v>
          </cell>
          <cell r="I3867">
            <v>2</v>
          </cell>
          <cell r="J3867" t="str">
            <v>22/11/2022</v>
          </cell>
          <cell r="K3867">
            <v>241394</v>
          </cell>
          <cell r="L3867">
            <v>1367424.45</v>
          </cell>
          <cell r="M3867">
            <v>785309.42</v>
          </cell>
          <cell r="N3867">
            <v>86</v>
          </cell>
          <cell r="O3867">
            <v>546.67999999999995</v>
          </cell>
          <cell r="P3867">
            <v>0.83</v>
          </cell>
          <cell r="Q3867">
            <v>37</v>
          </cell>
          <cell r="R3867">
            <v>15</v>
          </cell>
          <cell r="S3867">
            <v>760.66</v>
          </cell>
          <cell r="T3867">
            <v>11</v>
          </cell>
          <cell r="U3867">
            <v>1067.57</v>
          </cell>
          <cell r="V3867">
            <v>131.37</v>
          </cell>
          <cell r="W3867">
            <v>1.3867982301006019</v>
          </cell>
          <cell r="X3867">
            <v>953.54</v>
          </cell>
          <cell r="Y3867">
            <v>5.89</v>
          </cell>
          <cell r="Z3867">
            <v>50.86</v>
          </cell>
          <cell r="AA3867">
            <v>124131.04</v>
          </cell>
          <cell r="AB3867">
            <v>0.84</v>
          </cell>
          <cell r="AC3867">
            <v>12.55</v>
          </cell>
          <cell r="AD3867">
            <v>26.33</v>
          </cell>
          <cell r="AE3867">
            <v>1175</v>
          </cell>
          <cell r="AF3867">
            <v>289</v>
          </cell>
          <cell r="AG3867">
            <v>0.56000000000000005</v>
          </cell>
          <cell r="AH3867">
            <v>31.03</v>
          </cell>
          <cell r="AI3867">
            <v>26.28</v>
          </cell>
          <cell r="AJ3867">
            <v>8.4700000000000006</v>
          </cell>
          <cell r="AK3867">
            <v>2.84</v>
          </cell>
          <cell r="AL3867">
            <v>5910</v>
          </cell>
          <cell r="AM3867">
            <v>673.4</v>
          </cell>
          <cell r="AN3867">
            <v>21.78</v>
          </cell>
          <cell r="AO3867">
            <v>90</v>
          </cell>
        </row>
        <row r="3868">
          <cell r="A3868" t="str">
            <v>Vitacura</v>
          </cell>
          <cell r="B3868" t="str">
            <v xml:space="preserve"> rotonda Irene Frei</v>
          </cell>
          <cell r="C3868">
            <v>574579500</v>
          </cell>
          <cell r="D3868">
            <v>16500</v>
          </cell>
          <cell r="E3868">
            <v>158</v>
          </cell>
          <cell r="F3868">
            <v>239</v>
          </cell>
          <cell r="G3868">
            <v>4</v>
          </cell>
          <cell r="H3868">
            <v>3</v>
          </cell>
          <cell r="I3868">
            <v>2</v>
          </cell>
          <cell r="J3868" t="str">
            <v>22/11/2022</v>
          </cell>
          <cell r="K3868">
            <v>85300</v>
          </cell>
          <cell r="L3868">
            <v>1592903.19</v>
          </cell>
          <cell r="M3868">
            <v>257987</v>
          </cell>
          <cell r="N3868">
            <v>4</v>
          </cell>
          <cell r="O3868">
            <v>1583.42</v>
          </cell>
          <cell r="P3868">
            <v>0.28999999999999998</v>
          </cell>
          <cell r="Q3868">
            <v>3</v>
          </cell>
          <cell r="R3868">
            <v>15</v>
          </cell>
          <cell r="S3868">
            <v>1633.06</v>
          </cell>
          <cell r="T3868">
            <v>1</v>
          </cell>
          <cell r="U3868">
            <v>2461.6</v>
          </cell>
          <cell r="V3868">
            <v>0</v>
          </cell>
          <cell r="W3868">
            <v>1.9905213719847887</v>
          </cell>
          <cell r="X3868">
            <v>1717.42</v>
          </cell>
          <cell r="Y3868">
            <v>2.5099999999999998</v>
          </cell>
          <cell r="Z3868">
            <v>35.18</v>
          </cell>
          <cell r="AA3868">
            <v>42926.63</v>
          </cell>
          <cell r="AB3868">
            <v>5.72</v>
          </cell>
          <cell r="AC3868">
            <v>0.79</v>
          </cell>
          <cell r="AD3868">
            <v>1.95</v>
          </cell>
          <cell r="AE3868">
            <v>559</v>
          </cell>
          <cell r="AF3868">
            <v>112</v>
          </cell>
          <cell r="AG3868">
            <v>0.71</v>
          </cell>
          <cell r="AH3868">
            <v>0</v>
          </cell>
          <cell r="AI3868">
            <v>3.48</v>
          </cell>
          <cell r="AJ3868">
            <v>0.79</v>
          </cell>
          <cell r="AK3868">
            <v>0.81</v>
          </cell>
          <cell r="AL3868">
            <v>301</v>
          </cell>
          <cell r="AM3868">
            <v>863.73</v>
          </cell>
          <cell r="AN3868">
            <v>8.7100000000000009</v>
          </cell>
          <cell r="AO3868">
            <v>81</v>
          </cell>
        </row>
        <row r="3869">
          <cell r="A3869" t="str">
            <v>Maipú</v>
          </cell>
          <cell r="B3869" t="str">
            <v xml:space="preserve"> Graciela Letelier de Ibañez/Camino Lonquen Norte</v>
          </cell>
          <cell r="C3869">
            <v>480557400</v>
          </cell>
          <cell r="D3869">
            <v>13800</v>
          </cell>
          <cell r="E3869">
            <v>370</v>
          </cell>
          <cell r="F3869">
            <v>6170</v>
          </cell>
          <cell r="G3869">
            <v>5</v>
          </cell>
          <cell r="H3869">
            <v>3</v>
          </cell>
          <cell r="I3869">
            <v>0</v>
          </cell>
          <cell r="J3869" t="str">
            <v>22/11/2022</v>
          </cell>
          <cell r="K3869">
            <v>517393</v>
          </cell>
          <cell r="L3869">
            <v>2847701.93</v>
          </cell>
          <cell r="M3869">
            <v>1791808.5</v>
          </cell>
          <cell r="N3869">
            <v>185</v>
          </cell>
          <cell r="O3869">
            <v>384.19</v>
          </cell>
          <cell r="P3869">
            <v>1.33</v>
          </cell>
          <cell r="Q3869">
            <v>101</v>
          </cell>
          <cell r="R3869">
            <v>8</v>
          </cell>
          <cell r="S3869">
            <v>538.27</v>
          </cell>
          <cell r="T3869">
            <v>16</v>
          </cell>
          <cell r="U3869">
            <v>1258.33</v>
          </cell>
          <cell r="V3869">
            <v>35.22</v>
          </cell>
          <cell r="W3869">
            <v>2.1906116079118543</v>
          </cell>
          <cell r="X3869">
            <v>848.94</v>
          </cell>
          <cell r="Y3869">
            <v>8.2100000000000009</v>
          </cell>
          <cell r="Z3869">
            <v>53.33</v>
          </cell>
          <cell r="AA3869">
            <v>274737.43</v>
          </cell>
          <cell r="AB3869">
            <v>0.89</v>
          </cell>
          <cell r="AC3869">
            <v>6.81</v>
          </cell>
          <cell r="AD3869">
            <v>44</v>
          </cell>
          <cell r="AE3869">
            <v>3405</v>
          </cell>
          <cell r="AF3869">
            <v>574</v>
          </cell>
          <cell r="AG3869">
            <v>0.7</v>
          </cell>
          <cell r="AH3869">
            <v>40.74</v>
          </cell>
          <cell r="AI3869">
            <v>13.22</v>
          </cell>
          <cell r="AJ3869">
            <v>4.8</v>
          </cell>
          <cell r="AK3869">
            <v>1.69</v>
          </cell>
          <cell r="AL3869">
            <v>6715</v>
          </cell>
          <cell r="AM3869">
            <v>843.15</v>
          </cell>
          <cell r="AN3869">
            <v>23.75</v>
          </cell>
          <cell r="AO3869">
            <v>110</v>
          </cell>
        </row>
        <row r="3870">
          <cell r="A3870" t="str">
            <v>Colina</v>
          </cell>
          <cell r="B3870" t="str">
            <v xml:space="preserve"> Condominio Las Campiñas Sur</v>
          </cell>
          <cell r="C3870">
            <v>588508700</v>
          </cell>
          <cell r="D3870">
            <v>16900</v>
          </cell>
          <cell r="E3870">
            <v>270</v>
          </cell>
          <cell r="F3870">
            <v>3600</v>
          </cell>
          <cell r="G3870">
            <v>5</v>
          </cell>
          <cell r="H3870">
            <v>5</v>
          </cell>
          <cell r="I3870">
            <v>8</v>
          </cell>
          <cell r="J3870" t="str">
            <v>22/11/2022</v>
          </cell>
          <cell r="K3870">
            <v>117839</v>
          </cell>
          <cell r="L3870">
            <v>1115239.6200000001</v>
          </cell>
          <cell r="M3870">
            <v>734015.35</v>
          </cell>
          <cell r="N3870">
            <v>57</v>
          </cell>
          <cell r="O3870">
            <v>487.23</v>
          </cell>
          <cell r="P3870">
            <v>0.96</v>
          </cell>
          <cell r="Q3870">
            <v>30</v>
          </cell>
          <cell r="R3870">
            <v>10</v>
          </cell>
          <cell r="S3870">
            <v>632.22</v>
          </cell>
          <cell r="T3870">
            <v>7</v>
          </cell>
          <cell r="U3870">
            <v>1011.29</v>
          </cell>
          <cell r="V3870">
            <v>45.41</v>
          </cell>
          <cell r="W3870">
            <v>1.4295011588942701</v>
          </cell>
          <cell r="X3870">
            <v>1149.29</v>
          </cell>
          <cell r="Y3870">
            <v>14.4</v>
          </cell>
          <cell r="Z3870">
            <v>37.659999999999997</v>
          </cell>
          <cell r="AA3870">
            <v>74060.31</v>
          </cell>
          <cell r="AB3870">
            <v>1.78</v>
          </cell>
          <cell r="AC3870">
            <v>12.23</v>
          </cell>
          <cell r="AD3870">
            <v>10.3</v>
          </cell>
          <cell r="AE3870">
            <v>756</v>
          </cell>
          <cell r="AF3870">
            <v>160</v>
          </cell>
          <cell r="AG3870">
            <v>0.53</v>
          </cell>
          <cell r="AH3870">
            <v>35.71</v>
          </cell>
          <cell r="AI3870">
            <v>25.46</v>
          </cell>
          <cell r="AJ3870">
            <v>8.3000000000000007</v>
          </cell>
          <cell r="AK3870">
            <v>1.34</v>
          </cell>
          <cell r="AL3870">
            <v>1830</v>
          </cell>
          <cell r="AM3870">
            <v>714.93</v>
          </cell>
          <cell r="AN3870">
            <v>9.42</v>
          </cell>
          <cell r="AO3870">
            <v>90</v>
          </cell>
        </row>
        <row r="3871">
          <cell r="A3871" t="str">
            <v>Colina</v>
          </cell>
          <cell r="B3871" t="str">
            <v xml:space="preserve"> Ayres de chicureo</v>
          </cell>
          <cell r="C3871">
            <v>287289750</v>
          </cell>
          <cell r="D3871">
            <v>8250</v>
          </cell>
          <cell r="E3871">
            <v>104</v>
          </cell>
          <cell r="F3871">
            <v>284</v>
          </cell>
          <cell r="G3871">
            <v>3</v>
          </cell>
          <cell r="H3871">
            <v>3</v>
          </cell>
          <cell r="I3871">
            <v>2</v>
          </cell>
          <cell r="J3871" t="str">
            <v>22/11/2022</v>
          </cell>
          <cell r="K3871">
            <v>117839</v>
          </cell>
          <cell r="L3871">
            <v>1115239.6200000001</v>
          </cell>
          <cell r="M3871">
            <v>734015.35</v>
          </cell>
          <cell r="N3871">
            <v>57</v>
          </cell>
          <cell r="O3871">
            <v>487.23</v>
          </cell>
          <cell r="P3871">
            <v>0.96</v>
          </cell>
          <cell r="Q3871">
            <v>30</v>
          </cell>
          <cell r="R3871">
            <v>10</v>
          </cell>
          <cell r="S3871">
            <v>632.22</v>
          </cell>
          <cell r="T3871">
            <v>7</v>
          </cell>
          <cell r="U3871">
            <v>1011.29</v>
          </cell>
          <cell r="V3871">
            <v>45.41</v>
          </cell>
          <cell r="W3871">
            <v>1.4295011588942701</v>
          </cell>
          <cell r="X3871">
            <v>1149.29</v>
          </cell>
          <cell r="Y3871">
            <v>14.4</v>
          </cell>
          <cell r="Z3871">
            <v>37.659999999999997</v>
          </cell>
          <cell r="AA3871">
            <v>74060.31</v>
          </cell>
          <cell r="AB3871">
            <v>1.78</v>
          </cell>
          <cell r="AC3871">
            <v>12.23</v>
          </cell>
          <cell r="AD3871">
            <v>10.3</v>
          </cell>
          <cell r="AE3871">
            <v>756</v>
          </cell>
          <cell r="AF3871">
            <v>160</v>
          </cell>
          <cell r="AG3871">
            <v>0.53</v>
          </cell>
          <cell r="AH3871">
            <v>35.71</v>
          </cell>
          <cell r="AI3871">
            <v>25.46</v>
          </cell>
          <cell r="AJ3871">
            <v>8.3000000000000007</v>
          </cell>
          <cell r="AK3871">
            <v>1.34</v>
          </cell>
          <cell r="AL3871">
            <v>1830</v>
          </cell>
          <cell r="AM3871">
            <v>714.93</v>
          </cell>
          <cell r="AN3871">
            <v>9.42</v>
          </cell>
          <cell r="AO3871">
            <v>90</v>
          </cell>
        </row>
        <row r="3872">
          <cell r="A3872" t="str">
            <v>Lo Barnechea</v>
          </cell>
          <cell r="B3872" t="str">
            <v xml:space="preserve"> Av. la Dehesa / Los Queltehues</v>
          </cell>
          <cell r="C3872">
            <v>1027278500</v>
          </cell>
          <cell r="D3872">
            <v>29500</v>
          </cell>
          <cell r="E3872">
            <v>450</v>
          </cell>
          <cell r="F3872">
            <v>1409</v>
          </cell>
          <cell r="G3872">
            <v>6</v>
          </cell>
          <cell r="H3872">
            <v>5</v>
          </cell>
          <cell r="I3872">
            <v>5</v>
          </cell>
          <cell r="J3872" t="str">
            <v>22/11/2022</v>
          </cell>
          <cell r="K3872">
            <v>103092</v>
          </cell>
          <cell r="L3872">
            <v>1567804.34</v>
          </cell>
          <cell r="M3872">
            <v>626845.31999999995</v>
          </cell>
          <cell r="N3872">
            <v>15</v>
          </cell>
          <cell r="O3872">
            <v>2614.17</v>
          </cell>
          <cell r="P3872">
            <v>0.25</v>
          </cell>
          <cell r="Q3872">
            <v>9</v>
          </cell>
          <cell r="R3872">
            <v>17</v>
          </cell>
          <cell r="S3872">
            <v>3190.98</v>
          </cell>
          <cell r="T3872">
            <v>4</v>
          </cell>
          <cell r="U3872">
            <v>2888.76</v>
          </cell>
          <cell r="V3872">
            <v>96.39</v>
          </cell>
          <cell r="W3872">
            <v>1.9633318912823834</v>
          </cell>
          <cell r="X3872">
            <v>1582.54</v>
          </cell>
          <cell r="Y3872">
            <v>3.04</v>
          </cell>
          <cell r="Z3872">
            <v>49.9</v>
          </cell>
          <cell r="AA3872">
            <v>57968.619999999995</v>
          </cell>
          <cell r="AB3872">
            <v>1.26</v>
          </cell>
          <cell r="AC3872">
            <v>6.01</v>
          </cell>
          <cell r="AD3872">
            <v>2</v>
          </cell>
          <cell r="AE3872">
            <v>147</v>
          </cell>
          <cell r="AF3872">
            <v>32</v>
          </cell>
          <cell r="AG3872">
            <v>0.15</v>
          </cell>
          <cell r="AH3872">
            <v>16.670000000000002</v>
          </cell>
          <cell r="AI3872">
            <v>17.18</v>
          </cell>
          <cell r="AJ3872">
            <v>3.39</v>
          </cell>
          <cell r="AK3872">
            <v>1.35</v>
          </cell>
          <cell r="AL3872">
            <v>1127</v>
          </cell>
          <cell r="AM3872">
            <v>732.13</v>
          </cell>
          <cell r="AN3872">
            <v>1.06</v>
          </cell>
          <cell r="AO3872">
            <v>90</v>
          </cell>
        </row>
        <row r="3873">
          <cell r="A3873" t="str">
            <v>Lo Barnechea</v>
          </cell>
          <cell r="B3873" t="str">
            <v xml:space="preserve"> Lo Barnechea Barrio Residencial A Pasos De Las Condes Lindo Entorno</v>
          </cell>
          <cell r="C3873">
            <v>428322900</v>
          </cell>
          <cell r="D3873">
            <v>12300</v>
          </cell>
          <cell r="E3873">
            <v>180</v>
          </cell>
          <cell r="F3873">
            <v>300</v>
          </cell>
          <cell r="G3873">
            <v>4</v>
          </cell>
          <cell r="H3873">
            <v>3</v>
          </cell>
          <cell r="I3873">
            <v>2</v>
          </cell>
          <cell r="J3873" t="str">
            <v>22/11/2022</v>
          </cell>
          <cell r="K3873">
            <v>103092</v>
          </cell>
          <cell r="L3873">
            <v>1567804.34</v>
          </cell>
          <cell r="M3873">
            <v>626845.31999999995</v>
          </cell>
          <cell r="N3873">
            <v>15</v>
          </cell>
          <cell r="O3873">
            <v>2614.17</v>
          </cell>
          <cell r="P3873">
            <v>0.25</v>
          </cell>
          <cell r="Q3873">
            <v>9</v>
          </cell>
          <cell r="R3873">
            <v>17</v>
          </cell>
          <cell r="S3873">
            <v>3190.98</v>
          </cell>
          <cell r="T3873">
            <v>4</v>
          </cell>
          <cell r="U3873">
            <v>2888.76</v>
          </cell>
          <cell r="V3873">
            <v>96.39</v>
          </cell>
          <cell r="W3873">
            <v>1.9633318912823834</v>
          </cell>
          <cell r="X3873">
            <v>1582.54</v>
          </cell>
          <cell r="Y3873">
            <v>3.04</v>
          </cell>
          <cell r="Z3873">
            <v>49.9</v>
          </cell>
          <cell r="AA3873">
            <v>57968.619999999995</v>
          </cell>
          <cell r="AB3873">
            <v>1.26</v>
          </cell>
          <cell r="AC3873">
            <v>6.01</v>
          </cell>
          <cell r="AD3873">
            <v>2</v>
          </cell>
          <cell r="AE3873">
            <v>147</v>
          </cell>
          <cell r="AF3873">
            <v>32</v>
          </cell>
          <cell r="AG3873">
            <v>0.15</v>
          </cell>
          <cell r="AH3873">
            <v>16.670000000000002</v>
          </cell>
          <cell r="AI3873">
            <v>17.18</v>
          </cell>
          <cell r="AJ3873">
            <v>3.39</v>
          </cell>
          <cell r="AK3873">
            <v>1.35</v>
          </cell>
          <cell r="AL3873">
            <v>1127</v>
          </cell>
          <cell r="AM3873">
            <v>732.13</v>
          </cell>
          <cell r="AN3873">
            <v>1.06</v>
          </cell>
          <cell r="AO3873">
            <v>90</v>
          </cell>
        </row>
        <row r="3874">
          <cell r="A3874" t="str">
            <v>Colina</v>
          </cell>
          <cell r="B3874" t="str">
            <v xml:space="preserve"> Crespones 47</v>
          </cell>
          <cell r="C3874">
            <v>591991000</v>
          </cell>
          <cell r="D3874">
            <v>17000</v>
          </cell>
          <cell r="E3874">
            <v>235</v>
          </cell>
          <cell r="F3874">
            <v>636</v>
          </cell>
          <cell r="G3874">
            <v>4</v>
          </cell>
          <cell r="H3874">
            <v>4</v>
          </cell>
          <cell r="I3874">
            <v>0</v>
          </cell>
          <cell r="J3874" t="str">
            <v>22/11/2022</v>
          </cell>
          <cell r="K3874">
            <v>117839</v>
          </cell>
          <cell r="L3874">
            <v>1115239.6200000001</v>
          </cell>
          <cell r="M3874">
            <v>734015.35</v>
          </cell>
          <cell r="N3874">
            <v>57</v>
          </cell>
          <cell r="O3874">
            <v>487.23</v>
          </cell>
          <cell r="P3874">
            <v>0.96</v>
          </cell>
          <cell r="Q3874">
            <v>30</v>
          </cell>
          <cell r="R3874">
            <v>10</v>
          </cell>
          <cell r="S3874">
            <v>632.22</v>
          </cell>
          <cell r="T3874">
            <v>7</v>
          </cell>
          <cell r="U3874">
            <v>1011.29</v>
          </cell>
          <cell r="V3874">
            <v>45.41</v>
          </cell>
          <cell r="W3874">
            <v>1.4295011588942701</v>
          </cell>
          <cell r="X3874">
            <v>1149.29</v>
          </cell>
          <cell r="Y3874">
            <v>14.4</v>
          </cell>
          <cell r="Z3874">
            <v>37.659999999999997</v>
          </cell>
          <cell r="AA3874">
            <v>74060.31</v>
          </cell>
          <cell r="AB3874">
            <v>1.78</v>
          </cell>
          <cell r="AC3874">
            <v>12.23</v>
          </cell>
          <cell r="AD3874">
            <v>10.3</v>
          </cell>
          <cell r="AE3874">
            <v>756</v>
          </cell>
          <cell r="AF3874">
            <v>160</v>
          </cell>
          <cell r="AG3874">
            <v>0.53</v>
          </cell>
          <cell r="AH3874">
            <v>35.71</v>
          </cell>
          <cell r="AI3874">
            <v>25.46</v>
          </cell>
          <cell r="AJ3874">
            <v>8.3000000000000007</v>
          </cell>
          <cell r="AK3874">
            <v>1.34</v>
          </cell>
          <cell r="AL3874">
            <v>1830</v>
          </cell>
          <cell r="AM3874">
            <v>714.93</v>
          </cell>
          <cell r="AN3874">
            <v>9.42</v>
          </cell>
          <cell r="AO3874">
            <v>90</v>
          </cell>
        </row>
        <row r="3875">
          <cell r="A3875" t="str">
            <v>La Florida</v>
          </cell>
          <cell r="B3875" t="str">
            <v xml:space="preserve"> Gerónimo de Alderete/Av. Mexico</v>
          </cell>
          <cell r="C3875">
            <v>128000000</v>
          </cell>
          <cell r="D3875">
            <v>3675.732</v>
          </cell>
          <cell r="E3875">
            <v>130</v>
          </cell>
          <cell r="F3875">
            <v>95</v>
          </cell>
          <cell r="G3875">
            <v>3</v>
          </cell>
          <cell r="H3875">
            <v>1</v>
          </cell>
          <cell r="I3875">
            <v>0</v>
          </cell>
          <cell r="J3875" t="str">
            <v>22/11/2022</v>
          </cell>
          <cell r="K3875">
            <v>366376</v>
          </cell>
          <cell r="L3875">
            <v>1375949.93</v>
          </cell>
          <cell r="M3875">
            <v>1159154.1100000001</v>
          </cell>
          <cell r="N3875">
            <v>182</v>
          </cell>
          <cell r="O3875">
            <v>427.54</v>
          </cell>
          <cell r="P3875">
            <v>1.32</v>
          </cell>
          <cell r="Q3875">
            <v>107</v>
          </cell>
          <cell r="R3875">
            <v>13</v>
          </cell>
          <cell r="S3875">
            <v>556.75</v>
          </cell>
          <cell r="T3875">
            <v>19</v>
          </cell>
          <cell r="U3875">
            <v>1171.98</v>
          </cell>
          <cell r="V3875">
            <v>54.97</v>
          </cell>
          <cell r="W3875">
            <v>2.0681218214481398</v>
          </cell>
          <cell r="X3875">
            <v>1012.89</v>
          </cell>
          <cell r="Y3875">
            <v>5.3</v>
          </cell>
          <cell r="Z3875">
            <v>52.79</v>
          </cell>
          <cell r="AA3875">
            <v>180044.42</v>
          </cell>
          <cell r="AB3875">
            <v>1.3</v>
          </cell>
          <cell r="AC3875">
            <v>7.5</v>
          </cell>
          <cell r="AD3875">
            <v>42.24</v>
          </cell>
          <cell r="AE3875">
            <v>2814</v>
          </cell>
          <cell r="AF3875">
            <v>736</v>
          </cell>
          <cell r="AG3875">
            <v>0.89</v>
          </cell>
          <cell r="AH3875">
            <v>57.58</v>
          </cell>
          <cell r="AI3875">
            <v>18.989999999999998</v>
          </cell>
          <cell r="AJ3875">
            <v>5.59</v>
          </cell>
          <cell r="AK3875">
            <v>2.12</v>
          </cell>
          <cell r="AL3875">
            <v>6098</v>
          </cell>
          <cell r="AM3875">
            <v>810.97</v>
          </cell>
          <cell r="AN3875">
            <v>15.28</v>
          </cell>
          <cell r="AO3875">
            <v>90</v>
          </cell>
        </row>
        <row r="3876">
          <cell r="A3876" t="str">
            <v>La Reina</v>
          </cell>
          <cell r="B3876" t="str">
            <v xml:space="preserve"> Padre Hurtado con Carlos Silva Vildosola</v>
          </cell>
          <cell r="C3876">
            <v>717353800</v>
          </cell>
          <cell r="D3876">
            <v>20600</v>
          </cell>
          <cell r="E3876">
            <v>260</v>
          </cell>
          <cell r="F3876">
            <v>859</v>
          </cell>
          <cell r="G3876">
            <v>6</v>
          </cell>
          <cell r="H3876">
            <v>4</v>
          </cell>
          <cell r="I3876">
            <v>8</v>
          </cell>
          <cell r="J3876" t="str">
            <v>22/11/2022</v>
          </cell>
          <cell r="K3876">
            <v>92678</v>
          </cell>
          <cell r="L3876">
            <v>1296980.73</v>
          </cell>
          <cell r="M3876">
            <v>190795.89</v>
          </cell>
          <cell r="N3876">
            <v>28</v>
          </cell>
          <cell r="O3876">
            <v>636.16</v>
          </cell>
          <cell r="P3876">
            <v>0.82</v>
          </cell>
          <cell r="Q3876">
            <v>15</v>
          </cell>
          <cell r="R3876">
            <v>17</v>
          </cell>
          <cell r="S3876">
            <v>783.55</v>
          </cell>
          <cell r="T3876">
            <v>4</v>
          </cell>
          <cell r="U3876">
            <v>1244.3399999999999</v>
          </cell>
          <cell r="V3876">
            <v>0</v>
          </cell>
          <cell r="W3876">
            <v>1.7040330196173972</v>
          </cell>
          <cell r="X3876">
            <v>1393.46</v>
          </cell>
          <cell r="Y3876">
            <v>3.3</v>
          </cell>
          <cell r="Z3876">
            <v>33.53</v>
          </cell>
          <cell r="AA3876">
            <v>46581.770000000004</v>
          </cell>
          <cell r="AB3876">
            <v>3.88</v>
          </cell>
          <cell r="AC3876">
            <v>4.92</v>
          </cell>
          <cell r="AD3876">
            <v>6.16</v>
          </cell>
          <cell r="AE3876">
            <v>379</v>
          </cell>
          <cell r="AF3876">
            <v>103</v>
          </cell>
          <cell r="AG3876">
            <v>0.49</v>
          </cell>
          <cell r="AH3876">
            <v>26.67</v>
          </cell>
          <cell r="AI3876">
            <v>6.94</v>
          </cell>
          <cell r="AJ3876">
            <v>3.21</v>
          </cell>
          <cell r="AK3876">
            <v>1.23</v>
          </cell>
          <cell r="AL3876">
            <v>1106</v>
          </cell>
          <cell r="AM3876">
            <v>810.3</v>
          </cell>
          <cell r="AN3876">
            <v>17.28</v>
          </cell>
          <cell r="AO3876">
            <v>90</v>
          </cell>
        </row>
        <row r="3877">
          <cell r="A3877" t="str">
            <v>Renca</v>
          </cell>
          <cell r="B3877" t="str">
            <v xml:space="preserve"> artemisa</v>
          </cell>
          <cell r="C3877">
            <v>75500000</v>
          </cell>
          <cell r="D3877">
            <v>2168.107</v>
          </cell>
          <cell r="E3877">
            <v>70</v>
          </cell>
          <cell r="F3877">
            <v>130</v>
          </cell>
          <cell r="G3877">
            <v>4</v>
          </cell>
          <cell r="H3877">
            <v>2</v>
          </cell>
          <cell r="I3877">
            <v>1</v>
          </cell>
          <cell r="J3877" t="str">
            <v>22/11/2022</v>
          </cell>
          <cell r="K3877">
            <v>146987</v>
          </cell>
          <cell r="L3877">
            <v>672938.41</v>
          </cell>
          <cell r="M3877">
            <v>365623.58</v>
          </cell>
          <cell r="N3877">
            <v>79</v>
          </cell>
          <cell r="O3877">
            <v>343.97</v>
          </cell>
          <cell r="P3877">
            <v>1.1399999999999999</v>
          </cell>
          <cell r="Q3877">
            <v>38</v>
          </cell>
          <cell r="R3877">
            <v>0</v>
          </cell>
          <cell r="S3877">
            <v>472.9</v>
          </cell>
          <cell r="T3877">
            <v>6</v>
          </cell>
          <cell r="U3877">
            <v>1087.51</v>
          </cell>
          <cell r="V3877">
            <v>26</v>
          </cell>
          <cell r="W3877">
            <v>1.5962570233900477</v>
          </cell>
          <cell r="X3877">
            <v>778.32</v>
          </cell>
          <cell r="Y3877">
            <v>9.4600000000000009</v>
          </cell>
          <cell r="Z3877">
            <v>27.91</v>
          </cell>
          <cell r="AA3877">
            <v>76224.5</v>
          </cell>
          <cell r="AB3877">
            <v>0.17</v>
          </cell>
          <cell r="AC3877">
            <v>13.88</v>
          </cell>
          <cell r="AD3877">
            <v>24.87</v>
          </cell>
          <cell r="AE3877">
            <v>1498</v>
          </cell>
          <cell r="AF3877">
            <v>168</v>
          </cell>
          <cell r="AG3877">
            <v>1.05</v>
          </cell>
          <cell r="AH3877">
            <v>19.440000000000001</v>
          </cell>
          <cell r="AI3877">
            <v>24.52</v>
          </cell>
          <cell r="AJ3877">
            <v>10.57</v>
          </cell>
          <cell r="AK3877">
            <v>2.84</v>
          </cell>
          <cell r="AL3877">
            <v>3787</v>
          </cell>
          <cell r="AM3877">
            <v>588.6</v>
          </cell>
          <cell r="AN3877">
            <v>9.48</v>
          </cell>
          <cell r="AO3877">
            <v>110</v>
          </cell>
        </row>
        <row r="3878">
          <cell r="A3878" t="str">
            <v>Puente Alto</v>
          </cell>
          <cell r="B3878" t="str">
            <v xml:space="preserve"> Hacienda los conquistadores</v>
          </cell>
          <cell r="C3878">
            <v>118000000</v>
          </cell>
          <cell r="D3878">
            <v>3388.5650000000001</v>
          </cell>
          <cell r="E3878">
            <v>57</v>
          </cell>
          <cell r="F3878">
            <v>149</v>
          </cell>
          <cell r="G3878">
            <v>3</v>
          </cell>
          <cell r="H3878">
            <v>2</v>
          </cell>
          <cell r="I3878">
            <v>3</v>
          </cell>
          <cell r="J3878" t="str">
            <v>22/11/2022</v>
          </cell>
          <cell r="K3878">
            <v>565439</v>
          </cell>
          <cell r="L3878">
            <v>2492680.23</v>
          </cell>
          <cell r="M3878">
            <v>1930758.23</v>
          </cell>
          <cell r="N3878">
            <v>214</v>
          </cell>
          <cell r="O3878">
            <v>532.9</v>
          </cell>
          <cell r="P3878">
            <v>1.25</v>
          </cell>
          <cell r="Q3878">
            <v>106</v>
          </cell>
          <cell r="R3878">
            <v>6</v>
          </cell>
          <cell r="S3878">
            <v>645.05999999999995</v>
          </cell>
          <cell r="T3878">
            <v>15</v>
          </cell>
          <cell r="U3878">
            <v>1378.98</v>
          </cell>
          <cell r="V3878">
            <v>28.19</v>
          </cell>
          <cell r="W3878">
            <v>1.2556730367182511</v>
          </cell>
          <cell r="X3878">
            <v>661.65</v>
          </cell>
          <cell r="Y3878">
            <v>7.67</v>
          </cell>
          <cell r="Z3878">
            <v>51.76</v>
          </cell>
          <cell r="AA3878">
            <v>348064.42</v>
          </cell>
          <cell r="AB3878">
            <v>0.9</v>
          </cell>
          <cell r="AC3878">
            <v>9.34</v>
          </cell>
          <cell r="AD3878">
            <v>69.3</v>
          </cell>
          <cell r="AE3878">
            <v>3624</v>
          </cell>
          <cell r="AF3878">
            <v>875</v>
          </cell>
          <cell r="AG3878">
            <v>0.71</v>
          </cell>
          <cell r="AH3878">
            <v>37.18</v>
          </cell>
          <cell r="AI3878">
            <v>23.31</v>
          </cell>
          <cell r="AJ3878">
            <v>6.78</v>
          </cell>
          <cell r="AK3878">
            <v>1.51</v>
          </cell>
          <cell r="AL3878">
            <v>7593</v>
          </cell>
          <cell r="AM3878">
            <v>800.28</v>
          </cell>
          <cell r="AN3878">
            <v>28.19</v>
          </cell>
          <cell r="AO3878">
            <v>105</v>
          </cell>
        </row>
        <row r="3879">
          <cell r="A3879" t="str">
            <v>Lo Barnechea</v>
          </cell>
          <cell r="B3879" t="str">
            <v xml:space="preserve"> Padre alfredo arteaga/ comandante malbec</v>
          </cell>
          <cell r="C3879">
            <v>526837167</v>
          </cell>
          <cell r="D3879">
            <v>15129</v>
          </cell>
          <cell r="E3879">
            <v>170</v>
          </cell>
          <cell r="F3879">
            <v>250</v>
          </cell>
          <cell r="G3879">
            <v>3</v>
          </cell>
          <cell r="H3879">
            <v>2</v>
          </cell>
          <cell r="I3879">
            <v>0</v>
          </cell>
          <cell r="J3879" t="str">
            <v>22/11/2022</v>
          </cell>
          <cell r="K3879">
            <v>103092</v>
          </cell>
          <cell r="L3879">
            <v>1567804.34</v>
          </cell>
          <cell r="M3879">
            <v>626845.31999999995</v>
          </cell>
          <cell r="N3879">
            <v>15</v>
          </cell>
          <cell r="O3879">
            <v>2614.17</v>
          </cell>
          <cell r="P3879">
            <v>0.25</v>
          </cell>
          <cell r="Q3879">
            <v>9</v>
          </cell>
          <cell r="R3879">
            <v>17</v>
          </cell>
          <cell r="S3879">
            <v>3190.98</v>
          </cell>
          <cell r="T3879">
            <v>4</v>
          </cell>
          <cell r="U3879">
            <v>2888.76</v>
          </cell>
          <cell r="V3879">
            <v>96.39</v>
          </cell>
          <cell r="W3879">
            <v>1.9633318912823834</v>
          </cell>
          <cell r="X3879">
            <v>1582.54</v>
          </cell>
          <cell r="Y3879">
            <v>3.04</v>
          </cell>
          <cell r="Z3879">
            <v>49.9</v>
          </cell>
          <cell r="AA3879">
            <v>57968.619999999995</v>
          </cell>
          <cell r="AB3879">
            <v>1.26</v>
          </cell>
          <cell r="AC3879">
            <v>6.01</v>
          </cell>
          <cell r="AD3879">
            <v>2</v>
          </cell>
          <cell r="AE3879">
            <v>147</v>
          </cell>
          <cell r="AF3879">
            <v>32</v>
          </cell>
          <cell r="AG3879">
            <v>0.15</v>
          </cell>
          <cell r="AH3879">
            <v>16.670000000000002</v>
          </cell>
          <cell r="AI3879">
            <v>17.18</v>
          </cell>
          <cell r="AJ3879">
            <v>3.39</v>
          </cell>
          <cell r="AK3879">
            <v>1.35</v>
          </cell>
          <cell r="AL3879">
            <v>1127</v>
          </cell>
          <cell r="AM3879">
            <v>732.13</v>
          </cell>
          <cell r="AN3879">
            <v>1.06</v>
          </cell>
          <cell r="AO3879">
            <v>90</v>
          </cell>
        </row>
        <row r="3880">
          <cell r="A3880" t="str">
            <v>Maipú</v>
          </cell>
          <cell r="B3880" t="str">
            <v xml:space="preserve"> Camino a cerrillos</v>
          </cell>
          <cell r="C3880">
            <v>137202620</v>
          </cell>
          <cell r="D3880">
            <v>3940</v>
          </cell>
          <cell r="E3880">
            <v>90</v>
          </cell>
          <cell r="F3880">
            <v>200</v>
          </cell>
          <cell r="G3880">
            <v>4</v>
          </cell>
          <cell r="H3880">
            <v>2</v>
          </cell>
          <cell r="I3880">
            <v>0</v>
          </cell>
          <cell r="J3880" t="str">
            <v>22/11/2022</v>
          </cell>
          <cell r="K3880">
            <v>517393</v>
          </cell>
          <cell r="L3880">
            <v>2847701.93</v>
          </cell>
          <cell r="M3880">
            <v>1791808.5</v>
          </cell>
          <cell r="N3880">
            <v>185</v>
          </cell>
          <cell r="O3880">
            <v>384.19</v>
          </cell>
          <cell r="P3880">
            <v>1.33</v>
          </cell>
          <cell r="Q3880">
            <v>101</v>
          </cell>
          <cell r="R3880">
            <v>8</v>
          </cell>
          <cell r="S3880">
            <v>538.27</v>
          </cell>
          <cell r="T3880">
            <v>16</v>
          </cell>
          <cell r="U3880">
            <v>1258.33</v>
          </cell>
          <cell r="V3880">
            <v>35.22</v>
          </cell>
          <cell r="W3880">
            <v>2.1906116079118543</v>
          </cell>
          <cell r="X3880">
            <v>848.94</v>
          </cell>
          <cell r="Y3880">
            <v>8.2100000000000009</v>
          </cell>
          <cell r="Z3880">
            <v>53.33</v>
          </cell>
          <cell r="AA3880">
            <v>274737.43</v>
          </cell>
          <cell r="AB3880">
            <v>0.89</v>
          </cell>
          <cell r="AC3880">
            <v>6.81</v>
          </cell>
          <cell r="AD3880">
            <v>44</v>
          </cell>
          <cell r="AE3880">
            <v>3405</v>
          </cell>
          <cell r="AF3880">
            <v>574</v>
          </cell>
          <cell r="AG3880">
            <v>0.7</v>
          </cell>
          <cell r="AH3880">
            <v>40.74</v>
          </cell>
          <cell r="AI3880">
            <v>13.22</v>
          </cell>
          <cell r="AJ3880">
            <v>4.8</v>
          </cell>
          <cell r="AK3880">
            <v>1.69</v>
          </cell>
          <cell r="AL3880">
            <v>6715</v>
          </cell>
          <cell r="AM3880">
            <v>843.15</v>
          </cell>
          <cell r="AN3880">
            <v>23.75</v>
          </cell>
          <cell r="AO3880">
            <v>110</v>
          </cell>
        </row>
        <row r="3881">
          <cell r="A3881" t="str">
            <v>Santiago</v>
          </cell>
          <cell r="B3881" t="str">
            <v xml:space="preserve"> Davila Larrain</v>
          </cell>
          <cell r="C3881">
            <v>166732524</v>
          </cell>
          <cell r="D3881">
            <v>4788</v>
          </cell>
          <cell r="E3881">
            <v>117</v>
          </cell>
          <cell r="F3881">
            <v>174</v>
          </cell>
          <cell r="G3881">
            <v>4</v>
          </cell>
          <cell r="H3881">
            <v>2</v>
          </cell>
          <cell r="I3881">
            <v>1</v>
          </cell>
          <cell r="J3881" t="str">
            <v>22/11/2022</v>
          </cell>
          <cell r="K3881">
            <v>402847</v>
          </cell>
          <cell r="L3881">
            <v>1868007.66</v>
          </cell>
          <cell r="M3881">
            <v>314094.71999999997</v>
          </cell>
          <cell r="N3881">
            <v>94</v>
          </cell>
          <cell r="O3881">
            <v>389.63</v>
          </cell>
          <cell r="P3881">
            <v>2.16</v>
          </cell>
          <cell r="Q3881">
            <v>77</v>
          </cell>
          <cell r="R3881">
            <v>11</v>
          </cell>
          <cell r="S3881">
            <v>384.8</v>
          </cell>
          <cell r="T3881">
            <v>7</v>
          </cell>
          <cell r="U3881">
            <v>1185.6400000000001</v>
          </cell>
          <cell r="V3881">
            <v>0</v>
          </cell>
          <cell r="W3881">
            <v>3.4886025335688422</v>
          </cell>
          <cell r="X3881">
            <v>1145.54</v>
          </cell>
          <cell r="Y3881">
            <v>5.23</v>
          </cell>
          <cell r="Z3881">
            <v>38.57</v>
          </cell>
          <cell r="AA3881">
            <v>209226.05</v>
          </cell>
          <cell r="AB3881">
            <v>2.4300000000000002</v>
          </cell>
          <cell r="AC3881">
            <v>9.48</v>
          </cell>
          <cell r="AD3881">
            <v>4.3099999999999996</v>
          </cell>
          <cell r="AE3881">
            <v>5799</v>
          </cell>
          <cell r="AF3881">
            <v>4045</v>
          </cell>
          <cell r="AG3881">
            <v>2.02</v>
          </cell>
          <cell r="AH3881">
            <v>59.57</v>
          </cell>
          <cell r="AI3881">
            <v>9.6300000000000008</v>
          </cell>
          <cell r="AJ3881">
            <v>10.62</v>
          </cell>
          <cell r="AK3881">
            <v>3.37</v>
          </cell>
          <cell r="AL3881">
            <v>14405</v>
          </cell>
          <cell r="AM3881">
            <v>589.23</v>
          </cell>
          <cell r="AN3881">
            <v>48.24</v>
          </cell>
          <cell r="AO3881">
            <v>85</v>
          </cell>
        </row>
        <row r="3882">
          <cell r="A3882" t="str">
            <v>La Florida</v>
          </cell>
          <cell r="B3882" t="str">
            <v xml:space="preserve"> Americo Vespucio</v>
          </cell>
          <cell r="C3882">
            <v>99767895</v>
          </cell>
          <cell r="D3882">
            <v>2865</v>
          </cell>
          <cell r="E3882">
            <v>150</v>
          </cell>
          <cell r="F3882">
            <v>347</v>
          </cell>
          <cell r="G3882">
            <v>3</v>
          </cell>
          <cell r="H3882">
            <v>1</v>
          </cell>
          <cell r="I3882">
            <v>0</v>
          </cell>
          <cell r="J3882" t="str">
            <v>22/11/2022</v>
          </cell>
          <cell r="K3882">
            <v>366376</v>
          </cell>
          <cell r="L3882">
            <v>1375949.93</v>
          </cell>
          <cell r="M3882">
            <v>1159154.1100000001</v>
          </cell>
          <cell r="N3882">
            <v>182</v>
          </cell>
          <cell r="O3882">
            <v>427.54</v>
          </cell>
          <cell r="P3882">
            <v>1.32</v>
          </cell>
          <cell r="Q3882">
            <v>107</v>
          </cell>
          <cell r="R3882">
            <v>13</v>
          </cell>
          <cell r="S3882">
            <v>556.75</v>
          </cell>
          <cell r="T3882">
            <v>19</v>
          </cell>
          <cell r="U3882">
            <v>1171.98</v>
          </cell>
          <cell r="V3882">
            <v>54.97</v>
          </cell>
          <cell r="W3882">
            <v>2.0681218214481398</v>
          </cell>
          <cell r="X3882">
            <v>1012.89</v>
          </cell>
          <cell r="Y3882">
            <v>5.3</v>
          </cell>
          <cell r="Z3882">
            <v>52.79</v>
          </cell>
          <cell r="AA3882">
            <v>180044.42</v>
          </cell>
          <cell r="AB3882">
            <v>1.3</v>
          </cell>
          <cell r="AC3882">
            <v>7.5</v>
          </cell>
          <cell r="AD3882">
            <v>42.24</v>
          </cell>
          <cell r="AE3882">
            <v>2814</v>
          </cell>
          <cell r="AF3882">
            <v>736</v>
          </cell>
          <cell r="AG3882">
            <v>0.89</v>
          </cell>
          <cell r="AH3882">
            <v>57.58</v>
          </cell>
          <cell r="AI3882">
            <v>18.989999999999998</v>
          </cell>
          <cell r="AJ3882">
            <v>5.59</v>
          </cell>
          <cell r="AK3882">
            <v>2.12</v>
          </cell>
          <cell r="AL3882">
            <v>6098</v>
          </cell>
          <cell r="AM3882">
            <v>810.97</v>
          </cell>
          <cell r="AN3882">
            <v>15.28</v>
          </cell>
          <cell r="AO3882">
            <v>90</v>
          </cell>
        </row>
        <row r="3883">
          <cell r="A3883" t="str">
            <v>Lo Barnechea</v>
          </cell>
          <cell r="B3883" t="str">
            <v xml:space="preserve"> Monseñor Adolfo Rodriguez / Huinganal / La Dehesa</v>
          </cell>
          <cell r="C3883">
            <v>1006384700</v>
          </cell>
          <cell r="D3883">
            <v>28900</v>
          </cell>
          <cell r="E3883">
            <v>261</v>
          </cell>
          <cell r="F3883">
            <v>706</v>
          </cell>
          <cell r="G3883">
            <v>4</v>
          </cell>
          <cell r="H3883">
            <v>4</v>
          </cell>
          <cell r="I3883">
            <v>6</v>
          </cell>
          <cell r="J3883" t="str">
            <v>22/11/2022</v>
          </cell>
          <cell r="K3883">
            <v>103092</v>
          </cell>
          <cell r="L3883">
            <v>1567804.34</v>
          </cell>
          <cell r="M3883">
            <v>626845.31999999995</v>
          </cell>
          <cell r="N3883">
            <v>15</v>
          </cell>
          <cell r="O3883">
            <v>2614.17</v>
          </cell>
          <cell r="P3883">
            <v>0.25</v>
          </cell>
          <cell r="Q3883">
            <v>9</v>
          </cell>
          <cell r="R3883">
            <v>17</v>
          </cell>
          <cell r="S3883">
            <v>3190.98</v>
          </cell>
          <cell r="T3883">
            <v>4</v>
          </cell>
          <cell r="U3883">
            <v>2888.76</v>
          </cell>
          <cell r="V3883">
            <v>96.39</v>
          </cell>
          <cell r="W3883">
            <v>1.9633318912823834</v>
          </cell>
          <cell r="X3883">
            <v>1582.54</v>
          </cell>
          <cell r="Y3883">
            <v>3.04</v>
          </cell>
          <cell r="Z3883">
            <v>49.9</v>
          </cell>
          <cell r="AA3883">
            <v>57968.619999999995</v>
          </cell>
          <cell r="AB3883">
            <v>1.26</v>
          </cell>
          <cell r="AC3883">
            <v>6.01</v>
          </cell>
          <cell r="AD3883">
            <v>2</v>
          </cell>
          <cell r="AE3883">
            <v>147</v>
          </cell>
          <cell r="AF3883">
            <v>32</v>
          </cell>
          <cell r="AG3883">
            <v>0.15</v>
          </cell>
          <cell r="AH3883">
            <v>16.670000000000002</v>
          </cell>
          <cell r="AI3883">
            <v>17.18</v>
          </cell>
          <cell r="AJ3883">
            <v>3.39</v>
          </cell>
          <cell r="AK3883">
            <v>1.35</v>
          </cell>
          <cell r="AL3883">
            <v>1127</v>
          </cell>
          <cell r="AM3883">
            <v>732.13</v>
          </cell>
          <cell r="AN3883">
            <v>1.06</v>
          </cell>
          <cell r="AO3883">
            <v>90</v>
          </cell>
        </row>
        <row r="3884">
          <cell r="A3884" t="str">
            <v>Lo Barnechea</v>
          </cell>
          <cell r="B3884" t="str">
            <v xml:space="preserve"> Club de golf la dehesa</v>
          </cell>
          <cell r="C3884">
            <v>1131747500</v>
          </cell>
          <cell r="D3884">
            <v>32500</v>
          </cell>
          <cell r="E3884">
            <v>344</v>
          </cell>
          <cell r="F3884">
            <v>723</v>
          </cell>
          <cell r="G3884">
            <v>6</v>
          </cell>
          <cell r="H3884">
            <v>5</v>
          </cell>
          <cell r="I3884">
            <v>0</v>
          </cell>
          <cell r="J3884" t="str">
            <v>22/11/2022</v>
          </cell>
          <cell r="K3884">
            <v>103092</v>
          </cell>
          <cell r="L3884">
            <v>1567804.34</v>
          </cell>
          <cell r="M3884">
            <v>626845.31999999995</v>
          </cell>
          <cell r="N3884">
            <v>15</v>
          </cell>
          <cell r="O3884">
            <v>2614.17</v>
          </cell>
          <cell r="P3884">
            <v>0.25</v>
          </cell>
          <cell r="Q3884">
            <v>9</v>
          </cell>
          <cell r="R3884">
            <v>17</v>
          </cell>
          <cell r="S3884">
            <v>3190.98</v>
          </cell>
          <cell r="T3884">
            <v>4</v>
          </cell>
          <cell r="U3884">
            <v>2888.76</v>
          </cell>
          <cell r="V3884">
            <v>96.39</v>
          </cell>
          <cell r="W3884">
            <v>1.9633318912823834</v>
          </cell>
          <cell r="X3884">
            <v>1582.54</v>
          </cell>
          <cell r="Y3884">
            <v>3.04</v>
          </cell>
          <cell r="Z3884">
            <v>49.9</v>
          </cell>
          <cell r="AA3884">
            <v>57968.619999999995</v>
          </cell>
          <cell r="AB3884">
            <v>1.26</v>
          </cell>
          <cell r="AC3884">
            <v>6.01</v>
          </cell>
          <cell r="AD3884">
            <v>2</v>
          </cell>
          <cell r="AE3884">
            <v>147</v>
          </cell>
          <cell r="AF3884">
            <v>32</v>
          </cell>
          <cell r="AG3884">
            <v>0.15</v>
          </cell>
          <cell r="AH3884">
            <v>16.670000000000002</v>
          </cell>
          <cell r="AI3884">
            <v>17.18</v>
          </cell>
          <cell r="AJ3884">
            <v>3.39</v>
          </cell>
          <cell r="AK3884">
            <v>1.35</v>
          </cell>
          <cell r="AL3884">
            <v>1127</v>
          </cell>
          <cell r="AM3884">
            <v>732.13</v>
          </cell>
          <cell r="AN3884">
            <v>1.06</v>
          </cell>
          <cell r="AO3884">
            <v>90</v>
          </cell>
        </row>
        <row r="3885">
          <cell r="A3885" t="str">
            <v>Quilicura</v>
          </cell>
          <cell r="B3885" t="str">
            <v xml:space="preserve"> Pasaje Santa Magdalena Quilicur</v>
          </cell>
          <cell r="C3885">
            <v>180383140</v>
          </cell>
          <cell r="D3885">
            <v>5180</v>
          </cell>
          <cell r="E3885">
            <v>90</v>
          </cell>
          <cell r="F3885">
            <v>149</v>
          </cell>
          <cell r="G3885">
            <v>3</v>
          </cell>
          <cell r="H3885">
            <v>2</v>
          </cell>
          <cell r="I3885">
            <v>2</v>
          </cell>
          <cell r="J3885" t="str">
            <v>22/11/2022</v>
          </cell>
          <cell r="K3885">
            <v>209676</v>
          </cell>
          <cell r="L3885">
            <v>844303.87</v>
          </cell>
          <cell r="M3885">
            <v>717587.71</v>
          </cell>
          <cell r="N3885">
            <v>65</v>
          </cell>
          <cell r="O3885">
            <v>489.88</v>
          </cell>
          <cell r="P3885">
            <v>1.24</v>
          </cell>
          <cell r="Q3885">
            <v>33</v>
          </cell>
          <cell r="R3885">
            <v>2</v>
          </cell>
          <cell r="S3885">
            <v>614.71</v>
          </cell>
          <cell r="T3885">
            <v>9</v>
          </cell>
          <cell r="U3885">
            <v>885.04</v>
          </cell>
          <cell r="V3885">
            <v>12.73</v>
          </cell>
          <cell r="W3885">
            <v>1.6805772039258704</v>
          </cell>
          <cell r="X3885">
            <v>761.99</v>
          </cell>
          <cell r="Y3885">
            <v>6.3</v>
          </cell>
          <cell r="Z3885">
            <v>32.17</v>
          </cell>
          <cell r="AA3885">
            <v>81559.75</v>
          </cell>
          <cell r="AB3885">
            <v>0.62</v>
          </cell>
          <cell r="AC3885">
            <v>7.25</v>
          </cell>
          <cell r="AD3885">
            <v>16.260000000000002</v>
          </cell>
          <cell r="AE3885">
            <v>2065</v>
          </cell>
          <cell r="AF3885">
            <v>283</v>
          </cell>
          <cell r="AG3885">
            <v>0.97</v>
          </cell>
          <cell r="AH3885">
            <v>50</v>
          </cell>
          <cell r="AI3885">
            <v>17.920000000000002</v>
          </cell>
          <cell r="AJ3885">
            <v>7.08</v>
          </cell>
          <cell r="AK3885">
            <v>1.71</v>
          </cell>
          <cell r="AL3885">
            <v>3467</v>
          </cell>
          <cell r="AM3885">
            <v>742.79</v>
          </cell>
          <cell r="AN3885">
            <v>12.57</v>
          </cell>
          <cell r="AO3885">
            <v>120</v>
          </cell>
        </row>
        <row r="3886">
          <cell r="A3886" t="str">
            <v>Lampa</v>
          </cell>
          <cell r="B3886" t="str">
            <v xml:space="preserve"> Calle Venezuela</v>
          </cell>
          <cell r="C3886">
            <v>80000000</v>
          </cell>
          <cell r="D3886">
            <v>2297.3319999999999</v>
          </cell>
          <cell r="E3886">
            <v>200</v>
          </cell>
          <cell r="F3886">
            <v>210</v>
          </cell>
          <cell r="G3886">
            <v>4</v>
          </cell>
          <cell r="H3886">
            <v>1</v>
          </cell>
          <cell r="I3886">
            <v>2</v>
          </cell>
          <cell r="J3886" t="str">
            <v>22/11/2022</v>
          </cell>
          <cell r="K3886">
            <v>80683</v>
          </cell>
          <cell r="L3886">
            <v>555319.97</v>
          </cell>
          <cell r="M3886">
            <v>293578.69</v>
          </cell>
          <cell r="N3886">
            <v>45</v>
          </cell>
          <cell r="O3886">
            <v>695.88</v>
          </cell>
          <cell r="P3886">
            <v>1</v>
          </cell>
          <cell r="Q3886">
            <v>25</v>
          </cell>
          <cell r="R3886">
            <v>2</v>
          </cell>
          <cell r="S3886">
            <v>871.27</v>
          </cell>
          <cell r="T3886">
            <v>6</v>
          </cell>
          <cell r="U3886">
            <v>2835.37</v>
          </cell>
          <cell r="V3886">
            <v>26</v>
          </cell>
          <cell r="W3886">
            <v>0.76325690580162742</v>
          </cell>
          <cell r="X3886">
            <v>983.49</v>
          </cell>
          <cell r="Y3886">
            <v>19.420000000000002</v>
          </cell>
          <cell r="Z3886">
            <v>43.93</v>
          </cell>
          <cell r="AA3886">
            <v>59033.78</v>
          </cell>
          <cell r="AB3886">
            <v>18.45</v>
          </cell>
          <cell r="AC3886">
            <v>16.68</v>
          </cell>
          <cell r="AD3886">
            <v>15.2</v>
          </cell>
          <cell r="AE3886">
            <v>763</v>
          </cell>
          <cell r="AF3886">
            <v>67</v>
          </cell>
          <cell r="AG3886">
            <v>0.68</v>
          </cell>
          <cell r="AH3886">
            <v>18</v>
          </cell>
          <cell r="AI3886">
            <v>25.76</v>
          </cell>
          <cell r="AJ3886">
            <v>8.68</v>
          </cell>
          <cell r="AK3886">
            <v>1.96</v>
          </cell>
          <cell r="AL3886">
            <v>1519</v>
          </cell>
          <cell r="AM3886">
            <v>554.17999999999995</v>
          </cell>
          <cell r="AN3886">
            <v>9.2100000000000009</v>
          </cell>
          <cell r="AO3886">
            <v>120</v>
          </cell>
        </row>
        <row r="3887">
          <cell r="A3887" t="str">
            <v>Lo Barnechea</v>
          </cell>
          <cell r="B3887" t="str">
            <v xml:space="preserve"> Avda. El Golf de Manquehue - Avda. El Parque</v>
          </cell>
          <cell r="C3887">
            <v>1246663400</v>
          </cell>
          <cell r="D3887">
            <v>35800</v>
          </cell>
          <cell r="E3887">
            <v>297</v>
          </cell>
          <cell r="F3887">
            <v>735</v>
          </cell>
          <cell r="G3887">
            <v>5</v>
          </cell>
          <cell r="H3887">
            <v>4</v>
          </cell>
          <cell r="I3887">
            <v>0</v>
          </cell>
          <cell r="J3887" t="str">
            <v>22/11/2022</v>
          </cell>
          <cell r="K3887">
            <v>103092</v>
          </cell>
          <cell r="L3887">
            <v>1567804.34</v>
          </cell>
          <cell r="M3887">
            <v>626845.31999999995</v>
          </cell>
          <cell r="N3887">
            <v>15</v>
          </cell>
          <cell r="O3887">
            <v>2614.17</v>
          </cell>
          <cell r="P3887">
            <v>0.25</v>
          </cell>
          <cell r="Q3887">
            <v>9</v>
          </cell>
          <cell r="R3887">
            <v>17</v>
          </cell>
          <cell r="S3887">
            <v>3190.98</v>
          </cell>
          <cell r="T3887">
            <v>4</v>
          </cell>
          <cell r="U3887">
            <v>2888.76</v>
          </cell>
          <cell r="V3887">
            <v>96.39</v>
          </cell>
          <cell r="W3887">
            <v>1.9633318912823834</v>
          </cell>
          <cell r="X3887">
            <v>1582.54</v>
          </cell>
          <cell r="Y3887">
            <v>3.04</v>
          </cell>
          <cell r="Z3887">
            <v>49.9</v>
          </cell>
          <cell r="AA3887">
            <v>57968.619999999995</v>
          </cell>
          <cell r="AB3887">
            <v>1.26</v>
          </cell>
          <cell r="AC3887">
            <v>6.01</v>
          </cell>
          <cell r="AD3887">
            <v>2</v>
          </cell>
          <cell r="AE3887">
            <v>147</v>
          </cell>
          <cell r="AF3887">
            <v>32</v>
          </cell>
          <cell r="AG3887">
            <v>0.15</v>
          </cell>
          <cell r="AH3887">
            <v>16.670000000000002</v>
          </cell>
          <cell r="AI3887">
            <v>17.18</v>
          </cell>
          <cell r="AJ3887">
            <v>3.39</v>
          </cell>
          <cell r="AK3887">
            <v>1.35</v>
          </cell>
          <cell r="AL3887">
            <v>1127</v>
          </cell>
          <cell r="AM3887">
            <v>732.13</v>
          </cell>
          <cell r="AN3887">
            <v>1.06</v>
          </cell>
          <cell r="AO3887">
            <v>90</v>
          </cell>
        </row>
        <row r="3888">
          <cell r="A3888" t="str">
            <v>Colina</v>
          </cell>
          <cell r="B3888" t="str">
            <v xml:space="preserve"> No especifica</v>
          </cell>
          <cell r="C3888">
            <v>424840600</v>
          </cell>
          <cell r="D3888">
            <v>12200</v>
          </cell>
          <cell r="E3888">
            <v>121</v>
          </cell>
          <cell r="F3888">
            <v>3200</v>
          </cell>
          <cell r="G3888">
            <v>4</v>
          </cell>
          <cell r="H3888">
            <v>3</v>
          </cell>
          <cell r="I3888">
            <v>0</v>
          </cell>
          <cell r="J3888" t="str">
            <v>22/11/2022</v>
          </cell>
          <cell r="K3888">
            <v>117839</v>
          </cell>
          <cell r="L3888">
            <v>1115239.6200000001</v>
          </cell>
          <cell r="M3888">
            <v>734015.35</v>
          </cell>
          <cell r="N3888">
            <v>57</v>
          </cell>
          <cell r="O3888">
            <v>487.23</v>
          </cell>
          <cell r="P3888">
            <v>0.96</v>
          </cell>
          <cell r="Q3888">
            <v>30</v>
          </cell>
          <cell r="R3888">
            <v>10</v>
          </cell>
          <cell r="S3888">
            <v>632.22</v>
          </cell>
          <cell r="T3888">
            <v>7</v>
          </cell>
          <cell r="U3888">
            <v>1011.29</v>
          </cell>
          <cell r="V3888">
            <v>45.41</v>
          </cell>
          <cell r="W3888">
            <v>1.4295011588942701</v>
          </cell>
          <cell r="X3888">
            <v>1149.29</v>
          </cell>
          <cell r="Y3888">
            <v>14.4</v>
          </cell>
          <cell r="Z3888">
            <v>37.659999999999997</v>
          </cell>
          <cell r="AA3888">
            <v>74060.31</v>
          </cell>
          <cell r="AB3888">
            <v>1.78</v>
          </cell>
          <cell r="AC3888">
            <v>12.23</v>
          </cell>
          <cell r="AD3888">
            <v>10.3</v>
          </cell>
          <cell r="AE3888">
            <v>756</v>
          </cell>
          <cell r="AF3888">
            <v>160</v>
          </cell>
          <cell r="AG3888">
            <v>0.53</v>
          </cell>
          <cell r="AH3888">
            <v>35.71</v>
          </cell>
          <cell r="AI3888">
            <v>25.46</v>
          </cell>
          <cell r="AJ3888">
            <v>8.3000000000000007</v>
          </cell>
          <cell r="AK3888">
            <v>1.34</v>
          </cell>
          <cell r="AL3888">
            <v>1830</v>
          </cell>
          <cell r="AM3888">
            <v>714.93</v>
          </cell>
          <cell r="AN3888">
            <v>9.42</v>
          </cell>
          <cell r="AO3888">
            <v>90</v>
          </cell>
        </row>
        <row r="3889">
          <cell r="A3889" t="str">
            <v>San Bernardo</v>
          </cell>
          <cell r="B3889" t="str">
            <v xml:space="preserve"> La Campiña de Nos</v>
          </cell>
          <cell r="C3889">
            <v>75000000</v>
          </cell>
          <cell r="D3889">
            <v>2153.7489999999998</v>
          </cell>
          <cell r="E3889">
            <v>50</v>
          </cell>
          <cell r="F3889">
            <v>90</v>
          </cell>
          <cell r="G3889">
            <v>2</v>
          </cell>
          <cell r="H3889">
            <v>1</v>
          </cell>
          <cell r="I3889">
            <v>0</v>
          </cell>
          <cell r="J3889" t="str">
            <v>22/11/2022</v>
          </cell>
          <cell r="K3889">
            <v>295550</v>
          </cell>
          <cell r="L3889">
            <v>1202249.04</v>
          </cell>
          <cell r="M3889">
            <v>888070.94</v>
          </cell>
          <cell r="N3889">
            <v>136</v>
          </cell>
          <cell r="O3889">
            <v>435.51</v>
          </cell>
          <cell r="P3889">
            <v>1.1200000000000001</v>
          </cell>
          <cell r="Q3889">
            <v>72</v>
          </cell>
          <cell r="R3889">
            <v>6</v>
          </cell>
          <cell r="S3889">
            <v>532.71</v>
          </cell>
          <cell r="T3889">
            <v>16</v>
          </cell>
          <cell r="U3889">
            <v>1086.2</v>
          </cell>
          <cell r="V3889">
            <v>87.58</v>
          </cell>
          <cell r="W3889">
            <v>1.7781383098564814</v>
          </cell>
          <cell r="X3889">
            <v>645.42999999999995</v>
          </cell>
          <cell r="Y3889">
            <v>14.56</v>
          </cell>
          <cell r="Z3889">
            <v>31.39</v>
          </cell>
          <cell r="AA3889">
            <v>160655.12999999998</v>
          </cell>
          <cell r="AB3889">
            <v>0.4</v>
          </cell>
          <cell r="AC3889">
            <v>12.73</v>
          </cell>
          <cell r="AD3889">
            <v>38.26</v>
          </cell>
          <cell r="AE3889">
            <v>3184</v>
          </cell>
          <cell r="AF3889">
            <v>603</v>
          </cell>
          <cell r="AG3889">
            <v>1.1499999999999999</v>
          </cell>
          <cell r="AH3889">
            <v>46.15</v>
          </cell>
          <cell r="AI3889">
            <v>26.07</v>
          </cell>
          <cell r="AJ3889">
            <v>9.44</v>
          </cell>
          <cell r="AK3889">
            <v>2.14</v>
          </cell>
          <cell r="AL3889">
            <v>6355</v>
          </cell>
          <cell r="AM3889">
            <v>611.07000000000005</v>
          </cell>
          <cell r="AN3889">
            <v>10.7</v>
          </cell>
          <cell r="AO3889">
            <v>120</v>
          </cell>
        </row>
        <row r="3890">
          <cell r="A3890" t="str">
            <v>Colina</v>
          </cell>
          <cell r="B3890" t="str">
            <v xml:space="preserve"> Ayres Chicureo/Carretera San Martín</v>
          </cell>
          <cell r="C3890">
            <v>208589770</v>
          </cell>
          <cell r="D3890">
            <v>5990</v>
          </cell>
          <cell r="E3890">
            <v>108</v>
          </cell>
          <cell r="F3890">
            <v>403</v>
          </cell>
          <cell r="G3890">
            <v>4</v>
          </cell>
          <cell r="H3890">
            <v>3</v>
          </cell>
          <cell r="I3890">
            <v>0</v>
          </cell>
          <cell r="J3890" t="str">
            <v>22/11/2022</v>
          </cell>
          <cell r="K3890">
            <v>117839</v>
          </cell>
          <cell r="L3890">
            <v>1115239.6200000001</v>
          </cell>
          <cell r="M3890">
            <v>734015.35</v>
          </cell>
          <cell r="N3890">
            <v>57</v>
          </cell>
          <cell r="O3890">
            <v>487.23</v>
          </cell>
          <cell r="P3890">
            <v>0.96</v>
          </cell>
          <cell r="Q3890">
            <v>30</v>
          </cell>
          <cell r="R3890">
            <v>10</v>
          </cell>
          <cell r="S3890">
            <v>632.22</v>
          </cell>
          <cell r="T3890">
            <v>7</v>
          </cell>
          <cell r="U3890">
            <v>1011.29</v>
          </cell>
          <cell r="V3890">
            <v>45.41</v>
          </cell>
          <cell r="W3890">
            <v>1.4295011588942701</v>
          </cell>
          <cell r="X3890">
            <v>1149.29</v>
          </cell>
          <cell r="Y3890">
            <v>14.4</v>
          </cell>
          <cell r="Z3890">
            <v>37.659999999999997</v>
          </cell>
          <cell r="AA3890">
            <v>74060.31</v>
          </cell>
          <cell r="AB3890">
            <v>1.78</v>
          </cell>
          <cell r="AC3890">
            <v>12.23</v>
          </cell>
          <cell r="AD3890">
            <v>10.3</v>
          </cell>
          <cell r="AE3890">
            <v>756</v>
          </cell>
          <cell r="AF3890">
            <v>160</v>
          </cell>
          <cell r="AG3890">
            <v>0.53</v>
          </cell>
          <cell r="AH3890">
            <v>35.71</v>
          </cell>
          <cell r="AI3890">
            <v>25.46</v>
          </cell>
          <cell r="AJ3890">
            <v>8.3000000000000007</v>
          </cell>
          <cell r="AK3890">
            <v>1.34</v>
          </cell>
          <cell r="AL3890">
            <v>1830</v>
          </cell>
          <cell r="AM3890">
            <v>714.93</v>
          </cell>
          <cell r="AN3890">
            <v>9.42</v>
          </cell>
          <cell r="AO3890">
            <v>90</v>
          </cell>
        </row>
        <row r="3891">
          <cell r="A3891" t="str">
            <v>Maipú</v>
          </cell>
          <cell r="B3891" t="str">
            <v xml:space="preserve"> El abrazo de maipú</v>
          </cell>
          <cell r="C3891">
            <v>115000000</v>
          </cell>
          <cell r="D3891">
            <v>3302.415</v>
          </cell>
          <cell r="E3891">
            <v>70</v>
          </cell>
          <cell r="F3891">
            <v>70</v>
          </cell>
          <cell r="G3891">
            <v>3</v>
          </cell>
          <cell r="H3891">
            <v>2</v>
          </cell>
          <cell r="I3891">
            <v>1</v>
          </cell>
          <cell r="J3891" t="str">
            <v>22/11/2022</v>
          </cell>
          <cell r="K3891">
            <v>517393</v>
          </cell>
          <cell r="L3891">
            <v>2847701.93</v>
          </cell>
          <cell r="M3891">
            <v>1791808.5</v>
          </cell>
          <cell r="N3891">
            <v>185</v>
          </cell>
          <cell r="O3891">
            <v>384.19</v>
          </cell>
          <cell r="P3891">
            <v>1.33</v>
          </cell>
          <cell r="Q3891">
            <v>101</v>
          </cell>
          <cell r="R3891">
            <v>8</v>
          </cell>
          <cell r="S3891">
            <v>538.27</v>
          </cell>
          <cell r="T3891">
            <v>16</v>
          </cell>
          <cell r="U3891">
            <v>1258.33</v>
          </cell>
          <cell r="V3891">
            <v>35.22</v>
          </cell>
          <cell r="W3891">
            <v>2.1906116079118543</v>
          </cell>
          <cell r="X3891">
            <v>848.94</v>
          </cell>
          <cell r="Y3891">
            <v>8.2100000000000009</v>
          </cell>
          <cell r="Z3891">
            <v>53.33</v>
          </cell>
          <cell r="AA3891">
            <v>274737.43</v>
          </cell>
          <cell r="AB3891">
            <v>0.89</v>
          </cell>
          <cell r="AC3891">
            <v>6.81</v>
          </cell>
          <cell r="AD3891">
            <v>44</v>
          </cell>
          <cell r="AE3891">
            <v>3405</v>
          </cell>
          <cell r="AF3891">
            <v>574</v>
          </cell>
          <cell r="AG3891">
            <v>0.7</v>
          </cell>
          <cell r="AH3891">
            <v>40.74</v>
          </cell>
          <cell r="AI3891">
            <v>13.22</v>
          </cell>
          <cell r="AJ3891">
            <v>4.8</v>
          </cell>
          <cell r="AK3891">
            <v>1.69</v>
          </cell>
          <cell r="AL3891">
            <v>6715</v>
          </cell>
          <cell r="AM3891">
            <v>843.15</v>
          </cell>
          <cell r="AN3891">
            <v>23.75</v>
          </cell>
          <cell r="AO3891">
            <v>110</v>
          </cell>
        </row>
        <row r="3892">
          <cell r="A3892" t="str">
            <v>San Miguel</v>
          </cell>
          <cell r="B3892" t="str">
            <v xml:space="preserve"> Cuarta Trasversal/Tercera Trasversal</v>
          </cell>
          <cell r="C3892">
            <v>766106000</v>
          </cell>
          <cell r="D3892">
            <v>22000</v>
          </cell>
          <cell r="E3892">
            <v>345</v>
          </cell>
          <cell r="F3892">
            <v>1000</v>
          </cell>
          <cell r="G3892">
            <v>7</v>
          </cell>
          <cell r="H3892">
            <v>3</v>
          </cell>
          <cell r="I3892">
            <v>1</v>
          </cell>
          <cell r="J3892" t="str">
            <v>22/11/2022</v>
          </cell>
          <cell r="K3892">
            <v>107828</v>
          </cell>
          <cell r="L3892">
            <v>212503.55</v>
          </cell>
          <cell r="M3892">
            <v>111933.5</v>
          </cell>
          <cell r="N3892">
            <v>46</v>
          </cell>
          <cell r="O3892">
            <v>335.75</v>
          </cell>
          <cell r="P3892">
            <v>1.28</v>
          </cell>
          <cell r="Q3892">
            <v>30</v>
          </cell>
          <cell r="R3892">
            <v>4</v>
          </cell>
          <cell r="S3892">
            <v>398.06</v>
          </cell>
          <cell r="T3892">
            <v>4</v>
          </cell>
          <cell r="U3892">
            <v>906.7</v>
          </cell>
          <cell r="V3892">
            <v>0</v>
          </cell>
          <cell r="W3892">
            <v>1.2435673098822997</v>
          </cell>
          <cell r="X3892">
            <v>1228.8</v>
          </cell>
          <cell r="Y3892">
            <v>5.22</v>
          </cell>
          <cell r="Z3892">
            <v>21.59</v>
          </cell>
          <cell r="AA3892">
            <v>49502.54</v>
          </cell>
          <cell r="AB3892">
            <v>0.95</v>
          </cell>
          <cell r="AC3892">
            <v>5.72</v>
          </cell>
          <cell r="AD3892">
            <v>11.06</v>
          </cell>
          <cell r="AE3892">
            <v>1202</v>
          </cell>
          <cell r="AF3892">
            <v>380</v>
          </cell>
          <cell r="AG3892">
            <v>1.25</v>
          </cell>
          <cell r="AH3892">
            <v>24</v>
          </cell>
          <cell r="AI3892">
            <v>17.25</v>
          </cell>
          <cell r="AJ3892">
            <v>5.23</v>
          </cell>
          <cell r="AK3892">
            <v>2.2799999999999998</v>
          </cell>
          <cell r="AL3892">
            <v>2072</v>
          </cell>
          <cell r="AM3892">
            <v>799.86</v>
          </cell>
          <cell r="AN3892">
            <v>1.89</v>
          </cell>
          <cell r="AO3892">
            <v>90</v>
          </cell>
        </row>
        <row r="3893">
          <cell r="A3893" t="str">
            <v>Huechuraba</v>
          </cell>
          <cell r="B3893" t="str">
            <v xml:space="preserve"> Avenida Recoleta</v>
          </cell>
          <cell r="C3893">
            <v>155000000</v>
          </cell>
          <cell r="D3893">
            <v>4451.0810000000001</v>
          </cell>
          <cell r="E3893">
            <v>171</v>
          </cell>
          <cell r="F3893">
            <v>180</v>
          </cell>
          <cell r="G3893">
            <v>2</v>
          </cell>
          <cell r="H3893">
            <v>2</v>
          </cell>
          <cell r="I3893">
            <v>0</v>
          </cell>
          <cell r="J3893" t="str">
            <v>22/11/2022</v>
          </cell>
          <cell r="K3893">
            <v>98500</v>
          </cell>
          <cell r="L3893">
            <v>1061523.43</v>
          </cell>
          <cell r="M3893">
            <v>299286.88</v>
          </cell>
          <cell r="N3893">
            <v>30</v>
          </cell>
          <cell r="O3893">
            <v>795.39</v>
          </cell>
          <cell r="P3893">
            <v>0.5</v>
          </cell>
          <cell r="Q3893">
            <v>13</v>
          </cell>
          <cell r="R3893">
            <v>6</v>
          </cell>
          <cell r="S3893">
            <v>1331.51</v>
          </cell>
          <cell r="T3893">
            <v>5</v>
          </cell>
          <cell r="U3893">
            <v>1313.16</v>
          </cell>
          <cell r="V3893">
            <v>55.17</v>
          </cell>
          <cell r="W3893">
            <v>1.6514083725539832</v>
          </cell>
          <cell r="X3893">
            <v>1032.25</v>
          </cell>
          <cell r="Y3893">
            <v>5.84</v>
          </cell>
          <cell r="Z3893">
            <v>44.94</v>
          </cell>
          <cell r="AA3893">
            <v>52906.28</v>
          </cell>
          <cell r="AB3893">
            <v>0</v>
          </cell>
          <cell r="AC3893">
            <v>12.76</v>
          </cell>
          <cell r="AD3893">
            <v>7.96</v>
          </cell>
          <cell r="AE3893">
            <v>778</v>
          </cell>
          <cell r="AF3893">
            <v>181</v>
          </cell>
          <cell r="AG3893">
            <v>0.87</v>
          </cell>
          <cell r="AH3893">
            <v>18</v>
          </cell>
          <cell r="AI3893">
            <v>28.84</v>
          </cell>
          <cell r="AJ3893">
            <v>8.08</v>
          </cell>
          <cell r="AK3893">
            <v>2.64</v>
          </cell>
          <cell r="AL3893">
            <v>2331</v>
          </cell>
          <cell r="AM3893">
            <v>690.32</v>
          </cell>
          <cell r="AN3893">
            <v>1.96</v>
          </cell>
          <cell r="AO3893">
            <v>90</v>
          </cell>
        </row>
        <row r="3894">
          <cell r="A3894" t="str">
            <v>Padre Hurtado</v>
          </cell>
          <cell r="B3894" t="str">
            <v xml:space="preserve"> Andre Jarlan Sitio 12</v>
          </cell>
          <cell r="C3894">
            <v>97504400</v>
          </cell>
          <cell r="D3894">
            <v>2800</v>
          </cell>
          <cell r="E3894">
            <v>100</v>
          </cell>
          <cell r="F3894">
            <v>125</v>
          </cell>
          <cell r="G3894">
            <v>3</v>
          </cell>
          <cell r="H3894">
            <v>2</v>
          </cell>
          <cell r="I3894">
            <v>1</v>
          </cell>
          <cell r="J3894" t="str">
            <v>22/11/2022</v>
          </cell>
          <cell r="K3894">
            <v>54922</v>
          </cell>
          <cell r="L3894">
            <v>393787.75</v>
          </cell>
          <cell r="M3894">
            <v>279950.21999999997</v>
          </cell>
          <cell r="N3894">
            <v>30</v>
          </cell>
          <cell r="O3894">
            <v>704.4</v>
          </cell>
          <cell r="P3894">
            <v>1.37</v>
          </cell>
          <cell r="Q3894">
            <v>16</v>
          </cell>
          <cell r="R3894">
            <v>1</v>
          </cell>
          <cell r="S3894">
            <v>783.78</v>
          </cell>
          <cell r="T3894">
            <v>2</v>
          </cell>
          <cell r="U3894">
            <v>1535.72</v>
          </cell>
          <cell r="V3894">
            <v>0</v>
          </cell>
          <cell r="W3894">
            <v>1.8638690289237183</v>
          </cell>
          <cell r="X3894">
            <v>735.83</v>
          </cell>
          <cell r="Y3894">
            <v>37.47</v>
          </cell>
          <cell r="Z3894">
            <v>32.25</v>
          </cell>
          <cell r="AA3894">
            <v>35201.799999999996</v>
          </cell>
          <cell r="AB3894">
            <v>7.87</v>
          </cell>
          <cell r="AC3894">
            <v>17.43</v>
          </cell>
          <cell r="AD3894">
            <v>39.33</v>
          </cell>
          <cell r="AE3894">
            <v>316</v>
          </cell>
          <cell r="AF3894">
            <v>31</v>
          </cell>
          <cell r="AG3894">
            <v>0.48</v>
          </cell>
          <cell r="AH3894">
            <v>40</v>
          </cell>
          <cell r="AI3894">
            <v>21.62</v>
          </cell>
          <cell r="AJ3894">
            <v>8.2100000000000009</v>
          </cell>
          <cell r="AK3894">
            <v>1.88</v>
          </cell>
          <cell r="AL3894">
            <v>1154</v>
          </cell>
          <cell r="AM3894">
            <v>683.05</v>
          </cell>
          <cell r="AN3894">
            <v>1.0900000000000001</v>
          </cell>
          <cell r="AO3894">
            <v>120</v>
          </cell>
        </row>
        <row r="3895">
          <cell r="A3895" t="str">
            <v>Buin</v>
          </cell>
          <cell r="B3895" t="str">
            <v xml:space="preserve"> Linderos</v>
          </cell>
          <cell r="C3895">
            <v>1200000000</v>
          </cell>
          <cell r="D3895">
            <v>34459.983</v>
          </cell>
          <cell r="E3895">
            <v>4668</v>
          </cell>
          <cell r="F3895">
            <v>4668</v>
          </cell>
          <cell r="G3895">
            <v>3</v>
          </cell>
          <cell r="H3895">
            <v>1</v>
          </cell>
          <cell r="I3895">
            <v>0</v>
          </cell>
          <cell r="J3895" t="str">
            <v>22/11/2022</v>
          </cell>
          <cell r="K3895">
            <v>82267</v>
          </cell>
          <cell r="L3895">
            <v>603984.88</v>
          </cell>
          <cell r="M3895">
            <v>558346.25</v>
          </cell>
          <cell r="N3895">
            <v>33</v>
          </cell>
          <cell r="O3895">
            <v>814.84</v>
          </cell>
          <cell r="P3895">
            <v>1.1000000000000001</v>
          </cell>
          <cell r="Q3895">
            <v>20</v>
          </cell>
          <cell r="R3895">
            <v>7</v>
          </cell>
          <cell r="S3895">
            <v>857.21</v>
          </cell>
          <cell r="T3895">
            <v>10</v>
          </cell>
          <cell r="U3895">
            <v>1463.04</v>
          </cell>
          <cell r="V3895">
            <v>25.59</v>
          </cell>
          <cell r="W3895">
            <v>1.2556730367182511</v>
          </cell>
          <cell r="X3895">
            <v>760.39</v>
          </cell>
          <cell r="Y3895">
            <v>10.11</v>
          </cell>
          <cell r="Z3895">
            <v>42.65</v>
          </cell>
          <cell r="AA3895">
            <v>46718.98</v>
          </cell>
          <cell r="AB3895">
            <v>0.47</v>
          </cell>
          <cell r="AC3895">
            <v>16.53</v>
          </cell>
          <cell r="AD3895">
            <v>21.96</v>
          </cell>
          <cell r="AE3895">
            <v>388</v>
          </cell>
          <cell r="AF3895">
            <v>105</v>
          </cell>
          <cell r="AG3895">
            <v>0.46</v>
          </cell>
          <cell r="AH3895">
            <v>18</v>
          </cell>
          <cell r="AI3895">
            <v>24.93</v>
          </cell>
          <cell r="AJ3895">
            <v>7.55</v>
          </cell>
          <cell r="AK3895">
            <v>1.6</v>
          </cell>
          <cell r="AL3895">
            <v>1553</v>
          </cell>
          <cell r="AM3895">
            <v>569</v>
          </cell>
          <cell r="AN3895">
            <v>27.26</v>
          </cell>
          <cell r="AO3895">
            <v>90</v>
          </cell>
        </row>
        <row r="3896">
          <cell r="A3896" t="str">
            <v>Santiago</v>
          </cell>
          <cell r="B3896" t="str">
            <v xml:space="preserve"> Aremio Gutierrez /Pedro Lagos</v>
          </cell>
          <cell r="C3896">
            <v>644225500</v>
          </cell>
          <cell r="D3896">
            <v>18500</v>
          </cell>
          <cell r="E3896">
            <v>272</v>
          </cell>
          <cell r="F3896">
            <v>390</v>
          </cell>
          <cell r="G3896">
            <v>15</v>
          </cell>
          <cell r="H3896">
            <v>15</v>
          </cell>
          <cell r="I3896">
            <v>0</v>
          </cell>
          <cell r="J3896" t="str">
            <v>22/11/2022</v>
          </cell>
          <cell r="K3896">
            <v>402847</v>
          </cell>
          <cell r="L3896">
            <v>1868007.66</v>
          </cell>
          <cell r="M3896">
            <v>314094.71999999997</v>
          </cell>
          <cell r="N3896">
            <v>94</v>
          </cell>
          <cell r="O3896">
            <v>389.63</v>
          </cell>
          <cell r="P3896">
            <v>2.16</v>
          </cell>
          <cell r="Q3896">
            <v>77</v>
          </cell>
          <cell r="R3896">
            <v>11</v>
          </cell>
          <cell r="S3896">
            <v>384.8</v>
          </cell>
          <cell r="T3896">
            <v>7</v>
          </cell>
          <cell r="U3896">
            <v>1185.6400000000001</v>
          </cell>
          <cell r="V3896">
            <v>0</v>
          </cell>
          <cell r="W3896">
            <v>3.4886025335688422</v>
          </cell>
          <cell r="X3896">
            <v>1145.54</v>
          </cell>
          <cell r="Y3896">
            <v>5.23</v>
          </cell>
          <cell r="Z3896">
            <v>38.57</v>
          </cell>
          <cell r="AA3896">
            <v>209226.05</v>
          </cell>
          <cell r="AB3896">
            <v>2.4300000000000002</v>
          </cell>
          <cell r="AC3896">
            <v>9.48</v>
          </cell>
          <cell r="AD3896">
            <v>4.3099999999999996</v>
          </cell>
          <cell r="AE3896">
            <v>5799</v>
          </cell>
          <cell r="AF3896">
            <v>4045</v>
          </cell>
          <cell r="AG3896">
            <v>2.02</v>
          </cell>
          <cell r="AH3896">
            <v>59.57</v>
          </cell>
          <cell r="AI3896">
            <v>9.6300000000000008</v>
          </cell>
          <cell r="AJ3896">
            <v>10.62</v>
          </cell>
          <cell r="AK3896">
            <v>3.37</v>
          </cell>
          <cell r="AL3896">
            <v>14405</v>
          </cell>
          <cell r="AM3896">
            <v>589.23</v>
          </cell>
          <cell r="AN3896">
            <v>48.24</v>
          </cell>
          <cell r="AO3896">
            <v>85</v>
          </cell>
        </row>
        <row r="3897">
          <cell r="A3897" t="str">
            <v>Maipú</v>
          </cell>
          <cell r="B3897" t="str">
            <v xml:space="preserve"> Santa Berta</v>
          </cell>
          <cell r="C3897">
            <v>135000000</v>
          </cell>
          <cell r="D3897">
            <v>3876.748</v>
          </cell>
          <cell r="E3897">
            <v>90</v>
          </cell>
          <cell r="F3897">
            <v>145</v>
          </cell>
          <cell r="G3897">
            <v>4</v>
          </cell>
          <cell r="H3897">
            <v>3</v>
          </cell>
          <cell r="I3897">
            <v>1</v>
          </cell>
          <cell r="J3897" t="str">
            <v>22/11/2022</v>
          </cell>
          <cell r="K3897">
            <v>517393</v>
          </cell>
          <cell r="L3897">
            <v>2847701.93</v>
          </cell>
          <cell r="M3897">
            <v>1791808.5</v>
          </cell>
          <cell r="N3897">
            <v>185</v>
          </cell>
          <cell r="O3897">
            <v>384.19</v>
          </cell>
          <cell r="P3897">
            <v>1.33</v>
          </cell>
          <cell r="Q3897">
            <v>101</v>
          </cell>
          <cell r="R3897">
            <v>8</v>
          </cell>
          <cell r="S3897">
            <v>538.27</v>
          </cell>
          <cell r="T3897">
            <v>16</v>
          </cell>
          <cell r="U3897">
            <v>1258.33</v>
          </cell>
          <cell r="V3897">
            <v>35.22</v>
          </cell>
          <cell r="W3897">
            <v>2.1906116079118543</v>
          </cell>
          <cell r="X3897">
            <v>848.94</v>
          </cell>
          <cell r="Y3897">
            <v>8.2100000000000009</v>
          </cell>
          <cell r="Z3897">
            <v>53.33</v>
          </cell>
          <cell r="AA3897">
            <v>274737.43</v>
          </cell>
          <cell r="AB3897">
            <v>0.89</v>
          </cell>
          <cell r="AC3897">
            <v>6.81</v>
          </cell>
          <cell r="AD3897">
            <v>44</v>
          </cell>
          <cell r="AE3897">
            <v>3405</v>
          </cell>
          <cell r="AF3897">
            <v>574</v>
          </cell>
          <cell r="AG3897">
            <v>0.7</v>
          </cell>
          <cell r="AH3897">
            <v>40.74</v>
          </cell>
          <cell r="AI3897">
            <v>13.22</v>
          </cell>
          <cell r="AJ3897">
            <v>4.8</v>
          </cell>
          <cell r="AK3897">
            <v>1.69</v>
          </cell>
          <cell r="AL3897">
            <v>6715</v>
          </cell>
          <cell r="AM3897">
            <v>843.15</v>
          </cell>
          <cell r="AN3897">
            <v>23.75</v>
          </cell>
          <cell r="AO3897">
            <v>110</v>
          </cell>
        </row>
        <row r="3898">
          <cell r="A3898" t="str">
            <v>Quilicura</v>
          </cell>
          <cell r="B3898" t="str">
            <v xml:space="preserve"> Casa 2 Pisos En Quilicura</v>
          </cell>
          <cell r="C3898">
            <v>85000000</v>
          </cell>
          <cell r="D3898">
            <v>2440.915</v>
          </cell>
          <cell r="E3898">
            <v>125</v>
          </cell>
          <cell r="F3898">
            <v>125</v>
          </cell>
          <cell r="G3898">
            <v>3</v>
          </cell>
          <cell r="H3898">
            <v>2</v>
          </cell>
          <cell r="I3898">
            <v>0</v>
          </cell>
          <cell r="J3898" t="str">
            <v>22/11/2022</v>
          </cell>
          <cell r="K3898">
            <v>209676</v>
          </cell>
          <cell r="L3898">
            <v>844303.87</v>
          </cell>
          <cell r="M3898">
            <v>717587.71</v>
          </cell>
          <cell r="N3898">
            <v>65</v>
          </cell>
          <cell r="O3898">
            <v>489.88</v>
          </cell>
          <cell r="P3898">
            <v>1.24</v>
          </cell>
          <cell r="Q3898">
            <v>33</v>
          </cell>
          <cell r="R3898">
            <v>2</v>
          </cell>
          <cell r="S3898">
            <v>614.71</v>
          </cell>
          <cell r="T3898">
            <v>9</v>
          </cell>
          <cell r="U3898">
            <v>885.04</v>
          </cell>
          <cell r="V3898">
            <v>12.73</v>
          </cell>
          <cell r="W3898">
            <v>1.6805772039258704</v>
          </cell>
          <cell r="X3898">
            <v>761.99</v>
          </cell>
          <cell r="Y3898">
            <v>6.3</v>
          </cell>
          <cell r="Z3898">
            <v>32.17</v>
          </cell>
          <cell r="AA3898">
            <v>81559.75</v>
          </cell>
          <cell r="AB3898">
            <v>0.62</v>
          </cell>
          <cell r="AC3898">
            <v>7.25</v>
          </cell>
          <cell r="AD3898">
            <v>16.260000000000002</v>
          </cell>
          <cell r="AE3898">
            <v>2065</v>
          </cell>
          <cell r="AF3898">
            <v>283</v>
          </cell>
          <cell r="AG3898">
            <v>0.97</v>
          </cell>
          <cell r="AH3898">
            <v>50</v>
          </cell>
          <cell r="AI3898">
            <v>17.920000000000002</v>
          </cell>
          <cell r="AJ3898">
            <v>7.08</v>
          </cell>
          <cell r="AK3898">
            <v>1.71</v>
          </cell>
          <cell r="AL3898">
            <v>3467</v>
          </cell>
          <cell r="AM3898">
            <v>742.79</v>
          </cell>
          <cell r="AN3898">
            <v>12.57</v>
          </cell>
          <cell r="AO3898">
            <v>120</v>
          </cell>
        </row>
        <row r="3899">
          <cell r="A3899" t="str">
            <v>Isla de Maipo</v>
          </cell>
          <cell r="B3899" t="str">
            <v xml:space="preserve"> Isla de maipo</v>
          </cell>
          <cell r="C3899">
            <v>157399960</v>
          </cell>
          <cell r="D3899">
            <v>4520</v>
          </cell>
          <cell r="E3899">
            <v>90</v>
          </cell>
          <cell r="F3899">
            <v>500</v>
          </cell>
          <cell r="G3899">
            <v>2</v>
          </cell>
          <cell r="H3899">
            <v>1</v>
          </cell>
          <cell r="I3899">
            <v>3</v>
          </cell>
          <cell r="J3899" t="str">
            <v>22/11/2022</v>
          </cell>
          <cell r="K3899">
            <v>26910</v>
          </cell>
          <cell r="L3899">
            <v>72272.67</v>
          </cell>
          <cell r="M3899">
            <v>72272.67</v>
          </cell>
          <cell r="N3899">
            <v>16</v>
          </cell>
          <cell r="O3899">
            <v>856.7</v>
          </cell>
          <cell r="P3899">
            <v>0.93</v>
          </cell>
          <cell r="Q3899">
            <v>10</v>
          </cell>
          <cell r="R3899">
            <v>0</v>
          </cell>
          <cell r="S3899">
            <v>997.83</v>
          </cell>
          <cell r="T3899">
            <v>6</v>
          </cell>
          <cell r="U3899">
            <v>1346.82</v>
          </cell>
          <cell r="V3899">
            <v>7.86</v>
          </cell>
          <cell r="W3899">
            <v>1.2556730367182511</v>
          </cell>
          <cell r="X3899">
            <v>713.3</v>
          </cell>
          <cell r="Y3899">
            <v>41.12</v>
          </cell>
          <cell r="Z3899">
            <v>66.53</v>
          </cell>
          <cell r="AA3899">
            <v>13846.699999999999</v>
          </cell>
          <cell r="AB3899">
            <v>0.92</v>
          </cell>
          <cell r="AC3899">
            <v>24.02</v>
          </cell>
          <cell r="AD3899">
            <v>47.46</v>
          </cell>
          <cell r="AE3899">
            <v>52</v>
          </cell>
          <cell r="AF3899">
            <v>11</v>
          </cell>
          <cell r="AG3899">
            <v>0.16</v>
          </cell>
          <cell r="AH3899">
            <v>18</v>
          </cell>
          <cell r="AI3899">
            <v>27.24</v>
          </cell>
          <cell r="AJ3899">
            <v>8.99</v>
          </cell>
          <cell r="AK3899">
            <v>1.73</v>
          </cell>
          <cell r="AL3899">
            <v>474</v>
          </cell>
          <cell r="AM3899">
            <v>372.26</v>
          </cell>
          <cell r="AN3899">
            <v>3.95</v>
          </cell>
          <cell r="AO3899">
            <v>135</v>
          </cell>
        </row>
        <row r="3900">
          <cell r="A3900" t="str">
            <v>Quilicura</v>
          </cell>
          <cell r="B3900" t="str">
            <v xml:space="preserve"> Arauco</v>
          </cell>
          <cell r="C3900">
            <v>180000000</v>
          </cell>
          <cell r="D3900">
            <v>5168.9979999999996</v>
          </cell>
          <cell r="E3900">
            <v>250</v>
          </cell>
          <cell r="F3900">
            <v>250</v>
          </cell>
          <cell r="G3900">
            <v>3</v>
          </cell>
          <cell r="H3900">
            <v>1</v>
          </cell>
          <cell r="I3900">
            <v>1</v>
          </cell>
          <cell r="J3900" t="str">
            <v>22/11/2022</v>
          </cell>
          <cell r="K3900">
            <v>209676</v>
          </cell>
          <cell r="L3900">
            <v>844303.87</v>
          </cell>
          <cell r="M3900">
            <v>717587.71</v>
          </cell>
          <cell r="N3900">
            <v>65</v>
          </cell>
          <cell r="O3900">
            <v>489.88</v>
          </cell>
          <cell r="P3900">
            <v>1.24</v>
          </cell>
          <cell r="Q3900">
            <v>33</v>
          </cell>
          <cell r="R3900">
            <v>2</v>
          </cell>
          <cell r="S3900">
            <v>614.71</v>
          </cell>
          <cell r="T3900">
            <v>9</v>
          </cell>
          <cell r="U3900">
            <v>885.04</v>
          </cell>
          <cell r="V3900">
            <v>12.73</v>
          </cell>
          <cell r="W3900">
            <v>1.6805772039258704</v>
          </cell>
          <cell r="X3900">
            <v>761.99</v>
          </cell>
          <cell r="Y3900">
            <v>6.3</v>
          </cell>
          <cell r="Z3900">
            <v>32.17</v>
          </cell>
          <cell r="AA3900">
            <v>81559.75</v>
          </cell>
          <cell r="AB3900">
            <v>0.62</v>
          </cell>
          <cell r="AC3900">
            <v>7.25</v>
          </cell>
          <cell r="AD3900">
            <v>16.260000000000002</v>
          </cell>
          <cell r="AE3900">
            <v>2065</v>
          </cell>
          <cell r="AF3900">
            <v>283</v>
          </cell>
          <cell r="AG3900">
            <v>0.97</v>
          </cell>
          <cell r="AH3900">
            <v>50</v>
          </cell>
          <cell r="AI3900">
            <v>17.920000000000002</v>
          </cell>
          <cell r="AJ3900">
            <v>7.08</v>
          </cell>
          <cell r="AK3900">
            <v>1.71</v>
          </cell>
          <cell r="AL3900">
            <v>3467</v>
          </cell>
          <cell r="AM3900">
            <v>742.79</v>
          </cell>
          <cell r="AN3900">
            <v>12.57</v>
          </cell>
          <cell r="AO3900">
            <v>120</v>
          </cell>
        </row>
        <row r="3901">
          <cell r="A3901" t="str">
            <v>Renca</v>
          </cell>
          <cell r="B3901" t="str">
            <v xml:space="preserve"> Máximo Humbser/Felipe Dawes</v>
          </cell>
          <cell r="C3901">
            <v>77000000</v>
          </cell>
          <cell r="D3901">
            <v>2211.1819999999998</v>
          </cell>
          <cell r="E3901">
            <v>60</v>
          </cell>
          <cell r="F3901">
            <v>75</v>
          </cell>
          <cell r="G3901">
            <v>3</v>
          </cell>
          <cell r="H3901">
            <v>1</v>
          </cell>
          <cell r="I3901">
            <v>0</v>
          </cell>
          <cell r="J3901" t="str">
            <v>22/11/2022</v>
          </cell>
          <cell r="K3901">
            <v>146987</v>
          </cell>
          <cell r="L3901">
            <v>672938.41</v>
          </cell>
          <cell r="M3901">
            <v>365623.58</v>
          </cell>
          <cell r="N3901">
            <v>79</v>
          </cell>
          <cell r="O3901">
            <v>343.97</v>
          </cell>
          <cell r="P3901">
            <v>1.1399999999999999</v>
          </cell>
          <cell r="Q3901">
            <v>38</v>
          </cell>
          <cell r="R3901">
            <v>0</v>
          </cell>
          <cell r="S3901">
            <v>472.9</v>
          </cell>
          <cell r="T3901">
            <v>6</v>
          </cell>
          <cell r="U3901">
            <v>1087.51</v>
          </cell>
          <cell r="V3901">
            <v>26</v>
          </cell>
          <cell r="W3901">
            <v>1.5962570233900477</v>
          </cell>
          <cell r="X3901">
            <v>778.32</v>
          </cell>
          <cell r="Y3901">
            <v>9.4600000000000009</v>
          </cell>
          <cell r="Z3901">
            <v>27.91</v>
          </cell>
          <cell r="AA3901">
            <v>76224.5</v>
          </cell>
          <cell r="AB3901">
            <v>0.17</v>
          </cell>
          <cell r="AC3901">
            <v>13.88</v>
          </cell>
          <cell r="AD3901">
            <v>24.87</v>
          </cell>
          <cell r="AE3901">
            <v>1498</v>
          </cell>
          <cell r="AF3901">
            <v>168</v>
          </cell>
          <cell r="AG3901">
            <v>1.05</v>
          </cell>
          <cell r="AH3901">
            <v>19.440000000000001</v>
          </cell>
          <cell r="AI3901">
            <v>24.52</v>
          </cell>
          <cell r="AJ3901">
            <v>10.57</v>
          </cell>
          <cell r="AK3901">
            <v>2.84</v>
          </cell>
          <cell r="AL3901">
            <v>3787</v>
          </cell>
          <cell r="AM3901">
            <v>588.6</v>
          </cell>
          <cell r="AN3901">
            <v>9.48</v>
          </cell>
          <cell r="AO3901">
            <v>110</v>
          </cell>
        </row>
        <row r="3902">
          <cell r="A3902" t="str">
            <v>Pudahuel</v>
          </cell>
          <cell r="B3902" t="str">
            <v xml:space="preserve"> Papa San Pedro // Serrano</v>
          </cell>
          <cell r="C3902">
            <v>139709876</v>
          </cell>
          <cell r="D3902">
            <v>4012</v>
          </cell>
          <cell r="E3902">
            <v>122</v>
          </cell>
          <cell r="F3902">
            <v>185</v>
          </cell>
          <cell r="G3902">
            <v>4</v>
          </cell>
          <cell r="H3902">
            <v>2</v>
          </cell>
          <cell r="I3902">
            <v>0</v>
          </cell>
          <cell r="J3902" t="str">
            <v>22/11/2022</v>
          </cell>
          <cell r="K3902">
            <v>222754</v>
          </cell>
          <cell r="L3902">
            <v>1048199.86</v>
          </cell>
          <cell r="M3902">
            <v>752623.24</v>
          </cell>
          <cell r="N3902">
            <v>72</v>
          </cell>
          <cell r="O3902">
            <v>384.8</v>
          </cell>
          <cell r="P3902">
            <v>0.97</v>
          </cell>
          <cell r="Q3902">
            <v>39</v>
          </cell>
          <cell r="R3902">
            <v>1</v>
          </cell>
          <cell r="S3902">
            <v>374.17</v>
          </cell>
          <cell r="T3902">
            <v>13</v>
          </cell>
          <cell r="U3902">
            <v>660.45</v>
          </cell>
          <cell r="V3902">
            <v>0</v>
          </cell>
          <cell r="W3902">
            <v>1.7894542944139189</v>
          </cell>
          <cell r="X3902">
            <v>860.85</v>
          </cell>
          <cell r="Y3902">
            <v>8.7100000000000009</v>
          </cell>
          <cell r="Z3902">
            <v>40.11</v>
          </cell>
          <cell r="AA3902">
            <v>123507.95999999999</v>
          </cell>
          <cell r="AB3902">
            <v>0.44</v>
          </cell>
          <cell r="AC3902">
            <v>9.2899999999999991</v>
          </cell>
          <cell r="AD3902">
            <v>30.22</v>
          </cell>
          <cell r="AE3902">
            <v>2592</v>
          </cell>
          <cell r="AF3902">
            <v>331</v>
          </cell>
          <cell r="AG3902">
            <v>1.18</v>
          </cell>
          <cell r="AH3902">
            <v>19.350000000000001</v>
          </cell>
          <cell r="AI3902">
            <v>22.51</v>
          </cell>
          <cell r="AJ3902">
            <v>8.08</v>
          </cell>
          <cell r="AK3902">
            <v>2.64</v>
          </cell>
          <cell r="AL3902">
            <v>4718</v>
          </cell>
          <cell r="AM3902">
            <v>729.19</v>
          </cell>
          <cell r="AN3902">
            <v>6.3</v>
          </cell>
          <cell r="AO3902">
            <v>105</v>
          </cell>
        </row>
        <row r="3903">
          <cell r="A3903" t="str">
            <v>Recoleta</v>
          </cell>
          <cell r="B3903" t="str">
            <v xml:space="preserve"> Casa de 1 Piso cercana a Estación Metro Einstein</v>
          </cell>
          <cell r="C3903">
            <v>110000000</v>
          </cell>
          <cell r="D3903">
            <v>3158.8319999999999</v>
          </cell>
          <cell r="E3903">
            <v>100</v>
          </cell>
          <cell r="F3903">
            <v>211</v>
          </cell>
          <cell r="G3903">
            <v>4</v>
          </cell>
          <cell r="H3903">
            <v>1</v>
          </cell>
          <cell r="I3903">
            <v>0</v>
          </cell>
          <cell r="J3903" t="str">
            <v>22/11/2022</v>
          </cell>
          <cell r="K3903">
            <v>157569</v>
          </cell>
          <cell r="L3903">
            <v>2927155.99</v>
          </cell>
          <cell r="M3903">
            <v>260838.41</v>
          </cell>
          <cell r="N3903">
            <v>70</v>
          </cell>
          <cell r="O3903">
            <v>344.73</v>
          </cell>
          <cell r="P3903">
            <v>1.49</v>
          </cell>
          <cell r="Q3903">
            <v>39</v>
          </cell>
          <cell r="R3903">
            <v>1</v>
          </cell>
          <cell r="S3903">
            <v>426.06</v>
          </cell>
          <cell r="T3903">
            <v>7</v>
          </cell>
          <cell r="U3903">
            <v>896.72</v>
          </cell>
          <cell r="V3903">
            <v>0</v>
          </cell>
          <cell r="W3903">
            <v>2.0974374181128606</v>
          </cell>
          <cell r="X3903">
            <v>824.53</v>
          </cell>
          <cell r="Y3903">
            <v>9.7200000000000006</v>
          </cell>
          <cell r="Z3903">
            <v>22.39</v>
          </cell>
          <cell r="AA3903">
            <v>81477.8</v>
          </cell>
          <cell r="AB3903">
            <v>1.08</v>
          </cell>
          <cell r="AC3903">
            <v>18.21</v>
          </cell>
          <cell r="AD3903">
            <v>15.57</v>
          </cell>
          <cell r="AE3903">
            <v>2606</v>
          </cell>
          <cell r="AF3903">
            <v>932</v>
          </cell>
          <cell r="AG3903">
            <v>1.94</v>
          </cell>
          <cell r="AH3903">
            <v>17.239999999999998</v>
          </cell>
          <cell r="AI3903">
            <v>22.5</v>
          </cell>
          <cell r="AJ3903">
            <v>13.17</v>
          </cell>
          <cell r="AK3903">
            <v>4.4000000000000004</v>
          </cell>
          <cell r="AL3903">
            <v>6234</v>
          </cell>
          <cell r="AM3903">
            <v>600.03</v>
          </cell>
          <cell r="AN3903">
            <v>14.36</v>
          </cell>
          <cell r="AO3903">
            <v>90</v>
          </cell>
        </row>
        <row r="3904">
          <cell r="A3904" t="str">
            <v>Las Condes</v>
          </cell>
          <cell r="B3904" t="str">
            <v xml:space="preserve"> Las Condes</v>
          </cell>
          <cell r="C3904">
            <v>766106000</v>
          </cell>
          <cell r="D3904">
            <v>22000</v>
          </cell>
          <cell r="E3904">
            <v>240</v>
          </cell>
          <cell r="F3904">
            <v>350</v>
          </cell>
          <cell r="G3904">
            <v>5</v>
          </cell>
          <cell r="H3904">
            <v>4</v>
          </cell>
          <cell r="I3904">
            <v>2</v>
          </cell>
          <cell r="J3904" t="str">
            <v>22/11/2022</v>
          </cell>
          <cell r="K3904">
            <v>294480</v>
          </cell>
          <cell r="L3904">
            <v>1432747.4</v>
          </cell>
          <cell r="M3904">
            <v>690846.3</v>
          </cell>
          <cell r="N3904">
            <v>22</v>
          </cell>
          <cell r="O3904">
            <v>1097.19</v>
          </cell>
          <cell r="P3904">
            <v>0.37</v>
          </cell>
          <cell r="Q3904">
            <v>12</v>
          </cell>
          <cell r="R3904">
            <v>41</v>
          </cell>
          <cell r="S3904">
            <v>1390.84</v>
          </cell>
          <cell r="T3904">
            <v>3</v>
          </cell>
          <cell r="U3904">
            <v>2099.15</v>
          </cell>
          <cell r="V3904">
            <v>0</v>
          </cell>
          <cell r="W3904">
            <v>3.0235780041461733</v>
          </cell>
          <cell r="X3904">
            <v>1480.51</v>
          </cell>
          <cell r="Y3904">
            <v>2.76</v>
          </cell>
          <cell r="Z3904">
            <v>77.150000000000006</v>
          </cell>
          <cell r="AA3904">
            <v>117284.5</v>
          </cell>
          <cell r="AB3904">
            <v>0</v>
          </cell>
          <cell r="AC3904">
            <v>0.88</v>
          </cell>
          <cell r="AD3904">
            <v>1.31</v>
          </cell>
          <cell r="AE3904">
            <v>664</v>
          </cell>
          <cell r="AF3904">
            <v>397</v>
          </cell>
          <cell r="AG3904">
            <v>0.33</v>
          </cell>
          <cell r="AH3904">
            <v>4</v>
          </cell>
          <cell r="AI3904">
            <v>4.2300000000000004</v>
          </cell>
          <cell r="AJ3904">
            <v>1.71</v>
          </cell>
          <cell r="AK3904">
            <v>0.9</v>
          </cell>
          <cell r="AL3904">
            <v>2301</v>
          </cell>
          <cell r="AM3904">
            <v>839.24</v>
          </cell>
          <cell r="AN3904">
            <v>40.57</v>
          </cell>
          <cell r="AO3904">
            <v>80</v>
          </cell>
        </row>
        <row r="3905">
          <cell r="A3905" t="str">
            <v>Las Condes</v>
          </cell>
          <cell r="B3905" t="str">
            <v xml:space="preserve"> Azapa- Dra. Ernestina Pérez</v>
          </cell>
          <cell r="C3905">
            <v>379570700</v>
          </cell>
          <cell r="D3905">
            <v>10900</v>
          </cell>
          <cell r="E3905">
            <v>98</v>
          </cell>
          <cell r="F3905">
            <v>98</v>
          </cell>
          <cell r="G3905">
            <v>4</v>
          </cell>
          <cell r="H3905">
            <v>2</v>
          </cell>
          <cell r="I3905">
            <v>2</v>
          </cell>
          <cell r="J3905" t="str">
            <v>22/11/2022</v>
          </cell>
          <cell r="K3905">
            <v>294480</v>
          </cell>
          <cell r="L3905">
            <v>1432747.4</v>
          </cell>
          <cell r="M3905">
            <v>690846.3</v>
          </cell>
          <cell r="N3905">
            <v>22</v>
          </cell>
          <cell r="O3905">
            <v>1097.19</v>
          </cell>
          <cell r="P3905">
            <v>0.37</v>
          </cell>
          <cell r="Q3905">
            <v>12</v>
          </cell>
          <cell r="R3905">
            <v>41</v>
          </cell>
          <cell r="S3905">
            <v>1390.84</v>
          </cell>
          <cell r="T3905">
            <v>3</v>
          </cell>
          <cell r="U3905">
            <v>2099.15</v>
          </cell>
          <cell r="V3905">
            <v>0</v>
          </cell>
          <cell r="W3905">
            <v>3.0235780041461733</v>
          </cell>
          <cell r="X3905">
            <v>1480.51</v>
          </cell>
          <cell r="Y3905">
            <v>2.76</v>
          </cell>
          <cell r="Z3905">
            <v>77.150000000000006</v>
          </cell>
          <cell r="AA3905">
            <v>117284.5</v>
          </cell>
          <cell r="AB3905">
            <v>0</v>
          </cell>
          <cell r="AC3905">
            <v>0.88</v>
          </cell>
          <cell r="AD3905">
            <v>1.31</v>
          </cell>
          <cell r="AE3905">
            <v>664</v>
          </cell>
          <cell r="AF3905">
            <v>397</v>
          </cell>
          <cell r="AG3905">
            <v>0.33</v>
          </cell>
          <cell r="AH3905">
            <v>4</v>
          </cell>
          <cell r="AI3905">
            <v>4.2300000000000004</v>
          </cell>
          <cell r="AJ3905">
            <v>1.71</v>
          </cell>
          <cell r="AK3905">
            <v>0.9</v>
          </cell>
          <cell r="AL3905">
            <v>2301</v>
          </cell>
          <cell r="AM3905">
            <v>839.24</v>
          </cell>
          <cell r="AN3905">
            <v>40.57</v>
          </cell>
          <cell r="AO3905">
            <v>80</v>
          </cell>
        </row>
        <row r="3906">
          <cell r="A3906" t="str">
            <v>La Reina</v>
          </cell>
          <cell r="B3906" t="str">
            <v xml:space="preserve"> Metro Fernando Castillo Velasco</v>
          </cell>
          <cell r="C3906">
            <v>300522490</v>
          </cell>
          <cell r="D3906">
            <v>8630</v>
          </cell>
          <cell r="E3906">
            <v>100</v>
          </cell>
          <cell r="F3906">
            <v>328</v>
          </cell>
          <cell r="G3906">
            <v>3</v>
          </cell>
          <cell r="H3906">
            <v>2</v>
          </cell>
          <cell r="I3906">
            <v>1</v>
          </cell>
          <cell r="J3906" t="str">
            <v>22/11/2022</v>
          </cell>
          <cell r="K3906">
            <v>92678</v>
          </cell>
          <cell r="L3906">
            <v>1296980.73</v>
          </cell>
          <cell r="M3906">
            <v>190795.89</v>
          </cell>
          <cell r="N3906">
            <v>28</v>
          </cell>
          <cell r="O3906">
            <v>636.16</v>
          </cell>
          <cell r="P3906">
            <v>0.82</v>
          </cell>
          <cell r="Q3906">
            <v>15</v>
          </cell>
          <cell r="R3906">
            <v>17</v>
          </cell>
          <cell r="S3906">
            <v>783.55</v>
          </cell>
          <cell r="T3906">
            <v>4</v>
          </cell>
          <cell r="U3906">
            <v>1244.3399999999999</v>
          </cell>
          <cell r="V3906">
            <v>0</v>
          </cell>
          <cell r="W3906">
            <v>1.7040330196173972</v>
          </cell>
          <cell r="X3906">
            <v>1393.46</v>
          </cell>
          <cell r="Y3906">
            <v>3.3</v>
          </cell>
          <cell r="Z3906">
            <v>33.53</v>
          </cell>
          <cell r="AA3906">
            <v>46581.770000000004</v>
          </cell>
          <cell r="AB3906">
            <v>3.88</v>
          </cell>
          <cell r="AC3906">
            <v>4.92</v>
          </cell>
          <cell r="AD3906">
            <v>6.16</v>
          </cell>
          <cell r="AE3906">
            <v>379</v>
          </cell>
          <cell r="AF3906">
            <v>103</v>
          </cell>
          <cell r="AG3906">
            <v>0.49</v>
          </cell>
          <cell r="AH3906">
            <v>26.67</v>
          </cell>
          <cell r="AI3906">
            <v>6.94</v>
          </cell>
          <cell r="AJ3906">
            <v>3.21</v>
          </cell>
          <cell r="AK3906">
            <v>1.23</v>
          </cell>
          <cell r="AL3906">
            <v>1106</v>
          </cell>
          <cell r="AM3906">
            <v>810.3</v>
          </cell>
          <cell r="AN3906">
            <v>17.28</v>
          </cell>
          <cell r="AO3906">
            <v>90</v>
          </cell>
        </row>
        <row r="3907">
          <cell r="A3907" t="str">
            <v>Macul</v>
          </cell>
          <cell r="B3907" t="str">
            <v xml:space="preserve"> Padre Mariano Chaparro 3400</v>
          </cell>
          <cell r="C3907">
            <v>379000000</v>
          </cell>
          <cell r="D3907">
            <v>10883.611000000001</v>
          </cell>
          <cell r="E3907">
            <v>245</v>
          </cell>
          <cell r="F3907">
            <v>350</v>
          </cell>
          <cell r="G3907">
            <v>6</v>
          </cell>
          <cell r="H3907">
            <v>4</v>
          </cell>
          <cell r="I3907">
            <v>2</v>
          </cell>
          <cell r="J3907" t="str">
            <v>22/11/2022</v>
          </cell>
          <cell r="K3907">
            <v>116249</v>
          </cell>
          <cell r="L3907">
            <v>480763.06</v>
          </cell>
          <cell r="M3907">
            <v>299144.71999999997</v>
          </cell>
          <cell r="N3907">
            <v>42</v>
          </cell>
          <cell r="O3907">
            <v>401.02</v>
          </cell>
          <cell r="P3907">
            <v>1.03</v>
          </cell>
          <cell r="Q3907">
            <v>21</v>
          </cell>
          <cell r="R3907">
            <v>4</v>
          </cell>
          <cell r="S3907">
            <v>537.11</v>
          </cell>
          <cell r="T3907">
            <v>4</v>
          </cell>
          <cell r="U3907">
            <v>1135.94</v>
          </cell>
          <cell r="V3907">
            <v>0</v>
          </cell>
          <cell r="W3907">
            <v>2.855379899162005</v>
          </cell>
          <cell r="X3907">
            <v>955.34</v>
          </cell>
          <cell r="Y3907">
            <v>5.23</v>
          </cell>
          <cell r="Z3907">
            <v>19.27</v>
          </cell>
          <cell r="AA3907">
            <v>55634</v>
          </cell>
          <cell r="AB3907">
            <v>0</v>
          </cell>
          <cell r="AC3907">
            <v>6.7</v>
          </cell>
          <cell r="AD3907">
            <v>17.75</v>
          </cell>
          <cell r="AE3907">
            <v>861</v>
          </cell>
          <cell r="AF3907">
            <v>256</v>
          </cell>
          <cell r="AG3907">
            <v>0.86</v>
          </cell>
          <cell r="AH3907">
            <v>66.67</v>
          </cell>
          <cell r="AI3907">
            <v>13.47</v>
          </cell>
          <cell r="AJ3907">
            <v>5.97</v>
          </cell>
          <cell r="AK3907">
            <v>2.4900000000000002</v>
          </cell>
          <cell r="AL3907">
            <v>2523</v>
          </cell>
          <cell r="AM3907">
            <v>713.77</v>
          </cell>
          <cell r="AN3907">
            <v>6.81</v>
          </cell>
          <cell r="AO3907">
            <v>90</v>
          </cell>
        </row>
        <row r="3908">
          <cell r="A3908" t="str">
            <v>El Monte</v>
          </cell>
          <cell r="B3908" t="str">
            <v xml:space="preserve"> Calle Anibal Pinto</v>
          </cell>
          <cell r="C3908">
            <v>62000000</v>
          </cell>
          <cell r="D3908">
            <v>1780.432</v>
          </cell>
          <cell r="E3908">
            <v>81</v>
          </cell>
          <cell r="F3908">
            <v>110</v>
          </cell>
          <cell r="G3908">
            <v>3</v>
          </cell>
          <cell r="H3908">
            <v>2</v>
          </cell>
          <cell r="I3908">
            <v>1</v>
          </cell>
          <cell r="J3908" t="str">
            <v>22/11/2022</v>
          </cell>
          <cell r="K3908">
            <v>29998</v>
          </cell>
          <cell r="L3908">
            <v>108909.92</v>
          </cell>
          <cell r="M3908">
            <v>108909.92</v>
          </cell>
          <cell r="N3908">
            <v>22</v>
          </cell>
          <cell r="O3908">
            <v>557.61</v>
          </cell>
          <cell r="P3908">
            <v>1.1299999999999999</v>
          </cell>
          <cell r="Q3908">
            <v>11</v>
          </cell>
          <cell r="R3908">
            <v>0</v>
          </cell>
          <cell r="S3908">
            <v>727.91</v>
          </cell>
          <cell r="T3908">
            <v>3</v>
          </cell>
          <cell r="U3908">
            <v>1426.58</v>
          </cell>
          <cell r="V3908">
            <v>15.86</v>
          </cell>
          <cell r="W3908">
            <v>1.5206705574112547</v>
          </cell>
          <cell r="X3908">
            <v>636.1</v>
          </cell>
          <cell r="Y3908">
            <v>21.52</v>
          </cell>
          <cell r="Z3908">
            <v>35.5</v>
          </cell>
          <cell r="AA3908">
            <v>13604.54</v>
          </cell>
          <cell r="AB3908">
            <v>2.2200000000000002</v>
          </cell>
          <cell r="AC3908">
            <v>24.1</v>
          </cell>
          <cell r="AD3908">
            <v>39.61</v>
          </cell>
          <cell r="AE3908">
            <v>81</v>
          </cell>
          <cell r="AF3908">
            <v>20</v>
          </cell>
          <cell r="AG3908">
            <v>0.26</v>
          </cell>
          <cell r="AH3908">
            <v>18</v>
          </cell>
          <cell r="AI3908">
            <v>33.67</v>
          </cell>
          <cell r="AJ3908">
            <v>9.31</v>
          </cell>
          <cell r="AK3908">
            <v>2.0699999999999998</v>
          </cell>
          <cell r="AL3908">
            <v>459</v>
          </cell>
          <cell r="AM3908">
            <v>462.28</v>
          </cell>
          <cell r="AN3908">
            <v>5.84</v>
          </cell>
          <cell r="AO3908">
            <v>120</v>
          </cell>
        </row>
        <row r="3909">
          <cell r="A3909" t="str">
            <v>Colina</v>
          </cell>
          <cell r="B3909" t="str">
            <v xml:space="preserve"> Jose Rabat 11200</v>
          </cell>
          <cell r="C3909">
            <v>689495400</v>
          </cell>
          <cell r="D3909">
            <v>19800</v>
          </cell>
          <cell r="E3909">
            <v>255</v>
          </cell>
          <cell r="F3909">
            <v>731</v>
          </cell>
          <cell r="G3909">
            <v>4</v>
          </cell>
          <cell r="H3909">
            <v>4</v>
          </cell>
          <cell r="I3909">
            <v>5</v>
          </cell>
          <cell r="J3909" t="str">
            <v>22/11/2022</v>
          </cell>
          <cell r="K3909">
            <v>117839</v>
          </cell>
          <cell r="L3909">
            <v>1115239.6200000001</v>
          </cell>
          <cell r="M3909">
            <v>734015.35</v>
          </cell>
          <cell r="N3909">
            <v>57</v>
          </cell>
          <cell r="O3909">
            <v>487.23</v>
          </cell>
          <cell r="P3909">
            <v>0.96</v>
          </cell>
          <cell r="Q3909">
            <v>30</v>
          </cell>
          <cell r="R3909">
            <v>10</v>
          </cell>
          <cell r="S3909">
            <v>632.22</v>
          </cell>
          <cell r="T3909">
            <v>7</v>
          </cell>
          <cell r="U3909">
            <v>1011.29</v>
          </cell>
          <cell r="V3909">
            <v>45.41</v>
          </cell>
          <cell r="W3909">
            <v>1.4295011588942701</v>
          </cell>
          <cell r="X3909">
            <v>1149.29</v>
          </cell>
          <cell r="Y3909">
            <v>14.4</v>
          </cell>
          <cell r="Z3909">
            <v>37.659999999999997</v>
          </cell>
          <cell r="AA3909">
            <v>74060.31</v>
          </cell>
          <cell r="AB3909">
            <v>1.78</v>
          </cell>
          <cell r="AC3909">
            <v>12.23</v>
          </cell>
          <cell r="AD3909">
            <v>10.3</v>
          </cell>
          <cell r="AE3909">
            <v>756</v>
          </cell>
          <cell r="AF3909">
            <v>160</v>
          </cell>
          <cell r="AG3909">
            <v>0.53</v>
          </cell>
          <cell r="AH3909">
            <v>35.71</v>
          </cell>
          <cell r="AI3909">
            <v>25.46</v>
          </cell>
          <cell r="AJ3909">
            <v>8.3000000000000007</v>
          </cell>
          <cell r="AK3909">
            <v>1.34</v>
          </cell>
          <cell r="AL3909">
            <v>1830</v>
          </cell>
          <cell r="AM3909">
            <v>714.93</v>
          </cell>
          <cell r="AN3909">
            <v>9.42</v>
          </cell>
          <cell r="AO3909">
            <v>90</v>
          </cell>
        </row>
        <row r="3910">
          <cell r="A3910" t="str">
            <v>Peñalolén</v>
          </cell>
          <cell r="B3910" t="str">
            <v xml:space="preserve"> Avda las perdices -los presidentes</v>
          </cell>
          <cell r="C3910">
            <v>452699000</v>
          </cell>
          <cell r="D3910">
            <v>13000</v>
          </cell>
          <cell r="E3910">
            <v>140</v>
          </cell>
          <cell r="F3910">
            <v>360</v>
          </cell>
          <cell r="G3910">
            <v>3</v>
          </cell>
          <cell r="H3910">
            <v>4</v>
          </cell>
          <cell r="I3910">
            <v>2</v>
          </cell>
          <cell r="J3910" t="str">
            <v>22/11/2022</v>
          </cell>
          <cell r="K3910">
            <v>241394</v>
          </cell>
          <cell r="L3910">
            <v>1367424.45</v>
          </cell>
          <cell r="M3910">
            <v>785309.42</v>
          </cell>
          <cell r="N3910">
            <v>86</v>
          </cell>
          <cell r="O3910">
            <v>546.67999999999995</v>
          </cell>
          <cell r="P3910">
            <v>0.83</v>
          </cell>
          <cell r="Q3910">
            <v>37</v>
          </cell>
          <cell r="R3910">
            <v>15</v>
          </cell>
          <cell r="S3910">
            <v>760.66</v>
          </cell>
          <cell r="T3910">
            <v>11</v>
          </cell>
          <cell r="U3910">
            <v>1067.57</v>
          </cell>
          <cell r="V3910">
            <v>131.37</v>
          </cell>
          <cell r="W3910">
            <v>1.3867982301006019</v>
          </cell>
          <cell r="X3910">
            <v>953.54</v>
          </cell>
          <cell r="Y3910">
            <v>5.89</v>
          </cell>
          <cell r="Z3910">
            <v>50.86</v>
          </cell>
          <cell r="AA3910">
            <v>124131.04</v>
          </cell>
          <cell r="AB3910">
            <v>0.84</v>
          </cell>
          <cell r="AC3910">
            <v>12.55</v>
          </cell>
          <cell r="AD3910">
            <v>26.33</v>
          </cell>
          <cell r="AE3910">
            <v>1175</v>
          </cell>
          <cell r="AF3910">
            <v>289</v>
          </cell>
          <cell r="AG3910">
            <v>0.56000000000000005</v>
          </cell>
          <cell r="AH3910">
            <v>31.03</v>
          </cell>
          <cell r="AI3910">
            <v>26.28</v>
          </cell>
          <cell r="AJ3910">
            <v>8.4700000000000006</v>
          </cell>
          <cell r="AK3910">
            <v>2.84</v>
          </cell>
          <cell r="AL3910">
            <v>5910</v>
          </cell>
          <cell r="AM3910">
            <v>673.4</v>
          </cell>
          <cell r="AN3910">
            <v>21.78</v>
          </cell>
          <cell r="AO3910">
            <v>90</v>
          </cell>
        </row>
        <row r="3911">
          <cell r="A3911" t="str">
            <v>La Reina</v>
          </cell>
          <cell r="B3911" t="str">
            <v xml:space="preserve"> Acogedora Casa</v>
          </cell>
          <cell r="C3911">
            <v>435287500</v>
          </cell>
          <cell r="D3911">
            <v>12500</v>
          </cell>
          <cell r="E3911">
            <v>162</v>
          </cell>
          <cell r="F3911">
            <v>223</v>
          </cell>
          <cell r="G3911">
            <v>4</v>
          </cell>
          <cell r="H3911">
            <v>2</v>
          </cell>
          <cell r="I3911">
            <v>2</v>
          </cell>
          <cell r="J3911" t="str">
            <v>22/11/2022</v>
          </cell>
          <cell r="K3911">
            <v>92678</v>
          </cell>
          <cell r="L3911">
            <v>1296980.73</v>
          </cell>
          <cell r="M3911">
            <v>190795.89</v>
          </cell>
          <cell r="N3911">
            <v>28</v>
          </cell>
          <cell r="O3911">
            <v>636.16</v>
          </cell>
          <cell r="P3911">
            <v>0.82</v>
          </cell>
          <cell r="Q3911">
            <v>15</v>
          </cell>
          <cell r="R3911">
            <v>17</v>
          </cell>
          <cell r="S3911">
            <v>783.55</v>
          </cell>
          <cell r="T3911">
            <v>4</v>
          </cell>
          <cell r="U3911">
            <v>1244.3399999999999</v>
          </cell>
          <cell r="V3911">
            <v>0</v>
          </cell>
          <cell r="W3911">
            <v>1.7040330196173972</v>
          </cell>
          <cell r="X3911">
            <v>1393.46</v>
          </cell>
          <cell r="Y3911">
            <v>3.3</v>
          </cell>
          <cell r="Z3911">
            <v>33.53</v>
          </cell>
          <cell r="AA3911">
            <v>46581.770000000004</v>
          </cell>
          <cell r="AB3911">
            <v>3.88</v>
          </cell>
          <cell r="AC3911">
            <v>4.92</v>
          </cell>
          <cell r="AD3911">
            <v>6.16</v>
          </cell>
          <cell r="AE3911">
            <v>379</v>
          </cell>
          <cell r="AF3911">
            <v>103</v>
          </cell>
          <cell r="AG3911">
            <v>0.49</v>
          </cell>
          <cell r="AH3911">
            <v>26.67</v>
          </cell>
          <cell r="AI3911">
            <v>6.94</v>
          </cell>
          <cell r="AJ3911">
            <v>3.21</v>
          </cell>
          <cell r="AK3911">
            <v>1.23</v>
          </cell>
          <cell r="AL3911">
            <v>1106</v>
          </cell>
          <cell r="AM3911">
            <v>810.3</v>
          </cell>
          <cell r="AN3911">
            <v>17.28</v>
          </cell>
          <cell r="AO3911">
            <v>90</v>
          </cell>
        </row>
        <row r="3912">
          <cell r="A3912" t="str">
            <v>Las Condes</v>
          </cell>
          <cell r="B3912" t="str">
            <v xml:space="preserve"> Los Dominicos / Ernestina Pérez</v>
          </cell>
          <cell r="C3912">
            <v>390017600</v>
          </cell>
          <cell r="D3912">
            <v>11200</v>
          </cell>
          <cell r="E3912">
            <v>150</v>
          </cell>
          <cell r="F3912">
            <v>150</v>
          </cell>
          <cell r="G3912">
            <v>3</v>
          </cell>
          <cell r="H3912">
            <v>2</v>
          </cell>
          <cell r="I3912">
            <v>2</v>
          </cell>
          <cell r="J3912" t="str">
            <v>22/11/2022</v>
          </cell>
          <cell r="K3912">
            <v>294480</v>
          </cell>
          <cell r="L3912">
            <v>1432747.4</v>
          </cell>
          <cell r="M3912">
            <v>690846.3</v>
          </cell>
          <cell r="N3912">
            <v>22</v>
          </cell>
          <cell r="O3912">
            <v>1097.19</v>
          </cell>
          <cell r="P3912">
            <v>0.37</v>
          </cell>
          <cell r="Q3912">
            <v>12</v>
          </cell>
          <cell r="R3912">
            <v>41</v>
          </cell>
          <cell r="S3912">
            <v>1390.84</v>
          </cell>
          <cell r="T3912">
            <v>3</v>
          </cell>
          <cell r="U3912">
            <v>2099.15</v>
          </cell>
          <cell r="V3912">
            <v>0</v>
          </cell>
          <cell r="W3912">
            <v>3.0235780041461733</v>
          </cell>
          <cell r="X3912">
            <v>1480.51</v>
          </cell>
          <cell r="Y3912">
            <v>2.76</v>
          </cell>
          <cell r="Z3912">
            <v>77.150000000000006</v>
          </cell>
          <cell r="AA3912">
            <v>117284.5</v>
          </cell>
          <cell r="AB3912">
            <v>0</v>
          </cell>
          <cell r="AC3912">
            <v>0.88</v>
          </cell>
          <cell r="AD3912">
            <v>1.31</v>
          </cell>
          <cell r="AE3912">
            <v>664</v>
          </cell>
          <cell r="AF3912">
            <v>397</v>
          </cell>
          <cell r="AG3912">
            <v>0.33</v>
          </cell>
          <cell r="AH3912">
            <v>4</v>
          </cell>
          <cell r="AI3912">
            <v>4.2300000000000004</v>
          </cell>
          <cell r="AJ3912">
            <v>1.71</v>
          </cell>
          <cell r="AK3912">
            <v>0.9</v>
          </cell>
          <cell r="AL3912">
            <v>2301</v>
          </cell>
          <cell r="AM3912">
            <v>839.24</v>
          </cell>
          <cell r="AN3912">
            <v>40.57</v>
          </cell>
          <cell r="AO3912">
            <v>80</v>
          </cell>
        </row>
        <row r="3913">
          <cell r="A3913" t="str">
            <v>Puente Alto</v>
          </cell>
          <cell r="B3913" t="str">
            <v xml:space="preserve"> A solo pasos de Mall Tobalaba</v>
          </cell>
          <cell r="C3913">
            <v>82000000</v>
          </cell>
          <cell r="D3913">
            <v>2354.7660000000001</v>
          </cell>
          <cell r="E3913">
            <v>65</v>
          </cell>
          <cell r="F3913">
            <v>84</v>
          </cell>
          <cell r="G3913">
            <v>3</v>
          </cell>
          <cell r="H3913">
            <v>1</v>
          </cell>
          <cell r="I3913">
            <v>1</v>
          </cell>
          <cell r="J3913" t="str">
            <v>22/11/2022</v>
          </cell>
          <cell r="K3913">
            <v>565439</v>
          </cell>
          <cell r="L3913">
            <v>2492680.23</v>
          </cell>
          <cell r="M3913">
            <v>1930758.23</v>
          </cell>
          <cell r="N3913">
            <v>214</v>
          </cell>
          <cell r="O3913">
            <v>532.9</v>
          </cell>
          <cell r="P3913">
            <v>1.25</v>
          </cell>
          <cell r="Q3913">
            <v>106</v>
          </cell>
          <cell r="R3913">
            <v>6</v>
          </cell>
          <cell r="S3913">
            <v>645.05999999999995</v>
          </cell>
          <cell r="T3913">
            <v>15</v>
          </cell>
          <cell r="U3913">
            <v>1378.98</v>
          </cell>
          <cell r="V3913">
            <v>28.19</v>
          </cell>
          <cell r="W3913">
            <v>1.2556730367182511</v>
          </cell>
          <cell r="X3913">
            <v>661.65</v>
          </cell>
          <cell r="Y3913">
            <v>7.67</v>
          </cell>
          <cell r="Z3913">
            <v>51.76</v>
          </cell>
          <cell r="AA3913">
            <v>348064.42</v>
          </cell>
          <cell r="AB3913">
            <v>0.9</v>
          </cell>
          <cell r="AC3913">
            <v>9.34</v>
          </cell>
          <cell r="AD3913">
            <v>69.3</v>
          </cell>
          <cell r="AE3913">
            <v>3624</v>
          </cell>
          <cell r="AF3913">
            <v>875</v>
          </cell>
          <cell r="AG3913">
            <v>0.71</v>
          </cell>
          <cell r="AH3913">
            <v>37.18</v>
          </cell>
          <cell r="AI3913">
            <v>23.31</v>
          </cell>
          <cell r="AJ3913">
            <v>6.78</v>
          </cell>
          <cell r="AK3913">
            <v>1.51</v>
          </cell>
          <cell r="AL3913">
            <v>7593</v>
          </cell>
          <cell r="AM3913">
            <v>800.28</v>
          </cell>
          <cell r="AN3913">
            <v>28.19</v>
          </cell>
          <cell r="AO3913">
            <v>105</v>
          </cell>
        </row>
        <row r="3914">
          <cell r="A3914" t="str">
            <v>San Joaquín</v>
          </cell>
          <cell r="B3914" t="str">
            <v xml:space="preserve"> No especifica</v>
          </cell>
          <cell r="C3914">
            <v>179000000</v>
          </cell>
          <cell r="D3914">
            <v>5140.2809999999999</v>
          </cell>
          <cell r="E3914">
            <v>177</v>
          </cell>
          <cell r="F3914">
            <v>203</v>
          </cell>
          <cell r="G3914">
            <v>6</v>
          </cell>
          <cell r="H3914">
            <v>3</v>
          </cell>
          <cell r="I3914">
            <v>0</v>
          </cell>
          <cell r="J3914" t="str">
            <v>22/11/2022</v>
          </cell>
          <cell r="K3914">
            <v>94325</v>
          </cell>
          <cell r="L3914">
            <v>462653.8</v>
          </cell>
          <cell r="M3914">
            <v>241561.72</v>
          </cell>
          <cell r="N3914">
            <v>41</v>
          </cell>
          <cell r="O3914">
            <v>351.81</v>
          </cell>
          <cell r="P3914">
            <v>0.88</v>
          </cell>
          <cell r="Q3914">
            <v>20</v>
          </cell>
          <cell r="R3914">
            <v>0</v>
          </cell>
          <cell r="S3914">
            <v>484.46</v>
          </cell>
          <cell r="T3914">
            <v>11</v>
          </cell>
          <cell r="U3914">
            <v>638.59</v>
          </cell>
          <cell r="V3914">
            <v>0</v>
          </cell>
          <cell r="W3914">
            <v>2.2952027751091895</v>
          </cell>
          <cell r="X3914">
            <v>872.86</v>
          </cell>
          <cell r="Y3914">
            <v>8.35</v>
          </cell>
          <cell r="Z3914">
            <v>51.45</v>
          </cell>
          <cell r="AA3914">
            <v>55845.98</v>
          </cell>
          <cell r="AB3914">
            <v>0.86</v>
          </cell>
          <cell r="AC3914">
            <v>11.18</v>
          </cell>
          <cell r="AD3914">
            <v>21.2</v>
          </cell>
          <cell r="AE3914">
            <v>787</v>
          </cell>
          <cell r="AF3914">
            <v>198</v>
          </cell>
          <cell r="AG3914">
            <v>0.97</v>
          </cell>
          <cell r="AH3914">
            <v>17.39</v>
          </cell>
          <cell r="AI3914">
            <v>21.1</v>
          </cell>
          <cell r="AJ3914">
            <v>9.56</v>
          </cell>
          <cell r="AK3914">
            <v>4.63</v>
          </cell>
          <cell r="AL3914">
            <v>3068</v>
          </cell>
          <cell r="AM3914">
            <v>562.21</v>
          </cell>
          <cell r="AN3914">
            <v>13.97</v>
          </cell>
          <cell r="AO3914">
            <v>90</v>
          </cell>
        </row>
        <row r="3915">
          <cell r="A3915" t="str">
            <v>Buin</v>
          </cell>
          <cell r="B3915" t="str">
            <v xml:space="preserve"> Villa Valles del Maipo</v>
          </cell>
          <cell r="C3915">
            <v>69541531</v>
          </cell>
          <cell r="D3915">
            <v>1997</v>
          </cell>
          <cell r="E3915">
            <v>50</v>
          </cell>
          <cell r="F3915">
            <v>200</v>
          </cell>
          <cell r="G3915">
            <v>3</v>
          </cell>
          <cell r="H3915">
            <v>1</v>
          </cell>
          <cell r="I3915">
            <v>2</v>
          </cell>
          <cell r="J3915" t="str">
            <v>22/11/2022</v>
          </cell>
          <cell r="K3915">
            <v>82267</v>
          </cell>
          <cell r="L3915">
            <v>603984.88</v>
          </cell>
          <cell r="M3915">
            <v>558346.25</v>
          </cell>
          <cell r="N3915">
            <v>33</v>
          </cell>
          <cell r="O3915">
            <v>814.84</v>
          </cell>
          <cell r="P3915">
            <v>1.1000000000000001</v>
          </cell>
          <cell r="Q3915">
            <v>20</v>
          </cell>
          <cell r="R3915">
            <v>7</v>
          </cell>
          <cell r="S3915">
            <v>857.21</v>
          </cell>
          <cell r="T3915">
            <v>10</v>
          </cell>
          <cell r="U3915">
            <v>1463.04</v>
          </cell>
          <cell r="V3915">
            <v>25.59</v>
          </cell>
          <cell r="W3915">
            <v>1.2556730367182511</v>
          </cell>
          <cell r="X3915">
            <v>760.39</v>
          </cell>
          <cell r="Y3915">
            <v>10.11</v>
          </cell>
          <cell r="Z3915">
            <v>42.65</v>
          </cell>
          <cell r="AA3915">
            <v>46718.98</v>
          </cell>
          <cell r="AB3915">
            <v>0.47</v>
          </cell>
          <cell r="AC3915">
            <v>16.53</v>
          </cell>
          <cell r="AD3915">
            <v>21.96</v>
          </cell>
          <cell r="AE3915">
            <v>388</v>
          </cell>
          <cell r="AF3915">
            <v>105</v>
          </cell>
          <cell r="AG3915">
            <v>0.46</v>
          </cell>
          <cell r="AH3915">
            <v>18</v>
          </cell>
          <cell r="AI3915">
            <v>24.93</v>
          </cell>
          <cell r="AJ3915">
            <v>7.55</v>
          </cell>
          <cell r="AK3915">
            <v>1.6</v>
          </cell>
          <cell r="AL3915">
            <v>1553</v>
          </cell>
          <cell r="AM3915">
            <v>569</v>
          </cell>
          <cell r="AN3915">
            <v>27.26</v>
          </cell>
          <cell r="AO3915">
            <v>90</v>
          </cell>
        </row>
        <row r="3916">
          <cell r="A3916" t="str">
            <v>Vitacura</v>
          </cell>
          <cell r="B3916" t="str">
            <v xml:space="preserve"> Lo curro</v>
          </cell>
          <cell r="C3916">
            <v>1323274000</v>
          </cell>
          <cell r="D3916">
            <v>38000</v>
          </cell>
          <cell r="E3916">
            <v>600</v>
          </cell>
          <cell r="F3916">
            <v>6000</v>
          </cell>
          <cell r="G3916">
            <v>10</v>
          </cell>
          <cell r="H3916">
            <v>7</v>
          </cell>
          <cell r="I3916">
            <v>0</v>
          </cell>
          <cell r="J3916" t="str">
            <v>22/11/2022</v>
          </cell>
          <cell r="K3916">
            <v>85300</v>
          </cell>
          <cell r="L3916">
            <v>1592903.19</v>
          </cell>
          <cell r="M3916">
            <v>257987</v>
          </cell>
          <cell r="N3916">
            <v>4</v>
          </cell>
          <cell r="O3916">
            <v>1583.42</v>
          </cell>
          <cell r="P3916">
            <v>0.28999999999999998</v>
          </cell>
          <cell r="Q3916">
            <v>3</v>
          </cell>
          <cell r="R3916">
            <v>15</v>
          </cell>
          <cell r="S3916">
            <v>1633.06</v>
          </cell>
          <cell r="T3916">
            <v>1</v>
          </cell>
          <cell r="U3916">
            <v>2461.6</v>
          </cell>
          <cell r="V3916">
            <v>0</v>
          </cell>
          <cell r="W3916">
            <v>1.9905213719847887</v>
          </cell>
          <cell r="X3916">
            <v>1717.42</v>
          </cell>
          <cell r="Y3916">
            <v>2.5099999999999998</v>
          </cell>
          <cell r="Z3916">
            <v>35.18</v>
          </cell>
          <cell r="AA3916">
            <v>42926.63</v>
          </cell>
          <cell r="AB3916">
            <v>5.72</v>
          </cell>
          <cell r="AC3916">
            <v>0.79</v>
          </cell>
          <cell r="AD3916">
            <v>1.95</v>
          </cell>
          <cell r="AE3916">
            <v>559</v>
          </cell>
          <cell r="AF3916">
            <v>112</v>
          </cell>
          <cell r="AG3916">
            <v>0.71</v>
          </cell>
          <cell r="AH3916">
            <v>0</v>
          </cell>
          <cell r="AI3916">
            <v>3.48</v>
          </cell>
          <cell r="AJ3916">
            <v>0.79</v>
          </cell>
          <cell r="AK3916">
            <v>0.81</v>
          </cell>
          <cell r="AL3916">
            <v>301</v>
          </cell>
          <cell r="AM3916">
            <v>863.73</v>
          </cell>
          <cell r="AN3916">
            <v>8.7100000000000009</v>
          </cell>
          <cell r="AO3916">
            <v>81</v>
          </cell>
        </row>
        <row r="3917">
          <cell r="A3917" t="str">
            <v>La Granja</v>
          </cell>
          <cell r="B3917" t="str">
            <v xml:space="preserve"> Calle Pedro Lira</v>
          </cell>
          <cell r="C3917">
            <v>168682612</v>
          </cell>
          <cell r="D3917">
            <v>4844</v>
          </cell>
          <cell r="E3917">
            <v>72</v>
          </cell>
          <cell r="F3917">
            <v>166</v>
          </cell>
          <cell r="G3917">
            <v>3</v>
          </cell>
          <cell r="H3917">
            <v>3</v>
          </cell>
          <cell r="I3917">
            <v>2</v>
          </cell>
          <cell r="J3917" t="str">
            <v>22/11/2022</v>
          </cell>
          <cell r="K3917">
            <v>116312</v>
          </cell>
          <cell r="L3917">
            <v>848111.12</v>
          </cell>
          <cell r="M3917">
            <v>251114.23</v>
          </cell>
          <cell r="N3917">
            <v>67</v>
          </cell>
          <cell r="O3917">
            <v>288.75</v>
          </cell>
          <cell r="P3917">
            <v>1.33</v>
          </cell>
          <cell r="Q3917">
            <v>29</v>
          </cell>
          <cell r="R3917">
            <v>0</v>
          </cell>
          <cell r="S3917">
            <v>400.03</v>
          </cell>
          <cell r="T3917">
            <v>9</v>
          </cell>
          <cell r="U3917">
            <v>673.73</v>
          </cell>
          <cell r="V3917">
            <v>0</v>
          </cell>
          <cell r="W3917">
            <v>2.2012296998639163</v>
          </cell>
          <cell r="X3917">
            <v>818.69</v>
          </cell>
          <cell r="Y3917">
            <v>7.46</v>
          </cell>
          <cell r="Z3917">
            <v>18.13</v>
          </cell>
          <cell r="AA3917">
            <v>62346.2</v>
          </cell>
          <cell r="AB3917">
            <v>0.55000000000000004</v>
          </cell>
          <cell r="AC3917">
            <v>18.600000000000001</v>
          </cell>
          <cell r="AD3917">
            <v>70.150000000000006</v>
          </cell>
          <cell r="AE3917">
            <v>1291</v>
          </cell>
          <cell r="AF3917">
            <v>375</v>
          </cell>
          <cell r="AG3917">
            <v>1.36</v>
          </cell>
          <cell r="AH3917">
            <v>13.33</v>
          </cell>
          <cell r="AI3917">
            <v>21.91</v>
          </cell>
          <cell r="AJ3917">
            <v>10.54</v>
          </cell>
          <cell r="AK3917">
            <v>3.04</v>
          </cell>
          <cell r="AL3917">
            <v>3497</v>
          </cell>
          <cell r="AM3917">
            <v>593.42999999999995</v>
          </cell>
          <cell r="AN3917">
            <v>6.06</v>
          </cell>
          <cell r="AO3917">
            <v>100</v>
          </cell>
        </row>
        <row r="3918">
          <cell r="A3918" t="str">
            <v>Macul</v>
          </cell>
          <cell r="B3918" t="str">
            <v xml:space="preserve"> Ramón Cruz/Los Presidentes</v>
          </cell>
          <cell r="C3918">
            <v>215484724</v>
          </cell>
          <cell r="D3918">
            <v>6188</v>
          </cell>
          <cell r="E3918">
            <v>124</v>
          </cell>
          <cell r="F3918">
            <v>420</v>
          </cell>
          <cell r="G3918">
            <v>3</v>
          </cell>
          <cell r="H3918">
            <v>2</v>
          </cell>
          <cell r="I3918">
            <v>0</v>
          </cell>
          <cell r="J3918" t="str">
            <v>22/11/2022</v>
          </cell>
          <cell r="K3918">
            <v>116249</v>
          </cell>
          <cell r="L3918">
            <v>480763.06</v>
          </cell>
          <cell r="M3918">
            <v>299144.71999999997</v>
          </cell>
          <cell r="N3918">
            <v>42</v>
          </cell>
          <cell r="O3918">
            <v>401.02</v>
          </cell>
          <cell r="P3918">
            <v>1.03</v>
          </cell>
          <cell r="Q3918">
            <v>21</v>
          </cell>
          <cell r="R3918">
            <v>4</v>
          </cell>
          <cell r="S3918">
            <v>537.11</v>
          </cell>
          <cell r="T3918">
            <v>4</v>
          </cell>
          <cell r="U3918">
            <v>1135.94</v>
          </cell>
          <cell r="V3918">
            <v>0</v>
          </cell>
          <cell r="W3918">
            <v>2.855379899162005</v>
          </cell>
          <cell r="X3918">
            <v>955.34</v>
          </cell>
          <cell r="Y3918">
            <v>5.23</v>
          </cell>
          <cell r="Z3918">
            <v>19.27</v>
          </cell>
          <cell r="AA3918">
            <v>55634</v>
          </cell>
          <cell r="AB3918">
            <v>0</v>
          </cell>
          <cell r="AC3918">
            <v>6.7</v>
          </cell>
          <cell r="AD3918">
            <v>17.75</v>
          </cell>
          <cell r="AE3918">
            <v>861</v>
          </cell>
          <cell r="AF3918">
            <v>256</v>
          </cell>
          <cell r="AG3918">
            <v>0.86</v>
          </cell>
          <cell r="AH3918">
            <v>66.67</v>
          </cell>
          <cell r="AI3918">
            <v>13.47</v>
          </cell>
          <cell r="AJ3918">
            <v>5.97</v>
          </cell>
          <cell r="AK3918">
            <v>2.4900000000000002</v>
          </cell>
          <cell r="AL3918">
            <v>2523</v>
          </cell>
          <cell r="AM3918">
            <v>713.77</v>
          </cell>
          <cell r="AN3918">
            <v>6.81</v>
          </cell>
          <cell r="AO3918">
            <v>90</v>
          </cell>
        </row>
        <row r="3919">
          <cell r="A3919" t="str">
            <v>La Reina</v>
          </cell>
          <cell r="B3919" t="str">
            <v xml:space="preserve"> John Jackson / Príncipe de Gales</v>
          </cell>
          <cell r="C3919">
            <v>390000000</v>
          </cell>
          <cell r="D3919">
            <v>11199.495000000001</v>
          </cell>
          <cell r="E3919">
            <v>120</v>
          </cell>
          <cell r="F3919">
            <v>130</v>
          </cell>
          <cell r="G3919">
            <v>3</v>
          </cell>
          <cell r="H3919">
            <v>3</v>
          </cell>
          <cell r="I3919">
            <v>2</v>
          </cell>
          <cell r="J3919" t="str">
            <v>22/11/2022</v>
          </cell>
          <cell r="K3919">
            <v>92678</v>
          </cell>
          <cell r="L3919">
            <v>1296980.73</v>
          </cell>
          <cell r="M3919">
            <v>190795.89</v>
          </cell>
          <cell r="N3919">
            <v>28</v>
          </cell>
          <cell r="O3919">
            <v>636.16</v>
          </cell>
          <cell r="P3919">
            <v>0.82</v>
          </cell>
          <cell r="Q3919">
            <v>15</v>
          </cell>
          <cell r="R3919">
            <v>17</v>
          </cell>
          <cell r="S3919">
            <v>783.55</v>
          </cell>
          <cell r="T3919">
            <v>4</v>
          </cell>
          <cell r="U3919">
            <v>1244.3399999999999</v>
          </cell>
          <cell r="V3919">
            <v>0</v>
          </cell>
          <cell r="W3919">
            <v>1.7040330196173972</v>
          </cell>
          <cell r="X3919">
            <v>1393.46</v>
          </cell>
          <cell r="Y3919">
            <v>3.3</v>
          </cell>
          <cell r="Z3919">
            <v>33.53</v>
          </cell>
          <cell r="AA3919">
            <v>46581.770000000004</v>
          </cell>
          <cell r="AB3919">
            <v>3.88</v>
          </cell>
          <cell r="AC3919">
            <v>4.92</v>
          </cell>
          <cell r="AD3919">
            <v>6.16</v>
          </cell>
          <cell r="AE3919">
            <v>379</v>
          </cell>
          <cell r="AF3919">
            <v>103</v>
          </cell>
          <cell r="AG3919">
            <v>0.49</v>
          </cell>
          <cell r="AH3919">
            <v>26.67</v>
          </cell>
          <cell r="AI3919">
            <v>6.94</v>
          </cell>
          <cell r="AJ3919">
            <v>3.21</v>
          </cell>
          <cell r="AK3919">
            <v>1.23</v>
          </cell>
          <cell r="AL3919">
            <v>1106</v>
          </cell>
          <cell r="AM3919">
            <v>810.3</v>
          </cell>
          <cell r="AN3919">
            <v>17.28</v>
          </cell>
          <cell r="AO3919">
            <v>90</v>
          </cell>
        </row>
        <row r="3920">
          <cell r="A3920" t="str">
            <v>Lo Barnechea</v>
          </cell>
          <cell r="B3920" t="str">
            <v xml:space="preserve"> Huinganal Alto</v>
          </cell>
          <cell r="C3920">
            <v>504933500</v>
          </cell>
          <cell r="D3920">
            <v>14500</v>
          </cell>
          <cell r="E3920">
            <v>200</v>
          </cell>
          <cell r="F3920">
            <v>377</v>
          </cell>
          <cell r="G3920">
            <v>5</v>
          </cell>
          <cell r="H3920">
            <v>4</v>
          </cell>
          <cell r="I3920">
            <v>2</v>
          </cell>
          <cell r="J3920" t="str">
            <v>22/11/2022</v>
          </cell>
          <cell r="K3920">
            <v>103092</v>
          </cell>
          <cell r="L3920">
            <v>1567804.34</v>
          </cell>
          <cell r="M3920">
            <v>626845.31999999995</v>
          </cell>
          <cell r="N3920">
            <v>15</v>
          </cell>
          <cell r="O3920">
            <v>2614.17</v>
          </cell>
          <cell r="P3920">
            <v>0.25</v>
          </cell>
          <cell r="Q3920">
            <v>9</v>
          </cell>
          <cell r="R3920">
            <v>17</v>
          </cell>
          <cell r="S3920">
            <v>3190.98</v>
          </cell>
          <cell r="T3920">
            <v>4</v>
          </cell>
          <cell r="U3920">
            <v>2888.76</v>
          </cell>
          <cell r="V3920">
            <v>96.39</v>
          </cell>
          <cell r="W3920">
            <v>1.9633318912823834</v>
          </cell>
          <cell r="X3920">
            <v>1582.54</v>
          </cell>
          <cell r="Y3920">
            <v>3.04</v>
          </cell>
          <cell r="Z3920">
            <v>49.9</v>
          </cell>
          <cell r="AA3920">
            <v>57968.619999999995</v>
          </cell>
          <cell r="AB3920">
            <v>1.26</v>
          </cell>
          <cell r="AC3920">
            <v>6.01</v>
          </cell>
          <cell r="AD3920">
            <v>2</v>
          </cell>
          <cell r="AE3920">
            <v>147</v>
          </cell>
          <cell r="AF3920">
            <v>32</v>
          </cell>
          <cell r="AG3920">
            <v>0.15</v>
          </cell>
          <cell r="AH3920">
            <v>16.670000000000002</v>
          </cell>
          <cell r="AI3920">
            <v>17.18</v>
          </cell>
          <cell r="AJ3920">
            <v>3.39</v>
          </cell>
          <cell r="AK3920">
            <v>1.35</v>
          </cell>
          <cell r="AL3920">
            <v>1127</v>
          </cell>
          <cell r="AM3920">
            <v>732.13</v>
          </cell>
          <cell r="AN3920">
            <v>1.06</v>
          </cell>
          <cell r="AO3920">
            <v>90</v>
          </cell>
        </row>
        <row r="3921">
          <cell r="A3921" t="str">
            <v>Las Condes</v>
          </cell>
          <cell r="B3921" t="str">
            <v xml:space="preserve"> Amplia casa en San Carlos de Apoquindo en seguro condominio // San Carlos de Apoquindo</v>
          </cell>
          <cell r="C3921">
            <v>992455500</v>
          </cell>
          <cell r="D3921">
            <v>28500</v>
          </cell>
          <cell r="E3921">
            <v>240</v>
          </cell>
          <cell r="F3921">
            <v>500</v>
          </cell>
          <cell r="G3921">
            <v>5</v>
          </cell>
          <cell r="H3921">
            <v>5</v>
          </cell>
          <cell r="I3921">
            <v>4</v>
          </cell>
          <cell r="J3921" t="str">
            <v>22/11/2022</v>
          </cell>
          <cell r="K3921">
            <v>294480</v>
          </cell>
          <cell r="L3921">
            <v>1432747.4</v>
          </cell>
          <cell r="M3921">
            <v>690846.3</v>
          </cell>
          <cell r="N3921">
            <v>22</v>
          </cell>
          <cell r="O3921">
            <v>1097.19</v>
          </cell>
          <cell r="P3921">
            <v>0.37</v>
          </cell>
          <cell r="Q3921">
            <v>12</v>
          </cell>
          <cell r="R3921">
            <v>41</v>
          </cell>
          <cell r="S3921">
            <v>1390.84</v>
          </cell>
          <cell r="T3921">
            <v>3</v>
          </cell>
          <cell r="U3921">
            <v>2099.15</v>
          </cell>
          <cell r="V3921">
            <v>0</v>
          </cell>
          <cell r="W3921">
            <v>3.0235780041461733</v>
          </cell>
          <cell r="X3921">
            <v>1480.51</v>
          </cell>
          <cell r="Y3921">
            <v>2.76</v>
          </cell>
          <cell r="Z3921">
            <v>77.150000000000006</v>
          </cell>
          <cell r="AA3921">
            <v>117284.5</v>
          </cell>
          <cell r="AB3921">
            <v>0</v>
          </cell>
          <cell r="AC3921">
            <v>0.88</v>
          </cell>
          <cell r="AD3921">
            <v>1.31</v>
          </cell>
          <cell r="AE3921">
            <v>664</v>
          </cell>
          <cell r="AF3921">
            <v>397</v>
          </cell>
          <cell r="AG3921">
            <v>0.33</v>
          </cell>
          <cell r="AH3921">
            <v>4</v>
          </cell>
          <cell r="AI3921">
            <v>4.2300000000000004</v>
          </cell>
          <cell r="AJ3921">
            <v>1.71</v>
          </cell>
          <cell r="AK3921">
            <v>0.9</v>
          </cell>
          <cell r="AL3921">
            <v>2301</v>
          </cell>
          <cell r="AM3921">
            <v>839.24</v>
          </cell>
          <cell r="AN3921">
            <v>40.57</v>
          </cell>
          <cell r="AO3921">
            <v>80</v>
          </cell>
        </row>
        <row r="3922">
          <cell r="A3922" t="str">
            <v>Conchalí</v>
          </cell>
          <cell r="B3922" t="str">
            <v xml:space="preserve"> Avda Diego Silva - Tupungato</v>
          </cell>
          <cell r="C3922">
            <v>399000000</v>
          </cell>
          <cell r="D3922">
            <v>11457.944</v>
          </cell>
          <cell r="E3922">
            <v>140</v>
          </cell>
          <cell r="F3922">
            <v>512</v>
          </cell>
          <cell r="G3922">
            <v>4</v>
          </cell>
          <cell r="H3922">
            <v>2</v>
          </cell>
          <cell r="I3922">
            <v>5</v>
          </cell>
          <cell r="J3922" t="str">
            <v>22/11/2022</v>
          </cell>
          <cell r="K3922">
            <v>126800</v>
          </cell>
          <cell r="L3922">
            <v>417852</v>
          </cell>
          <cell r="M3922">
            <v>340860.35</v>
          </cell>
          <cell r="N3922">
            <v>66</v>
          </cell>
          <cell r="O3922">
            <v>308.24</v>
          </cell>
          <cell r="P3922">
            <v>1.38</v>
          </cell>
          <cell r="Q3922">
            <v>36</v>
          </cell>
          <cell r="R3922">
            <v>1</v>
          </cell>
          <cell r="S3922">
            <v>361.62</v>
          </cell>
          <cell r="T3922">
            <v>9</v>
          </cell>
          <cell r="U3922">
            <v>833.6</v>
          </cell>
          <cell r="V3922">
            <v>60.78</v>
          </cell>
          <cell r="W3922">
            <v>1.7487498595921118</v>
          </cell>
          <cell r="X3922">
            <v>803.68</v>
          </cell>
          <cell r="Y3922">
            <v>5.99</v>
          </cell>
          <cell r="Z3922">
            <v>16.28</v>
          </cell>
          <cell r="AA3922">
            <v>64500.2</v>
          </cell>
          <cell r="AB3922">
            <v>0</v>
          </cell>
          <cell r="AC3922">
            <v>16.670000000000002</v>
          </cell>
          <cell r="AD3922">
            <v>46.18</v>
          </cell>
          <cell r="AE3922">
            <v>1437</v>
          </cell>
          <cell r="AF3922">
            <v>262</v>
          </cell>
          <cell r="AG3922">
            <v>1.24</v>
          </cell>
          <cell r="AH3922">
            <v>25</v>
          </cell>
          <cell r="AI3922">
            <v>29.37</v>
          </cell>
          <cell r="AJ3922">
            <v>10.44</v>
          </cell>
          <cell r="AK3922">
            <v>4.46</v>
          </cell>
          <cell r="AL3922">
            <v>4409</v>
          </cell>
          <cell r="AM3922">
            <v>681.45</v>
          </cell>
          <cell r="AN3922">
            <v>4.79</v>
          </cell>
          <cell r="AO3922">
            <v>80</v>
          </cell>
        </row>
        <row r="3923">
          <cell r="A3923" t="str">
            <v>Peñaflor</v>
          </cell>
          <cell r="B3923" t="str">
            <v xml:space="preserve"> Valle El Sol  Centro de Peñaflor</v>
          </cell>
          <cell r="C3923">
            <v>110000000</v>
          </cell>
          <cell r="D3923">
            <v>3158.8319999999999</v>
          </cell>
          <cell r="E3923">
            <v>70</v>
          </cell>
          <cell r="F3923">
            <v>115</v>
          </cell>
          <cell r="G3923">
            <v>3</v>
          </cell>
          <cell r="H3923">
            <v>2</v>
          </cell>
          <cell r="I3923">
            <v>2</v>
          </cell>
          <cell r="J3923" t="str">
            <v>22/11/2022</v>
          </cell>
          <cell r="K3923">
            <v>82959</v>
          </cell>
          <cell r="L3923">
            <v>393977.81</v>
          </cell>
          <cell r="M3923">
            <v>194391.52</v>
          </cell>
          <cell r="N3923">
            <v>47</v>
          </cell>
          <cell r="O3923">
            <v>458.68</v>
          </cell>
          <cell r="P3923">
            <v>1.26</v>
          </cell>
          <cell r="Q3923">
            <v>30</v>
          </cell>
          <cell r="R3923">
            <v>3</v>
          </cell>
          <cell r="S3923">
            <v>592.67999999999995</v>
          </cell>
          <cell r="T3923">
            <v>4</v>
          </cell>
          <cell r="U3923">
            <v>1364.71</v>
          </cell>
          <cell r="V3923">
            <v>124.82</v>
          </cell>
          <cell r="W3923">
            <v>1.2556730367182511</v>
          </cell>
          <cell r="X3923">
            <v>744.04</v>
          </cell>
          <cell r="Y3923">
            <v>13.71</v>
          </cell>
          <cell r="Z3923">
            <v>42.57</v>
          </cell>
          <cell r="AA3923">
            <v>40454.480000000003</v>
          </cell>
          <cell r="AB3923">
            <v>0.4</v>
          </cell>
          <cell r="AC3923">
            <v>13.13</v>
          </cell>
          <cell r="AD3923">
            <v>51.42</v>
          </cell>
          <cell r="AE3923">
            <v>277</v>
          </cell>
          <cell r="AF3923">
            <v>75</v>
          </cell>
          <cell r="AG3923">
            <v>0.36</v>
          </cell>
          <cell r="AH3923">
            <v>46.15</v>
          </cell>
          <cell r="AI3923">
            <v>13.46</v>
          </cell>
          <cell r="AJ3923">
            <v>7.82</v>
          </cell>
          <cell r="AK3923">
            <v>1.77</v>
          </cell>
          <cell r="AL3923">
            <v>1223</v>
          </cell>
          <cell r="AM3923">
            <v>676.26</v>
          </cell>
          <cell r="AN3923">
            <v>8</v>
          </cell>
          <cell r="AO3923">
            <v>130</v>
          </cell>
        </row>
        <row r="3924">
          <cell r="A3924" t="str">
            <v>Maipú</v>
          </cell>
          <cell r="B3924" t="str">
            <v xml:space="preserve"> Avda.Los Pajaritos/Avda. 5 de Abril</v>
          </cell>
          <cell r="C3924">
            <v>180000000</v>
          </cell>
          <cell r="D3924">
            <v>5168.9979999999996</v>
          </cell>
          <cell r="E3924">
            <v>95</v>
          </cell>
          <cell r="F3924">
            <v>253</v>
          </cell>
          <cell r="G3924">
            <v>3</v>
          </cell>
          <cell r="H3924">
            <v>2</v>
          </cell>
          <cell r="I3924">
            <v>0</v>
          </cell>
          <cell r="J3924" t="str">
            <v>22/11/2022</v>
          </cell>
          <cell r="K3924">
            <v>517393</v>
          </cell>
          <cell r="L3924">
            <v>2847701.93</v>
          </cell>
          <cell r="M3924">
            <v>1791808.5</v>
          </cell>
          <cell r="N3924">
            <v>185</v>
          </cell>
          <cell r="O3924">
            <v>384.19</v>
          </cell>
          <cell r="P3924">
            <v>1.33</v>
          </cell>
          <cell r="Q3924">
            <v>101</v>
          </cell>
          <cell r="R3924">
            <v>8</v>
          </cell>
          <cell r="S3924">
            <v>538.27</v>
          </cell>
          <cell r="T3924">
            <v>16</v>
          </cell>
          <cell r="U3924">
            <v>1258.33</v>
          </cell>
          <cell r="V3924">
            <v>35.22</v>
          </cell>
          <cell r="W3924">
            <v>2.1906116079118543</v>
          </cell>
          <cell r="X3924">
            <v>848.94</v>
          </cell>
          <cell r="Y3924">
            <v>8.2100000000000009</v>
          </cell>
          <cell r="Z3924">
            <v>53.33</v>
          </cell>
          <cell r="AA3924">
            <v>274737.43</v>
          </cell>
          <cell r="AB3924">
            <v>0.89</v>
          </cell>
          <cell r="AC3924">
            <v>6.81</v>
          </cell>
          <cell r="AD3924">
            <v>44</v>
          </cell>
          <cell r="AE3924">
            <v>3405</v>
          </cell>
          <cell r="AF3924">
            <v>574</v>
          </cell>
          <cell r="AG3924">
            <v>0.7</v>
          </cell>
          <cell r="AH3924">
            <v>40.74</v>
          </cell>
          <cell r="AI3924">
            <v>13.22</v>
          </cell>
          <cell r="AJ3924">
            <v>4.8</v>
          </cell>
          <cell r="AK3924">
            <v>1.69</v>
          </cell>
          <cell r="AL3924">
            <v>6715</v>
          </cell>
          <cell r="AM3924">
            <v>843.15</v>
          </cell>
          <cell r="AN3924">
            <v>23.75</v>
          </cell>
          <cell r="AO3924">
            <v>110</v>
          </cell>
        </row>
        <row r="3925">
          <cell r="A3925" t="str">
            <v>Santiago</v>
          </cell>
          <cell r="B3925" t="str">
            <v xml:space="preserve"> Arauco</v>
          </cell>
          <cell r="C3925">
            <v>135000000</v>
          </cell>
          <cell r="D3925">
            <v>3876.748</v>
          </cell>
          <cell r="E3925">
            <v>120</v>
          </cell>
          <cell r="F3925">
            <v>120</v>
          </cell>
          <cell r="G3925">
            <v>3</v>
          </cell>
          <cell r="H3925">
            <v>1</v>
          </cell>
          <cell r="I3925">
            <v>0</v>
          </cell>
          <cell r="J3925" t="str">
            <v>22/11/2022</v>
          </cell>
          <cell r="K3925">
            <v>402847</v>
          </cell>
          <cell r="L3925">
            <v>1868007.66</v>
          </cell>
          <cell r="M3925">
            <v>314094.71999999997</v>
          </cell>
          <cell r="N3925">
            <v>94</v>
          </cell>
          <cell r="O3925">
            <v>389.63</v>
          </cell>
          <cell r="P3925">
            <v>2.16</v>
          </cell>
          <cell r="Q3925">
            <v>77</v>
          </cell>
          <cell r="R3925">
            <v>11</v>
          </cell>
          <cell r="S3925">
            <v>384.8</v>
          </cell>
          <cell r="T3925">
            <v>7</v>
          </cell>
          <cell r="U3925">
            <v>1185.6400000000001</v>
          </cell>
          <cell r="V3925">
            <v>0</v>
          </cell>
          <cell r="W3925">
            <v>3.4886025335688422</v>
          </cell>
          <cell r="X3925">
            <v>1145.54</v>
          </cell>
          <cell r="Y3925">
            <v>5.23</v>
          </cell>
          <cell r="Z3925">
            <v>38.57</v>
          </cell>
          <cell r="AA3925">
            <v>209226.05</v>
          </cell>
          <cell r="AB3925">
            <v>2.4300000000000002</v>
          </cell>
          <cell r="AC3925">
            <v>9.48</v>
          </cell>
          <cell r="AD3925">
            <v>4.3099999999999996</v>
          </cell>
          <cell r="AE3925">
            <v>5799</v>
          </cell>
          <cell r="AF3925">
            <v>4045</v>
          </cell>
          <cell r="AG3925">
            <v>2.02</v>
          </cell>
          <cell r="AH3925">
            <v>59.57</v>
          </cell>
          <cell r="AI3925">
            <v>9.6300000000000008</v>
          </cell>
          <cell r="AJ3925">
            <v>10.62</v>
          </cell>
          <cell r="AK3925">
            <v>3.37</v>
          </cell>
          <cell r="AL3925">
            <v>14405</v>
          </cell>
          <cell r="AM3925">
            <v>589.23</v>
          </cell>
          <cell r="AN3925">
            <v>48.24</v>
          </cell>
          <cell r="AO3925">
            <v>85</v>
          </cell>
        </row>
        <row r="3926">
          <cell r="A3926" t="str">
            <v>Maipú</v>
          </cell>
          <cell r="B3926" t="str">
            <v xml:space="preserve"> Isabel de Castilla 3721</v>
          </cell>
          <cell r="C3926">
            <v>70900000</v>
          </cell>
          <cell r="D3926">
            <v>2036.011</v>
          </cell>
          <cell r="E3926">
            <v>63</v>
          </cell>
          <cell r="F3926">
            <v>72</v>
          </cell>
          <cell r="G3926">
            <v>2</v>
          </cell>
          <cell r="H3926">
            <v>1</v>
          </cell>
          <cell r="I3926">
            <v>1</v>
          </cell>
          <cell r="J3926" t="str">
            <v>22/11/2022</v>
          </cell>
          <cell r="K3926">
            <v>517393</v>
          </cell>
          <cell r="L3926">
            <v>2847701.93</v>
          </cell>
          <cell r="M3926">
            <v>1791808.5</v>
          </cell>
          <cell r="N3926">
            <v>185</v>
          </cell>
          <cell r="O3926">
            <v>384.19</v>
          </cell>
          <cell r="P3926">
            <v>1.33</v>
          </cell>
          <cell r="Q3926">
            <v>101</v>
          </cell>
          <cell r="R3926">
            <v>8</v>
          </cell>
          <cell r="S3926">
            <v>538.27</v>
          </cell>
          <cell r="T3926">
            <v>16</v>
          </cell>
          <cell r="U3926">
            <v>1258.33</v>
          </cell>
          <cell r="V3926">
            <v>35.22</v>
          </cell>
          <cell r="W3926">
            <v>2.1906116079118543</v>
          </cell>
          <cell r="X3926">
            <v>848.94</v>
          </cell>
          <cell r="Y3926">
            <v>8.2100000000000009</v>
          </cell>
          <cell r="Z3926">
            <v>53.33</v>
          </cell>
          <cell r="AA3926">
            <v>274737.43</v>
          </cell>
          <cell r="AB3926">
            <v>0.89</v>
          </cell>
          <cell r="AC3926">
            <v>6.81</v>
          </cell>
          <cell r="AD3926">
            <v>44</v>
          </cell>
          <cell r="AE3926">
            <v>3405</v>
          </cell>
          <cell r="AF3926">
            <v>574</v>
          </cell>
          <cell r="AG3926">
            <v>0.7</v>
          </cell>
          <cell r="AH3926">
            <v>40.74</v>
          </cell>
          <cell r="AI3926">
            <v>13.22</v>
          </cell>
          <cell r="AJ3926">
            <v>4.8</v>
          </cell>
          <cell r="AK3926">
            <v>1.69</v>
          </cell>
          <cell r="AL3926">
            <v>6715</v>
          </cell>
          <cell r="AM3926">
            <v>843.15</v>
          </cell>
          <cell r="AN3926">
            <v>23.75</v>
          </cell>
          <cell r="AO3926">
            <v>110</v>
          </cell>
        </row>
        <row r="3927">
          <cell r="A3927" t="str">
            <v>Ñuñoa</v>
          </cell>
          <cell r="B3927" t="str">
            <v xml:space="preserve"> Av. Hernándo de Aguirre/Emilia Téllez</v>
          </cell>
          <cell r="C3927">
            <v>713871500</v>
          </cell>
          <cell r="D3927">
            <v>20500</v>
          </cell>
          <cell r="E3927">
            <v>259</v>
          </cell>
          <cell r="F3927">
            <v>425</v>
          </cell>
          <cell r="G3927">
            <v>6</v>
          </cell>
          <cell r="H3927">
            <v>5</v>
          </cell>
          <cell r="I3927">
            <v>0</v>
          </cell>
          <cell r="J3927" t="str">
            <v>22/11/2022</v>
          </cell>
          <cell r="K3927">
            <v>208048</v>
          </cell>
          <cell r="L3927">
            <v>508452.16</v>
          </cell>
          <cell r="M3927">
            <v>300354.24</v>
          </cell>
          <cell r="N3927">
            <v>47</v>
          </cell>
          <cell r="O3927">
            <v>462.1</v>
          </cell>
          <cell r="P3927">
            <v>1.08</v>
          </cell>
          <cell r="Q3927">
            <v>28</v>
          </cell>
          <cell r="R3927">
            <v>26</v>
          </cell>
          <cell r="S3927">
            <v>535.08000000000004</v>
          </cell>
          <cell r="T3927">
            <v>6</v>
          </cell>
          <cell r="U3927">
            <v>1089.4000000000001</v>
          </cell>
          <cell r="V3927">
            <v>0</v>
          </cell>
          <cell r="W3927">
            <v>3.3821747955052932</v>
          </cell>
          <cell r="X3927">
            <v>1192.3900000000001</v>
          </cell>
          <cell r="Y3927">
            <v>2.82</v>
          </cell>
          <cell r="Z3927">
            <v>48.36</v>
          </cell>
          <cell r="AA3927">
            <v>83721</v>
          </cell>
          <cell r="AB3927">
            <v>0</v>
          </cell>
          <cell r="AC3927">
            <v>2.06</v>
          </cell>
          <cell r="AD3927">
            <v>7.3</v>
          </cell>
          <cell r="AE3927">
            <v>1335</v>
          </cell>
          <cell r="AF3927">
            <v>446</v>
          </cell>
          <cell r="AG3927">
            <v>0.74</v>
          </cell>
          <cell r="AH3927">
            <v>20.54</v>
          </cell>
          <cell r="AI3927">
            <v>5.76</v>
          </cell>
          <cell r="AJ3927">
            <v>2.6</v>
          </cell>
          <cell r="AK3927">
            <v>1.02</v>
          </cell>
          <cell r="AL3927">
            <v>2313</v>
          </cell>
          <cell r="AM3927">
            <v>790.9</v>
          </cell>
          <cell r="AN3927">
            <v>22.43</v>
          </cell>
          <cell r="AO3927">
            <v>83</v>
          </cell>
        </row>
        <row r="3928">
          <cell r="A3928" t="str">
            <v>Peñaflor</v>
          </cell>
          <cell r="B3928" t="str">
            <v xml:space="preserve"> Pasaje Victoria con Larrain</v>
          </cell>
          <cell r="C3928">
            <v>160000000</v>
          </cell>
          <cell r="D3928">
            <v>4594.6639999999998</v>
          </cell>
          <cell r="E3928">
            <v>140</v>
          </cell>
          <cell r="F3928">
            <v>200</v>
          </cell>
          <cell r="G3928">
            <v>4</v>
          </cell>
          <cell r="H3928">
            <v>2</v>
          </cell>
          <cell r="I3928">
            <v>1</v>
          </cell>
          <cell r="J3928" t="str">
            <v>22/11/2022</v>
          </cell>
          <cell r="K3928">
            <v>82959</v>
          </cell>
          <cell r="L3928">
            <v>393977.81</v>
          </cell>
          <cell r="M3928">
            <v>194391.52</v>
          </cell>
          <cell r="N3928">
            <v>47</v>
          </cell>
          <cell r="O3928">
            <v>458.68</v>
          </cell>
          <cell r="P3928">
            <v>1.26</v>
          </cell>
          <cell r="Q3928">
            <v>30</v>
          </cell>
          <cell r="R3928">
            <v>3</v>
          </cell>
          <cell r="S3928">
            <v>592.67999999999995</v>
          </cell>
          <cell r="T3928">
            <v>4</v>
          </cell>
          <cell r="U3928">
            <v>1364.71</v>
          </cell>
          <cell r="V3928">
            <v>124.82</v>
          </cell>
          <cell r="W3928">
            <v>1.2556730367182511</v>
          </cell>
          <cell r="X3928">
            <v>744.04</v>
          </cell>
          <cell r="Y3928">
            <v>13.71</v>
          </cell>
          <cell r="Z3928">
            <v>42.57</v>
          </cell>
          <cell r="AA3928">
            <v>40454.480000000003</v>
          </cell>
          <cell r="AB3928">
            <v>0.4</v>
          </cell>
          <cell r="AC3928">
            <v>13.13</v>
          </cell>
          <cell r="AD3928">
            <v>51.42</v>
          </cell>
          <cell r="AE3928">
            <v>277</v>
          </cell>
          <cell r="AF3928">
            <v>75</v>
          </cell>
          <cell r="AG3928">
            <v>0.36</v>
          </cell>
          <cell r="AH3928">
            <v>46.15</v>
          </cell>
          <cell r="AI3928">
            <v>13.46</v>
          </cell>
          <cell r="AJ3928">
            <v>7.82</v>
          </cell>
          <cell r="AK3928">
            <v>1.77</v>
          </cell>
          <cell r="AL3928">
            <v>1223</v>
          </cell>
          <cell r="AM3928">
            <v>676.26</v>
          </cell>
          <cell r="AN3928">
            <v>8</v>
          </cell>
          <cell r="AO3928">
            <v>130</v>
          </cell>
        </row>
        <row r="3929">
          <cell r="A3929" t="str">
            <v>Macul</v>
          </cell>
          <cell r="B3929" t="str">
            <v xml:space="preserve"> Casa en villa macul</v>
          </cell>
          <cell r="C3929">
            <v>242000000</v>
          </cell>
          <cell r="D3929">
            <v>6949.43</v>
          </cell>
          <cell r="E3929">
            <v>132</v>
          </cell>
          <cell r="F3929">
            <v>330</v>
          </cell>
          <cell r="G3929">
            <v>5</v>
          </cell>
          <cell r="H3929">
            <v>2</v>
          </cell>
          <cell r="I3929">
            <v>4</v>
          </cell>
          <cell r="J3929" t="str">
            <v>22/11/2022</v>
          </cell>
          <cell r="K3929">
            <v>116249</v>
          </cell>
          <cell r="L3929">
            <v>480763.06</v>
          </cell>
          <cell r="M3929">
            <v>299144.71999999997</v>
          </cell>
          <cell r="N3929">
            <v>42</v>
          </cell>
          <cell r="O3929">
            <v>401.02</v>
          </cell>
          <cell r="P3929">
            <v>1.03</v>
          </cell>
          <cell r="Q3929">
            <v>21</v>
          </cell>
          <cell r="R3929">
            <v>4</v>
          </cell>
          <cell r="S3929">
            <v>537.11</v>
          </cell>
          <cell r="T3929">
            <v>4</v>
          </cell>
          <cell r="U3929">
            <v>1135.94</v>
          </cell>
          <cell r="V3929">
            <v>0</v>
          </cell>
          <cell r="W3929">
            <v>2.855379899162005</v>
          </cell>
          <cell r="X3929">
            <v>955.34</v>
          </cell>
          <cell r="Y3929">
            <v>5.23</v>
          </cell>
          <cell r="Z3929">
            <v>19.27</v>
          </cell>
          <cell r="AA3929">
            <v>55634</v>
          </cell>
          <cell r="AB3929">
            <v>0</v>
          </cell>
          <cell r="AC3929">
            <v>6.7</v>
          </cell>
          <cell r="AD3929">
            <v>17.75</v>
          </cell>
          <cell r="AE3929">
            <v>861</v>
          </cell>
          <cell r="AF3929">
            <v>256</v>
          </cell>
          <cell r="AG3929">
            <v>0.86</v>
          </cell>
          <cell r="AH3929">
            <v>66.67</v>
          </cell>
          <cell r="AI3929">
            <v>13.47</v>
          </cell>
          <cell r="AJ3929">
            <v>5.97</v>
          </cell>
          <cell r="AK3929">
            <v>2.4900000000000002</v>
          </cell>
          <cell r="AL3929">
            <v>2523</v>
          </cell>
          <cell r="AM3929">
            <v>713.77</v>
          </cell>
          <cell r="AN3929">
            <v>6.81</v>
          </cell>
          <cell r="AO3929">
            <v>90</v>
          </cell>
        </row>
        <row r="3930">
          <cell r="A3930" t="str">
            <v>Vitacura</v>
          </cell>
          <cell r="B3930" t="str">
            <v xml:space="preserve"> Vitacura</v>
          </cell>
          <cell r="C3930">
            <v>588508700</v>
          </cell>
          <cell r="D3930">
            <v>16900</v>
          </cell>
          <cell r="E3930">
            <v>130</v>
          </cell>
          <cell r="F3930">
            <v>270</v>
          </cell>
          <cell r="G3930">
            <v>3</v>
          </cell>
          <cell r="H3930">
            <v>3</v>
          </cell>
          <cell r="I3930">
            <v>1</v>
          </cell>
          <cell r="J3930" t="str">
            <v>22/11/2022</v>
          </cell>
          <cell r="K3930">
            <v>85300</v>
          </cell>
          <cell r="L3930">
            <v>1592903.19</v>
          </cell>
          <cell r="M3930">
            <v>257987</v>
          </cell>
          <cell r="N3930">
            <v>4</v>
          </cell>
          <cell r="O3930">
            <v>1583.42</v>
          </cell>
          <cell r="P3930">
            <v>0.28999999999999998</v>
          </cell>
          <cell r="Q3930">
            <v>3</v>
          </cell>
          <cell r="R3930">
            <v>15</v>
          </cell>
          <cell r="S3930">
            <v>1633.06</v>
          </cell>
          <cell r="T3930">
            <v>1</v>
          </cell>
          <cell r="U3930">
            <v>2461.6</v>
          </cell>
          <cell r="V3930">
            <v>0</v>
          </cell>
          <cell r="W3930">
            <v>1.9905213719847887</v>
          </cell>
          <cell r="X3930">
            <v>1717.42</v>
          </cell>
          <cell r="Y3930">
            <v>2.5099999999999998</v>
          </cell>
          <cell r="Z3930">
            <v>35.18</v>
          </cell>
          <cell r="AA3930">
            <v>42926.63</v>
          </cell>
          <cell r="AB3930">
            <v>5.72</v>
          </cell>
          <cell r="AC3930">
            <v>0.79</v>
          </cell>
          <cell r="AD3930">
            <v>1.95</v>
          </cell>
          <cell r="AE3930">
            <v>559</v>
          </cell>
          <cell r="AF3930">
            <v>112</v>
          </cell>
          <cell r="AG3930">
            <v>0.71</v>
          </cell>
          <cell r="AH3930">
            <v>0</v>
          </cell>
          <cell r="AI3930">
            <v>3.48</v>
          </cell>
          <cell r="AJ3930">
            <v>0.79</v>
          </cell>
          <cell r="AK3930">
            <v>0.81</v>
          </cell>
          <cell r="AL3930">
            <v>301</v>
          </cell>
          <cell r="AM3930">
            <v>863.73</v>
          </cell>
          <cell r="AN3930">
            <v>8.7100000000000009</v>
          </cell>
          <cell r="AO3930">
            <v>81</v>
          </cell>
        </row>
        <row r="3931">
          <cell r="A3931" t="str">
            <v>La Reina</v>
          </cell>
          <cell r="B3931" t="str">
            <v xml:space="preserve"> Monseñor Edwards / Príncipe de Gales</v>
          </cell>
          <cell r="C3931">
            <v>452002540</v>
          </cell>
          <cell r="D3931">
            <v>12980</v>
          </cell>
          <cell r="E3931">
            <v>209</v>
          </cell>
          <cell r="F3931">
            <v>314</v>
          </cell>
          <cell r="G3931">
            <v>5</v>
          </cell>
          <cell r="H3931">
            <v>4</v>
          </cell>
          <cell r="I3931">
            <v>2</v>
          </cell>
          <cell r="J3931" t="str">
            <v>22/11/2022</v>
          </cell>
          <cell r="K3931">
            <v>92678</v>
          </cell>
          <cell r="L3931">
            <v>1296980.73</v>
          </cell>
          <cell r="M3931">
            <v>190795.89</v>
          </cell>
          <cell r="N3931">
            <v>28</v>
          </cell>
          <cell r="O3931">
            <v>636.16</v>
          </cell>
          <cell r="P3931">
            <v>0.82</v>
          </cell>
          <cell r="Q3931">
            <v>15</v>
          </cell>
          <cell r="R3931">
            <v>17</v>
          </cell>
          <cell r="S3931">
            <v>783.55</v>
          </cell>
          <cell r="T3931">
            <v>4</v>
          </cell>
          <cell r="U3931">
            <v>1244.3399999999999</v>
          </cell>
          <cell r="V3931">
            <v>0</v>
          </cell>
          <cell r="W3931">
            <v>1.7040330196173972</v>
          </cell>
          <cell r="X3931">
            <v>1393.46</v>
          </cell>
          <cell r="Y3931">
            <v>3.3</v>
          </cell>
          <cell r="Z3931">
            <v>33.53</v>
          </cell>
          <cell r="AA3931">
            <v>46581.770000000004</v>
          </cell>
          <cell r="AB3931">
            <v>3.88</v>
          </cell>
          <cell r="AC3931">
            <v>4.92</v>
          </cell>
          <cell r="AD3931">
            <v>6.16</v>
          </cell>
          <cell r="AE3931">
            <v>379</v>
          </cell>
          <cell r="AF3931">
            <v>103</v>
          </cell>
          <cell r="AG3931">
            <v>0.49</v>
          </cell>
          <cell r="AH3931">
            <v>26.67</v>
          </cell>
          <cell r="AI3931">
            <v>6.94</v>
          </cell>
          <cell r="AJ3931">
            <v>3.21</v>
          </cell>
          <cell r="AK3931">
            <v>1.23</v>
          </cell>
          <cell r="AL3931">
            <v>1106</v>
          </cell>
          <cell r="AM3931">
            <v>810.3</v>
          </cell>
          <cell r="AN3931">
            <v>17.28</v>
          </cell>
          <cell r="AO3931">
            <v>90</v>
          </cell>
        </row>
        <row r="3932">
          <cell r="A3932" t="str">
            <v>La Reina</v>
          </cell>
          <cell r="B3932" t="str">
            <v xml:space="preserve"> Carlos silva vildosola con julia bernstein</v>
          </cell>
          <cell r="C3932">
            <v>992455500</v>
          </cell>
          <cell r="D3932">
            <v>28500</v>
          </cell>
          <cell r="E3932">
            <v>1088</v>
          </cell>
          <cell r="F3932">
            <v>1088</v>
          </cell>
          <cell r="G3932">
            <v>4</v>
          </cell>
          <cell r="H3932">
            <v>4</v>
          </cell>
          <cell r="I3932">
            <v>4</v>
          </cell>
          <cell r="J3932" t="str">
            <v>22/11/2022</v>
          </cell>
          <cell r="K3932">
            <v>92678</v>
          </cell>
          <cell r="L3932">
            <v>1296980.73</v>
          </cell>
          <cell r="M3932">
            <v>190795.89</v>
          </cell>
          <cell r="N3932">
            <v>28</v>
          </cell>
          <cell r="O3932">
            <v>636.16</v>
          </cell>
          <cell r="P3932">
            <v>0.82</v>
          </cell>
          <cell r="Q3932">
            <v>15</v>
          </cell>
          <cell r="R3932">
            <v>17</v>
          </cell>
          <cell r="S3932">
            <v>783.55</v>
          </cell>
          <cell r="T3932">
            <v>4</v>
          </cell>
          <cell r="U3932">
            <v>1244.3399999999999</v>
          </cell>
          <cell r="V3932">
            <v>0</v>
          </cell>
          <cell r="W3932">
            <v>1.7040330196173972</v>
          </cell>
          <cell r="X3932">
            <v>1393.46</v>
          </cell>
          <cell r="Y3932">
            <v>3.3</v>
          </cell>
          <cell r="Z3932">
            <v>33.53</v>
          </cell>
          <cell r="AA3932">
            <v>46581.770000000004</v>
          </cell>
          <cell r="AB3932">
            <v>3.88</v>
          </cell>
          <cell r="AC3932">
            <v>4.92</v>
          </cell>
          <cell r="AD3932">
            <v>6.16</v>
          </cell>
          <cell r="AE3932">
            <v>379</v>
          </cell>
          <cell r="AF3932">
            <v>103</v>
          </cell>
          <cell r="AG3932">
            <v>0.49</v>
          </cell>
          <cell r="AH3932">
            <v>26.67</v>
          </cell>
          <cell r="AI3932">
            <v>6.94</v>
          </cell>
          <cell r="AJ3932">
            <v>3.21</v>
          </cell>
          <cell r="AK3932">
            <v>1.23</v>
          </cell>
          <cell r="AL3932">
            <v>1106</v>
          </cell>
          <cell r="AM3932">
            <v>810.3</v>
          </cell>
          <cell r="AN3932">
            <v>17.28</v>
          </cell>
          <cell r="AO3932">
            <v>90</v>
          </cell>
        </row>
        <row r="3933">
          <cell r="A3933" t="str">
            <v>Buin</v>
          </cell>
          <cell r="B3933" t="str">
            <v xml:space="preserve"> Balmaceda 709</v>
          </cell>
          <cell r="C3933">
            <v>470000000</v>
          </cell>
          <cell r="D3933">
            <v>13496.826999999999</v>
          </cell>
          <cell r="E3933">
            <v>200</v>
          </cell>
          <cell r="F3933">
            <v>600</v>
          </cell>
          <cell r="G3933">
            <v>5</v>
          </cell>
          <cell r="H3933">
            <v>2</v>
          </cell>
          <cell r="I3933">
            <v>0</v>
          </cell>
          <cell r="J3933" t="str">
            <v>22/11/2022</v>
          </cell>
          <cell r="K3933">
            <v>82267</v>
          </cell>
          <cell r="L3933">
            <v>603984.88</v>
          </cell>
          <cell r="M3933">
            <v>558346.25</v>
          </cell>
          <cell r="N3933">
            <v>33</v>
          </cell>
          <cell r="O3933">
            <v>814.84</v>
          </cell>
          <cell r="P3933">
            <v>1.1000000000000001</v>
          </cell>
          <cell r="Q3933">
            <v>20</v>
          </cell>
          <cell r="R3933">
            <v>7</v>
          </cell>
          <cell r="S3933">
            <v>857.21</v>
          </cell>
          <cell r="T3933">
            <v>10</v>
          </cell>
          <cell r="U3933">
            <v>1463.04</v>
          </cell>
          <cell r="V3933">
            <v>25.59</v>
          </cell>
          <cell r="W3933">
            <v>1.2556730367182511</v>
          </cell>
          <cell r="X3933">
            <v>760.39</v>
          </cell>
          <cell r="Y3933">
            <v>10.11</v>
          </cell>
          <cell r="Z3933">
            <v>42.65</v>
          </cell>
          <cell r="AA3933">
            <v>46718.98</v>
          </cell>
          <cell r="AB3933">
            <v>0.47</v>
          </cell>
          <cell r="AC3933">
            <v>16.53</v>
          </cell>
          <cell r="AD3933">
            <v>21.96</v>
          </cell>
          <cell r="AE3933">
            <v>388</v>
          </cell>
          <cell r="AF3933">
            <v>105</v>
          </cell>
          <cell r="AG3933">
            <v>0.46</v>
          </cell>
          <cell r="AH3933">
            <v>18</v>
          </cell>
          <cell r="AI3933">
            <v>24.93</v>
          </cell>
          <cell r="AJ3933">
            <v>7.55</v>
          </cell>
          <cell r="AK3933">
            <v>1.6</v>
          </cell>
          <cell r="AL3933">
            <v>1553</v>
          </cell>
          <cell r="AM3933">
            <v>569</v>
          </cell>
          <cell r="AN3933">
            <v>27.26</v>
          </cell>
          <cell r="AO3933">
            <v>90</v>
          </cell>
        </row>
        <row r="3934">
          <cell r="A3934" t="str">
            <v>Vitacura</v>
          </cell>
          <cell r="B3934" t="str">
            <v xml:space="preserve"> Carolina Rabat / La Vendimia</v>
          </cell>
          <cell r="C3934">
            <v>644225500</v>
          </cell>
          <cell r="D3934">
            <v>18500</v>
          </cell>
          <cell r="E3934">
            <v>250</v>
          </cell>
          <cell r="F3934">
            <v>500</v>
          </cell>
          <cell r="G3934">
            <v>4</v>
          </cell>
          <cell r="H3934">
            <v>3</v>
          </cell>
          <cell r="I3934">
            <v>0</v>
          </cell>
          <cell r="J3934" t="str">
            <v>22/11/2022</v>
          </cell>
          <cell r="K3934">
            <v>85300</v>
          </cell>
          <cell r="L3934">
            <v>1592903.19</v>
          </cell>
          <cell r="M3934">
            <v>257987</v>
          </cell>
          <cell r="N3934">
            <v>4</v>
          </cell>
          <cell r="O3934">
            <v>1583.42</v>
          </cell>
          <cell r="P3934">
            <v>0.28999999999999998</v>
          </cell>
          <cell r="Q3934">
            <v>3</v>
          </cell>
          <cell r="R3934">
            <v>15</v>
          </cell>
          <cell r="S3934">
            <v>1633.06</v>
          </cell>
          <cell r="T3934">
            <v>1</v>
          </cell>
          <cell r="U3934">
            <v>2461.6</v>
          </cell>
          <cell r="V3934">
            <v>0</v>
          </cell>
          <cell r="W3934">
            <v>1.9905213719847887</v>
          </cell>
          <cell r="X3934">
            <v>1717.42</v>
          </cell>
          <cell r="Y3934">
            <v>2.5099999999999998</v>
          </cell>
          <cell r="Z3934">
            <v>35.18</v>
          </cell>
          <cell r="AA3934">
            <v>42926.63</v>
          </cell>
          <cell r="AB3934">
            <v>5.72</v>
          </cell>
          <cell r="AC3934">
            <v>0.79</v>
          </cell>
          <cell r="AD3934">
            <v>1.95</v>
          </cell>
          <cell r="AE3934">
            <v>559</v>
          </cell>
          <cell r="AF3934">
            <v>112</v>
          </cell>
          <cell r="AG3934">
            <v>0.71</v>
          </cell>
          <cell r="AH3934">
            <v>0</v>
          </cell>
          <cell r="AI3934">
            <v>3.48</v>
          </cell>
          <cell r="AJ3934">
            <v>0.79</v>
          </cell>
          <cell r="AK3934">
            <v>0.81</v>
          </cell>
          <cell r="AL3934">
            <v>301</v>
          </cell>
          <cell r="AM3934">
            <v>863.73</v>
          </cell>
          <cell r="AN3934">
            <v>8.7100000000000009</v>
          </cell>
          <cell r="AO3934">
            <v>81</v>
          </cell>
        </row>
        <row r="3935">
          <cell r="A3935" t="str">
            <v>San Bernardo</v>
          </cell>
          <cell r="B3935" t="str">
            <v xml:space="preserve"> Cinco pinos</v>
          </cell>
          <cell r="C3935">
            <v>55000000</v>
          </cell>
          <cell r="D3935">
            <v>1579.4159999999999</v>
          </cell>
          <cell r="E3935">
            <v>55</v>
          </cell>
          <cell r="F3935">
            <v>110</v>
          </cell>
          <cell r="G3935">
            <v>2</v>
          </cell>
          <cell r="H3935">
            <v>1</v>
          </cell>
          <cell r="I3935">
            <v>0</v>
          </cell>
          <cell r="J3935" t="str">
            <v>22/11/2022</v>
          </cell>
          <cell r="K3935">
            <v>295550</v>
          </cell>
          <cell r="L3935">
            <v>1202249.04</v>
          </cell>
          <cell r="M3935">
            <v>888070.94</v>
          </cell>
          <cell r="N3935">
            <v>136</v>
          </cell>
          <cell r="O3935">
            <v>435.51</v>
          </cell>
          <cell r="P3935">
            <v>1.1200000000000001</v>
          </cell>
          <cell r="Q3935">
            <v>72</v>
          </cell>
          <cell r="R3935">
            <v>6</v>
          </cell>
          <cell r="S3935">
            <v>532.71</v>
          </cell>
          <cell r="T3935">
            <v>16</v>
          </cell>
          <cell r="U3935">
            <v>1086.2</v>
          </cell>
          <cell r="V3935">
            <v>87.58</v>
          </cell>
          <cell r="W3935">
            <v>1.7781383098564814</v>
          </cell>
          <cell r="X3935">
            <v>645.42999999999995</v>
          </cell>
          <cell r="Y3935">
            <v>14.56</v>
          </cell>
          <cell r="Z3935">
            <v>31.39</v>
          </cell>
          <cell r="AA3935">
            <v>160655.12999999998</v>
          </cell>
          <cell r="AB3935">
            <v>0.4</v>
          </cell>
          <cell r="AC3935">
            <v>12.73</v>
          </cell>
          <cell r="AD3935">
            <v>38.26</v>
          </cell>
          <cell r="AE3935">
            <v>3184</v>
          </cell>
          <cell r="AF3935">
            <v>603</v>
          </cell>
          <cell r="AG3935">
            <v>1.1499999999999999</v>
          </cell>
          <cell r="AH3935">
            <v>46.15</v>
          </cell>
          <cell r="AI3935">
            <v>26.07</v>
          </cell>
          <cell r="AJ3935">
            <v>9.44</v>
          </cell>
          <cell r="AK3935">
            <v>2.14</v>
          </cell>
          <cell r="AL3935">
            <v>6355</v>
          </cell>
          <cell r="AM3935">
            <v>611.07000000000005</v>
          </cell>
          <cell r="AN3935">
            <v>10.7</v>
          </cell>
          <cell r="AO3935">
            <v>120</v>
          </cell>
        </row>
        <row r="3936">
          <cell r="A3936" t="str">
            <v>Maipú</v>
          </cell>
          <cell r="B3936" t="str">
            <v xml:space="preserve"> Calle Florencia Infante/Las Urbanistas</v>
          </cell>
          <cell r="C3936">
            <v>200232250</v>
          </cell>
          <cell r="D3936">
            <v>5750</v>
          </cell>
          <cell r="E3936">
            <v>125</v>
          </cell>
          <cell r="F3936">
            <v>180</v>
          </cell>
          <cell r="G3936">
            <v>4</v>
          </cell>
          <cell r="H3936">
            <v>4</v>
          </cell>
          <cell r="I3936">
            <v>0</v>
          </cell>
          <cell r="J3936" t="str">
            <v>22/11/2022</v>
          </cell>
          <cell r="K3936">
            <v>517393</v>
          </cell>
          <cell r="L3936">
            <v>2847701.93</v>
          </cell>
          <cell r="M3936">
            <v>1791808.5</v>
          </cell>
          <cell r="N3936">
            <v>185</v>
          </cell>
          <cell r="O3936">
            <v>384.19</v>
          </cell>
          <cell r="P3936">
            <v>1.33</v>
          </cell>
          <cell r="Q3936">
            <v>101</v>
          </cell>
          <cell r="R3936">
            <v>8</v>
          </cell>
          <cell r="S3936">
            <v>538.27</v>
          </cell>
          <cell r="T3936">
            <v>16</v>
          </cell>
          <cell r="U3936">
            <v>1258.33</v>
          </cell>
          <cell r="V3936">
            <v>35.22</v>
          </cell>
          <cell r="W3936">
            <v>2.1906116079118543</v>
          </cell>
          <cell r="X3936">
            <v>848.94</v>
          </cell>
          <cell r="Y3936">
            <v>8.2100000000000009</v>
          </cell>
          <cell r="Z3936">
            <v>53.33</v>
          </cell>
          <cell r="AA3936">
            <v>274737.43</v>
          </cell>
          <cell r="AB3936">
            <v>0.89</v>
          </cell>
          <cell r="AC3936">
            <v>6.81</v>
          </cell>
          <cell r="AD3936">
            <v>44</v>
          </cell>
          <cell r="AE3936">
            <v>3405</v>
          </cell>
          <cell r="AF3936">
            <v>574</v>
          </cell>
          <cell r="AG3936">
            <v>0.7</v>
          </cell>
          <cell r="AH3936">
            <v>40.74</v>
          </cell>
          <cell r="AI3936">
            <v>13.22</v>
          </cell>
          <cell r="AJ3936">
            <v>4.8</v>
          </cell>
          <cell r="AK3936">
            <v>1.69</v>
          </cell>
          <cell r="AL3936">
            <v>6715</v>
          </cell>
          <cell r="AM3936">
            <v>843.15</v>
          </cell>
          <cell r="AN3936">
            <v>23.75</v>
          </cell>
          <cell r="AO3936">
            <v>110</v>
          </cell>
        </row>
        <row r="3937">
          <cell r="A3937" t="str">
            <v>Maipú</v>
          </cell>
          <cell r="B3937" t="str">
            <v xml:space="preserve"> No especifica</v>
          </cell>
          <cell r="C3937">
            <v>109000000</v>
          </cell>
          <cell r="D3937">
            <v>3130.1149999999998</v>
          </cell>
          <cell r="E3937">
            <v>80</v>
          </cell>
          <cell r="F3937">
            <v>230</v>
          </cell>
          <cell r="G3937">
            <v>6</v>
          </cell>
          <cell r="H3937">
            <v>2</v>
          </cell>
          <cell r="I3937">
            <v>3</v>
          </cell>
          <cell r="J3937" t="str">
            <v>22/11/2022</v>
          </cell>
          <cell r="K3937">
            <v>517393</v>
          </cell>
          <cell r="L3937">
            <v>2847701.93</v>
          </cell>
          <cell r="M3937">
            <v>1791808.5</v>
          </cell>
          <cell r="N3937">
            <v>185</v>
          </cell>
          <cell r="O3937">
            <v>384.19</v>
          </cell>
          <cell r="P3937">
            <v>1.33</v>
          </cell>
          <cell r="Q3937">
            <v>101</v>
          </cell>
          <cell r="R3937">
            <v>8</v>
          </cell>
          <cell r="S3937">
            <v>538.27</v>
          </cell>
          <cell r="T3937">
            <v>16</v>
          </cell>
          <cell r="U3937">
            <v>1258.33</v>
          </cell>
          <cell r="V3937">
            <v>35.22</v>
          </cell>
          <cell r="W3937">
            <v>2.1906116079118543</v>
          </cell>
          <cell r="X3937">
            <v>848.94</v>
          </cell>
          <cell r="Y3937">
            <v>8.2100000000000009</v>
          </cell>
          <cell r="Z3937">
            <v>53.33</v>
          </cell>
          <cell r="AA3937">
            <v>274737.43</v>
          </cell>
          <cell r="AB3937">
            <v>0.89</v>
          </cell>
          <cell r="AC3937">
            <v>6.81</v>
          </cell>
          <cell r="AD3937">
            <v>44</v>
          </cell>
          <cell r="AE3937">
            <v>3405</v>
          </cell>
          <cell r="AF3937">
            <v>574</v>
          </cell>
          <cell r="AG3937">
            <v>0.7</v>
          </cell>
          <cell r="AH3937">
            <v>40.74</v>
          </cell>
          <cell r="AI3937">
            <v>13.22</v>
          </cell>
          <cell r="AJ3937">
            <v>4.8</v>
          </cell>
          <cell r="AK3937">
            <v>1.69</v>
          </cell>
          <cell r="AL3937">
            <v>6715</v>
          </cell>
          <cell r="AM3937">
            <v>843.15</v>
          </cell>
          <cell r="AN3937">
            <v>23.75</v>
          </cell>
          <cell r="AO3937">
            <v>110</v>
          </cell>
        </row>
        <row r="3938">
          <cell r="A3938" t="str">
            <v>Buin</v>
          </cell>
          <cell r="B3938" t="str">
            <v xml:space="preserve"> Los Ciruelos Buin</v>
          </cell>
          <cell r="C3938">
            <v>140000000</v>
          </cell>
          <cell r="D3938">
            <v>4020.3310000000001</v>
          </cell>
          <cell r="E3938">
            <v>75</v>
          </cell>
          <cell r="F3938">
            <v>135</v>
          </cell>
          <cell r="G3938">
            <v>3</v>
          </cell>
          <cell r="H3938">
            <v>3</v>
          </cell>
          <cell r="I3938">
            <v>0</v>
          </cell>
          <cell r="J3938" t="str">
            <v>22/11/2022</v>
          </cell>
          <cell r="K3938">
            <v>82267</v>
          </cell>
          <cell r="L3938">
            <v>603984.88</v>
          </cell>
          <cell r="M3938">
            <v>558346.25</v>
          </cell>
          <cell r="N3938">
            <v>33</v>
          </cell>
          <cell r="O3938">
            <v>814.84</v>
          </cell>
          <cell r="P3938">
            <v>1.1000000000000001</v>
          </cell>
          <cell r="Q3938">
            <v>20</v>
          </cell>
          <cell r="R3938">
            <v>7</v>
          </cell>
          <cell r="S3938">
            <v>857.21</v>
          </cell>
          <cell r="T3938">
            <v>10</v>
          </cell>
          <cell r="U3938">
            <v>1463.04</v>
          </cell>
          <cell r="V3938">
            <v>25.59</v>
          </cell>
          <cell r="W3938">
            <v>1.2556730367182511</v>
          </cell>
          <cell r="X3938">
            <v>760.39</v>
          </cell>
          <cell r="Y3938">
            <v>10.11</v>
          </cell>
          <cell r="Z3938">
            <v>42.65</v>
          </cell>
          <cell r="AA3938">
            <v>46718.98</v>
          </cell>
          <cell r="AB3938">
            <v>0.47</v>
          </cell>
          <cell r="AC3938">
            <v>16.53</v>
          </cell>
          <cell r="AD3938">
            <v>21.96</v>
          </cell>
          <cell r="AE3938">
            <v>388</v>
          </cell>
          <cell r="AF3938">
            <v>105</v>
          </cell>
          <cell r="AG3938">
            <v>0.46</v>
          </cell>
          <cell r="AH3938">
            <v>18</v>
          </cell>
          <cell r="AI3938">
            <v>24.93</v>
          </cell>
          <cell r="AJ3938">
            <v>7.55</v>
          </cell>
          <cell r="AK3938">
            <v>1.6</v>
          </cell>
          <cell r="AL3938">
            <v>1553</v>
          </cell>
          <cell r="AM3938">
            <v>569</v>
          </cell>
          <cell r="AN3938">
            <v>27.26</v>
          </cell>
          <cell r="AO3938">
            <v>90</v>
          </cell>
        </row>
        <row r="3939">
          <cell r="A3939" t="str">
            <v>Lo Barnechea</v>
          </cell>
          <cell r="B3939" t="str">
            <v xml:space="preserve"> Huinganal / Camino El Yunque</v>
          </cell>
          <cell r="C3939">
            <v>1041207700</v>
          </cell>
          <cell r="D3939">
            <v>29900</v>
          </cell>
          <cell r="E3939">
            <v>378</v>
          </cell>
          <cell r="F3939">
            <v>900</v>
          </cell>
          <cell r="G3939">
            <v>5</v>
          </cell>
          <cell r="H3939">
            <v>5</v>
          </cell>
          <cell r="I3939">
            <v>3</v>
          </cell>
          <cell r="J3939" t="str">
            <v>22/11/2022</v>
          </cell>
          <cell r="K3939">
            <v>103092</v>
          </cell>
          <cell r="L3939">
            <v>1567804.34</v>
          </cell>
          <cell r="M3939">
            <v>626845.31999999995</v>
          </cell>
          <cell r="N3939">
            <v>15</v>
          </cell>
          <cell r="O3939">
            <v>2614.17</v>
          </cell>
          <cell r="P3939">
            <v>0.25</v>
          </cell>
          <cell r="Q3939">
            <v>9</v>
          </cell>
          <cell r="R3939">
            <v>17</v>
          </cell>
          <cell r="S3939">
            <v>3190.98</v>
          </cell>
          <cell r="T3939">
            <v>4</v>
          </cell>
          <cell r="U3939">
            <v>2888.76</v>
          </cell>
          <cell r="V3939">
            <v>96.39</v>
          </cell>
          <cell r="W3939">
            <v>1.9633318912823834</v>
          </cell>
          <cell r="X3939">
            <v>1582.54</v>
          </cell>
          <cell r="Y3939">
            <v>3.04</v>
          </cell>
          <cell r="Z3939">
            <v>49.9</v>
          </cell>
          <cell r="AA3939">
            <v>57968.619999999995</v>
          </cell>
          <cell r="AB3939">
            <v>1.26</v>
          </cell>
          <cell r="AC3939">
            <v>6.01</v>
          </cell>
          <cell r="AD3939">
            <v>2</v>
          </cell>
          <cell r="AE3939">
            <v>147</v>
          </cell>
          <cell r="AF3939">
            <v>32</v>
          </cell>
          <cell r="AG3939">
            <v>0.15</v>
          </cell>
          <cell r="AH3939">
            <v>16.670000000000002</v>
          </cell>
          <cell r="AI3939">
            <v>17.18</v>
          </cell>
          <cell r="AJ3939">
            <v>3.39</v>
          </cell>
          <cell r="AK3939">
            <v>1.35</v>
          </cell>
          <cell r="AL3939">
            <v>1127</v>
          </cell>
          <cell r="AM3939">
            <v>732.13</v>
          </cell>
          <cell r="AN3939">
            <v>1.06</v>
          </cell>
          <cell r="AO3939">
            <v>90</v>
          </cell>
        </row>
        <row r="3940">
          <cell r="A3940" t="str">
            <v>Talagante</v>
          </cell>
          <cell r="B3940" t="str">
            <v xml:space="preserve"> Camino Lonquén con Los Eucaliptus</v>
          </cell>
          <cell r="C3940">
            <v>322112750</v>
          </cell>
          <cell r="D3940">
            <v>9250</v>
          </cell>
          <cell r="E3940">
            <v>6800</v>
          </cell>
          <cell r="F3940">
            <v>6800</v>
          </cell>
          <cell r="G3940">
            <v>4</v>
          </cell>
          <cell r="H3940">
            <v>3</v>
          </cell>
          <cell r="I3940">
            <v>10</v>
          </cell>
          <cell r="J3940" t="str">
            <v>22/11/2022</v>
          </cell>
          <cell r="K3940">
            <v>58950</v>
          </cell>
          <cell r="L3940">
            <v>409053.02</v>
          </cell>
          <cell r="M3940">
            <v>305231.98</v>
          </cell>
          <cell r="N3940">
            <v>34</v>
          </cell>
          <cell r="O3940">
            <v>466.11</v>
          </cell>
          <cell r="P3940">
            <v>1.71</v>
          </cell>
          <cell r="Q3940">
            <v>22</v>
          </cell>
          <cell r="R3940">
            <v>1</v>
          </cell>
          <cell r="S3940">
            <v>623.78</v>
          </cell>
          <cell r="T3940">
            <v>5</v>
          </cell>
          <cell r="U3940">
            <v>1312.85</v>
          </cell>
          <cell r="V3940">
            <v>11.01</v>
          </cell>
          <cell r="W3940">
            <v>1.9416427628214292</v>
          </cell>
          <cell r="X3940">
            <v>715.59</v>
          </cell>
          <cell r="Y3940">
            <v>27.22</v>
          </cell>
          <cell r="Z3940">
            <v>52.79</v>
          </cell>
          <cell r="AA3940">
            <v>30827.39</v>
          </cell>
          <cell r="AB3940">
            <v>1.88</v>
          </cell>
          <cell r="AC3940">
            <v>14.05</v>
          </cell>
          <cell r="AD3940">
            <v>49.4</v>
          </cell>
          <cell r="AE3940">
            <v>167</v>
          </cell>
          <cell r="AF3940">
            <v>66</v>
          </cell>
          <cell r="AG3940">
            <v>0.28999999999999998</v>
          </cell>
          <cell r="AH3940">
            <v>18</v>
          </cell>
          <cell r="AI3940">
            <v>21.33</v>
          </cell>
          <cell r="AJ3940">
            <v>8.6</v>
          </cell>
          <cell r="AK3940">
            <v>1.64</v>
          </cell>
          <cell r="AL3940">
            <v>907</v>
          </cell>
          <cell r="AM3940">
            <v>579.61</v>
          </cell>
          <cell r="AN3940">
            <v>10.59</v>
          </cell>
          <cell r="AO3940">
            <v>130</v>
          </cell>
        </row>
        <row r="3941">
          <cell r="A3941" t="str">
            <v>Colina</v>
          </cell>
          <cell r="B3941" t="str">
            <v xml:space="preserve"> Acceso directo a autopista Los Libertadores y Av. Del Valle.</v>
          </cell>
          <cell r="C3941">
            <v>557168000</v>
          </cell>
          <cell r="D3941">
            <v>16000</v>
          </cell>
          <cell r="E3941">
            <v>280</v>
          </cell>
          <cell r="F3941">
            <v>5000</v>
          </cell>
          <cell r="G3941">
            <v>2</v>
          </cell>
          <cell r="H3941">
            <v>2</v>
          </cell>
          <cell r="I3941">
            <v>0</v>
          </cell>
          <cell r="J3941" t="str">
            <v>22/11/2022</v>
          </cell>
          <cell r="K3941">
            <v>117839</v>
          </cell>
          <cell r="L3941">
            <v>1115239.6200000001</v>
          </cell>
          <cell r="M3941">
            <v>734015.35</v>
          </cell>
          <cell r="N3941">
            <v>57</v>
          </cell>
          <cell r="O3941">
            <v>487.23</v>
          </cell>
          <cell r="P3941">
            <v>0.96</v>
          </cell>
          <cell r="Q3941">
            <v>30</v>
          </cell>
          <cell r="R3941">
            <v>10</v>
          </cell>
          <cell r="S3941">
            <v>632.22</v>
          </cell>
          <cell r="T3941">
            <v>7</v>
          </cell>
          <cell r="U3941">
            <v>1011.29</v>
          </cell>
          <cell r="V3941">
            <v>45.41</v>
          </cell>
          <cell r="W3941">
            <v>1.4295011588942701</v>
          </cell>
          <cell r="X3941">
            <v>1149.29</v>
          </cell>
          <cell r="Y3941">
            <v>14.4</v>
          </cell>
          <cell r="Z3941">
            <v>37.659999999999997</v>
          </cell>
          <cell r="AA3941">
            <v>74060.31</v>
          </cell>
          <cell r="AB3941">
            <v>1.78</v>
          </cell>
          <cell r="AC3941">
            <v>12.23</v>
          </cell>
          <cell r="AD3941">
            <v>10.3</v>
          </cell>
          <cell r="AE3941">
            <v>756</v>
          </cell>
          <cell r="AF3941">
            <v>160</v>
          </cell>
          <cell r="AG3941">
            <v>0.53</v>
          </cell>
          <cell r="AH3941">
            <v>35.71</v>
          </cell>
          <cell r="AI3941">
            <v>25.46</v>
          </cell>
          <cell r="AJ3941">
            <v>8.3000000000000007</v>
          </cell>
          <cell r="AK3941">
            <v>1.34</v>
          </cell>
          <cell r="AL3941">
            <v>1830</v>
          </cell>
          <cell r="AM3941">
            <v>714.93</v>
          </cell>
          <cell r="AN3941">
            <v>9.42</v>
          </cell>
          <cell r="AO3941">
            <v>90</v>
          </cell>
        </row>
        <row r="3942">
          <cell r="A3942" t="str">
            <v>Providencia</v>
          </cell>
          <cell r="B3942" t="str">
            <v xml:space="preserve"> Metro Francisco Bilbao / Amapolas</v>
          </cell>
          <cell r="C3942">
            <v>766106000</v>
          </cell>
          <cell r="D3942">
            <v>22000</v>
          </cell>
          <cell r="E3942">
            <v>422</v>
          </cell>
          <cell r="F3942">
            <v>480</v>
          </cell>
          <cell r="G3942">
            <v>9</v>
          </cell>
          <cell r="H3942">
            <v>6</v>
          </cell>
          <cell r="I3942">
            <v>0</v>
          </cell>
          <cell r="J3942" t="str">
            <v>22/11/2022</v>
          </cell>
          <cell r="K3942">
            <v>141986</v>
          </cell>
          <cell r="L3942">
            <v>2121068.62</v>
          </cell>
          <cell r="M3942">
            <v>262959.53000000003</v>
          </cell>
          <cell r="N3942">
            <v>15</v>
          </cell>
          <cell r="O3942">
            <v>808.55</v>
          </cell>
          <cell r="P3942">
            <v>1.45</v>
          </cell>
          <cell r="Q3942">
            <v>18</v>
          </cell>
          <cell r="R3942">
            <v>23</v>
          </cell>
          <cell r="S3942">
            <v>690.76</v>
          </cell>
          <cell r="T3942">
            <v>6</v>
          </cell>
          <cell r="U3942">
            <v>1084.74</v>
          </cell>
          <cell r="V3942">
            <v>0</v>
          </cell>
          <cell r="W3942">
            <v>4.4714613012020283</v>
          </cell>
          <cell r="X3942">
            <v>1694.2</v>
          </cell>
          <cell r="Y3942">
            <v>3.07</v>
          </cell>
          <cell r="Z3942">
            <v>65.53</v>
          </cell>
          <cell r="AA3942">
            <v>85165.3</v>
          </cell>
          <cell r="AB3942">
            <v>8.2100000000000009</v>
          </cell>
          <cell r="AC3942">
            <v>1.27</v>
          </cell>
          <cell r="AD3942">
            <v>2.15</v>
          </cell>
          <cell r="AE3942">
            <v>1418</v>
          </cell>
          <cell r="AF3942">
            <v>954</v>
          </cell>
          <cell r="AG3942">
            <v>1.54</v>
          </cell>
          <cell r="AH3942">
            <v>18.75</v>
          </cell>
          <cell r="AI3942">
            <v>3.38</v>
          </cell>
          <cell r="AJ3942">
            <v>2.23</v>
          </cell>
          <cell r="AK3942">
            <v>1.34</v>
          </cell>
          <cell r="AL3942">
            <v>2344</v>
          </cell>
          <cell r="AM3942">
            <v>738.17</v>
          </cell>
          <cell r="AN3942">
            <v>37.159999999999997</v>
          </cell>
          <cell r="AO3942">
            <v>65</v>
          </cell>
        </row>
        <row r="3943">
          <cell r="A3943" t="str">
            <v>Las Condes</v>
          </cell>
          <cell r="B3943" t="str">
            <v xml:space="preserve"> El Director con La Capitanía</v>
          </cell>
          <cell r="C3943">
            <v>518862700</v>
          </cell>
          <cell r="D3943">
            <v>14900</v>
          </cell>
          <cell r="E3943">
            <v>210</v>
          </cell>
          <cell r="F3943">
            <v>283</v>
          </cell>
          <cell r="G3943">
            <v>12</v>
          </cell>
          <cell r="H3943">
            <v>4</v>
          </cell>
          <cell r="I3943">
            <v>0</v>
          </cell>
          <cell r="J3943" t="str">
            <v>22/11/2022</v>
          </cell>
          <cell r="K3943">
            <v>294480</v>
          </cell>
          <cell r="L3943">
            <v>1432747.4</v>
          </cell>
          <cell r="M3943">
            <v>690846.3</v>
          </cell>
          <cell r="N3943">
            <v>22</v>
          </cell>
          <cell r="O3943">
            <v>1097.19</v>
          </cell>
          <cell r="P3943">
            <v>0.37</v>
          </cell>
          <cell r="Q3943">
            <v>12</v>
          </cell>
          <cell r="R3943">
            <v>41</v>
          </cell>
          <cell r="S3943">
            <v>1390.84</v>
          </cell>
          <cell r="T3943">
            <v>3</v>
          </cell>
          <cell r="U3943">
            <v>2099.15</v>
          </cell>
          <cell r="V3943">
            <v>0</v>
          </cell>
          <cell r="W3943">
            <v>3.0235780041461733</v>
          </cell>
          <cell r="X3943">
            <v>1480.51</v>
          </cell>
          <cell r="Y3943">
            <v>2.76</v>
          </cell>
          <cell r="Z3943">
            <v>77.150000000000006</v>
          </cell>
          <cell r="AA3943">
            <v>117284.5</v>
          </cell>
          <cell r="AB3943">
            <v>0</v>
          </cell>
          <cell r="AC3943">
            <v>0.88</v>
          </cell>
          <cell r="AD3943">
            <v>1.31</v>
          </cell>
          <cell r="AE3943">
            <v>664</v>
          </cell>
          <cell r="AF3943">
            <v>397</v>
          </cell>
          <cell r="AG3943">
            <v>0.33</v>
          </cell>
          <cell r="AH3943">
            <v>4</v>
          </cell>
          <cell r="AI3943">
            <v>4.2300000000000004</v>
          </cell>
          <cell r="AJ3943">
            <v>1.71</v>
          </cell>
          <cell r="AK3943">
            <v>0.9</v>
          </cell>
          <cell r="AL3943">
            <v>2301</v>
          </cell>
          <cell r="AM3943">
            <v>839.24</v>
          </cell>
          <cell r="AN3943">
            <v>40.57</v>
          </cell>
          <cell r="AO3943">
            <v>80</v>
          </cell>
        </row>
        <row r="3944">
          <cell r="A3944" t="str">
            <v>San Miguel</v>
          </cell>
          <cell r="B3944" t="str">
            <v xml:space="preserve"> Casa En Venta En San Miguel</v>
          </cell>
          <cell r="C3944">
            <v>464956696</v>
          </cell>
          <cell r="D3944">
            <v>13352</v>
          </cell>
          <cell r="E3944">
            <v>690</v>
          </cell>
          <cell r="F3944">
            <v>690</v>
          </cell>
          <cell r="G3944">
            <v>3</v>
          </cell>
          <cell r="H3944">
            <v>1</v>
          </cell>
          <cell r="I3944">
            <v>1</v>
          </cell>
          <cell r="J3944" t="str">
            <v>22/11/2022</v>
          </cell>
          <cell r="K3944">
            <v>107828</v>
          </cell>
          <cell r="L3944">
            <v>212503.55</v>
          </cell>
          <cell r="M3944">
            <v>111933.5</v>
          </cell>
          <cell r="N3944">
            <v>46</v>
          </cell>
          <cell r="O3944">
            <v>335.75</v>
          </cell>
          <cell r="P3944">
            <v>1.28</v>
          </cell>
          <cell r="Q3944">
            <v>30</v>
          </cell>
          <cell r="R3944">
            <v>4</v>
          </cell>
          <cell r="S3944">
            <v>398.06</v>
          </cell>
          <cell r="T3944">
            <v>4</v>
          </cell>
          <cell r="U3944">
            <v>906.7</v>
          </cell>
          <cell r="V3944">
            <v>0</v>
          </cell>
          <cell r="W3944">
            <v>1.2435673098822997</v>
          </cell>
          <cell r="X3944">
            <v>1228.8</v>
          </cell>
          <cell r="Y3944">
            <v>5.22</v>
          </cell>
          <cell r="Z3944">
            <v>21.59</v>
          </cell>
          <cell r="AA3944">
            <v>49502.54</v>
          </cell>
          <cell r="AB3944">
            <v>0.95</v>
          </cell>
          <cell r="AC3944">
            <v>5.72</v>
          </cell>
          <cell r="AD3944">
            <v>11.06</v>
          </cell>
          <cell r="AE3944">
            <v>1202</v>
          </cell>
          <cell r="AF3944">
            <v>380</v>
          </cell>
          <cell r="AG3944">
            <v>1.25</v>
          </cell>
          <cell r="AH3944">
            <v>24</v>
          </cell>
          <cell r="AI3944">
            <v>17.25</v>
          </cell>
          <cell r="AJ3944">
            <v>5.23</v>
          </cell>
          <cell r="AK3944">
            <v>2.2799999999999998</v>
          </cell>
          <cell r="AL3944">
            <v>2072</v>
          </cell>
          <cell r="AM3944">
            <v>799.86</v>
          </cell>
          <cell r="AN3944">
            <v>1.89</v>
          </cell>
          <cell r="AO3944">
            <v>90</v>
          </cell>
        </row>
        <row r="3945">
          <cell r="A3945" t="str">
            <v>Buin</v>
          </cell>
          <cell r="B3945" t="str">
            <v xml:space="preserve"> No especifica</v>
          </cell>
          <cell r="C3945">
            <v>75113211</v>
          </cell>
          <cell r="D3945">
            <v>2157</v>
          </cell>
          <cell r="E3945">
            <v>321</v>
          </cell>
          <cell r="F3945">
            <v>107</v>
          </cell>
          <cell r="G3945">
            <v>3</v>
          </cell>
          <cell r="H3945">
            <v>1</v>
          </cell>
          <cell r="I3945">
            <v>1</v>
          </cell>
          <cell r="J3945" t="str">
            <v>22/11/2022</v>
          </cell>
          <cell r="K3945">
            <v>82267</v>
          </cell>
          <cell r="L3945">
            <v>603984.88</v>
          </cell>
          <cell r="M3945">
            <v>558346.25</v>
          </cell>
          <cell r="N3945">
            <v>33</v>
          </cell>
          <cell r="O3945">
            <v>814.84</v>
          </cell>
          <cell r="P3945">
            <v>1.1000000000000001</v>
          </cell>
          <cell r="Q3945">
            <v>20</v>
          </cell>
          <cell r="R3945">
            <v>7</v>
          </cell>
          <cell r="S3945">
            <v>857.21</v>
          </cell>
          <cell r="T3945">
            <v>10</v>
          </cell>
          <cell r="U3945">
            <v>1463.04</v>
          </cell>
          <cell r="V3945">
            <v>25.59</v>
          </cell>
          <cell r="W3945">
            <v>1.2556730367182511</v>
          </cell>
          <cell r="X3945">
            <v>760.39</v>
          </cell>
          <cell r="Y3945">
            <v>10.11</v>
          </cell>
          <cell r="Z3945">
            <v>42.65</v>
          </cell>
          <cell r="AA3945">
            <v>46718.98</v>
          </cell>
          <cell r="AB3945">
            <v>0.47</v>
          </cell>
          <cell r="AC3945">
            <v>16.53</v>
          </cell>
          <cell r="AD3945">
            <v>21.96</v>
          </cell>
          <cell r="AE3945">
            <v>388</v>
          </cell>
          <cell r="AF3945">
            <v>105</v>
          </cell>
          <cell r="AG3945">
            <v>0.46</v>
          </cell>
          <cell r="AH3945">
            <v>18</v>
          </cell>
          <cell r="AI3945">
            <v>24.93</v>
          </cell>
          <cell r="AJ3945">
            <v>7.55</v>
          </cell>
          <cell r="AK3945">
            <v>1.6</v>
          </cell>
          <cell r="AL3945">
            <v>1553</v>
          </cell>
          <cell r="AM3945">
            <v>569</v>
          </cell>
          <cell r="AN3945">
            <v>27.26</v>
          </cell>
          <cell r="AO3945">
            <v>90</v>
          </cell>
        </row>
        <row r="3946">
          <cell r="A3946" t="str">
            <v>Maipú</v>
          </cell>
          <cell r="B3946" t="str">
            <v xml:space="preserve"> Avenida el rosal santa maria de maipu</v>
          </cell>
          <cell r="C3946">
            <v>153000000</v>
          </cell>
          <cell r="D3946">
            <v>4393.6480000000001</v>
          </cell>
          <cell r="E3946">
            <v>111</v>
          </cell>
          <cell r="F3946">
            <v>112</v>
          </cell>
          <cell r="G3946">
            <v>4</v>
          </cell>
          <cell r="H3946">
            <v>2</v>
          </cell>
          <cell r="I3946">
            <v>2</v>
          </cell>
          <cell r="J3946" t="str">
            <v>22/11/2022</v>
          </cell>
          <cell r="K3946">
            <v>517393</v>
          </cell>
          <cell r="L3946">
            <v>2847701.93</v>
          </cell>
          <cell r="M3946">
            <v>1791808.5</v>
          </cell>
          <cell r="N3946">
            <v>185</v>
          </cell>
          <cell r="O3946">
            <v>384.19</v>
          </cell>
          <cell r="P3946">
            <v>1.33</v>
          </cell>
          <cell r="Q3946">
            <v>101</v>
          </cell>
          <cell r="R3946">
            <v>8</v>
          </cell>
          <cell r="S3946">
            <v>538.27</v>
          </cell>
          <cell r="T3946">
            <v>16</v>
          </cell>
          <cell r="U3946">
            <v>1258.33</v>
          </cell>
          <cell r="V3946">
            <v>35.22</v>
          </cell>
          <cell r="W3946">
            <v>2.1906116079118543</v>
          </cell>
          <cell r="X3946">
            <v>848.94</v>
          </cell>
          <cell r="Y3946">
            <v>8.2100000000000009</v>
          </cell>
          <cell r="Z3946">
            <v>53.33</v>
          </cell>
          <cell r="AA3946">
            <v>274737.43</v>
          </cell>
          <cell r="AB3946">
            <v>0.89</v>
          </cell>
          <cell r="AC3946">
            <v>6.81</v>
          </cell>
          <cell r="AD3946">
            <v>44</v>
          </cell>
          <cell r="AE3946">
            <v>3405</v>
          </cell>
          <cell r="AF3946">
            <v>574</v>
          </cell>
          <cell r="AG3946">
            <v>0.7</v>
          </cell>
          <cell r="AH3946">
            <v>40.74</v>
          </cell>
          <cell r="AI3946">
            <v>13.22</v>
          </cell>
          <cell r="AJ3946">
            <v>4.8</v>
          </cell>
          <cell r="AK3946">
            <v>1.69</v>
          </cell>
          <cell r="AL3946">
            <v>6715</v>
          </cell>
          <cell r="AM3946">
            <v>843.15</v>
          </cell>
          <cell r="AN3946">
            <v>23.75</v>
          </cell>
          <cell r="AO3946">
            <v>110</v>
          </cell>
        </row>
        <row r="3947">
          <cell r="A3947" t="str">
            <v>Lo Barnechea</v>
          </cell>
          <cell r="B3947" t="str">
            <v xml:space="preserve"> camino los refugios  18000</v>
          </cell>
          <cell r="C3947">
            <v>504933500</v>
          </cell>
          <cell r="D3947">
            <v>14500</v>
          </cell>
          <cell r="E3947">
            <v>165</v>
          </cell>
          <cell r="F3947">
            <v>375</v>
          </cell>
          <cell r="G3947">
            <v>3</v>
          </cell>
          <cell r="H3947">
            <v>3</v>
          </cell>
          <cell r="I3947">
            <v>2</v>
          </cell>
          <cell r="J3947" t="str">
            <v>22/11/2022</v>
          </cell>
          <cell r="K3947">
            <v>103092</v>
          </cell>
          <cell r="L3947">
            <v>1567804.34</v>
          </cell>
          <cell r="M3947">
            <v>626845.31999999995</v>
          </cell>
          <cell r="N3947">
            <v>15</v>
          </cell>
          <cell r="O3947">
            <v>2614.17</v>
          </cell>
          <cell r="P3947">
            <v>0.25</v>
          </cell>
          <cell r="Q3947">
            <v>9</v>
          </cell>
          <cell r="R3947">
            <v>17</v>
          </cell>
          <cell r="S3947">
            <v>3190.98</v>
          </cell>
          <cell r="T3947">
            <v>4</v>
          </cell>
          <cell r="U3947">
            <v>2888.76</v>
          </cell>
          <cell r="V3947">
            <v>96.39</v>
          </cell>
          <cell r="W3947">
            <v>1.9633318912823834</v>
          </cell>
          <cell r="X3947">
            <v>1582.54</v>
          </cell>
          <cell r="Y3947">
            <v>3.04</v>
          </cell>
          <cell r="Z3947">
            <v>49.9</v>
          </cell>
          <cell r="AA3947">
            <v>57968.619999999995</v>
          </cell>
          <cell r="AB3947">
            <v>1.26</v>
          </cell>
          <cell r="AC3947">
            <v>6.01</v>
          </cell>
          <cell r="AD3947">
            <v>2</v>
          </cell>
          <cell r="AE3947">
            <v>147</v>
          </cell>
          <cell r="AF3947">
            <v>32</v>
          </cell>
          <cell r="AG3947">
            <v>0.15</v>
          </cell>
          <cell r="AH3947">
            <v>16.670000000000002</v>
          </cell>
          <cell r="AI3947">
            <v>17.18</v>
          </cell>
          <cell r="AJ3947">
            <v>3.39</v>
          </cell>
          <cell r="AK3947">
            <v>1.35</v>
          </cell>
          <cell r="AL3947">
            <v>1127</v>
          </cell>
          <cell r="AM3947">
            <v>732.13</v>
          </cell>
          <cell r="AN3947">
            <v>1.06</v>
          </cell>
          <cell r="AO3947">
            <v>90</v>
          </cell>
        </row>
        <row r="3948">
          <cell r="A3948" t="str">
            <v>Colina</v>
          </cell>
          <cell r="B3948" t="str">
            <v xml:space="preserve"> ¡oportunidad!/chamisero</v>
          </cell>
          <cell r="C3948">
            <v>434939270</v>
          </cell>
          <cell r="D3948">
            <v>12490</v>
          </cell>
          <cell r="E3948">
            <v>188</v>
          </cell>
          <cell r="F3948">
            <v>389</v>
          </cell>
          <cell r="G3948">
            <v>3</v>
          </cell>
          <cell r="H3948">
            <v>3</v>
          </cell>
          <cell r="I3948">
            <v>0</v>
          </cell>
          <cell r="J3948" t="str">
            <v>22/11/2022</v>
          </cell>
          <cell r="K3948">
            <v>117839</v>
          </cell>
          <cell r="L3948">
            <v>1115239.6200000001</v>
          </cell>
          <cell r="M3948">
            <v>734015.35</v>
          </cell>
          <cell r="N3948">
            <v>57</v>
          </cell>
          <cell r="O3948">
            <v>487.23</v>
          </cell>
          <cell r="P3948">
            <v>0.96</v>
          </cell>
          <cell r="Q3948">
            <v>30</v>
          </cell>
          <cell r="R3948">
            <v>10</v>
          </cell>
          <cell r="S3948">
            <v>632.22</v>
          </cell>
          <cell r="T3948">
            <v>7</v>
          </cell>
          <cell r="U3948">
            <v>1011.29</v>
          </cell>
          <cell r="V3948">
            <v>45.41</v>
          </cell>
          <cell r="W3948">
            <v>1.4295011588942701</v>
          </cell>
          <cell r="X3948">
            <v>1149.29</v>
          </cell>
          <cell r="Y3948">
            <v>14.4</v>
          </cell>
          <cell r="Z3948">
            <v>37.659999999999997</v>
          </cell>
          <cell r="AA3948">
            <v>74060.31</v>
          </cell>
          <cell r="AB3948">
            <v>1.78</v>
          </cell>
          <cell r="AC3948">
            <v>12.23</v>
          </cell>
          <cell r="AD3948">
            <v>10.3</v>
          </cell>
          <cell r="AE3948">
            <v>756</v>
          </cell>
          <cell r="AF3948">
            <v>160</v>
          </cell>
          <cell r="AG3948">
            <v>0.53</v>
          </cell>
          <cell r="AH3948">
            <v>35.71</v>
          </cell>
          <cell r="AI3948">
            <v>25.46</v>
          </cell>
          <cell r="AJ3948">
            <v>8.3000000000000007</v>
          </cell>
          <cell r="AK3948">
            <v>1.34</v>
          </cell>
          <cell r="AL3948">
            <v>1830</v>
          </cell>
          <cell r="AM3948">
            <v>714.93</v>
          </cell>
          <cell r="AN3948">
            <v>9.42</v>
          </cell>
          <cell r="AO3948">
            <v>90</v>
          </cell>
        </row>
        <row r="3949">
          <cell r="A3949" t="str">
            <v>Las Condes</v>
          </cell>
          <cell r="B3949" t="str">
            <v xml:space="preserve"> Camino El Alba Cerca Paseo Los Dominicos</v>
          </cell>
          <cell r="C3949">
            <v>585026400</v>
          </cell>
          <cell r="D3949">
            <v>16800</v>
          </cell>
          <cell r="E3949">
            <v>180</v>
          </cell>
          <cell r="F3949">
            <v>306</v>
          </cell>
          <cell r="G3949">
            <v>5</v>
          </cell>
          <cell r="H3949">
            <v>4</v>
          </cell>
          <cell r="I3949">
            <v>2</v>
          </cell>
          <cell r="J3949" t="str">
            <v>22/11/2022</v>
          </cell>
          <cell r="K3949">
            <v>294480</v>
          </cell>
          <cell r="L3949">
            <v>1432747.4</v>
          </cell>
          <cell r="M3949">
            <v>690846.3</v>
          </cell>
          <cell r="N3949">
            <v>22</v>
          </cell>
          <cell r="O3949">
            <v>1097.19</v>
          </cell>
          <cell r="P3949">
            <v>0.37</v>
          </cell>
          <cell r="Q3949">
            <v>12</v>
          </cell>
          <cell r="R3949">
            <v>41</v>
          </cell>
          <cell r="S3949">
            <v>1390.84</v>
          </cell>
          <cell r="T3949">
            <v>3</v>
          </cell>
          <cell r="U3949">
            <v>2099.15</v>
          </cell>
          <cell r="V3949">
            <v>0</v>
          </cell>
          <cell r="W3949">
            <v>3.0235780041461733</v>
          </cell>
          <cell r="X3949">
            <v>1480.51</v>
          </cell>
          <cell r="Y3949">
            <v>2.76</v>
          </cell>
          <cell r="Z3949">
            <v>77.150000000000006</v>
          </cell>
          <cell r="AA3949">
            <v>117284.5</v>
          </cell>
          <cell r="AB3949">
            <v>0</v>
          </cell>
          <cell r="AC3949">
            <v>0.88</v>
          </cell>
          <cell r="AD3949">
            <v>1.31</v>
          </cell>
          <cell r="AE3949">
            <v>664</v>
          </cell>
          <cell r="AF3949">
            <v>397</v>
          </cell>
          <cell r="AG3949">
            <v>0.33</v>
          </cell>
          <cell r="AH3949">
            <v>4</v>
          </cell>
          <cell r="AI3949">
            <v>4.2300000000000004</v>
          </cell>
          <cell r="AJ3949">
            <v>1.71</v>
          </cell>
          <cell r="AK3949">
            <v>0.9</v>
          </cell>
          <cell r="AL3949">
            <v>2301</v>
          </cell>
          <cell r="AM3949">
            <v>839.24</v>
          </cell>
          <cell r="AN3949">
            <v>40.57</v>
          </cell>
          <cell r="AO3949">
            <v>80</v>
          </cell>
        </row>
        <row r="3950">
          <cell r="A3950" t="str">
            <v>Lo Barnechea</v>
          </cell>
          <cell r="B3950" t="str">
            <v xml:space="preserve"> Lo Barnechea</v>
          </cell>
          <cell r="C3950">
            <v>230000000</v>
          </cell>
          <cell r="D3950">
            <v>6604.83</v>
          </cell>
          <cell r="E3950">
            <v>140</v>
          </cell>
          <cell r="F3950">
            <v>160</v>
          </cell>
          <cell r="G3950">
            <v>7</v>
          </cell>
          <cell r="H3950">
            <v>3</v>
          </cell>
          <cell r="I3950">
            <v>2</v>
          </cell>
          <cell r="J3950" t="str">
            <v>22/11/2022</v>
          </cell>
          <cell r="K3950">
            <v>103092</v>
          </cell>
          <cell r="L3950">
            <v>1567804.34</v>
          </cell>
          <cell r="M3950">
            <v>626845.31999999995</v>
          </cell>
          <cell r="N3950">
            <v>15</v>
          </cell>
          <cell r="O3950">
            <v>2614.17</v>
          </cell>
          <cell r="P3950">
            <v>0.25</v>
          </cell>
          <cell r="Q3950">
            <v>9</v>
          </cell>
          <cell r="R3950">
            <v>17</v>
          </cell>
          <cell r="S3950">
            <v>3190.98</v>
          </cell>
          <cell r="T3950">
            <v>4</v>
          </cell>
          <cell r="U3950">
            <v>2888.76</v>
          </cell>
          <cell r="V3950">
            <v>96.39</v>
          </cell>
          <cell r="W3950">
            <v>1.9633318912823834</v>
          </cell>
          <cell r="X3950">
            <v>1582.54</v>
          </cell>
          <cell r="Y3950">
            <v>3.04</v>
          </cell>
          <cell r="Z3950">
            <v>49.9</v>
          </cell>
          <cell r="AA3950">
            <v>57968.619999999995</v>
          </cell>
          <cell r="AB3950">
            <v>1.26</v>
          </cell>
          <cell r="AC3950">
            <v>6.01</v>
          </cell>
          <cell r="AD3950">
            <v>2</v>
          </cell>
          <cell r="AE3950">
            <v>147</v>
          </cell>
          <cell r="AF3950">
            <v>32</v>
          </cell>
          <cell r="AG3950">
            <v>0.15</v>
          </cell>
          <cell r="AH3950">
            <v>16.670000000000002</v>
          </cell>
          <cell r="AI3950">
            <v>17.18</v>
          </cell>
          <cell r="AJ3950">
            <v>3.39</v>
          </cell>
          <cell r="AK3950">
            <v>1.35</v>
          </cell>
          <cell r="AL3950">
            <v>1127</v>
          </cell>
          <cell r="AM3950">
            <v>732.13</v>
          </cell>
          <cell r="AN3950">
            <v>1.06</v>
          </cell>
          <cell r="AO3950">
            <v>90</v>
          </cell>
        </row>
        <row r="3951">
          <cell r="A3951" t="str">
            <v>Las Condes</v>
          </cell>
          <cell r="B3951" t="str">
            <v xml:space="preserve"> Atalaya</v>
          </cell>
          <cell r="C3951">
            <v>1218805000</v>
          </cell>
          <cell r="D3951">
            <v>35000</v>
          </cell>
          <cell r="E3951">
            <v>740</v>
          </cell>
          <cell r="F3951">
            <v>1390</v>
          </cell>
          <cell r="G3951">
            <v>6</v>
          </cell>
          <cell r="H3951">
            <v>6</v>
          </cell>
          <cell r="I3951">
            <v>0</v>
          </cell>
          <cell r="J3951" t="str">
            <v>22/11/2022</v>
          </cell>
          <cell r="K3951">
            <v>294480</v>
          </cell>
          <cell r="L3951">
            <v>1432747.4</v>
          </cell>
          <cell r="M3951">
            <v>690846.3</v>
          </cell>
          <cell r="N3951">
            <v>22</v>
          </cell>
          <cell r="O3951">
            <v>1097.19</v>
          </cell>
          <cell r="P3951">
            <v>0.37</v>
          </cell>
          <cell r="Q3951">
            <v>12</v>
          </cell>
          <cell r="R3951">
            <v>41</v>
          </cell>
          <cell r="S3951">
            <v>1390.84</v>
          </cell>
          <cell r="T3951">
            <v>3</v>
          </cell>
          <cell r="U3951">
            <v>2099.15</v>
          </cell>
          <cell r="V3951">
            <v>0</v>
          </cell>
          <cell r="W3951">
            <v>3.0235780041461733</v>
          </cell>
          <cell r="X3951">
            <v>1480.51</v>
          </cell>
          <cell r="Y3951">
            <v>2.76</v>
          </cell>
          <cell r="Z3951">
            <v>77.150000000000006</v>
          </cell>
          <cell r="AA3951">
            <v>117284.5</v>
          </cell>
          <cell r="AB3951">
            <v>0</v>
          </cell>
          <cell r="AC3951">
            <v>0.88</v>
          </cell>
          <cell r="AD3951">
            <v>1.31</v>
          </cell>
          <cell r="AE3951">
            <v>664</v>
          </cell>
          <cell r="AF3951">
            <v>397</v>
          </cell>
          <cell r="AG3951">
            <v>0.33</v>
          </cell>
          <cell r="AH3951">
            <v>4</v>
          </cell>
          <cell r="AI3951">
            <v>4.2300000000000004</v>
          </cell>
          <cell r="AJ3951">
            <v>1.71</v>
          </cell>
          <cell r="AK3951">
            <v>0.9</v>
          </cell>
          <cell r="AL3951">
            <v>2301</v>
          </cell>
          <cell r="AM3951">
            <v>839.24</v>
          </cell>
          <cell r="AN3951">
            <v>40.57</v>
          </cell>
          <cell r="AO3951">
            <v>80</v>
          </cell>
        </row>
        <row r="3952">
          <cell r="A3952" t="str">
            <v>Maipú</v>
          </cell>
          <cell r="B3952" t="str">
            <v xml:space="preserve"> Canela Sur</v>
          </cell>
          <cell r="C3952">
            <v>132327400</v>
          </cell>
          <cell r="D3952">
            <v>3800</v>
          </cell>
          <cell r="E3952">
            <v>90</v>
          </cell>
          <cell r="F3952">
            <v>121</v>
          </cell>
          <cell r="G3952">
            <v>3</v>
          </cell>
          <cell r="H3952">
            <v>3</v>
          </cell>
          <cell r="I3952">
            <v>1</v>
          </cell>
          <cell r="J3952" t="str">
            <v>22/11/2022</v>
          </cell>
          <cell r="K3952">
            <v>517393</v>
          </cell>
          <cell r="L3952">
            <v>2847701.93</v>
          </cell>
          <cell r="M3952">
            <v>1791808.5</v>
          </cell>
          <cell r="N3952">
            <v>185</v>
          </cell>
          <cell r="O3952">
            <v>384.19</v>
          </cell>
          <cell r="P3952">
            <v>1.33</v>
          </cell>
          <cell r="Q3952">
            <v>101</v>
          </cell>
          <cell r="R3952">
            <v>8</v>
          </cell>
          <cell r="S3952">
            <v>538.27</v>
          </cell>
          <cell r="T3952">
            <v>16</v>
          </cell>
          <cell r="U3952">
            <v>1258.33</v>
          </cell>
          <cell r="V3952">
            <v>35.22</v>
          </cell>
          <cell r="W3952">
            <v>2.1906116079118543</v>
          </cell>
          <cell r="X3952">
            <v>848.94</v>
          </cell>
          <cell r="Y3952">
            <v>8.2100000000000009</v>
          </cell>
          <cell r="Z3952">
            <v>53.33</v>
          </cell>
          <cell r="AA3952">
            <v>274737.43</v>
          </cell>
          <cell r="AB3952">
            <v>0.89</v>
          </cell>
          <cell r="AC3952">
            <v>6.81</v>
          </cell>
          <cell r="AD3952">
            <v>44</v>
          </cell>
          <cell r="AE3952">
            <v>3405</v>
          </cell>
          <cell r="AF3952">
            <v>574</v>
          </cell>
          <cell r="AG3952">
            <v>0.7</v>
          </cell>
          <cell r="AH3952">
            <v>40.74</v>
          </cell>
          <cell r="AI3952">
            <v>13.22</v>
          </cell>
          <cell r="AJ3952">
            <v>4.8</v>
          </cell>
          <cell r="AK3952">
            <v>1.69</v>
          </cell>
          <cell r="AL3952">
            <v>6715</v>
          </cell>
          <cell r="AM3952">
            <v>843.15</v>
          </cell>
          <cell r="AN3952">
            <v>23.75</v>
          </cell>
          <cell r="AO3952">
            <v>110</v>
          </cell>
        </row>
        <row r="3953">
          <cell r="A3953" t="str">
            <v>Maipú</v>
          </cell>
          <cell r="B3953" t="str">
            <v xml:space="preserve"> Av. Sur con tres poniente</v>
          </cell>
          <cell r="C3953">
            <v>87000000</v>
          </cell>
          <cell r="D3953">
            <v>2498.3490000000002</v>
          </cell>
          <cell r="E3953">
            <v>90</v>
          </cell>
          <cell r="F3953">
            <v>100</v>
          </cell>
          <cell r="G3953">
            <v>3</v>
          </cell>
          <cell r="H3953">
            <v>1</v>
          </cell>
          <cell r="I3953">
            <v>1</v>
          </cell>
          <cell r="J3953" t="str">
            <v>22/11/2022</v>
          </cell>
          <cell r="K3953">
            <v>517393</v>
          </cell>
          <cell r="L3953">
            <v>2847701.93</v>
          </cell>
          <cell r="M3953">
            <v>1791808.5</v>
          </cell>
          <cell r="N3953">
            <v>185</v>
          </cell>
          <cell r="O3953">
            <v>384.19</v>
          </cell>
          <cell r="P3953">
            <v>1.33</v>
          </cell>
          <cell r="Q3953">
            <v>101</v>
          </cell>
          <cell r="R3953">
            <v>8</v>
          </cell>
          <cell r="S3953">
            <v>538.27</v>
          </cell>
          <cell r="T3953">
            <v>16</v>
          </cell>
          <cell r="U3953">
            <v>1258.33</v>
          </cell>
          <cell r="V3953">
            <v>35.22</v>
          </cell>
          <cell r="W3953">
            <v>2.1906116079118543</v>
          </cell>
          <cell r="X3953">
            <v>848.94</v>
          </cell>
          <cell r="Y3953">
            <v>8.2100000000000009</v>
          </cell>
          <cell r="Z3953">
            <v>53.33</v>
          </cell>
          <cell r="AA3953">
            <v>274737.43</v>
          </cell>
          <cell r="AB3953">
            <v>0.89</v>
          </cell>
          <cell r="AC3953">
            <v>6.81</v>
          </cell>
          <cell r="AD3953">
            <v>44</v>
          </cell>
          <cell r="AE3953">
            <v>3405</v>
          </cell>
          <cell r="AF3953">
            <v>574</v>
          </cell>
          <cell r="AG3953">
            <v>0.7</v>
          </cell>
          <cell r="AH3953">
            <v>40.74</v>
          </cell>
          <cell r="AI3953">
            <v>13.22</v>
          </cell>
          <cell r="AJ3953">
            <v>4.8</v>
          </cell>
          <cell r="AK3953">
            <v>1.69</v>
          </cell>
          <cell r="AL3953">
            <v>6715</v>
          </cell>
          <cell r="AM3953">
            <v>843.15</v>
          </cell>
          <cell r="AN3953">
            <v>23.75</v>
          </cell>
          <cell r="AO3953">
            <v>110</v>
          </cell>
        </row>
        <row r="3954">
          <cell r="A3954" t="str">
            <v>Colina</v>
          </cell>
          <cell r="B3954" t="str">
            <v xml:space="preserve"> Avenida san jose 11.000</v>
          </cell>
          <cell r="C3954">
            <v>452350770</v>
          </cell>
          <cell r="D3954">
            <v>12990</v>
          </cell>
          <cell r="E3954">
            <v>170</v>
          </cell>
          <cell r="F3954">
            <v>750</v>
          </cell>
          <cell r="G3954">
            <v>3</v>
          </cell>
          <cell r="H3954">
            <v>3</v>
          </cell>
          <cell r="I3954">
            <v>0</v>
          </cell>
          <cell r="J3954" t="str">
            <v>22/11/2022</v>
          </cell>
          <cell r="K3954">
            <v>117839</v>
          </cell>
          <cell r="L3954">
            <v>1115239.6200000001</v>
          </cell>
          <cell r="M3954">
            <v>734015.35</v>
          </cell>
          <cell r="N3954">
            <v>57</v>
          </cell>
          <cell r="O3954">
            <v>487.23</v>
          </cell>
          <cell r="P3954">
            <v>0.96</v>
          </cell>
          <cell r="Q3954">
            <v>30</v>
          </cell>
          <cell r="R3954">
            <v>10</v>
          </cell>
          <cell r="S3954">
            <v>632.22</v>
          </cell>
          <cell r="T3954">
            <v>7</v>
          </cell>
          <cell r="U3954">
            <v>1011.29</v>
          </cell>
          <cell r="V3954">
            <v>45.41</v>
          </cell>
          <cell r="W3954">
            <v>1.4295011588942701</v>
          </cell>
          <cell r="X3954">
            <v>1149.29</v>
          </cell>
          <cell r="Y3954">
            <v>14.4</v>
          </cell>
          <cell r="Z3954">
            <v>37.659999999999997</v>
          </cell>
          <cell r="AA3954">
            <v>74060.31</v>
          </cell>
          <cell r="AB3954">
            <v>1.78</v>
          </cell>
          <cell r="AC3954">
            <v>12.23</v>
          </cell>
          <cell r="AD3954">
            <v>10.3</v>
          </cell>
          <cell r="AE3954">
            <v>756</v>
          </cell>
          <cell r="AF3954">
            <v>160</v>
          </cell>
          <cell r="AG3954">
            <v>0.53</v>
          </cell>
          <cell r="AH3954">
            <v>35.71</v>
          </cell>
          <cell r="AI3954">
            <v>25.46</v>
          </cell>
          <cell r="AJ3954">
            <v>8.3000000000000007</v>
          </cell>
          <cell r="AK3954">
            <v>1.34</v>
          </cell>
          <cell r="AL3954">
            <v>1830</v>
          </cell>
          <cell r="AM3954">
            <v>714.93</v>
          </cell>
          <cell r="AN3954">
            <v>9.42</v>
          </cell>
          <cell r="AO3954">
            <v>90</v>
          </cell>
        </row>
        <row r="3955">
          <cell r="A3955" t="str">
            <v>La Reina</v>
          </cell>
          <cell r="B3955" t="str">
            <v xml:space="preserve"> Av. Echeñique / Monseñor Edward</v>
          </cell>
          <cell r="C3955">
            <v>515380400</v>
          </cell>
          <cell r="D3955">
            <v>14800</v>
          </cell>
          <cell r="E3955">
            <v>177</v>
          </cell>
          <cell r="F3955">
            <v>600</v>
          </cell>
          <cell r="G3955">
            <v>4</v>
          </cell>
          <cell r="H3955">
            <v>3</v>
          </cell>
          <cell r="I3955">
            <v>6</v>
          </cell>
          <cell r="J3955" t="str">
            <v>22/11/2022</v>
          </cell>
          <cell r="K3955">
            <v>92678</v>
          </cell>
          <cell r="L3955">
            <v>1296980.73</v>
          </cell>
          <cell r="M3955">
            <v>190795.89</v>
          </cell>
          <cell r="N3955">
            <v>28</v>
          </cell>
          <cell r="O3955">
            <v>636.16</v>
          </cell>
          <cell r="P3955">
            <v>0.82</v>
          </cell>
          <cell r="Q3955">
            <v>15</v>
          </cell>
          <cell r="R3955">
            <v>17</v>
          </cell>
          <cell r="S3955">
            <v>783.55</v>
          </cell>
          <cell r="T3955">
            <v>4</v>
          </cell>
          <cell r="U3955">
            <v>1244.3399999999999</v>
          </cell>
          <cell r="V3955">
            <v>0</v>
          </cell>
          <cell r="W3955">
            <v>1.7040330196173972</v>
          </cell>
          <cell r="X3955">
            <v>1393.46</v>
          </cell>
          <cell r="Y3955">
            <v>3.3</v>
          </cell>
          <cell r="Z3955">
            <v>33.53</v>
          </cell>
          <cell r="AA3955">
            <v>46581.770000000004</v>
          </cell>
          <cell r="AB3955">
            <v>3.88</v>
          </cell>
          <cell r="AC3955">
            <v>4.92</v>
          </cell>
          <cell r="AD3955">
            <v>6.16</v>
          </cell>
          <cell r="AE3955">
            <v>379</v>
          </cell>
          <cell r="AF3955">
            <v>103</v>
          </cell>
          <cell r="AG3955">
            <v>0.49</v>
          </cell>
          <cell r="AH3955">
            <v>26.67</v>
          </cell>
          <cell r="AI3955">
            <v>6.94</v>
          </cell>
          <cell r="AJ3955">
            <v>3.21</v>
          </cell>
          <cell r="AK3955">
            <v>1.23</v>
          </cell>
          <cell r="AL3955">
            <v>1106</v>
          </cell>
          <cell r="AM3955">
            <v>810.3</v>
          </cell>
          <cell r="AN3955">
            <v>17.28</v>
          </cell>
          <cell r="AO3955">
            <v>90</v>
          </cell>
        </row>
        <row r="3956">
          <cell r="A3956" t="str">
            <v>Puente Alto</v>
          </cell>
          <cell r="B3956" t="str">
            <v xml:space="preserve"> Condominio Lomas De Tobalaba</v>
          </cell>
          <cell r="C3956">
            <v>200000000</v>
          </cell>
          <cell r="D3956">
            <v>5743.3310000000001</v>
          </cell>
          <cell r="E3956">
            <v>100</v>
          </cell>
          <cell r="F3956">
            <v>219</v>
          </cell>
          <cell r="G3956">
            <v>3</v>
          </cell>
          <cell r="H3956">
            <v>2</v>
          </cell>
          <cell r="I3956">
            <v>1</v>
          </cell>
          <cell r="J3956" t="str">
            <v>22/11/2022</v>
          </cell>
          <cell r="K3956">
            <v>565439</v>
          </cell>
          <cell r="L3956">
            <v>2492680.23</v>
          </cell>
          <cell r="M3956">
            <v>1930758.23</v>
          </cell>
          <cell r="N3956">
            <v>214</v>
          </cell>
          <cell r="O3956">
            <v>532.9</v>
          </cell>
          <cell r="P3956">
            <v>1.25</v>
          </cell>
          <cell r="Q3956">
            <v>106</v>
          </cell>
          <cell r="R3956">
            <v>6</v>
          </cell>
          <cell r="S3956">
            <v>645.05999999999995</v>
          </cell>
          <cell r="T3956">
            <v>15</v>
          </cell>
          <cell r="U3956">
            <v>1378.98</v>
          </cell>
          <cell r="V3956">
            <v>28.19</v>
          </cell>
          <cell r="W3956">
            <v>1.2556730367182511</v>
          </cell>
          <cell r="X3956">
            <v>661.65</v>
          </cell>
          <cell r="Y3956">
            <v>7.67</v>
          </cell>
          <cell r="Z3956">
            <v>51.76</v>
          </cell>
          <cell r="AA3956">
            <v>348064.42</v>
          </cell>
          <cell r="AB3956">
            <v>0.9</v>
          </cell>
          <cell r="AC3956">
            <v>9.34</v>
          </cell>
          <cell r="AD3956">
            <v>69.3</v>
          </cell>
          <cell r="AE3956">
            <v>3624</v>
          </cell>
          <cell r="AF3956">
            <v>875</v>
          </cell>
          <cell r="AG3956">
            <v>0.71</v>
          </cell>
          <cell r="AH3956">
            <v>37.18</v>
          </cell>
          <cell r="AI3956">
            <v>23.31</v>
          </cell>
          <cell r="AJ3956">
            <v>6.78</v>
          </cell>
          <cell r="AK3956">
            <v>1.51</v>
          </cell>
          <cell r="AL3956">
            <v>7593</v>
          </cell>
          <cell r="AM3956">
            <v>800.28</v>
          </cell>
          <cell r="AN3956">
            <v>28.19</v>
          </cell>
          <cell r="AO3956">
            <v>105</v>
          </cell>
        </row>
        <row r="3957">
          <cell r="A3957" t="str">
            <v>Las Condes</v>
          </cell>
          <cell r="B3957" t="str">
            <v xml:space="preserve"> Río sena/colón</v>
          </cell>
          <cell r="C3957">
            <v>210000000</v>
          </cell>
          <cell r="D3957">
            <v>6030.4970000000003</v>
          </cell>
          <cell r="E3957">
            <v>60</v>
          </cell>
          <cell r="F3957">
            <v>162</v>
          </cell>
          <cell r="G3957">
            <v>3</v>
          </cell>
          <cell r="H3957">
            <v>1</v>
          </cell>
          <cell r="I3957">
            <v>1</v>
          </cell>
          <cell r="J3957" t="str">
            <v>22/11/2022</v>
          </cell>
          <cell r="K3957">
            <v>294480</v>
          </cell>
          <cell r="L3957">
            <v>1432747.4</v>
          </cell>
          <cell r="M3957">
            <v>690846.3</v>
          </cell>
          <cell r="N3957">
            <v>22</v>
          </cell>
          <cell r="O3957">
            <v>1097.19</v>
          </cell>
          <cell r="P3957">
            <v>0.37</v>
          </cell>
          <cell r="Q3957">
            <v>12</v>
          </cell>
          <cell r="R3957">
            <v>41</v>
          </cell>
          <cell r="S3957">
            <v>1390.84</v>
          </cell>
          <cell r="T3957">
            <v>3</v>
          </cell>
          <cell r="U3957">
            <v>2099.15</v>
          </cell>
          <cell r="V3957">
            <v>0</v>
          </cell>
          <cell r="W3957">
            <v>3.0235780041461733</v>
          </cell>
          <cell r="X3957">
            <v>1480.51</v>
          </cell>
          <cell r="Y3957">
            <v>2.76</v>
          </cell>
          <cell r="Z3957">
            <v>77.150000000000006</v>
          </cell>
          <cell r="AA3957">
            <v>117284.5</v>
          </cell>
          <cell r="AB3957">
            <v>0</v>
          </cell>
          <cell r="AC3957">
            <v>0.88</v>
          </cell>
          <cell r="AD3957">
            <v>1.31</v>
          </cell>
          <cell r="AE3957">
            <v>664</v>
          </cell>
          <cell r="AF3957">
            <v>397</v>
          </cell>
          <cell r="AG3957">
            <v>0.33</v>
          </cell>
          <cell r="AH3957">
            <v>4</v>
          </cell>
          <cell r="AI3957">
            <v>4.2300000000000004</v>
          </cell>
          <cell r="AJ3957">
            <v>1.71</v>
          </cell>
          <cell r="AK3957">
            <v>0.9</v>
          </cell>
          <cell r="AL3957">
            <v>2301</v>
          </cell>
          <cell r="AM3957">
            <v>839.24</v>
          </cell>
          <cell r="AN3957">
            <v>40.57</v>
          </cell>
          <cell r="AO3957">
            <v>80</v>
          </cell>
        </row>
        <row r="3958">
          <cell r="A3958" t="str">
            <v>Las Condes</v>
          </cell>
          <cell r="B3958" t="str">
            <v xml:space="preserve"> Portal la reina</v>
          </cell>
          <cell r="C3958">
            <v>417876000</v>
          </cell>
          <cell r="D3958">
            <v>12000</v>
          </cell>
          <cell r="E3958">
            <v>133</v>
          </cell>
          <cell r="F3958">
            <v>242</v>
          </cell>
          <cell r="G3958">
            <v>3</v>
          </cell>
          <cell r="H3958">
            <v>3</v>
          </cell>
          <cell r="I3958">
            <v>2</v>
          </cell>
          <cell r="J3958" t="str">
            <v>22/11/2022</v>
          </cell>
          <cell r="K3958">
            <v>294480</v>
          </cell>
          <cell r="L3958">
            <v>1432747.4</v>
          </cell>
          <cell r="M3958">
            <v>690846.3</v>
          </cell>
          <cell r="N3958">
            <v>22</v>
          </cell>
          <cell r="O3958">
            <v>1097.19</v>
          </cell>
          <cell r="P3958">
            <v>0.37</v>
          </cell>
          <cell r="Q3958">
            <v>12</v>
          </cell>
          <cell r="R3958">
            <v>41</v>
          </cell>
          <cell r="S3958">
            <v>1390.84</v>
          </cell>
          <cell r="T3958">
            <v>3</v>
          </cell>
          <cell r="U3958">
            <v>2099.15</v>
          </cell>
          <cell r="V3958">
            <v>0</v>
          </cell>
          <cell r="W3958">
            <v>3.0235780041461733</v>
          </cell>
          <cell r="X3958">
            <v>1480.51</v>
          </cell>
          <cell r="Y3958">
            <v>2.76</v>
          </cell>
          <cell r="Z3958">
            <v>77.150000000000006</v>
          </cell>
          <cell r="AA3958">
            <v>117284.5</v>
          </cell>
          <cell r="AB3958">
            <v>0</v>
          </cell>
          <cell r="AC3958">
            <v>0.88</v>
          </cell>
          <cell r="AD3958">
            <v>1.31</v>
          </cell>
          <cell r="AE3958">
            <v>664</v>
          </cell>
          <cell r="AF3958">
            <v>397</v>
          </cell>
          <cell r="AG3958">
            <v>0.33</v>
          </cell>
          <cell r="AH3958">
            <v>4</v>
          </cell>
          <cell r="AI3958">
            <v>4.2300000000000004</v>
          </cell>
          <cell r="AJ3958">
            <v>1.71</v>
          </cell>
          <cell r="AK3958">
            <v>0.9</v>
          </cell>
          <cell r="AL3958">
            <v>2301</v>
          </cell>
          <cell r="AM3958">
            <v>839.24</v>
          </cell>
          <cell r="AN3958">
            <v>40.57</v>
          </cell>
          <cell r="AO3958">
            <v>80</v>
          </cell>
        </row>
        <row r="3959">
          <cell r="A3959" t="str">
            <v>Vitacura</v>
          </cell>
          <cell r="B3959" t="str">
            <v xml:space="preserve"> Vitacura</v>
          </cell>
          <cell r="C3959">
            <v>1271039500</v>
          </cell>
          <cell r="D3959">
            <v>36500</v>
          </cell>
          <cell r="E3959">
            <v>432</v>
          </cell>
          <cell r="F3959">
            <v>1003</v>
          </cell>
          <cell r="G3959">
            <v>6</v>
          </cell>
          <cell r="H3959">
            <v>4</v>
          </cell>
          <cell r="I3959">
            <v>5</v>
          </cell>
          <cell r="J3959" t="str">
            <v>22/11/2022</v>
          </cell>
          <cell r="K3959">
            <v>85300</v>
          </cell>
          <cell r="L3959">
            <v>1592903.19</v>
          </cell>
          <cell r="M3959">
            <v>257987</v>
          </cell>
          <cell r="N3959">
            <v>4</v>
          </cell>
          <cell r="O3959">
            <v>1583.42</v>
          </cell>
          <cell r="P3959">
            <v>0.28999999999999998</v>
          </cell>
          <cell r="Q3959">
            <v>3</v>
          </cell>
          <cell r="R3959">
            <v>15</v>
          </cell>
          <cell r="S3959">
            <v>1633.06</v>
          </cell>
          <cell r="T3959">
            <v>1</v>
          </cell>
          <cell r="U3959">
            <v>2461.6</v>
          </cell>
          <cell r="V3959">
            <v>0</v>
          </cell>
          <cell r="W3959">
            <v>1.9905213719847887</v>
          </cell>
          <cell r="X3959">
            <v>1717.42</v>
          </cell>
          <cell r="Y3959">
            <v>2.5099999999999998</v>
          </cell>
          <cell r="Z3959">
            <v>35.18</v>
          </cell>
          <cell r="AA3959">
            <v>42926.63</v>
          </cell>
          <cell r="AB3959">
            <v>5.72</v>
          </cell>
          <cell r="AC3959">
            <v>0.79</v>
          </cell>
          <cell r="AD3959">
            <v>1.95</v>
          </cell>
          <cell r="AE3959">
            <v>559</v>
          </cell>
          <cell r="AF3959">
            <v>112</v>
          </cell>
          <cell r="AG3959">
            <v>0.71</v>
          </cell>
          <cell r="AH3959">
            <v>0</v>
          </cell>
          <cell r="AI3959">
            <v>3.48</v>
          </cell>
          <cell r="AJ3959">
            <v>0.79</v>
          </cell>
          <cell r="AK3959">
            <v>0.81</v>
          </cell>
          <cell r="AL3959">
            <v>301</v>
          </cell>
          <cell r="AM3959">
            <v>863.73</v>
          </cell>
          <cell r="AN3959">
            <v>8.7100000000000009</v>
          </cell>
          <cell r="AO3959">
            <v>81</v>
          </cell>
        </row>
        <row r="3960">
          <cell r="A3960" t="str">
            <v>Macul</v>
          </cell>
          <cell r="B3960" t="str">
            <v xml:space="preserve"> Marathon/Los Espinos</v>
          </cell>
          <cell r="C3960">
            <v>289000000</v>
          </cell>
          <cell r="D3960">
            <v>8299.1129999999994</v>
          </cell>
          <cell r="E3960">
            <v>85</v>
          </cell>
          <cell r="F3960">
            <v>264</v>
          </cell>
          <cell r="G3960">
            <v>4</v>
          </cell>
          <cell r="H3960">
            <v>2</v>
          </cell>
          <cell r="I3960">
            <v>1</v>
          </cell>
          <cell r="J3960" t="str">
            <v>22/11/2022</v>
          </cell>
          <cell r="K3960">
            <v>116249</v>
          </cell>
          <cell r="L3960">
            <v>480763.06</v>
          </cell>
          <cell r="M3960">
            <v>299144.71999999997</v>
          </cell>
          <cell r="N3960">
            <v>42</v>
          </cell>
          <cell r="O3960">
            <v>401.02</v>
          </cell>
          <cell r="P3960">
            <v>1.03</v>
          </cell>
          <cell r="Q3960">
            <v>21</v>
          </cell>
          <cell r="R3960">
            <v>4</v>
          </cell>
          <cell r="S3960">
            <v>537.11</v>
          </cell>
          <cell r="T3960">
            <v>4</v>
          </cell>
          <cell r="U3960">
            <v>1135.94</v>
          </cell>
          <cell r="V3960">
            <v>0</v>
          </cell>
          <cell r="W3960">
            <v>2.855379899162005</v>
          </cell>
          <cell r="X3960">
            <v>955.34</v>
          </cell>
          <cell r="Y3960">
            <v>5.23</v>
          </cell>
          <cell r="Z3960">
            <v>19.27</v>
          </cell>
          <cell r="AA3960">
            <v>55634</v>
          </cell>
          <cell r="AB3960">
            <v>0</v>
          </cell>
          <cell r="AC3960">
            <v>6.7</v>
          </cell>
          <cell r="AD3960">
            <v>17.75</v>
          </cell>
          <cell r="AE3960">
            <v>861</v>
          </cell>
          <cell r="AF3960">
            <v>256</v>
          </cell>
          <cell r="AG3960">
            <v>0.86</v>
          </cell>
          <cell r="AH3960">
            <v>66.67</v>
          </cell>
          <cell r="AI3960">
            <v>13.47</v>
          </cell>
          <cell r="AJ3960">
            <v>5.97</v>
          </cell>
          <cell r="AK3960">
            <v>2.4900000000000002</v>
          </cell>
          <cell r="AL3960">
            <v>2523</v>
          </cell>
          <cell r="AM3960">
            <v>713.77</v>
          </cell>
          <cell r="AN3960">
            <v>6.81</v>
          </cell>
          <cell r="AO3960">
            <v>90</v>
          </cell>
        </row>
        <row r="3961">
          <cell r="A3961" t="str">
            <v>Puente Alto</v>
          </cell>
          <cell r="B3961" t="str">
            <v xml:space="preserve"> Juan de Dios Malebrán</v>
          </cell>
          <cell r="C3961">
            <v>140000000</v>
          </cell>
          <cell r="D3961">
            <v>4020.3310000000001</v>
          </cell>
          <cell r="E3961">
            <v>78</v>
          </cell>
          <cell r="F3961">
            <v>78</v>
          </cell>
          <cell r="G3961">
            <v>4</v>
          </cell>
          <cell r="H3961">
            <v>3</v>
          </cell>
          <cell r="I3961">
            <v>1</v>
          </cell>
          <cell r="J3961" t="str">
            <v>22/11/2022</v>
          </cell>
          <cell r="K3961">
            <v>565439</v>
          </cell>
          <cell r="L3961">
            <v>2492680.23</v>
          </cell>
          <cell r="M3961">
            <v>1930758.23</v>
          </cell>
          <cell r="N3961">
            <v>214</v>
          </cell>
          <cell r="O3961">
            <v>532.9</v>
          </cell>
          <cell r="P3961">
            <v>1.25</v>
          </cell>
          <cell r="Q3961">
            <v>106</v>
          </cell>
          <cell r="R3961">
            <v>6</v>
          </cell>
          <cell r="S3961">
            <v>645.05999999999995</v>
          </cell>
          <cell r="T3961">
            <v>15</v>
          </cell>
          <cell r="U3961">
            <v>1378.98</v>
          </cell>
          <cell r="V3961">
            <v>28.19</v>
          </cell>
          <cell r="W3961">
            <v>1.2556730367182511</v>
          </cell>
          <cell r="X3961">
            <v>661.65</v>
          </cell>
          <cell r="Y3961">
            <v>7.67</v>
          </cell>
          <cell r="Z3961">
            <v>51.76</v>
          </cell>
          <cell r="AA3961">
            <v>348064.42</v>
          </cell>
          <cell r="AB3961">
            <v>0.9</v>
          </cell>
          <cell r="AC3961">
            <v>9.34</v>
          </cell>
          <cell r="AD3961">
            <v>69.3</v>
          </cell>
          <cell r="AE3961">
            <v>3624</v>
          </cell>
          <cell r="AF3961">
            <v>875</v>
          </cell>
          <cell r="AG3961">
            <v>0.71</v>
          </cell>
          <cell r="AH3961">
            <v>37.18</v>
          </cell>
          <cell r="AI3961">
            <v>23.31</v>
          </cell>
          <cell r="AJ3961">
            <v>6.78</v>
          </cell>
          <cell r="AK3961">
            <v>1.51</v>
          </cell>
          <cell r="AL3961">
            <v>7593</v>
          </cell>
          <cell r="AM3961">
            <v>800.28</v>
          </cell>
          <cell r="AN3961">
            <v>28.19</v>
          </cell>
          <cell r="AO3961">
            <v>105</v>
          </cell>
        </row>
        <row r="3962">
          <cell r="A3962" t="str">
            <v>Puente Alto</v>
          </cell>
          <cell r="B3962" t="str">
            <v xml:space="preserve"> Los Castaños//Coquimbo</v>
          </cell>
          <cell r="C3962">
            <v>120000000</v>
          </cell>
          <cell r="D3962">
            <v>3445.998</v>
          </cell>
          <cell r="E3962">
            <v>60</v>
          </cell>
          <cell r="F3962">
            <v>190</v>
          </cell>
          <cell r="G3962">
            <v>3</v>
          </cell>
          <cell r="H3962">
            <v>1</v>
          </cell>
          <cell r="I3962">
            <v>0</v>
          </cell>
          <cell r="J3962" t="str">
            <v>22/11/2022</v>
          </cell>
          <cell r="K3962">
            <v>565439</v>
          </cell>
          <cell r="L3962">
            <v>2492680.23</v>
          </cell>
          <cell r="M3962">
            <v>1930758.23</v>
          </cell>
          <cell r="N3962">
            <v>214</v>
          </cell>
          <cell r="O3962">
            <v>532.9</v>
          </cell>
          <cell r="P3962">
            <v>1.25</v>
          </cell>
          <cell r="Q3962">
            <v>106</v>
          </cell>
          <cell r="R3962">
            <v>6</v>
          </cell>
          <cell r="S3962">
            <v>645.05999999999995</v>
          </cell>
          <cell r="T3962">
            <v>15</v>
          </cell>
          <cell r="U3962">
            <v>1378.98</v>
          </cell>
          <cell r="V3962">
            <v>28.19</v>
          </cell>
          <cell r="W3962">
            <v>1.2556730367182511</v>
          </cell>
          <cell r="X3962">
            <v>661.65</v>
          </cell>
          <cell r="Y3962">
            <v>7.67</v>
          </cell>
          <cell r="Z3962">
            <v>51.76</v>
          </cell>
          <cell r="AA3962">
            <v>348064.42</v>
          </cell>
          <cell r="AB3962">
            <v>0.9</v>
          </cell>
          <cell r="AC3962">
            <v>9.34</v>
          </cell>
          <cell r="AD3962">
            <v>69.3</v>
          </cell>
          <cell r="AE3962">
            <v>3624</v>
          </cell>
          <cell r="AF3962">
            <v>875</v>
          </cell>
          <cell r="AG3962">
            <v>0.71</v>
          </cell>
          <cell r="AH3962">
            <v>37.18</v>
          </cell>
          <cell r="AI3962">
            <v>23.31</v>
          </cell>
          <cell r="AJ3962">
            <v>6.78</v>
          </cell>
          <cell r="AK3962">
            <v>1.51</v>
          </cell>
          <cell r="AL3962">
            <v>7593</v>
          </cell>
          <cell r="AM3962">
            <v>800.28</v>
          </cell>
          <cell r="AN3962">
            <v>28.19</v>
          </cell>
          <cell r="AO3962">
            <v>105</v>
          </cell>
        </row>
        <row r="3963">
          <cell r="A3963" t="str">
            <v>Lo Barnechea</v>
          </cell>
          <cell r="B3963" t="str">
            <v xml:space="preserve"> Club de golf la dehesa</v>
          </cell>
          <cell r="C3963">
            <v>1236216500</v>
          </cell>
          <cell r="D3963">
            <v>35500</v>
          </cell>
          <cell r="E3963">
            <v>418</v>
          </cell>
          <cell r="F3963">
            <v>746</v>
          </cell>
          <cell r="G3963">
            <v>6</v>
          </cell>
          <cell r="H3963">
            <v>5</v>
          </cell>
          <cell r="I3963">
            <v>0</v>
          </cell>
          <cell r="J3963" t="str">
            <v>22/11/2022</v>
          </cell>
          <cell r="K3963">
            <v>103092</v>
          </cell>
          <cell r="L3963">
            <v>1567804.34</v>
          </cell>
          <cell r="M3963">
            <v>626845.31999999995</v>
          </cell>
          <cell r="N3963">
            <v>15</v>
          </cell>
          <cell r="O3963">
            <v>2614.17</v>
          </cell>
          <cell r="P3963">
            <v>0.25</v>
          </cell>
          <cell r="Q3963">
            <v>9</v>
          </cell>
          <cell r="R3963">
            <v>17</v>
          </cell>
          <cell r="S3963">
            <v>3190.98</v>
          </cell>
          <cell r="T3963">
            <v>4</v>
          </cell>
          <cell r="U3963">
            <v>2888.76</v>
          </cell>
          <cell r="V3963">
            <v>96.39</v>
          </cell>
          <cell r="W3963">
            <v>1.9633318912823834</v>
          </cell>
          <cell r="X3963">
            <v>1582.54</v>
          </cell>
          <cell r="Y3963">
            <v>3.04</v>
          </cell>
          <cell r="Z3963">
            <v>49.9</v>
          </cell>
          <cell r="AA3963">
            <v>57968.619999999995</v>
          </cell>
          <cell r="AB3963">
            <v>1.26</v>
          </cell>
          <cell r="AC3963">
            <v>6.01</v>
          </cell>
          <cell r="AD3963">
            <v>2</v>
          </cell>
          <cell r="AE3963">
            <v>147</v>
          </cell>
          <cell r="AF3963">
            <v>32</v>
          </cell>
          <cell r="AG3963">
            <v>0.15</v>
          </cell>
          <cell r="AH3963">
            <v>16.670000000000002</v>
          </cell>
          <cell r="AI3963">
            <v>17.18</v>
          </cell>
          <cell r="AJ3963">
            <v>3.39</v>
          </cell>
          <cell r="AK3963">
            <v>1.35</v>
          </cell>
          <cell r="AL3963">
            <v>1127</v>
          </cell>
          <cell r="AM3963">
            <v>732.13</v>
          </cell>
          <cell r="AN3963">
            <v>1.06</v>
          </cell>
          <cell r="AO3963">
            <v>90</v>
          </cell>
        </row>
        <row r="3964">
          <cell r="A3964" t="str">
            <v>Peñalolén</v>
          </cell>
          <cell r="B3964" t="str">
            <v xml:space="preserve"> Valle Hermoso/Camino Peñalolen</v>
          </cell>
          <cell r="C3964">
            <v>235055250</v>
          </cell>
          <cell r="D3964">
            <v>6750</v>
          </cell>
          <cell r="E3964">
            <v>148</v>
          </cell>
          <cell r="F3964">
            <v>190</v>
          </cell>
          <cell r="G3964">
            <v>3</v>
          </cell>
          <cell r="H3964">
            <v>2</v>
          </cell>
          <cell r="I3964">
            <v>0</v>
          </cell>
          <cell r="J3964" t="str">
            <v>22/11/2022</v>
          </cell>
          <cell r="K3964">
            <v>241394</v>
          </cell>
          <cell r="L3964">
            <v>1367424.45</v>
          </cell>
          <cell r="M3964">
            <v>785309.42</v>
          </cell>
          <cell r="N3964">
            <v>86</v>
          </cell>
          <cell r="O3964">
            <v>546.67999999999995</v>
          </cell>
          <cell r="P3964">
            <v>0.83</v>
          </cell>
          <cell r="Q3964">
            <v>37</v>
          </cell>
          <cell r="R3964">
            <v>15</v>
          </cell>
          <cell r="S3964">
            <v>760.66</v>
          </cell>
          <cell r="T3964">
            <v>11</v>
          </cell>
          <cell r="U3964">
            <v>1067.57</v>
          </cell>
          <cell r="V3964">
            <v>131.37</v>
          </cell>
          <cell r="W3964">
            <v>1.3867982301006019</v>
          </cell>
          <cell r="X3964">
            <v>953.54</v>
          </cell>
          <cell r="Y3964">
            <v>5.89</v>
          </cell>
          <cell r="Z3964">
            <v>50.86</v>
          </cell>
          <cell r="AA3964">
            <v>124131.04</v>
          </cell>
          <cell r="AB3964">
            <v>0.84</v>
          </cell>
          <cell r="AC3964">
            <v>12.55</v>
          </cell>
          <cell r="AD3964">
            <v>26.33</v>
          </cell>
          <cell r="AE3964">
            <v>1175</v>
          </cell>
          <cell r="AF3964">
            <v>289</v>
          </cell>
          <cell r="AG3964">
            <v>0.56000000000000005</v>
          </cell>
          <cell r="AH3964">
            <v>31.03</v>
          </cell>
          <cell r="AI3964">
            <v>26.28</v>
          </cell>
          <cell r="AJ3964">
            <v>8.4700000000000006</v>
          </cell>
          <cell r="AK3964">
            <v>2.84</v>
          </cell>
          <cell r="AL3964">
            <v>5910</v>
          </cell>
          <cell r="AM3964">
            <v>673.4</v>
          </cell>
          <cell r="AN3964">
            <v>21.78</v>
          </cell>
          <cell r="AO3964">
            <v>90</v>
          </cell>
        </row>
        <row r="3965">
          <cell r="A3965" t="str">
            <v>Las Condes</v>
          </cell>
          <cell r="B3965" t="str">
            <v xml:space="preserve"> Luminosa</v>
          </cell>
          <cell r="C3965">
            <v>743296935</v>
          </cell>
          <cell r="D3965">
            <v>21345</v>
          </cell>
          <cell r="E3965">
            <v>219</v>
          </cell>
          <cell r="F3965">
            <v>448</v>
          </cell>
          <cell r="G3965">
            <v>5</v>
          </cell>
          <cell r="H3965">
            <v>5</v>
          </cell>
          <cell r="I3965">
            <v>3</v>
          </cell>
          <cell r="J3965" t="str">
            <v>22/11/2022</v>
          </cell>
          <cell r="K3965">
            <v>294480</v>
          </cell>
          <cell r="L3965">
            <v>1432747.4</v>
          </cell>
          <cell r="M3965">
            <v>690846.3</v>
          </cell>
          <cell r="N3965">
            <v>22</v>
          </cell>
          <cell r="O3965">
            <v>1097.19</v>
          </cell>
          <cell r="P3965">
            <v>0.37</v>
          </cell>
          <cell r="Q3965">
            <v>12</v>
          </cell>
          <cell r="R3965">
            <v>41</v>
          </cell>
          <cell r="S3965">
            <v>1390.84</v>
          </cell>
          <cell r="T3965">
            <v>3</v>
          </cell>
          <cell r="U3965">
            <v>2099.15</v>
          </cell>
          <cell r="V3965">
            <v>0</v>
          </cell>
          <cell r="W3965">
            <v>3.0235780041461733</v>
          </cell>
          <cell r="X3965">
            <v>1480.51</v>
          </cell>
          <cell r="Y3965">
            <v>2.76</v>
          </cell>
          <cell r="Z3965">
            <v>77.150000000000006</v>
          </cell>
          <cell r="AA3965">
            <v>117284.5</v>
          </cell>
          <cell r="AB3965">
            <v>0</v>
          </cell>
          <cell r="AC3965">
            <v>0.88</v>
          </cell>
          <cell r="AD3965">
            <v>1.31</v>
          </cell>
          <cell r="AE3965">
            <v>664</v>
          </cell>
          <cell r="AF3965">
            <v>397</v>
          </cell>
          <cell r="AG3965">
            <v>0.33</v>
          </cell>
          <cell r="AH3965">
            <v>4</v>
          </cell>
          <cell r="AI3965">
            <v>4.2300000000000004</v>
          </cell>
          <cell r="AJ3965">
            <v>1.71</v>
          </cell>
          <cell r="AK3965">
            <v>0.9</v>
          </cell>
          <cell r="AL3965">
            <v>2301</v>
          </cell>
          <cell r="AM3965">
            <v>839.24</v>
          </cell>
          <cell r="AN3965">
            <v>40.57</v>
          </cell>
          <cell r="AO3965">
            <v>80</v>
          </cell>
        </row>
        <row r="3966">
          <cell r="A3966" t="str">
            <v>Puente Alto</v>
          </cell>
          <cell r="B3966" t="str">
            <v xml:space="preserve"> Avenida eyzaguirre</v>
          </cell>
          <cell r="C3966">
            <v>90000000</v>
          </cell>
          <cell r="D3966">
            <v>2584.4989999999998</v>
          </cell>
          <cell r="E3966">
            <v>59</v>
          </cell>
          <cell r="F3966">
            <v>80</v>
          </cell>
          <cell r="G3966">
            <v>3</v>
          </cell>
          <cell r="H3966">
            <v>2</v>
          </cell>
          <cell r="I3966">
            <v>2</v>
          </cell>
          <cell r="J3966" t="str">
            <v>22/11/2022</v>
          </cell>
          <cell r="K3966">
            <v>565439</v>
          </cell>
          <cell r="L3966">
            <v>2492680.23</v>
          </cell>
          <cell r="M3966">
            <v>1930758.23</v>
          </cell>
          <cell r="N3966">
            <v>214</v>
          </cell>
          <cell r="O3966">
            <v>532.9</v>
          </cell>
          <cell r="P3966">
            <v>1.25</v>
          </cell>
          <cell r="Q3966">
            <v>106</v>
          </cell>
          <cell r="R3966">
            <v>6</v>
          </cell>
          <cell r="S3966">
            <v>645.05999999999995</v>
          </cell>
          <cell r="T3966">
            <v>15</v>
          </cell>
          <cell r="U3966">
            <v>1378.98</v>
          </cell>
          <cell r="V3966">
            <v>28.19</v>
          </cell>
          <cell r="W3966">
            <v>1.2556730367182511</v>
          </cell>
          <cell r="X3966">
            <v>661.65</v>
          </cell>
          <cell r="Y3966">
            <v>7.67</v>
          </cell>
          <cell r="Z3966">
            <v>51.76</v>
          </cell>
          <cell r="AA3966">
            <v>348064.42</v>
          </cell>
          <cell r="AB3966">
            <v>0.9</v>
          </cell>
          <cell r="AC3966">
            <v>9.34</v>
          </cell>
          <cell r="AD3966">
            <v>69.3</v>
          </cell>
          <cell r="AE3966">
            <v>3624</v>
          </cell>
          <cell r="AF3966">
            <v>875</v>
          </cell>
          <cell r="AG3966">
            <v>0.71</v>
          </cell>
          <cell r="AH3966">
            <v>37.18</v>
          </cell>
          <cell r="AI3966">
            <v>23.31</v>
          </cell>
          <cell r="AJ3966">
            <v>6.78</v>
          </cell>
          <cell r="AK3966">
            <v>1.51</v>
          </cell>
          <cell r="AL3966">
            <v>7593</v>
          </cell>
          <cell r="AM3966">
            <v>800.28</v>
          </cell>
          <cell r="AN3966">
            <v>28.19</v>
          </cell>
          <cell r="AO3966">
            <v>105</v>
          </cell>
        </row>
        <row r="3967">
          <cell r="A3967" t="str">
            <v>San Joaquín</v>
          </cell>
          <cell r="B3967" t="str">
            <v xml:space="preserve"> Rio Cisne 3777</v>
          </cell>
          <cell r="C3967">
            <v>77000000</v>
          </cell>
          <cell r="D3967">
            <v>2211.1819999999998</v>
          </cell>
          <cell r="E3967">
            <v>52</v>
          </cell>
          <cell r="F3967">
            <v>110</v>
          </cell>
          <cell r="G3967">
            <v>2</v>
          </cell>
          <cell r="H3967">
            <v>1</v>
          </cell>
          <cell r="I3967">
            <v>1</v>
          </cell>
          <cell r="J3967" t="str">
            <v>22/11/2022</v>
          </cell>
          <cell r="K3967">
            <v>94325</v>
          </cell>
          <cell r="L3967">
            <v>462653.8</v>
          </cell>
          <cell r="M3967">
            <v>241561.72</v>
          </cell>
          <cell r="N3967">
            <v>41</v>
          </cell>
          <cell r="O3967">
            <v>351.81</v>
          </cell>
          <cell r="P3967">
            <v>0.88</v>
          </cell>
          <cell r="Q3967">
            <v>20</v>
          </cell>
          <cell r="R3967">
            <v>0</v>
          </cell>
          <cell r="S3967">
            <v>484.46</v>
          </cell>
          <cell r="T3967">
            <v>11</v>
          </cell>
          <cell r="U3967">
            <v>638.59</v>
          </cell>
          <cell r="V3967">
            <v>0</v>
          </cell>
          <cell r="W3967">
            <v>2.2952027751091895</v>
          </cell>
          <cell r="X3967">
            <v>872.86</v>
          </cell>
          <cell r="Y3967">
            <v>8.35</v>
          </cell>
          <cell r="Z3967">
            <v>51.45</v>
          </cell>
          <cell r="AA3967">
            <v>55845.98</v>
          </cell>
          <cell r="AB3967">
            <v>0.86</v>
          </cell>
          <cell r="AC3967">
            <v>11.18</v>
          </cell>
          <cell r="AD3967">
            <v>21.2</v>
          </cell>
          <cell r="AE3967">
            <v>787</v>
          </cell>
          <cell r="AF3967">
            <v>198</v>
          </cell>
          <cell r="AG3967">
            <v>0.97</v>
          </cell>
          <cell r="AH3967">
            <v>17.39</v>
          </cell>
          <cell r="AI3967">
            <v>21.1</v>
          </cell>
          <cell r="AJ3967">
            <v>9.56</v>
          </cell>
          <cell r="AK3967">
            <v>4.63</v>
          </cell>
          <cell r="AL3967">
            <v>3068</v>
          </cell>
          <cell r="AM3967">
            <v>562.21</v>
          </cell>
          <cell r="AN3967">
            <v>13.97</v>
          </cell>
          <cell r="AO3967">
            <v>90</v>
          </cell>
        </row>
        <row r="3968">
          <cell r="A3968" t="str">
            <v>Colina</v>
          </cell>
          <cell r="B3968" t="str">
            <v xml:space="preserve"> Avenida del Valle</v>
          </cell>
          <cell r="C3968">
            <v>588508700</v>
          </cell>
          <cell r="D3968">
            <v>16900</v>
          </cell>
          <cell r="E3968">
            <v>292</v>
          </cell>
          <cell r="F3968">
            <v>5010</v>
          </cell>
          <cell r="G3968">
            <v>5</v>
          </cell>
          <cell r="H3968">
            <v>4</v>
          </cell>
          <cell r="I3968">
            <v>6</v>
          </cell>
          <cell r="J3968" t="str">
            <v>22/11/2022</v>
          </cell>
          <cell r="K3968">
            <v>117839</v>
          </cell>
          <cell r="L3968">
            <v>1115239.6200000001</v>
          </cell>
          <cell r="M3968">
            <v>734015.35</v>
          </cell>
          <cell r="N3968">
            <v>57</v>
          </cell>
          <cell r="O3968">
            <v>487.23</v>
          </cell>
          <cell r="P3968">
            <v>0.96</v>
          </cell>
          <cell r="Q3968">
            <v>30</v>
          </cell>
          <cell r="R3968">
            <v>10</v>
          </cell>
          <cell r="S3968">
            <v>632.22</v>
          </cell>
          <cell r="T3968">
            <v>7</v>
          </cell>
          <cell r="U3968">
            <v>1011.29</v>
          </cell>
          <cell r="V3968">
            <v>45.41</v>
          </cell>
          <cell r="W3968">
            <v>1.4295011588942701</v>
          </cell>
          <cell r="X3968">
            <v>1149.29</v>
          </cell>
          <cell r="Y3968">
            <v>14.4</v>
          </cell>
          <cell r="Z3968">
            <v>37.659999999999997</v>
          </cell>
          <cell r="AA3968">
            <v>74060.31</v>
          </cell>
          <cell r="AB3968">
            <v>1.78</v>
          </cell>
          <cell r="AC3968">
            <v>12.23</v>
          </cell>
          <cell r="AD3968">
            <v>10.3</v>
          </cell>
          <cell r="AE3968">
            <v>756</v>
          </cell>
          <cell r="AF3968">
            <v>160</v>
          </cell>
          <cell r="AG3968">
            <v>0.53</v>
          </cell>
          <cell r="AH3968">
            <v>35.71</v>
          </cell>
          <cell r="AI3968">
            <v>25.46</v>
          </cell>
          <cell r="AJ3968">
            <v>8.3000000000000007</v>
          </cell>
          <cell r="AK3968">
            <v>1.34</v>
          </cell>
          <cell r="AL3968">
            <v>1830</v>
          </cell>
          <cell r="AM3968">
            <v>714.93</v>
          </cell>
          <cell r="AN3968">
            <v>9.42</v>
          </cell>
          <cell r="AO3968">
            <v>90</v>
          </cell>
        </row>
        <row r="3969">
          <cell r="A3969" t="str">
            <v>La Florida</v>
          </cell>
          <cell r="B3969" t="str">
            <v xml:space="preserve"> Santa Sofia</v>
          </cell>
          <cell r="C3969">
            <v>355194600</v>
          </cell>
          <cell r="D3969">
            <v>10200</v>
          </cell>
          <cell r="E3969">
            <v>199</v>
          </cell>
          <cell r="F3969">
            <v>384</v>
          </cell>
          <cell r="G3969">
            <v>4</v>
          </cell>
          <cell r="H3969">
            <v>3</v>
          </cell>
          <cell r="I3969">
            <v>2</v>
          </cell>
          <cell r="J3969" t="str">
            <v>22/11/2022</v>
          </cell>
          <cell r="K3969">
            <v>366376</v>
          </cell>
          <cell r="L3969">
            <v>1375949.93</v>
          </cell>
          <cell r="M3969">
            <v>1159154.1100000001</v>
          </cell>
          <cell r="N3969">
            <v>182</v>
          </cell>
          <cell r="O3969">
            <v>427.54</v>
          </cell>
          <cell r="P3969">
            <v>1.32</v>
          </cell>
          <cell r="Q3969">
            <v>107</v>
          </cell>
          <cell r="R3969">
            <v>13</v>
          </cell>
          <cell r="S3969">
            <v>556.75</v>
          </cell>
          <cell r="T3969">
            <v>19</v>
          </cell>
          <cell r="U3969">
            <v>1171.98</v>
          </cell>
          <cell r="V3969">
            <v>54.97</v>
          </cell>
          <cell r="W3969">
            <v>2.0681218214481398</v>
          </cell>
          <cell r="X3969">
            <v>1012.89</v>
          </cell>
          <cell r="Y3969">
            <v>5.3</v>
          </cell>
          <cell r="Z3969">
            <v>52.79</v>
          </cell>
          <cell r="AA3969">
            <v>180044.42</v>
          </cell>
          <cell r="AB3969">
            <v>1.3</v>
          </cell>
          <cell r="AC3969">
            <v>7.5</v>
          </cell>
          <cell r="AD3969">
            <v>42.24</v>
          </cell>
          <cell r="AE3969">
            <v>2814</v>
          </cell>
          <cell r="AF3969">
            <v>736</v>
          </cell>
          <cell r="AG3969">
            <v>0.89</v>
          </cell>
          <cell r="AH3969">
            <v>57.58</v>
          </cell>
          <cell r="AI3969">
            <v>18.989999999999998</v>
          </cell>
          <cell r="AJ3969">
            <v>5.59</v>
          </cell>
          <cell r="AK3969">
            <v>2.12</v>
          </cell>
          <cell r="AL3969">
            <v>6098</v>
          </cell>
          <cell r="AM3969">
            <v>810.97</v>
          </cell>
          <cell r="AN3969">
            <v>15.28</v>
          </cell>
          <cell r="AO3969">
            <v>90</v>
          </cell>
        </row>
        <row r="3970">
          <cell r="A3970" t="str">
            <v>Las Condes</v>
          </cell>
          <cell r="B3970" t="str">
            <v xml:space="preserve"> Piedra Roja 1400</v>
          </cell>
          <cell r="C3970">
            <v>964597100</v>
          </cell>
          <cell r="D3970">
            <v>27700</v>
          </cell>
          <cell r="E3970">
            <v>342</v>
          </cell>
          <cell r="F3970">
            <v>1133</v>
          </cell>
          <cell r="G3970">
            <v>5</v>
          </cell>
          <cell r="H3970">
            <v>5</v>
          </cell>
          <cell r="I3970">
            <v>5</v>
          </cell>
          <cell r="J3970" t="str">
            <v>22/11/2022</v>
          </cell>
          <cell r="K3970">
            <v>294480</v>
          </cell>
          <cell r="L3970">
            <v>1432747.4</v>
          </cell>
          <cell r="M3970">
            <v>690846.3</v>
          </cell>
          <cell r="N3970">
            <v>22</v>
          </cell>
          <cell r="O3970">
            <v>1097.19</v>
          </cell>
          <cell r="P3970">
            <v>0.37</v>
          </cell>
          <cell r="Q3970">
            <v>12</v>
          </cell>
          <cell r="R3970">
            <v>41</v>
          </cell>
          <cell r="S3970">
            <v>1390.84</v>
          </cell>
          <cell r="T3970">
            <v>3</v>
          </cell>
          <cell r="U3970">
            <v>2099.15</v>
          </cell>
          <cell r="V3970">
            <v>0</v>
          </cell>
          <cell r="W3970">
            <v>3.0235780041461733</v>
          </cell>
          <cell r="X3970">
            <v>1480.51</v>
          </cell>
          <cell r="Y3970">
            <v>2.76</v>
          </cell>
          <cell r="Z3970">
            <v>77.150000000000006</v>
          </cell>
          <cell r="AA3970">
            <v>117284.5</v>
          </cell>
          <cell r="AB3970">
            <v>0</v>
          </cell>
          <cell r="AC3970">
            <v>0.88</v>
          </cell>
          <cell r="AD3970">
            <v>1.31</v>
          </cell>
          <cell r="AE3970">
            <v>664</v>
          </cell>
          <cell r="AF3970">
            <v>397</v>
          </cell>
          <cell r="AG3970">
            <v>0.33</v>
          </cell>
          <cell r="AH3970">
            <v>4</v>
          </cell>
          <cell r="AI3970">
            <v>4.2300000000000004</v>
          </cell>
          <cell r="AJ3970">
            <v>1.71</v>
          </cell>
          <cell r="AK3970">
            <v>0.9</v>
          </cell>
          <cell r="AL3970">
            <v>2301</v>
          </cell>
          <cell r="AM3970">
            <v>839.24</v>
          </cell>
          <cell r="AN3970">
            <v>40.57</v>
          </cell>
          <cell r="AO3970">
            <v>80</v>
          </cell>
        </row>
        <row r="3971">
          <cell r="A3971" t="str">
            <v>Providencia</v>
          </cell>
          <cell r="B3971" t="str">
            <v xml:space="preserve"> Casa En Venta En Providencia</v>
          </cell>
          <cell r="C3971">
            <v>658154700</v>
          </cell>
          <cell r="D3971">
            <v>18900</v>
          </cell>
          <cell r="E3971">
            <v>200</v>
          </cell>
          <cell r="F3971">
            <v>380</v>
          </cell>
          <cell r="G3971">
            <v>5</v>
          </cell>
          <cell r="H3971">
            <v>4</v>
          </cell>
          <cell r="I3971">
            <v>2</v>
          </cell>
          <cell r="J3971" t="str">
            <v>22/11/2022</v>
          </cell>
          <cell r="K3971">
            <v>141986</v>
          </cell>
          <cell r="L3971">
            <v>2121068.62</v>
          </cell>
          <cell r="M3971">
            <v>262959.53000000003</v>
          </cell>
          <cell r="N3971">
            <v>15</v>
          </cell>
          <cell r="O3971">
            <v>808.55</v>
          </cell>
          <cell r="P3971">
            <v>1.45</v>
          </cell>
          <cell r="Q3971">
            <v>18</v>
          </cell>
          <cell r="R3971">
            <v>23</v>
          </cell>
          <cell r="S3971">
            <v>690.76</v>
          </cell>
          <cell r="T3971">
            <v>6</v>
          </cell>
          <cell r="U3971">
            <v>1084.74</v>
          </cell>
          <cell r="V3971">
            <v>0</v>
          </cell>
          <cell r="W3971">
            <v>4.4714613012020283</v>
          </cell>
          <cell r="X3971">
            <v>1694.2</v>
          </cell>
          <cell r="Y3971">
            <v>3.07</v>
          </cell>
          <cell r="Z3971">
            <v>65.53</v>
          </cell>
          <cell r="AA3971">
            <v>85165.3</v>
          </cell>
          <cell r="AB3971">
            <v>8.2100000000000009</v>
          </cell>
          <cell r="AC3971">
            <v>1.27</v>
          </cell>
          <cell r="AD3971">
            <v>2.15</v>
          </cell>
          <cell r="AE3971">
            <v>1418</v>
          </cell>
          <cell r="AF3971">
            <v>954</v>
          </cell>
          <cell r="AG3971">
            <v>1.54</v>
          </cell>
          <cell r="AH3971">
            <v>18.75</v>
          </cell>
          <cell r="AI3971">
            <v>3.38</v>
          </cell>
          <cell r="AJ3971">
            <v>2.23</v>
          </cell>
          <cell r="AK3971">
            <v>1.34</v>
          </cell>
          <cell r="AL3971">
            <v>2344</v>
          </cell>
          <cell r="AM3971">
            <v>738.17</v>
          </cell>
          <cell r="AN3971">
            <v>37.159999999999997</v>
          </cell>
          <cell r="AO3971">
            <v>65</v>
          </cell>
        </row>
        <row r="3972">
          <cell r="A3972" t="str">
            <v>Pudahuel</v>
          </cell>
          <cell r="B3972" t="str">
            <v xml:space="preserve"> Pasaje legislación 406</v>
          </cell>
          <cell r="C3972">
            <v>97000000</v>
          </cell>
          <cell r="D3972">
            <v>2785.5149999999999</v>
          </cell>
          <cell r="E3972">
            <v>77</v>
          </cell>
          <cell r="F3972">
            <v>91</v>
          </cell>
          <cell r="G3972">
            <v>4</v>
          </cell>
          <cell r="H3972">
            <v>1</v>
          </cell>
          <cell r="I3972">
            <v>0</v>
          </cell>
          <cell r="J3972" t="str">
            <v>22/11/2022</v>
          </cell>
          <cell r="K3972">
            <v>222754</v>
          </cell>
          <cell r="L3972">
            <v>1048199.86</v>
          </cell>
          <cell r="M3972">
            <v>752623.24</v>
          </cell>
          <cell r="N3972">
            <v>72</v>
          </cell>
          <cell r="O3972">
            <v>384.8</v>
          </cell>
          <cell r="P3972">
            <v>0.97</v>
          </cell>
          <cell r="Q3972">
            <v>39</v>
          </cell>
          <cell r="R3972">
            <v>1</v>
          </cell>
          <cell r="S3972">
            <v>374.17</v>
          </cell>
          <cell r="T3972">
            <v>13</v>
          </cell>
          <cell r="U3972">
            <v>660.45</v>
          </cell>
          <cell r="V3972">
            <v>0</v>
          </cell>
          <cell r="W3972">
            <v>1.7894542944139189</v>
          </cell>
          <cell r="X3972">
            <v>860.85</v>
          </cell>
          <cell r="Y3972">
            <v>8.7100000000000009</v>
          </cell>
          <cell r="Z3972">
            <v>40.11</v>
          </cell>
          <cell r="AA3972">
            <v>123507.95999999999</v>
          </cell>
          <cell r="AB3972">
            <v>0.44</v>
          </cell>
          <cell r="AC3972">
            <v>9.2899999999999991</v>
          </cell>
          <cell r="AD3972">
            <v>30.22</v>
          </cell>
          <cell r="AE3972">
            <v>2592</v>
          </cell>
          <cell r="AF3972">
            <v>331</v>
          </cell>
          <cell r="AG3972">
            <v>1.18</v>
          </cell>
          <cell r="AH3972">
            <v>19.350000000000001</v>
          </cell>
          <cell r="AI3972">
            <v>22.51</v>
          </cell>
          <cell r="AJ3972">
            <v>8.08</v>
          </cell>
          <cell r="AK3972">
            <v>2.64</v>
          </cell>
          <cell r="AL3972">
            <v>4718</v>
          </cell>
          <cell r="AM3972">
            <v>729.19</v>
          </cell>
          <cell r="AN3972">
            <v>6.3</v>
          </cell>
          <cell r="AO3972">
            <v>105</v>
          </cell>
        </row>
        <row r="3973">
          <cell r="A3973" t="str">
            <v>Providencia</v>
          </cell>
          <cell r="B3973" t="str">
            <v xml:space="preserve"> Casa comercial y residencial a pasos de Bellavista y Clínica Santa María</v>
          </cell>
          <cell r="C3973">
            <v>295995500</v>
          </cell>
          <cell r="D3973">
            <v>8500</v>
          </cell>
          <cell r="E3973">
            <v>216</v>
          </cell>
          <cell r="F3973">
            <v>226</v>
          </cell>
          <cell r="G3973">
            <v>5</v>
          </cell>
          <cell r="H3973">
            <v>4</v>
          </cell>
          <cell r="I3973">
            <v>1</v>
          </cell>
          <cell r="J3973" t="str">
            <v>22/11/2022</v>
          </cell>
          <cell r="K3973">
            <v>141986</v>
          </cell>
          <cell r="L3973">
            <v>2121068.62</v>
          </cell>
          <cell r="M3973">
            <v>262959.53000000003</v>
          </cell>
          <cell r="N3973">
            <v>15</v>
          </cell>
          <cell r="O3973">
            <v>808.55</v>
          </cell>
          <cell r="P3973">
            <v>1.45</v>
          </cell>
          <cell r="Q3973">
            <v>18</v>
          </cell>
          <cell r="R3973">
            <v>23</v>
          </cell>
          <cell r="S3973">
            <v>690.76</v>
          </cell>
          <cell r="T3973">
            <v>6</v>
          </cell>
          <cell r="U3973">
            <v>1084.74</v>
          </cell>
          <cell r="V3973">
            <v>0</v>
          </cell>
          <cell r="W3973">
            <v>4.4714613012020283</v>
          </cell>
          <cell r="X3973">
            <v>1694.2</v>
          </cell>
          <cell r="Y3973">
            <v>3.07</v>
          </cell>
          <cell r="Z3973">
            <v>65.53</v>
          </cell>
          <cell r="AA3973">
            <v>85165.3</v>
          </cell>
          <cell r="AB3973">
            <v>8.2100000000000009</v>
          </cell>
          <cell r="AC3973">
            <v>1.27</v>
          </cell>
          <cell r="AD3973">
            <v>2.15</v>
          </cell>
          <cell r="AE3973">
            <v>1418</v>
          </cell>
          <cell r="AF3973">
            <v>954</v>
          </cell>
          <cell r="AG3973">
            <v>1.54</v>
          </cell>
          <cell r="AH3973">
            <v>18.75</v>
          </cell>
          <cell r="AI3973">
            <v>3.38</v>
          </cell>
          <cell r="AJ3973">
            <v>2.23</v>
          </cell>
          <cell r="AK3973">
            <v>1.34</v>
          </cell>
          <cell r="AL3973">
            <v>2344</v>
          </cell>
          <cell r="AM3973">
            <v>738.17</v>
          </cell>
          <cell r="AN3973">
            <v>37.159999999999997</v>
          </cell>
          <cell r="AO3973">
            <v>65</v>
          </cell>
        </row>
        <row r="3974">
          <cell r="A3974" t="str">
            <v>La Reina</v>
          </cell>
          <cell r="B3974" t="str">
            <v xml:space="preserve"> Julia Bernstein con Carlos Silva Vildósola</v>
          </cell>
          <cell r="C3974">
            <v>940221000</v>
          </cell>
          <cell r="D3974">
            <v>27000</v>
          </cell>
          <cell r="E3974">
            <v>297</v>
          </cell>
          <cell r="F3974">
            <v>780</v>
          </cell>
          <cell r="G3974">
            <v>5</v>
          </cell>
          <cell r="H3974">
            <v>5</v>
          </cell>
          <cell r="I3974">
            <v>6</v>
          </cell>
          <cell r="J3974" t="str">
            <v>22/11/2022</v>
          </cell>
          <cell r="K3974">
            <v>92678</v>
          </cell>
          <cell r="L3974">
            <v>1296980.73</v>
          </cell>
          <cell r="M3974">
            <v>190795.89</v>
          </cell>
          <cell r="N3974">
            <v>28</v>
          </cell>
          <cell r="O3974">
            <v>636.16</v>
          </cell>
          <cell r="P3974">
            <v>0.82</v>
          </cell>
          <cell r="Q3974">
            <v>15</v>
          </cell>
          <cell r="R3974">
            <v>17</v>
          </cell>
          <cell r="S3974">
            <v>783.55</v>
          </cell>
          <cell r="T3974">
            <v>4</v>
          </cell>
          <cell r="U3974">
            <v>1244.3399999999999</v>
          </cell>
          <cell r="V3974">
            <v>0</v>
          </cell>
          <cell r="W3974">
            <v>1.7040330196173972</v>
          </cell>
          <cell r="X3974">
            <v>1393.46</v>
          </cell>
          <cell r="Y3974">
            <v>3.3</v>
          </cell>
          <cell r="Z3974">
            <v>33.53</v>
          </cell>
          <cell r="AA3974">
            <v>46581.770000000004</v>
          </cell>
          <cell r="AB3974">
            <v>3.88</v>
          </cell>
          <cell r="AC3974">
            <v>4.92</v>
          </cell>
          <cell r="AD3974">
            <v>6.16</v>
          </cell>
          <cell r="AE3974">
            <v>379</v>
          </cell>
          <cell r="AF3974">
            <v>103</v>
          </cell>
          <cell r="AG3974">
            <v>0.49</v>
          </cell>
          <cell r="AH3974">
            <v>26.67</v>
          </cell>
          <cell r="AI3974">
            <v>6.94</v>
          </cell>
          <cell r="AJ3974">
            <v>3.21</v>
          </cell>
          <cell r="AK3974">
            <v>1.23</v>
          </cell>
          <cell r="AL3974">
            <v>1106</v>
          </cell>
          <cell r="AM3974">
            <v>810.3</v>
          </cell>
          <cell r="AN3974">
            <v>17.28</v>
          </cell>
          <cell r="AO3974">
            <v>90</v>
          </cell>
        </row>
        <row r="3975">
          <cell r="A3975" t="str">
            <v>Padre Hurtado</v>
          </cell>
          <cell r="B3975" t="str">
            <v xml:space="preserve"> Ignacio Carrera Pinto/Doña Javiera</v>
          </cell>
          <cell r="C3975">
            <v>100000000</v>
          </cell>
          <cell r="D3975">
            <v>2871.665</v>
          </cell>
          <cell r="E3975">
            <v>70</v>
          </cell>
          <cell r="F3975">
            <v>92</v>
          </cell>
          <cell r="G3975">
            <v>2</v>
          </cell>
          <cell r="H3975">
            <v>1</v>
          </cell>
          <cell r="I3975">
            <v>0</v>
          </cell>
          <cell r="J3975" t="str">
            <v>22/11/2022</v>
          </cell>
          <cell r="K3975">
            <v>54922</v>
          </cell>
          <cell r="L3975">
            <v>393787.75</v>
          </cell>
          <cell r="M3975">
            <v>279950.21999999997</v>
          </cell>
          <cell r="N3975">
            <v>30</v>
          </cell>
          <cell r="O3975">
            <v>704.4</v>
          </cell>
          <cell r="P3975">
            <v>1.37</v>
          </cell>
          <cell r="Q3975">
            <v>16</v>
          </cell>
          <cell r="R3975">
            <v>1</v>
          </cell>
          <cell r="S3975">
            <v>783.78</v>
          </cell>
          <cell r="T3975">
            <v>2</v>
          </cell>
          <cell r="U3975">
            <v>1535.72</v>
          </cell>
          <cell r="V3975">
            <v>0</v>
          </cell>
          <cell r="W3975">
            <v>1.8638690289237183</v>
          </cell>
          <cell r="X3975">
            <v>735.83</v>
          </cell>
          <cell r="Y3975">
            <v>37.47</v>
          </cell>
          <cell r="Z3975">
            <v>32.25</v>
          </cell>
          <cell r="AA3975">
            <v>35201.799999999996</v>
          </cell>
          <cell r="AB3975">
            <v>7.87</v>
          </cell>
          <cell r="AC3975">
            <v>17.43</v>
          </cell>
          <cell r="AD3975">
            <v>39.33</v>
          </cell>
          <cell r="AE3975">
            <v>316</v>
          </cell>
          <cell r="AF3975">
            <v>31</v>
          </cell>
          <cell r="AG3975">
            <v>0.48</v>
          </cell>
          <cell r="AH3975">
            <v>40</v>
          </cell>
          <cell r="AI3975">
            <v>21.62</v>
          </cell>
          <cell r="AJ3975">
            <v>8.2100000000000009</v>
          </cell>
          <cell r="AK3975">
            <v>1.88</v>
          </cell>
          <cell r="AL3975">
            <v>1154</v>
          </cell>
          <cell r="AM3975">
            <v>683.05</v>
          </cell>
          <cell r="AN3975">
            <v>1.0900000000000001</v>
          </cell>
          <cell r="AO3975">
            <v>120</v>
          </cell>
        </row>
        <row r="3976">
          <cell r="A3976" t="str">
            <v>La Florida</v>
          </cell>
          <cell r="B3976" t="str">
            <v xml:space="preserve"> Santa Raquel/Rojas Magallanes</v>
          </cell>
          <cell r="C3976">
            <v>98000000</v>
          </cell>
          <cell r="D3976">
            <v>2814.232</v>
          </cell>
          <cell r="E3976">
            <v>85</v>
          </cell>
          <cell r="F3976">
            <v>200</v>
          </cell>
          <cell r="G3976">
            <v>3</v>
          </cell>
          <cell r="H3976">
            <v>1</v>
          </cell>
          <cell r="I3976">
            <v>0</v>
          </cell>
          <cell r="J3976" t="str">
            <v>22/11/2022</v>
          </cell>
          <cell r="K3976">
            <v>366376</v>
          </cell>
          <cell r="L3976">
            <v>1375949.93</v>
          </cell>
          <cell r="M3976">
            <v>1159154.1100000001</v>
          </cell>
          <cell r="N3976">
            <v>182</v>
          </cell>
          <cell r="O3976">
            <v>427.54</v>
          </cell>
          <cell r="P3976">
            <v>1.32</v>
          </cell>
          <cell r="Q3976">
            <v>107</v>
          </cell>
          <cell r="R3976">
            <v>13</v>
          </cell>
          <cell r="S3976">
            <v>556.75</v>
          </cell>
          <cell r="T3976">
            <v>19</v>
          </cell>
          <cell r="U3976">
            <v>1171.98</v>
          </cell>
          <cell r="V3976">
            <v>54.97</v>
          </cell>
          <cell r="W3976">
            <v>2.0681218214481398</v>
          </cell>
          <cell r="X3976">
            <v>1012.89</v>
          </cell>
          <cell r="Y3976">
            <v>5.3</v>
          </cell>
          <cell r="Z3976">
            <v>52.79</v>
          </cell>
          <cell r="AA3976">
            <v>180044.42</v>
          </cell>
          <cell r="AB3976">
            <v>1.3</v>
          </cell>
          <cell r="AC3976">
            <v>7.5</v>
          </cell>
          <cell r="AD3976">
            <v>42.24</v>
          </cell>
          <cell r="AE3976">
            <v>2814</v>
          </cell>
          <cell r="AF3976">
            <v>736</v>
          </cell>
          <cell r="AG3976">
            <v>0.89</v>
          </cell>
          <cell r="AH3976">
            <v>57.58</v>
          </cell>
          <cell r="AI3976">
            <v>18.989999999999998</v>
          </cell>
          <cell r="AJ3976">
            <v>5.59</v>
          </cell>
          <cell r="AK3976">
            <v>2.12</v>
          </cell>
          <cell r="AL3976">
            <v>6098</v>
          </cell>
          <cell r="AM3976">
            <v>810.97</v>
          </cell>
          <cell r="AN3976">
            <v>15.28</v>
          </cell>
          <cell r="AO3976">
            <v>90</v>
          </cell>
        </row>
        <row r="3977">
          <cell r="A3977" t="str">
            <v>La Florida</v>
          </cell>
          <cell r="B3977">
            <v>-33527408</v>
          </cell>
          <cell r="C3977">
            <v>210000000</v>
          </cell>
          <cell r="D3977">
            <v>6030.4970000000003</v>
          </cell>
          <cell r="E3977">
            <v>93</v>
          </cell>
          <cell r="F3977">
            <v>130</v>
          </cell>
          <cell r="G3977">
            <v>4</v>
          </cell>
          <cell r="H3977">
            <v>2</v>
          </cell>
          <cell r="I3977">
            <v>3</v>
          </cell>
          <cell r="J3977" t="str">
            <v>22/11/2022</v>
          </cell>
          <cell r="K3977">
            <v>366376</v>
          </cell>
          <cell r="L3977">
            <v>1375949.93</v>
          </cell>
          <cell r="M3977">
            <v>1159154.1100000001</v>
          </cell>
          <cell r="N3977">
            <v>182</v>
          </cell>
          <cell r="O3977">
            <v>427.54</v>
          </cell>
          <cell r="P3977">
            <v>1.32</v>
          </cell>
          <cell r="Q3977">
            <v>107</v>
          </cell>
          <cell r="R3977">
            <v>13</v>
          </cell>
          <cell r="S3977">
            <v>556.75</v>
          </cell>
          <cell r="T3977">
            <v>19</v>
          </cell>
          <cell r="U3977">
            <v>1171.98</v>
          </cell>
          <cell r="V3977">
            <v>54.97</v>
          </cell>
          <cell r="W3977">
            <v>2.0681218214481398</v>
          </cell>
          <cell r="X3977">
            <v>1012.89</v>
          </cell>
          <cell r="Y3977">
            <v>5.3</v>
          </cell>
          <cell r="Z3977">
            <v>52.79</v>
          </cell>
          <cell r="AA3977">
            <v>180044.42</v>
          </cell>
          <cell r="AB3977">
            <v>1.3</v>
          </cell>
          <cell r="AC3977">
            <v>7.5</v>
          </cell>
          <cell r="AD3977">
            <v>42.24</v>
          </cell>
          <cell r="AE3977">
            <v>2814</v>
          </cell>
          <cell r="AF3977">
            <v>736</v>
          </cell>
          <cell r="AG3977">
            <v>0.89</v>
          </cell>
          <cell r="AH3977">
            <v>57.58</v>
          </cell>
          <cell r="AI3977">
            <v>18.989999999999998</v>
          </cell>
          <cell r="AJ3977">
            <v>5.59</v>
          </cell>
          <cell r="AK3977">
            <v>2.12</v>
          </cell>
          <cell r="AL3977">
            <v>6098</v>
          </cell>
          <cell r="AM3977">
            <v>810.97</v>
          </cell>
          <cell r="AN3977">
            <v>15.28</v>
          </cell>
          <cell r="AO3977">
            <v>90</v>
          </cell>
        </row>
        <row r="3978">
          <cell r="A3978" t="str">
            <v>Puente Alto</v>
          </cell>
          <cell r="B3978" t="str">
            <v xml:space="preserve"> Río Grande/Cabo Virgenes</v>
          </cell>
          <cell r="C3978">
            <v>125000000</v>
          </cell>
          <cell r="D3978">
            <v>3589.5819999999999</v>
          </cell>
          <cell r="E3978">
            <v>134</v>
          </cell>
          <cell r="F3978">
            <v>134</v>
          </cell>
          <cell r="G3978">
            <v>4</v>
          </cell>
          <cell r="H3978">
            <v>2</v>
          </cell>
          <cell r="I3978">
            <v>0</v>
          </cell>
          <cell r="J3978" t="str">
            <v>22/11/2022</v>
          </cell>
          <cell r="K3978">
            <v>565439</v>
          </cell>
          <cell r="L3978">
            <v>2492680.23</v>
          </cell>
          <cell r="M3978">
            <v>1930758.23</v>
          </cell>
          <cell r="N3978">
            <v>214</v>
          </cell>
          <cell r="O3978">
            <v>532.9</v>
          </cell>
          <cell r="P3978">
            <v>1.25</v>
          </cell>
          <cell r="Q3978">
            <v>106</v>
          </cell>
          <cell r="R3978">
            <v>6</v>
          </cell>
          <cell r="S3978">
            <v>645.05999999999995</v>
          </cell>
          <cell r="T3978">
            <v>15</v>
          </cell>
          <cell r="U3978">
            <v>1378.98</v>
          </cell>
          <cell r="V3978">
            <v>28.19</v>
          </cell>
          <cell r="W3978">
            <v>1.2556730367182511</v>
          </cell>
          <cell r="X3978">
            <v>661.65</v>
          </cell>
          <cell r="Y3978">
            <v>7.67</v>
          </cell>
          <cell r="Z3978">
            <v>51.76</v>
          </cell>
          <cell r="AA3978">
            <v>348064.42</v>
          </cell>
          <cell r="AB3978">
            <v>0.9</v>
          </cell>
          <cell r="AC3978">
            <v>9.34</v>
          </cell>
          <cell r="AD3978">
            <v>69.3</v>
          </cell>
          <cell r="AE3978">
            <v>3624</v>
          </cell>
          <cell r="AF3978">
            <v>875</v>
          </cell>
          <cell r="AG3978">
            <v>0.71</v>
          </cell>
          <cell r="AH3978">
            <v>37.18</v>
          </cell>
          <cell r="AI3978">
            <v>23.31</v>
          </cell>
          <cell r="AJ3978">
            <v>6.78</v>
          </cell>
          <cell r="AK3978">
            <v>1.51</v>
          </cell>
          <cell r="AL3978">
            <v>7593</v>
          </cell>
          <cell r="AM3978">
            <v>800.28</v>
          </cell>
          <cell r="AN3978">
            <v>28.19</v>
          </cell>
          <cell r="AO3978">
            <v>105</v>
          </cell>
        </row>
        <row r="3979">
          <cell r="A3979" t="str">
            <v>Paine</v>
          </cell>
          <cell r="B3979" t="str">
            <v xml:space="preserve"> Valdivia de Paine</v>
          </cell>
          <cell r="C3979">
            <v>210000000</v>
          </cell>
          <cell r="D3979">
            <v>6030.4970000000003</v>
          </cell>
          <cell r="E3979">
            <v>240</v>
          </cell>
          <cell r="F3979">
            <v>1000</v>
          </cell>
          <cell r="G3979">
            <v>8</v>
          </cell>
          <cell r="H3979">
            <v>3</v>
          </cell>
          <cell r="I3979">
            <v>2</v>
          </cell>
          <cell r="J3979" t="str">
            <v>22/11/2022</v>
          </cell>
          <cell r="K3979">
            <v>46352</v>
          </cell>
          <cell r="L3979">
            <v>173383.58</v>
          </cell>
          <cell r="M3979">
            <v>173383.58</v>
          </cell>
          <cell r="N3979">
            <v>26</v>
          </cell>
          <cell r="O3979">
            <v>597.99</v>
          </cell>
          <cell r="P3979">
            <v>1.51</v>
          </cell>
          <cell r="Q3979">
            <v>17</v>
          </cell>
          <cell r="R3979">
            <v>0</v>
          </cell>
          <cell r="S3979">
            <v>714.82</v>
          </cell>
          <cell r="T3979">
            <v>6</v>
          </cell>
          <cell r="U3979">
            <v>1457.52</v>
          </cell>
          <cell r="V3979">
            <v>44.74</v>
          </cell>
          <cell r="W3979">
            <v>2.1732169075832228</v>
          </cell>
          <cell r="X3979">
            <v>746.68</v>
          </cell>
          <cell r="Y3979">
            <v>24.22</v>
          </cell>
          <cell r="Z3979">
            <v>57.66</v>
          </cell>
          <cell r="AA3979">
            <v>29463.13</v>
          </cell>
          <cell r="AB3979">
            <v>0.56000000000000005</v>
          </cell>
          <cell r="AC3979">
            <v>20.18</v>
          </cell>
          <cell r="AD3979">
            <v>29.05</v>
          </cell>
          <cell r="AE3979">
            <v>176</v>
          </cell>
          <cell r="AF3979">
            <v>27</v>
          </cell>
          <cell r="AG3979">
            <v>0.25</v>
          </cell>
          <cell r="AH3979">
            <v>18</v>
          </cell>
          <cell r="AI3979">
            <v>22.33</v>
          </cell>
          <cell r="AJ3979">
            <v>9.26</v>
          </cell>
          <cell r="AK3979">
            <v>1.59</v>
          </cell>
          <cell r="AL3979">
            <v>1005</v>
          </cell>
          <cell r="AM3979">
            <v>347.34</v>
          </cell>
          <cell r="AN3979">
            <v>18.96</v>
          </cell>
          <cell r="AO3979">
            <v>120</v>
          </cell>
        </row>
        <row r="3980">
          <cell r="A3980" t="str">
            <v>San Bernardo</v>
          </cell>
          <cell r="B3980" t="str">
            <v xml:space="preserve"> Colón/Maria Graham</v>
          </cell>
          <cell r="C3980">
            <v>87000000</v>
          </cell>
          <cell r="D3980">
            <v>2498.3490000000002</v>
          </cell>
          <cell r="E3980">
            <v>100</v>
          </cell>
          <cell r="F3980">
            <v>120</v>
          </cell>
          <cell r="G3980">
            <v>2</v>
          </cell>
          <cell r="H3980">
            <v>1</v>
          </cell>
          <cell r="I3980">
            <v>1</v>
          </cell>
          <cell r="J3980" t="str">
            <v>22/11/2022</v>
          </cell>
          <cell r="K3980">
            <v>295550</v>
          </cell>
          <cell r="L3980">
            <v>1202249.04</v>
          </cell>
          <cell r="M3980">
            <v>888070.94</v>
          </cell>
          <cell r="N3980">
            <v>136</v>
          </cell>
          <cell r="O3980">
            <v>435.51</v>
          </cell>
          <cell r="P3980">
            <v>1.1200000000000001</v>
          </cell>
          <cell r="Q3980">
            <v>72</v>
          </cell>
          <cell r="R3980">
            <v>6</v>
          </cell>
          <cell r="S3980">
            <v>532.71</v>
          </cell>
          <cell r="T3980">
            <v>16</v>
          </cell>
          <cell r="U3980">
            <v>1086.2</v>
          </cell>
          <cell r="V3980">
            <v>87.58</v>
          </cell>
          <cell r="W3980">
            <v>1.7781383098564814</v>
          </cell>
          <cell r="X3980">
            <v>645.42999999999995</v>
          </cell>
          <cell r="Y3980">
            <v>14.56</v>
          </cell>
          <cell r="Z3980">
            <v>31.39</v>
          </cell>
          <cell r="AA3980">
            <v>160655.12999999998</v>
          </cell>
          <cell r="AB3980">
            <v>0.4</v>
          </cell>
          <cell r="AC3980">
            <v>12.73</v>
          </cell>
          <cell r="AD3980">
            <v>38.26</v>
          </cell>
          <cell r="AE3980">
            <v>3184</v>
          </cell>
          <cell r="AF3980">
            <v>603</v>
          </cell>
          <cell r="AG3980">
            <v>1.1499999999999999</v>
          </cell>
          <cell r="AH3980">
            <v>46.15</v>
          </cell>
          <cell r="AI3980">
            <v>26.07</v>
          </cell>
          <cell r="AJ3980">
            <v>9.44</v>
          </cell>
          <cell r="AK3980">
            <v>2.14</v>
          </cell>
          <cell r="AL3980">
            <v>6355</v>
          </cell>
          <cell r="AM3980">
            <v>611.07000000000005</v>
          </cell>
          <cell r="AN3980">
            <v>10.7</v>
          </cell>
          <cell r="AO3980">
            <v>120</v>
          </cell>
        </row>
        <row r="3981">
          <cell r="A3981" t="str">
            <v>La Florida</v>
          </cell>
          <cell r="B3981" t="str">
            <v xml:space="preserve"> Fresia 7595</v>
          </cell>
          <cell r="C3981">
            <v>208589770</v>
          </cell>
          <cell r="D3981">
            <v>5990</v>
          </cell>
          <cell r="E3981">
            <v>126</v>
          </cell>
          <cell r="F3981">
            <v>337</v>
          </cell>
          <cell r="G3981">
            <v>3</v>
          </cell>
          <cell r="H3981">
            <v>1</v>
          </cell>
          <cell r="I3981">
            <v>2</v>
          </cell>
          <cell r="J3981" t="str">
            <v>22/11/2022</v>
          </cell>
          <cell r="K3981">
            <v>366376</v>
          </cell>
          <cell r="L3981">
            <v>1375949.93</v>
          </cell>
          <cell r="M3981">
            <v>1159154.1100000001</v>
          </cell>
          <cell r="N3981">
            <v>182</v>
          </cell>
          <cell r="O3981">
            <v>427.54</v>
          </cell>
          <cell r="P3981">
            <v>1.32</v>
          </cell>
          <cell r="Q3981">
            <v>107</v>
          </cell>
          <cell r="R3981">
            <v>13</v>
          </cell>
          <cell r="S3981">
            <v>556.75</v>
          </cell>
          <cell r="T3981">
            <v>19</v>
          </cell>
          <cell r="U3981">
            <v>1171.98</v>
          </cell>
          <cell r="V3981">
            <v>54.97</v>
          </cell>
          <cell r="W3981">
            <v>2.0681218214481398</v>
          </cell>
          <cell r="X3981">
            <v>1012.89</v>
          </cell>
          <cell r="Y3981">
            <v>5.3</v>
          </cell>
          <cell r="Z3981">
            <v>52.79</v>
          </cell>
          <cell r="AA3981">
            <v>180044.42</v>
          </cell>
          <cell r="AB3981">
            <v>1.3</v>
          </cell>
          <cell r="AC3981">
            <v>7.5</v>
          </cell>
          <cell r="AD3981">
            <v>42.24</v>
          </cell>
          <cell r="AE3981">
            <v>2814</v>
          </cell>
          <cell r="AF3981">
            <v>736</v>
          </cell>
          <cell r="AG3981">
            <v>0.89</v>
          </cell>
          <cell r="AH3981">
            <v>57.58</v>
          </cell>
          <cell r="AI3981">
            <v>18.989999999999998</v>
          </cell>
          <cell r="AJ3981">
            <v>5.59</v>
          </cell>
          <cell r="AK3981">
            <v>2.12</v>
          </cell>
          <cell r="AL3981">
            <v>6098</v>
          </cell>
          <cell r="AM3981">
            <v>810.97</v>
          </cell>
          <cell r="AN3981">
            <v>15.28</v>
          </cell>
          <cell r="AO3981">
            <v>90</v>
          </cell>
        </row>
        <row r="3982">
          <cell r="A3982" t="str">
            <v>Huechuraba</v>
          </cell>
          <cell r="B3982" t="str">
            <v xml:space="preserve"> calle la viña con el roble</v>
          </cell>
          <cell r="C3982">
            <v>292513200</v>
          </cell>
          <cell r="D3982">
            <v>8400</v>
          </cell>
          <cell r="E3982">
            <v>140</v>
          </cell>
          <cell r="F3982">
            <v>240</v>
          </cell>
          <cell r="G3982">
            <v>5</v>
          </cell>
          <cell r="H3982">
            <v>3</v>
          </cell>
          <cell r="I3982">
            <v>2</v>
          </cell>
          <cell r="J3982" t="str">
            <v>22/11/2022</v>
          </cell>
          <cell r="K3982">
            <v>98500</v>
          </cell>
          <cell r="L3982">
            <v>1061523.43</v>
          </cell>
          <cell r="M3982">
            <v>299286.88</v>
          </cell>
          <cell r="N3982">
            <v>30</v>
          </cell>
          <cell r="O3982">
            <v>795.39</v>
          </cell>
          <cell r="P3982">
            <v>0.5</v>
          </cell>
          <cell r="Q3982">
            <v>13</v>
          </cell>
          <cell r="R3982">
            <v>6</v>
          </cell>
          <cell r="S3982">
            <v>1331.51</v>
          </cell>
          <cell r="T3982">
            <v>5</v>
          </cell>
          <cell r="U3982">
            <v>1313.16</v>
          </cell>
          <cell r="V3982">
            <v>55.17</v>
          </cell>
          <cell r="W3982">
            <v>1.6514083725539832</v>
          </cell>
          <cell r="X3982">
            <v>1032.25</v>
          </cell>
          <cell r="Y3982">
            <v>5.84</v>
          </cell>
          <cell r="Z3982">
            <v>44.94</v>
          </cell>
          <cell r="AA3982">
            <v>52906.28</v>
          </cell>
          <cell r="AB3982">
            <v>0</v>
          </cell>
          <cell r="AC3982">
            <v>12.76</v>
          </cell>
          <cell r="AD3982">
            <v>7.96</v>
          </cell>
          <cell r="AE3982">
            <v>778</v>
          </cell>
          <cell r="AF3982">
            <v>181</v>
          </cell>
          <cell r="AG3982">
            <v>0.87</v>
          </cell>
          <cell r="AH3982">
            <v>18</v>
          </cell>
          <cell r="AI3982">
            <v>28.84</v>
          </cell>
          <cell r="AJ3982">
            <v>8.08</v>
          </cell>
          <cell r="AK3982">
            <v>2.64</v>
          </cell>
          <cell r="AL3982">
            <v>2331</v>
          </cell>
          <cell r="AM3982">
            <v>690.32</v>
          </cell>
          <cell r="AN3982">
            <v>1.96</v>
          </cell>
          <cell r="AO3982">
            <v>90</v>
          </cell>
        </row>
        <row r="3983">
          <cell r="A3983" t="str">
            <v>San Bernardo</v>
          </cell>
          <cell r="B3983" t="str">
            <v xml:space="preserve"> av parque union &amp; mario arroyo</v>
          </cell>
          <cell r="C3983">
            <v>170632700</v>
          </cell>
          <cell r="D3983">
            <v>4900</v>
          </cell>
          <cell r="E3983">
            <v>82</v>
          </cell>
          <cell r="F3983">
            <v>173</v>
          </cell>
          <cell r="G3983">
            <v>3</v>
          </cell>
          <cell r="H3983">
            <v>3</v>
          </cell>
          <cell r="I3983">
            <v>2</v>
          </cell>
          <cell r="J3983" t="str">
            <v>22/11/2022</v>
          </cell>
          <cell r="K3983">
            <v>295550</v>
          </cell>
          <cell r="L3983">
            <v>1202249.04</v>
          </cell>
          <cell r="M3983">
            <v>888070.94</v>
          </cell>
          <cell r="N3983">
            <v>136</v>
          </cell>
          <cell r="O3983">
            <v>435.51</v>
          </cell>
          <cell r="P3983">
            <v>1.1200000000000001</v>
          </cell>
          <cell r="Q3983">
            <v>72</v>
          </cell>
          <cell r="R3983">
            <v>6</v>
          </cell>
          <cell r="S3983">
            <v>532.71</v>
          </cell>
          <cell r="T3983">
            <v>16</v>
          </cell>
          <cell r="U3983">
            <v>1086.2</v>
          </cell>
          <cell r="V3983">
            <v>87.58</v>
          </cell>
          <cell r="W3983">
            <v>1.7781383098564814</v>
          </cell>
          <cell r="X3983">
            <v>645.42999999999995</v>
          </cell>
          <cell r="Y3983">
            <v>14.56</v>
          </cell>
          <cell r="Z3983">
            <v>31.39</v>
          </cell>
          <cell r="AA3983">
            <v>160655.12999999998</v>
          </cell>
          <cell r="AB3983">
            <v>0.4</v>
          </cell>
          <cell r="AC3983">
            <v>12.73</v>
          </cell>
          <cell r="AD3983">
            <v>38.26</v>
          </cell>
          <cell r="AE3983">
            <v>3184</v>
          </cell>
          <cell r="AF3983">
            <v>603</v>
          </cell>
          <cell r="AG3983">
            <v>1.1499999999999999</v>
          </cell>
          <cell r="AH3983">
            <v>46.15</v>
          </cell>
          <cell r="AI3983">
            <v>26.07</v>
          </cell>
          <cell r="AJ3983">
            <v>9.44</v>
          </cell>
          <cell r="AK3983">
            <v>2.14</v>
          </cell>
          <cell r="AL3983">
            <v>6355</v>
          </cell>
          <cell r="AM3983">
            <v>611.07000000000005</v>
          </cell>
          <cell r="AN3983">
            <v>10.7</v>
          </cell>
          <cell r="AO3983">
            <v>120</v>
          </cell>
        </row>
        <row r="3984">
          <cell r="A3984" t="str">
            <v>Vitacura</v>
          </cell>
          <cell r="B3984" t="str">
            <v xml:space="preserve"> Samotracia</v>
          </cell>
          <cell r="C3984">
            <v>591991000</v>
          </cell>
          <cell r="D3984">
            <v>17000</v>
          </cell>
          <cell r="E3984">
            <v>166</v>
          </cell>
          <cell r="F3984">
            <v>230</v>
          </cell>
          <cell r="G3984">
            <v>4</v>
          </cell>
          <cell r="H3984">
            <v>4</v>
          </cell>
          <cell r="I3984">
            <v>2</v>
          </cell>
          <cell r="J3984" t="str">
            <v>22/11/2022</v>
          </cell>
          <cell r="K3984">
            <v>85300</v>
          </cell>
          <cell r="L3984">
            <v>1592903.19</v>
          </cell>
          <cell r="M3984">
            <v>257987</v>
          </cell>
          <cell r="N3984">
            <v>4</v>
          </cell>
          <cell r="O3984">
            <v>1583.42</v>
          </cell>
          <cell r="P3984">
            <v>0.28999999999999998</v>
          </cell>
          <cell r="Q3984">
            <v>3</v>
          </cell>
          <cell r="R3984">
            <v>15</v>
          </cell>
          <cell r="S3984">
            <v>1633.06</v>
          </cell>
          <cell r="T3984">
            <v>1</v>
          </cell>
          <cell r="U3984">
            <v>2461.6</v>
          </cell>
          <cell r="V3984">
            <v>0</v>
          </cell>
          <cell r="W3984">
            <v>1.9905213719847887</v>
          </cell>
          <cell r="X3984">
            <v>1717.42</v>
          </cell>
          <cell r="Y3984">
            <v>2.5099999999999998</v>
          </cell>
          <cell r="Z3984">
            <v>35.18</v>
          </cell>
          <cell r="AA3984">
            <v>42926.63</v>
          </cell>
          <cell r="AB3984">
            <v>5.72</v>
          </cell>
          <cell r="AC3984">
            <v>0.79</v>
          </cell>
          <cell r="AD3984">
            <v>1.95</v>
          </cell>
          <cell r="AE3984">
            <v>559</v>
          </cell>
          <cell r="AF3984">
            <v>112</v>
          </cell>
          <cell r="AG3984">
            <v>0.71</v>
          </cell>
          <cell r="AH3984">
            <v>0</v>
          </cell>
          <cell r="AI3984">
            <v>3.48</v>
          </cell>
          <cell r="AJ3984">
            <v>0.79</v>
          </cell>
          <cell r="AK3984">
            <v>0.81</v>
          </cell>
          <cell r="AL3984">
            <v>301</v>
          </cell>
          <cell r="AM3984">
            <v>863.73</v>
          </cell>
          <cell r="AN3984">
            <v>8.7100000000000009</v>
          </cell>
          <cell r="AO3984">
            <v>81</v>
          </cell>
        </row>
        <row r="3985">
          <cell r="A3985" t="str">
            <v>Colina</v>
          </cell>
          <cell r="B3985" t="str">
            <v xml:space="preserve"> Estancia Liray</v>
          </cell>
          <cell r="C3985">
            <v>222518970</v>
          </cell>
          <cell r="D3985">
            <v>6390</v>
          </cell>
          <cell r="E3985">
            <v>130</v>
          </cell>
          <cell r="F3985">
            <v>280</v>
          </cell>
          <cell r="G3985">
            <v>4</v>
          </cell>
          <cell r="H3985">
            <v>3</v>
          </cell>
          <cell r="I3985">
            <v>3</v>
          </cell>
          <cell r="J3985" t="str">
            <v>22/11/2022</v>
          </cell>
          <cell r="K3985">
            <v>117839</v>
          </cell>
          <cell r="L3985">
            <v>1115239.6200000001</v>
          </cell>
          <cell r="M3985">
            <v>734015.35</v>
          </cell>
          <cell r="N3985">
            <v>57</v>
          </cell>
          <cell r="O3985">
            <v>487.23</v>
          </cell>
          <cell r="P3985">
            <v>0.96</v>
          </cell>
          <cell r="Q3985">
            <v>30</v>
          </cell>
          <cell r="R3985">
            <v>10</v>
          </cell>
          <cell r="S3985">
            <v>632.22</v>
          </cell>
          <cell r="T3985">
            <v>7</v>
          </cell>
          <cell r="U3985">
            <v>1011.29</v>
          </cell>
          <cell r="V3985">
            <v>45.41</v>
          </cell>
          <cell r="W3985">
            <v>1.4295011588942701</v>
          </cell>
          <cell r="X3985">
            <v>1149.29</v>
          </cell>
          <cell r="Y3985">
            <v>14.4</v>
          </cell>
          <cell r="Z3985">
            <v>37.659999999999997</v>
          </cell>
          <cell r="AA3985">
            <v>74060.31</v>
          </cell>
          <cell r="AB3985">
            <v>1.78</v>
          </cell>
          <cell r="AC3985">
            <v>12.23</v>
          </cell>
          <cell r="AD3985">
            <v>10.3</v>
          </cell>
          <cell r="AE3985">
            <v>756</v>
          </cell>
          <cell r="AF3985">
            <v>160</v>
          </cell>
          <cell r="AG3985">
            <v>0.53</v>
          </cell>
          <cell r="AH3985">
            <v>35.71</v>
          </cell>
          <cell r="AI3985">
            <v>25.46</v>
          </cell>
          <cell r="AJ3985">
            <v>8.3000000000000007</v>
          </cell>
          <cell r="AK3985">
            <v>1.34</v>
          </cell>
          <cell r="AL3985">
            <v>1830</v>
          </cell>
          <cell r="AM3985">
            <v>714.93</v>
          </cell>
          <cell r="AN3985">
            <v>9.42</v>
          </cell>
          <cell r="AO3985">
            <v>90</v>
          </cell>
        </row>
        <row r="3986">
          <cell r="A3986" t="str">
            <v>Puente Alto</v>
          </cell>
          <cell r="B3986" t="str">
            <v xml:space="preserve"> San Carlos / Cardenal Fresno</v>
          </cell>
          <cell r="C3986">
            <v>150435360</v>
          </cell>
          <cell r="D3986">
            <v>4320</v>
          </cell>
          <cell r="E3986">
            <v>70</v>
          </cell>
          <cell r="F3986">
            <v>140</v>
          </cell>
          <cell r="G3986">
            <v>3</v>
          </cell>
          <cell r="H3986">
            <v>3</v>
          </cell>
          <cell r="I3986">
            <v>0</v>
          </cell>
          <cell r="J3986" t="str">
            <v>22/11/2022</v>
          </cell>
          <cell r="K3986">
            <v>565439</v>
          </cell>
          <cell r="L3986">
            <v>2492680.23</v>
          </cell>
          <cell r="M3986">
            <v>1930758.23</v>
          </cell>
          <cell r="N3986">
            <v>214</v>
          </cell>
          <cell r="O3986">
            <v>532.9</v>
          </cell>
          <cell r="P3986">
            <v>1.25</v>
          </cell>
          <cell r="Q3986">
            <v>106</v>
          </cell>
          <cell r="R3986">
            <v>6</v>
          </cell>
          <cell r="S3986">
            <v>645.05999999999995</v>
          </cell>
          <cell r="T3986">
            <v>15</v>
          </cell>
          <cell r="U3986">
            <v>1378.98</v>
          </cell>
          <cell r="V3986">
            <v>28.19</v>
          </cell>
          <cell r="W3986">
            <v>1.2556730367182511</v>
          </cell>
          <cell r="X3986">
            <v>661.65</v>
          </cell>
          <cell r="Y3986">
            <v>7.67</v>
          </cell>
          <cell r="Z3986">
            <v>51.76</v>
          </cell>
          <cell r="AA3986">
            <v>348064.42</v>
          </cell>
          <cell r="AB3986">
            <v>0.9</v>
          </cell>
          <cell r="AC3986">
            <v>9.34</v>
          </cell>
          <cell r="AD3986">
            <v>69.3</v>
          </cell>
          <cell r="AE3986">
            <v>3624</v>
          </cell>
          <cell r="AF3986">
            <v>875</v>
          </cell>
          <cell r="AG3986">
            <v>0.71</v>
          </cell>
          <cell r="AH3986">
            <v>37.18</v>
          </cell>
          <cell r="AI3986">
            <v>23.31</v>
          </cell>
          <cell r="AJ3986">
            <v>6.78</v>
          </cell>
          <cell r="AK3986">
            <v>1.51</v>
          </cell>
          <cell r="AL3986">
            <v>7593</v>
          </cell>
          <cell r="AM3986">
            <v>800.28</v>
          </cell>
          <cell r="AN3986">
            <v>28.19</v>
          </cell>
          <cell r="AO3986">
            <v>105</v>
          </cell>
        </row>
        <row r="3987">
          <cell r="A3987" t="str">
            <v>Santiago</v>
          </cell>
          <cell r="B3987" t="str">
            <v xml:space="preserve"> quilicura</v>
          </cell>
          <cell r="C3987">
            <v>88900000</v>
          </cell>
          <cell r="D3987">
            <v>2552.91</v>
          </cell>
          <cell r="E3987">
            <v>80</v>
          </cell>
          <cell r="F3987">
            <v>92</v>
          </cell>
          <cell r="G3987">
            <v>3</v>
          </cell>
          <cell r="H3987">
            <v>2</v>
          </cell>
          <cell r="I3987">
            <v>2</v>
          </cell>
          <cell r="J3987" t="str">
            <v>22/11/2022</v>
          </cell>
          <cell r="K3987">
            <v>402847</v>
          </cell>
          <cell r="L3987">
            <v>1868007.66</v>
          </cell>
          <cell r="M3987">
            <v>314094.71999999997</v>
          </cell>
          <cell r="N3987">
            <v>94</v>
          </cell>
          <cell r="O3987">
            <v>389.63</v>
          </cell>
          <cell r="P3987">
            <v>2.16</v>
          </cell>
          <cell r="Q3987">
            <v>77</v>
          </cell>
          <cell r="R3987">
            <v>11</v>
          </cell>
          <cell r="S3987">
            <v>384.8</v>
          </cell>
          <cell r="T3987">
            <v>7</v>
          </cell>
          <cell r="U3987">
            <v>1185.6400000000001</v>
          </cell>
          <cell r="V3987">
            <v>0</v>
          </cell>
          <cell r="W3987">
            <v>3.4886025335688422</v>
          </cell>
          <cell r="X3987">
            <v>1145.54</v>
          </cell>
          <cell r="Y3987">
            <v>5.23</v>
          </cell>
          <cell r="Z3987">
            <v>38.57</v>
          </cell>
          <cell r="AA3987">
            <v>209226.05</v>
          </cell>
          <cell r="AB3987">
            <v>2.4300000000000002</v>
          </cell>
          <cell r="AC3987">
            <v>9.48</v>
          </cell>
          <cell r="AD3987">
            <v>4.3099999999999996</v>
          </cell>
          <cell r="AE3987">
            <v>5799</v>
          </cell>
          <cell r="AF3987">
            <v>4045</v>
          </cell>
          <cell r="AG3987">
            <v>2.02</v>
          </cell>
          <cell r="AH3987">
            <v>59.57</v>
          </cell>
          <cell r="AI3987">
            <v>9.6300000000000008</v>
          </cell>
          <cell r="AJ3987">
            <v>10.62</v>
          </cell>
          <cell r="AK3987">
            <v>3.37</v>
          </cell>
          <cell r="AL3987">
            <v>14405</v>
          </cell>
          <cell r="AM3987">
            <v>589.23</v>
          </cell>
          <cell r="AN3987">
            <v>48.24</v>
          </cell>
          <cell r="AO3987">
            <v>85</v>
          </cell>
        </row>
        <row r="3988">
          <cell r="A3988" t="str">
            <v>Santiago</v>
          </cell>
          <cell r="B3988" t="str">
            <v xml:space="preserve"> Madrid conchali</v>
          </cell>
          <cell r="C3988">
            <v>96900000</v>
          </cell>
          <cell r="D3988">
            <v>2782.6439999999998</v>
          </cell>
          <cell r="E3988">
            <v>75</v>
          </cell>
          <cell r="F3988">
            <v>120</v>
          </cell>
          <cell r="G3988">
            <v>4</v>
          </cell>
          <cell r="H3988">
            <v>1</v>
          </cell>
          <cell r="I3988">
            <v>2</v>
          </cell>
          <cell r="J3988" t="str">
            <v>22/11/2022</v>
          </cell>
          <cell r="K3988">
            <v>402847</v>
          </cell>
          <cell r="L3988">
            <v>1868007.66</v>
          </cell>
          <cell r="M3988">
            <v>314094.71999999997</v>
          </cell>
          <cell r="N3988">
            <v>94</v>
          </cell>
          <cell r="O3988">
            <v>389.63</v>
          </cell>
          <cell r="P3988">
            <v>2.16</v>
          </cell>
          <cell r="Q3988">
            <v>77</v>
          </cell>
          <cell r="R3988">
            <v>11</v>
          </cell>
          <cell r="S3988">
            <v>384.8</v>
          </cell>
          <cell r="T3988">
            <v>7</v>
          </cell>
          <cell r="U3988">
            <v>1185.6400000000001</v>
          </cell>
          <cell r="V3988">
            <v>0</v>
          </cell>
          <cell r="W3988">
            <v>3.4886025335688422</v>
          </cell>
          <cell r="X3988">
            <v>1145.54</v>
          </cell>
          <cell r="Y3988">
            <v>5.23</v>
          </cell>
          <cell r="Z3988">
            <v>38.57</v>
          </cell>
          <cell r="AA3988">
            <v>209226.05</v>
          </cell>
          <cell r="AB3988">
            <v>2.4300000000000002</v>
          </cell>
          <cell r="AC3988">
            <v>9.48</v>
          </cell>
          <cell r="AD3988">
            <v>4.3099999999999996</v>
          </cell>
          <cell r="AE3988">
            <v>5799</v>
          </cell>
          <cell r="AF3988">
            <v>4045</v>
          </cell>
          <cell r="AG3988">
            <v>2.02</v>
          </cell>
          <cell r="AH3988">
            <v>59.57</v>
          </cell>
          <cell r="AI3988">
            <v>9.6300000000000008</v>
          </cell>
          <cell r="AJ3988">
            <v>10.62</v>
          </cell>
          <cell r="AK3988">
            <v>3.37</v>
          </cell>
          <cell r="AL3988">
            <v>14405</v>
          </cell>
          <cell r="AM3988">
            <v>589.23</v>
          </cell>
          <cell r="AN3988">
            <v>48.24</v>
          </cell>
          <cell r="AO3988">
            <v>85</v>
          </cell>
        </row>
        <row r="3989">
          <cell r="A3989" t="str">
            <v>Santiago</v>
          </cell>
          <cell r="B3989" t="str">
            <v xml:space="preserve"> Altos de Quilicura</v>
          </cell>
          <cell r="C3989">
            <v>146900000</v>
          </cell>
          <cell r="D3989">
            <v>4218.4759999999997</v>
          </cell>
          <cell r="E3989">
            <v>100</v>
          </cell>
          <cell r="F3989">
            <v>120</v>
          </cell>
          <cell r="G3989">
            <v>4</v>
          </cell>
          <cell r="H3989">
            <v>2</v>
          </cell>
          <cell r="I3989">
            <v>3</v>
          </cell>
          <cell r="J3989" t="str">
            <v>22/11/2022</v>
          </cell>
          <cell r="K3989">
            <v>402847</v>
          </cell>
          <cell r="L3989">
            <v>1868007.66</v>
          </cell>
          <cell r="M3989">
            <v>314094.71999999997</v>
          </cell>
          <cell r="N3989">
            <v>94</v>
          </cell>
          <cell r="O3989">
            <v>389.63</v>
          </cell>
          <cell r="P3989">
            <v>2.16</v>
          </cell>
          <cell r="Q3989">
            <v>77</v>
          </cell>
          <cell r="R3989">
            <v>11</v>
          </cell>
          <cell r="S3989">
            <v>384.8</v>
          </cell>
          <cell r="T3989">
            <v>7</v>
          </cell>
          <cell r="U3989">
            <v>1185.6400000000001</v>
          </cell>
          <cell r="V3989">
            <v>0</v>
          </cell>
          <cell r="W3989">
            <v>3.4886025335688422</v>
          </cell>
          <cell r="X3989">
            <v>1145.54</v>
          </cell>
          <cell r="Y3989">
            <v>5.23</v>
          </cell>
          <cell r="Z3989">
            <v>38.57</v>
          </cell>
          <cell r="AA3989">
            <v>209226.05</v>
          </cell>
          <cell r="AB3989">
            <v>2.4300000000000002</v>
          </cell>
          <cell r="AC3989">
            <v>9.48</v>
          </cell>
          <cell r="AD3989">
            <v>4.3099999999999996</v>
          </cell>
          <cell r="AE3989">
            <v>5799</v>
          </cell>
          <cell r="AF3989">
            <v>4045</v>
          </cell>
          <cell r="AG3989">
            <v>2.02</v>
          </cell>
          <cell r="AH3989">
            <v>59.57</v>
          </cell>
          <cell r="AI3989">
            <v>9.6300000000000008</v>
          </cell>
          <cell r="AJ3989">
            <v>10.62</v>
          </cell>
          <cell r="AK3989">
            <v>3.37</v>
          </cell>
          <cell r="AL3989">
            <v>14405</v>
          </cell>
          <cell r="AM3989">
            <v>589.23</v>
          </cell>
          <cell r="AN3989">
            <v>48.24</v>
          </cell>
          <cell r="AO3989">
            <v>85</v>
          </cell>
        </row>
        <row r="3990">
          <cell r="A3990" t="str">
            <v>Lampa</v>
          </cell>
          <cell r="B3990" t="str">
            <v xml:space="preserve"> san damian</v>
          </cell>
          <cell r="C3990">
            <v>129900000</v>
          </cell>
          <cell r="D3990">
            <v>3730.2930000000001</v>
          </cell>
          <cell r="E3990">
            <v>110</v>
          </cell>
          <cell r="F3990">
            <v>198</v>
          </cell>
          <cell r="G3990">
            <v>4</v>
          </cell>
          <cell r="H3990">
            <v>2</v>
          </cell>
          <cell r="I3990">
            <v>0</v>
          </cell>
          <cell r="J3990" t="str">
            <v>22/11/2022</v>
          </cell>
          <cell r="K3990">
            <v>80683</v>
          </cell>
          <cell r="L3990">
            <v>555319.97</v>
          </cell>
          <cell r="M3990">
            <v>293578.69</v>
          </cell>
          <cell r="N3990">
            <v>45</v>
          </cell>
          <cell r="O3990">
            <v>695.88</v>
          </cell>
          <cell r="P3990">
            <v>1</v>
          </cell>
          <cell r="Q3990">
            <v>25</v>
          </cell>
          <cell r="R3990">
            <v>2</v>
          </cell>
          <cell r="S3990">
            <v>871.27</v>
          </cell>
          <cell r="T3990">
            <v>6</v>
          </cell>
          <cell r="U3990">
            <v>2835.37</v>
          </cell>
          <cell r="V3990">
            <v>26</v>
          </cell>
          <cell r="W3990">
            <v>0.76325690580162742</v>
          </cell>
          <cell r="X3990">
            <v>983.49</v>
          </cell>
          <cell r="Y3990">
            <v>19.420000000000002</v>
          </cell>
          <cell r="Z3990">
            <v>43.93</v>
          </cell>
          <cell r="AA3990">
            <v>59033.78</v>
          </cell>
          <cell r="AB3990">
            <v>18.45</v>
          </cell>
          <cell r="AC3990">
            <v>16.68</v>
          </cell>
          <cell r="AD3990">
            <v>15.2</v>
          </cell>
          <cell r="AE3990">
            <v>763</v>
          </cell>
          <cell r="AF3990">
            <v>67</v>
          </cell>
          <cell r="AG3990">
            <v>0.68</v>
          </cell>
          <cell r="AH3990">
            <v>18</v>
          </cell>
          <cell r="AI3990">
            <v>25.76</v>
          </cell>
          <cell r="AJ3990">
            <v>8.68</v>
          </cell>
          <cell r="AK3990">
            <v>1.96</v>
          </cell>
          <cell r="AL3990">
            <v>1519</v>
          </cell>
          <cell r="AM3990">
            <v>554.17999999999995</v>
          </cell>
          <cell r="AN3990">
            <v>9.2100000000000009</v>
          </cell>
          <cell r="AO3990">
            <v>120</v>
          </cell>
        </row>
        <row r="3991">
          <cell r="A3991" t="str">
            <v>La Granja</v>
          </cell>
          <cell r="B3991" t="str">
            <v xml:space="preserve"> Paradero 24 Santa Rosa</v>
          </cell>
          <cell r="C3991">
            <v>94900000</v>
          </cell>
          <cell r="D3991">
            <v>2725.21</v>
          </cell>
          <cell r="E3991">
            <v>93</v>
          </cell>
          <cell r="F3991">
            <v>200</v>
          </cell>
          <cell r="G3991">
            <v>3</v>
          </cell>
          <cell r="H3991">
            <v>1</v>
          </cell>
          <cell r="I3991">
            <v>0</v>
          </cell>
          <cell r="J3991" t="str">
            <v>22/11/2022</v>
          </cell>
          <cell r="K3991">
            <v>116312</v>
          </cell>
          <cell r="L3991">
            <v>848111.12</v>
          </cell>
          <cell r="M3991">
            <v>251114.23</v>
          </cell>
          <cell r="N3991">
            <v>67</v>
          </cell>
          <cell r="O3991">
            <v>288.75</v>
          </cell>
          <cell r="P3991">
            <v>1.33</v>
          </cell>
          <cell r="Q3991">
            <v>29</v>
          </cell>
          <cell r="R3991">
            <v>0</v>
          </cell>
          <cell r="S3991">
            <v>400.03</v>
          </cell>
          <cell r="T3991">
            <v>9</v>
          </cell>
          <cell r="U3991">
            <v>673.73</v>
          </cell>
          <cell r="V3991">
            <v>0</v>
          </cell>
          <cell r="W3991">
            <v>2.2012296998639163</v>
          </cell>
          <cell r="X3991">
            <v>818.69</v>
          </cell>
          <cell r="Y3991">
            <v>7.46</v>
          </cell>
          <cell r="Z3991">
            <v>18.13</v>
          </cell>
          <cell r="AA3991">
            <v>62346.2</v>
          </cell>
          <cell r="AB3991">
            <v>0.55000000000000004</v>
          </cell>
          <cell r="AC3991">
            <v>18.600000000000001</v>
          </cell>
          <cell r="AD3991">
            <v>70.150000000000006</v>
          </cell>
          <cell r="AE3991">
            <v>1291</v>
          </cell>
          <cell r="AF3991">
            <v>375</v>
          </cell>
          <cell r="AG3991">
            <v>1.36</v>
          </cell>
          <cell r="AH3991">
            <v>13.33</v>
          </cell>
          <cell r="AI3991">
            <v>21.91</v>
          </cell>
          <cell r="AJ3991">
            <v>10.54</v>
          </cell>
          <cell r="AK3991">
            <v>3.04</v>
          </cell>
          <cell r="AL3991">
            <v>3497</v>
          </cell>
          <cell r="AM3991">
            <v>593.42999999999995</v>
          </cell>
          <cell r="AN3991">
            <v>6.06</v>
          </cell>
          <cell r="AO3991">
            <v>100</v>
          </cell>
        </row>
        <row r="3992">
          <cell r="A3992" t="str">
            <v>Colina</v>
          </cell>
          <cell r="B3992" t="str">
            <v xml:space="preserve"> colina</v>
          </cell>
          <cell r="C3992">
            <v>133900000</v>
          </cell>
          <cell r="D3992">
            <v>3845.16</v>
          </cell>
          <cell r="E3992">
            <v>77</v>
          </cell>
          <cell r="F3992">
            <v>120</v>
          </cell>
          <cell r="G3992">
            <v>3</v>
          </cell>
          <cell r="H3992">
            <v>2</v>
          </cell>
          <cell r="I3992">
            <v>2</v>
          </cell>
          <cell r="J3992" t="str">
            <v>22/11/2022</v>
          </cell>
          <cell r="K3992">
            <v>117839</v>
          </cell>
          <cell r="L3992">
            <v>1115239.6200000001</v>
          </cell>
          <cell r="M3992">
            <v>734015.35</v>
          </cell>
          <cell r="N3992">
            <v>57</v>
          </cell>
          <cell r="O3992">
            <v>487.23</v>
          </cell>
          <cell r="P3992">
            <v>0.96</v>
          </cell>
          <cell r="Q3992">
            <v>30</v>
          </cell>
          <cell r="R3992">
            <v>10</v>
          </cell>
          <cell r="S3992">
            <v>632.22</v>
          </cell>
          <cell r="T3992">
            <v>7</v>
          </cell>
          <cell r="U3992">
            <v>1011.29</v>
          </cell>
          <cell r="V3992">
            <v>45.41</v>
          </cell>
          <cell r="W3992">
            <v>1.4295011588942701</v>
          </cell>
          <cell r="X3992">
            <v>1149.29</v>
          </cell>
          <cell r="Y3992">
            <v>14.4</v>
          </cell>
          <cell r="Z3992">
            <v>37.659999999999997</v>
          </cell>
          <cell r="AA3992">
            <v>74060.31</v>
          </cell>
          <cell r="AB3992">
            <v>1.78</v>
          </cell>
          <cell r="AC3992">
            <v>12.23</v>
          </cell>
          <cell r="AD3992">
            <v>10.3</v>
          </cell>
          <cell r="AE3992">
            <v>756</v>
          </cell>
          <cell r="AF3992">
            <v>160</v>
          </cell>
          <cell r="AG3992">
            <v>0.53</v>
          </cell>
          <cell r="AH3992">
            <v>35.71</v>
          </cell>
          <cell r="AI3992">
            <v>25.46</v>
          </cell>
          <cell r="AJ3992">
            <v>8.3000000000000007</v>
          </cell>
          <cell r="AK3992">
            <v>1.34</v>
          </cell>
          <cell r="AL3992">
            <v>1830</v>
          </cell>
          <cell r="AM3992">
            <v>714.93</v>
          </cell>
          <cell r="AN3992">
            <v>9.42</v>
          </cell>
          <cell r="AO3992">
            <v>90</v>
          </cell>
        </row>
        <row r="3993">
          <cell r="A3993" t="str">
            <v>Santiago</v>
          </cell>
          <cell r="B3993" t="str">
            <v xml:space="preserve"> Club hipico</v>
          </cell>
          <cell r="C3993">
            <v>240000000</v>
          </cell>
          <cell r="D3993">
            <v>6891.9970000000003</v>
          </cell>
          <cell r="E3993">
            <v>285</v>
          </cell>
          <cell r="F3993">
            <v>300</v>
          </cell>
          <cell r="G3993">
            <v>6</v>
          </cell>
          <cell r="H3993">
            <v>2</v>
          </cell>
          <cell r="I3993">
            <v>0</v>
          </cell>
          <cell r="J3993" t="str">
            <v>22/11/2022</v>
          </cell>
          <cell r="K3993">
            <v>402847</v>
          </cell>
          <cell r="L3993">
            <v>1868007.66</v>
          </cell>
          <cell r="M3993">
            <v>314094.71999999997</v>
          </cell>
          <cell r="N3993">
            <v>94</v>
          </cell>
          <cell r="O3993">
            <v>389.63</v>
          </cell>
          <cell r="P3993">
            <v>2.16</v>
          </cell>
          <cell r="Q3993">
            <v>77</v>
          </cell>
          <cell r="R3993">
            <v>11</v>
          </cell>
          <cell r="S3993">
            <v>384.8</v>
          </cell>
          <cell r="T3993">
            <v>7</v>
          </cell>
          <cell r="U3993">
            <v>1185.6400000000001</v>
          </cell>
          <cell r="V3993">
            <v>0</v>
          </cell>
          <cell r="W3993">
            <v>3.4886025335688422</v>
          </cell>
          <cell r="X3993">
            <v>1145.54</v>
          </cell>
          <cell r="Y3993">
            <v>5.23</v>
          </cell>
          <cell r="Z3993">
            <v>38.57</v>
          </cell>
          <cell r="AA3993">
            <v>209226.05</v>
          </cell>
          <cell r="AB3993">
            <v>2.4300000000000002</v>
          </cell>
          <cell r="AC3993">
            <v>9.48</v>
          </cell>
          <cell r="AD3993">
            <v>4.3099999999999996</v>
          </cell>
          <cell r="AE3993">
            <v>5799</v>
          </cell>
          <cell r="AF3993">
            <v>4045</v>
          </cell>
          <cell r="AG3993">
            <v>2.02</v>
          </cell>
          <cell r="AH3993">
            <v>59.57</v>
          </cell>
          <cell r="AI3993">
            <v>9.6300000000000008</v>
          </cell>
          <cell r="AJ3993">
            <v>10.62</v>
          </cell>
          <cell r="AK3993">
            <v>3.37</v>
          </cell>
          <cell r="AL3993">
            <v>14405</v>
          </cell>
          <cell r="AM3993">
            <v>589.23</v>
          </cell>
          <cell r="AN3993">
            <v>48.24</v>
          </cell>
          <cell r="AO3993">
            <v>85</v>
          </cell>
        </row>
        <row r="3994">
          <cell r="A3994" t="str">
            <v>Santiago</v>
          </cell>
          <cell r="B3994" t="str">
            <v xml:space="preserve"> Victor Manuel / Sargento Aldea</v>
          </cell>
          <cell r="C3994">
            <v>196401720</v>
          </cell>
          <cell r="D3994">
            <v>5640</v>
          </cell>
          <cell r="E3994">
            <v>170</v>
          </cell>
          <cell r="F3994">
            <v>170</v>
          </cell>
          <cell r="G3994">
            <v>5</v>
          </cell>
          <cell r="H3994">
            <v>2</v>
          </cell>
          <cell r="I3994">
            <v>0</v>
          </cell>
          <cell r="J3994" t="str">
            <v>22/11/2022</v>
          </cell>
          <cell r="K3994">
            <v>402847</v>
          </cell>
          <cell r="L3994">
            <v>1868007.66</v>
          </cell>
          <cell r="M3994">
            <v>314094.71999999997</v>
          </cell>
          <cell r="N3994">
            <v>94</v>
          </cell>
          <cell r="O3994">
            <v>389.63</v>
          </cell>
          <cell r="P3994">
            <v>2.16</v>
          </cell>
          <cell r="Q3994">
            <v>77</v>
          </cell>
          <cell r="R3994">
            <v>11</v>
          </cell>
          <cell r="S3994">
            <v>384.8</v>
          </cell>
          <cell r="T3994">
            <v>7</v>
          </cell>
          <cell r="U3994">
            <v>1185.6400000000001</v>
          </cell>
          <cell r="V3994">
            <v>0</v>
          </cell>
          <cell r="W3994">
            <v>3.4886025335688422</v>
          </cell>
          <cell r="X3994">
            <v>1145.54</v>
          </cell>
          <cell r="Y3994">
            <v>5.23</v>
          </cell>
          <cell r="Z3994">
            <v>38.57</v>
          </cell>
          <cell r="AA3994">
            <v>209226.05</v>
          </cell>
          <cell r="AB3994">
            <v>2.4300000000000002</v>
          </cell>
          <cell r="AC3994">
            <v>9.48</v>
          </cell>
          <cell r="AD3994">
            <v>4.3099999999999996</v>
          </cell>
          <cell r="AE3994">
            <v>5799</v>
          </cell>
          <cell r="AF3994">
            <v>4045</v>
          </cell>
          <cell r="AG3994">
            <v>2.02</v>
          </cell>
          <cell r="AH3994">
            <v>59.57</v>
          </cell>
          <cell r="AI3994">
            <v>9.6300000000000008</v>
          </cell>
          <cell r="AJ3994">
            <v>10.62</v>
          </cell>
          <cell r="AK3994">
            <v>3.37</v>
          </cell>
          <cell r="AL3994">
            <v>14405</v>
          </cell>
          <cell r="AM3994">
            <v>589.23</v>
          </cell>
          <cell r="AN3994">
            <v>48.24</v>
          </cell>
          <cell r="AO3994">
            <v>85</v>
          </cell>
        </row>
        <row r="3995">
          <cell r="A3995" t="str">
            <v>San Bernardo</v>
          </cell>
          <cell r="B3995" t="str">
            <v xml:space="preserve"> El pinar / el vergel</v>
          </cell>
          <cell r="C3995">
            <v>104469000</v>
          </cell>
          <cell r="D3995">
            <v>3000</v>
          </cell>
          <cell r="E3995">
            <v>74</v>
          </cell>
          <cell r="F3995">
            <v>132</v>
          </cell>
          <cell r="G3995">
            <v>4</v>
          </cell>
          <cell r="H3995">
            <v>1</v>
          </cell>
          <cell r="I3995">
            <v>1</v>
          </cell>
          <cell r="J3995" t="str">
            <v>22/11/2022</v>
          </cell>
          <cell r="K3995">
            <v>295550</v>
          </cell>
          <cell r="L3995">
            <v>1202249.04</v>
          </cell>
          <cell r="M3995">
            <v>888070.94</v>
          </cell>
          <cell r="N3995">
            <v>136</v>
          </cell>
          <cell r="O3995">
            <v>435.51</v>
          </cell>
          <cell r="P3995">
            <v>1.1200000000000001</v>
          </cell>
          <cell r="Q3995">
            <v>72</v>
          </cell>
          <cell r="R3995">
            <v>6</v>
          </cell>
          <cell r="S3995">
            <v>532.71</v>
          </cell>
          <cell r="T3995">
            <v>16</v>
          </cell>
          <cell r="U3995">
            <v>1086.2</v>
          </cell>
          <cell r="V3995">
            <v>87.58</v>
          </cell>
          <cell r="W3995">
            <v>1.7781383098564814</v>
          </cell>
          <cell r="X3995">
            <v>645.42999999999995</v>
          </cell>
          <cell r="Y3995">
            <v>14.56</v>
          </cell>
          <cell r="Z3995">
            <v>31.39</v>
          </cell>
          <cell r="AA3995">
            <v>160655.12999999998</v>
          </cell>
          <cell r="AB3995">
            <v>0.4</v>
          </cell>
          <cell r="AC3995">
            <v>12.73</v>
          </cell>
          <cell r="AD3995">
            <v>38.26</v>
          </cell>
          <cell r="AE3995">
            <v>3184</v>
          </cell>
          <cell r="AF3995">
            <v>603</v>
          </cell>
          <cell r="AG3995">
            <v>1.1499999999999999</v>
          </cell>
          <cell r="AH3995">
            <v>46.15</v>
          </cell>
          <cell r="AI3995">
            <v>26.07</v>
          </cell>
          <cell r="AJ3995">
            <v>9.44</v>
          </cell>
          <cell r="AK3995">
            <v>2.14</v>
          </cell>
          <cell r="AL3995">
            <v>6355</v>
          </cell>
          <cell r="AM3995">
            <v>611.07000000000005</v>
          </cell>
          <cell r="AN3995">
            <v>10.7</v>
          </cell>
          <cell r="AO3995">
            <v>120</v>
          </cell>
        </row>
        <row r="3996">
          <cell r="A3996" t="str">
            <v>Puente Alto</v>
          </cell>
          <cell r="B3996" t="str">
            <v xml:space="preserve"> Manuel Rodriguez</v>
          </cell>
          <cell r="C3996">
            <v>230000000</v>
          </cell>
          <cell r="D3996">
            <v>6604.83</v>
          </cell>
          <cell r="E3996">
            <v>196</v>
          </cell>
          <cell r="F3996">
            <v>750</v>
          </cell>
          <cell r="G3996">
            <v>4</v>
          </cell>
          <cell r="H3996">
            <v>2</v>
          </cell>
          <cell r="I3996">
            <v>0</v>
          </cell>
          <cell r="J3996" t="str">
            <v>22/11/2022</v>
          </cell>
          <cell r="K3996">
            <v>565439</v>
          </cell>
          <cell r="L3996">
            <v>2492680.23</v>
          </cell>
          <cell r="M3996">
            <v>1930758.23</v>
          </cell>
          <cell r="N3996">
            <v>214</v>
          </cell>
          <cell r="O3996">
            <v>532.9</v>
          </cell>
          <cell r="P3996">
            <v>1.25</v>
          </cell>
          <cell r="Q3996">
            <v>106</v>
          </cell>
          <cell r="R3996">
            <v>6</v>
          </cell>
          <cell r="S3996">
            <v>645.05999999999995</v>
          </cell>
          <cell r="T3996">
            <v>15</v>
          </cell>
          <cell r="U3996">
            <v>1378.98</v>
          </cell>
          <cell r="V3996">
            <v>28.19</v>
          </cell>
          <cell r="W3996">
            <v>1.2556730367182511</v>
          </cell>
          <cell r="X3996">
            <v>661.65</v>
          </cell>
          <cell r="Y3996">
            <v>7.67</v>
          </cell>
          <cell r="Z3996">
            <v>51.76</v>
          </cell>
          <cell r="AA3996">
            <v>348064.42</v>
          </cell>
          <cell r="AB3996">
            <v>0.9</v>
          </cell>
          <cell r="AC3996">
            <v>9.34</v>
          </cell>
          <cell r="AD3996">
            <v>69.3</v>
          </cell>
          <cell r="AE3996">
            <v>3624</v>
          </cell>
          <cell r="AF3996">
            <v>875</v>
          </cell>
          <cell r="AG3996">
            <v>0.71</v>
          </cell>
          <cell r="AH3996">
            <v>37.18</v>
          </cell>
          <cell r="AI3996">
            <v>23.31</v>
          </cell>
          <cell r="AJ3996">
            <v>6.78</v>
          </cell>
          <cell r="AK3996">
            <v>1.51</v>
          </cell>
          <cell r="AL3996">
            <v>7593</v>
          </cell>
          <cell r="AM3996">
            <v>800.28</v>
          </cell>
          <cell r="AN3996">
            <v>28.19</v>
          </cell>
          <cell r="AO3996">
            <v>105</v>
          </cell>
        </row>
        <row r="3997">
          <cell r="A3997" t="str">
            <v>Puente Alto</v>
          </cell>
          <cell r="B3997" t="str">
            <v xml:space="preserve"> San Maximo / C. Cardenal Fresno</v>
          </cell>
          <cell r="C3997">
            <v>135000000</v>
          </cell>
          <cell r="D3997">
            <v>3876.748</v>
          </cell>
          <cell r="E3997">
            <v>80</v>
          </cell>
          <cell r="F3997">
            <v>131</v>
          </cell>
          <cell r="G3997">
            <v>3</v>
          </cell>
          <cell r="H3997">
            <v>2</v>
          </cell>
          <cell r="I3997">
            <v>2</v>
          </cell>
          <cell r="J3997" t="str">
            <v>22/11/2022</v>
          </cell>
          <cell r="K3997">
            <v>565439</v>
          </cell>
          <cell r="L3997">
            <v>2492680.23</v>
          </cell>
          <cell r="M3997">
            <v>1930758.23</v>
          </cell>
          <cell r="N3997">
            <v>214</v>
          </cell>
          <cell r="O3997">
            <v>532.9</v>
          </cell>
          <cell r="P3997">
            <v>1.25</v>
          </cell>
          <cell r="Q3997">
            <v>106</v>
          </cell>
          <cell r="R3997">
            <v>6</v>
          </cell>
          <cell r="S3997">
            <v>645.05999999999995</v>
          </cell>
          <cell r="T3997">
            <v>15</v>
          </cell>
          <cell r="U3997">
            <v>1378.98</v>
          </cell>
          <cell r="V3997">
            <v>28.19</v>
          </cell>
          <cell r="W3997">
            <v>1.2556730367182511</v>
          </cell>
          <cell r="X3997">
            <v>661.65</v>
          </cell>
          <cell r="Y3997">
            <v>7.67</v>
          </cell>
          <cell r="Z3997">
            <v>51.76</v>
          </cell>
          <cell r="AA3997">
            <v>348064.42</v>
          </cell>
          <cell r="AB3997">
            <v>0.9</v>
          </cell>
          <cell r="AC3997">
            <v>9.34</v>
          </cell>
          <cell r="AD3997">
            <v>69.3</v>
          </cell>
          <cell r="AE3997">
            <v>3624</v>
          </cell>
          <cell r="AF3997">
            <v>875</v>
          </cell>
          <cell r="AG3997">
            <v>0.71</v>
          </cell>
          <cell r="AH3997">
            <v>37.18</v>
          </cell>
          <cell r="AI3997">
            <v>23.31</v>
          </cell>
          <cell r="AJ3997">
            <v>6.78</v>
          </cell>
          <cell r="AK3997">
            <v>1.51</v>
          </cell>
          <cell r="AL3997">
            <v>7593</v>
          </cell>
          <cell r="AM3997">
            <v>800.28</v>
          </cell>
          <cell r="AN3997">
            <v>28.19</v>
          </cell>
          <cell r="AO3997">
            <v>105</v>
          </cell>
        </row>
        <row r="3998">
          <cell r="A3998" t="str">
            <v>Puente Alto</v>
          </cell>
          <cell r="B3998" t="str">
            <v xml:space="preserve"> San carlos</v>
          </cell>
          <cell r="C3998">
            <v>183168980</v>
          </cell>
          <cell r="D3998">
            <v>5260</v>
          </cell>
          <cell r="E3998">
            <v>90</v>
          </cell>
          <cell r="F3998">
            <v>150</v>
          </cell>
          <cell r="G3998">
            <v>4</v>
          </cell>
          <cell r="H3998">
            <v>3</v>
          </cell>
          <cell r="I3998">
            <v>4</v>
          </cell>
          <cell r="J3998" t="str">
            <v>22/11/2022</v>
          </cell>
          <cell r="K3998">
            <v>565439</v>
          </cell>
          <cell r="L3998">
            <v>2492680.23</v>
          </cell>
          <cell r="M3998">
            <v>1930758.23</v>
          </cell>
          <cell r="N3998">
            <v>214</v>
          </cell>
          <cell r="O3998">
            <v>532.9</v>
          </cell>
          <cell r="P3998">
            <v>1.25</v>
          </cell>
          <cell r="Q3998">
            <v>106</v>
          </cell>
          <cell r="R3998">
            <v>6</v>
          </cell>
          <cell r="S3998">
            <v>645.05999999999995</v>
          </cell>
          <cell r="T3998">
            <v>15</v>
          </cell>
          <cell r="U3998">
            <v>1378.98</v>
          </cell>
          <cell r="V3998">
            <v>28.19</v>
          </cell>
          <cell r="W3998">
            <v>1.2556730367182511</v>
          </cell>
          <cell r="X3998">
            <v>661.65</v>
          </cell>
          <cell r="Y3998">
            <v>7.67</v>
          </cell>
          <cell r="Z3998">
            <v>51.76</v>
          </cell>
          <cell r="AA3998">
            <v>348064.42</v>
          </cell>
          <cell r="AB3998">
            <v>0.9</v>
          </cell>
          <cell r="AC3998">
            <v>9.34</v>
          </cell>
          <cell r="AD3998">
            <v>69.3</v>
          </cell>
          <cell r="AE3998">
            <v>3624</v>
          </cell>
          <cell r="AF3998">
            <v>875</v>
          </cell>
          <cell r="AG3998">
            <v>0.71</v>
          </cell>
          <cell r="AH3998">
            <v>37.18</v>
          </cell>
          <cell r="AI3998">
            <v>23.31</v>
          </cell>
          <cell r="AJ3998">
            <v>6.78</v>
          </cell>
          <cell r="AK3998">
            <v>1.51</v>
          </cell>
          <cell r="AL3998">
            <v>7593</v>
          </cell>
          <cell r="AM3998">
            <v>800.28</v>
          </cell>
          <cell r="AN3998">
            <v>28.19</v>
          </cell>
          <cell r="AO3998">
            <v>105</v>
          </cell>
        </row>
        <row r="3999">
          <cell r="A3999" t="str">
            <v>Maipú</v>
          </cell>
          <cell r="B3999" t="str">
            <v xml:space="preserve"> Pajaritos / Santa Rosa</v>
          </cell>
          <cell r="C3999">
            <v>149390670</v>
          </cell>
          <cell r="D3999">
            <v>4290</v>
          </cell>
          <cell r="E3999">
            <v>91</v>
          </cell>
          <cell r="F3999">
            <v>122</v>
          </cell>
          <cell r="G3999">
            <v>5</v>
          </cell>
          <cell r="H3999">
            <v>2</v>
          </cell>
          <cell r="I3999">
            <v>1</v>
          </cell>
          <cell r="J3999" t="str">
            <v>22/11/2022</v>
          </cell>
          <cell r="K3999">
            <v>517393</v>
          </cell>
          <cell r="L3999">
            <v>2847701.93</v>
          </cell>
          <cell r="M3999">
            <v>1791808.5</v>
          </cell>
          <cell r="N3999">
            <v>185</v>
          </cell>
          <cell r="O3999">
            <v>384.19</v>
          </cell>
          <cell r="P3999">
            <v>1.33</v>
          </cell>
          <cell r="Q3999">
            <v>101</v>
          </cell>
          <cell r="R3999">
            <v>8</v>
          </cell>
          <cell r="S3999">
            <v>538.27</v>
          </cell>
          <cell r="T3999">
            <v>16</v>
          </cell>
          <cell r="U3999">
            <v>1258.33</v>
          </cell>
          <cell r="V3999">
            <v>35.22</v>
          </cell>
          <cell r="W3999">
            <v>2.1906116079118543</v>
          </cell>
          <cell r="X3999">
            <v>848.94</v>
          </cell>
          <cell r="Y3999">
            <v>8.2100000000000009</v>
          </cell>
          <cell r="Z3999">
            <v>53.33</v>
          </cell>
          <cell r="AA3999">
            <v>274737.43</v>
          </cell>
          <cell r="AB3999">
            <v>0.89</v>
          </cell>
          <cell r="AC3999">
            <v>6.81</v>
          </cell>
          <cell r="AD3999">
            <v>44</v>
          </cell>
          <cell r="AE3999">
            <v>3405</v>
          </cell>
          <cell r="AF3999">
            <v>574</v>
          </cell>
          <cell r="AG3999">
            <v>0.7</v>
          </cell>
          <cell r="AH3999">
            <v>40.74</v>
          </cell>
          <cell r="AI3999">
            <v>13.22</v>
          </cell>
          <cell r="AJ3999">
            <v>4.8</v>
          </cell>
          <cell r="AK3999">
            <v>1.69</v>
          </cell>
          <cell r="AL3999">
            <v>6715</v>
          </cell>
          <cell r="AM3999">
            <v>843.15</v>
          </cell>
          <cell r="AN3999">
            <v>23.75</v>
          </cell>
          <cell r="AO3999">
            <v>110</v>
          </cell>
        </row>
        <row r="4000">
          <cell r="A4000" t="str">
            <v>Peñalolén</v>
          </cell>
          <cell r="B4000" t="str">
            <v xml:space="preserve"> Quebrada de macul 7859</v>
          </cell>
          <cell r="C4000">
            <v>259431350</v>
          </cell>
          <cell r="D4000">
            <v>7450</v>
          </cell>
          <cell r="E4000">
            <v>112</v>
          </cell>
          <cell r="F4000">
            <v>250</v>
          </cell>
          <cell r="G4000">
            <v>4</v>
          </cell>
          <cell r="H4000">
            <v>3</v>
          </cell>
          <cell r="I4000">
            <v>1</v>
          </cell>
          <cell r="J4000" t="str">
            <v>22/11/2022</v>
          </cell>
          <cell r="K4000">
            <v>241394</v>
          </cell>
          <cell r="L4000">
            <v>1367424.45</v>
          </cell>
          <cell r="M4000">
            <v>785309.42</v>
          </cell>
          <cell r="N4000">
            <v>86</v>
          </cell>
          <cell r="O4000">
            <v>546.67999999999995</v>
          </cell>
          <cell r="P4000">
            <v>0.83</v>
          </cell>
          <cell r="Q4000">
            <v>37</v>
          </cell>
          <cell r="R4000">
            <v>15</v>
          </cell>
          <cell r="S4000">
            <v>760.66</v>
          </cell>
          <cell r="T4000">
            <v>11</v>
          </cell>
          <cell r="U4000">
            <v>1067.57</v>
          </cell>
          <cell r="V4000">
            <v>131.37</v>
          </cell>
          <cell r="W4000">
            <v>1.3867982301006019</v>
          </cell>
          <cell r="X4000">
            <v>953.54</v>
          </cell>
          <cell r="Y4000">
            <v>5.89</v>
          </cell>
          <cell r="Z4000">
            <v>50.86</v>
          </cell>
          <cell r="AA4000">
            <v>124131.04</v>
          </cell>
          <cell r="AB4000">
            <v>0.84</v>
          </cell>
          <cell r="AC4000">
            <v>12.55</v>
          </cell>
          <cell r="AD4000">
            <v>26.33</v>
          </cell>
          <cell r="AE4000">
            <v>1175</v>
          </cell>
          <cell r="AF4000">
            <v>289</v>
          </cell>
          <cell r="AG4000">
            <v>0.56000000000000005</v>
          </cell>
          <cell r="AH4000">
            <v>31.03</v>
          </cell>
          <cell r="AI4000">
            <v>26.28</v>
          </cell>
          <cell r="AJ4000">
            <v>8.4700000000000006</v>
          </cell>
          <cell r="AK4000">
            <v>2.84</v>
          </cell>
          <cell r="AL4000">
            <v>5910</v>
          </cell>
          <cell r="AM4000">
            <v>673.4</v>
          </cell>
          <cell r="AN4000">
            <v>21.78</v>
          </cell>
          <cell r="AO4000">
            <v>90</v>
          </cell>
        </row>
        <row r="4001">
          <cell r="A4001" t="str">
            <v>Lo Espejo</v>
          </cell>
          <cell r="B4001" t="str">
            <v xml:space="preserve"> la habana</v>
          </cell>
          <cell r="C4001">
            <v>140000000</v>
          </cell>
          <cell r="D4001">
            <v>4020.3310000000001</v>
          </cell>
          <cell r="E4001">
            <v>123</v>
          </cell>
          <cell r="F4001">
            <v>147</v>
          </cell>
          <cell r="G4001">
            <v>3</v>
          </cell>
          <cell r="H4001">
            <v>1</v>
          </cell>
          <cell r="I4001">
            <v>2</v>
          </cell>
          <cell r="J4001" t="str">
            <v>22/11/2022</v>
          </cell>
          <cell r="K4001">
            <v>98651</v>
          </cell>
          <cell r="L4001">
            <v>430503.44</v>
          </cell>
          <cell r="M4001">
            <v>229264.55</v>
          </cell>
          <cell r="N4001">
            <v>56</v>
          </cell>
          <cell r="O4001">
            <v>271.47000000000003</v>
          </cell>
          <cell r="P4001">
            <v>0.95</v>
          </cell>
          <cell r="Q4001">
            <v>25</v>
          </cell>
          <cell r="R4001">
            <v>0</v>
          </cell>
          <cell r="S4001">
            <v>331.7</v>
          </cell>
          <cell r="T4001">
            <v>8</v>
          </cell>
          <cell r="U4001">
            <v>809.37</v>
          </cell>
          <cell r="V4001">
            <v>43.75</v>
          </cell>
          <cell r="W4001">
            <v>1.2023886315936827</v>
          </cell>
          <cell r="X4001">
            <v>759.76</v>
          </cell>
          <cell r="Y4001">
            <v>11.14</v>
          </cell>
          <cell r="Z4001">
            <v>10.96</v>
          </cell>
          <cell r="AA4001">
            <v>51219.65</v>
          </cell>
          <cell r="AB4001">
            <v>0</v>
          </cell>
          <cell r="AC4001">
            <v>14.85</v>
          </cell>
          <cell r="AD4001">
            <v>67.459999999999994</v>
          </cell>
          <cell r="AE4001">
            <v>1126</v>
          </cell>
          <cell r="AF4001">
            <v>353</v>
          </cell>
          <cell r="AG4001">
            <v>1.43</v>
          </cell>
          <cell r="AH4001">
            <v>42</v>
          </cell>
          <cell r="AI4001">
            <v>37.5</v>
          </cell>
          <cell r="AJ4001">
            <v>12.07</v>
          </cell>
          <cell r="AK4001">
            <v>4.83</v>
          </cell>
          <cell r="AL4001">
            <v>3524</v>
          </cell>
          <cell r="AM4001">
            <v>532.98</v>
          </cell>
          <cell r="AN4001">
            <v>2.94</v>
          </cell>
          <cell r="AO4001">
            <v>130</v>
          </cell>
        </row>
        <row r="4002">
          <cell r="A4002" t="str">
            <v>Las Condes</v>
          </cell>
          <cell r="B4002" t="str">
            <v xml:space="preserve"> Warren  Smith/Los  Militares</v>
          </cell>
          <cell r="C4002">
            <v>350000000</v>
          </cell>
          <cell r="D4002">
            <v>10050.828</v>
          </cell>
          <cell r="E4002">
            <v>70</v>
          </cell>
          <cell r="F4002">
            <v>183</v>
          </cell>
          <cell r="G4002">
            <v>3</v>
          </cell>
          <cell r="H4002">
            <v>2</v>
          </cell>
          <cell r="I4002">
            <v>0</v>
          </cell>
          <cell r="J4002" t="str">
            <v>22/11/2022</v>
          </cell>
          <cell r="K4002">
            <v>294480</v>
          </cell>
          <cell r="L4002">
            <v>1432747.4</v>
          </cell>
          <cell r="M4002">
            <v>690846.3</v>
          </cell>
          <cell r="N4002">
            <v>22</v>
          </cell>
          <cell r="O4002">
            <v>1097.19</v>
          </cell>
          <cell r="P4002">
            <v>0.37</v>
          </cell>
          <cell r="Q4002">
            <v>12</v>
          </cell>
          <cell r="R4002">
            <v>41</v>
          </cell>
          <cell r="S4002">
            <v>1390.84</v>
          </cell>
          <cell r="T4002">
            <v>3</v>
          </cell>
          <cell r="U4002">
            <v>2099.15</v>
          </cell>
          <cell r="V4002">
            <v>0</v>
          </cell>
          <cell r="W4002">
            <v>3.0235780041461733</v>
          </cell>
          <cell r="X4002">
            <v>1480.51</v>
          </cell>
          <cell r="Y4002">
            <v>2.76</v>
          </cell>
          <cell r="Z4002">
            <v>77.150000000000006</v>
          </cell>
          <cell r="AA4002">
            <v>117284.5</v>
          </cell>
          <cell r="AB4002">
            <v>0</v>
          </cell>
          <cell r="AC4002">
            <v>0.88</v>
          </cell>
          <cell r="AD4002">
            <v>1.31</v>
          </cell>
          <cell r="AE4002">
            <v>664</v>
          </cell>
          <cell r="AF4002">
            <v>397</v>
          </cell>
          <cell r="AG4002">
            <v>0.33</v>
          </cell>
          <cell r="AH4002">
            <v>4</v>
          </cell>
          <cell r="AI4002">
            <v>4.2300000000000004</v>
          </cell>
          <cell r="AJ4002">
            <v>1.71</v>
          </cell>
          <cell r="AK4002">
            <v>0.9</v>
          </cell>
          <cell r="AL4002">
            <v>2301</v>
          </cell>
          <cell r="AM4002">
            <v>839.24</v>
          </cell>
          <cell r="AN4002">
            <v>40.57</v>
          </cell>
          <cell r="AO4002">
            <v>80</v>
          </cell>
        </row>
        <row r="4003">
          <cell r="A4003" t="str">
            <v>Santiago</v>
          </cell>
          <cell r="B4003" t="str">
            <v xml:space="preserve"> Artemio gutierrez / avenida matta</v>
          </cell>
          <cell r="C4003">
            <v>240278700</v>
          </cell>
          <cell r="D4003">
            <v>6900</v>
          </cell>
          <cell r="E4003">
            <v>248</v>
          </cell>
          <cell r="F4003">
            <v>201</v>
          </cell>
          <cell r="G4003">
            <v>4</v>
          </cell>
          <cell r="H4003">
            <v>3</v>
          </cell>
          <cell r="I4003">
            <v>4</v>
          </cell>
          <cell r="J4003" t="str">
            <v>22/11/2022</v>
          </cell>
          <cell r="K4003">
            <v>402847</v>
          </cell>
          <cell r="L4003">
            <v>1868007.66</v>
          </cell>
          <cell r="M4003">
            <v>314094.71999999997</v>
          </cell>
          <cell r="N4003">
            <v>94</v>
          </cell>
          <cell r="O4003">
            <v>389.63</v>
          </cell>
          <cell r="P4003">
            <v>2.16</v>
          </cell>
          <cell r="Q4003">
            <v>77</v>
          </cell>
          <cell r="R4003">
            <v>11</v>
          </cell>
          <cell r="S4003">
            <v>384.8</v>
          </cell>
          <cell r="T4003">
            <v>7</v>
          </cell>
          <cell r="U4003">
            <v>1185.6400000000001</v>
          </cell>
          <cell r="V4003">
            <v>0</v>
          </cell>
          <cell r="W4003">
            <v>3.4886025335688422</v>
          </cell>
          <cell r="X4003">
            <v>1145.54</v>
          </cell>
          <cell r="Y4003">
            <v>5.23</v>
          </cell>
          <cell r="Z4003">
            <v>38.57</v>
          </cell>
          <cell r="AA4003">
            <v>209226.05</v>
          </cell>
          <cell r="AB4003">
            <v>2.4300000000000002</v>
          </cell>
          <cell r="AC4003">
            <v>9.48</v>
          </cell>
          <cell r="AD4003">
            <v>4.3099999999999996</v>
          </cell>
          <cell r="AE4003">
            <v>5799</v>
          </cell>
          <cell r="AF4003">
            <v>4045</v>
          </cell>
          <cell r="AG4003">
            <v>2.02</v>
          </cell>
          <cell r="AH4003">
            <v>59.57</v>
          </cell>
          <cell r="AI4003">
            <v>9.6300000000000008</v>
          </cell>
          <cell r="AJ4003">
            <v>10.62</v>
          </cell>
          <cell r="AK4003">
            <v>3.37</v>
          </cell>
          <cell r="AL4003">
            <v>14405</v>
          </cell>
          <cell r="AM4003">
            <v>589.23</v>
          </cell>
          <cell r="AN4003">
            <v>48.24</v>
          </cell>
          <cell r="AO4003">
            <v>85</v>
          </cell>
        </row>
        <row r="4004">
          <cell r="A4004" t="str">
            <v>Cerrillos</v>
          </cell>
          <cell r="B4004" t="str">
            <v xml:space="preserve"> Av Aeropuerto con Fernández Albano 4 dormitorios 2 baños</v>
          </cell>
          <cell r="C4004">
            <v>145000000</v>
          </cell>
          <cell r="D4004">
            <v>4163.915</v>
          </cell>
          <cell r="E4004">
            <v>106</v>
          </cell>
          <cell r="F4004">
            <v>112</v>
          </cell>
          <cell r="G4004">
            <v>4</v>
          </cell>
          <cell r="H4004">
            <v>2</v>
          </cell>
          <cell r="I4004">
            <v>0</v>
          </cell>
          <cell r="J4004" t="str">
            <v>22/11/2022</v>
          </cell>
          <cell r="K4004">
            <v>80710</v>
          </cell>
          <cell r="L4004">
            <v>1176964.6499999999</v>
          </cell>
          <cell r="M4004">
            <v>305502.19</v>
          </cell>
          <cell r="N4004">
            <v>44</v>
          </cell>
          <cell r="O4004">
            <v>349.78</v>
          </cell>
          <cell r="P4004">
            <v>1.05</v>
          </cell>
          <cell r="Q4004">
            <v>20</v>
          </cell>
          <cell r="R4004">
            <v>0</v>
          </cell>
          <cell r="S4004">
            <v>733.7</v>
          </cell>
          <cell r="T4004">
            <v>4</v>
          </cell>
          <cell r="U4004">
            <v>1243.08</v>
          </cell>
          <cell r="V4004">
            <v>0</v>
          </cell>
          <cell r="W4004">
            <v>2.1018228595055128</v>
          </cell>
          <cell r="X4004">
            <v>831.05</v>
          </cell>
          <cell r="Y4004">
            <v>5.48</v>
          </cell>
          <cell r="Z4004">
            <v>41.53</v>
          </cell>
          <cell r="AA4004">
            <v>40645</v>
          </cell>
          <cell r="AB4004">
            <v>0</v>
          </cell>
          <cell r="AC4004">
            <v>9.5399999999999991</v>
          </cell>
          <cell r="AD4004">
            <v>18.53</v>
          </cell>
          <cell r="AE4004">
            <v>998</v>
          </cell>
          <cell r="AF4004">
            <v>216</v>
          </cell>
          <cell r="AG4004">
            <v>1.38</v>
          </cell>
          <cell r="AH4004">
            <v>40</v>
          </cell>
          <cell r="AI4004">
            <v>27.42</v>
          </cell>
          <cell r="AJ4004">
            <v>8.6999999999999993</v>
          </cell>
          <cell r="AK4004">
            <v>2.35</v>
          </cell>
          <cell r="AL4004">
            <v>1847</v>
          </cell>
          <cell r="AM4004">
            <v>693.22</v>
          </cell>
          <cell r="AN4004">
            <v>9.2799999999999994</v>
          </cell>
          <cell r="AO4004">
            <v>90</v>
          </cell>
        </row>
        <row r="4005">
          <cell r="A4005" t="str">
            <v>Lo Barnechea</v>
          </cell>
          <cell r="B4005" t="str">
            <v xml:space="preserve"> El Huinganal - Parque del Sol</v>
          </cell>
          <cell r="C4005">
            <v>539756500</v>
          </cell>
          <cell r="D4005">
            <v>15500</v>
          </cell>
          <cell r="E4005">
            <v>156</v>
          </cell>
          <cell r="F4005">
            <v>193</v>
          </cell>
          <cell r="G4005">
            <v>5</v>
          </cell>
          <cell r="H4005">
            <v>4</v>
          </cell>
          <cell r="I4005">
            <v>2</v>
          </cell>
          <cell r="J4005" t="str">
            <v>22/11/2022</v>
          </cell>
          <cell r="K4005">
            <v>103092</v>
          </cell>
          <cell r="L4005">
            <v>1567804.34</v>
          </cell>
          <cell r="M4005">
            <v>626845.31999999995</v>
          </cell>
          <cell r="N4005">
            <v>15</v>
          </cell>
          <cell r="O4005">
            <v>2614.17</v>
          </cell>
          <cell r="P4005">
            <v>0.25</v>
          </cell>
          <cell r="Q4005">
            <v>9</v>
          </cell>
          <cell r="R4005">
            <v>17</v>
          </cell>
          <cell r="S4005">
            <v>3190.98</v>
          </cell>
          <cell r="T4005">
            <v>4</v>
          </cell>
          <cell r="U4005">
            <v>2888.76</v>
          </cell>
          <cell r="V4005">
            <v>96.39</v>
          </cell>
          <cell r="W4005">
            <v>1.9633318912823834</v>
          </cell>
          <cell r="X4005">
            <v>1582.54</v>
          </cell>
          <cell r="Y4005">
            <v>3.04</v>
          </cell>
          <cell r="Z4005">
            <v>49.9</v>
          </cell>
          <cell r="AA4005">
            <v>57968.619999999995</v>
          </cell>
          <cell r="AB4005">
            <v>1.26</v>
          </cell>
          <cell r="AC4005">
            <v>6.01</v>
          </cell>
          <cell r="AD4005">
            <v>2</v>
          </cell>
          <cell r="AE4005">
            <v>147</v>
          </cell>
          <cell r="AF4005">
            <v>32</v>
          </cell>
          <cell r="AG4005">
            <v>0.15</v>
          </cell>
          <cell r="AH4005">
            <v>16.670000000000002</v>
          </cell>
          <cell r="AI4005">
            <v>17.18</v>
          </cell>
          <cell r="AJ4005">
            <v>3.39</v>
          </cell>
          <cell r="AK4005">
            <v>1.35</v>
          </cell>
          <cell r="AL4005">
            <v>1127</v>
          </cell>
          <cell r="AM4005">
            <v>732.13</v>
          </cell>
          <cell r="AN4005">
            <v>1.06</v>
          </cell>
          <cell r="AO4005">
            <v>90</v>
          </cell>
        </row>
        <row r="4006">
          <cell r="A4006" t="str">
            <v>El Bosque</v>
          </cell>
          <cell r="B4006" t="str">
            <v xml:space="preserve"> san silvestre 1962</v>
          </cell>
          <cell r="C4006">
            <v>60000000</v>
          </cell>
          <cell r="D4006">
            <v>1722.999</v>
          </cell>
          <cell r="E4006">
            <v>80</v>
          </cell>
          <cell r="F4006">
            <v>90</v>
          </cell>
          <cell r="G4006">
            <v>4</v>
          </cell>
          <cell r="H4006">
            <v>1</v>
          </cell>
          <cell r="I4006">
            <v>2</v>
          </cell>
          <cell r="J4006" t="str">
            <v>22/11/2022</v>
          </cell>
          <cell r="K4006">
            <v>162415</v>
          </cell>
          <cell r="L4006">
            <v>329261.03999999998</v>
          </cell>
          <cell r="M4006">
            <v>280109.15999999997</v>
          </cell>
          <cell r="N4006">
            <v>103</v>
          </cell>
          <cell r="O4006">
            <v>294.3</v>
          </cell>
          <cell r="P4006">
            <v>1.47</v>
          </cell>
          <cell r="Q4006">
            <v>49</v>
          </cell>
          <cell r="R4006">
            <v>1</v>
          </cell>
          <cell r="S4006">
            <v>382.68</v>
          </cell>
          <cell r="T4006">
            <v>10</v>
          </cell>
          <cell r="U4006">
            <v>730.49</v>
          </cell>
          <cell r="V4006">
            <v>0</v>
          </cell>
          <cell r="W4006">
            <v>2.0492709973343231</v>
          </cell>
          <cell r="X4006">
            <v>644.53</v>
          </cell>
          <cell r="Y4006">
            <v>16.09</v>
          </cell>
          <cell r="Z4006">
            <v>19.809999999999999</v>
          </cell>
          <cell r="AA4006">
            <v>80324.87</v>
          </cell>
          <cell r="AB4006">
            <v>0.24</v>
          </cell>
          <cell r="AC4006">
            <v>12.95</v>
          </cell>
          <cell r="AD4006">
            <v>72.78</v>
          </cell>
          <cell r="AE4006">
            <v>1372</v>
          </cell>
          <cell r="AF4006">
            <v>234</v>
          </cell>
          <cell r="AG4006">
            <v>0.94</v>
          </cell>
          <cell r="AH4006">
            <v>32.56</v>
          </cell>
          <cell r="AI4006">
            <v>22.65</v>
          </cell>
          <cell r="AJ4006">
            <v>10.220000000000001</v>
          </cell>
          <cell r="AK4006">
            <v>2.61</v>
          </cell>
          <cell r="AL4006">
            <v>4084</v>
          </cell>
          <cell r="AM4006">
            <v>641.95000000000005</v>
          </cell>
          <cell r="AN4006">
            <v>4.71</v>
          </cell>
          <cell r="AO4006">
            <v>105</v>
          </cell>
        </row>
        <row r="4007">
          <cell r="A4007" t="str">
            <v>La Reina</v>
          </cell>
          <cell r="B4007" t="str">
            <v xml:space="preserve"> La Reina</v>
          </cell>
          <cell r="C4007">
            <v>581544100</v>
          </cell>
          <cell r="D4007">
            <v>16700</v>
          </cell>
          <cell r="E4007">
            <v>190</v>
          </cell>
          <cell r="F4007">
            <v>510</v>
          </cell>
          <cell r="G4007">
            <v>5</v>
          </cell>
          <cell r="H4007">
            <v>4</v>
          </cell>
          <cell r="I4007">
            <v>4</v>
          </cell>
          <cell r="J4007" t="str">
            <v>22/11/2022</v>
          </cell>
          <cell r="K4007">
            <v>92678</v>
          </cell>
          <cell r="L4007">
            <v>1296980.73</v>
          </cell>
          <cell r="M4007">
            <v>190795.89</v>
          </cell>
          <cell r="N4007">
            <v>28</v>
          </cell>
          <cell r="O4007">
            <v>636.16</v>
          </cell>
          <cell r="P4007">
            <v>0.82</v>
          </cell>
          <cell r="Q4007">
            <v>15</v>
          </cell>
          <cell r="R4007">
            <v>17</v>
          </cell>
          <cell r="S4007">
            <v>783.55</v>
          </cell>
          <cell r="T4007">
            <v>4</v>
          </cell>
          <cell r="U4007">
            <v>1244.3399999999999</v>
          </cell>
          <cell r="V4007">
            <v>0</v>
          </cell>
          <cell r="W4007">
            <v>1.7040330196173972</v>
          </cell>
          <cell r="X4007">
            <v>1393.46</v>
          </cell>
          <cell r="Y4007">
            <v>3.3</v>
          </cell>
          <cell r="Z4007">
            <v>33.53</v>
          </cell>
          <cell r="AA4007">
            <v>46581.770000000004</v>
          </cell>
          <cell r="AB4007">
            <v>3.88</v>
          </cell>
          <cell r="AC4007">
            <v>4.92</v>
          </cell>
          <cell r="AD4007">
            <v>6.16</v>
          </cell>
          <cell r="AE4007">
            <v>379</v>
          </cell>
          <cell r="AF4007">
            <v>103</v>
          </cell>
          <cell r="AG4007">
            <v>0.49</v>
          </cell>
          <cell r="AH4007">
            <v>26.67</v>
          </cell>
          <cell r="AI4007">
            <v>6.94</v>
          </cell>
          <cell r="AJ4007">
            <v>3.21</v>
          </cell>
          <cell r="AK4007">
            <v>1.23</v>
          </cell>
          <cell r="AL4007">
            <v>1106</v>
          </cell>
          <cell r="AM4007">
            <v>810.3</v>
          </cell>
          <cell r="AN4007">
            <v>17.28</v>
          </cell>
          <cell r="AO4007">
            <v>90</v>
          </cell>
        </row>
        <row r="4008">
          <cell r="A4008" t="str">
            <v>La Reina</v>
          </cell>
          <cell r="B4008" t="str">
            <v xml:space="preserve"> La Reina</v>
          </cell>
          <cell r="C4008">
            <v>797411877</v>
          </cell>
          <cell r="D4008">
            <v>22899</v>
          </cell>
          <cell r="E4008">
            <v>321</v>
          </cell>
          <cell r="F4008">
            <v>1958</v>
          </cell>
          <cell r="G4008">
            <v>8</v>
          </cell>
          <cell r="H4008">
            <v>5</v>
          </cell>
          <cell r="I4008">
            <v>6</v>
          </cell>
          <cell r="J4008" t="str">
            <v>22/11/2022</v>
          </cell>
          <cell r="K4008">
            <v>92678</v>
          </cell>
          <cell r="L4008">
            <v>1296980.73</v>
          </cell>
          <cell r="M4008">
            <v>190795.89</v>
          </cell>
          <cell r="N4008">
            <v>28</v>
          </cell>
          <cell r="O4008">
            <v>636.16</v>
          </cell>
          <cell r="P4008">
            <v>0.82</v>
          </cell>
          <cell r="Q4008">
            <v>15</v>
          </cell>
          <cell r="R4008">
            <v>17</v>
          </cell>
          <cell r="S4008">
            <v>783.55</v>
          </cell>
          <cell r="T4008">
            <v>4</v>
          </cell>
          <cell r="U4008">
            <v>1244.3399999999999</v>
          </cell>
          <cell r="V4008">
            <v>0</v>
          </cell>
          <cell r="W4008">
            <v>1.7040330196173972</v>
          </cell>
          <cell r="X4008">
            <v>1393.46</v>
          </cell>
          <cell r="Y4008">
            <v>3.3</v>
          </cell>
          <cell r="Z4008">
            <v>33.53</v>
          </cell>
          <cell r="AA4008">
            <v>46581.770000000004</v>
          </cell>
          <cell r="AB4008">
            <v>3.88</v>
          </cell>
          <cell r="AC4008">
            <v>4.92</v>
          </cell>
          <cell r="AD4008">
            <v>6.16</v>
          </cell>
          <cell r="AE4008">
            <v>379</v>
          </cell>
          <cell r="AF4008">
            <v>103</v>
          </cell>
          <cell r="AG4008">
            <v>0.49</v>
          </cell>
          <cell r="AH4008">
            <v>26.67</v>
          </cell>
          <cell r="AI4008">
            <v>6.94</v>
          </cell>
          <cell r="AJ4008">
            <v>3.21</v>
          </cell>
          <cell r="AK4008">
            <v>1.23</v>
          </cell>
          <cell r="AL4008">
            <v>1106</v>
          </cell>
          <cell r="AM4008">
            <v>810.3</v>
          </cell>
          <cell r="AN4008">
            <v>17.28</v>
          </cell>
          <cell r="AO4008">
            <v>90</v>
          </cell>
        </row>
        <row r="4009">
          <cell r="A4009" t="str">
            <v>Lo Barnechea</v>
          </cell>
          <cell r="B4009" t="str">
            <v xml:space="preserve"> camino las bandurrias</v>
          </cell>
          <cell r="C4009">
            <v>1528311824</v>
          </cell>
          <cell r="D4009">
            <v>43888</v>
          </cell>
          <cell r="E4009">
            <v>420</v>
          </cell>
          <cell r="F4009">
            <v>865</v>
          </cell>
          <cell r="G4009">
            <v>7</v>
          </cell>
          <cell r="H4009">
            <v>7</v>
          </cell>
          <cell r="I4009">
            <v>3</v>
          </cell>
          <cell r="J4009" t="str">
            <v>22/11/2022</v>
          </cell>
          <cell r="K4009">
            <v>103092</v>
          </cell>
          <cell r="L4009">
            <v>1567804.34</v>
          </cell>
          <cell r="M4009">
            <v>626845.31999999995</v>
          </cell>
          <cell r="N4009">
            <v>15</v>
          </cell>
          <cell r="O4009">
            <v>2614.17</v>
          </cell>
          <cell r="P4009">
            <v>0.25</v>
          </cell>
          <cell r="Q4009">
            <v>9</v>
          </cell>
          <cell r="R4009">
            <v>17</v>
          </cell>
          <cell r="S4009">
            <v>3190.98</v>
          </cell>
          <cell r="T4009">
            <v>4</v>
          </cell>
          <cell r="U4009">
            <v>2888.76</v>
          </cell>
          <cell r="V4009">
            <v>96.39</v>
          </cell>
          <cell r="W4009">
            <v>1.9633318912823834</v>
          </cell>
          <cell r="X4009">
            <v>1582.54</v>
          </cell>
          <cell r="Y4009">
            <v>3.04</v>
          </cell>
          <cell r="Z4009">
            <v>49.9</v>
          </cell>
          <cell r="AA4009">
            <v>57968.619999999995</v>
          </cell>
          <cell r="AB4009">
            <v>1.26</v>
          </cell>
          <cell r="AC4009">
            <v>6.01</v>
          </cell>
          <cell r="AD4009">
            <v>2</v>
          </cell>
          <cell r="AE4009">
            <v>147</v>
          </cell>
          <cell r="AF4009">
            <v>32</v>
          </cell>
          <cell r="AG4009">
            <v>0.15</v>
          </cell>
          <cell r="AH4009">
            <v>16.670000000000002</v>
          </cell>
          <cell r="AI4009">
            <v>17.18</v>
          </cell>
          <cell r="AJ4009">
            <v>3.39</v>
          </cell>
          <cell r="AK4009">
            <v>1.35</v>
          </cell>
          <cell r="AL4009">
            <v>1127</v>
          </cell>
          <cell r="AM4009">
            <v>732.13</v>
          </cell>
          <cell r="AN4009">
            <v>1.06</v>
          </cell>
          <cell r="AO4009">
            <v>90</v>
          </cell>
        </row>
        <row r="4010">
          <cell r="A4010" t="str">
            <v>La Reina</v>
          </cell>
          <cell r="B4010" t="str">
            <v xml:space="preserve"> C.Ossandón/j.Zapiola</v>
          </cell>
          <cell r="C4010">
            <v>557168000</v>
          </cell>
          <cell r="D4010">
            <v>16000</v>
          </cell>
          <cell r="E4010">
            <v>176</v>
          </cell>
          <cell r="F4010">
            <v>293</v>
          </cell>
          <cell r="G4010">
            <v>5</v>
          </cell>
          <cell r="H4010">
            <v>4</v>
          </cell>
          <cell r="I4010">
            <v>0</v>
          </cell>
          <cell r="J4010" t="str">
            <v>22/11/2022</v>
          </cell>
          <cell r="K4010">
            <v>92678</v>
          </cell>
          <cell r="L4010">
            <v>1296980.73</v>
          </cell>
          <cell r="M4010">
            <v>190795.89</v>
          </cell>
          <cell r="N4010">
            <v>28</v>
          </cell>
          <cell r="O4010">
            <v>636.16</v>
          </cell>
          <cell r="P4010">
            <v>0.82</v>
          </cell>
          <cell r="Q4010">
            <v>15</v>
          </cell>
          <cell r="R4010">
            <v>17</v>
          </cell>
          <cell r="S4010">
            <v>783.55</v>
          </cell>
          <cell r="T4010">
            <v>4</v>
          </cell>
          <cell r="U4010">
            <v>1244.3399999999999</v>
          </cell>
          <cell r="V4010">
            <v>0</v>
          </cell>
          <cell r="W4010">
            <v>1.7040330196173972</v>
          </cell>
          <cell r="X4010">
            <v>1393.46</v>
          </cell>
          <cell r="Y4010">
            <v>3.3</v>
          </cell>
          <cell r="Z4010">
            <v>33.53</v>
          </cell>
          <cell r="AA4010">
            <v>46581.770000000004</v>
          </cell>
          <cell r="AB4010">
            <v>3.88</v>
          </cell>
          <cell r="AC4010">
            <v>4.92</v>
          </cell>
          <cell r="AD4010">
            <v>6.16</v>
          </cell>
          <cell r="AE4010">
            <v>379</v>
          </cell>
          <cell r="AF4010">
            <v>103</v>
          </cell>
          <cell r="AG4010">
            <v>0.49</v>
          </cell>
          <cell r="AH4010">
            <v>26.67</v>
          </cell>
          <cell r="AI4010">
            <v>6.94</v>
          </cell>
          <cell r="AJ4010">
            <v>3.21</v>
          </cell>
          <cell r="AK4010">
            <v>1.23</v>
          </cell>
          <cell r="AL4010">
            <v>1106</v>
          </cell>
          <cell r="AM4010">
            <v>810.3</v>
          </cell>
          <cell r="AN4010">
            <v>17.28</v>
          </cell>
          <cell r="AO4010">
            <v>90</v>
          </cell>
        </row>
        <row r="4011">
          <cell r="A4011" t="str">
            <v>Las Condes</v>
          </cell>
          <cell r="B4011" t="str">
            <v xml:space="preserve"> Presidenta Riesco/Isidora Goyenechea</v>
          </cell>
          <cell r="C4011">
            <v>1392920000</v>
          </cell>
          <cell r="D4011">
            <v>40000</v>
          </cell>
          <cell r="E4011">
            <v>350</v>
          </cell>
          <cell r="F4011">
            <v>310</v>
          </cell>
          <cell r="G4011">
            <v>4</v>
          </cell>
          <cell r="H4011">
            <v>5</v>
          </cell>
          <cell r="I4011">
            <v>0</v>
          </cell>
          <cell r="J4011" t="str">
            <v>22/11/2022</v>
          </cell>
          <cell r="K4011">
            <v>294480</v>
          </cell>
          <cell r="L4011">
            <v>1432747.4</v>
          </cell>
          <cell r="M4011">
            <v>690846.3</v>
          </cell>
          <cell r="N4011">
            <v>22</v>
          </cell>
          <cell r="O4011">
            <v>1097.19</v>
          </cell>
          <cell r="P4011">
            <v>0.37</v>
          </cell>
          <cell r="Q4011">
            <v>12</v>
          </cell>
          <cell r="R4011">
            <v>41</v>
          </cell>
          <cell r="S4011">
            <v>1390.84</v>
          </cell>
          <cell r="T4011">
            <v>3</v>
          </cell>
          <cell r="U4011">
            <v>2099.15</v>
          </cell>
          <cell r="V4011">
            <v>0</v>
          </cell>
          <cell r="W4011">
            <v>3.0235780041461733</v>
          </cell>
          <cell r="X4011">
            <v>1480.51</v>
          </cell>
          <cell r="Y4011">
            <v>2.76</v>
          </cell>
          <cell r="Z4011">
            <v>77.150000000000006</v>
          </cell>
          <cell r="AA4011">
            <v>117284.5</v>
          </cell>
          <cell r="AB4011">
            <v>0</v>
          </cell>
          <cell r="AC4011">
            <v>0.88</v>
          </cell>
          <cell r="AD4011">
            <v>1.31</v>
          </cell>
          <cell r="AE4011">
            <v>664</v>
          </cell>
          <cell r="AF4011">
            <v>397</v>
          </cell>
          <cell r="AG4011">
            <v>0.33</v>
          </cell>
          <cell r="AH4011">
            <v>4</v>
          </cell>
          <cell r="AI4011">
            <v>4.2300000000000004</v>
          </cell>
          <cell r="AJ4011">
            <v>1.71</v>
          </cell>
          <cell r="AK4011">
            <v>0.9</v>
          </cell>
          <cell r="AL4011">
            <v>2301</v>
          </cell>
          <cell r="AM4011">
            <v>839.24</v>
          </cell>
          <cell r="AN4011">
            <v>40.57</v>
          </cell>
          <cell r="AO4011">
            <v>80</v>
          </cell>
        </row>
        <row r="4012">
          <cell r="A4012" t="str">
            <v>Puente Alto</v>
          </cell>
          <cell r="B4012" t="str">
            <v xml:space="preserve"> Puente Alto</v>
          </cell>
          <cell r="C4012">
            <v>139292000</v>
          </cell>
          <cell r="D4012">
            <v>4000</v>
          </cell>
          <cell r="E4012">
            <v>80</v>
          </cell>
          <cell r="F4012">
            <v>200</v>
          </cell>
          <cell r="G4012">
            <v>3</v>
          </cell>
          <cell r="H4012">
            <v>1</v>
          </cell>
          <cell r="I4012">
            <v>1</v>
          </cell>
          <cell r="J4012" t="str">
            <v>22/11/2022</v>
          </cell>
          <cell r="K4012">
            <v>565439</v>
          </cell>
          <cell r="L4012">
            <v>2492680.23</v>
          </cell>
          <cell r="M4012">
            <v>1930758.23</v>
          </cell>
          <cell r="N4012">
            <v>214</v>
          </cell>
          <cell r="O4012">
            <v>532.9</v>
          </cell>
          <cell r="P4012">
            <v>1.25</v>
          </cell>
          <cell r="Q4012">
            <v>106</v>
          </cell>
          <cell r="R4012">
            <v>6</v>
          </cell>
          <cell r="S4012">
            <v>645.05999999999995</v>
          </cell>
          <cell r="T4012">
            <v>15</v>
          </cell>
          <cell r="U4012">
            <v>1378.98</v>
          </cell>
          <cell r="V4012">
            <v>28.19</v>
          </cell>
          <cell r="W4012">
            <v>1.2556730367182511</v>
          </cell>
          <cell r="X4012">
            <v>661.65</v>
          </cell>
          <cell r="Y4012">
            <v>7.67</v>
          </cell>
          <cell r="Z4012">
            <v>51.76</v>
          </cell>
          <cell r="AA4012">
            <v>348064.42</v>
          </cell>
          <cell r="AB4012">
            <v>0.9</v>
          </cell>
          <cell r="AC4012">
            <v>9.34</v>
          </cell>
          <cell r="AD4012">
            <v>69.3</v>
          </cell>
          <cell r="AE4012">
            <v>3624</v>
          </cell>
          <cell r="AF4012">
            <v>875</v>
          </cell>
          <cell r="AG4012">
            <v>0.71</v>
          </cell>
          <cell r="AH4012">
            <v>37.18</v>
          </cell>
          <cell r="AI4012">
            <v>23.31</v>
          </cell>
          <cell r="AJ4012">
            <v>6.78</v>
          </cell>
          <cell r="AK4012">
            <v>1.51</v>
          </cell>
          <cell r="AL4012">
            <v>7593</v>
          </cell>
          <cell r="AM4012">
            <v>800.28</v>
          </cell>
          <cell r="AN4012">
            <v>28.19</v>
          </cell>
          <cell r="AO4012">
            <v>105</v>
          </cell>
        </row>
        <row r="4013">
          <cell r="A4013" t="str">
            <v>Maipú</v>
          </cell>
          <cell r="B4013" t="str">
            <v xml:space="preserve"> Santa Rosa 330 Maipú</v>
          </cell>
          <cell r="C4013">
            <v>138943770</v>
          </cell>
          <cell r="D4013">
            <v>3990</v>
          </cell>
          <cell r="E4013">
            <v>92</v>
          </cell>
          <cell r="F4013">
            <v>120</v>
          </cell>
          <cell r="G4013">
            <v>5</v>
          </cell>
          <cell r="H4013">
            <v>2</v>
          </cell>
          <cell r="I4013">
            <v>2</v>
          </cell>
          <cell r="J4013" t="str">
            <v>22/11/2022</v>
          </cell>
          <cell r="K4013">
            <v>517393</v>
          </cell>
          <cell r="L4013">
            <v>2847701.93</v>
          </cell>
          <cell r="M4013">
            <v>1791808.5</v>
          </cell>
          <cell r="N4013">
            <v>185</v>
          </cell>
          <cell r="O4013">
            <v>384.19</v>
          </cell>
          <cell r="P4013">
            <v>1.33</v>
          </cell>
          <cell r="Q4013">
            <v>101</v>
          </cell>
          <cell r="R4013">
            <v>8</v>
          </cell>
          <cell r="S4013">
            <v>538.27</v>
          </cell>
          <cell r="T4013">
            <v>16</v>
          </cell>
          <cell r="U4013">
            <v>1258.33</v>
          </cell>
          <cell r="V4013">
            <v>35.22</v>
          </cell>
          <cell r="W4013">
            <v>2.1906116079118543</v>
          </cell>
          <cell r="X4013">
            <v>848.94</v>
          </cell>
          <cell r="Y4013">
            <v>8.2100000000000009</v>
          </cell>
          <cell r="Z4013">
            <v>53.33</v>
          </cell>
          <cell r="AA4013">
            <v>274737.43</v>
          </cell>
          <cell r="AB4013">
            <v>0.89</v>
          </cell>
          <cell r="AC4013">
            <v>6.81</v>
          </cell>
          <cell r="AD4013">
            <v>44</v>
          </cell>
          <cell r="AE4013">
            <v>3405</v>
          </cell>
          <cell r="AF4013">
            <v>574</v>
          </cell>
          <cell r="AG4013">
            <v>0.7</v>
          </cell>
          <cell r="AH4013">
            <v>40.74</v>
          </cell>
          <cell r="AI4013">
            <v>13.22</v>
          </cell>
          <cell r="AJ4013">
            <v>4.8</v>
          </cell>
          <cell r="AK4013">
            <v>1.69</v>
          </cell>
          <cell r="AL4013">
            <v>6715</v>
          </cell>
          <cell r="AM4013">
            <v>843.15</v>
          </cell>
          <cell r="AN4013">
            <v>23.75</v>
          </cell>
          <cell r="AO4013">
            <v>110</v>
          </cell>
        </row>
        <row r="4014">
          <cell r="A4014" t="str">
            <v>Ñuñoa</v>
          </cell>
          <cell r="B4014" t="str">
            <v xml:space="preserve"> Av. Marathon/Dr. Guillermo Mann</v>
          </cell>
          <cell r="C4014">
            <v>160000000</v>
          </cell>
          <cell r="D4014">
            <v>4594.6639999999998</v>
          </cell>
          <cell r="E4014">
            <v>85</v>
          </cell>
          <cell r="F4014">
            <v>144</v>
          </cell>
          <cell r="G4014">
            <v>4</v>
          </cell>
          <cell r="H4014">
            <v>1</v>
          </cell>
          <cell r="I4014">
            <v>0</v>
          </cell>
          <cell r="J4014" t="str">
            <v>22/11/2022</v>
          </cell>
          <cell r="K4014">
            <v>208048</v>
          </cell>
          <cell r="L4014">
            <v>508452.16</v>
          </cell>
          <cell r="M4014">
            <v>300354.24</v>
          </cell>
          <cell r="N4014">
            <v>47</v>
          </cell>
          <cell r="O4014">
            <v>462.1</v>
          </cell>
          <cell r="P4014">
            <v>1.08</v>
          </cell>
          <cell r="Q4014">
            <v>28</v>
          </cell>
          <cell r="R4014">
            <v>26</v>
          </cell>
          <cell r="S4014">
            <v>535.08000000000004</v>
          </cell>
          <cell r="T4014">
            <v>6</v>
          </cell>
          <cell r="U4014">
            <v>1089.4000000000001</v>
          </cell>
          <cell r="V4014">
            <v>0</v>
          </cell>
          <cell r="W4014">
            <v>3.3821747955052932</v>
          </cell>
          <cell r="X4014">
            <v>1192.3900000000001</v>
          </cell>
          <cell r="Y4014">
            <v>2.82</v>
          </cell>
          <cell r="Z4014">
            <v>48.36</v>
          </cell>
          <cell r="AA4014">
            <v>83721</v>
          </cell>
          <cell r="AB4014">
            <v>0</v>
          </cell>
          <cell r="AC4014">
            <v>2.06</v>
          </cell>
          <cell r="AD4014">
            <v>7.3</v>
          </cell>
          <cell r="AE4014">
            <v>1335</v>
          </cell>
          <cell r="AF4014">
            <v>446</v>
          </cell>
          <cell r="AG4014">
            <v>0.74</v>
          </cell>
          <cell r="AH4014">
            <v>20.54</v>
          </cell>
          <cell r="AI4014">
            <v>5.76</v>
          </cell>
          <cell r="AJ4014">
            <v>2.6</v>
          </cell>
          <cell r="AK4014">
            <v>1.02</v>
          </cell>
          <cell r="AL4014">
            <v>2313</v>
          </cell>
          <cell r="AM4014">
            <v>790.9</v>
          </cell>
          <cell r="AN4014">
            <v>22.43</v>
          </cell>
          <cell r="AO4014">
            <v>83</v>
          </cell>
        </row>
        <row r="4015">
          <cell r="A4015" t="str">
            <v>Las Condes</v>
          </cell>
          <cell r="B4015" t="str">
            <v xml:space="preserve"> Condominio Terralta Los Dominicos</v>
          </cell>
          <cell r="C4015">
            <v>1027278500</v>
          </cell>
          <cell r="D4015">
            <v>29500</v>
          </cell>
          <cell r="E4015">
            <v>290</v>
          </cell>
          <cell r="F4015">
            <v>750</v>
          </cell>
          <cell r="G4015">
            <v>5</v>
          </cell>
          <cell r="H4015">
            <v>5</v>
          </cell>
          <cell r="I4015">
            <v>1</v>
          </cell>
          <cell r="J4015" t="str">
            <v>22/11/2022</v>
          </cell>
          <cell r="K4015">
            <v>294480</v>
          </cell>
          <cell r="L4015">
            <v>1432747.4</v>
          </cell>
          <cell r="M4015">
            <v>690846.3</v>
          </cell>
          <cell r="N4015">
            <v>22</v>
          </cell>
          <cell r="O4015">
            <v>1097.19</v>
          </cell>
          <cell r="P4015">
            <v>0.37</v>
          </cell>
          <cell r="Q4015">
            <v>12</v>
          </cell>
          <cell r="R4015">
            <v>41</v>
          </cell>
          <cell r="S4015">
            <v>1390.84</v>
          </cell>
          <cell r="T4015">
            <v>3</v>
          </cell>
          <cell r="U4015">
            <v>2099.15</v>
          </cell>
          <cell r="V4015">
            <v>0</v>
          </cell>
          <cell r="W4015">
            <v>3.0235780041461733</v>
          </cell>
          <cell r="X4015">
            <v>1480.51</v>
          </cell>
          <cell r="Y4015">
            <v>2.76</v>
          </cell>
          <cell r="Z4015">
            <v>77.150000000000006</v>
          </cell>
          <cell r="AA4015">
            <v>117284.5</v>
          </cell>
          <cell r="AB4015">
            <v>0</v>
          </cell>
          <cell r="AC4015">
            <v>0.88</v>
          </cell>
          <cell r="AD4015">
            <v>1.31</v>
          </cell>
          <cell r="AE4015">
            <v>664</v>
          </cell>
          <cell r="AF4015">
            <v>397</v>
          </cell>
          <cell r="AG4015">
            <v>0.33</v>
          </cell>
          <cell r="AH4015">
            <v>4</v>
          </cell>
          <cell r="AI4015">
            <v>4.2300000000000004</v>
          </cell>
          <cell r="AJ4015">
            <v>1.71</v>
          </cell>
          <cell r="AK4015">
            <v>0.9</v>
          </cell>
          <cell r="AL4015">
            <v>2301</v>
          </cell>
          <cell r="AM4015">
            <v>839.24</v>
          </cell>
          <cell r="AN4015">
            <v>40.57</v>
          </cell>
          <cell r="AO4015">
            <v>80</v>
          </cell>
        </row>
        <row r="4016">
          <cell r="A4016" t="str">
            <v>Santiago</v>
          </cell>
          <cell r="B4016" t="str">
            <v xml:space="preserve"> Cam. del Oro 315</v>
          </cell>
          <cell r="C4016">
            <v>145000000</v>
          </cell>
          <cell r="D4016">
            <v>4163.915</v>
          </cell>
          <cell r="E4016">
            <v>120</v>
          </cell>
          <cell r="F4016">
            <v>153</v>
          </cell>
          <cell r="G4016">
            <v>4</v>
          </cell>
          <cell r="H4016">
            <v>3</v>
          </cell>
          <cell r="I4016">
            <v>2</v>
          </cell>
          <cell r="J4016" t="str">
            <v>21/11/2022</v>
          </cell>
          <cell r="K4016">
            <v>402847</v>
          </cell>
          <cell r="L4016">
            <v>1868007.66</v>
          </cell>
          <cell r="M4016">
            <v>314094.71999999997</v>
          </cell>
          <cell r="N4016">
            <v>94</v>
          </cell>
          <cell r="O4016">
            <v>389.63</v>
          </cell>
          <cell r="P4016">
            <v>2.16</v>
          </cell>
          <cell r="Q4016">
            <v>77</v>
          </cell>
          <cell r="R4016">
            <v>11</v>
          </cell>
          <cell r="S4016">
            <v>384.8</v>
          </cell>
          <cell r="T4016">
            <v>7</v>
          </cell>
          <cell r="U4016">
            <v>1185.6400000000001</v>
          </cell>
          <cell r="V4016">
            <v>0</v>
          </cell>
          <cell r="W4016">
            <v>3.4886025335688422</v>
          </cell>
          <cell r="X4016">
            <v>1145.54</v>
          </cell>
          <cell r="Y4016">
            <v>5.23</v>
          </cell>
          <cell r="Z4016">
            <v>38.57</v>
          </cell>
          <cell r="AA4016">
            <v>209226.05</v>
          </cell>
          <cell r="AB4016">
            <v>2.4300000000000002</v>
          </cell>
          <cell r="AC4016">
            <v>9.48</v>
          </cell>
          <cell r="AD4016">
            <v>4.3099999999999996</v>
          </cell>
          <cell r="AE4016">
            <v>5799</v>
          </cell>
          <cell r="AF4016">
            <v>4045</v>
          </cell>
          <cell r="AG4016">
            <v>2.02</v>
          </cell>
          <cell r="AH4016">
            <v>59.57</v>
          </cell>
          <cell r="AI4016">
            <v>9.6300000000000008</v>
          </cell>
          <cell r="AJ4016">
            <v>10.62</v>
          </cell>
          <cell r="AK4016">
            <v>3.37</v>
          </cell>
          <cell r="AL4016">
            <v>14405</v>
          </cell>
          <cell r="AM4016">
            <v>589.23</v>
          </cell>
          <cell r="AN4016">
            <v>48.24</v>
          </cell>
          <cell r="AO4016">
            <v>85</v>
          </cell>
        </row>
        <row r="4017">
          <cell r="A4017" t="str">
            <v>Maipú</v>
          </cell>
          <cell r="B4017" t="str">
            <v xml:space="preserve"> Calle Isla Evans</v>
          </cell>
          <cell r="C4017">
            <v>124000000</v>
          </cell>
          <cell r="D4017">
            <v>3560.8649999999998</v>
          </cell>
          <cell r="E4017">
            <v>76</v>
          </cell>
          <cell r="F4017">
            <v>140</v>
          </cell>
          <cell r="G4017">
            <v>3</v>
          </cell>
          <cell r="H4017">
            <v>3</v>
          </cell>
          <cell r="I4017">
            <v>1</v>
          </cell>
          <cell r="J4017" t="str">
            <v>21/11/2022</v>
          </cell>
          <cell r="K4017">
            <v>517393</v>
          </cell>
          <cell r="L4017">
            <v>2847701.93</v>
          </cell>
          <cell r="M4017">
            <v>1791808.5</v>
          </cell>
          <cell r="N4017">
            <v>185</v>
          </cell>
          <cell r="O4017">
            <v>384.19</v>
          </cell>
          <cell r="P4017">
            <v>1.33</v>
          </cell>
          <cell r="Q4017">
            <v>101</v>
          </cell>
          <cell r="R4017">
            <v>8</v>
          </cell>
          <cell r="S4017">
            <v>538.27</v>
          </cell>
          <cell r="T4017">
            <v>16</v>
          </cell>
          <cell r="U4017">
            <v>1258.33</v>
          </cell>
          <cell r="V4017">
            <v>35.22</v>
          </cell>
          <cell r="W4017">
            <v>2.1906116079118543</v>
          </cell>
          <cell r="X4017">
            <v>848.94</v>
          </cell>
          <cell r="Y4017">
            <v>8.2100000000000009</v>
          </cell>
          <cell r="Z4017">
            <v>53.33</v>
          </cell>
          <cell r="AA4017">
            <v>274737.43</v>
          </cell>
          <cell r="AB4017">
            <v>0.89</v>
          </cell>
          <cell r="AC4017">
            <v>6.81</v>
          </cell>
          <cell r="AD4017">
            <v>44</v>
          </cell>
          <cell r="AE4017">
            <v>3405</v>
          </cell>
          <cell r="AF4017">
            <v>574</v>
          </cell>
          <cell r="AG4017">
            <v>0.7</v>
          </cell>
          <cell r="AH4017">
            <v>40.74</v>
          </cell>
          <cell r="AI4017">
            <v>13.22</v>
          </cell>
          <cell r="AJ4017">
            <v>4.8</v>
          </cell>
          <cell r="AK4017">
            <v>1.69</v>
          </cell>
          <cell r="AL4017">
            <v>6715</v>
          </cell>
          <cell r="AM4017">
            <v>843.15</v>
          </cell>
          <cell r="AN4017">
            <v>23.75</v>
          </cell>
          <cell r="AO4017">
            <v>110</v>
          </cell>
        </row>
        <row r="4018">
          <cell r="A4018" t="str">
            <v>Santiago</v>
          </cell>
          <cell r="B4018" t="str">
            <v xml:space="preserve"> Club Hipico/Antofagasta</v>
          </cell>
          <cell r="C4018">
            <v>149000000</v>
          </cell>
          <cell r="D4018">
            <v>4278.7809999999999</v>
          </cell>
          <cell r="E4018">
            <v>153</v>
          </cell>
          <cell r="F4018">
            <v>162</v>
          </cell>
          <cell r="G4018">
            <v>3</v>
          </cell>
          <cell r="H4018">
            <v>2</v>
          </cell>
          <cell r="I4018">
            <v>0</v>
          </cell>
          <cell r="J4018" t="str">
            <v>21/11/2022</v>
          </cell>
          <cell r="K4018">
            <v>402847</v>
          </cell>
          <cell r="L4018">
            <v>1868007.66</v>
          </cell>
          <cell r="M4018">
            <v>314094.71999999997</v>
          </cell>
          <cell r="N4018">
            <v>94</v>
          </cell>
          <cell r="O4018">
            <v>389.63</v>
          </cell>
          <cell r="P4018">
            <v>2.16</v>
          </cell>
          <cell r="Q4018">
            <v>77</v>
          </cell>
          <cell r="R4018">
            <v>11</v>
          </cell>
          <cell r="S4018">
            <v>384.8</v>
          </cell>
          <cell r="T4018">
            <v>7</v>
          </cell>
          <cell r="U4018">
            <v>1185.6400000000001</v>
          </cell>
          <cell r="V4018">
            <v>0</v>
          </cell>
          <cell r="W4018">
            <v>3.4886025335688422</v>
          </cell>
          <cell r="X4018">
            <v>1145.54</v>
          </cell>
          <cell r="Y4018">
            <v>5.23</v>
          </cell>
          <cell r="Z4018">
            <v>38.57</v>
          </cell>
          <cell r="AA4018">
            <v>209226.05</v>
          </cell>
          <cell r="AB4018">
            <v>2.4300000000000002</v>
          </cell>
          <cell r="AC4018">
            <v>9.48</v>
          </cell>
          <cell r="AD4018">
            <v>4.3099999999999996</v>
          </cell>
          <cell r="AE4018">
            <v>5799</v>
          </cell>
          <cell r="AF4018">
            <v>4045</v>
          </cell>
          <cell r="AG4018">
            <v>2.02</v>
          </cell>
          <cell r="AH4018">
            <v>59.57</v>
          </cell>
          <cell r="AI4018">
            <v>9.6300000000000008</v>
          </cell>
          <cell r="AJ4018">
            <v>10.62</v>
          </cell>
          <cell r="AK4018">
            <v>3.37</v>
          </cell>
          <cell r="AL4018">
            <v>14405</v>
          </cell>
          <cell r="AM4018">
            <v>589.23</v>
          </cell>
          <cell r="AN4018">
            <v>48.24</v>
          </cell>
          <cell r="AO4018">
            <v>85</v>
          </cell>
        </row>
        <row r="4019">
          <cell r="A4019" t="str">
            <v>Las Condes</v>
          </cell>
          <cell r="B4019" t="str">
            <v xml:space="preserve"> Como nueva/francisco bulnes correa</v>
          </cell>
          <cell r="C4019">
            <v>755659100</v>
          </cell>
          <cell r="D4019">
            <v>21700</v>
          </cell>
          <cell r="E4019">
            <v>216</v>
          </cell>
          <cell r="F4019">
            <v>560</v>
          </cell>
          <cell r="G4019">
            <v>4</v>
          </cell>
          <cell r="H4019">
            <v>3</v>
          </cell>
          <cell r="I4019">
            <v>0</v>
          </cell>
          <cell r="J4019" t="str">
            <v>21/11/2022</v>
          </cell>
          <cell r="K4019">
            <v>294480</v>
          </cell>
          <cell r="L4019">
            <v>1432747.4</v>
          </cell>
          <cell r="M4019">
            <v>690846.3</v>
          </cell>
          <cell r="N4019">
            <v>22</v>
          </cell>
          <cell r="O4019">
            <v>1097.19</v>
          </cell>
          <cell r="P4019">
            <v>0.37</v>
          </cell>
          <cell r="Q4019">
            <v>12</v>
          </cell>
          <cell r="R4019">
            <v>41</v>
          </cell>
          <cell r="S4019">
            <v>1390.84</v>
          </cell>
          <cell r="T4019">
            <v>3</v>
          </cell>
          <cell r="U4019">
            <v>2099.15</v>
          </cell>
          <cell r="V4019">
            <v>0</v>
          </cell>
          <cell r="W4019">
            <v>3.0235780041461733</v>
          </cell>
          <cell r="X4019">
            <v>1480.51</v>
          </cell>
          <cell r="Y4019">
            <v>2.76</v>
          </cell>
          <cell r="Z4019">
            <v>77.150000000000006</v>
          </cell>
          <cell r="AA4019">
            <v>117284.5</v>
          </cell>
          <cell r="AB4019">
            <v>0</v>
          </cell>
          <cell r="AC4019">
            <v>0.88</v>
          </cell>
          <cell r="AD4019">
            <v>1.31</v>
          </cell>
          <cell r="AE4019">
            <v>664</v>
          </cell>
          <cell r="AF4019">
            <v>397</v>
          </cell>
          <cell r="AG4019">
            <v>0.33</v>
          </cell>
          <cell r="AH4019">
            <v>4</v>
          </cell>
          <cell r="AI4019">
            <v>4.2300000000000004</v>
          </cell>
          <cell r="AJ4019">
            <v>1.71</v>
          </cell>
          <cell r="AK4019">
            <v>0.9</v>
          </cell>
          <cell r="AL4019">
            <v>2301</v>
          </cell>
          <cell r="AM4019">
            <v>839.24</v>
          </cell>
          <cell r="AN4019">
            <v>40.57</v>
          </cell>
          <cell r="AO4019">
            <v>80</v>
          </cell>
        </row>
        <row r="4020">
          <cell r="A4020" t="str">
            <v>Isla de Maipo</v>
          </cell>
          <cell r="B4020" t="str">
            <v xml:space="preserve"> Olea - Preciosa casa Estilo Chileno</v>
          </cell>
          <cell r="C4020">
            <v>557168000</v>
          </cell>
          <cell r="D4020">
            <v>16000</v>
          </cell>
          <cell r="E4020">
            <v>240</v>
          </cell>
          <cell r="F4020">
            <v>25600</v>
          </cell>
          <cell r="G4020">
            <v>7</v>
          </cell>
          <cell r="H4020">
            <v>4</v>
          </cell>
          <cell r="I4020">
            <v>0</v>
          </cell>
          <cell r="J4020" t="str">
            <v>21/11/2022</v>
          </cell>
          <cell r="K4020">
            <v>26910</v>
          </cell>
          <cell r="L4020">
            <v>72272.67</v>
          </cell>
          <cell r="M4020">
            <v>72272.67</v>
          </cell>
          <cell r="N4020">
            <v>16</v>
          </cell>
          <cell r="O4020">
            <v>856.7</v>
          </cell>
          <cell r="P4020">
            <v>0.93</v>
          </cell>
          <cell r="Q4020">
            <v>10</v>
          </cell>
          <cell r="R4020">
            <v>0</v>
          </cell>
          <cell r="S4020">
            <v>997.83</v>
          </cell>
          <cell r="T4020">
            <v>6</v>
          </cell>
          <cell r="U4020">
            <v>1346.82</v>
          </cell>
          <cell r="V4020">
            <v>7.86</v>
          </cell>
          <cell r="W4020">
            <v>1.2556730367182511</v>
          </cell>
          <cell r="X4020">
            <v>713.3</v>
          </cell>
          <cell r="Y4020">
            <v>41.12</v>
          </cell>
          <cell r="Z4020">
            <v>66.53</v>
          </cell>
          <cell r="AA4020">
            <v>13846.699999999999</v>
          </cell>
          <cell r="AB4020">
            <v>0.92</v>
          </cell>
          <cell r="AC4020">
            <v>24.02</v>
          </cell>
          <cell r="AD4020">
            <v>47.46</v>
          </cell>
          <cell r="AE4020">
            <v>52</v>
          </cell>
          <cell r="AF4020">
            <v>11</v>
          </cell>
          <cell r="AG4020">
            <v>0.16</v>
          </cell>
          <cell r="AH4020">
            <v>18</v>
          </cell>
          <cell r="AI4020">
            <v>27.24</v>
          </cell>
          <cell r="AJ4020">
            <v>8.99</v>
          </cell>
          <cell r="AK4020">
            <v>1.73</v>
          </cell>
          <cell r="AL4020">
            <v>474</v>
          </cell>
          <cell r="AM4020">
            <v>372.26</v>
          </cell>
          <cell r="AN4020">
            <v>3.95</v>
          </cell>
          <cell r="AO4020">
            <v>135</v>
          </cell>
        </row>
        <row r="4021">
          <cell r="A4021" t="str">
            <v>San Miguel</v>
          </cell>
          <cell r="B4021" t="str">
            <v xml:space="preserve"> Montreal</v>
          </cell>
          <cell r="C4021">
            <v>180000000</v>
          </cell>
          <cell r="D4021">
            <v>5168.9979999999996</v>
          </cell>
          <cell r="E4021">
            <v>80</v>
          </cell>
          <cell r="F4021">
            <v>350</v>
          </cell>
          <cell r="G4021">
            <v>3</v>
          </cell>
          <cell r="H4021">
            <v>1</v>
          </cell>
          <cell r="I4021">
            <v>3</v>
          </cell>
          <cell r="J4021" t="str">
            <v>21/11/2022</v>
          </cell>
          <cell r="K4021">
            <v>107828</v>
          </cell>
          <cell r="L4021">
            <v>212503.55</v>
          </cell>
          <cell r="M4021">
            <v>111933.5</v>
          </cell>
          <cell r="N4021">
            <v>46</v>
          </cell>
          <cell r="O4021">
            <v>335.75</v>
          </cell>
          <cell r="P4021">
            <v>1.28</v>
          </cell>
          <cell r="Q4021">
            <v>30</v>
          </cell>
          <cell r="R4021">
            <v>4</v>
          </cell>
          <cell r="S4021">
            <v>398.06</v>
          </cell>
          <cell r="T4021">
            <v>4</v>
          </cell>
          <cell r="U4021">
            <v>906.7</v>
          </cell>
          <cell r="V4021">
            <v>0</v>
          </cell>
          <cell r="W4021">
            <v>1.2435673098822997</v>
          </cell>
          <cell r="X4021">
            <v>1228.8</v>
          </cell>
          <cell r="Y4021">
            <v>5.22</v>
          </cell>
          <cell r="Z4021">
            <v>21.59</v>
          </cell>
          <cell r="AA4021">
            <v>49502.54</v>
          </cell>
          <cell r="AB4021">
            <v>0.95</v>
          </cell>
          <cell r="AC4021">
            <v>5.72</v>
          </cell>
          <cell r="AD4021">
            <v>11.06</v>
          </cell>
          <cell r="AE4021">
            <v>1202</v>
          </cell>
          <cell r="AF4021">
            <v>380</v>
          </cell>
          <cell r="AG4021">
            <v>1.25</v>
          </cell>
          <cell r="AH4021">
            <v>24</v>
          </cell>
          <cell r="AI4021">
            <v>17.25</v>
          </cell>
          <cell r="AJ4021">
            <v>5.23</v>
          </cell>
          <cell r="AK4021">
            <v>2.2799999999999998</v>
          </cell>
          <cell r="AL4021">
            <v>2072</v>
          </cell>
          <cell r="AM4021">
            <v>799.86</v>
          </cell>
          <cell r="AN4021">
            <v>1.89</v>
          </cell>
          <cell r="AO4021">
            <v>90</v>
          </cell>
        </row>
        <row r="4022">
          <cell r="A4022" t="str">
            <v>Las Condes</v>
          </cell>
          <cell r="B4022" t="str">
            <v xml:space="preserve"> Carol Urzúa - Manquehue</v>
          </cell>
          <cell r="C4022">
            <v>496227750</v>
          </cell>
          <cell r="D4022">
            <v>14250</v>
          </cell>
          <cell r="E4022">
            <v>117</v>
          </cell>
          <cell r="F4022">
            <v>174</v>
          </cell>
          <cell r="G4022">
            <v>4</v>
          </cell>
          <cell r="H4022">
            <v>2</v>
          </cell>
          <cell r="I4022">
            <v>0</v>
          </cell>
          <cell r="J4022" t="str">
            <v>21/11/2022</v>
          </cell>
          <cell r="K4022">
            <v>294480</v>
          </cell>
          <cell r="L4022">
            <v>1432747.4</v>
          </cell>
          <cell r="M4022">
            <v>690846.3</v>
          </cell>
          <cell r="N4022">
            <v>22</v>
          </cell>
          <cell r="O4022">
            <v>1097.19</v>
          </cell>
          <cell r="P4022">
            <v>0.37</v>
          </cell>
          <cell r="Q4022">
            <v>12</v>
          </cell>
          <cell r="R4022">
            <v>41</v>
          </cell>
          <cell r="S4022">
            <v>1390.84</v>
          </cell>
          <cell r="T4022">
            <v>3</v>
          </cell>
          <cell r="U4022">
            <v>2099.15</v>
          </cell>
          <cell r="V4022">
            <v>0</v>
          </cell>
          <cell r="W4022">
            <v>3.0235780041461733</v>
          </cell>
          <cell r="X4022">
            <v>1480.51</v>
          </cell>
          <cell r="Y4022">
            <v>2.76</v>
          </cell>
          <cell r="Z4022">
            <v>77.150000000000006</v>
          </cell>
          <cell r="AA4022">
            <v>117284.5</v>
          </cell>
          <cell r="AB4022">
            <v>0</v>
          </cell>
          <cell r="AC4022">
            <v>0.88</v>
          </cell>
          <cell r="AD4022">
            <v>1.31</v>
          </cell>
          <cell r="AE4022">
            <v>664</v>
          </cell>
          <cell r="AF4022">
            <v>397</v>
          </cell>
          <cell r="AG4022">
            <v>0.33</v>
          </cell>
          <cell r="AH4022">
            <v>4</v>
          </cell>
          <cell r="AI4022">
            <v>4.2300000000000004</v>
          </cell>
          <cell r="AJ4022">
            <v>1.71</v>
          </cell>
          <cell r="AK4022">
            <v>0.9</v>
          </cell>
          <cell r="AL4022">
            <v>2301</v>
          </cell>
          <cell r="AM4022">
            <v>839.24</v>
          </cell>
          <cell r="AN4022">
            <v>40.57</v>
          </cell>
          <cell r="AO4022">
            <v>80</v>
          </cell>
        </row>
        <row r="4023">
          <cell r="A4023" t="str">
            <v>Macul</v>
          </cell>
          <cell r="B4023" t="str">
            <v xml:space="preserve"> Quilin entre Macul y El Libano</v>
          </cell>
          <cell r="C4023">
            <v>452699000</v>
          </cell>
          <cell r="D4023">
            <v>13000</v>
          </cell>
          <cell r="E4023">
            <v>197</v>
          </cell>
          <cell r="F4023">
            <v>624</v>
          </cell>
          <cell r="G4023">
            <v>5</v>
          </cell>
          <cell r="H4023">
            <v>2</v>
          </cell>
          <cell r="I4023">
            <v>0</v>
          </cell>
          <cell r="J4023" t="str">
            <v>21/11/2022</v>
          </cell>
          <cell r="K4023">
            <v>116249</v>
          </cell>
          <cell r="L4023">
            <v>480763.06</v>
          </cell>
          <cell r="M4023">
            <v>299144.71999999997</v>
          </cell>
          <cell r="N4023">
            <v>42</v>
          </cell>
          <cell r="O4023">
            <v>401.02</v>
          </cell>
          <cell r="P4023">
            <v>1.03</v>
          </cell>
          <cell r="Q4023">
            <v>21</v>
          </cell>
          <cell r="R4023">
            <v>4</v>
          </cell>
          <cell r="S4023">
            <v>537.11</v>
          </cell>
          <cell r="T4023">
            <v>4</v>
          </cell>
          <cell r="U4023">
            <v>1135.94</v>
          </cell>
          <cell r="V4023">
            <v>0</v>
          </cell>
          <cell r="W4023">
            <v>2.855379899162005</v>
          </cell>
          <cell r="X4023">
            <v>955.34</v>
          </cell>
          <cell r="Y4023">
            <v>5.23</v>
          </cell>
          <cell r="Z4023">
            <v>19.27</v>
          </cell>
          <cell r="AA4023">
            <v>55634</v>
          </cell>
          <cell r="AB4023">
            <v>0</v>
          </cell>
          <cell r="AC4023">
            <v>6.7</v>
          </cell>
          <cell r="AD4023">
            <v>17.75</v>
          </cell>
          <cell r="AE4023">
            <v>861</v>
          </cell>
          <cell r="AF4023">
            <v>256</v>
          </cell>
          <cell r="AG4023">
            <v>0.86</v>
          </cell>
          <cell r="AH4023">
            <v>66.67</v>
          </cell>
          <cell r="AI4023">
            <v>13.47</v>
          </cell>
          <cell r="AJ4023">
            <v>5.97</v>
          </cell>
          <cell r="AK4023">
            <v>2.4900000000000002</v>
          </cell>
          <cell r="AL4023">
            <v>2523</v>
          </cell>
          <cell r="AM4023">
            <v>713.77</v>
          </cell>
          <cell r="AN4023">
            <v>6.81</v>
          </cell>
          <cell r="AO4023">
            <v>90</v>
          </cell>
        </row>
        <row r="4024">
          <cell r="A4024" t="str">
            <v>Maipú</v>
          </cell>
          <cell r="B4024" t="str">
            <v xml:space="preserve"> Manuel Rodríguez</v>
          </cell>
          <cell r="C4024">
            <v>400708261</v>
          </cell>
          <cell r="D4024">
            <v>11507</v>
          </cell>
          <cell r="E4024">
            <v>700</v>
          </cell>
          <cell r="F4024">
            <v>700</v>
          </cell>
          <cell r="G4024">
            <v>5</v>
          </cell>
          <cell r="H4024">
            <v>2</v>
          </cell>
          <cell r="I4024">
            <v>8</v>
          </cell>
          <cell r="J4024" t="str">
            <v>21/11/2022</v>
          </cell>
          <cell r="K4024">
            <v>517393</v>
          </cell>
          <cell r="L4024">
            <v>2847701.93</v>
          </cell>
          <cell r="M4024">
            <v>1791808.5</v>
          </cell>
          <cell r="N4024">
            <v>185</v>
          </cell>
          <cell r="O4024">
            <v>384.19</v>
          </cell>
          <cell r="P4024">
            <v>1.33</v>
          </cell>
          <cell r="Q4024">
            <v>101</v>
          </cell>
          <cell r="R4024">
            <v>8</v>
          </cell>
          <cell r="S4024">
            <v>538.27</v>
          </cell>
          <cell r="T4024">
            <v>16</v>
          </cell>
          <cell r="U4024">
            <v>1258.33</v>
          </cell>
          <cell r="V4024">
            <v>35.22</v>
          </cell>
          <cell r="W4024">
            <v>2.1906116079118543</v>
          </cell>
          <cell r="X4024">
            <v>848.94</v>
          </cell>
          <cell r="Y4024">
            <v>8.2100000000000009</v>
          </cell>
          <cell r="Z4024">
            <v>53.33</v>
          </cell>
          <cell r="AA4024">
            <v>274737.43</v>
          </cell>
          <cell r="AB4024">
            <v>0.89</v>
          </cell>
          <cell r="AC4024">
            <v>6.81</v>
          </cell>
          <cell r="AD4024">
            <v>44</v>
          </cell>
          <cell r="AE4024">
            <v>3405</v>
          </cell>
          <cell r="AF4024">
            <v>574</v>
          </cell>
          <cell r="AG4024">
            <v>0.7</v>
          </cell>
          <cell r="AH4024">
            <v>40.74</v>
          </cell>
          <cell r="AI4024">
            <v>13.22</v>
          </cell>
          <cell r="AJ4024">
            <v>4.8</v>
          </cell>
          <cell r="AK4024">
            <v>1.69</v>
          </cell>
          <cell r="AL4024">
            <v>6715</v>
          </cell>
          <cell r="AM4024">
            <v>843.15</v>
          </cell>
          <cell r="AN4024">
            <v>23.75</v>
          </cell>
          <cell r="AO4024">
            <v>110</v>
          </cell>
        </row>
        <row r="4025">
          <cell r="A4025" t="str">
            <v>Providencia</v>
          </cell>
          <cell r="B4025" t="str">
            <v xml:space="preserve"> Casa California / Lyon / Pedro de Valdivia / Metro Inés de Suárez</v>
          </cell>
          <cell r="C4025">
            <v>395589280</v>
          </cell>
          <cell r="D4025">
            <v>11360</v>
          </cell>
          <cell r="E4025">
            <v>140</v>
          </cell>
          <cell r="F4025">
            <v>163</v>
          </cell>
          <cell r="G4025">
            <v>4</v>
          </cell>
          <cell r="H4025">
            <v>2</v>
          </cell>
          <cell r="I4025">
            <v>1</v>
          </cell>
          <cell r="J4025" t="str">
            <v>21/11/2022</v>
          </cell>
          <cell r="K4025">
            <v>141986</v>
          </cell>
          <cell r="L4025">
            <v>2121068.62</v>
          </cell>
          <cell r="M4025">
            <v>262959.53000000003</v>
          </cell>
          <cell r="N4025">
            <v>15</v>
          </cell>
          <cell r="O4025">
            <v>808.55</v>
          </cell>
          <cell r="P4025">
            <v>1.45</v>
          </cell>
          <cell r="Q4025">
            <v>18</v>
          </cell>
          <cell r="R4025">
            <v>23</v>
          </cell>
          <cell r="S4025">
            <v>690.76</v>
          </cell>
          <cell r="T4025">
            <v>6</v>
          </cell>
          <cell r="U4025">
            <v>1084.74</v>
          </cell>
          <cell r="V4025">
            <v>0</v>
          </cell>
          <cell r="W4025">
            <v>4.4714613012020283</v>
          </cell>
          <cell r="X4025">
            <v>1694.2</v>
          </cell>
          <cell r="Y4025">
            <v>3.07</v>
          </cell>
          <cell r="Z4025">
            <v>65.53</v>
          </cell>
          <cell r="AA4025">
            <v>85165.3</v>
          </cell>
          <cell r="AB4025">
            <v>8.2100000000000009</v>
          </cell>
          <cell r="AC4025">
            <v>1.27</v>
          </cell>
          <cell r="AD4025">
            <v>2.15</v>
          </cell>
          <cell r="AE4025">
            <v>1418</v>
          </cell>
          <cell r="AF4025">
            <v>954</v>
          </cell>
          <cell r="AG4025">
            <v>1.54</v>
          </cell>
          <cell r="AH4025">
            <v>18.75</v>
          </cell>
          <cell r="AI4025">
            <v>3.38</v>
          </cell>
          <cell r="AJ4025">
            <v>2.23</v>
          </cell>
          <cell r="AK4025">
            <v>1.34</v>
          </cell>
          <cell r="AL4025">
            <v>2344</v>
          </cell>
          <cell r="AM4025">
            <v>738.17</v>
          </cell>
          <cell r="AN4025">
            <v>37.159999999999997</v>
          </cell>
          <cell r="AO4025">
            <v>65</v>
          </cell>
        </row>
        <row r="4026">
          <cell r="A4026" t="str">
            <v>Santiago</v>
          </cell>
          <cell r="B4026" t="str">
            <v xml:space="preserve"> Nataniel Cox</v>
          </cell>
          <cell r="C4026">
            <v>208938000</v>
          </cell>
          <cell r="D4026">
            <v>6000</v>
          </cell>
          <cell r="E4026">
            <v>92</v>
          </cell>
          <cell r="F4026">
            <v>92</v>
          </cell>
          <cell r="G4026">
            <v>4</v>
          </cell>
          <cell r="H4026">
            <v>2</v>
          </cell>
          <cell r="I4026">
            <v>0</v>
          </cell>
          <cell r="J4026" t="str">
            <v>21/11/2022</v>
          </cell>
          <cell r="K4026">
            <v>402847</v>
          </cell>
          <cell r="L4026">
            <v>1868007.66</v>
          </cell>
          <cell r="M4026">
            <v>314094.71999999997</v>
          </cell>
          <cell r="N4026">
            <v>94</v>
          </cell>
          <cell r="O4026">
            <v>389.63</v>
          </cell>
          <cell r="P4026">
            <v>2.16</v>
          </cell>
          <cell r="Q4026">
            <v>77</v>
          </cell>
          <cell r="R4026">
            <v>11</v>
          </cell>
          <cell r="S4026">
            <v>384.8</v>
          </cell>
          <cell r="T4026">
            <v>7</v>
          </cell>
          <cell r="U4026">
            <v>1185.6400000000001</v>
          </cell>
          <cell r="V4026">
            <v>0</v>
          </cell>
          <cell r="W4026">
            <v>3.4886025335688422</v>
          </cell>
          <cell r="X4026">
            <v>1145.54</v>
          </cell>
          <cell r="Y4026">
            <v>5.23</v>
          </cell>
          <cell r="Z4026">
            <v>38.57</v>
          </cell>
          <cell r="AA4026">
            <v>209226.05</v>
          </cell>
          <cell r="AB4026">
            <v>2.4300000000000002</v>
          </cell>
          <cell r="AC4026">
            <v>9.48</v>
          </cell>
          <cell r="AD4026">
            <v>4.3099999999999996</v>
          </cell>
          <cell r="AE4026">
            <v>5799</v>
          </cell>
          <cell r="AF4026">
            <v>4045</v>
          </cell>
          <cell r="AG4026">
            <v>2.02</v>
          </cell>
          <cell r="AH4026">
            <v>59.57</v>
          </cell>
          <cell r="AI4026">
            <v>9.6300000000000008</v>
          </cell>
          <cell r="AJ4026">
            <v>10.62</v>
          </cell>
          <cell r="AK4026">
            <v>3.37</v>
          </cell>
          <cell r="AL4026">
            <v>14405</v>
          </cell>
          <cell r="AM4026">
            <v>589.23</v>
          </cell>
          <cell r="AN4026">
            <v>48.24</v>
          </cell>
          <cell r="AO4026">
            <v>85</v>
          </cell>
        </row>
        <row r="4027">
          <cell r="A4027" t="str">
            <v>Vitacura</v>
          </cell>
          <cell r="B4027" t="str">
            <v xml:space="preserve"> Vitacura</v>
          </cell>
          <cell r="C4027">
            <v>466628200</v>
          </cell>
          <cell r="D4027">
            <v>13400</v>
          </cell>
          <cell r="E4027">
            <v>100</v>
          </cell>
          <cell r="F4027">
            <v>250</v>
          </cell>
          <cell r="G4027">
            <v>4</v>
          </cell>
          <cell r="H4027">
            <v>3</v>
          </cell>
          <cell r="I4027">
            <v>2</v>
          </cell>
          <cell r="J4027" t="str">
            <v>21/11/2022</v>
          </cell>
          <cell r="K4027">
            <v>85300</v>
          </cell>
          <cell r="L4027">
            <v>1592903.19</v>
          </cell>
          <cell r="M4027">
            <v>257987</v>
          </cell>
          <cell r="N4027">
            <v>4</v>
          </cell>
          <cell r="O4027">
            <v>1583.42</v>
          </cell>
          <cell r="P4027">
            <v>0.28999999999999998</v>
          </cell>
          <cell r="Q4027">
            <v>3</v>
          </cell>
          <cell r="R4027">
            <v>15</v>
          </cell>
          <cell r="S4027">
            <v>1633.06</v>
          </cell>
          <cell r="T4027">
            <v>1</v>
          </cell>
          <cell r="U4027">
            <v>2461.6</v>
          </cell>
          <cell r="V4027">
            <v>0</v>
          </cell>
          <cell r="W4027">
            <v>1.9905213719847887</v>
          </cell>
          <cell r="X4027">
            <v>1717.42</v>
          </cell>
          <cell r="Y4027">
            <v>2.5099999999999998</v>
          </cell>
          <cell r="Z4027">
            <v>35.18</v>
          </cell>
          <cell r="AA4027">
            <v>42926.63</v>
          </cell>
          <cell r="AB4027">
            <v>5.72</v>
          </cell>
          <cell r="AC4027">
            <v>0.79</v>
          </cell>
          <cell r="AD4027">
            <v>1.95</v>
          </cell>
          <cell r="AE4027">
            <v>559</v>
          </cell>
          <cell r="AF4027">
            <v>112</v>
          </cell>
          <cell r="AG4027">
            <v>0.71</v>
          </cell>
          <cell r="AH4027">
            <v>0</v>
          </cell>
          <cell r="AI4027">
            <v>3.48</v>
          </cell>
          <cell r="AJ4027">
            <v>0.79</v>
          </cell>
          <cell r="AK4027">
            <v>0.81</v>
          </cell>
          <cell r="AL4027">
            <v>301</v>
          </cell>
          <cell r="AM4027">
            <v>863.73</v>
          </cell>
          <cell r="AN4027">
            <v>8.7100000000000009</v>
          </cell>
          <cell r="AO4027">
            <v>81</v>
          </cell>
        </row>
        <row r="4028">
          <cell r="A4028" t="str">
            <v>Ñuñoa</v>
          </cell>
          <cell r="B4028" t="str">
            <v xml:space="preserve"> Ñuñoa</v>
          </cell>
          <cell r="C4028">
            <v>380000000</v>
          </cell>
          <cell r="D4028">
            <v>10912.328</v>
          </cell>
          <cell r="E4028">
            <v>170</v>
          </cell>
          <cell r="F4028">
            <v>303</v>
          </cell>
          <cell r="G4028">
            <v>7</v>
          </cell>
          <cell r="H4028">
            <v>4</v>
          </cell>
          <cell r="I4028">
            <v>3</v>
          </cell>
          <cell r="J4028" t="str">
            <v>21/11/2022</v>
          </cell>
          <cell r="K4028">
            <v>208048</v>
          </cell>
          <cell r="L4028">
            <v>508452.16</v>
          </cell>
          <cell r="M4028">
            <v>300354.24</v>
          </cell>
          <cell r="N4028">
            <v>47</v>
          </cell>
          <cell r="O4028">
            <v>462.1</v>
          </cell>
          <cell r="P4028">
            <v>1.08</v>
          </cell>
          <cell r="Q4028">
            <v>28</v>
          </cell>
          <cell r="R4028">
            <v>26</v>
          </cell>
          <cell r="S4028">
            <v>535.08000000000004</v>
          </cell>
          <cell r="T4028">
            <v>6</v>
          </cell>
          <cell r="U4028">
            <v>1089.4000000000001</v>
          </cell>
          <cell r="V4028">
            <v>0</v>
          </cell>
          <cell r="W4028">
            <v>3.3821747955052932</v>
          </cell>
          <cell r="X4028">
            <v>1192.3900000000001</v>
          </cell>
          <cell r="Y4028">
            <v>2.82</v>
          </cell>
          <cell r="Z4028">
            <v>48.36</v>
          </cell>
          <cell r="AA4028">
            <v>83721</v>
          </cell>
          <cell r="AB4028">
            <v>0</v>
          </cell>
          <cell r="AC4028">
            <v>2.06</v>
          </cell>
          <cell r="AD4028">
            <v>7.3</v>
          </cell>
          <cell r="AE4028">
            <v>1335</v>
          </cell>
          <cell r="AF4028">
            <v>446</v>
          </cell>
          <cell r="AG4028">
            <v>0.74</v>
          </cell>
          <cell r="AH4028">
            <v>20.54</v>
          </cell>
          <cell r="AI4028">
            <v>5.76</v>
          </cell>
          <cell r="AJ4028">
            <v>2.6</v>
          </cell>
          <cell r="AK4028">
            <v>1.02</v>
          </cell>
          <cell r="AL4028">
            <v>2313</v>
          </cell>
          <cell r="AM4028">
            <v>790.9</v>
          </cell>
          <cell r="AN4028">
            <v>22.43</v>
          </cell>
          <cell r="AO4028">
            <v>83</v>
          </cell>
        </row>
        <row r="4029">
          <cell r="A4029" t="str">
            <v>Las Condes</v>
          </cell>
          <cell r="B4029" t="str">
            <v xml:space="preserve"> Los Dominicos / Cristóbal Colon</v>
          </cell>
          <cell r="C4029">
            <v>557168000</v>
          </cell>
          <cell r="D4029">
            <v>16000</v>
          </cell>
          <cell r="E4029">
            <v>192</v>
          </cell>
          <cell r="F4029">
            <v>347</v>
          </cell>
          <cell r="G4029">
            <v>6</v>
          </cell>
          <cell r="H4029">
            <v>4</v>
          </cell>
          <cell r="I4029">
            <v>2</v>
          </cell>
          <cell r="J4029" t="str">
            <v>21/11/2022</v>
          </cell>
          <cell r="K4029">
            <v>294480</v>
          </cell>
          <cell r="L4029">
            <v>1432747.4</v>
          </cell>
          <cell r="M4029">
            <v>690846.3</v>
          </cell>
          <cell r="N4029">
            <v>22</v>
          </cell>
          <cell r="O4029">
            <v>1097.19</v>
          </cell>
          <cell r="P4029">
            <v>0.37</v>
          </cell>
          <cell r="Q4029">
            <v>12</v>
          </cell>
          <cell r="R4029">
            <v>41</v>
          </cell>
          <cell r="S4029">
            <v>1390.84</v>
          </cell>
          <cell r="T4029">
            <v>3</v>
          </cell>
          <cell r="U4029">
            <v>2099.15</v>
          </cell>
          <cell r="V4029">
            <v>0</v>
          </cell>
          <cell r="W4029">
            <v>3.0235780041461733</v>
          </cell>
          <cell r="X4029">
            <v>1480.51</v>
          </cell>
          <cell r="Y4029">
            <v>2.76</v>
          </cell>
          <cell r="Z4029">
            <v>77.150000000000006</v>
          </cell>
          <cell r="AA4029">
            <v>117284.5</v>
          </cell>
          <cell r="AB4029">
            <v>0</v>
          </cell>
          <cell r="AC4029">
            <v>0.88</v>
          </cell>
          <cell r="AD4029">
            <v>1.31</v>
          </cell>
          <cell r="AE4029">
            <v>664</v>
          </cell>
          <cell r="AF4029">
            <v>397</v>
          </cell>
          <cell r="AG4029">
            <v>0.33</v>
          </cell>
          <cell r="AH4029">
            <v>4</v>
          </cell>
          <cell r="AI4029">
            <v>4.2300000000000004</v>
          </cell>
          <cell r="AJ4029">
            <v>1.71</v>
          </cell>
          <cell r="AK4029">
            <v>0.9</v>
          </cell>
          <cell r="AL4029">
            <v>2301</v>
          </cell>
          <cell r="AM4029">
            <v>839.24</v>
          </cell>
          <cell r="AN4029">
            <v>40.57</v>
          </cell>
          <cell r="AO4029">
            <v>80</v>
          </cell>
        </row>
        <row r="4030">
          <cell r="A4030" t="str">
            <v>Providencia</v>
          </cell>
          <cell r="B4030" t="str">
            <v xml:space="preserve"> el gobernador con los conquistadores</v>
          </cell>
          <cell r="C4030">
            <v>828787400</v>
          </cell>
          <cell r="D4030">
            <v>23800</v>
          </cell>
          <cell r="E4030">
            <v>220</v>
          </cell>
          <cell r="F4030">
            <v>592</v>
          </cell>
          <cell r="G4030">
            <v>3</v>
          </cell>
          <cell r="H4030">
            <v>3</v>
          </cell>
          <cell r="I4030">
            <v>2</v>
          </cell>
          <cell r="J4030" t="str">
            <v>21/11/2022</v>
          </cell>
          <cell r="K4030">
            <v>141986</v>
          </cell>
          <cell r="L4030">
            <v>2121068.62</v>
          </cell>
          <cell r="M4030">
            <v>262959.53000000003</v>
          </cell>
          <cell r="N4030">
            <v>15</v>
          </cell>
          <cell r="O4030">
            <v>808.55</v>
          </cell>
          <cell r="P4030">
            <v>1.45</v>
          </cell>
          <cell r="Q4030">
            <v>18</v>
          </cell>
          <cell r="R4030">
            <v>23</v>
          </cell>
          <cell r="S4030">
            <v>690.76</v>
          </cell>
          <cell r="T4030">
            <v>6</v>
          </cell>
          <cell r="U4030">
            <v>1084.74</v>
          </cell>
          <cell r="V4030">
            <v>0</v>
          </cell>
          <cell r="W4030">
            <v>4.4714613012020283</v>
          </cell>
          <cell r="X4030">
            <v>1694.2</v>
          </cell>
          <cell r="Y4030">
            <v>3.07</v>
          </cell>
          <cell r="Z4030">
            <v>65.53</v>
          </cell>
          <cell r="AA4030">
            <v>85165.3</v>
          </cell>
          <cell r="AB4030">
            <v>8.2100000000000009</v>
          </cell>
          <cell r="AC4030">
            <v>1.27</v>
          </cell>
          <cell r="AD4030">
            <v>2.15</v>
          </cell>
          <cell r="AE4030">
            <v>1418</v>
          </cell>
          <cell r="AF4030">
            <v>954</v>
          </cell>
          <cell r="AG4030">
            <v>1.54</v>
          </cell>
          <cell r="AH4030">
            <v>18.75</v>
          </cell>
          <cell r="AI4030">
            <v>3.38</v>
          </cell>
          <cell r="AJ4030">
            <v>2.23</v>
          </cell>
          <cell r="AK4030">
            <v>1.34</v>
          </cell>
          <cell r="AL4030">
            <v>2344</v>
          </cell>
          <cell r="AM4030">
            <v>738.17</v>
          </cell>
          <cell r="AN4030">
            <v>37.159999999999997</v>
          </cell>
          <cell r="AO4030">
            <v>65</v>
          </cell>
        </row>
        <row r="4031">
          <cell r="A4031" t="str">
            <v>Maipú</v>
          </cell>
          <cell r="B4031" t="str">
            <v xml:space="preserve"> Francisco Pizarro</v>
          </cell>
          <cell r="C4031">
            <v>130000000</v>
          </cell>
          <cell r="D4031">
            <v>3733.165</v>
          </cell>
          <cell r="E4031">
            <v>190</v>
          </cell>
          <cell r="F4031">
            <v>250</v>
          </cell>
          <cell r="G4031">
            <v>5</v>
          </cell>
          <cell r="H4031">
            <v>2</v>
          </cell>
          <cell r="I4031">
            <v>2</v>
          </cell>
          <cell r="J4031" t="str">
            <v>21/11/2022</v>
          </cell>
          <cell r="K4031">
            <v>517393</v>
          </cell>
          <cell r="L4031">
            <v>2847701.93</v>
          </cell>
          <cell r="M4031">
            <v>1791808.5</v>
          </cell>
          <cell r="N4031">
            <v>185</v>
          </cell>
          <cell r="O4031">
            <v>384.19</v>
          </cell>
          <cell r="P4031">
            <v>1.33</v>
          </cell>
          <cell r="Q4031">
            <v>101</v>
          </cell>
          <cell r="R4031">
            <v>8</v>
          </cell>
          <cell r="S4031">
            <v>538.27</v>
          </cell>
          <cell r="T4031">
            <v>16</v>
          </cell>
          <cell r="U4031">
            <v>1258.33</v>
          </cell>
          <cell r="V4031">
            <v>35.22</v>
          </cell>
          <cell r="W4031">
            <v>2.1906116079118543</v>
          </cell>
          <cell r="X4031">
            <v>848.94</v>
          </cell>
          <cell r="Y4031">
            <v>8.2100000000000009</v>
          </cell>
          <cell r="Z4031">
            <v>53.33</v>
          </cell>
          <cell r="AA4031">
            <v>274737.43</v>
          </cell>
          <cell r="AB4031">
            <v>0.89</v>
          </cell>
          <cell r="AC4031">
            <v>6.81</v>
          </cell>
          <cell r="AD4031">
            <v>44</v>
          </cell>
          <cell r="AE4031">
            <v>3405</v>
          </cell>
          <cell r="AF4031">
            <v>574</v>
          </cell>
          <cell r="AG4031">
            <v>0.7</v>
          </cell>
          <cell r="AH4031">
            <v>40.74</v>
          </cell>
          <cell r="AI4031">
            <v>13.22</v>
          </cell>
          <cell r="AJ4031">
            <v>4.8</v>
          </cell>
          <cell r="AK4031">
            <v>1.69</v>
          </cell>
          <cell r="AL4031">
            <v>6715</v>
          </cell>
          <cell r="AM4031">
            <v>843.15</v>
          </cell>
          <cell r="AN4031">
            <v>23.75</v>
          </cell>
          <cell r="AO4031">
            <v>110</v>
          </cell>
        </row>
        <row r="4032">
          <cell r="A4032" t="str">
            <v>Pudahuel</v>
          </cell>
          <cell r="B4032" t="str">
            <v xml:space="preserve"> Pasaje huapi con ancahual</v>
          </cell>
          <cell r="C4032">
            <v>110528202</v>
          </cell>
          <cell r="D4032">
            <v>3174</v>
          </cell>
          <cell r="E4032">
            <v>80</v>
          </cell>
          <cell r="F4032">
            <v>120</v>
          </cell>
          <cell r="G4032">
            <v>3</v>
          </cell>
          <cell r="H4032">
            <v>2</v>
          </cell>
          <cell r="I4032">
            <v>1</v>
          </cell>
          <cell r="J4032" t="str">
            <v>21/11/2022</v>
          </cell>
          <cell r="K4032">
            <v>222754</v>
          </cell>
          <cell r="L4032">
            <v>1048199.86</v>
          </cell>
          <cell r="M4032">
            <v>752623.24</v>
          </cell>
          <cell r="N4032">
            <v>72</v>
          </cell>
          <cell r="O4032">
            <v>384.8</v>
          </cell>
          <cell r="P4032">
            <v>0.97</v>
          </cell>
          <cell r="Q4032">
            <v>39</v>
          </cell>
          <cell r="R4032">
            <v>1</v>
          </cell>
          <cell r="S4032">
            <v>374.17</v>
          </cell>
          <cell r="T4032">
            <v>13</v>
          </cell>
          <cell r="U4032">
            <v>660.45</v>
          </cell>
          <cell r="V4032">
            <v>0</v>
          </cell>
          <cell r="W4032">
            <v>1.7894542944139189</v>
          </cell>
          <cell r="X4032">
            <v>860.85</v>
          </cell>
          <cell r="Y4032">
            <v>8.7100000000000009</v>
          </cell>
          <cell r="Z4032">
            <v>40.11</v>
          </cell>
          <cell r="AA4032">
            <v>123507.95999999999</v>
          </cell>
          <cell r="AB4032">
            <v>0.44</v>
          </cell>
          <cell r="AC4032">
            <v>9.2899999999999991</v>
          </cell>
          <cell r="AD4032">
            <v>30.22</v>
          </cell>
          <cell r="AE4032">
            <v>2592</v>
          </cell>
          <cell r="AF4032">
            <v>331</v>
          </cell>
          <cell r="AG4032">
            <v>1.18</v>
          </cell>
          <cell r="AH4032">
            <v>19.350000000000001</v>
          </cell>
          <cell r="AI4032">
            <v>22.51</v>
          </cell>
          <cell r="AJ4032">
            <v>8.08</v>
          </cell>
          <cell r="AK4032">
            <v>2.64</v>
          </cell>
          <cell r="AL4032">
            <v>4718</v>
          </cell>
          <cell r="AM4032">
            <v>729.19</v>
          </cell>
          <cell r="AN4032">
            <v>6.3</v>
          </cell>
          <cell r="AO4032">
            <v>105</v>
          </cell>
        </row>
        <row r="4033">
          <cell r="A4033" t="str">
            <v>Lo Barnechea</v>
          </cell>
          <cell r="B4033" t="str">
            <v xml:space="preserve"> Santuario del Valle/ Los Trapenses</v>
          </cell>
          <cell r="C4033">
            <v>1201393500</v>
          </cell>
          <cell r="D4033">
            <v>34500</v>
          </cell>
          <cell r="E4033">
            <v>350</v>
          </cell>
          <cell r="F4033">
            <v>1086</v>
          </cell>
          <cell r="G4033">
            <v>4</v>
          </cell>
          <cell r="H4033">
            <v>4</v>
          </cell>
          <cell r="I4033">
            <v>0</v>
          </cell>
          <cell r="J4033" t="str">
            <v>21/11/2022</v>
          </cell>
          <cell r="K4033">
            <v>103092</v>
          </cell>
          <cell r="L4033">
            <v>1567804.34</v>
          </cell>
          <cell r="M4033">
            <v>626845.31999999995</v>
          </cell>
          <cell r="N4033">
            <v>15</v>
          </cell>
          <cell r="O4033">
            <v>2614.17</v>
          </cell>
          <cell r="P4033">
            <v>0.25</v>
          </cell>
          <cell r="Q4033">
            <v>9</v>
          </cell>
          <cell r="R4033">
            <v>17</v>
          </cell>
          <cell r="S4033">
            <v>3190.98</v>
          </cell>
          <cell r="T4033">
            <v>4</v>
          </cell>
          <cell r="U4033">
            <v>2888.76</v>
          </cell>
          <cell r="V4033">
            <v>96.39</v>
          </cell>
          <cell r="W4033">
            <v>1.9633318912823834</v>
          </cell>
          <cell r="X4033">
            <v>1582.54</v>
          </cell>
          <cell r="Y4033">
            <v>3.04</v>
          </cell>
          <cell r="Z4033">
            <v>49.9</v>
          </cell>
          <cell r="AA4033">
            <v>57968.619999999995</v>
          </cell>
          <cell r="AB4033">
            <v>1.26</v>
          </cell>
          <cell r="AC4033">
            <v>6.01</v>
          </cell>
          <cell r="AD4033">
            <v>2</v>
          </cell>
          <cell r="AE4033">
            <v>147</v>
          </cell>
          <cell r="AF4033">
            <v>32</v>
          </cell>
          <cell r="AG4033">
            <v>0.15</v>
          </cell>
          <cell r="AH4033">
            <v>16.670000000000002</v>
          </cell>
          <cell r="AI4033">
            <v>17.18</v>
          </cell>
          <cell r="AJ4033">
            <v>3.39</v>
          </cell>
          <cell r="AK4033">
            <v>1.35</v>
          </cell>
          <cell r="AL4033">
            <v>1127</v>
          </cell>
          <cell r="AM4033">
            <v>732.13</v>
          </cell>
          <cell r="AN4033">
            <v>1.06</v>
          </cell>
          <cell r="AO4033">
            <v>90</v>
          </cell>
        </row>
        <row r="4034">
          <cell r="A4034" t="str">
            <v>Pudahuel</v>
          </cell>
          <cell r="B4034" t="str">
            <v xml:space="preserve"> El tranque</v>
          </cell>
          <cell r="C4034">
            <v>130000000</v>
          </cell>
          <cell r="D4034">
            <v>3733.165</v>
          </cell>
          <cell r="E4034">
            <v>100</v>
          </cell>
          <cell r="F4034">
            <v>125</v>
          </cell>
          <cell r="G4034">
            <v>3</v>
          </cell>
          <cell r="H4034">
            <v>2</v>
          </cell>
          <cell r="I4034">
            <v>2</v>
          </cell>
          <cell r="J4034" t="str">
            <v>21/11/2022</v>
          </cell>
          <cell r="K4034">
            <v>222754</v>
          </cell>
          <cell r="L4034">
            <v>1048199.86</v>
          </cell>
          <cell r="M4034">
            <v>752623.24</v>
          </cell>
          <cell r="N4034">
            <v>72</v>
          </cell>
          <cell r="O4034">
            <v>384.8</v>
          </cell>
          <cell r="P4034">
            <v>0.97</v>
          </cell>
          <cell r="Q4034">
            <v>39</v>
          </cell>
          <cell r="R4034">
            <v>1</v>
          </cell>
          <cell r="S4034">
            <v>374.17</v>
          </cell>
          <cell r="T4034">
            <v>13</v>
          </cell>
          <cell r="U4034">
            <v>660.45</v>
          </cell>
          <cell r="V4034">
            <v>0</v>
          </cell>
          <cell r="W4034">
            <v>1.7894542944139189</v>
          </cell>
          <cell r="X4034">
            <v>860.85</v>
          </cell>
          <cell r="Y4034">
            <v>8.7100000000000009</v>
          </cell>
          <cell r="Z4034">
            <v>40.11</v>
          </cell>
          <cell r="AA4034">
            <v>123507.95999999999</v>
          </cell>
          <cell r="AB4034">
            <v>0.44</v>
          </cell>
          <cell r="AC4034">
            <v>9.2899999999999991</v>
          </cell>
          <cell r="AD4034">
            <v>30.22</v>
          </cell>
          <cell r="AE4034">
            <v>2592</v>
          </cell>
          <cell r="AF4034">
            <v>331</v>
          </cell>
          <cell r="AG4034">
            <v>1.18</v>
          </cell>
          <cell r="AH4034">
            <v>19.350000000000001</v>
          </cell>
          <cell r="AI4034">
            <v>22.51</v>
          </cell>
          <cell r="AJ4034">
            <v>8.08</v>
          </cell>
          <cell r="AK4034">
            <v>2.64</v>
          </cell>
          <cell r="AL4034">
            <v>4718</v>
          </cell>
          <cell r="AM4034">
            <v>729.19</v>
          </cell>
          <cell r="AN4034">
            <v>6.3</v>
          </cell>
          <cell r="AO4034">
            <v>105</v>
          </cell>
        </row>
        <row r="4035">
          <cell r="A4035" t="str">
            <v>Santiago</v>
          </cell>
          <cell r="B4035" t="str">
            <v xml:space="preserve"> Mapocho</v>
          </cell>
          <cell r="C4035">
            <v>110000000</v>
          </cell>
          <cell r="D4035">
            <v>3158.8319999999999</v>
          </cell>
          <cell r="E4035">
            <v>98</v>
          </cell>
          <cell r="F4035">
            <v>98</v>
          </cell>
          <cell r="G4035">
            <v>4</v>
          </cell>
          <cell r="H4035">
            <v>1</v>
          </cell>
          <cell r="I4035">
            <v>0</v>
          </cell>
          <cell r="J4035" t="str">
            <v>21/11/2022</v>
          </cell>
          <cell r="K4035">
            <v>402847</v>
          </cell>
          <cell r="L4035">
            <v>1868007.66</v>
          </cell>
          <cell r="M4035">
            <v>314094.71999999997</v>
          </cell>
          <cell r="N4035">
            <v>94</v>
          </cell>
          <cell r="O4035">
            <v>389.63</v>
          </cell>
          <cell r="P4035">
            <v>2.16</v>
          </cell>
          <cell r="Q4035">
            <v>77</v>
          </cell>
          <cell r="R4035">
            <v>11</v>
          </cell>
          <cell r="S4035">
            <v>384.8</v>
          </cell>
          <cell r="T4035">
            <v>7</v>
          </cell>
          <cell r="U4035">
            <v>1185.6400000000001</v>
          </cell>
          <cell r="V4035">
            <v>0</v>
          </cell>
          <cell r="W4035">
            <v>3.4886025335688422</v>
          </cell>
          <cell r="X4035">
            <v>1145.54</v>
          </cell>
          <cell r="Y4035">
            <v>5.23</v>
          </cell>
          <cell r="Z4035">
            <v>38.57</v>
          </cell>
          <cell r="AA4035">
            <v>209226.05</v>
          </cell>
          <cell r="AB4035">
            <v>2.4300000000000002</v>
          </cell>
          <cell r="AC4035">
            <v>9.48</v>
          </cell>
          <cell r="AD4035">
            <v>4.3099999999999996</v>
          </cell>
          <cell r="AE4035">
            <v>5799</v>
          </cell>
          <cell r="AF4035">
            <v>4045</v>
          </cell>
          <cell r="AG4035">
            <v>2.02</v>
          </cell>
          <cell r="AH4035">
            <v>59.57</v>
          </cell>
          <cell r="AI4035">
            <v>9.6300000000000008</v>
          </cell>
          <cell r="AJ4035">
            <v>10.62</v>
          </cell>
          <cell r="AK4035">
            <v>3.37</v>
          </cell>
          <cell r="AL4035">
            <v>14405</v>
          </cell>
          <cell r="AM4035">
            <v>589.23</v>
          </cell>
          <cell r="AN4035">
            <v>48.24</v>
          </cell>
          <cell r="AO4035">
            <v>85</v>
          </cell>
        </row>
        <row r="4036">
          <cell r="A4036" t="str">
            <v>Tiltil</v>
          </cell>
          <cell r="B4036" t="str">
            <v xml:space="preserve"> Alto el Manzano</v>
          </cell>
          <cell r="C4036">
            <v>178500000</v>
          </cell>
          <cell r="D4036">
            <v>5125.9229999999998</v>
          </cell>
          <cell r="E4036">
            <v>131</v>
          </cell>
          <cell r="F4036">
            <v>307</v>
          </cell>
          <cell r="G4036">
            <v>3</v>
          </cell>
          <cell r="H4036">
            <v>3</v>
          </cell>
          <cell r="I4036">
            <v>2</v>
          </cell>
          <cell r="J4036" t="str">
            <v>21/11/2022</v>
          </cell>
          <cell r="K4036">
            <v>13057</v>
          </cell>
          <cell r="L4036">
            <v>78790.45</v>
          </cell>
          <cell r="M4036">
            <v>43382.42</v>
          </cell>
          <cell r="N4036">
            <v>14</v>
          </cell>
          <cell r="O4036">
            <v>596.24</v>
          </cell>
          <cell r="P4036">
            <v>1.61</v>
          </cell>
          <cell r="Q4036">
            <v>8</v>
          </cell>
          <cell r="R4036">
            <v>0</v>
          </cell>
          <cell r="S4036">
            <v>735.66</v>
          </cell>
          <cell r="T4036">
            <v>2</v>
          </cell>
          <cell r="U4036">
            <v>367</v>
          </cell>
          <cell r="V4036">
            <v>7.96</v>
          </cell>
          <cell r="W4036">
            <v>0.59028212649232259</v>
          </cell>
          <cell r="X4036">
            <v>889.56</v>
          </cell>
          <cell r="Y4036">
            <v>10.64</v>
          </cell>
          <cell r="Z4036">
            <v>49.05</v>
          </cell>
          <cell r="AA4036">
            <v>17321</v>
          </cell>
          <cell r="AB4036">
            <v>0</v>
          </cell>
          <cell r="AC4036">
            <v>23.2</v>
          </cell>
          <cell r="AD4036">
            <v>35.950000000000003</v>
          </cell>
          <cell r="AE4036">
            <v>137</v>
          </cell>
          <cell r="AF4036">
            <v>6</v>
          </cell>
          <cell r="AG4036">
            <v>0.68</v>
          </cell>
          <cell r="AH4036">
            <v>18</v>
          </cell>
          <cell r="AI4036">
            <v>23.67</v>
          </cell>
          <cell r="AJ4036">
            <v>6.85</v>
          </cell>
          <cell r="AK4036">
            <v>2</v>
          </cell>
          <cell r="AL4036">
            <v>251</v>
          </cell>
          <cell r="AM4036">
            <v>304.72000000000003</v>
          </cell>
          <cell r="AN4036">
            <v>0.78</v>
          </cell>
          <cell r="AO4036">
            <v>120</v>
          </cell>
        </row>
        <row r="4037">
          <cell r="A4037" t="str">
            <v>Providencia</v>
          </cell>
          <cell r="B4037" t="str">
            <v xml:space="preserve"> Providencia</v>
          </cell>
          <cell r="C4037">
            <v>887986500</v>
          </cell>
          <cell r="D4037">
            <v>25500</v>
          </cell>
          <cell r="E4037">
            <v>226</v>
          </cell>
          <cell r="F4037">
            <v>336</v>
          </cell>
          <cell r="G4037">
            <v>6</v>
          </cell>
          <cell r="H4037">
            <v>4</v>
          </cell>
          <cell r="I4037">
            <v>11</v>
          </cell>
          <cell r="J4037" t="str">
            <v>21/11/2022</v>
          </cell>
          <cell r="K4037">
            <v>141986</v>
          </cell>
          <cell r="L4037">
            <v>2121068.62</v>
          </cell>
          <cell r="M4037">
            <v>262959.53000000003</v>
          </cell>
          <cell r="N4037">
            <v>15</v>
          </cell>
          <cell r="O4037">
            <v>808.55</v>
          </cell>
          <cell r="P4037">
            <v>1.45</v>
          </cell>
          <cell r="Q4037">
            <v>18</v>
          </cell>
          <cell r="R4037">
            <v>23</v>
          </cell>
          <cell r="S4037">
            <v>690.76</v>
          </cell>
          <cell r="T4037">
            <v>6</v>
          </cell>
          <cell r="U4037">
            <v>1084.74</v>
          </cell>
          <cell r="V4037">
            <v>0</v>
          </cell>
          <cell r="W4037">
            <v>4.4714613012020283</v>
          </cell>
          <cell r="X4037">
            <v>1694.2</v>
          </cell>
          <cell r="Y4037">
            <v>3.07</v>
          </cell>
          <cell r="Z4037">
            <v>65.53</v>
          </cell>
          <cell r="AA4037">
            <v>85165.3</v>
          </cell>
          <cell r="AB4037">
            <v>8.2100000000000009</v>
          </cell>
          <cell r="AC4037">
            <v>1.27</v>
          </cell>
          <cell r="AD4037">
            <v>2.15</v>
          </cell>
          <cell r="AE4037">
            <v>1418</v>
          </cell>
          <cell r="AF4037">
            <v>954</v>
          </cell>
          <cell r="AG4037">
            <v>1.54</v>
          </cell>
          <cell r="AH4037">
            <v>18.75</v>
          </cell>
          <cell r="AI4037">
            <v>3.38</v>
          </cell>
          <cell r="AJ4037">
            <v>2.23</v>
          </cell>
          <cell r="AK4037">
            <v>1.34</v>
          </cell>
          <cell r="AL4037">
            <v>2344</v>
          </cell>
          <cell r="AM4037">
            <v>738.17</v>
          </cell>
          <cell r="AN4037">
            <v>37.159999999999997</v>
          </cell>
          <cell r="AO4037">
            <v>65</v>
          </cell>
        </row>
        <row r="4038">
          <cell r="A4038" t="str">
            <v>Quilicura</v>
          </cell>
          <cell r="B4038" t="str">
            <v xml:space="preserve"> Girona</v>
          </cell>
          <cell r="C4038">
            <v>146256600</v>
          </cell>
          <cell r="D4038">
            <v>4200</v>
          </cell>
          <cell r="E4038">
            <v>77</v>
          </cell>
          <cell r="F4038">
            <v>114</v>
          </cell>
          <cell r="G4038">
            <v>3</v>
          </cell>
          <cell r="H4038">
            <v>2</v>
          </cell>
          <cell r="I4038">
            <v>1</v>
          </cell>
          <cell r="J4038" t="str">
            <v>21/11/2022</v>
          </cell>
          <cell r="K4038">
            <v>209676</v>
          </cell>
          <cell r="L4038">
            <v>844303.87</v>
          </cell>
          <cell r="M4038">
            <v>717587.71</v>
          </cell>
          <cell r="N4038">
            <v>65</v>
          </cell>
          <cell r="O4038">
            <v>489.88</v>
          </cell>
          <cell r="P4038">
            <v>1.24</v>
          </cell>
          <cell r="Q4038">
            <v>33</v>
          </cell>
          <cell r="R4038">
            <v>2</v>
          </cell>
          <cell r="S4038">
            <v>614.71</v>
          </cell>
          <cell r="T4038">
            <v>9</v>
          </cell>
          <cell r="U4038">
            <v>885.04</v>
          </cell>
          <cell r="V4038">
            <v>12.73</v>
          </cell>
          <cell r="W4038">
            <v>1.6805772039258704</v>
          </cell>
          <cell r="X4038">
            <v>761.99</v>
          </cell>
          <cell r="Y4038">
            <v>6.3</v>
          </cell>
          <cell r="Z4038">
            <v>32.17</v>
          </cell>
          <cell r="AA4038">
            <v>81559.75</v>
          </cell>
          <cell r="AB4038">
            <v>0.62</v>
          </cell>
          <cell r="AC4038">
            <v>7.25</v>
          </cell>
          <cell r="AD4038">
            <v>16.260000000000002</v>
          </cell>
          <cell r="AE4038">
            <v>2065</v>
          </cell>
          <cell r="AF4038">
            <v>283</v>
          </cell>
          <cell r="AG4038">
            <v>0.97</v>
          </cell>
          <cell r="AH4038">
            <v>50</v>
          </cell>
          <cell r="AI4038">
            <v>17.920000000000002</v>
          </cell>
          <cell r="AJ4038">
            <v>7.08</v>
          </cell>
          <cell r="AK4038">
            <v>1.71</v>
          </cell>
          <cell r="AL4038">
            <v>3467</v>
          </cell>
          <cell r="AM4038">
            <v>742.79</v>
          </cell>
          <cell r="AN4038">
            <v>12.57</v>
          </cell>
          <cell r="AO4038">
            <v>120</v>
          </cell>
        </row>
        <row r="4039">
          <cell r="A4039" t="str">
            <v>Puente Alto</v>
          </cell>
          <cell r="B4039" t="str">
            <v xml:space="preserve"> Coquimbo</v>
          </cell>
          <cell r="C4039">
            <v>155000000</v>
          </cell>
          <cell r="D4039">
            <v>4451.0810000000001</v>
          </cell>
          <cell r="E4039">
            <v>67</v>
          </cell>
          <cell r="F4039">
            <v>161</v>
          </cell>
          <cell r="G4039">
            <v>4</v>
          </cell>
          <cell r="H4039">
            <v>3</v>
          </cell>
          <cell r="I4039">
            <v>0</v>
          </cell>
          <cell r="J4039" t="str">
            <v>21/11/2022</v>
          </cell>
          <cell r="K4039">
            <v>565439</v>
          </cell>
          <cell r="L4039">
            <v>2492680.23</v>
          </cell>
          <cell r="M4039">
            <v>1930758.23</v>
          </cell>
          <cell r="N4039">
            <v>214</v>
          </cell>
          <cell r="O4039">
            <v>532.9</v>
          </cell>
          <cell r="P4039">
            <v>1.25</v>
          </cell>
          <cell r="Q4039">
            <v>106</v>
          </cell>
          <cell r="R4039">
            <v>6</v>
          </cell>
          <cell r="S4039">
            <v>645.05999999999995</v>
          </cell>
          <cell r="T4039">
            <v>15</v>
          </cell>
          <cell r="U4039">
            <v>1378.98</v>
          </cell>
          <cell r="V4039">
            <v>28.19</v>
          </cell>
          <cell r="W4039">
            <v>1.2556730367182511</v>
          </cell>
          <cell r="X4039">
            <v>661.65</v>
          </cell>
          <cell r="Y4039">
            <v>7.67</v>
          </cell>
          <cell r="Z4039">
            <v>51.76</v>
          </cell>
          <cell r="AA4039">
            <v>348064.42</v>
          </cell>
          <cell r="AB4039">
            <v>0.9</v>
          </cell>
          <cell r="AC4039">
            <v>9.34</v>
          </cell>
          <cell r="AD4039">
            <v>69.3</v>
          </cell>
          <cell r="AE4039">
            <v>3624</v>
          </cell>
          <cell r="AF4039">
            <v>875</v>
          </cell>
          <cell r="AG4039">
            <v>0.71</v>
          </cell>
          <cell r="AH4039">
            <v>37.18</v>
          </cell>
          <cell r="AI4039">
            <v>23.31</v>
          </cell>
          <cell r="AJ4039">
            <v>6.78</v>
          </cell>
          <cell r="AK4039">
            <v>1.51</v>
          </cell>
          <cell r="AL4039">
            <v>7593</v>
          </cell>
          <cell r="AM4039">
            <v>800.28</v>
          </cell>
          <cell r="AN4039">
            <v>28.19</v>
          </cell>
          <cell r="AO4039">
            <v>105</v>
          </cell>
        </row>
        <row r="4040">
          <cell r="A4040" t="str">
            <v>Huechuraba</v>
          </cell>
          <cell r="B4040" t="str">
            <v xml:space="preserve"> Berta Correa 2010</v>
          </cell>
          <cell r="C4040">
            <v>208589770</v>
          </cell>
          <cell r="D4040">
            <v>5990</v>
          </cell>
          <cell r="E4040">
            <v>95</v>
          </cell>
          <cell r="F4040">
            <v>120</v>
          </cell>
          <cell r="G4040">
            <v>3</v>
          </cell>
          <cell r="H4040">
            <v>3</v>
          </cell>
          <cell r="I4040">
            <v>2</v>
          </cell>
          <cell r="J4040" t="str">
            <v>21/11/2022</v>
          </cell>
          <cell r="K4040">
            <v>98500</v>
          </cell>
          <cell r="L4040">
            <v>1061523.43</v>
          </cell>
          <cell r="M4040">
            <v>299286.88</v>
          </cell>
          <cell r="N4040">
            <v>30</v>
          </cell>
          <cell r="O4040">
            <v>795.39</v>
          </cell>
          <cell r="P4040">
            <v>0.5</v>
          </cell>
          <cell r="Q4040">
            <v>13</v>
          </cell>
          <cell r="R4040">
            <v>6</v>
          </cell>
          <cell r="S4040">
            <v>1331.51</v>
          </cell>
          <cell r="T4040">
            <v>5</v>
          </cell>
          <cell r="U4040">
            <v>1313.16</v>
          </cell>
          <cell r="V4040">
            <v>55.17</v>
          </cell>
          <cell r="W4040">
            <v>1.6514083725539832</v>
          </cell>
          <cell r="X4040">
            <v>1032.25</v>
          </cell>
          <cell r="Y4040">
            <v>5.84</v>
          </cell>
          <cell r="Z4040">
            <v>44.94</v>
          </cell>
          <cell r="AA4040">
            <v>52906.28</v>
          </cell>
          <cell r="AB4040">
            <v>0</v>
          </cell>
          <cell r="AC4040">
            <v>12.76</v>
          </cell>
          <cell r="AD4040">
            <v>7.96</v>
          </cell>
          <cell r="AE4040">
            <v>778</v>
          </cell>
          <cell r="AF4040">
            <v>181</v>
          </cell>
          <cell r="AG4040">
            <v>0.87</v>
          </cell>
          <cell r="AH4040">
            <v>18</v>
          </cell>
          <cell r="AI4040">
            <v>28.84</v>
          </cell>
          <cell r="AJ4040">
            <v>8.08</v>
          </cell>
          <cell r="AK4040">
            <v>2.64</v>
          </cell>
          <cell r="AL4040">
            <v>2331</v>
          </cell>
          <cell r="AM4040">
            <v>690.32</v>
          </cell>
          <cell r="AN4040">
            <v>1.96</v>
          </cell>
          <cell r="AO4040">
            <v>90</v>
          </cell>
        </row>
        <row r="4041">
          <cell r="A4041" t="str">
            <v>Estación Central</v>
          </cell>
          <cell r="B4041" t="str">
            <v xml:space="preserve"> concón con coronel souper a tres cuadra alameda</v>
          </cell>
          <cell r="C4041">
            <v>250000000</v>
          </cell>
          <cell r="D4041">
            <v>7179.1629999999996</v>
          </cell>
          <cell r="E4041">
            <v>130</v>
          </cell>
          <cell r="F4041">
            <v>345</v>
          </cell>
          <cell r="G4041">
            <v>4</v>
          </cell>
          <cell r="H4041">
            <v>2</v>
          </cell>
          <cell r="I4041">
            <v>0</v>
          </cell>
          <cell r="J4041" t="str">
            <v>21/11/2022</v>
          </cell>
          <cell r="K4041">
            <v>140746</v>
          </cell>
          <cell r="L4041">
            <v>533763.86</v>
          </cell>
          <cell r="M4041">
            <v>297521.89</v>
          </cell>
          <cell r="N4041">
            <v>68</v>
          </cell>
          <cell r="O4041">
            <v>328.11</v>
          </cell>
          <cell r="P4041">
            <v>1.37</v>
          </cell>
          <cell r="Q4041">
            <v>29</v>
          </cell>
          <cell r="R4041">
            <v>1</v>
          </cell>
          <cell r="S4041">
            <v>441.76</v>
          </cell>
          <cell r="T4041">
            <v>6</v>
          </cell>
          <cell r="U4041">
            <v>1032.02</v>
          </cell>
          <cell r="V4041">
            <v>75.180000000000007</v>
          </cell>
          <cell r="W4041">
            <v>3.1254181528500924</v>
          </cell>
          <cell r="X4041">
            <v>799</v>
          </cell>
          <cell r="Y4041">
            <v>9.44</v>
          </cell>
          <cell r="Z4041">
            <v>21.42</v>
          </cell>
          <cell r="AA4041">
            <v>71688</v>
          </cell>
          <cell r="AB4041">
            <v>0</v>
          </cell>
          <cell r="AC4041">
            <v>13.14</v>
          </cell>
          <cell r="AD4041">
            <v>16.05</v>
          </cell>
          <cell r="AE4041">
            <v>2099</v>
          </cell>
          <cell r="AF4041">
            <v>1330</v>
          </cell>
          <cell r="AG4041">
            <v>1.84</v>
          </cell>
          <cell r="AH4041">
            <v>52.94</v>
          </cell>
          <cell r="AI4041">
            <v>23.45</v>
          </cell>
          <cell r="AJ4041">
            <v>11.87</v>
          </cell>
          <cell r="AK4041">
            <v>4.2</v>
          </cell>
          <cell r="AL4041">
            <v>5574</v>
          </cell>
          <cell r="AM4041">
            <v>672.85</v>
          </cell>
          <cell r="AN4041">
            <v>10.19</v>
          </cell>
          <cell r="AO4041">
            <v>100</v>
          </cell>
        </row>
        <row r="4042">
          <cell r="A4042" t="str">
            <v>Puente Alto</v>
          </cell>
          <cell r="B4042" t="str">
            <v xml:space="preserve"> Luis Matte Larrain/Pasaje Daniela</v>
          </cell>
          <cell r="C4042">
            <v>73000000</v>
          </cell>
          <cell r="D4042">
            <v>2096.3159999999998</v>
          </cell>
          <cell r="E4042">
            <v>130</v>
          </cell>
          <cell r="F4042">
            <v>152</v>
          </cell>
          <cell r="G4042">
            <v>2</v>
          </cell>
          <cell r="H4042">
            <v>1</v>
          </cell>
          <cell r="I4042">
            <v>1</v>
          </cell>
          <cell r="J4042" t="str">
            <v>21/11/2022</v>
          </cell>
          <cell r="K4042">
            <v>565439</v>
          </cell>
          <cell r="L4042">
            <v>2492680.23</v>
          </cell>
          <cell r="M4042">
            <v>1930758.23</v>
          </cell>
          <cell r="N4042">
            <v>214</v>
          </cell>
          <cell r="O4042">
            <v>532.9</v>
          </cell>
          <cell r="P4042">
            <v>1.25</v>
          </cell>
          <cell r="Q4042">
            <v>106</v>
          </cell>
          <cell r="R4042">
            <v>6</v>
          </cell>
          <cell r="S4042">
            <v>645.05999999999995</v>
          </cell>
          <cell r="T4042">
            <v>15</v>
          </cell>
          <cell r="U4042">
            <v>1378.98</v>
          </cell>
          <cell r="V4042">
            <v>28.19</v>
          </cell>
          <cell r="W4042">
            <v>1.2556730367182511</v>
          </cell>
          <cell r="X4042">
            <v>661.65</v>
          </cell>
          <cell r="Y4042">
            <v>7.67</v>
          </cell>
          <cell r="Z4042">
            <v>51.76</v>
          </cell>
          <cell r="AA4042">
            <v>348064.42</v>
          </cell>
          <cell r="AB4042">
            <v>0.9</v>
          </cell>
          <cell r="AC4042">
            <v>9.34</v>
          </cell>
          <cell r="AD4042">
            <v>69.3</v>
          </cell>
          <cell r="AE4042">
            <v>3624</v>
          </cell>
          <cell r="AF4042">
            <v>875</v>
          </cell>
          <cell r="AG4042">
            <v>0.71</v>
          </cell>
          <cell r="AH4042">
            <v>37.18</v>
          </cell>
          <cell r="AI4042">
            <v>23.31</v>
          </cell>
          <cell r="AJ4042">
            <v>6.78</v>
          </cell>
          <cell r="AK4042">
            <v>1.51</v>
          </cell>
          <cell r="AL4042">
            <v>7593</v>
          </cell>
          <cell r="AM4042">
            <v>800.28</v>
          </cell>
          <cell r="AN4042">
            <v>28.19</v>
          </cell>
          <cell r="AO4042">
            <v>105</v>
          </cell>
        </row>
        <row r="4043">
          <cell r="A4043" t="str">
            <v>La Florida</v>
          </cell>
          <cell r="B4043" t="str">
            <v xml:space="preserve"> Los Clarines 10889</v>
          </cell>
          <cell r="C4043">
            <v>191526500</v>
          </cell>
          <cell r="D4043">
            <v>5500</v>
          </cell>
          <cell r="E4043">
            <v>110</v>
          </cell>
          <cell r="F4043">
            <v>497</v>
          </cell>
          <cell r="G4043">
            <v>3</v>
          </cell>
          <cell r="H4043">
            <v>2</v>
          </cell>
          <cell r="I4043">
            <v>3</v>
          </cell>
          <cell r="J4043" t="str">
            <v>21/11/2022</v>
          </cell>
          <cell r="K4043">
            <v>366376</v>
          </cell>
          <cell r="L4043">
            <v>1375949.93</v>
          </cell>
          <cell r="M4043">
            <v>1159154.1100000001</v>
          </cell>
          <cell r="N4043">
            <v>182</v>
          </cell>
          <cell r="O4043">
            <v>427.54</v>
          </cell>
          <cell r="P4043">
            <v>1.32</v>
          </cell>
          <cell r="Q4043">
            <v>107</v>
          </cell>
          <cell r="R4043">
            <v>13</v>
          </cell>
          <cell r="S4043">
            <v>556.75</v>
          </cell>
          <cell r="T4043">
            <v>19</v>
          </cell>
          <cell r="U4043">
            <v>1171.98</v>
          </cell>
          <cell r="V4043">
            <v>54.97</v>
          </cell>
          <cell r="W4043">
            <v>2.0681218214481398</v>
          </cell>
          <cell r="X4043">
            <v>1012.89</v>
          </cell>
          <cell r="Y4043">
            <v>5.3</v>
          </cell>
          <cell r="Z4043">
            <v>52.79</v>
          </cell>
          <cell r="AA4043">
            <v>180044.42</v>
          </cell>
          <cell r="AB4043">
            <v>1.3</v>
          </cell>
          <cell r="AC4043">
            <v>7.5</v>
          </cell>
          <cell r="AD4043">
            <v>42.24</v>
          </cell>
          <cell r="AE4043">
            <v>2814</v>
          </cell>
          <cell r="AF4043">
            <v>736</v>
          </cell>
          <cell r="AG4043">
            <v>0.89</v>
          </cell>
          <cell r="AH4043">
            <v>57.58</v>
          </cell>
          <cell r="AI4043">
            <v>18.989999999999998</v>
          </cell>
          <cell r="AJ4043">
            <v>5.59</v>
          </cell>
          <cell r="AK4043">
            <v>2.12</v>
          </cell>
          <cell r="AL4043">
            <v>6098</v>
          </cell>
          <cell r="AM4043">
            <v>810.97</v>
          </cell>
          <cell r="AN4043">
            <v>15.28</v>
          </cell>
          <cell r="AO4043">
            <v>90</v>
          </cell>
        </row>
        <row r="4044">
          <cell r="A4044" t="str">
            <v>Santiago</v>
          </cell>
          <cell r="B4044" t="str">
            <v xml:space="preserve"> Rosas con Av Brasil</v>
          </cell>
          <cell r="C4044">
            <v>590249850</v>
          </cell>
          <cell r="D4044">
            <v>16950</v>
          </cell>
          <cell r="E4044">
            <v>1055</v>
          </cell>
          <cell r="F4044">
            <v>911</v>
          </cell>
          <cell r="G4044">
            <v>12</v>
          </cell>
          <cell r="H4044">
            <v>7</v>
          </cell>
          <cell r="I4044">
            <v>0</v>
          </cell>
          <cell r="J4044" t="str">
            <v>21/11/2022</v>
          </cell>
          <cell r="K4044">
            <v>402847</v>
          </cell>
          <cell r="L4044">
            <v>1868007.66</v>
          </cell>
          <cell r="M4044">
            <v>314094.71999999997</v>
          </cell>
          <cell r="N4044">
            <v>94</v>
          </cell>
          <cell r="O4044">
            <v>389.63</v>
          </cell>
          <cell r="P4044">
            <v>2.16</v>
          </cell>
          <cell r="Q4044">
            <v>77</v>
          </cell>
          <cell r="R4044">
            <v>11</v>
          </cell>
          <cell r="S4044">
            <v>384.8</v>
          </cell>
          <cell r="T4044">
            <v>7</v>
          </cell>
          <cell r="U4044">
            <v>1185.6400000000001</v>
          </cell>
          <cell r="V4044">
            <v>0</v>
          </cell>
          <cell r="W4044">
            <v>3.4886025335688422</v>
          </cell>
          <cell r="X4044">
            <v>1145.54</v>
          </cell>
          <cell r="Y4044">
            <v>5.23</v>
          </cell>
          <cell r="Z4044">
            <v>38.57</v>
          </cell>
          <cell r="AA4044">
            <v>209226.05</v>
          </cell>
          <cell r="AB4044">
            <v>2.4300000000000002</v>
          </cell>
          <cell r="AC4044">
            <v>9.48</v>
          </cell>
          <cell r="AD4044">
            <v>4.3099999999999996</v>
          </cell>
          <cell r="AE4044">
            <v>5799</v>
          </cell>
          <cell r="AF4044">
            <v>4045</v>
          </cell>
          <cell r="AG4044">
            <v>2.02</v>
          </cell>
          <cell r="AH4044">
            <v>59.57</v>
          </cell>
          <cell r="AI4044">
            <v>9.6300000000000008</v>
          </cell>
          <cell r="AJ4044">
            <v>10.62</v>
          </cell>
          <cell r="AK4044">
            <v>3.37</v>
          </cell>
          <cell r="AL4044">
            <v>14405</v>
          </cell>
          <cell r="AM4044">
            <v>589.23</v>
          </cell>
          <cell r="AN4044">
            <v>48.24</v>
          </cell>
          <cell r="AO4044">
            <v>85</v>
          </cell>
        </row>
        <row r="4045">
          <cell r="A4045" t="str">
            <v>Macul</v>
          </cell>
          <cell r="B4045" t="str">
            <v xml:space="preserve"> Nicanor Molinare</v>
          </cell>
          <cell r="C4045">
            <v>270000000</v>
          </cell>
          <cell r="D4045">
            <v>7753.4960000000001</v>
          </cell>
          <cell r="E4045">
            <v>110</v>
          </cell>
          <cell r="F4045">
            <v>538</v>
          </cell>
          <cell r="G4045">
            <v>4</v>
          </cell>
          <cell r="H4045">
            <v>1</v>
          </cell>
          <cell r="I4045">
            <v>4</v>
          </cell>
          <cell r="J4045" t="str">
            <v>21/11/2022</v>
          </cell>
          <cell r="K4045">
            <v>116249</v>
          </cell>
          <cell r="L4045">
            <v>480763.06</v>
          </cell>
          <cell r="M4045">
            <v>299144.71999999997</v>
          </cell>
          <cell r="N4045">
            <v>42</v>
          </cell>
          <cell r="O4045">
            <v>401.02</v>
          </cell>
          <cell r="P4045">
            <v>1.03</v>
          </cell>
          <cell r="Q4045">
            <v>21</v>
          </cell>
          <cell r="R4045">
            <v>4</v>
          </cell>
          <cell r="S4045">
            <v>537.11</v>
          </cell>
          <cell r="T4045">
            <v>4</v>
          </cell>
          <cell r="U4045">
            <v>1135.94</v>
          </cell>
          <cell r="V4045">
            <v>0</v>
          </cell>
          <cell r="W4045">
            <v>2.855379899162005</v>
          </cell>
          <cell r="X4045">
            <v>955.34</v>
          </cell>
          <cell r="Y4045">
            <v>5.23</v>
          </cell>
          <cell r="Z4045">
            <v>19.27</v>
          </cell>
          <cell r="AA4045">
            <v>55634</v>
          </cell>
          <cell r="AB4045">
            <v>0</v>
          </cell>
          <cell r="AC4045">
            <v>6.7</v>
          </cell>
          <cell r="AD4045">
            <v>17.75</v>
          </cell>
          <cell r="AE4045">
            <v>861</v>
          </cell>
          <cell r="AF4045">
            <v>256</v>
          </cell>
          <cell r="AG4045">
            <v>0.86</v>
          </cell>
          <cell r="AH4045">
            <v>66.67</v>
          </cell>
          <cell r="AI4045">
            <v>13.47</v>
          </cell>
          <cell r="AJ4045">
            <v>5.97</v>
          </cell>
          <cell r="AK4045">
            <v>2.4900000000000002</v>
          </cell>
          <cell r="AL4045">
            <v>2523</v>
          </cell>
          <cell r="AM4045">
            <v>713.77</v>
          </cell>
          <cell r="AN4045">
            <v>6.81</v>
          </cell>
          <cell r="AO4045">
            <v>90</v>
          </cell>
        </row>
        <row r="4046">
          <cell r="A4046" t="str">
            <v>Maipú</v>
          </cell>
          <cell r="B4046" t="str">
            <v xml:space="preserve"> Ramayana  cerca Metro Plaza Maipu</v>
          </cell>
          <cell r="C4046">
            <v>175000000</v>
          </cell>
          <cell r="D4046">
            <v>5025.4139999999998</v>
          </cell>
          <cell r="E4046">
            <v>110</v>
          </cell>
          <cell r="F4046">
            <v>130</v>
          </cell>
          <cell r="G4046">
            <v>4</v>
          </cell>
          <cell r="H4046">
            <v>2</v>
          </cell>
          <cell r="I4046">
            <v>3</v>
          </cell>
          <cell r="J4046" t="str">
            <v>21/11/2022</v>
          </cell>
          <cell r="K4046">
            <v>517393</v>
          </cell>
          <cell r="L4046">
            <v>2847701.93</v>
          </cell>
          <cell r="M4046">
            <v>1791808.5</v>
          </cell>
          <cell r="N4046">
            <v>185</v>
          </cell>
          <cell r="O4046">
            <v>384.19</v>
          </cell>
          <cell r="P4046">
            <v>1.33</v>
          </cell>
          <cell r="Q4046">
            <v>101</v>
          </cell>
          <cell r="R4046">
            <v>8</v>
          </cell>
          <cell r="S4046">
            <v>538.27</v>
          </cell>
          <cell r="T4046">
            <v>16</v>
          </cell>
          <cell r="U4046">
            <v>1258.33</v>
          </cell>
          <cell r="V4046">
            <v>35.22</v>
          </cell>
          <cell r="W4046">
            <v>2.1906116079118543</v>
          </cell>
          <cell r="X4046">
            <v>848.94</v>
          </cell>
          <cell r="Y4046">
            <v>8.2100000000000009</v>
          </cell>
          <cell r="Z4046">
            <v>53.33</v>
          </cell>
          <cell r="AA4046">
            <v>274737.43</v>
          </cell>
          <cell r="AB4046">
            <v>0.89</v>
          </cell>
          <cell r="AC4046">
            <v>6.81</v>
          </cell>
          <cell r="AD4046">
            <v>44</v>
          </cell>
          <cell r="AE4046">
            <v>3405</v>
          </cell>
          <cell r="AF4046">
            <v>574</v>
          </cell>
          <cell r="AG4046">
            <v>0.7</v>
          </cell>
          <cell r="AH4046">
            <v>40.74</v>
          </cell>
          <cell r="AI4046">
            <v>13.22</v>
          </cell>
          <cell r="AJ4046">
            <v>4.8</v>
          </cell>
          <cell r="AK4046">
            <v>1.69</v>
          </cell>
          <cell r="AL4046">
            <v>6715</v>
          </cell>
          <cell r="AM4046">
            <v>843.15</v>
          </cell>
          <cell r="AN4046">
            <v>23.75</v>
          </cell>
          <cell r="AO4046">
            <v>110</v>
          </cell>
        </row>
        <row r="4047">
          <cell r="A4047" t="str">
            <v>Providencia</v>
          </cell>
          <cell r="B4047" t="str">
            <v xml:space="preserve"> Miguel Claro</v>
          </cell>
          <cell r="C4047">
            <v>390714060</v>
          </cell>
          <cell r="D4047">
            <v>11220</v>
          </cell>
          <cell r="E4047">
            <v>282</v>
          </cell>
          <cell r="F4047">
            <v>159</v>
          </cell>
          <cell r="G4047">
            <v>3</v>
          </cell>
          <cell r="H4047">
            <v>2</v>
          </cell>
          <cell r="I4047">
            <v>3</v>
          </cell>
          <cell r="J4047" t="str">
            <v>21/11/2022</v>
          </cell>
          <cell r="K4047">
            <v>141986</v>
          </cell>
          <cell r="L4047">
            <v>2121068.62</v>
          </cell>
          <cell r="M4047">
            <v>262959.53000000003</v>
          </cell>
          <cell r="N4047">
            <v>15</v>
          </cell>
          <cell r="O4047">
            <v>808.55</v>
          </cell>
          <cell r="P4047">
            <v>1.45</v>
          </cell>
          <cell r="Q4047">
            <v>18</v>
          </cell>
          <cell r="R4047">
            <v>23</v>
          </cell>
          <cell r="S4047">
            <v>690.76</v>
          </cell>
          <cell r="T4047">
            <v>6</v>
          </cell>
          <cell r="U4047">
            <v>1084.74</v>
          </cell>
          <cell r="V4047">
            <v>0</v>
          </cell>
          <cell r="W4047">
            <v>4.4714613012020283</v>
          </cell>
          <cell r="X4047">
            <v>1694.2</v>
          </cell>
          <cell r="Y4047">
            <v>3.07</v>
          </cell>
          <cell r="Z4047">
            <v>65.53</v>
          </cell>
          <cell r="AA4047">
            <v>85165.3</v>
          </cell>
          <cell r="AB4047">
            <v>8.2100000000000009</v>
          </cell>
          <cell r="AC4047">
            <v>1.27</v>
          </cell>
          <cell r="AD4047">
            <v>2.15</v>
          </cell>
          <cell r="AE4047">
            <v>1418</v>
          </cell>
          <cell r="AF4047">
            <v>954</v>
          </cell>
          <cell r="AG4047">
            <v>1.54</v>
          </cell>
          <cell r="AH4047">
            <v>18.75</v>
          </cell>
          <cell r="AI4047">
            <v>3.38</v>
          </cell>
          <cell r="AJ4047">
            <v>2.23</v>
          </cell>
          <cell r="AK4047">
            <v>1.34</v>
          </cell>
          <cell r="AL4047">
            <v>2344</v>
          </cell>
          <cell r="AM4047">
            <v>738.17</v>
          </cell>
          <cell r="AN4047">
            <v>37.159999999999997</v>
          </cell>
          <cell r="AO4047">
            <v>65</v>
          </cell>
        </row>
        <row r="4048">
          <cell r="A4048" t="str">
            <v>Santiago</v>
          </cell>
          <cell r="B4048" t="str">
            <v xml:space="preserve"> Orompello 7334</v>
          </cell>
          <cell r="C4048">
            <v>195000000</v>
          </cell>
          <cell r="D4048">
            <v>5599.7470000000003</v>
          </cell>
          <cell r="E4048">
            <v>110</v>
          </cell>
          <cell r="F4048">
            <v>125</v>
          </cell>
          <cell r="G4048">
            <v>5</v>
          </cell>
          <cell r="H4048">
            <v>3</v>
          </cell>
          <cell r="I4048">
            <v>1</v>
          </cell>
          <cell r="J4048" t="str">
            <v>21/11/2022</v>
          </cell>
          <cell r="K4048">
            <v>402847</v>
          </cell>
          <cell r="L4048">
            <v>1868007.66</v>
          </cell>
          <cell r="M4048">
            <v>314094.71999999997</v>
          </cell>
          <cell r="N4048">
            <v>94</v>
          </cell>
          <cell r="O4048">
            <v>389.63</v>
          </cell>
          <cell r="P4048">
            <v>2.16</v>
          </cell>
          <cell r="Q4048">
            <v>77</v>
          </cell>
          <cell r="R4048">
            <v>11</v>
          </cell>
          <cell r="S4048">
            <v>384.8</v>
          </cell>
          <cell r="T4048">
            <v>7</v>
          </cell>
          <cell r="U4048">
            <v>1185.6400000000001</v>
          </cell>
          <cell r="V4048">
            <v>0</v>
          </cell>
          <cell r="W4048">
            <v>3.4886025335688422</v>
          </cell>
          <cell r="X4048">
            <v>1145.54</v>
          </cell>
          <cell r="Y4048">
            <v>5.23</v>
          </cell>
          <cell r="Z4048">
            <v>38.57</v>
          </cell>
          <cell r="AA4048">
            <v>209226.05</v>
          </cell>
          <cell r="AB4048">
            <v>2.4300000000000002</v>
          </cell>
          <cell r="AC4048">
            <v>9.48</v>
          </cell>
          <cell r="AD4048">
            <v>4.3099999999999996</v>
          </cell>
          <cell r="AE4048">
            <v>5799</v>
          </cell>
          <cell r="AF4048">
            <v>4045</v>
          </cell>
          <cell r="AG4048">
            <v>2.02</v>
          </cell>
          <cell r="AH4048">
            <v>59.57</v>
          </cell>
          <cell r="AI4048">
            <v>9.6300000000000008</v>
          </cell>
          <cell r="AJ4048">
            <v>10.62</v>
          </cell>
          <cell r="AK4048">
            <v>3.37</v>
          </cell>
          <cell r="AL4048">
            <v>14405</v>
          </cell>
          <cell r="AM4048">
            <v>589.23</v>
          </cell>
          <cell r="AN4048">
            <v>48.24</v>
          </cell>
          <cell r="AO4048">
            <v>85</v>
          </cell>
        </row>
        <row r="4049">
          <cell r="A4049" t="str">
            <v>Pudahuel</v>
          </cell>
          <cell r="B4049" t="str">
            <v xml:space="preserve"> Avenida El Rodeo Poniente</v>
          </cell>
          <cell r="C4049">
            <v>239930470</v>
          </cell>
          <cell r="D4049">
            <v>6890</v>
          </cell>
          <cell r="E4049">
            <v>110</v>
          </cell>
          <cell r="F4049">
            <v>222</v>
          </cell>
          <cell r="G4049">
            <v>4</v>
          </cell>
          <cell r="H4049">
            <v>3</v>
          </cell>
          <cell r="I4049">
            <v>2</v>
          </cell>
          <cell r="J4049" t="str">
            <v>21/11/2022</v>
          </cell>
          <cell r="K4049">
            <v>222754</v>
          </cell>
          <cell r="L4049">
            <v>1048199.86</v>
          </cell>
          <cell r="M4049">
            <v>752623.24</v>
          </cell>
          <cell r="N4049">
            <v>72</v>
          </cell>
          <cell r="O4049">
            <v>384.8</v>
          </cell>
          <cell r="P4049">
            <v>0.97</v>
          </cell>
          <cell r="Q4049">
            <v>39</v>
          </cell>
          <cell r="R4049">
            <v>1</v>
          </cell>
          <cell r="S4049">
            <v>374.17</v>
          </cell>
          <cell r="T4049">
            <v>13</v>
          </cell>
          <cell r="U4049">
            <v>660.45</v>
          </cell>
          <cell r="V4049">
            <v>0</v>
          </cell>
          <cell r="W4049">
            <v>1.7894542944139189</v>
          </cell>
          <cell r="X4049">
            <v>860.85</v>
          </cell>
          <cell r="Y4049">
            <v>8.7100000000000009</v>
          </cell>
          <cell r="Z4049">
            <v>40.11</v>
          </cell>
          <cell r="AA4049">
            <v>123507.95999999999</v>
          </cell>
          <cell r="AB4049">
            <v>0.44</v>
          </cell>
          <cell r="AC4049">
            <v>9.2899999999999991</v>
          </cell>
          <cell r="AD4049">
            <v>30.22</v>
          </cell>
          <cell r="AE4049">
            <v>2592</v>
          </cell>
          <cell r="AF4049">
            <v>331</v>
          </cell>
          <cell r="AG4049">
            <v>1.18</v>
          </cell>
          <cell r="AH4049">
            <v>19.350000000000001</v>
          </cell>
          <cell r="AI4049">
            <v>22.51</v>
          </cell>
          <cell r="AJ4049">
            <v>8.08</v>
          </cell>
          <cell r="AK4049">
            <v>2.64</v>
          </cell>
          <cell r="AL4049">
            <v>4718</v>
          </cell>
          <cell r="AM4049">
            <v>729.19</v>
          </cell>
          <cell r="AN4049">
            <v>6.3</v>
          </cell>
          <cell r="AO4049">
            <v>105</v>
          </cell>
        </row>
        <row r="4050">
          <cell r="A4050" t="str">
            <v>Ñuñoa</v>
          </cell>
          <cell r="B4050" t="str">
            <v xml:space="preserve"> Portal ñuñoa</v>
          </cell>
          <cell r="C4050">
            <v>170000000</v>
          </cell>
          <cell r="D4050">
            <v>4881.8310000000001</v>
          </cell>
          <cell r="E4050">
            <v>100</v>
          </cell>
          <cell r="F4050">
            <v>150</v>
          </cell>
          <cell r="G4050">
            <v>3</v>
          </cell>
          <cell r="H4050">
            <v>2</v>
          </cell>
          <cell r="I4050">
            <v>2</v>
          </cell>
          <cell r="J4050" t="str">
            <v>21/11/2022</v>
          </cell>
          <cell r="K4050">
            <v>208048</v>
          </cell>
          <cell r="L4050">
            <v>508452.16</v>
          </cell>
          <cell r="M4050">
            <v>300354.24</v>
          </cell>
          <cell r="N4050">
            <v>47</v>
          </cell>
          <cell r="O4050">
            <v>462.1</v>
          </cell>
          <cell r="P4050">
            <v>1.08</v>
          </cell>
          <cell r="Q4050">
            <v>28</v>
          </cell>
          <cell r="R4050">
            <v>26</v>
          </cell>
          <cell r="S4050">
            <v>535.08000000000004</v>
          </cell>
          <cell r="T4050">
            <v>6</v>
          </cell>
          <cell r="U4050">
            <v>1089.4000000000001</v>
          </cell>
          <cell r="V4050">
            <v>0</v>
          </cell>
          <cell r="W4050">
            <v>3.3821747955052932</v>
          </cell>
          <cell r="X4050">
            <v>1192.3900000000001</v>
          </cell>
          <cell r="Y4050">
            <v>2.82</v>
          </cell>
          <cell r="Z4050">
            <v>48.36</v>
          </cell>
          <cell r="AA4050">
            <v>83721</v>
          </cell>
          <cell r="AB4050">
            <v>0</v>
          </cell>
          <cell r="AC4050">
            <v>2.06</v>
          </cell>
          <cell r="AD4050">
            <v>7.3</v>
          </cell>
          <cell r="AE4050">
            <v>1335</v>
          </cell>
          <cell r="AF4050">
            <v>446</v>
          </cell>
          <cell r="AG4050">
            <v>0.74</v>
          </cell>
          <cell r="AH4050">
            <v>20.54</v>
          </cell>
          <cell r="AI4050">
            <v>5.76</v>
          </cell>
          <cell r="AJ4050">
            <v>2.6</v>
          </cell>
          <cell r="AK4050">
            <v>1.02</v>
          </cell>
          <cell r="AL4050">
            <v>2313</v>
          </cell>
          <cell r="AM4050">
            <v>790.9</v>
          </cell>
          <cell r="AN4050">
            <v>22.43</v>
          </cell>
          <cell r="AO4050">
            <v>83</v>
          </cell>
        </row>
        <row r="4051">
          <cell r="A4051" t="str">
            <v>Pedro Aguirre Cerda</v>
          </cell>
          <cell r="B4051" t="str">
            <v xml:space="preserve"> Huamatala- Caren- Aristóteles</v>
          </cell>
          <cell r="C4051">
            <v>86361040</v>
          </cell>
          <cell r="D4051">
            <v>2480</v>
          </cell>
          <cell r="E4051">
            <v>70</v>
          </cell>
          <cell r="F4051">
            <v>120</v>
          </cell>
          <cell r="G4051">
            <v>4</v>
          </cell>
          <cell r="H4051">
            <v>1</v>
          </cell>
          <cell r="I4051">
            <v>0</v>
          </cell>
          <cell r="J4051" t="str">
            <v>21/11/2022</v>
          </cell>
          <cell r="K4051">
            <v>101035</v>
          </cell>
          <cell r="L4051">
            <v>530088.27</v>
          </cell>
          <cell r="M4051">
            <v>178462.78</v>
          </cell>
          <cell r="N4051">
            <v>61</v>
          </cell>
          <cell r="O4051">
            <v>275.89999999999998</v>
          </cell>
          <cell r="P4051">
            <v>1.31</v>
          </cell>
          <cell r="Q4051">
            <v>33</v>
          </cell>
          <cell r="R4051">
            <v>0</v>
          </cell>
          <cell r="S4051">
            <v>362.65</v>
          </cell>
          <cell r="T4051">
            <v>7</v>
          </cell>
          <cell r="U4051">
            <v>695.3</v>
          </cell>
          <cell r="V4051">
            <v>44</v>
          </cell>
          <cell r="W4051">
            <v>1.3699844057702351</v>
          </cell>
          <cell r="X4051">
            <v>857.74</v>
          </cell>
          <cell r="Y4051">
            <v>8.74</v>
          </cell>
          <cell r="Z4051">
            <v>7.37</v>
          </cell>
          <cell r="AA4051">
            <v>43465</v>
          </cell>
          <cell r="AB4051">
            <v>0</v>
          </cell>
          <cell r="AC4051">
            <v>12.17</v>
          </cell>
          <cell r="AD4051">
            <v>61.23</v>
          </cell>
          <cell r="AE4051">
            <v>736</v>
          </cell>
          <cell r="AF4051">
            <v>222</v>
          </cell>
          <cell r="AG4051">
            <v>0.89</v>
          </cell>
          <cell r="AH4051">
            <v>30</v>
          </cell>
          <cell r="AI4051">
            <v>26.76</v>
          </cell>
          <cell r="AJ4051">
            <v>10</v>
          </cell>
          <cell r="AK4051">
            <v>4.18</v>
          </cell>
          <cell r="AL4051">
            <v>3257</v>
          </cell>
          <cell r="AM4051">
            <v>702.9</v>
          </cell>
          <cell r="AN4051">
            <v>3.31</v>
          </cell>
          <cell r="AO4051">
            <v>120</v>
          </cell>
        </row>
        <row r="4052">
          <cell r="A4052" t="str">
            <v>San José de Maipo</v>
          </cell>
          <cell r="B4052" t="str">
            <v xml:space="preserve"> Lo Valdes</v>
          </cell>
          <cell r="C4052">
            <v>748694500</v>
          </cell>
          <cell r="D4052">
            <v>21500</v>
          </cell>
          <cell r="E4052">
            <v>565</v>
          </cell>
          <cell r="F4052">
            <v>5160</v>
          </cell>
          <cell r="G4052">
            <v>6</v>
          </cell>
          <cell r="H4052">
            <v>2</v>
          </cell>
          <cell r="I4052">
            <v>0</v>
          </cell>
          <cell r="J4052" t="str">
            <v>21/11/2022</v>
          </cell>
          <cell r="K4052">
            <v>11115</v>
          </cell>
          <cell r="L4052">
            <v>43960.58</v>
          </cell>
          <cell r="M4052">
            <v>43960.58</v>
          </cell>
          <cell r="N4052">
            <v>9</v>
          </cell>
          <cell r="O4052">
            <v>905.46</v>
          </cell>
          <cell r="P4052">
            <v>1.2</v>
          </cell>
          <cell r="Q4052">
            <v>5</v>
          </cell>
          <cell r="R4052">
            <v>0</v>
          </cell>
          <cell r="S4052">
            <v>1283.31</v>
          </cell>
          <cell r="T4052">
            <v>1</v>
          </cell>
          <cell r="U4052">
            <v>391.44</v>
          </cell>
          <cell r="V4052">
            <v>26.38</v>
          </cell>
          <cell r="W4052">
            <v>1.2556730367182511</v>
          </cell>
          <cell r="X4052">
            <v>900.28</v>
          </cell>
          <cell r="Y4052">
            <v>17.55</v>
          </cell>
          <cell r="Z4052">
            <v>8.3699999999999992</v>
          </cell>
          <cell r="AA4052">
            <v>8168.75</v>
          </cell>
          <cell r="AB4052">
            <v>1.64</v>
          </cell>
          <cell r="AC4052">
            <v>28.96</v>
          </cell>
          <cell r="AD4052">
            <v>40.75</v>
          </cell>
          <cell r="AE4052">
            <v>29</v>
          </cell>
          <cell r="AF4052">
            <v>6</v>
          </cell>
          <cell r="AG4052">
            <v>0.19</v>
          </cell>
          <cell r="AH4052">
            <v>25</v>
          </cell>
          <cell r="AI4052">
            <v>23.99</v>
          </cell>
          <cell r="AJ4052">
            <v>6.44</v>
          </cell>
          <cell r="AK4052">
            <v>1.59</v>
          </cell>
          <cell r="AL4052">
            <v>234</v>
          </cell>
          <cell r="AM4052">
            <v>118.72</v>
          </cell>
          <cell r="AN4052">
            <v>0</v>
          </cell>
          <cell r="AO4052">
            <v>120</v>
          </cell>
        </row>
        <row r="4053">
          <cell r="A4053" t="str">
            <v>La Pintana</v>
          </cell>
          <cell r="B4053" t="str">
            <v xml:space="preserve"> El parque</v>
          </cell>
          <cell r="C4053">
            <v>300000000</v>
          </cell>
          <cell r="D4053">
            <v>8614.9959999999992</v>
          </cell>
          <cell r="E4053">
            <v>157</v>
          </cell>
          <cell r="F4053">
            <v>1150</v>
          </cell>
          <cell r="G4053">
            <v>6</v>
          </cell>
          <cell r="H4053">
            <v>3</v>
          </cell>
          <cell r="I4053">
            <v>6</v>
          </cell>
          <cell r="J4053" t="str">
            <v>21/11/2022</v>
          </cell>
          <cell r="K4053">
            <v>176105</v>
          </cell>
          <cell r="L4053">
            <v>611122.67000000004</v>
          </cell>
          <cell r="M4053">
            <v>473591.43</v>
          </cell>
          <cell r="N4053">
            <v>96</v>
          </cell>
          <cell r="O4053">
            <v>304.41000000000003</v>
          </cell>
          <cell r="P4053">
            <v>1.19</v>
          </cell>
          <cell r="Q4053">
            <v>49</v>
          </cell>
          <cell r="R4053">
            <v>0</v>
          </cell>
          <cell r="S4053">
            <v>444.13</v>
          </cell>
          <cell r="T4053">
            <v>12</v>
          </cell>
          <cell r="U4053">
            <v>859.9</v>
          </cell>
          <cell r="V4053">
            <v>0</v>
          </cell>
          <cell r="W4053">
            <v>1.2556730367182511</v>
          </cell>
          <cell r="X4053">
            <v>583.70000000000005</v>
          </cell>
          <cell r="Y4053">
            <v>8.01</v>
          </cell>
          <cell r="Z4053">
            <v>11.57</v>
          </cell>
          <cell r="AA4053">
            <v>90563.1</v>
          </cell>
          <cell r="AB4053">
            <v>0</v>
          </cell>
          <cell r="AC4053">
            <v>17.34</v>
          </cell>
          <cell r="AD4053">
            <v>80.58</v>
          </cell>
          <cell r="AE4053">
            <v>1420</v>
          </cell>
          <cell r="AF4053">
            <v>227</v>
          </cell>
          <cell r="AG4053">
            <v>0.87</v>
          </cell>
          <cell r="AH4053">
            <v>13.33</v>
          </cell>
          <cell r="AI4053">
            <v>32.74</v>
          </cell>
          <cell r="AJ4053">
            <v>13.15</v>
          </cell>
          <cell r="AK4053">
            <v>3.04</v>
          </cell>
          <cell r="AL4053">
            <v>4680</v>
          </cell>
          <cell r="AM4053">
            <v>310.05</v>
          </cell>
          <cell r="AN4053">
            <v>23.18</v>
          </cell>
          <cell r="AO4053">
            <v>120</v>
          </cell>
        </row>
        <row r="4054">
          <cell r="A4054" t="str">
            <v>San Bernardo</v>
          </cell>
          <cell r="B4054" t="str">
            <v xml:space="preserve"> covadonga</v>
          </cell>
          <cell r="C4054">
            <v>247800468</v>
          </cell>
          <cell r="D4054">
            <v>7116</v>
          </cell>
          <cell r="E4054">
            <v>153</v>
          </cell>
          <cell r="F4054">
            <v>463</v>
          </cell>
          <cell r="G4054">
            <v>3</v>
          </cell>
          <cell r="H4054">
            <v>3</v>
          </cell>
          <cell r="I4054">
            <v>0</v>
          </cell>
          <cell r="J4054" t="str">
            <v>21/11/2022</v>
          </cell>
          <cell r="K4054">
            <v>295550</v>
          </cell>
          <cell r="L4054">
            <v>1202249.04</v>
          </cell>
          <cell r="M4054">
            <v>888070.94</v>
          </cell>
          <cell r="N4054">
            <v>136</v>
          </cell>
          <cell r="O4054">
            <v>435.51</v>
          </cell>
          <cell r="P4054">
            <v>1.1200000000000001</v>
          </cell>
          <cell r="Q4054">
            <v>72</v>
          </cell>
          <cell r="R4054">
            <v>6</v>
          </cell>
          <cell r="S4054">
            <v>532.71</v>
          </cell>
          <cell r="T4054">
            <v>16</v>
          </cell>
          <cell r="U4054">
            <v>1086.2</v>
          </cell>
          <cell r="V4054">
            <v>87.58</v>
          </cell>
          <cell r="W4054">
            <v>1.7781383098564814</v>
          </cell>
          <cell r="X4054">
            <v>645.42999999999995</v>
          </cell>
          <cell r="Y4054">
            <v>14.56</v>
          </cell>
          <cell r="Z4054">
            <v>31.39</v>
          </cell>
          <cell r="AA4054">
            <v>160655.12999999998</v>
          </cell>
          <cell r="AB4054">
            <v>0.4</v>
          </cell>
          <cell r="AC4054">
            <v>12.73</v>
          </cell>
          <cell r="AD4054">
            <v>38.26</v>
          </cell>
          <cell r="AE4054">
            <v>3184</v>
          </cell>
          <cell r="AF4054">
            <v>603</v>
          </cell>
          <cell r="AG4054">
            <v>1.1499999999999999</v>
          </cell>
          <cell r="AH4054">
            <v>46.15</v>
          </cell>
          <cell r="AI4054">
            <v>26.07</v>
          </cell>
          <cell r="AJ4054">
            <v>9.44</v>
          </cell>
          <cell r="AK4054">
            <v>2.14</v>
          </cell>
          <cell r="AL4054">
            <v>6355</v>
          </cell>
          <cell r="AM4054">
            <v>611.07000000000005</v>
          </cell>
          <cell r="AN4054">
            <v>10.7</v>
          </cell>
          <cell r="AO4054">
            <v>120</v>
          </cell>
        </row>
        <row r="4055">
          <cell r="A4055" t="str">
            <v>Vitacura</v>
          </cell>
          <cell r="B4055" t="str">
            <v xml:space="preserve"> Camino del minero</v>
          </cell>
          <cell r="C4055">
            <v>1284968700</v>
          </cell>
          <cell r="D4055">
            <v>36900</v>
          </cell>
          <cell r="E4055">
            <v>740</v>
          </cell>
          <cell r="F4055">
            <v>1300</v>
          </cell>
          <cell r="G4055">
            <v>7</v>
          </cell>
          <cell r="H4055">
            <v>5</v>
          </cell>
          <cell r="I4055">
            <v>0</v>
          </cell>
          <cell r="J4055" t="str">
            <v>21/11/2022</v>
          </cell>
          <cell r="K4055">
            <v>85300</v>
          </cell>
          <cell r="L4055">
            <v>1592903.19</v>
          </cell>
          <cell r="M4055">
            <v>257987</v>
          </cell>
          <cell r="N4055">
            <v>4</v>
          </cell>
          <cell r="O4055">
            <v>1583.42</v>
          </cell>
          <cell r="P4055">
            <v>0.28999999999999998</v>
          </cell>
          <cell r="Q4055">
            <v>3</v>
          </cell>
          <cell r="R4055">
            <v>15</v>
          </cell>
          <cell r="S4055">
            <v>1633.06</v>
          </cell>
          <cell r="T4055">
            <v>1</v>
          </cell>
          <cell r="U4055">
            <v>2461.6</v>
          </cell>
          <cell r="V4055">
            <v>0</v>
          </cell>
          <cell r="W4055">
            <v>1.9905213719847887</v>
          </cell>
          <cell r="X4055">
            <v>1717.42</v>
          </cell>
          <cell r="Y4055">
            <v>2.5099999999999998</v>
          </cell>
          <cell r="Z4055">
            <v>35.18</v>
          </cell>
          <cell r="AA4055">
            <v>42926.63</v>
          </cell>
          <cell r="AB4055">
            <v>5.72</v>
          </cell>
          <cell r="AC4055">
            <v>0.79</v>
          </cell>
          <cell r="AD4055">
            <v>1.95</v>
          </cell>
          <cell r="AE4055">
            <v>559</v>
          </cell>
          <cell r="AF4055">
            <v>112</v>
          </cell>
          <cell r="AG4055">
            <v>0.71</v>
          </cell>
          <cell r="AH4055">
            <v>0</v>
          </cell>
          <cell r="AI4055">
            <v>3.48</v>
          </cell>
          <cell r="AJ4055">
            <v>0.79</v>
          </cell>
          <cell r="AK4055">
            <v>0.81</v>
          </cell>
          <cell r="AL4055">
            <v>301</v>
          </cell>
          <cell r="AM4055">
            <v>863.73</v>
          </cell>
          <cell r="AN4055">
            <v>8.7100000000000009</v>
          </cell>
          <cell r="AO4055">
            <v>81</v>
          </cell>
        </row>
        <row r="4056">
          <cell r="A4056" t="str">
            <v>San Joaquín</v>
          </cell>
          <cell r="B4056" t="str">
            <v xml:space="preserve"> Carlo  Magno/Pintor Murillo</v>
          </cell>
          <cell r="C4056">
            <v>125000000</v>
          </cell>
          <cell r="D4056">
            <v>3589.5819999999999</v>
          </cell>
          <cell r="E4056">
            <v>156</v>
          </cell>
          <cell r="F4056">
            <v>162</v>
          </cell>
          <cell r="G4056">
            <v>6</v>
          </cell>
          <cell r="H4056">
            <v>3</v>
          </cell>
          <cell r="I4056">
            <v>1</v>
          </cell>
          <cell r="J4056" t="str">
            <v>21/11/2022</v>
          </cell>
          <cell r="K4056">
            <v>94325</v>
          </cell>
          <cell r="L4056">
            <v>462653.8</v>
          </cell>
          <cell r="M4056">
            <v>241561.72</v>
          </cell>
          <cell r="N4056">
            <v>41</v>
          </cell>
          <cell r="O4056">
            <v>351.81</v>
          </cell>
          <cell r="P4056">
            <v>0.88</v>
          </cell>
          <cell r="Q4056">
            <v>20</v>
          </cell>
          <cell r="R4056">
            <v>0</v>
          </cell>
          <cell r="S4056">
            <v>484.46</v>
          </cell>
          <cell r="T4056">
            <v>11</v>
          </cell>
          <cell r="U4056">
            <v>638.59</v>
          </cell>
          <cell r="V4056">
            <v>0</v>
          </cell>
          <cell r="W4056">
            <v>2.2952027751091895</v>
          </cell>
          <cell r="X4056">
            <v>872.86</v>
          </cell>
          <cell r="Y4056">
            <v>8.35</v>
          </cell>
          <cell r="Z4056">
            <v>51.45</v>
          </cell>
          <cell r="AA4056">
            <v>55845.98</v>
          </cell>
          <cell r="AB4056">
            <v>0.86</v>
          </cell>
          <cell r="AC4056">
            <v>11.18</v>
          </cell>
          <cell r="AD4056">
            <v>21.2</v>
          </cell>
          <cell r="AE4056">
            <v>787</v>
          </cell>
          <cell r="AF4056">
            <v>198</v>
          </cell>
          <cell r="AG4056">
            <v>0.97</v>
          </cell>
          <cell r="AH4056">
            <v>17.39</v>
          </cell>
          <cell r="AI4056">
            <v>21.1</v>
          </cell>
          <cell r="AJ4056">
            <v>9.56</v>
          </cell>
          <cell r="AK4056">
            <v>4.63</v>
          </cell>
          <cell r="AL4056">
            <v>3068</v>
          </cell>
          <cell r="AM4056">
            <v>562.21</v>
          </cell>
          <cell r="AN4056">
            <v>13.97</v>
          </cell>
          <cell r="AO4056">
            <v>90</v>
          </cell>
        </row>
        <row r="4057">
          <cell r="A4057" t="str">
            <v>Ñuñoa</v>
          </cell>
          <cell r="B4057" t="str">
            <v xml:space="preserve"> Las docas/villa frei</v>
          </cell>
          <cell r="C4057">
            <v>233314100</v>
          </cell>
          <cell r="D4057">
            <v>6700</v>
          </cell>
          <cell r="E4057">
            <v>64</v>
          </cell>
          <cell r="F4057">
            <v>200</v>
          </cell>
          <cell r="G4057">
            <v>3</v>
          </cell>
          <cell r="H4057">
            <v>1</v>
          </cell>
          <cell r="I4057">
            <v>0</v>
          </cell>
          <cell r="J4057" t="str">
            <v>21/11/2022</v>
          </cell>
          <cell r="K4057">
            <v>208048</v>
          </cell>
          <cell r="L4057">
            <v>508452.16</v>
          </cell>
          <cell r="M4057">
            <v>300354.24</v>
          </cell>
          <cell r="N4057">
            <v>47</v>
          </cell>
          <cell r="O4057">
            <v>462.1</v>
          </cell>
          <cell r="P4057">
            <v>1.08</v>
          </cell>
          <cell r="Q4057">
            <v>28</v>
          </cell>
          <cell r="R4057">
            <v>26</v>
          </cell>
          <cell r="S4057">
            <v>535.08000000000004</v>
          </cell>
          <cell r="T4057">
            <v>6</v>
          </cell>
          <cell r="U4057">
            <v>1089.4000000000001</v>
          </cell>
          <cell r="V4057">
            <v>0</v>
          </cell>
          <cell r="W4057">
            <v>3.3821747955052932</v>
          </cell>
          <cell r="X4057">
            <v>1192.3900000000001</v>
          </cell>
          <cell r="Y4057">
            <v>2.82</v>
          </cell>
          <cell r="Z4057">
            <v>48.36</v>
          </cell>
          <cell r="AA4057">
            <v>83721</v>
          </cell>
          <cell r="AB4057">
            <v>0</v>
          </cell>
          <cell r="AC4057">
            <v>2.06</v>
          </cell>
          <cell r="AD4057">
            <v>7.3</v>
          </cell>
          <cell r="AE4057">
            <v>1335</v>
          </cell>
          <cell r="AF4057">
            <v>446</v>
          </cell>
          <cell r="AG4057">
            <v>0.74</v>
          </cell>
          <cell r="AH4057">
            <v>20.54</v>
          </cell>
          <cell r="AI4057">
            <v>5.76</v>
          </cell>
          <cell r="AJ4057">
            <v>2.6</v>
          </cell>
          <cell r="AK4057">
            <v>1.02</v>
          </cell>
          <cell r="AL4057">
            <v>2313</v>
          </cell>
          <cell r="AM4057">
            <v>790.9</v>
          </cell>
          <cell r="AN4057">
            <v>22.43</v>
          </cell>
          <cell r="AO4057">
            <v>83</v>
          </cell>
        </row>
        <row r="4058">
          <cell r="A4058" t="str">
            <v>Puente Alto</v>
          </cell>
          <cell r="B4058" t="str">
            <v xml:space="preserve"> El cielo</v>
          </cell>
          <cell r="C4058">
            <v>65000000</v>
          </cell>
          <cell r="D4058">
            <v>1866.5820000000001</v>
          </cell>
          <cell r="E4058">
            <v>90</v>
          </cell>
          <cell r="F4058">
            <v>100</v>
          </cell>
          <cell r="G4058">
            <v>3</v>
          </cell>
          <cell r="H4058">
            <v>2</v>
          </cell>
          <cell r="I4058">
            <v>1</v>
          </cell>
          <cell r="J4058" t="str">
            <v>21/11/2022</v>
          </cell>
          <cell r="K4058">
            <v>565439</v>
          </cell>
          <cell r="L4058">
            <v>2492680.23</v>
          </cell>
          <cell r="M4058">
            <v>1930758.23</v>
          </cell>
          <cell r="N4058">
            <v>214</v>
          </cell>
          <cell r="O4058">
            <v>532.9</v>
          </cell>
          <cell r="P4058">
            <v>1.25</v>
          </cell>
          <cell r="Q4058">
            <v>106</v>
          </cell>
          <cell r="R4058">
            <v>6</v>
          </cell>
          <cell r="S4058">
            <v>645.05999999999995</v>
          </cell>
          <cell r="T4058">
            <v>15</v>
          </cell>
          <cell r="U4058">
            <v>1378.98</v>
          </cell>
          <cell r="V4058">
            <v>28.19</v>
          </cell>
          <cell r="W4058">
            <v>1.2556730367182511</v>
          </cell>
          <cell r="X4058">
            <v>661.65</v>
          </cell>
          <cell r="Y4058">
            <v>7.67</v>
          </cell>
          <cell r="Z4058">
            <v>51.76</v>
          </cell>
          <cell r="AA4058">
            <v>348064.42</v>
          </cell>
          <cell r="AB4058">
            <v>0.9</v>
          </cell>
          <cell r="AC4058">
            <v>9.34</v>
          </cell>
          <cell r="AD4058">
            <v>69.3</v>
          </cell>
          <cell r="AE4058">
            <v>3624</v>
          </cell>
          <cell r="AF4058">
            <v>875</v>
          </cell>
          <cell r="AG4058">
            <v>0.71</v>
          </cell>
          <cell r="AH4058">
            <v>37.18</v>
          </cell>
          <cell r="AI4058">
            <v>23.31</v>
          </cell>
          <cell r="AJ4058">
            <v>6.78</v>
          </cell>
          <cell r="AK4058">
            <v>1.51</v>
          </cell>
          <cell r="AL4058">
            <v>7593</v>
          </cell>
          <cell r="AM4058">
            <v>800.28</v>
          </cell>
          <cell r="AN4058">
            <v>28.19</v>
          </cell>
          <cell r="AO4058">
            <v>105</v>
          </cell>
        </row>
        <row r="4059">
          <cell r="A4059" t="str">
            <v>San Bernardo</v>
          </cell>
          <cell r="B4059" t="str">
            <v xml:space="preserve"> Eucaliptus</v>
          </cell>
          <cell r="C4059">
            <v>250000000</v>
          </cell>
          <cell r="D4059">
            <v>7179.1629999999996</v>
          </cell>
          <cell r="E4059">
            <v>668</v>
          </cell>
          <cell r="F4059">
            <v>668</v>
          </cell>
          <cell r="G4059">
            <v>3</v>
          </cell>
          <cell r="H4059">
            <v>1</v>
          </cell>
          <cell r="I4059">
            <v>5</v>
          </cell>
          <cell r="J4059" t="str">
            <v>21/11/2022</v>
          </cell>
          <cell r="K4059">
            <v>295550</v>
          </cell>
          <cell r="L4059">
            <v>1202249.04</v>
          </cell>
          <cell r="M4059">
            <v>888070.94</v>
          </cell>
          <cell r="N4059">
            <v>136</v>
          </cell>
          <cell r="O4059">
            <v>435.51</v>
          </cell>
          <cell r="P4059">
            <v>1.1200000000000001</v>
          </cell>
          <cell r="Q4059">
            <v>72</v>
          </cell>
          <cell r="R4059">
            <v>6</v>
          </cell>
          <cell r="S4059">
            <v>532.71</v>
          </cell>
          <cell r="T4059">
            <v>16</v>
          </cell>
          <cell r="U4059">
            <v>1086.2</v>
          </cell>
          <cell r="V4059">
            <v>87.58</v>
          </cell>
          <cell r="W4059">
            <v>1.7781383098564814</v>
          </cell>
          <cell r="X4059">
            <v>645.42999999999995</v>
          </cell>
          <cell r="Y4059">
            <v>14.56</v>
          </cell>
          <cell r="Z4059">
            <v>31.39</v>
          </cell>
          <cell r="AA4059">
            <v>160655.12999999998</v>
          </cell>
          <cell r="AB4059">
            <v>0.4</v>
          </cell>
          <cell r="AC4059">
            <v>12.73</v>
          </cell>
          <cell r="AD4059">
            <v>38.26</v>
          </cell>
          <cell r="AE4059">
            <v>3184</v>
          </cell>
          <cell r="AF4059">
            <v>603</v>
          </cell>
          <cell r="AG4059">
            <v>1.1499999999999999</v>
          </cell>
          <cell r="AH4059">
            <v>46.15</v>
          </cell>
          <cell r="AI4059">
            <v>26.07</v>
          </cell>
          <cell r="AJ4059">
            <v>9.44</v>
          </cell>
          <cell r="AK4059">
            <v>2.14</v>
          </cell>
          <cell r="AL4059">
            <v>6355</v>
          </cell>
          <cell r="AM4059">
            <v>611.07000000000005</v>
          </cell>
          <cell r="AN4059">
            <v>10.7</v>
          </cell>
          <cell r="AO4059">
            <v>120</v>
          </cell>
        </row>
        <row r="4060">
          <cell r="A4060" t="str">
            <v>San Bernardo</v>
          </cell>
          <cell r="B4060" t="str">
            <v xml:space="preserve"> Eleuterio Ramírez</v>
          </cell>
          <cell r="C4060">
            <v>147997750</v>
          </cell>
          <cell r="D4060">
            <v>4250</v>
          </cell>
          <cell r="E4060">
            <v>100</v>
          </cell>
          <cell r="F4060">
            <v>200</v>
          </cell>
          <cell r="G4060">
            <v>3</v>
          </cell>
          <cell r="H4060">
            <v>1</v>
          </cell>
          <cell r="I4060">
            <v>2</v>
          </cell>
          <cell r="J4060" t="str">
            <v>21/11/2022</v>
          </cell>
          <cell r="K4060">
            <v>295550</v>
          </cell>
          <cell r="L4060">
            <v>1202249.04</v>
          </cell>
          <cell r="M4060">
            <v>888070.94</v>
          </cell>
          <cell r="N4060">
            <v>136</v>
          </cell>
          <cell r="O4060">
            <v>435.51</v>
          </cell>
          <cell r="P4060">
            <v>1.1200000000000001</v>
          </cell>
          <cell r="Q4060">
            <v>72</v>
          </cell>
          <cell r="R4060">
            <v>6</v>
          </cell>
          <cell r="S4060">
            <v>532.71</v>
          </cell>
          <cell r="T4060">
            <v>16</v>
          </cell>
          <cell r="U4060">
            <v>1086.2</v>
          </cell>
          <cell r="V4060">
            <v>87.58</v>
          </cell>
          <cell r="W4060">
            <v>1.7781383098564814</v>
          </cell>
          <cell r="X4060">
            <v>645.42999999999995</v>
          </cell>
          <cell r="Y4060">
            <v>14.56</v>
          </cell>
          <cell r="Z4060">
            <v>31.39</v>
          </cell>
          <cell r="AA4060">
            <v>160655.12999999998</v>
          </cell>
          <cell r="AB4060">
            <v>0.4</v>
          </cell>
          <cell r="AC4060">
            <v>12.73</v>
          </cell>
          <cell r="AD4060">
            <v>38.26</v>
          </cell>
          <cell r="AE4060">
            <v>3184</v>
          </cell>
          <cell r="AF4060">
            <v>603</v>
          </cell>
          <cell r="AG4060">
            <v>1.1499999999999999</v>
          </cell>
          <cell r="AH4060">
            <v>46.15</v>
          </cell>
          <cell r="AI4060">
            <v>26.07</v>
          </cell>
          <cell r="AJ4060">
            <v>9.44</v>
          </cell>
          <cell r="AK4060">
            <v>2.14</v>
          </cell>
          <cell r="AL4060">
            <v>6355</v>
          </cell>
          <cell r="AM4060">
            <v>611.07000000000005</v>
          </cell>
          <cell r="AN4060">
            <v>10.7</v>
          </cell>
          <cell r="AO4060">
            <v>120</v>
          </cell>
        </row>
        <row r="4061">
          <cell r="A4061" t="str">
            <v>La Pintana</v>
          </cell>
          <cell r="B4061" t="str">
            <v xml:space="preserve"> Las garzas</v>
          </cell>
          <cell r="C4061">
            <v>53000000</v>
          </cell>
          <cell r="D4061">
            <v>1521.9829999999999</v>
          </cell>
          <cell r="E4061">
            <v>60</v>
          </cell>
          <cell r="F4061">
            <v>160</v>
          </cell>
          <cell r="G4061">
            <v>2</v>
          </cell>
          <cell r="H4061">
            <v>1</v>
          </cell>
          <cell r="I4061">
            <v>1</v>
          </cell>
          <cell r="J4061" t="str">
            <v>21/11/2022</v>
          </cell>
          <cell r="K4061">
            <v>176105</v>
          </cell>
          <cell r="L4061">
            <v>611122.67000000004</v>
          </cell>
          <cell r="M4061">
            <v>473591.43</v>
          </cell>
          <cell r="N4061">
            <v>96</v>
          </cell>
          <cell r="O4061">
            <v>304.41000000000003</v>
          </cell>
          <cell r="P4061">
            <v>1.19</v>
          </cell>
          <cell r="Q4061">
            <v>49</v>
          </cell>
          <cell r="R4061">
            <v>0</v>
          </cell>
          <cell r="S4061">
            <v>444.13</v>
          </cell>
          <cell r="T4061">
            <v>12</v>
          </cell>
          <cell r="U4061">
            <v>859.9</v>
          </cell>
          <cell r="V4061">
            <v>0</v>
          </cell>
          <cell r="W4061">
            <v>1.2556730367182511</v>
          </cell>
          <cell r="X4061">
            <v>583.70000000000005</v>
          </cell>
          <cell r="Y4061">
            <v>8.01</v>
          </cell>
          <cell r="Z4061">
            <v>11.57</v>
          </cell>
          <cell r="AA4061">
            <v>90563.1</v>
          </cell>
          <cell r="AB4061">
            <v>0</v>
          </cell>
          <cell r="AC4061">
            <v>17.34</v>
          </cell>
          <cell r="AD4061">
            <v>80.58</v>
          </cell>
          <cell r="AE4061">
            <v>1420</v>
          </cell>
          <cell r="AF4061">
            <v>227</v>
          </cell>
          <cell r="AG4061">
            <v>0.87</v>
          </cell>
          <cell r="AH4061">
            <v>13.33</v>
          </cell>
          <cell r="AI4061">
            <v>32.74</v>
          </cell>
          <cell r="AJ4061">
            <v>13.15</v>
          </cell>
          <cell r="AK4061">
            <v>3.04</v>
          </cell>
          <cell r="AL4061">
            <v>4680</v>
          </cell>
          <cell r="AM4061">
            <v>310.05</v>
          </cell>
          <cell r="AN4061">
            <v>23.18</v>
          </cell>
          <cell r="AO4061">
            <v>120</v>
          </cell>
        </row>
        <row r="4062">
          <cell r="A4062" t="str">
            <v>Cerro Navia</v>
          </cell>
          <cell r="B4062" t="str">
            <v xml:space="preserve"> Lanzarote</v>
          </cell>
          <cell r="C4062">
            <v>156703500</v>
          </cell>
          <cell r="D4062">
            <v>4500</v>
          </cell>
          <cell r="E4062">
            <v>75</v>
          </cell>
          <cell r="F4062">
            <v>162</v>
          </cell>
          <cell r="G4062">
            <v>3</v>
          </cell>
          <cell r="H4062">
            <v>1</v>
          </cell>
          <cell r="I4062">
            <v>1</v>
          </cell>
          <cell r="J4062" t="str">
            <v>21/11/2022</v>
          </cell>
          <cell r="K4062">
            <v>132401</v>
          </cell>
          <cell r="L4062">
            <v>786372.48</v>
          </cell>
          <cell r="M4062">
            <v>291964.59000000003</v>
          </cell>
          <cell r="N4062">
            <v>63</v>
          </cell>
          <cell r="O4062">
            <v>278.31</v>
          </cell>
          <cell r="P4062">
            <v>0.93</v>
          </cell>
          <cell r="Q4062">
            <v>34</v>
          </cell>
          <cell r="R4062">
            <v>0</v>
          </cell>
          <cell r="S4062">
            <v>362.07</v>
          </cell>
          <cell r="T4062">
            <v>8</v>
          </cell>
          <cell r="U4062">
            <v>753.93</v>
          </cell>
          <cell r="V4062">
            <v>25.29</v>
          </cell>
          <cell r="W4062">
            <v>2.1345046435203114</v>
          </cell>
          <cell r="X4062">
            <v>767.61</v>
          </cell>
          <cell r="Y4062">
            <v>6.93</v>
          </cell>
          <cell r="Z4062">
            <v>28.76</v>
          </cell>
          <cell r="AA4062">
            <v>65353.69</v>
          </cell>
          <cell r="AB4062">
            <v>0.28999999999999998</v>
          </cell>
          <cell r="AC4062">
            <v>17.489999999999998</v>
          </cell>
          <cell r="AD4062">
            <v>81.12</v>
          </cell>
          <cell r="AE4062">
            <v>1039</v>
          </cell>
          <cell r="AF4062">
            <v>123</v>
          </cell>
          <cell r="AG4062">
            <v>0.82</v>
          </cell>
          <cell r="AH4062">
            <v>19</v>
          </cell>
          <cell r="AI4062">
            <v>34.64</v>
          </cell>
          <cell r="AJ4062">
            <v>12.84</v>
          </cell>
          <cell r="AK4062">
            <v>4.4800000000000004</v>
          </cell>
          <cell r="AL4062">
            <v>4872</v>
          </cell>
          <cell r="AM4062">
            <v>510.54</v>
          </cell>
          <cell r="AN4062">
            <v>2.75</v>
          </cell>
          <cell r="AO4062">
            <v>110</v>
          </cell>
        </row>
        <row r="4063">
          <cell r="A4063" t="str">
            <v>Santiago</v>
          </cell>
          <cell r="B4063" t="str">
            <v xml:space="preserve"> Maturana/Brasil</v>
          </cell>
          <cell r="C4063">
            <v>557168000</v>
          </cell>
          <cell r="D4063">
            <v>16000</v>
          </cell>
          <cell r="E4063">
            <v>320</v>
          </cell>
          <cell r="F4063">
            <v>520</v>
          </cell>
          <cell r="G4063">
            <v>13</v>
          </cell>
          <cell r="H4063">
            <v>4</v>
          </cell>
          <cell r="I4063">
            <v>0</v>
          </cell>
          <cell r="J4063" t="str">
            <v>21/11/2022</v>
          </cell>
          <cell r="K4063">
            <v>402847</v>
          </cell>
          <cell r="L4063">
            <v>1868007.66</v>
          </cell>
          <cell r="M4063">
            <v>314094.71999999997</v>
          </cell>
          <cell r="N4063">
            <v>94</v>
          </cell>
          <cell r="O4063">
            <v>389.63</v>
          </cell>
          <cell r="P4063">
            <v>2.16</v>
          </cell>
          <cell r="Q4063">
            <v>77</v>
          </cell>
          <cell r="R4063">
            <v>11</v>
          </cell>
          <cell r="S4063">
            <v>384.8</v>
          </cell>
          <cell r="T4063">
            <v>7</v>
          </cell>
          <cell r="U4063">
            <v>1185.6400000000001</v>
          </cell>
          <cell r="V4063">
            <v>0</v>
          </cell>
          <cell r="W4063">
            <v>3.4886025335688422</v>
          </cell>
          <cell r="X4063">
            <v>1145.54</v>
          </cell>
          <cell r="Y4063">
            <v>5.23</v>
          </cell>
          <cell r="Z4063">
            <v>38.57</v>
          </cell>
          <cell r="AA4063">
            <v>209226.05</v>
          </cell>
          <cell r="AB4063">
            <v>2.4300000000000002</v>
          </cell>
          <cell r="AC4063">
            <v>9.48</v>
          </cell>
          <cell r="AD4063">
            <v>4.3099999999999996</v>
          </cell>
          <cell r="AE4063">
            <v>5799</v>
          </cell>
          <cell r="AF4063">
            <v>4045</v>
          </cell>
          <cell r="AG4063">
            <v>2.02</v>
          </cell>
          <cell r="AH4063">
            <v>59.57</v>
          </cell>
          <cell r="AI4063">
            <v>9.6300000000000008</v>
          </cell>
          <cell r="AJ4063">
            <v>10.62</v>
          </cell>
          <cell r="AK4063">
            <v>3.37</v>
          </cell>
          <cell r="AL4063">
            <v>14405</v>
          </cell>
          <cell r="AM4063">
            <v>589.23</v>
          </cell>
          <cell r="AN4063">
            <v>48.24</v>
          </cell>
          <cell r="AO4063">
            <v>85</v>
          </cell>
        </row>
        <row r="4064">
          <cell r="A4064" t="str">
            <v>Puente Alto</v>
          </cell>
          <cell r="B4064" t="str">
            <v xml:space="preserve"> Parque Juan Xxiii </v>
          </cell>
          <cell r="C4064">
            <v>83000000</v>
          </cell>
          <cell r="D4064">
            <v>2383.482</v>
          </cell>
          <cell r="E4064">
            <v>120</v>
          </cell>
          <cell r="F4064">
            <v>70</v>
          </cell>
          <cell r="G4064">
            <v>3</v>
          </cell>
          <cell r="H4064">
            <v>1</v>
          </cell>
          <cell r="I4064">
            <v>0</v>
          </cell>
          <cell r="J4064" t="str">
            <v>21/11/2022</v>
          </cell>
          <cell r="K4064">
            <v>565439</v>
          </cell>
          <cell r="L4064">
            <v>2492680.23</v>
          </cell>
          <cell r="M4064">
            <v>1930758.23</v>
          </cell>
          <cell r="N4064">
            <v>214</v>
          </cell>
          <cell r="O4064">
            <v>532.9</v>
          </cell>
          <cell r="P4064">
            <v>1.25</v>
          </cell>
          <cell r="Q4064">
            <v>106</v>
          </cell>
          <cell r="R4064">
            <v>6</v>
          </cell>
          <cell r="S4064">
            <v>645.05999999999995</v>
          </cell>
          <cell r="T4064">
            <v>15</v>
          </cell>
          <cell r="U4064">
            <v>1378.98</v>
          </cell>
          <cell r="V4064">
            <v>28.19</v>
          </cell>
          <cell r="W4064">
            <v>1.2556730367182511</v>
          </cell>
          <cell r="X4064">
            <v>661.65</v>
          </cell>
          <cell r="Y4064">
            <v>7.67</v>
          </cell>
          <cell r="Z4064">
            <v>51.76</v>
          </cell>
          <cell r="AA4064">
            <v>348064.42</v>
          </cell>
          <cell r="AB4064">
            <v>0.9</v>
          </cell>
          <cell r="AC4064">
            <v>9.34</v>
          </cell>
          <cell r="AD4064">
            <v>69.3</v>
          </cell>
          <cell r="AE4064">
            <v>3624</v>
          </cell>
          <cell r="AF4064">
            <v>875</v>
          </cell>
          <cell r="AG4064">
            <v>0.71</v>
          </cell>
          <cell r="AH4064">
            <v>37.18</v>
          </cell>
          <cell r="AI4064">
            <v>23.31</v>
          </cell>
          <cell r="AJ4064">
            <v>6.78</v>
          </cell>
          <cell r="AK4064">
            <v>1.51</v>
          </cell>
          <cell r="AL4064">
            <v>7593</v>
          </cell>
          <cell r="AM4064">
            <v>800.28</v>
          </cell>
          <cell r="AN4064">
            <v>28.19</v>
          </cell>
          <cell r="AO4064">
            <v>105</v>
          </cell>
        </row>
        <row r="4065">
          <cell r="A4065" t="str">
            <v>Macul</v>
          </cell>
          <cell r="B4065" t="str">
            <v xml:space="preserve"> Exequiel Fernandez 4800</v>
          </cell>
          <cell r="C4065">
            <v>174115000</v>
          </cell>
          <cell r="D4065">
            <v>5000</v>
          </cell>
          <cell r="E4065">
            <v>70</v>
          </cell>
          <cell r="F4065">
            <v>140</v>
          </cell>
          <cell r="G4065">
            <v>4</v>
          </cell>
          <cell r="H4065">
            <v>2</v>
          </cell>
          <cell r="I4065">
            <v>2</v>
          </cell>
          <cell r="J4065" t="str">
            <v>21/11/2022</v>
          </cell>
          <cell r="K4065">
            <v>116249</v>
          </cell>
          <cell r="L4065">
            <v>480763.06</v>
          </cell>
          <cell r="M4065">
            <v>299144.71999999997</v>
          </cell>
          <cell r="N4065">
            <v>42</v>
          </cell>
          <cell r="O4065">
            <v>401.02</v>
          </cell>
          <cell r="P4065">
            <v>1.03</v>
          </cell>
          <cell r="Q4065">
            <v>21</v>
          </cell>
          <cell r="R4065">
            <v>4</v>
          </cell>
          <cell r="S4065">
            <v>537.11</v>
          </cell>
          <cell r="T4065">
            <v>4</v>
          </cell>
          <cell r="U4065">
            <v>1135.94</v>
          </cell>
          <cell r="V4065">
            <v>0</v>
          </cell>
          <cell r="W4065">
            <v>2.855379899162005</v>
          </cell>
          <cell r="X4065">
            <v>955.34</v>
          </cell>
          <cell r="Y4065">
            <v>5.23</v>
          </cell>
          <cell r="Z4065">
            <v>19.27</v>
          </cell>
          <cell r="AA4065">
            <v>55634</v>
          </cell>
          <cell r="AB4065">
            <v>0</v>
          </cell>
          <cell r="AC4065">
            <v>6.7</v>
          </cell>
          <cell r="AD4065">
            <v>17.75</v>
          </cell>
          <cell r="AE4065">
            <v>861</v>
          </cell>
          <cell r="AF4065">
            <v>256</v>
          </cell>
          <cell r="AG4065">
            <v>0.86</v>
          </cell>
          <cell r="AH4065">
            <v>66.67</v>
          </cell>
          <cell r="AI4065">
            <v>13.47</v>
          </cell>
          <cell r="AJ4065">
            <v>5.97</v>
          </cell>
          <cell r="AK4065">
            <v>2.4900000000000002</v>
          </cell>
          <cell r="AL4065">
            <v>2523</v>
          </cell>
          <cell r="AM4065">
            <v>713.77</v>
          </cell>
          <cell r="AN4065">
            <v>6.81</v>
          </cell>
          <cell r="AO4065">
            <v>90</v>
          </cell>
        </row>
        <row r="4066">
          <cell r="A4066" t="str">
            <v>Ñuñoa</v>
          </cell>
          <cell r="B4066" t="str">
            <v xml:space="preserve"> Las Palmeras 3100</v>
          </cell>
          <cell r="C4066">
            <v>230841667</v>
          </cell>
          <cell r="D4066">
            <v>6629</v>
          </cell>
          <cell r="E4066">
            <v>94</v>
          </cell>
          <cell r="F4066">
            <v>180</v>
          </cell>
          <cell r="G4066">
            <v>4</v>
          </cell>
          <cell r="H4066">
            <v>2</v>
          </cell>
          <cell r="I4066">
            <v>2</v>
          </cell>
          <cell r="J4066" t="str">
            <v>21/11/2022</v>
          </cell>
          <cell r="K4066">
            <v>208048</v>
          </cell>
          <cell r="L4066">
            <v>508452.16</v>
          </cell>
          <cell r="M4066">
            <v>300354.24</v>
          </cell>
          <cell r="N4066">
            <v>47</v>
          </cell>
          <cell r="O4066">
            <v>462.1</v>
          </cell>
          <cell r="P4066">
            <v>1.08</v>
          </cell>
          <cell r="Q4066">
            <v>28</v>
          </cell>
          <cell r="R4066">
            <v>26</v>
          </cell>
          <cell r="S4066">
            <v>535.08000000000004</v>
          </cell>
          <cell r="T4066">
            <v>6</v>
          </cell>
          <cell r="U4066">
            <v>1089.4000000000001</v>
          </cell>
          <cell r="V4066">
            <v>0</v>
          </cell>
          <cell r="W4066">
            <v>3.3821747955052932</v>
          </cell>
          <cell r="X4066">
            <v>1192.3900000000001</v>
          </cell>
          <cell r="Y4066">
            <v>2.82</v>
          </cell>
          <cell r="Z4066">
            <v>48.36</v>
          </cell>
          <cell r="AA4066">
            <v>83721</v>
          </cell>
          <cell r="AB4066">
            <v>0</v>
          </cell>
          <cell r="AC4066">
            <v>2.06</v>
          </cell>
          <cell r="AD4066">
            <v>7.3</v>
          </cell>
          <cell r="AE4066">
            <v>1335</v>
          </cell>
          <cell r="AF4066">
            <v>446</v>
          </cell>
          <cell r="AG4066">
            <v>0.74</v>
          </cell>
          <cell r="AH4066">
            <v>20.54</v>
          </cell>
          <cell r="AI4066">
            <v>5.76</v>
          </cell>
          <cell r="AJ4066">
            <v>2.6</v>
          </cell>
          <cell r="AK4066">
            <v>1.02</v>
          </cell>
          <cell r="AL4066">
            <v>2313</v>
          </cell>
          <cell r="AM4066">
            <v>790.9</v>
          </cell>
          <cell r="AN4066">
            <v>22.43</v>
          </cell>
          <cell r="AO4066">
            <v>83</v>
          </cell>
        </row>
        <row r="4067">
          <cell r="A4067" t="str">
            <v>La Cisterna</v>
          </cell>
          <cell r="B4067" t="str">
            <v xml:space="preserve"> Trinidad Ramírez 01100</v>
          </cell>
          <cell r="C4067">
            <v>165409250</v>
          </cell>
          <cell r="D4067">
            <v>4750</v>
          </cell>
          <cell r="E4067">
            <v>140</v>
          </cell>
          <cell r="F4067">
            <v>195</v>
          </cell>
          <cell r="G4067">
            <v>6</v>
          </cell>
          <cell r="H4067">
            <v>3</v>
          </cell>
          <cell r="I4067">
            <v>2</v>
          </cell>
          <cell r="J4067" t="str">
            <v>21/11/2022</v>
          </cell>
          <cell r="K4067">
            <v>89889</v>
          </cell>
          <cell r="L4067">
            <v>160366.5</v>
          </cell>
          <cell r="M4067">
            <v>128427.75</v>
          </cell>
          <cell r="N4067">
            <v>50</v>
          </cell>
          <cell r="O4067">
            <v>330.55</v>
          </cell>
          <cell r="P4067">
            <v>1.94</v>
          </cell>
          <cell r="Q4067">
            <v>34</v>
          </cell>
          <cell r="R4067">
            <v>2</v>
          </cell>
          <cell r="S4067">
            <v>402.71</v>
          </cell>
          <cell r="T4067">
            <v>4</v>
          </cell>
          <cell r="U4067">
            <v>1039.43</v>
          </cell>
          <cell r="V4067">
            <v>0</v>
          </cell>
          <cell r="W4067">
            <v>2.2248942920399783</v>
          </cell>
          <cell r="X4067">
            <v>1007.41</v>
          </cell>
          <cell r="Y4067">
            <v>8.26</v>
          </cell>
          <cell r="Z4067">
            <v>20.95</v>
          </cell>
          <cell r="AA4067">
            <v>46778.32</v>
          </cell>
          <cell r="AB4067">
            <v>0.02</v>
          </cell>
          <cell r="AC4067">
            <v>11.12</v>
          </cell>
          <cell r="AD4067">
            <v>20.329999999999998</v>
          </cell>
          <cell r="AE4067">
            <v>1127</v>
          </cell>
          <cell r="AF4067">
            <v>286</v>
          </cell>
          <cell r="AG4067">
            <v>1.43</v>
          </cell>
          <cell r="AH4067">
            <v>75</v>
          </cell>
          <cell r="AI4067">
            <v>17.82</v>
          </cell>
          <cell r="AJ4067">
            <v>6.35</v>
          </cell>
          <cell r="AK4067">
            <v>2.13</v>
          </cell>
          <cell r="AL4067">
            <v>1800</v>
          </cell>
          <cell r="AM4067">
            <v>707.29</v>
          </cell>
          <cell r="AN4067">
            <v>1.98</v>
          </cell>
          <cell r="AO4067">
            <v>90</v>
          </cell>
        </row>
        <row r="4068">
          <cell r="A4068" t="str">
            <v>Lo Barnechea</v>
          </cell>
          <cell r="B4068" t="str">
            <v xml:space="preserve"> Condominio Cumbre Los Nogales</v>
          </cell>
          <cell r="C4068">
            <v>692977700</v>
          </cell>
          <cell r="D4068">
            <v>19900</v>
          </cell>
          <cell r="E4068">
            <v>220</v>
          </cell>
          <cell r="F4068">
            <v>450</v>
          </cell>
          <cell r="G4068">
            <v>5</v>
          </cell>
          <cell r="H4068">
            <v>4</v>
          </cell>
          <cell r="I4068">
            <v>2</v>
          </cell>
          <cell r="J4068" t="str">
            <v>21/11/2022</v>
          </cell>
          <cell r="K4068">
            <v>103092</v>
          </cell>
          <cell r="L4068">
            <v>1567804.34</v>
          </cell>
          <cell r="M4068">
            <v>626845.31999999995</v>
          </cell>
          <cell r="N4068">
            <v>15</v>
          </cell>
          <cell r="O4068">
            <v>2614.17</v>
          </cell>
          <cell r="P4068">
            <v>0.25</v>
          </cell>
          <cell r="Q4068">
            <v>9</v>
          </cell>
          <cell r="R4068">
            <v>17</v>
          </cell>
          <cell r="S4068">
            <v>3190.98</v>
          </cell>
          <cell r="T4068">
            <v>4</v>
          </cell>
          <cell r="U4068">
            <v>2888.76</v>
          </cell>
          <cell r="V4068">
            <v>96.39</v>
          </cell>
          <cell r="W4068">
            <v>1.9633318912823834</v>
          </cell>
          <cell r="X4068">
            <v>1582.54</v>
          </cell>
          <cell r="Y4068">
            <v>3.04</v>
          </cell>
          <cell r="Z4068">
            <v>49.9</v>
          </cell>
          <cell r="AA4068">
            <v>57968.619999999995</v>
          </cell>
          <cell r="AB4068">
            <v>1.26</v>
          </cell>
          <cell r="AC4068">
            <v>6.01</v>
          </cell>
          <cell r="AD4068">
            <v>2</v>
          </cell>
          <cell r="AE4068">
            <v>147</v>
          </cell>
          <cell r="AF4068">
            <v>32</v>
          </cell>
          <cell r="AG4068">
            <v>0.15</v>
          </cell>
          <cell r="AH4068">
            <v>16.670000000000002</v>
          </cell>
          <cell r="AI4068">
            <v>17.18</v>
          </cell>
          <cell r="AJ4068">
            <v>3.39</v>
          </cell>
          <cell r="AK4068">
            <v>1.35</v>
          </cell>
          <cell r="AL4068">
            <v>1127</v>
          </cell>
          <cell r="AM4068">
            <v>732.13</v>
          </cell>
          <cell r="AN4068">
            <v>1.06</v>
          </cell>
          <cell r="AO4068">
            <v>90</v>
          </cell>
        </row>
        <row r="4069">
          <cell r="A4069" t="str">
            <v>Maipú</v>
          </cell>
          <cell r="B4069" t="str">
            <v xml:space="preserve"> Maipú</v>
          </cell>
          <cell r="C4069">
            <v>145000000</v>
          </cell>
          <cell r="D4069">
            <v>4163.915</v>
          </cell>
          <cell r="E4069">
            <v>110</v>
          </cell>
          <cell r="F4069">
            <v>130</v>
          </cell>
          <cell r="G4069">
            <v>4</v>
          </cell>
          <cell r="H4069">
            <v>2</v>
          </cell>
          <cell r="I4069">
            <v>3</v>
          </cell>
          <cell r="J4069" t="str">
            <v>21/11/2022</v>
          </cell>
          <cell r="K4069">
            <v>517393</v>
          </cell>
          <cell r="L4069">
            <v>2847701.93</v>
          </cell>
          <cell r="M4069">
            <v>1791808.5</v>
          </cell>
          <cell r="N4069">
            <v>185</v>
          </cell>
          <cell r="O4069">
            <v>384.19</v>
          </cell>
          <cell r="P4069">
            <v>1.33</v>
          </cell>
          <cell r="Q4069">
            <v>101</v>
          </cell>
          <cell r="R4069">
            <v>8</v>
          </cell>
          <cell r="S4069">
            <v>538.27</v>
          </cell>
          <cell r="T4069">
            <v>16</v>
          </cell>
          <cell r="U4069">
            <v>1258.33</v>
          </cell>
          <cell r="V4069">
            <v>35.22</v>
          </cell>
          <cell r="W4069">
            <v>2.1906116079118543</v>
          </cell>
          <cell r="X4069">
            <v>848.94</v>
          </cell>
          <cell r="Y4069">
            <v>8.2100000000000009</v>
          </cell>
          <cell r="Z4069">
            <v>53.33</v>
          </cell>
          <cell r="AA4069">
            <v>274737.43</v>
          </cell>
          <cell r="AB4069">
            <v>0.89</v>
          </cell>
          <cell r="AC4069">
            <v>6.81</v>
          </cell>
          <cell r="AD4069">
            <v>44</v>
          </cell>
          <cell r="AE4069">
            <v>3405</v>
          </cell>
          <cell r="AF4069">
            <v>574</v>
          </cell>
          <cell r="AG4069">
            <v>0.7</v>
          </cell>
          <cell r="AH4069">
            <v>40.74</v>
          </cell>
          <cell r="AI4069">
            <v>13.22</v>
          </cell>
          <cell r="AJ4069">
            <v>4.8</v>
          </cell>
          <cell r="AK4069">
            <v>1.69</v>
          </cell>
          <cell r="AL4069">
            <v>6715</v>
          </cell>
          <cell r="AM4069">
            <v>843.15</v>
          </cell>
          <cell r="AN4069">
            <v>23.75</v>
          </cell>
          <cell r="AO4069">
            <v>110</v>
          </cell>
        </row>
        <row r="4070">
          <cell r="A4070" t="str">
            <v>Peñalolén</v>
          </cell>
          <cell r="B4070" t="str">
            <v xml:space="preserve"> Peñalolén</v>
          </cell>
          <cell r="C4070">
            <v>466628200</v>
          </cell>
          <cell r="D4070">
            <v>13400</v>
          </cell>
          <cell r="E4070">
            <v>240</v>
          </cell>
          <cell r="F4070">
            <v>900</v>
          </cell>
          <cell r="G4070">
            <v>4</v>
          </cell>
          <cell r="H4070">
            <v>3</v>
          </cell>
          <cell r="I4070">
            <v>3</v>
          </cell>
          <cell r="J4070" t="str">
            <v>21/11/2022</v>
          </cell>
          <cell r="K4070">
            <v>241394</v>
          </cell>
          <cell r="L4070">
            <v>1367424.45</v>
          </cell>
          <cell r="M4070">
            <v>785309.42</v>
          </cell>
          <cell r="N4070">
            <v>86</v>
          </cell>
          <cell r="O4070">
            <v>546.67999999999995</v>
          </cell>
          <cell r="P4070">
            <v>0.83</v>
          </cell>
          <cell r="Q4070">
            <v>37</v>
          </cell>
          <cell r="R4070">
            <v>15</v>
          </cell>
          <cell r="S4070">
            <v>760.66</v>
          </cell>
          <cell r="T4070">
            <v>11</v>
          </cell>
          <cell r="U4070">
            <v>1067.57</v>
          </cell>
          <cell r="V4070">
            <v>131.37</v>
          </cell>
          <cell r="W4070">
            <v>1.3867982301006019</v>
          </cell>
          <cell r="X4070">
            <v>953.54</v>
          </cell>
          <cell r="Y4070">
            <v>5.89</v>
          </cell>
          <cell r="Z4070">
            <v>50.86</v>
          </cell>
          <cell r="AA4070">
            <v>124131.04</v>
          </cell>
          <cell r="AB4070">
            <v>0.84</v>
          </cell>
          <cell r="AC4070">
            <v>12.55</v>
          </cell>
          <cell r="AD4070">
            <v>26.33</v>
          </cell>
          <cell r="AE4070">
            <v>1175</v>
          </cell>
          <cell r="AF4070">
            <v>289</v>
          </cell>
          <cell r="AG4070">
            <v>0.56000000000000005</v>
          </cell>
          <cell r="AH4070">
            <v>31.03</v>
          </cell>
          <cell r="AI4070">
            <v>26.28</v>
          </cell>
          <cell r="AJ4070">
            <v>8.4700000000000006</v>
          </cell>
          <cell r="AK4070">
            <v>2.84</v>
          </cell>
          <cell r="AL4070">
            <v>5910</v>
          </cell>
          <cell r="AM4070">
            <v>673.4</v>
          </cell>
          <cell r="AN4070">
            <v>21.78</v>
          </cell>
          <cell r="AO4070">
            <v>90</v>
          </cell>
        </row>
        <row r="4071">
          <cell r="A4071" t="str">
            <v>Pirque</v>
          </cell>
          <cell r="B4071" t="str">
            <v xml:space="preserve"> Ramon Subercaseaux / El Raco</v>
          </cell>
          <cell r="C4071">
            <v>575032199</v>
          </cell>
          <cell r="D4071">
            <v>16513</v>
          </cell>
          <cell r="E4071">
            <v>5250</v>
          </cell>
          <cell r="F4071">
            <v>5250</v>
          </cell>
          <cell r="G4071">
            <v>10</v>
          </cell>
          <cell r="H4071">
            <v>5</v>
          </cell>
          <cell r="I4071">
            <v>0</v>
          </cell>
          <cell r="J4071" t="str">
            <v>21/11/2022</v>
          </cell>
          <cell r="K4071">
            <v>11514</v>
          </cell>
          <cell r="L4071">
            <v>27703.81</v>
          </cell>
          <cell r="M4071">
            <v>27703.81</v>
          </cell>
          <cell r="N4071">
            <v>3</v>
          </cell>
          <cell r="O4071">
            <v>1718.92</v>
          </cell>
          <cell r="P4071">
            <v>1.04</v>
          </cell>
          <cell r="Q4071">
            <v>2</v>
          </cell>
          <cell r="R4071">
            <v>1</v>
          </cell>
          <cell r="S4071">
            <v>1698.62</v>
          </cell>
          <cell r="T4071">
            <v>3</v>
          </cell>
          <cell r="U4071">
            <v>1829.74</v>
          </cell>
          <cell r="V4071">
            <v>36.14</v>
          </cell>
          <cell r="W4071">
            <v>2.0482944649381345</v>
          </cell>
          <cell r="X4071">
            <v>892.17</v>
          </cell>
          <cell r="Y4071">
            <v>23.82</v>
          </cell>
          <cell r="Z4071">
            <v>28.91</v>
          </cell>
          <cell r="AA4071">
            <v>9485</v>
          </cell>
          <cell r="AB4071">
            <v>0</v>
          </cell>
          <cell r="AC4071">
            <v>28.86</v>
          </cell>
          <cell r="AD4071">
            <v>14.14</v>
          </cell>
          <cell r="AE4071">
            <v>35</v>
          </cell>
          <cell r="AF4071">
            <v>15</v>
          </cell>
          <cell r="AG4071">
            <v>0.17</v>
          </cell>
          <cell r="AH4071">
            <v>22</v>
          </cell>
          <cell r="AI4071">
            <v>20.329999999999998</v>
          </cell>
          <cell r="AJ4071">
            <v>7.29</v>
          </cell>
          <cell r="AK4071">
            <v>1.1200000000000001</v>
          </cell>
          <cell r="AL4071">
            <v>206</v>
          </cell>
          <cell r="AM4071">
            <v>93.37</v>
          </cell>
          <cell r="AN4071">
            <v>3.14</v>
          </cell>
          <cell r="AO4071">
            <v>95</v>
          </cell>
        </row>
        <row r="4072">
          <cell r="A4072" t="str">
            <v>La Reina</v>
          </cell>
          <cell r="B4072" t="str">
            <v xml:space="preserve"> Padre Hurtado/Valenzuela Puelma</v>
          </cell>
          <cell r="C4072">
            <v>800929000</v>
          </cell>
          <cell r="D4072">
            <v>23000</v>
          </cell>
          <cell r="E4072">
            <v>275</v>
          </cell>
          <cell r="F4072">
            <v>1343</v>
          </cell>
          <cell r="G4072">
            <v>4</v>
          </cell>
          <cell r="H4072">
            <v>3</v>
          </cell>
          <cell r="I4072">
            <v>1</v>
          </cell>
          <cell r="J4072" t="str">
            <v>21/11/2022</v>
          </cell>
          <cell r="K4072">
            <v>92678</v>
          </cell>
          <cell r="L4072">
            <v>1296980.73</v>
          </cell>
          <cell r="M4072">
            <v>190795.89</v>
          </cell>
          <cell r="N4072">
            <v>28</v>
          </cell>
          <cell r="O4072">
            <v>636.16</v>
          </cell>
          <cell r="P4072">
            <v>0.82</v>
          </cell>
          <cell r="Q4072">
            <v>15</v>
          </cell>
          <cell r="R4072">
            <v>17</v>
          </cell>
          <cell r="S4072">
            <v>783.55</v>
          </cell>
          <cell r="T4072">
            <v>4</v>
          </cell>
          <cell r="U4072">
            <v>1244.3399999999999</v>
          </cell>
          <cell r="V4072">
            <v>0</v>
          </cell>
          <cell r="W4072">
            <v>1.7040330196173972</v>
          </cell>
          <cell r="X4072">
            <v>1393.46</v>
          </cell>
          <cell r="Y4072">
            <v>3.3</v>
          </cell>
          <cell r="Z4072">
            <v>33.53</v>
          </cell>
          <cell r="AA4072">
            <v>46581.770000000004</v>
          </cell>
          <cell r="AB4072">
            <v>3.88</v>
          </cell>
          <cell r="AC4072">
            <v>4.92</v>
          </cell>
          <cell r="AD4072">
            <v>6.16</v>
          </cell>
          <cell r="AE4072">
            <v>379</v>
          </cell>
          <cell r="AF4072">
            <v>103</v>
          </cell>
          <cell r="AG4072">
            <v>0.49</v>
          </cell>
          <cell r="AH4072">
            <v>26.67</v>
          </cell>
          <cell r="AI4072">
            <v>6.94</v>
          </cell>
          <cell r="AJ4072">
            <v>3.21</v>
          </cell>
          <cell r="AK4072">
            <v>1.23</v>
          </cell>
          <cell r="AL4072">
            <v>1106</v>
          </cell>
          <cell r="AM4072">
            <v>810.3</v>
          </cell>
          <cell r="AN4072">
            <v>17.28</v>
          </cell>
          <cell r="AO4072">
            <v>90</v>
          </cell>
        </row>
        <row r="4073">
          <cell r="A4073" t="str">
            <v>Macul</v>
          </cell>
          <cell r="B4073" t="str">
            <v xml:space="preserve"> El líbano//Las Torres</v>
          </cell>
          <cell r="C4073">
            <v>270000000</v>
          </cell>
          <cell r="D4073">
            <v>7753.4960000000001</v>
          </cell>
          <cell r="E4073">
            <v>146</v>
          </cell>
          <cell r="F4073">
            <v>405</v>
          </cell>
          <cell r="G4073">
            <v>2</v>
          </cell>
          <cell r="H4073">
            <v>2</v>
          </cell>
          <cell r="I4073">
            <v>4</v>
          </cell>
          <cell r="J4073" t="str">
            <v>21/11/2022</v>
          </cell>
          <cell r="K4073">
            <v>116249</v>
          </cell>
          <cell r="L4073">
            <v>480763.06</v>
          </cell>
          <cell r="M4073">
            <v>299144.71999999997</v>
          </cell>
          <cell r="N4073">
            <v>42</v>
          </cell>
          <cell r="O4073">
            <v>401.02</v>
          </cell>
          <cell r="P4073">
            <v>1.03</v>
          </cell>
          <cell r="Q4073">
            <v>21</v>
          </cell>
          <cell r="R4073">
            <v>4</v>
          </cell>
          <cell r="S4073">
            <v>537.11</v>
          </cell>
          <cell r="T4073">
            <v>4</v>
          </cell>
          <cell r="U4073">
            <v>1135.94</v>
          </cell>
          <cell r="V4073">
            <v>0</v>
          </cell>
          <cell r="W4073">
            <v>2.855379899162005</v>
          </cell>
          <cell r="X4073">
            <v>955.34</v>
          </cell>
          <cell r="Y4073">
            <v>5.23</v>
          </cell>
          <cell r="Z4073">
            <v>19.27</v>
          </cell>
          <cell r="AA4073">
            <v>55634</v>
          </cell>
          <cell r="AB4073">
            <v>0</v>
          </cell>
          <cell r="AC4073">
            <v>6.7</v>
          </cell>
          <cell r="AD4073">
            <v>17.75</v>
          </cell>
          <cell r="AE4073">
            <v>861</v>
          </cell>
          <cell r="AF4073">
            <v>256</v>
          </cell>
          <cell r="AG4073">
            <v>0.86</v>
          </cell>
          <cell r="AH4073">
            <v>66.67</v>
          </cell>
          <cell r="AI4073">
            <v>13.47</v>
          </cell>
          <cell r="AJ4073">
            <v>5.97</v>
          </cell>
          <cell r="AK4073">
            <v>2.4900000000000002</v>
          </cell>
          <cell r="AL4073">
            <v>2523</v>
          </cell>
          <cell r="AM4073">
            <v>713.77</v>
          </cell>
          <cell r="AN4073">
            <v>6.81</v>
          </cell>
          <cell r="AO4073">
            <v>90</v>
          </cell>
        </row>
        <row r="4074">
          <cell r="A4074" t="str">
            <v>Las Condes</v>
          </cell>
          <cell r="B4074" t="str">
            <v xml:space="preserve"> Las Condes / Chesterton</v>
          </cell>
          <cell r="C4074">
            <v>564132600</v>
          </cell>
          <cell r="D4074">
            <v>16200</v>
          </cell>
          <cell r="E4074">
            <v>164</v>
          </cell>
          <cell r="F4074">
            <v>615</v>
          </cell>
          <cell r="G4074">
            <v>3</v>
          </cell>
          <cell r="H4074">
            <v>3</v>
          </cell>
          <cell r="I4074">
            <v>2</v>
          </cell>
          <cell r="J4074" t="str">
            <v>21/11/2022</v>
          </cell>
          <cell r="K4074">
            <v>294480</v>
          </cell>
          <cell r="L4074">
            <v>1432747.4</v>
          </cell>
          <cell r="M4074">
            <v>690846.3</v>
          </cell>
          <cell r="N4074">
            <v>22</v>
          </cell>
          <cell r="O4074">
            <v>1097.19</v>
          </cell>
          <cell r="P4074">
            <v>0.37</v>
          </cell>
          <cell r="Q4074">
            <v>12</v>
          </cell>
          <cell r="R4074">
            <v>41</v>
          </cell>
          <cell r="S4074">
            <v>1390.84</v>
          </cell>
          <cell r="T4074">
            <v>3</v>
          </cell>
          <cell r="U4074">
            <v>2099.15</v>
          </cell>
          <cell r="V4074">
            <v>0</v>
          </cell>
          <cell r="W4074">
            <v>3.0235780041461733</v>
          </cell>
          <cell r="X4074">
            <v>1480.51</v>
          </cell>
          <cell r="Y4074">
            <v>2.76</v>
          </cell>
          <cell r="Z4074">
            <v>77.150000000000006</v>
          </cell>
          <cell r="AA4074">
            <v>117284.5</v>
          </cell>
          <cell r="AB4074">
            <v>0</v>
          </cell>
          <cell r="AC4074">
            <v>0.88</v>
          </cell>
          <cell r="AD4074">
            <v>1.31</v>
          </cell>
          <cell r="AE4074">
            <v>664</v>
          </cell>
          <cell r="AF4074">
            <v>397</v>
          </cell>
          <cell r="AG4074">
            <v>0.33</v>
          </cell>
          <cell r="AH4074">
            <v>4</v>
          </cell>
          <cell r="AI4074">
            <v>4.2300000000000004</v>
          </cell>
          <cell r="AJ4074">
            <v>1.71</v>
          </cell>
          <cell r="AK4074">
            <v>0.9</v>
          </cell>
          <cell r="AL4074">
            <v>2301</v>
          </cell>
          <cell r="AM4074">
            <v>839.24</v>
          </cell>
          <cell r="AN4074">
            <v>40.57</v>
          </cell>
          <cell r="AO4074">
            <v>80</v>
          </cell>
        </row>
        <row r="4075">
          <cell r="A4075" t="str">
            <v>Maipú</v>
          </cell>
          <cell r="B4075" t="str">
            <v xml:space="preserve"> Estrella de Mar</v>
          </cell>
          <cell r="C4075">
            <v>80000000</v>
          </cell>
          <cell r="D4075">
            <v>2297.3319999999999</v>
          </cell>
          <cell r="E4075">
            <v>64</v>
          </cell>
          <cell r="F4075">
            <v>96</v>
          </cell>
          <cell r="G4075">
            <v>2</v>
          </cell>
          <cell r="H4075">
            <v>1</v>
          </cell>
          <cell r="I4075">
            <v>1</v>
          </cell>
          <cell r="J4075" t="str">
            <v>21/11/2022</v>
          </cell>
          <cell r="K4075">
            <v>517393</v>
          </cell>
          <cell r="L4075">
            <v>2847701.93</v>
          </cell>
          <cell r="M4075">
            <v>1791808.5</v>
          </cell>
          <cell r="N4075">
            <v>185</v>
          </cell>
          <cell r="O4075">
            <v>384.19</v>
          </cell>
          <cell r="P4075">
            <v>1.33</v>
          </cell>
          <cell r="Q4075">
            <v>101</v>
          </cell>
          <cell r="R4075">
            <v>8</v>
          </cell>
          <cell r="S4075">
            <v>538.27</v>
          </cell>
          <cell r="T4075">
            <v>16</v>
          </cell>
          <cell r="U4075">
            <v>1258.33</v>
          </cell>
          <cell r="V4075">
            <v>35.22</v>
          </cell>
          <cell r="W4075">
            <v>2.1906116079118543</v>
          </cell>
          <cell r="X4075">
            <v>848.94</v>
          </cell>
          <cell r="Y4075">
            <v>8.2100000000000009</v>
          </cell>
          <cell r="Z4075">
            <v>53.33</v>
          </cell>
          <cell r="AA4075">
            <v>274737.43</v>
          </cell>
          <cell r="AB4075">
            <v>0.89</v>
          </cell>
          <cell r="AC4075">
            <v>6.81</v>
          </cell>
          <cell r="AD4075">
            <v>44</v>
          </cell>
          <cell r="AE4075">
            <v>3405</v>
          </cell>
          <cell r="AF4075">
            <v>574</v>
          </cell>
          <cell r="AG4075">
            <v>0.7</v>
          </cell>
          <cell r="AH4075">
            <v>40.74</v>
          </cell>
          <cell r="AI4075">
            <v>13.22</v>
          </cell>
          <cell r="AJ4075">
            <v>4.8</v>
          </cell>
          <cell r="AK4075">
            <v>1.69</v>
          </cell>
          <cell r="AL4075">
            <v>6715</v>
          </cell>
          <cell r="AM4075">
            <v>843.15</v>
          </cell>
          <cell r="AN4075">
            <v>23.75</v>
          </cell>
          <cell r="AO4075">
            <v>110</v>
          </cell>
        </row>
        <row r="4076">
          <cell r="A4076" t="str">
            <v>Lo Barnechea</v>
          </cell>
          <cell r="B4076" t="str">
            <v xml:space="preserve"> Club de Golf Lomas de La Dehesa / Impresionante Vista</v>
          </cell>
          <cell r="C4076">
            <v>884504200</v>
          </cell>
          <cell r="D4076">
            <v>25400</v>
          </cell>
          <cell r="E4076">
            <v>400</v>
          </cell>
          <cell r="F4076">
            <v>1025</v>
          </cell>
          <cell r="G4076">
            <v>6</v>
          </cell>
          <cell r="H4076">
            <v>7</v>
          </cell>
          <cell r="I4076">
            <v>0</v>
          </cell>
          <cell r="J4076" t="str">
            <v>21/11/2022</v>
          </cell>
          <cell r="K4076">
            <v>103092</v>
          </cell>
          <cell r="L4076">
            <v>1567804.34</v>
          </cell>
          <cell r="M4076">
            <v>626845.31999999995</v>
          </cell>
          <cell r="N4076">
            <v>15</v>
          </cell>
          <cell r="O4076">
            <v>2614.17</v>
          </cell>
          <cell r="P4076">
            <v>0.25</v>
          </cell>
          <cell r="Q4076">
            <v>9</v>
          </cell>
          <cell r="R4076">
            <v>17</v>
          </cell>
          <cell r="S4076">
            <v>3190.98</v>
          </cell>
          <cell r="T4076">
            <v>4</v>
          </cell>
          <cell r="U4076">
            <v>2888.76</v>
          </cell>
          <cell r="V4076">
            <v>96.39</v>
          </cell>
          <cell r="W4076">
            <v>1.9633318912823834</v>
          </cell>
          <cell r="X4076">
            <v>1582.54</v>
          </cell>
          <cell r="Y4076">
            <v>3.04</v>
          </cell>
          <cell r="Z4076">
            <v>49.9</v>
          </cell>
          <cell r="AA4076">
            <v>57968.619999999995</v>
          </cell>
          <cell r="AB4076">
            <v>1.26</v>
          </cell>
          <cell r="AC4076">
            <v>6.01</v>
          </cell>
          <cell r="AD4076">
            <v>2</v>
          </cell>
          <cell r="AE4076">
            <v>147</v>
          </cell>
          <cell r="AF4076">
            <v>32</v>
          </cell>
          <cell r="AG4076">
            <v>0.15</v>
          </cell>
          <cell r="AH4076">
            <v>16.670000000000002</v>
          </cell>
          <cell r="AI4076">
            <v>17.18</v>
          </cell>
          <cell r="AJ4076">
            <v>3.39</v>
          </cell>
          <cell r="AK4076">
            <v>1.35</v>
          </cell>
          <cell r="AL4076">
            <v>1127</v>
          </cell>
          <cell r="AM4076">
            <v>732.13</v>
          </cell>
          <cell r="AN4076">
            <v>1.06</v>
          </cell>
          <cell r="AO4076">
            <v>90</v>
          </cell>
        </row>
        <row r="4077">
          <cell r="A4077" t="str">
            <v>Quilicura</v>
          </cell>
          <cell r="B4077" t="str">
            <v xml:space="preserve"> Lo Marcoleta/Los Benedictinos</v>
          </cell>
          <cell r="C4077">
            <v>70000000</v>
          </cell>
          <cell r="D4077">
            <v>2010.1659999999999</v>
          </cell>
          <cell r="E4077">
            <v>60</v>
          </cell>
          <cell r="F4077">
            <v>80</v>
          </cell>
          <cell r="G4077">
            <v>2</v>
          </cell>
          <cell r="H4077">
            <v>1</v>
          </cell>
          <cell r="I4077">
            <v>0</v>
          </cell>
          <cell r="J4077" t="str">
            <v>21/11/2022</v>
          </cell>
          <cell r="K4077">
            <v>209676</v>
          </cell>
          <cell r="L4077">
            <v>844303.87</v>
          </cell>
          <cell r="M4077">
            <v>717587.71</v>
          </cell>
          <cell r="N4077">
            <v>65</v>
          </cell>
          <cell r="O4077">
            <v>489.88</v>
          </cell>
          <cell r="P4077">
            <v>1.24</v>
          </cell>
          <cell r="Q4077">
            <v>33</v>
          </cell>
          <cell r="R4077">
            <v>2</v>
          </cell>
          <cell r="S4077">
            <v>614.71</v>
          </cell>
          <cell r="T4077">
            <v>9</v>
          </cell>
          <cell r="U4077">
            <v>885.04</v>
          </cell>
          <cell r="V4077">
            <v>12.73</v>
          </cell>
          <cell r="W4077">
            <v>1.6805772039258704</v>
          </cell>
          <cell r="X4077">
            <v>761.99</v>
          </cell>
          <cell r="Y4077">
            <v>6.3</v>
          </cell>
          <cell r="Z4077">
            <v>32.17</v>
          </cell>
          <cell r="AA4077">
            <v>81559.75</v>
          </cell>
          <cell r="AB4077">
            <v>0.62</v>
          </cell>
          <cell r="AC4077">
            <v>7.25</v>
          </cell>
          <cell r="AD4077">
            <v>16.260000000000002</v>
          </cell>
          <cell r="AE4077">
            <v>2065</v>
          </cell>
          <cell r="AF4077">
            <v>283</v>
          </cell>
          <cell r="AG4077">
            <v>0.97</v>
          </cell>
          <cell r="AH4077">
            <v>50</v>
          </cell>
          <cell r="AI4077">
            <v>17.920000000000002</v>
          </cell>
          <cell r="AJ4077">
            <v>7.08</v>
          </cell>
          <cell r="AK4077">
            <v>1.71</v>
          </cell>
          <cell r="AL4077">
            <v>3467</v>
          </cell>
          <cell r="AM4077">
            <v>742.79</v>
          </cell>
          <cell r="AN4077">
            <v>12.57</v>
          </cell>
          <cell r="AO4077">
            <v>120</v>
          </cell>
        </row>
        <row r="4078">
          <cell r="A4078" t="str">
            <v>Santiago</v>
          </cell>
          <cell r="B4078" t="str">
            <v xml:space="preserve"> Claudio gay/ republica</v>
          </cell>
          <cell r="C4078">
            <v>260000000</v>
          </cell>
          <cell r="D4078">
            <v>7466.33</v>
          </cell>
          <cell r="E4078">
            <v>196</v>
          </cell>
          <cell r="F4078">
            <v>280</v>
          </cell>
          <cell r="G4078">
            <v>4</v>
          </cell>
          <cell r="H4078">
            <v>2</v>
          </cell>
          <cell r="I4078">
            <v>0</v>
          </cell>
          <cell r="J4078" t="str">
            <v>21/11/2022</v>
          </cell>
          <cell r="K4078">
            <v>402847</v>
          </cell>
          <cell r="L4078">
            <v>1868007.66</v>
          </cell>
          <cell r="M4078">
            <v>314094.71999999997</v>
          </cell>
          <cell r="N4078">
            <v>94</v>
          </cell>
          <cell r="O4078">
            <v>389.63</v>
          </cell>
          <cell r="P4078">
            <v>2.16</v>
          </cell>
          <cell r="Q4078">
            <v>77</v>
          </cell>
          <cell r="R4078">
            <v>11</v>
          </cell>
          <cell r="S4078">
            <v>384.8</v>
          </cell>
          <cell r="T4078">
            <v>7</v>
          </cell>
          <cell r="U4078">
            <v>1185.6400000000001</v>
          </cell>
          <cell r="V4078">
            <v>0</v>
          </cell>
          <cell r="W4078">
            <v>3.4886025335688422</v>
          </cell>
          <cell r="X4078">
            <v>1145.54</v>
          </cell>
          <cell r="Y4078">
            <v>5.23</v>
          </cell>
          <cell r="Z4078">
            <v>38.57</v>
          </cell>
          <cell r="AA4078">
            <v>209226.05</v>
          </cell>
          <cell r="AB4078">
            <v>2.4300000000000002</v>
          </cell>
          <cell r="AC4078">
            <v>9.48</v>
          </cell>
          <cell r="AD4078">
            <v>4.3099999999999996</v>
          </cell>
          <cell r="AE4078">
            <v>5799</v>
          </cell>
          <cell r="AF4078">
            <v>4045</v>
          </cell>
          <cell r="AG4078">
            <v>2.02</v>
          </cell>
          <cell r="AH4078">
            <v>59.57</v>
          </cell>
          <cell r="AI4078">
            <v>9.6300000000000008</v>
          </cell>
          <cell r="AJ4078">
            <v>10.62</v>
          </cell>
          <cell r="AK4078">
            <v>3.37</v>
          </cell>
          <cell r="AL4078">
            <v>14405</v>
          </cell>
          <cell r="AM4078">
            <v>589.23</v>
          </cell>
          <cell r="AN4078">
            <v>48.24</v>
          </cell>
          <cell r="AO4078">
            <v>85</v>
          </cell>
        </row>
        <row r="4079">
          <cell r="A4079" t="str">
            <v>San Bernardo</v>
          </cell>
          <cell r="B4079" t="str">
            <v xml:space="preserve"> El sendero 4923</v>
          </cell>
          <cell r="C4079">
            <v>470110500</v>
          </cell>
          <cell r="D4079">
            <v>13500</v>
          </cell>
          <cell r="E4079">
            <v>190</v>
          </cell>
          <cell r="F4079">
            <v>190</v>
          </cell>
          <cell r="G4079">
            <v>5</v>
          </cell>
          <cell r="H4079">
            <v>4</v>
          </cell>
          <cell r="I4079">
            <v>3</v>
          </cell>
          <cell r="J4079" t="str">
            <v>21/11/2022</v>
          </cell>
          <cell r="K4079">
            <v>295550</v>
          </cell>
          <cell r="L4079">
            <v>1202249.04</v>
          </cell>
          <cell r="M4079">
            <v>888070.94</v>
          </cell>
          <cell r="N4079">
            <v>136</v>
          </cell>
          <cell r="O4079">
            <v>435.51</v>
          </cell>
          <cell r="P4079">
            <v>1.1200000000000001</v>
          </cell>
          <cell r="Q4079">
            <v>72</v>
          </cell>
          <cell r="R4079">
            <v>6</v>
          </cell>
          <cell r="S4079">
            <v>532.71</v>
          </cell>
          <cell r="T4079">
            <v>16</v>
          </cell>
          <cell r="U4079">
            <v>1086.2</v>
          </cell>
          <cell r="V4079">
            <v>87.58</v>
          </cell>
          <cell r="W4079">
            <v>1.7781383098564814</v>
          </cell>
          <cell r="X4079">
            <v>645.42999999999995</v>
          </cell>
          <cell r="Y4079">
            <v>14.56</v>
          </cell>
          <cell r="Z4079">
            <v>31.39</v>
          </cell>
          <cell r="AA4079">
            <v>160655.12999999998</v>
          </cell>
          <cell r="AB4079">
            <v>0.4</v>
          </cell>
          <cell r="AC4079">
            <v>12.73</v>
          </cell>
          <cell r="AD4079">
            <v>38.26</v>
          </cell>
          <cell r="AE4079">
            <v>3184</v>
          </cell>
          <cell r="AF4079">
            <v>603</v>
          </cell>
          <cell r="AG4079">
            <v>1.1499999999999999</v>
          </cell>
          <cell r="AH4079">
            <v>46.15</v>
          </cell>
          <cell r="AI4079">
            <v>26.07</v>
          </cell>
          <cell r="AJ4079">
            <v>9.44</v>
          </cell>
          <cell r="AK4079">
            <v>2.14</v>
          </cell>
          <cell r="AL4079">
            <v>6355</v>
          </cell>
          <cell r="AM4079">
            <v>611.07000000000005</v>
          </cell>
          <cell r="AN4079">
            <v>10.7</v>
          </cell>
          <cell r="AO4079">
            <v>120</v>
          </cell>
        </row>
        <row r="4080">
          <cell r="A4080" t="str">
            <v>El Bosque</v>
          </cell>
          <cell r="B4080" t="str">
            <v xml:space="preserve"> Las palmeras 1403</v>
          </cell>
          <cell r="C4080">
            <v>93000000</v>
          </cell>
          <cell r="D4080">
            <v>2670.6489999999999</v>
          </cell>
          <cell r="E4080">
            <v>73</v>
          </cell>
          <cell r="F4080">
            <v>128</v>
          </cell>
          <cell r="G4080">
            <v>4</v>
          </cell>
          <cell r="H4080">
            <v>1</v>
          </cell>
          <cell r="I4080">
            <v>0</v>
          </cell>
          <cell r="J4080" t="str">
            <v>21/11/2022</v>
          </cell>
          <cell r="K4080">
            <v>162415</v>
          </cell>
          <cell r="L4080">
            <v>329261.03999999998</v>
          </cell>
          <cell r="M4080">
            <v>280109.15999999997</v>
          </cell>
          <cell r="N4080">
            <v>103</v>
          </cell>
          <cell r="O4080">
            <v>294.3</v>
          </cell>
          <cell r="P4080">
            <v>1.47</v>
          </cell>
          <cell r="Q4080">
            <v>49</v>
          </cell>
          <cell r="R4080">
            <v>1</v>
          </cell>
          <cell r="S4080">
            <v>382.68</v>
          </cell>
          <cell r="T4080">
            <v>10</v>
          </cell>
          <cell r="U4080">
            <v>730.49</v>
          </cell>
          <cell r="V4080">
            <v>0</v>
          </cell>
          <cell r="W4080">
            <v>2.0492709973343231</v>
          </cell>
          <cell r="X4080">
            <v>644.53</v>
          </cell>
          <cell r="Y4080">
            <v>16.09</v>
          </cell>
          <cell r="Z4080">
            <v>19.809999999999999</v>
          </cell>
          <cell r="AA4080">
            <v>80324.87</v>
          </cell>
          <cell r="AB4080">
            <v>0.24</v>
          </cell>
          <cell r="AC4080">
            <v>12.95</v>
          </cell>
          <cell r="AD4080">
            <v>72.78</v>
          </cell>
          <cell r="AE4080">
            <v>1372</v>
          </cell>
          <cell r="AF4080">
            <v>234</v>
          </cell>
          <cell r="AG4080">
            <v>0.94</v>
          </cell>
          <cell r="AH4080">
            <v>32.56</v>
          </cell>
          <cell r="AI4080">
            <v>22.65</v>
          </cell>
          <cell r="AJ4080">
            <v>10.220000000000001</v>
          </cell>
          <cell r="AK4080">
            <v>2.61</v>
          </cell>
          <cell r="AL4080">
            <v>4084</v>
          </cell>
          <cell r="AM4080">
            <v>641.95000000000005</v>
          </cell>
          <cell r="AN4080">
            <v>4.71</v>
          </cell>
          <cell r="AO4080">
            <v>105</v>
          </cell>
        </row>
        <row r="4081">
          <cell r="A4081" t="str">
            <v>Ñuñoa</v>
          </cell>
          <cell r="B4081" t="str">
            <v xml:space="preserve"> Los Carpinteros - Pasaje Once</v>
          </cell>
          <cell r="C4081">
            <v>120000000</v>
          </cell>
          <cell r="D4081">
            <v>3445.998</v>
          </cell>
          <cell r="E4081">
            <v>121</v>
          </cell>
          <cell r="F4081">
            <v>98</v>
          </cell>
          <cell r="G4081">
            <v>3</v>
          </cell>
          <cell r="H4081">
            <v>1</v>
          </cell>
          <cell r="I4081">
            <v>0</v>
          </cell>
          <cell r="J4081" t="str">
            <v>21/11/2022</v>
          </cell>
          <cell r="K4081">
            <v>208048</v>
          </cell>
          <cell r="L4081">
            <v>508452.16</v>
          </cell>
          <cell r="M4081">
            <v>300354.24</v>
          </cell>
          <cell r="N4081">
            <v>47</v>
          </cell>
          <cell r="O4081">
            <v>462.1</v>
          </cell>
          <cell r="P4081">
            <v>1.08</v>
          </cell>
          <cell r="Q4081">
            <v>28</v>
          </cell>
          <cell r="R4081">
            <v>26</v>
          </cell>
          <cell r="S4081">
            <v>535.08000000000004</v>
          </cell>
          <cell r="T4081">
            <v>6</v>
          </cell>
          <cell r="U4081">
            <v>1089.4000000000001</v>
          </cell>
          <cell r="V4081">
            <v>0</v>
          </cell>
          <cell r="W4081">
            <v>3.3821747955052932</v>
          </cell>
          <cell r="X4081">
            <v>1192.3900000000001</v>
          </cell>
          <cell r="Y4081">
            <v>2.82</v>
          </cell>
          <cell r="Z4081">
            <v>48.36</v>
          </cell>
          <cell r="AA4081">
            <v>83721</v>
          </cell>
          <cell r="AB4081">
            <v>0</v>
          </cell>
          <cell r="AC4081">
            <v>2.06</v>
          </cell>
          <cell r="AD4081">
            <v>7.3</v>
          </cell>
          <cell r="AE4081">
            <v>1335</v>
          </cell>
          <cell r="AF4081">
            <v>446</v>
          </cell>
          <cell r="AG4081">
            <v>0.74</v>
          </cell>
          <cell r="AH4081">
            <v>20.54</v>
          </cell>
          <cell r="AI4081">
            <v>5.76</v>
          </cell>
          <cell r="AJ4081">
            <v>2.6</v>
          </cell>
          <cell r="AK4081">
            <v>1.02</v>
          </cell>
          <cell r="AL4081">
            <v>2313</v>
          </cell>
          <cell r="AM4081">
            <v>790.9</v>
          </cell>
          <cell r="AN4081">
            <v>22.43</v>
          </cell>
          <cell r="AO4081">
            <v>83</v>
          </cell>
        </row>
        <row r="4082">
          <cell r="A4082" t="str">
            <v>Ñuñoa</v>
          </cell>
          <cell r="B4082" t="str">
            <v xml:space="preserve"> Los Estucadores - Pasaje Once</v>
          </cell>
          <cell r="C4082">
            <v>65000000</v>
          </cell>
          <cell r="D4082">
            <v>1866.5820000000001</v>
          </cell>
          <cell r="E4082">
            <v>60</v>
          </cell>
          <cell r="F4082">
            <v>81</v>
          </cell>
          <cell r="G4082">
            <v>1</v>
          </cell>
          <cell r="H4082">
            <v>1</v>
          </cell>
          <cell r="I4082">
            <v>0</v>
          </cell>
          <cell r="J4082" t="str">
            <v>21/11/2022</v>
          </cell>
          <cell r="K4082">
            <v>208048</v>
          </cell>
          <cell r="L4082">
            <v>508452.16</v>
          </cell>
          <cell r="M4082">
            <v>300354.24</v>
          </cell>
          <cell r="N4082">
            <v>47</v>
          </cell>
          <cell r="O4082">
            <v>462.1</v>
          </cell>
          <cell r="P4082">
            <v>1.08</v>
          </cell>
          <cell r="Q4082">
            <v>28</v>
          </cell>
          <cell r="R4082">
            <v>26</v>
          </cell>
          <cell r="S4082">
            <v>535.08000000000004</v>
          </cell>
          <cell r="T4082">
            <v>6</v>
          </cell>
          <cell r="U4082">
            <v>1089.4000000000001</v>
          </cell>
          <cell r="V4082">
            <v>0</v>
          </cell>
          <cell r="W4082">
            <v>3.3821747955052932</v>
          </cell>
          <cell r="X4082">
            <v>1192.3900000000001</v>
          </cell>
          <cell r="Y4082">
            <v>2.82</v>
          </cell>
          <cell r="Z4082">
            <v>48.36</v>
          </cell>
          <cell r="AA4082">
            <v>83721</v>
          </cell>
          <cell r="AB4082">
            <v>0</v>
          </cell>
          <cell r="AC4082">
            <v>2.06</v>
          </cell>
          <cell r="AD4082">
            <v>7.3</v>
          </cell>
          <cell r="AE4082">
            <v>1335</v>
          </cell>
          <cell r="AF4082">
            <v>446</v>
          </cell>
          <cell r="AG4082">
            <v>0.74</v>
          </cell>
          <cell r="AH4082">
            <v>20.54</v>
          </cell>
          <cell r="AI4082">
            <v>5.76</v>
          </cell>
          <cell r="AJ4082">
            <v>2.6</v>
          </cell>
          <cell r="AK4082">
            <v>1.02</v>
          </cell>
          <cell r="AL4082">
            <v>2313</v>
          </cell>
          <cell r="AM4082">
            <v>790.9</v>
          </cell>
          <cell r="AN4082">
            <v>22.43</v>
          </cell>
          <cell r="AO4082">
            <v>83</v>
          </cell>
        </row>
        <row r="4083">
          <cell r="A4083" t="str">
            <v>Maipú</v>
          </cell>
          <cell r="B4083" t="str">
            <v xml:space="preserve"> El Samaritano - Cuatro Poniente</v>
          </cell>
          <cell r="C4083">
            <v>100986700</v>
          </cell>
          <cell r="D4083">
            <v>2900</v>
          </cell>
          <cell r="E4083">
            <v>66</v>
          </cell>
          <cell r="F4083">
            <v>101</v>
          </cell>
          <cell r="G4083">
            <v>3</v>
          </cell>
          <cell r="H4083">
            <v>2</v>
          </cell>
          <cell r="I4083">
            <v>0</v>
          </cell>
          <cell r="J4083" t="str">
            <v>21/11/2022</v>
          </cell>
          <cell r="K4083">
            <v>517393</v>
          </cell>
          <cell r="L4083">
            <v>2847701.93</v>
          </cell>
          <cell r="M4083">
            <v>1791808.5</v>
          </cell>
          <cell r="N4083">
            <v>185</v>
          </cell>
          <cell r="O4083">
            <v>384.19</v>
          </cell>
          <cell r="P4083">
            <v>1.33</v>
          </cell>
          <cell r="Q4083">
            <v>101</v>
          </cell>
          <cell r="R4083">
            <v>8</v>
          </cell>
          <cell r="S4083">
            <v>538.27</v>
          </cell>
          <cell r="T4083">
            <v>16</v>
          </cell>
          <cell r="U4083">
            <v>1258.33</v>
          </cell>
          <cell r="V4083">
            <v>35.22</v>
          </cell>
          <cell r="W4083">
            <v>2.1906116079118543</v>
          </cell>
          <cell r="X4083">
            <v>848.94</v>
          </cell>
          <cell r="Y4083">
            <v>8.2100000000000009</v>
          </cell>
          <cell r="Z4083">
            <v>53.33</v>
          </cell>
          <cell r="AA4083">
            <v>274737.43</v>
          </cell>
          <cell r="AB4083">
            <v>0.89</v>
          </cell>
          <cell r="AC4083">
            <v>6.81</v>
          </cell>
          <cell r="AD4083">
            <v>44</v>
          </cell>
          <cell r="AE4083">
            <v>3405</v>
          </cell>
          <cell r="AF4083">
            <v>574</v>
          </cell>
          <cell r="AG4083">
            <v>0.7</v>
          </cell>
          <cell r="AH4083">
            <v>40.74</v>
          </cell>
          <cell r="AI4083">
            <v>13.22</v>
          </cell>
          <cell r="AJ4083">
            <v>4.8</v>
          </cell>
          <cell r="AK4083">
            <v>1.69</v>
          </cell>
          <cell r="AL4083">
            <v>6715</v>
          </cell>
          <cell r="AM4083">
            <v>843.15</v>
          </cell>
          <cell r="AN4083">
            <v>23.75</v>
          </cell>
          <cell r="AO4083">
            <v>110</v>
          </cell>
        </row>
        <row r="4084">
          <cell r="A4084" t="str">
            <v>Puente Alto</v>
          </cell>
          <cell r="B4084" t="str">
            <v xml:space="preserve"> Luis Matte/Libertador Ohiggins</v>
          </cell>
          <cell r="C4084">
            <v>95000000</v>
          </cell>
          <cell r="D4084">
            <v>2728.0819999999999</v>
          </cell>
          <cell r="E4084">
            <v>75</v>
          </cell>
          <cell r="F4084">
            <v>123</v>
          </cell>
          <cell r="G4084">
            <v>3</v>
          </cell>
          <cell r="H4084">
            <v>1</v>
          </cell>
          <cell r="I4084">
            <v>0</v>
          </cell>
          <cell r="J4084" t="str">
            <v>21/11/2022</v>
          </cell>
          <cell r="K4084">
            <v>565439</v>
          </cell>
          <cell r="L4084">
            <v>2492680.23</v>
          </cell>
          <cell r="M4084">
            <v>1930758.23</v>
          </cell>
          <cell r="N4084">
            <v>214</v>
          </cell>
          <cell r="O4084">
            <v>532.9</v>
          </cell>
          <cell r="P4084">
            <v>1.25</v>
          </cell>
          <cell r="Q4084">
            <v>106</v>
          </cell>
          <cell r="R4084">
            <v>6</v>
          </cell>
          <cell r="S4084">
            <v>645.05999999999995</v>
          </cell>
          <cell r="T4084">
            <v>15</v>
          </cell>
          <cell r="U4084">
            <v>1378.98</v>
          </cell>
          <cell r="V4084">
            <v>28.19</v>
          </cell>
          <cell r="W4084">
            <v>1.2556730367182511</v>
          </cell>
          <cell r="X4084">
            <v>661.65</v>
          </cell>
          <cell r="Y4084">
            <v>7.67</v>
          </cell>
          <cell r="Z4084">
            <v>51.76</v>
          </cell>
          <cell r="AA4084">
            <v>348064.42</v>
          </cell>
          <cell r="AB4084">
            <v>0.9</v>
          </cell>
          <cell r="AC4084">
            <v>9.34</v>
          </cell>
          <cell r="AD4084">
            <v>69.3</v>
          </cell>
          <cell r="AE4084">
            <v>3624</v>
          </cell>
          <cell r="AF4084">
            <v>875</v>
          </cell>
          <cell r="AG4084">
            <v>0.71</v>
          </cell>
          <cell r="AH4084">
            <v>37.18</v>
          </cell>
          <cell r="AI4084">
            <v>23.31</v>
          </cell>
          <cell r="AJ4084">
            <v>6.78</v>
          </cell>
          <cell r="AK4084">
            <v>1.51</v>
          </cell>
          <cell r="AL4084">
            <v>7593</v>
          </cell>
          <cell r="AM4084">
            <v>800.28</v>
          </cell>
          <cell r="AN4084">
            <v>28.19</v>
          </cell>
          <cell r="AO4084">
            <v>105</v>
          </cell>
        </row>
        <row r="4085">
          <cell r="A4085" t="str">
            <v>Puente Alto</v>
          </cell>
          <cell r="B4085" t="str">
            <v xml:space="preserve"> Pan de azucar</v>
          </cell>
          <cell r="C4085">
            <v>53000000</v>
          </cell>
          <cell r="D4085">
            <v>1521.9829999999999</v>
          </cell>
          <cell r="E4085">
            <v>52</v>
          </cell>
          <cell r="F4085">
            <v>90</v>
          </cell>
          <cell r="G4085">
            <v>2</v>
          </cell>
          <cell r="H4085">
            <v>1</v>
          </cell>
          <cell r="I4085">
            <v>0</v>
          </cell>
          <cell r="J4085" t="str">
            <v>21/11/2022</v>
          </cell>
          <cell r="K4085">
            <v>565439</v>
          </cell>
          <cell r="L4085">
            <v>2492680.23</v>
          </cell>
          <cell r="M4085">
            <v>1930758.23</v>
          </cell>
          <cell r="N4085">
            <v>214</v>
          </cell>
          <cell r="O4085">
            <v>532.9</v>
          </cell>
          <cell r="P4085">
            <v>1.25</v>
          </cell>
          <cell r="Q4085">
            <v>106</v>
          </cell>
          <cell r="R4085">
            <v>6</v>
          </cell>
          <cell r="S4085">
            <v>645.05999999999995</v>
          </cell>
          <cell r="T4085">
            <v>15</v>
          </cell>
          <cell r="U4085">
            <v>1378.98</v>
          </cell>
          <cell r="V4085">
            <v>28.19</v>
          </cell>
          <cell r="W4085">
            <v>1.2556730367182511</v>
          </cell>
          <cell r="X4085">
            <v>661.65</v>
          </cell>
          <cell r="Y4085">
            <v>7.67</v>
          </cell>
          <cell r="Z4085">
            <v>51.76</v>
          </cell>
          <cell r="AA4085">
            <v>348064.42</v>
          </cell>
          <cell r="AB4085">
            <v>0.9</v>
          </cell>
          <cell r="AC4085">
            <v>9.34</v>
          </cell>
          <cell r="AD4085">
            <v>69.3</v>
          </cell>
          <cell r="AE4085">
            <v>3624</v>
          </cell>
          <cell r="AF4085">
            <v>875</v>
          </cell>
          <cell r="AG4085">
            <v>0.71</v>
          </cell>
          <cell r="AH4085">
            <v>37.18</v>
          </cell>
          <cell r="AI4085">
            <v>23.31</v>
          </cell>
          <cell r="AJ4085">
            <v>6.78</v>
          </cell>
          <cell r="AK4085">
            <v>1.51</v>
          </cell>
          <cell r="AL4085">
            <v>7593</v>
          </cell>
          <cell r="AM4085">
            <v>800.28</v>
          </cell>
          <cell r="AN4085">
            <v>28.19</v>
          </cell>
          <cell r="AO4085">
            <v>105</v>
          </cell>
        </row>
        <row r="4086">
          <cell r="A4086" t="str">
            <v>Lo Barnechea</v>
          </cell>
          <cell r="B4086" t="str">
            <v xml:space="preserve"> Camino Turístico / Jardín La Dehesa</v>
          </cell>
          <cell r="C4086">
            <v>1218805000</v>
          </cell>
          <cell r="D4086">
            <v>35000</v>
          </cell>
          <cell r="E4086">
            <v>427</v>
          </cell>
          <cell r="F4086">
            <v>1860</v>
          </cell>
          <cell r="G4086">
            <v>4</v>
          </cell>
          <cell r="H4086">
            <v>5</v>
          </cell>
          <cell r="I4086">
            <v>10</v>
          </cell>
          <cell r="J4086" t="str">
            <v>21/11/2022</v>
          </cell>
          <cell r="K4086">
            <v>103092</v>
          </cell>
          <cell r="L4086">
            <v>1567804.34</v>
          </cell>
          <cell r="M4086">
            <v>626845.31999999995</v>
          </cell>
          <cell r="N4086">
            <v>15</v>
          </cell>
          <cell r="O4086">
            <v>2614.17</v>
          </cell>
          <cell r="P4086">
            <v>0.25</v>
          </cell>
          <cell r="Q4086">
            <v>9</v>
          </cell>
          <cell r="R4086">
            <v>17</v>
          </cell>
          <cell r="S4086">
            <v>3190.98</v>
          </cell>
          <cell r="T4086">
            <v>4</v>
          </cell>
          <cell r="U4086">
            <v>2888.76</v>
          </cell>
          <cell r="V4086">
            <v>96.39</v>
          </cell>
          <cell r="W4086">
            <v>1.9633318912823834</v>
          </cell>
          <cell r="X4086">
            <v>1582.54</v>
          </cell>
          <cell r="Y4086">
            <v>3.04</v>
          </cell>
          <cell r="Z4086">
            <v>49.9</v>
          </cell>
          <cell r="AA4086">
            <v>57968.619999999995</v>
          </cell>
          <cell r="AB4086">
            <v>1.26</v>
          </cell>
          <cell r="AC4086">
            <v>6.01</v>
          </cell>
          <cell r="AD4086">
            <v>2</v>
          </cell>
          <cell r="AE4086">
            <v>147</v>
          </cell>
          <cell r="AF4086">
            <v>32</v>
          </cell>
          <cell r="AG4086">
            <v>0.15</v>
          </cell>
          <cell r="AH4086">
            <v>16.670000000000002</v>
          </cell>
          <cell r="AI4086">
            <v>17.18</v>
          </cell>
          <cell r="AJ4086">
            <v>3.39</v>
          </cell>
          <cell r="AK4086">
            <v>1.35</v>
          </cell>
          <cell r="AL4086">
            <v>1127</v>
          </cell>
          <cell r="AM4086">
            <v>732.13</v>
          </cell>
          <cell r="AN4086">
            <v>1.06</v>
          </cell>
          <cell r="AO4086">
            <v>90</v>
          </cell>
        </row>
        <row r="4087">
          <cell r="A4087" t="str">
            <v>Pudahuel</v>
          </cell>
          <cell r="B4087" t="str">
            <v xml:space="preserve"> Cerro Bustamante</v>
          </cell>
          <cell r="C4087">
            <v>233314100</v>
          </cell>
          <cell r="D4087">
            <v>6700</v>
          </cell>
          <cell r="E4087">
            <v>115</v>
          </cell>
          <cell r="F4087">
            <v>270</v>
          </cell>
          <cell r="G4087">
            <v>4</v>
          </cell>
          <cell r="H4087">
            <v>3</v>
          </cell>
          <cell r="I4087">
            <v>0</v>
          </cell>
          <cell r="J4087" t="str">
            <v>21/11/2022</v>
          </cell>
          <cell r="K4087">
            <v>222754</v>
          </cell>
          <cell r="L4087">
            <v>1048199.86</v>
          </cell>
          <cell r="M4087">
            <v>752623.24</v>
          </cell>
          <cell r="N4087">
            <v>72</v>
          </cell>
          <cell r="O4087">
            <v>384.8</v>
          </cell>
          <cell r="P4087">
            <v>0.97</v>
          </cell>
          <cell r="Q4087">
            <v>39</v>
          </cell>
          <cell r="R4087">
            <v>1</v>
          </cell>
          <cell r="S4087">
            <v>374.17</v>
          </cell>
          <cell r="T4087">
            <v>13</v>
          </cell>
          <cell r="U4087">
            <v>660.45</v>
          </cell>
          <cell r="V4087">
            <v>0</v>
          </cell>
          <cell r="W4087">
            <v>1.7894542944139189</v>
          </cell>
          <cell r="X4087">
            <v>860.85</v>
          </cell>
          <cell r="Y4087">
            <v>8.7100000000000009</v>
          </cell>
          <cell r="Z4087">
            <v>40.11</v>
          </cell>
          <cell r="AA4087">
            <v>123507.95999999999</v>
          </cell>
          <cell r="AB4087">
            <v>0.44</v>
          </cell>
          <cell r="AC4087">
            <v>9.2899999999999991</v>
          </cell>
          <cell r="AD4087">
            <v>30.22</v>
          </cell>
          <cell r="AE4087">
            <v>2592</v>
          </cell>
          <cell r="AF4087">
            <v>331</v>
          </cell>
          <cell r="AG4087">
            <v>1.18</v>
          </cell>
          <cell r="AH4087">
            <v>19.350000000000001</v>
          </cell>
          <cell r="AI4087">
            <v>22.51</v>
          </cell>
          <cell r="AJ4087">
            <v>8.08</v>
          </cell>
          <cell r="AK4087">
            <v>2.64</v>
          </cell>
          <cell r="AL4087">
            <v>4718</v>
          </cell>
          <cell r="AM4087">
            <v>729.19</v>
          </cell>
          <cell r="AN4087">
            <v>6.3</v>
          </cell>
          <cell r="AO4087">
            <v>105</v>
          </cell>
        </row>
        <row r="4088">
          <cell r="A4088" t="str">
            <v>Pudahuel</v>
          </cell>
          <cell r="B4088" t="str">
            <v xml:space="preserve"> Metro Laguna Sur</v>
          </cell>
          <cell r="C4088">
            <v>110000000</v>
          </cell>
          <cell r="D4088">
            <v>3158.8319999999999</v>
          </cell>
          <cell r="E4088">
            <v>106</v>
          </cell>
          <cell r="F4088">
            <v>106</v>
          </cell>
          <cell r="G4088">
            <v>5</v>
          </cell>
          <cell r="H4088">
            <v>1</v>
          </cell>
          <cell r="I4088">
            <v>3</v>
          </cell>
          <cell r="J4088" t="str">
            <v>21/11/2022</v>
          </cell>
          <cell r="K4088">
            <v>222754</v>
          </cell>
          <cell r="L4088">
            <v>1048199.86</v>
          </cell>
          <cell r="M4088">
            <v>752623.24</v>
          </cell>
          <cell r="N4088">
            <v>72</v>
          </cell>
          <cell r="O4088">
            <v>384.8</v>
          </cell>
          <cell r="P4088">
            <v>0.97</v>
          </cell>
          <cell r="Q4088">
            <v>39</v>
          </cell>
          <cell r="R4088">
            <v>1</v>
          </cell>
          <cell r="S4088">
            <v>374.17</v>
          </cell>
          <cell r="T4088">
            <v>13</v>
          </cell>
          <cell r="U4088">
            <v>660.45</v>
          </cell>
          <cell r="V4088">
            <v>0</v>
          </cell>
          <cell r="W4088">
            <v>1.7894542944139189</v>
          </cell>
          <cell r="X4088">
            <v>860.85</v>
          </cell>
          <cell r="Y4088">
            <v>8.7100000000000009</v>
          </cell>
          <cell r="Z4088">
            <v>40.11</v>
          </cell>
          <cell r="AA4088">
            <v>123507.95999999999</v>
          </cell>
          <cell r="AB4088">
            <v>0.44</v>
          </cell>
          <cell r="AC4088">
            <v>9.2899999999999991</v>
          </cell>
          <cell r="AD4088">
            <v>30.22</v>
          </cell>
          <cell r="AE4088">
            <v>2592</v>
          </cell>
          <cell r="AF4088">
            <v>331</v>
          </cell>
          <cell r="AG4088">
            <v>1.18</v>
          </cell>
          <cell r="AH4088">
            <v>19.350000000000001</v>
          </cell>
          <cell r="AI4088">
            <v>22.51</v>
          </cell>
          <cell r="AJ4088">
            <v>8.08</v>
          </cell>
          <cell r="AK4088">
            <v>2.64</v>
          </cell>
          <cell r="AL4088">
            <v>4718</v>
          </cell>
          <cell r="AM4088">
            <v>729.19</v>
          </cell>
          <cell r="AN4088">
            <v>6.3</v>
          </cell>
          <cell r="AO4088">
            <v>105</v>
          </cell>
        </row>
        <row r="4089">
          <cell r="A4089" t="str">
            <v>La Cisterna</v>
          </cell>
          <cell r="B4089" t="str">
            <v xml:space="preserve"> La Cisterna</v>
          </cell>
          <cell r="C4089">
            <v>110000000</v>
          </cell>
          <cell r="D4089">
            <v>3158.8319999999999</v>
          </cell>
          <cell r="E4089">
            <v>85</v>
          </cell>
          <cell r="F4089">
            <v>145</v>
          </cell>
          <cell r="G4089">
            <v>2</v>
          </cell>
          <cell r="H4089">
            <v>1</v>
          </cell>
          <cell r="I4089">
            <v>1</v>
          </cell>
          <cell r="J4089" t="str">
            <v>21/11/2022</v>
          </cell>
          <cell r="K4089">
            <v>89889</v>
          </cell>
          <cell r="L4089">
            <v>160366.5</v>
          </cell>
          <cell r="M4089">
            <v>128427.75</v>
          </cell>
          <cell r="N4089">
            <v>50</v>
          </cell>
          <cell r="O4089">
            <v>330.55</v>
          </cell>
          <cell r="P4089">
            <v>1.94</v>
          </cell>
          <cell r="Q4089">
            <v>34</v>
          </cell>
          <cell r="R4089">
            <v>2</v>
          </cell>
          <cell r="S4089">
            <v>402.71</v>
          </cell>
          <cell r="T4089">
            <v>4</v>
          </cell>
          <cell r="U4089">
            <v>1039.43</v>
          </cell>
          <cell r="V4089">
            <v>0</v>
          </cell>
          <cell r="W4089">
            <v>2.2248942920399783</v>
          </cell>
          <cell r="X4089">
            <v>1007.41</v>
          </cell>
          <cell r="Y4089">
            <v>8.26</v>
          </cell>
          <cell r="Z4089">
            <v>20.95</v>
          </cell>
          <cell r="AA4089">
            <v>46778.32</v>
          </cell>
          <cell r="AB4089">
            <v>0.02</v>
          </cell>
          <cell r="AC4089">
            <v>11.12</v>
          </cell>
          <cell r="AD4089">
            <v>20.329999999999998</v>
          </cell>
          <cell r="AE4089">
            <v>1127</v>
          </cell>
          <cell r="AF4089">
            <v>286</v>
          </cell>
          <cell r="AG4089">
            <v>1.43</v>
          </cell>
          <cell r="AH4089">
            <v>75</v>
          </cell>
          <cell r="AI4089">
            <v>17.82</v>
          </cell>
          <cell r="AJ4089">
            <v>6.35</v>
          </cell>
          <cell r="AK4089">
            <v>2.13</v>
          </cell>
          <cell r="AL4089">
            <v>1800</v>
          </cell>
          <cell r="AM4089">
            <v>707.29</v>
          </cell>
          <cell r="AN4089">
            <v>1.98</v>
          </cell>
          <cell r="AO4089">
            <v>90</v>
          </cell>
        </row>
        <row r="4090">
          <cell r="A4090" t="str">
            <v>Lampa</v>
          </cell>
          <cell r="B4090" t="str">
            <v xml:space="preserve"> YC 57516 Camino del Viento/Las Brisas Poniente</v>
          </cell>
          <cell r="C4090">
            <v>163668100</v>
          </cell>
          <cell r="D4090">
            <v>4700</v>
          </cell>
          <cell r="E4090">
            <v>100</v>
          </cell>
          <cell r="F4090">
            <v>180</v>
          </cell>
          <cell r="G4090">
            <v>3</v>
          </cell>
          <cell r="H4090">
            <v>3</v>
          </cell>
          <cell r="I4090">
            <v>3</v>
          </cell>
          <cell r="J4090" t="str">
            <v>21/11/2022</v>
          </cell>
          <cell r="K4090">
            <v>80683</v>
          </cell>
          <cell r="L4090">
            <v>555319.97</v>
          </cell>
          <cell r="M4090">
            <v>293578.69</v>
          </cell>
          <cell r="N4090">
            <v>45</v>
          </cell>
          <cell r="O4090">
            <v>695.88</v>
          </cell>
          <cell r="P4090">
            <v>1</v>
          </cell>
          <cell r="Q4090">
            <v>25</v>
          </cell>
          <cell r="R4090">
            <v>2</v>
          </cell>
          <cell r="S4090">
            <v>871.27</v>
          </cell>
          <cell r="T4090">
            <v>6</v>
          </cell>
          <cell r="U4090">
            <v>2835.37</v>
          </cell>
          <cell r="V4090">
            <v>26</v>
          </cell>
          <cell r="W4090">
            <v>0.76325690580162742</v>
          </cell>
          <cell r="X4090">
            <v>983.49</v>
          </cell>
          <cell r="Y4090">
            <v>19.420000000000002</v>
          </cell>
          <cell r="Z4090">
            <v>43.93</v>
          </cell>
          <cell r="AA4090">
            <v>59033.78</v>
          </cell>
          <cell r="AB4090">
            <v>18.45</v>
          </cell>
          <cell r="AC4090">
            <v>16.68</v>
          </cell>
          <cell r="AD4090">
            <v>15.2</v>
          </cell>
          <cell r="AE4090">
            <v>763</v>
          </cell>
          <cell r="AF4090">
            <v>67</v>
          </cell>
          <cell r="AG4090">
            <v>0.68</v>
          </cell>
          <cell r="AH4090">
            <v>18</v>
          </cell>
          <cell r="AI4090">
            <v>25.76</v>
          </cell>
          <cell r="AJ4090">
            <v>8.68</v>
          </cell>
          <cell r="AK4090">
            <v>1.96</v>
          </cell>
          <cell r="AL4090">
            <v>1519</v>
          </cell>
          <cell r="AM4090">
            <v>554.17999999999995</v>
          </cell>
          <cell r="AN4090">
            <v>9.2100000000000009</v>
          </cell>
          <cell r="AO4090">
            <v>120</v>
          </cell>
        </row>
        <row r="4091">
          <cell r="A4091" t="str">
            <v>El Bosque</v>
          </cell>
          <cell r="B4091" t="str">
            <v xml:space="preserve"> Casa 2 Pisos en sector residencial</v>
          </cell>
          <cell r="C4091">
            <v>100000000</v>
          </cell>
          <cell r="D4091">
            <v>2871.665</v>
          </cell>
          <cell r="E4091">
            <v>126</v>
          </cell>
          <cell r="F4091">
            <v>298</v>
          </cell>
          <cell r="G4091">
            <v>3</v>
          </cell>
          <cell r="H4091">
            <v>3</v>
          </cell>
          <cell r="I4091">
            <v>0</v>
          </cell>
          <cell r="J4091" t="str">
            <v>21/11/2022</v>
          </cell>
          <cell r="K4091">
            <v>162415</v>
          </cell>
          <cell r="L4091">
            <v>329261.03999999998</v>
          </cell>
          <cell r="M4091">
            <v>280109.15999999997</v>
          </cell>
          <cell r="N4091">
            <v>103</v>
          </cell>
          <cell r="O4091">
            <v>294.3</v>
          </cell>
          <cell r="P4091">
            <v>1.47</v>
          </cell>
          <cell r="Q4091">
            <v>49</v>
          </cell>
          <cell r="R4091">
            <v>1</v>
          </cell>
          <cell r="S4091">
            <v>382.68</v>
          </cell>
          <cell r="T4091">
            <v>10</v>
          </cell>
          <cell r="U4091">
            <v>730.49</v>
          </cell>
          <cell r="V4091">
            <v>0</v>
          </cell>
          <cell r="W4091">
            <v>2.0492709973343231</v>
          </cell>
          <cell r="X4091">
            <v>644.53</v>
          </cell>
          <cell r="Y4091">
            <v>16.09</v>
          </cell>
          <cell r="Z4091">
            <v>19.809999999999999</v>
          </cell>
          <cell r="AA4091">
            <v>80324.87</v>
          </cell>
          <cell r="AB4091">
            <v>0.24</v>
          </cell>
          <cell r="AC4091">
            <v>12.95</v>
          </cell>
          <cell r="AD4091">
            <v>72.78</v>
          </cell>
          <cell r="AE4091">
            <v>1372</v>
          </cell>
          <cell r="AF4091">
            <v>234</v>
          </cell>
          <cell r="AG4091">
            <v>0.94</v>
          </cell>
          <cell r="AH4091">
            <v>32.56</v>
          </cell>
          <cell r="AI4091">
            <v>22.65</v>
          </cell>
          <cell r="AJ4091">
            <v>10.220000000000001</v>
          </cell>
          <cell r="AK4091">
            <v>2.61</v>
          </cell>
          <cell r="AL4091">
            <v>4084</v>
          </cell>
          <cell r="AM4091">
            <v>641.95000000000005</v>
          </cell>
          <cell r="AN4091">
            <v>4.71</v>
          </cell>
          <cell r="AO4091">
            <v>105</v>
          </cell>
        </row>
        <row r="4092">
          <cell r="A4092" t="str">
            <v>Colina</v>
          </cell>
          <cell r="B4092" t="str">
            <v xml:space="preserve"> Av. José Rabat 9200</v>
          </cell>
          <cell r="C4092">
            <v>470110500</v>
          </cell>
          <cell r="D4092">
            <v>13500</v>
          </cell>
          <cell r="E4092">
            <v>180</v>
          </cell>
          <cell r="F4092">
            <v>500</v>
          </cell>
          <cell r="G4092">
            <v>3</v>
          </cell>
          <cell r="H4092">
            <v>3</v>
          </cell>
          <cell r="I4092">
            <v>2</v>
          </cell>
          <cell r="J4092" t="str">
            <v>21/11/2022</v>
          </cell>
          <cell r="K4092">
            <v>117839</v>
          </cell>
          <cell r="L4092">
            <v>1115239.6200000001</v>
          </cell>
          <cell r="M4092">
            <v>734015.35</v>
          </cell>
          <cell r="N4092">
            <v>57</v>
          </cell>
          <cell r="O4092">
            <v>487.23</v>
          </cell>
          <cell r="P4092">
            <v>0.96</v>
          </cell>
          <cell r="Q4092">
            <v>30</v>
          </cell>
          <cell r="R4092">
            <v>10</v>
          </cell>
          <cell r="S4092">
            <v>632.22</v>
          </cell>
          <cell r="T4092">
            <v>7</v>
          </cell>
          <cell r="U4092">
            <v>1011.29</v>
          </cell>
          <cell r="V4092">
            <v>45.41</v>
          </cell>
          <cell r="W4092">
            <v>1.4295011588942701</v>
          </cell>
          <cell r="X4092">
            <v>1149.29</v>
          </cell>
          <cell r="Y4092">
            <v>14.4</v>
          </cell>
          <cell r="Z4092">
            <v>37.659999999999997</v>
          </cell>
          <cell r="AA4092">
            <v>74060.31</v>
          </cell>
          <cell r="AB4092">
            <v>1.78</v>
          </cell>
          <cell r="AC4092">
            <v>12.23</v>
          </cell>
          <cell r="AD4092">
            <v>10.3</v>
          </cell>
          <cell r="AE4092">
            <v>756</v>
          </cell>
          <cell r="AF4092">
            <v>160</v>
          </cell>
          <cell r="AG4092">
            <v>0.53</v>
          </cell>
          <cell r="AH4092">
            <v>35.71</v>
          </cell>
          <cell r="AI4092">
            <v>25.46</v>
          </cell>
          <cell r="AJ4092">
            <v>8.3000000000000007</v>
          </cell>
          <cell r="AK4092">
            <v>1.34</v>
          </cell>
          <cell r="AL4092">
            <v>1830</v>
          </cell>
          <cell r="AM4092">
            <v>714.93</v>
          </cell>
          <cell r="AN4092">
            <v>9.42</v>
          </cell>
          <cell r="AO4092">
            <v>90</v>
          </cell>
        </row>
        <row r="4093">
          <cell r="A4093" t="str">
            <v>Santiago</v>
          </cell>
          <cell r="B4093" t="str">
            <v xml:space="preserve"> Toesca</v>
          </cell>
          <cell r="C4093">
            <v>417527770</v>
          </cell>
          <cell r="D4093">
            <v>11990</v>
          </cell>
          <cell r="E4093">
            <v>146</v>
          </cell>
          <cell r="F4093">
            <v>196</v>
          </cell>
          <cell r="G4093">
            <v>4</v>
          </cell>
          <cell r="H4093">
            <v>3</v>
          </cell>
          <cell r="I4093">
            <v>1</v>
          </cell>
          <cell r="J4093" t="str">
            <v>21/11/2022</v>
          </cell>
          <cell r="K4093">
            <v>402847</v>
          </cell>
          <cell r="L4093">
            <v>1868007.66</v>
          </cell>
          <cell r="M4093">
            <v>314094.71999999997</v>
          </cell>
          <cell r="N4093">
            <v>94</v>
          </cell>
          <cell r="O4093">
            <v>389.63</v>
          </cell>
          <cell r="P4093">
            <v>2.16</v>
          </cell>
          <cell r="Q4093">
            <v>77</v>
          </cell>
          <cell r="R4093">
            <v>11</v>
          </cell>
          <cell r="S4093">
            <v>384.8</v>
          </cell>
          <cell r="T4093">
            <v>7</v>
          </cell>
          <cell r="U4093">
            <v>1185.6400000000001</v>
          </cell>
          <cell r="V4093">
            <v>0</v>
          </cell>
          <cell r="W4093">
            <v>3.4886025335688422</v>
          </cell>
          <cell r="X4093">
            <v>1145.54</v>
          </cell>
          <cell r="Y4093">
            <v>5.23</v>
          </cell>
          <cell r="Z4093">
            <v>38.57</v>
          </cell>
          <cell r="AA4093">
            <v>209226.05</v>
          </cell>
          <cell r="AB4093">
            <v>2.4300000000000002</v>
          </cell>
          <cell r="AC4093">
            <v>9.48</v>
          </cell>
          <cell r="AD4093">
            <v>4.3099999999999996</v>
          </cell>
          <cell r="AE4093">
            <v>5799</v>
          </cell>
          <cell r="AF4093">
            <v>4045</v>
          </cell>
          <cell r="AG4093">
            <v>2.02</v>
          </cell>
          <cell r="AH4093">
            <v>59.57</v>
          </cell>
          <cell r="AI4093">
            <v>9.6300000000000008</v>
          </cell>
          <cell r="AJ4093">
            <v>10.62</v>
          </cell>
          <cell r="AK4093">
            <v>3.37</v>
          </cell>
          <cell r="AL4093">
            <v>14405</v>
          </cell>
          <cell r="AM4093">
            <v>589.23</v>
          </cell>
          <cell r="AN4093">
            <v>48.24</v>
          </cell>
          <cell r="AO4093">
            <v>85</v>
          </cell>
        </row>
        <row r="4094">
          <cell r="A4094" t="str">
            <v>La Florida</v>
          </cell>
          <cell r="B4094" t="str">
            <v xml:space="preserve"> Paicaví</v>
          </cell>
          <cell r="C4094">
            <v>163668100</v>
          </cell>
          <cell r="D4094">
            <v>4700</v>
          </cell>
          <cell r="E4094">
            <v>90</v>
          </cell>
          <cell r="F4094">
            <v>100</v>
          </cell>
          <cell r="G4094">
            <v>3</v>
          </cell>
          <cell r="H4094">
            <v>1</v>
          </cell>
          <cell r="I4094">
            <v>1</v>
          </cell>
          <cell r="J4094" t="str">
            <v>21/11/2022</v>
          </cell>
          <cell r="K4094">
            <v>366376</v>
          </cell>
          <cell r="L4094">
            <v>1375949.93</v>
          </cell>
          <cell r="M4094">
            <v>1159154.1100000001</v>
          </cell>
          <cell r="N4094">
            <v>182</v>
          </cell>
          <cell r="O4094">
            <v>427.54</v>
          </cell>
          <cell r="P4094">
            <v>1.32</v>
          </cell>
          <cell r="Q4094">
            <v>107</v>
          </cell>
          <cell r="R4094">
            <v>13</v>
          </cell>
          <cell r="S4094">
            <v>556.75</v>
          </cell>
          <cell r="T4094">
            <v>19</v>
          </cell>
          <cell r="U4094">
            <v>1171.98</v>
          </cell>
          <cell r="V4094">
            <v>54.97</v>
          </cell>
          <cell r="W4094">
            <v>2.0681218214481398</v>
          </cell>
          <cell r="X4094">
            <v>1012.89</v>
          </cell>
          <cell r="Y4094">
            <v>5.3</v>
          </cell>
          <cell r="Z4094">
            <v>52.79</v>
          </cell>
          <cell r="AA4094">
            <v>180044.42</v>
          </cell>
          <cell r="AB4094">
            <v>1.3</v>
          </cell>
          <cell r="AC4094">
            <v>7.5</v>
          </cell>
          <cell r="AD4094">
            <v>42.24</v>
          </cell>
          <cell r="AE4094">
            <v>2814</v>
          </cell>
          <cell r="AF4094">
            <v>736</v>
          </cell>
          <cell r="AG4094">
            <v>0.89</v>
          </cell>
          <cell r="AH4094">
            <v>57.58</v>
          </cell>
          <cell r="AI4094">
            <v>18.989999999999998</v>
          </cell>
          <cell r="AJ4094">
            <v>5.59</v>
          </cell>
          <cell r="AK4094">
            <v>2.12</v>
          </cell>
          <cell r="AL4094">
            <v>6098</v>
          </cell>
          <cell r="AM4094">
            <v>810.97</v>
          </cell>
          <cell r="AN4094">
            <v>15.28</v>
          </cell>
          <cell r="AO4094">
            <v>90</v>
          </cell>
        </row>
        <row r="4095">
          <cell r="A4095" t="str">
            <v>Lampa</v>
          </cell>
          <cell r="B4095" t="str">
            <v xml:space="preserve"> El pellín</v>
          </cell>
          <cell r="C4095">
            <v>76000000</v>
          </cell>
          <cell r="D4095">
            <v>2182.4659999999999</v>
          </cell>
          <cell r="E4095">
            <v>60</v>
          </cell>
          <cell r="F4095">
            <v>80</v>
          </cell>
          <cell r="G4095">
            <v>3</v>
          </cell>
          <cell r="H4095">
            <v>2</v>
          </cell>
          <cell r="I4095">
            <v>2</v>
          </cell>
          <cell r="J4095" t="str">
            <v>21/11/2022</v>
          </cell>
          <cell r="K4095">
            <v>80683</v>
          </cell>
          <cell r="L4095">
            <v>555319.97</v>
          </cell>
          <cell r="M4095">
            <v>293578.69</v>
          </cell>
          <cell r="N4095">
            <v>45</v>
          </cell>
          <cell r="O4095">
            <v>695.88</v>
          </cell>
          <cell r="P4095">
            <v>1</v>
          </cell>
          <cell r="Q4095">
            <v>25</v>
          </cell>
          <cell r="R4095">
            <v>2</v>
          </cell>
          <cell r="S4095">
            <v>871.27</v>
          </cell>
          <cell r="T4095">
            <v>6</v>
          </cell>
          <cell r="U4095">
            <v>2835.37</v>
          </cell>
          <cell r="V4095">
            <v>26</v>
          </cell>
          <cell r="W4095">
            <v>0.76325690580162742</v>
          </cell>
          <cell r="X4095">
            <v>983.49</v>
          </cell>
          <cell r="Y4095">
            <v>19.420000000000002</v>
          </cell>
          <cell r="Z4095">
            <v>43.93</v>
          </cell>
          <cell r="AA4095">
            <v>59033.78</v>
          </cell>
          <cell r="AB4095">
            <v>18.45</v>
          </cell>
          <cell r="AC4095">
            <v>16.68</v>
          </cell>
          <cell r="AD4095">
            <v>15.2</v>
          </cell>
          <cell r="AE4095">
            <v>763</v>
          </cell>
          <cell r="AF4095">
            <v>67</v>
          </cell>
          <cell r="AG4095">
            <v>0.68</v>
          </cell>
          <cell r="AH4095">
            <v>18</v>
          </cell>
          <cell r="AI4095">
            <v>25.76</v>
          </cell>
          <cell r="AJ4095">
            <v>8.68</v>
          </cell>
          <cell r="AK4095">
            <v>1.96</v>
          </cell>
          <cell r="AL4095">
            <v>1519</v>
          </cell>
          <cell r="AM4095">
            <v>554.17999999999995</v>
          </cell>
          <cell r="AN4095">
            <v>9.2100000000000009</v>
          </cell>
          <cell r="AO4095">
            <v>120</v>
          </cell>
        </row>
        <row r="4096">
          <cell r="A4096" t="str">
            <v>Peñalolén</v>
          </cell>
          <cell r="B4096" t="str">
            <v xml:space="preserve"> Grecia -Las Parcelas/Rio Claro</v>
          </cell>
          <cell r="C4096">
            <v>85000000</v>
          </cell>
          <cell r="D4096">
            <v>2440.915</v>
          </cell>
          <cell r="E4096">
            <v>95</v>
          </cell>
          <cell r="F4096">
            <v>120</v>
          </cell>
          <cell r="G4096">
            <v>4</v>
          </cell>
          <cell r="H4096">
            <v>2</v>
          </cell>
          <cell r="I4096">
            <v>0</v>
          </cell>
          <cell r="J4096" t="str">
            <v>21/11/2022</v>
          </cell>
          <cell r="K4096">
            <v>241394</v>
          </cell>
          <cell r="L4096">
            <v>1367424.45</v>
          </cell>
          <cell r="M4096">
            <v>785309.42</v>
          </cell>
          <cell r="N4096">
            <v>86</v>
          </cell>
          <cell r="O4096">
            <v>546.67999999999995</v>
          </cell>
          <cell r="P4096">
            <v>0.83</v>
          </cell>
          <cell r="Q4096">
            <v>37</v>
          </cell>
          <cell r="R4096">
            <v>15</v>
          </cell>
          <cell r="S4096">
            <v>760.66</v>
          </cell>
          <cell r="T4096">
            <v>11</v>
          </cell>
          <cell r="U4096">
            <v>1067.57</v>
          </cell>
          <cell r="V4096">
            <v>131.37</v>
          </cell>
          <cell r="W4096">
            <v>1.3867982301006019</v>
          </cell>
          <cell r="X4096">
            <v>953.54</v>
          </cell>
          <cell r="Y4096">
            <v>5.89</v>
          </cell>
          <cell r="Z4096">
            <v>50.86</v>
          </cell>
          <cell r="AA4096">
            <v>124131.04</v>
          </cell>
          <cell r="AB4096">
            <v>0.84</v>
          </cell>
          <cell r="AC4096">
            <v>12.55</v>
          </cell>
          <cell r="AD4096">
            <v>26.33</v>
          </cell>
          <cell r="AE4096">
            <v>1175</v>
          </cell>
          <cell r="AF4096">
            <v>289</v>
          </cell>
          <cell r="AG4096">
            <v>0.56000000000000005</v>
          </cell>
          <cell r="AH4096">
            <v>31.03</v>
          </cell>
          <cell r="AI4096">
            <v>26.28</v>
          </cell>
          <cell r="AJ4096">
            <v>8.4700000000000006</v>
          </cell>
          <cell r="AK4096">
            <v>2.84</v>
          </cell>
          <cell r="AL4096">
            <v>5910</v>
          </cell>
          <cell r="AM4096">
            <v>673.4</v>
          </cell>
          <cell r="AN4096">
            <v>21.78</v>
          </cell>
          <cell r="AO4096">
            <v>90</v>
          </cell>
        </row>
        <row r="4097">
          <cell r="A4097" t="str">
            <v>Maipú</v>
          </cell>
          <cell r="B4097" t="str">
            <v xml:space="preserve"> Primera Trnsversal con 5 de Abril</v>
          </cell>
          <cell r="C4097">
            <v>200000000</v>
          </cell>
          <cell r="D4097">
            <v>5743.3310000000001</v>
          </cell>
          <cell r="E4097">
            <v>80</v>
          </cell>
          <cell r="F4097">
            <v>396</v>
          </cell>
          <cell r="G4097">
            <v>3</v>
          </cell>
          <cell r="H4097">
            <v>2</v>
          </cell>
          <cell r="I4097">
            <v>6</v>
          </cell>
          <cell r="J4097" t="str">
            <v>21/11/2022</v>
          </cell>
          <cell r="K4097">
            <v>517393</v>
          </cell>
          <cell r="L4097">
            <v>2847701.93</v>
          </cell>
          <cell r="M4097">
            <v>1791808.5</v>
          </cell>
          <cell r="N4097">
            <v>185</v>
          </cell>
          <cell r="O4097">
            <v>384.19</v>
          </cell>
          <cell r="P4097">
            <v>1.33</v>
          </cell>
          <cell r="Q4097">
            <v>101</v>
          </cell>
          <cell r="R4097">
            <v>8</v>
          </cell>
          <cell r="S4097">
            <v>538.27</v>
          </cell>
          <cell r="T4097">
            <v>16</v>
          </cell>
          <cell r="U4097">
            <v>1258.33</v>
          </cell>
          <cell r="V4097">
            <v>35.22</v>
          </cell>
          <cell r="W4097">
            <v>2.1906116079118543</v>
          </cell>
          <cell r="X4097">
            <v>848.94</v>
          </cell>
          <cell r="Y4097">
            <v>8.2100000000000009</v>
          </cell>
          <cell r="Z4097">
            <v>53.33</v>
          </cell>
          <cell r="AA4097">
            <v>274737.43</v>
          </cell>
          <cell r="AB4097">
            <v>0.89</v>
          </cell>
          <cell r="AC4097">
            <v>6.81</v>
          </cell>
          <cell r="AD4097">
            <v>44</v>
          </cell>
          <cell r="AE4097">
            <v>3405</v>
          </cell>
          <cell r="AF4097">
            <v>574</v>
          </cell>
          <cell r="AG4097">
            <v>0.7</v>
          </cell>
          <cell r="AH4097">
            <v>40.74</v>
          </cell>
          <cell r="AI4097">
            <v>13.22</v>
          </cell>
          <cell r="AJ4097">
            <v>4.8</v>
          </cell>
          <cell r="AK4097">
            <v>1.69</v>
          </cell>
          <cell r="AL4097">
            <v>6715</v>
          </cell>
          <cell r="AM4097">
            <v>843.15</v>
          </cell>
          <cell r="AN4097">
            <v>23.75</v>
          </cell>
          <cell r="AO4097">
            <v>110</v>
          </cell>
        </row>
        <row r="4098">
          <cell r="A4098" t="str">
            <v>Buin</v>
          </cell>
          <cell r="B4098" t="str">
            <v xml:space="preserve"> Villa El Madrigal</v>
          </cell>
          <cell r="C4098">
            <v>104120770</v>
          </cell>
          <cell r="D4098">
            <v>2990</v>
          </cell>
          <cell r="E4098">
            <v>65</v>
          </cell>
          <cell r="F4098">
            <v>119</v>
          </cell>
          <cell r="G4098">
            <v>3</v>
          </cell>
          <cell r="H4098">
            <v>2</v>
          </cell>
          <cell r="I4098">
            <v>1</v>
          </cell>
          <cell r="J4098" t="str">
            <v>21/11/2022</v>
          </cell>
          <cell r="K4098">
            <v>82267</v>
          </cell>
          <cell r="L4098">
            <v>603984.88</v>
          </cell>
          <cell r="M4098">
            <v>558346.25</v>
          </cell>
          <cell r="N4098">
            <v>33</v>
          </cell>
          <cell r="O4098">
            <v>814.84</v>
          </cell>
          <cell r="P4098">
            <v>1.1000000000000001</v>
          </cell>
          <cell r="Q4098">
            <v>20</v>
          </cell>
          <cell r="R4098">
            <v>7</v>
          </cell>
          <cell r="S4098">
            <v>857.21</v>
          </cell>
          <cell r="T4098">
            <v>10</v>
          </cell>
          <cell r="U4098">
            <v>1463.04</v>
          </cell>
          <cell r="V4098">
            <v>25.59</v>
          </cell>
          <cell r="W4098">
            <v>1.2556730367182511</v>
          </cell>
          <cell r="X4098">
            <v>760.39</v>
          </cell>
          <cell r="Y4098">
            <v>10.11</v>
          </cell>
          <cell r="Z4098">
            <v>42.65</v>
          </cell>
          <cell r="AA4098">
            <v>46718.98</v>
          </cell>
          <cell r="AB4098">
            <v>0.47</v>
          </cell>
          <cell r="AC4098">
            <v>16.53</v>
          </cell>
          <cell r="AD4098">
            <v>21.96</v>
          </cell>
          <cell r="AE4098">
            <v>388</v>
          </cell>
          <cell r="AF4098">
            <v>105</v>
          </cell>
          <cell r="AG4098">
            <v>0.46</v>
          </cell>
          <cell r="AH4098">
            <v>18</v>
          </cell>
          <cell r="AI4098">
            <v>24.93</v>
          </cell>
          <cell r="AJ4098">
            <v>7.55</v>
          </cell>
          <cell r="AK4098">
            <v>1.6</v>
          </cell>
          <cell r="AL4098">
            <v>1553</v>
          </cell>
          <cell r="AM4098">
            <v>569</v>
          </cell>
          <cell r="AN4098">
            <v>27.26</v>
          </cell>
          <cell r="AO4098">
            <v>90</v>
          </cell>
        </row>
        <row r="4099">
          <cell r="A4099" t="str">
            <v>Providencia</v>
          </cell>
          <cell r="B4099" t="str">
            <v xml:space="preserve"> Brown Norte / Av.Echeñique</v>
          </cell>
          <cell r="C4099">
            <v>539756500</v>
          </cell>
          <cell r="D4099">
            <v>15500</v>
          </cell>
          <cell r="E4099">
            <v>144</v>
          </cell>
          <cell r="F4099">
            <v>483</v>
          </cell>
          <cell r="G4099">
            <v>4</v>
          </cell>
          <cell r="H4099">
            <v>3</v>
          </cell>
          <cell r="I4099">
            <v>0</v>
          </cell>
          <cell r="J4099" t="str">
            <v>21/11/2022</v>
          </cell>
          <cell r="K4099">
            <v>141986</v>
          </cell>
          <cell r="L4099">
            <v>2121068.62</v>
          </cell>
          <cell r="M4099">
            <v>262959.53000000003</v>
          </cell>
          <cell r="N4099">
            <v>15</v>
          </cell>
          <cell r="O4099">
            <v>808.55</v>
          </cell>
          <cell r="P4099">
            <v>1.45</v>
          </cell>
          <cell r="Q4099">
            <v>18</v>
          </cell>
          <cell r="R4099">
            <v>23</v>
          </cell>
          <cell r="S4099">
            <v>690.76</v>
          </cell>
          <cell r="T4099">
            <v>6</v>
          </cell>
          <cell r="U4099">
            <v>1084.74</v>
          </cell>
          <cell r="V4099">
            <v>0</v>
          </cell>
          <cell r="W4099">
            <v>4.4714613012020283</v>
          </cell>
          <cell r="X4099">
            <v>1694.2</v>
          </cell>
          <cell r="Y4099">
            <v>3.07</v>
          </cell>
          <cell r="Z4099">
            <v>65.53</v>
          </cell>
          <cell r="AA4099">
            <v>85165.3</v>
          </cell>
          <cell r="AB4099">
            <v>8.2100000000000009</v>
          </cell>
          <cell r="AC4099">
            <v>1.27</v>
          </cell>
          <cell r="AD4099">
            <v>2.15</v>
          </cell>
          <cell r="AE4099">
            <v>1418</v>
          </cell>
          <cell r="AF4099">
            <v>954</v>
          </cell>
          <cell r="AG4099">
            <v>1.54</v>
          </cell>
          <cell r="AH4099">
            <v>18.75</v>
          </cell>
          <cell r="AI4099">
            <v>3.38</v>
          </cell>
          <cell r="AJ4099">
            <v>2.23</v>
          </cell>
          <cell r="AK4099">
            <v>1.34</v>
          </cell>
          <cell r="AL4099">
            <v>2344</v>
          </cell>
          <cell r="AM4099">
            <v>738.17</v>
          </cell>
          <cell r="AN4099">
            <v>37.159999999999997</v>
          </cell>
          <cell r="AO4099">
            <v>65</v>
          </cell>
        </row>
        <row r="4100">
          <cell r="A4100" t="str">
            <v>Lampa</v>
          </cell>
          <cell r="B4100" t="str">
            <v xml:space="preserve"> Av ferrocarril/general san martin norte</v>
          </cell>
          <cell r="C4100">
            <v>150000000</v>
          </cell>
          <cell r="D4100">
            <v>4307.4979999999996</v>
          </cell>
          <cell r="E4100">
            <v>105</v>
          </cell>
          <cell r="F4100">
            <v>157</v>
          </cell>
          <cell r="G4100">
            <v>4</v>
          </cell>
          <cell r="H4100">
            <v>3</v>
          </cell>
          <cell r="I4100">
            <v>0</v>
          </cell>
          <cell r="J4100" t="str">
            <v>21/11/2022</v>
          </cell>
          <cell r="K4100">
            <v>80683</v>
          </cell>
          <cell r="L4100">
            <v>555319.97</v>
          </cell>
          <cell r="M4100">
            <v>293578.69</v>
          </cell>
          <cell r="N4100">
            <v>45</v>
          </cell>
          <cell r="O4100">
            <v>695.88</v>
          </cell>
          <cell r="P4100">
            <v>1</v>
          </cell>
          <cell r="Q4100">
            <v>25</v>
          </cell>
          <cell r="R4100">
            <v>2</v>
          </cell>
          <cell r="S4100">
            <v>871.27</v>
          </cell>
          <cell r="T4100">
            <v>6</v>
          </cell>
          <cell r="U4100">
            <v>2835.37</v>
          </cell>
          <cell r="V4100">
            <v>26</v>
          </cell>
          <cell r="W4100">
            <v>0.76325690580162742</v>
          </cell>
          <cell r="X4100">
            <v>983.49</v>
          </cell>
          <cell r="Y4100">
            <v>19.420000000000002</v>
          </cell>
          <cell r="Z4100">
            <v>43.93</v>
          </cell>
          <cell r="AA4100">
            <v>59033.78</v>
          </cell>
          <cell r="AB4100">
            <v>18.45</v>
          </cell>
          <cell r="AC4100">
            <v>16.68</v>
          </cell>
          <cell r="AD4100">
            <v>15.2</v>
          </cell>
          <cell r="AE4100">
            <v>763</v>
          </cell>
          <cell r="AF4100">
            <v>67</v>
          </cell>
          <cell r="AG4100">
            <v>0.68</v>
          </cell>
          <cell r="AH4100">
            <v>18</v>
          </cell>
          <cell r="AI4100">
            <v>25.76</v>
          </cell>
          <cell r="AJ4100">
            <v>8.68</v>
          </cell>
          <cell r="AK4100">
            <v>1.96</v>
          </cell>
          <cell r="AL4100">
            <v>1519</v>
          </cell>
          <cell r="AM4100">
            <v>554.17999999999995</v>
          </cell>
          <cell r="AN4100">
            <v>9.2100000000000009</v>
          </cell>
          <cell r="AO4100">
            <v>120</v>
          </cell>
        </row>
        <row r="4101">
          <cell r="A4101" t="str">
            <v>Puente Alto</v>
          </cell>
          <cell r="B4101" t="str">
            <v xml:space="preserve"> La Serena/Islas Baleares</v>
          </cell>
          <cell r="C4101">
            <v>63000000</v>
          </cell>
          <cell r="D4101">
            <v>1809.1489999999999</v>
          </cell>
          <cell r="E4101">
            <v>115</v>
          </cell>
          <cell r="F4101">
            <v>80</v>
          </cell>
          <cell r="G4101">
            <v>2</v>
          </cell>
          <cell r="H4101">
            <v>1</v>
          </cell>
          <cell r="I4101">
            <v>0</v>
          </cell>
          <cell r="J4101" t="str">
            <v>21/11/2022</v>
          </cell>
          <cell r="K4101">
            <v>565439</v>
          </cell>
          <cell r="L4101">
            <v>2492680.23</v>
          </cell>
          <cell r="M4101">
            <v>1930758.23</v>
          </cell>
          <cell r="N4101">
            <v>214</v>
          </cell>
          <cell r="O4101">
            <v>532.9</v>
          </cell>
          <cell r="P4101">
            <v>1.25</v>
          </cell>
          <cell r="Q4101">
            <v>106</v>
          </cell>
          <cell r="R4101">
            <v>6</v>
          </cell>
          <cell r="S4101">
            <v>645.05999999999995</v>
          </cell>
          <cell r="T4101">
            <v>15</v>
          </cell>
          <cell r="U4101">
            <v>1378.98</v>
          </cell>
          <cell r="V4101">
            <v>28.19</v>
          </cell>
          <cell r="W4101">
            <v>1.2556730367182511</v>
          </cell>
          <cell r="X4101">
            <v>661.65</v>
          </cell>
          <cell r="Y4101">
            <v>7.67</v>
          </cell>
          <cell r="Z4101">
            <v>51.76</v>
          </cell>
          <cell r="AA4101">
            <v>348064.42</v>
          </cell>
          <cell r="AB4101">
            <v>0.9</v>
          </cell>
          <cell r="AC4101">
            <v>9.34</v>
          </cell>
          <cell r="AD4101">
            <v>69.3</v>
          </cell>
          <cell r="AE4101">
            <v>3624</v>
          </cell>
          <cell r="AF4101">
            <v>875</v>
          </cell>
          <cell r="AG4101">
            <v>0.71</v>
          </cell>
          <cell r="AH4101">
            <v>37.18</v>
          </cell>
          <cell r="AI4101">
            <v>23.31</v>
          </cell>
          <cell r="AJ4101">
            <v>6.78</v>
          </cell>
          <cell r="AK4101">
            <v>1.51</v>
          </cell>
          <cell r="AL4101">
            <v>7593</v>
          </cell>
          <cell r="AM4101">
            <v>800.28</v>
          </cell>
          <cell r="AN4101">
            <v>28.19</v>
          </cell>
          <cell r="AO4101">
            <v>105</v>
          </cell>
        </row>
        <row r="4102">
          <cell r="A4102" t="str">
            <v>La Reina</v>
          </cell>
          <cell r="B4102" t="str">
            <v xml:space="preserve"> Montebruno - Larraín</v>
          </cell>
          <cell r="C4102">
            <v>376088400</v>
          </cell>
          <cell r="D4102">
            <v>10800</v>
          </cell>
          <cell r="E4102">
            <v>136</v>
          </cell>
          <cell r="F4102">
            <v>360</v>
          </cell>
          <cell r="G4102">
            <v>4</v>
          </cell>
          <cell r="H4102">
            <v>3</v>
          </cell>
          <cell r="I4102">
            <v>3</v>
          </cell>
          <cell r="J4102" t="str">
            <v>21/11/2022</v>
          </cell>
          <cell r="K4102">
            <v>92678</v>
          </cell>
          <cell r="L4102">
            <v>1296980.73</v>
          </cell>
          <cell r="M4102">
            <v>190795.89</v>
          </cell>
          <cell r="N4102">
            <v>28</v>
          </cell>
          <cell r="O4102">
            <v>636.16</v>
          </cell>
          <cell r="P4102">
            <v>0.82</v>
          </cell>
          <cell r="Q4102">
            <v>15</v>
          </cell>
          <cell r="R4102">
            <v>17</v>
          </cell>
          <cell r="S4102">
            <v>783.55</v>
          </cell>
          <cell r="T4102">
            <v>4</v>
          </cell>
          <cell r="U4102">
            <v>1244.3399999999999</v>
          </cell>
          <cell r="V4102">
            <v>0</v>
          </cell>
          <cell r="W4102">
            <v>1.7040330196173972</v>
          </cell>
          <cell r="X4102">
            <v>1393.46</v>
          </cell>
          <cell r="Y4102">
            <v>3.3</v>
          </cell>
          <cell r="Z4102">
            <v>33.53</v>
          </cell>
          <cell r="AA4102">
            <v>46581.770000000004</v>
          </cell>
          <cell r="AB4102">
            <v>3.88</v>
          </cell>
          <cell r="AC4102">
            <v>4.92</v>
          </cell>
          <cell r="AD4102">
            <v>6.16</v>
          </cell>
          <cell r="AE4102">
            <v>379</v>
          </cell>
          <cell r="AF4102">
            <v>103</v>
          </cell>
          <cell r="AG4102">
            <v>0.49</v>
          </cell>
          <cell r="AH4102">
            <v>26.67</v>
          </cell>
          <cell r="AI4102">
            <v>6.94</v>
          </cell>
          <cell r="AJ4102">
            <v>3.21</v>
          </cell>
          <cell r="AK4102">
            <v>1.23</v>
          </cell>
          <cell r="AL4102">
            <v>1106</v>
          </cell>
          <cell r="AM4102">
            <v>810.3</v>
          </cell>
          <cell r="AN4102">
            <v>17.28</v>
          </cell>
          <cell r="AO4102">
            <v>90</v>
          </cell>
        </row>
        <row r="4103">
          <cell r="A4103" t="str">
            <v>La Florida</v>
          </cell>
          <cell r="B4103" t="str">
            <v xml:space="preserve"> Juan Fernández</v>
          </cell>
          <cell r="C4103">
            <v>140000000</v>
          </cell>
          <cell r="D4103">
            <v>4020.3310000000001</v>
          </cell>
          <cell r="E4103">
            <v>95</v>
          </cell>
          <cell r="F4103">
            <v>101</v>
          </cell>
          <cell r="G4103">
            <v>3</v>
          </cell>
          <cell r="H4103">
            <v>2</v>
          </cell>
          <cell r="I4103">
            <v>1</v>
          </cell>
          <cell r="J4103" t="str">
            <v>21/11/2022</v>
          </cell>
          <cell r="K4103">
            <v>366376</v>
          </cell>
          <cell r="L4103">
            <v>1375949.93</v>
          </cell>
          <cell r="M4103">
            <v>1159154.1100000001</v>
          </cell>
          <cell r="N4103">
            <v>182</v>
          </cell>
          <cell r="O4103">
            <v>427.54</v>
          </cell>
          <cell r="P4103">
            <v>1.32</v>
          </cell>
          <cell r="Q4103">
            <v>107</v>
          </cell>
          <cell r="R4103">
            <v>13</v>
          </cell>
          <cell r="S4103">
            <v>556.75</v>
          </cell>
          <cell r="T4103">
            <v>19</v>
          </cell>
          <cell r="U4103">
            <v>1171.98</v>
          </cell>
          <cell r="V4103">
            <v>54.97</v>
          </cell>
          <cell r="W4103">
            <v>2.0681218214481398</v>
          </cell>
          <cell r="X4103">
            <v>1012.89</v>
          </cell>
          <cell r="Y4103">
            <v>5.3</v>
          </cell>
          <cell r="Z4103">
            <v>52.79</v>
          </cell>
          <cell r="AA4103">
            <v>180044.42</v>
          </cell>
          <cell r="AB4103">
            <v>1.3</v>
          </cell>
          <cell r="AC4103">
            <v>7.5</v>
          </cell>
          <cell r="AD4103">
            <v>42.24</v>
          </cell>
          <cell r="AE4103">
            <v>2814</v>
          </cell>
          <cell r="AF4103">
            <v>736</v>
          </cell>
          <cell r="AG4103">
            <v>0.89</v>
          </cell>
          <cell r="AH4103">
            <v>57.58</v>
          </cell>
          <cell r="AI4103">
            <v>18.989999999999998</v>
          </cell>
          <cell r="AJ4103">
            <v>5.59</v>
          </cell>
          <cell r="AK4103">
            <v>2.12</v>
          </cell>
          <cell r="AL4103">
            <v>6098</v>
          </cell>
          <cell r="AM4103">
            <v>810.97</v>
          </cell>
          <cell r="AN4103">
            <v>15.28</v>
          </cell>
          <cell r="AO4103">
            <v>90</v>
          </cell>
        </row>
        <row r="4104">
          <cell r="A4104" t="str">
            <v>Colina</v>
          </cell>
          <cell r="B4104" t="str">
            <v xml:space="preserve"> ¡oportunidad!/piedra roja</v>
          </cell>
          <cell r="C4104">
            <v>553685700</v>
          </cell>
          <cell r="D4104">
            <v>15900</v>
          </cell>
          <cell r="E4104">
            <v>208</v>
          </cell>
          <cell r="F4104">
            <v>641</v>
          </cell>
          <cell r="G4104">
            <v>3</v>
          </cell>
          <cell r="H4104">
            <v>4</v>
          </cell>
          <cell r="I4104">
            <v>3</v>
          </cell>
          <cell r="J4104" t="str">
            <v>21/11/2022</v>
          </cell>
          <cell r="K4104">
            <v>117839</v>
          </cell>
          <cell r="L4104">
            <v>1115239.6200000001</v>
          </cell>
          <cell r="M4104">
            <v>734015.35</v>
          </cell>
          <cell r="N4104">
            <v>57</v>
          </cell>
          <cell r="O4104">
            <v>487.23</v>
          </cell>
          <cell r="P4104">
            <v>0.96</v>
          </cell>
          <cell r="Q4104">
            <v>30</v>
          </cell>
          <cell r="R4104">
            <v>10</v>
          </cell>
          <cell r="S4104">
            <v>632.22</v>
          </cell>
          <cell r="T4104">
            <v>7</v>
          </cell>
          <cell r="U4104">
            <v>1011.29</v>
          </cell>
          <cell r="V4104">
            <v>45.41</v>
          </cell>
          <cell r="W4104">
            <v>1.4295011588942701</v>
          </cell>
          <cell r="X4104">
            <v>1149.29</v>
          </cell>
          <cell r="Y4104">
            <v>14.4</v>
          </cell>
          <cell r="Z4104">
            <v>37.659999999999997</v>
          </cell>
          <cell r="AA4104">
            <v>74060.31</v>
          </cell>
          <cell r="AB4104">
            <v>1.78</v>
          </cell>
          <cell r="AC4104">
            <v>12.23</v>
          </cell>
          <cell r="AD4104">
            <v>10.3</v>
          </cell>
          <cell r="AE4104">
            <v>756</v>
          </cell>
          <cell r="AF4104">
            <v>160</v>
          </cell>
          <cell r="AG4104">
            <v>0.53</v>
          </cell>
          <cell r="AH4104">
            <v>35.71</v>
          </cell>
          <cell r="AI4104">
            <v>25.46</v>
          </cell>
          <cell r="AJ4104">
            <v>8.3000000000000007</v>
          </cell>
          <cell r="AK4104">
            <v>1.34</v>
          </cell>
          <cell r="AL4104">
            <v>1830</v>
          </cell>
          <cell r="AM4104">
            <v>714.93</v>
          </cell>
          <cell r="AN4104">
            <v>9.42</v>
          </cell>
          <cell r="AO4104">
            <v>90</v>
          </cell>
        </row>
        <row r="4105">
          <cell r="A4105" t="str">
            <v>Colina</v>
          </cell>
          <cell r="B4105" t="str">
            <v xml:space="preserve"> Estancia Liray</v>
          </cell>
          <cell r="C4105">
            <v>222518970</v>
          </cell>
          <cell r="D4105">
            <v>6390</v>
          </cell>
          <cell r="E4105">
            <v>130</v>
          </cell>
          <cell r="F4105">
            <v>280</v>
          </cell>
          <cell r="G4105">
            <v>4</v>
          </cell>
          <cell r="H4105">
            <v>3</v>
          </cell>
          <cell r="I4105">
            <v>0</v>
          </cell>
          <cell r="J4105" t="str">
            <v>21/11/2022</v>
          </cell>
          <cell r="K4105">
            <v>117839</v>
          </cell>
          <cell r="L4105">
            <v>1115239.6200000001</v>
          </cell>
          <cell r="M4105">
            <v>734015.35</v>
          </cell>
          <cell r="N4105">
            <v>57</v>
          </cell>
          <cell r="O4105">
            <v>487.23</v>
          </cell>
          <cell r="P4105">
            <v>0.96</v>
          </cell>
          <cell r="Q4105">
            <v>30</v>
          </cell>
          <cell r="R4105">
            <v>10</v>
          </cell>
          <cell r="S4105">
            <v>632.22</v>
          </cell>
          <cell r="T4105">
            <v>7</v>
          </cell>
          <cell r="U4105">
            <v>1011.29</v>
          </cell>
          <cell r="V4105">
            <v>45.41</v>
          </cell>
          <cell r="W4105">
            <v>1.4295011588942701</v>
          </cell>
          <cell r="X4105">
            <v>1149.29</v>
          </cell>
          <cell r="Y4105">
            <v>14.4</v>
          </cell>
          <cell r="Z4105">
            <v>37.659999999999997</v>
          </cell>
          <cell r="AA4105">
            <v>74060.31</v>
          </cell>
          <cell r="AB4105">
            <v>1.78</v>
          </cell>
          <cell r="AC4105">
            <v>12.23</v>
          </cell>
          <cell r="AD4105">
            <v>10.3</v>
          </cell>
          <cell r="AE4105">
            <v>756</v>
          </cell>
          <cell r="AF4105">
            <v>160</v>
          </cell>
          <cell r="AG4105">
            <v>0.53</v>
          </cell>
          <cell r="AH4105">
            <v>35.71</v>
          </cell>
          <cell r="AI4105">
            <v>25.46</v>
          </cell>
          <cell r="AJ4105">
            <v>8.3000000000000007</v>
          </cell>
          <cell r="AK4105">
            <v>1.34</v>
          </cell>
          <cell r="AL4105">
            <v>1830</v>
          </cell>
          <cell r="AM4105">
            <v>714.93</v>
          </cell>
          <cell r="AN4105">
            <v>9.42</v>
          </cell>
          <cell r="AO4105">
            <v>90</v>
          </cell>
        </row>
        <row r="4106">
          <cell r="A4106" t="str">
            <v>Maipú</v>
          </cell>
          <cell r="B4106" t="str">
            <v xml:space="preserve"> San Bonifacio con Santa Beatriz</v>
          </cell>
          <cell r="C4106">
            <v>149738900</v>
          </cell>
          <cell r="D4106">
            <v>4300</v>
          </cell>
          <cell r="E4106">
            <v>110</v>
          </cell>
          <cell r="F4106">
            <v>125</v>
          </cell>
          <cell r="G4106">
            <v>4</v>
          </cell>
          <cell r="H4106">
            <v>2</v>
          </cell>
          <cell r="I4106">
            <v>2</v>
          </cell>
          <cell r="J4106" t="str">
            <v>21/11/2022</v>
          </cell>
          <cell r="K4106">
            <v>517393</v>
          </cell>
          <cell r="L4106">
            <v>2847701.93</v>
          </cell>
          <cell r="M4106">
            <v>1791808.5</v>
          </cell>
          <cell r="N4106">
            <v>185</v>
          </cell>
          <cell r="O4106">
            <v>384.19</v>
          </cell>
          <cell r="P4106">
            <v>1.33</v>
          </cell>
          <cell r="Q4106">
            <v>101</v>
          </cell>
          <cell r="R4106">
            <v>8</v>
          </cell>
          <cell r="S4106">
            <v>538.27</v>
          </cell>
          <cell r="T4106">
            <v>16</v>
          </cell>
          <cell r="U4106">
            <v>1258.33</v>
          </cell>
          <cell r="V4106">
            <v>35.22</v>
          </cell>
          <cell r="W4106">
            <v>2.1906116079118543</v>
          </cell>
          <cell r="X4106">
            <v>848.94</v>
          </cell>
          <cell r="Y4106">
            <v>8.2100000000000009</v>
          </cell>
          <cell r="Z4106">
            <v>53.33</v>
          </cell>
          <cell r="AA4106">
            <v>274737.43</v>
          </cell>
          <cell r="AB4106">
            <v>0.89</v>
          </cell>
          <cell r="AC4106">
            <v>6.81</v>
          </cell>
          <cell r="AD4106">
            <v>44</v>
          </cell>
          <cell r="AE4106">
            <v>3405</v>
          </cell>
          <cell r="AF4106">
            <v>574</v>
          </cell>
          <cell r="AG4106">
            <v>0.7</v>
          </cell>
          <cell r="AH4106">
            <v>40.74</v>
          </cell>
          <cell r="AI4106">
            <v>13.22</v>
          </cell>
          <cell r="AJ4106">
            <v>4.8</v>
          </cell>
          <cell r="AK4106">
            <v>1.69</v>
          </cell>
          <cell r="AL4106">
            <v>6715</v>
          </cell>
          <cell r="AM4106">
            <v>843.15</v>
          </cell>
          <cell r="AN4106">
            <v>23.75</v>
          </cell>
          <cell r="AO4106">
            <v>110</v>
          </cell>
        </row>
        <row r="4107">
          <cell r="A4107" t="str">
            <v>La Reina</v>
          </cell>
          <cell r="B4107" t="str">
            <v xml:space="preserve"> Av Alcalde Fernando Castillo Velasco  YC 56694/Fray Andres</v>
          </cell>
          <cell r="C4107">
            <v>145000000</v>
          </cell>
          <cell r="D4107">
            <v>4163.915</v>
          </cell>
          <cell r="E4107">
            <v>64</v>
          </cell>
          <cell r="F4107">
            <v>135</v>
          </cell>
          <cell r="G4107">
            <v>7</v>
          </cell>
          <cell r="H4107">
            <v>2</v>
          </cell>
          <cell r="I4107">
            <v>1</v>
          </cell>
          <cell r="J4107" t="str">
            <v>21/11/2022</v>
          </cell>
          <cell r="K4107">
            <v>92678</v>
          </cell>
          <cell r="L4107">
            <v>1296980.73</v>
          </cell>
          <cell r="M4107">
            <v>190795.89</v>
          </cell>
          <cell r="N4107">
            <v>28</v>
          </cell>
          <cell r="O4107">
            <v>636.16</v>
          </cell>
          <cell r="P4107">
            <v>0.82</v>
          </cell>
          <cell r="Q4107">
            <v>15</v>
          </cell>
          <cell r="R4107">
            <v>17</v>
          </cell>
          <cell r="S4107">
            <v>783.55</v>
          </cell>
          <cell r="T4107">
            <v>4</v>
          </cell>
          <cell r="U4107">
            <v>1244.3399999999999</v>
          </cell>
          <cell r="V4107">
            <v>0</v>
          </cell>
          <cell r="W4107">
            <v>1.7040330196173972</v>
          </cell>
          <cell r="X4107">
            <v>1393.46</v>
          </cell>
          <cell r="Y4107">
            <v>3.3</v>
          </cell>
          <cell r="Z4107">
            <v>33.53</v>
          </cell>
          <cell r="AA4107">
            <v>46581.770000000004</v>
          </cell>
          <cell r="AB4107">
            <v>3.88</v>
          </cell>
          <cell r="AC4107">
            <v>4.92</v>
          </cell>
          <cell r="AD4107">
            <v>6.16</v>
          </cell>
          <cell r="AE4107">
            <v>379</v>
          </cell>
          <cell r="AF4107">
            <v>103</v>
          </cell>
          <cell r="AG4107">
            <v>0.49</v>
          </cell>
          <cell r="AH4107">
            <v>26.67</v>
          </cell>
          <cell r="AI4107">
            <v>6.94</v>
          </cell>
          <cell r="AJ4107">
            <v>3.21</v>
          </cell>
          <cell r="AK4107">
            <v>1.23</v>
          </cell>
          <cell r="AL4107">
            <v>1106</v>
          </cell>
          <cell r="AM4107">
            <v>810.3</v>
          </cell>
          <cell r="AN4107">
            <v>17.28</v>
          </cell>
          <cell r="AO4107">
            <v>90</v>
          </cell>
        </row>
        <row r="4108">
          <cell r="A4108" t="str">
            <v>Conchalí</v>
          </cell>
          <cell r="B4108" t="str">
            <v xml:space="preserve"> Diego Silva Henriquez/General Gambino</v>
          </cell>
          <cell r="C4108">
            <v>95000000</v>
          </cell>
          <cell r="D4108">
            <v>2728.0819999999999</v>
          </cell>
          <cell r="E4108">
            <v>70</v>
          </cell>
          <cell r="F4108">
            <v>120</v>
          </cell>
          <cell r="G4108">
            <v>4</v>
          </cell>
          <cell r="H4108">
            <v>1</v>
          </cell>
          <cell r="I4108">
            <v>0</v>
          </cell>
          <cell r="J4108" t="str">
            <v>21/11/2022</v>
          </cell>
          <cell r="K4108">
            <v>126800</v>
          </cell>
          <cell r="L4108">
            <v>417852</v>
          </cell>
          <cell r="M4108">
            <v>340860.35</v>
          </cell>
          <cell r="N4108">
            <v>66</v>
          </cell>
          <cell r="O4108">
            <v>308.24</v>
          </cell>
          <cell r="P4108">
            <v>1.38</v>
          </cell>
          <cell r="Q4108">
            <v>36</v>
          </cell>
          <cell r="R4108">
            <v>1</v>
          </cell>
          <cell r="S4108">
            <v>361.62</v>
          </cell>
          <cell r="T4108">
            <v>9</v>
          </cell>
          <cell r="U4108">
            <v>833.6</v>
          </cell>
          <cell r="V4108">
            <v>60.78</v>
          </cell>
          <cell r="W4108">
            <v>1.7487498595921118</v>
          </cell>
          <cell r="X4108">
            <v>803.68</v>
          </cell>
          <cell r="Y4108">
            <v>5.99</v>
          </cell>
          <cell r="Z4108">
            <v>16.28</v>
          </cell>
          <cell r="AA4108">
            <v>64500.2</v>
          </cell>
          <cell r="AB4108">
            <v>0</v>
          </cell>
          <cell r="AC4108">
            <v>16.670000000000002</v>
          </cell>
          <cell r="AD4108">
            <v>46.18</v>
          </cell>
          <cell r="AE4108">
            <v>1437</v>
          </cell>
          <cell r="AF4108">
            <v>262</v>
          </cell>
          <cell r="AG4108">
            <v>1.24</v>
          </cell>
          <cell r="AH4108">
            <v>25</v>
          </cell>
          <cell r="AI4108">
            <v>29.37</v>
          </cell>
          <cell r="AJ4108">
            <v>10.44</v>
          </cell>
          <cell r="AK4108">
            <v>4.46</v>
          </cell>
          <cell r="AL4108">
            <v>4409</v>
          </cell>
          <cell r="AM4108">
            <v>681.45</v>
          </cell>
          <cell r="AN4108">
            <v>4.79</v>
          </cell>
          <cell r="AO4108">
            <v>80</v>
          </cell>
        </row>
        <row r="4109">
          <cell r="A4109" t="str">
            <v>Peñalolén</v>
          </cell>
          <cell r="B4109" t="str">
            <v xml:space="preserve"> Av Consistorial con Antupiren</v>
          </cell>
          <cell r="C4109">
            <v>301915410</v>
          </cell>
          <cell r="D4109">
            <v>8670</v>
          </cell>
          <cell r="E4109">
            <v>120</v>
          </cell>
          <cell r="F4109">
            <v>230</v>
          </cell>
          <cell r="G4109">
            <v>4</v>
          </cell>
          <cell r="H4109">
            <v>3</v>
          </cell>
          <cell r="I4109">
            <v>2</v>
          </cell>
          <cell r="J4109" t="str">
            <v>21/11/2022</v>
          </cell>
          <cell r="K4109">
            <v>241394</v>
          </cell>
          <cell r="L4109">
            <v>1367424.45</v>
          </cell>
          <cell r="M4109">
            <v>785309.42</v>
          </cell>
          <cell r="N4109">
            <v>86</v>
          </cell>
          <cell r="O4109">
            <v>546.67999999999995</v>
          </cell>
          <cell r="P4109">
            <v>0.83</v>
          </cell>
          <cell r="Q4109">
            <v>37</v>
          </cell>
          <cell r="R4109">
            <v>15</v>
          </cell>
          <cell r="S4109">
            <v>760.66</v>
          </cell>
          <cell r="T4109">
            <v>11</v>
          </cell>
          <cell r="U4109">
            <v>1067.57</v>
          </cell>
          <cell r="V4109">
            <v>131.37</v>
          </cell>
          <cell r="W4109">
            <v>1.3867982301006019</v>
          </cell>
          <cell r="X4109">
            <v>953.54</v>
          </cell>
          <cell r="Y4109">
            <v>5.89</v>
          </cell>
          <cell r="Z4109">
            <v>50.86</v>
          </cell>
          <cell r="AA4109">
            <v>124131.04</v>
          </cell>
          <cell r="AB4109">
            <v>0.84</v>
          </cell>
          <cell r="AC4109">
            <v>12.55</v>
          </cell>
          <cell r="AD4109">
            <v>26.33</v>
          </cell>
          <cell r="AE4109">
            <v>1175</v>
          </cell>
          <cell r="AF4109">
            <v>289</v>
          </cell>
          <cell r="AG4109">
            <v>0.56000000000000005</v>
          </cell>
          <cell r="AH4109">
            <v>31.03</v>
          </cell>
          <cell r="AI4109">
            <v>26.28</v>
          </cell>
          <cell r="AJ4109">
            <v>8.4700000000000006</v>
          </cell>
          <cell r="AK4109">
            <v>2.84</v>
          </cell>
          <cell r="AL4109">
            <v>5910</v>
          </cell>
          <cell r="AM4109">
            <v>673.4</v>
          </cell>
          <cell r="AN4109">
            <v>21.78</v>
          </cell>
          <cell r="AO4109">
            <v>90</v>
          </cell>
        </row>
        <row r="4110">
          <cell r="A4110" t="str">
            <v>Ñuñoa</v>
          </cell>
          <cell r="B4110" t="str">
            <v xml:space="preserve"> Plaza ñuñoa</v>
          </cell>
          <cell r="C4110">
            <v>591747239</v>
          </cell>
          <cell r="D4110">
            <v>16993</v>
          </cell>
          <cell r="E4110">
            <v>280</v>
          </cell>
          <cell r="F4110">
            <v>790</v>
          </cell>
          <cell r="G4110">
            <v>4</v>
          </cell>
          <cell r="H4110">
            <v>3</v>
          </cell>
          <cell r="I4110">
            <v>1</v>
          </cell>
          <cell r="J4110" t="str">
            <v>21/11/2022</v>
          </cell>
          <cell r="K4110">
            <v>208048</v>
          </cell>
          <cell r="L4110">
            <v>508452.16</v>
          </cell>
          <cell r="M4110">
            <v>300354.24</v>
          </cell>
          <cell r="N4110">
            <v>47</v>
          </cell>
          <cell r="O4110">
            <v>462.1</v>
          </cell>
          <cell r="P4110">
            <v>1.08</v>
          </cell>
          <cell r="Q4110">
            <v>28</v>
          </cell>
          <cell r="R4110">
            <v>26</v>
          </cell>
          <cell r="S4110">
            <v>535.08000000000004</v>
          </cell>
          <cell r="T4110">
            <v>6</v>
          </cell>
          <cell r="U4110">
            <v>1089.4000000000001</v>
          </cell>
          <cell r="V4110">
            <v>0</v>
          </cell>
          <cell r="W4110">
            <v>3.3821747955052932</v>
          </cell>
          <cell r="X4110">
            <v>1192.3900000000001</v>
          </cell>
          <cell r="Y4110">
            <v>2.82</v>
          </cell>
          <cell r="Z4110">
            <v>48.36</v>
          </cell>
          <cell r="AA4110">
            <v>83721</v>
          </cell>
          <cell r="AB4110">
            <v>0</v>
          </cell>
          <cell r="AC4110">
            <v>2.06</v>
          </cell>
          <cell r="AD4110">
            <v>7.3</v>
          </cell>
          <cell r="AE4110">
            <v>1335</v>
          </cell>
          <cell r="AF4110">
            <v>446</v>
          </cell>
          <cell r="AG4110">
            <v>0.74</v>
          </cell>
          <cell r="AH4110">
            <v>20.54</v>
          </cell>
          <cell r="AI4110">
            <v>5.76</v>
          </cell>
          <cell r="AJ4110">
            <v>2.6</v>
          </cell>
          <cell r="AK4110">
            <v>1.02</v>
          </cell>
          <cell r="AL4110">
            <v>2313</v>
          </cell>
          <cell r="AM4110">
            <v>790.9</v>
          </cell>
          <cell r="AN4110">
            <v>22.43</v>
          </cell>
          <cell r="AO4110">
            <v>83</v>
          </cell>
        </row>
        <row r="4111">
          <cell r="A4111" t="str">
            <v>Las Condes</v>
          </cell>
          <cell r="B4111" t="str">
            <v xml:space="preserve"> Alonso de Camargo / Roberto Peragallo</v>
          </cell>
          <cell r="C4111">
            <v>547835436</v>
          </cell>
          <cell r="D4111">
            <v>15732</v>
          </cell>
          <cell r="E4111">
            <v>114</v>
          </cell>
          <cell r="F4111">
            <v>693</v>
          </cell>
          <cell r="G4111">
            <v>4</v>
          </cell>
          <cell r="H4111">
            <v>3</v>
          </cell>
          <cell r="I4111">
            <v>6</v>
          </cell>
          <cell r="J4111" t="str">
            <v>21/11/2022</v>
          </cell>
          <cell r="K4111">
            <v>294480</v>
          </cell>
          <cell r="L4111">
            <v>1432747.4</v>
          </cell>
          <cell r="M4111">
            <v>690846.3</v>
          </cell>
          <cell r="N4111">
            <v>22</v>
          </cell>
          <cell r="O4111">
            <v>1097.19</v>
          </cell>
          <cell r="P4111">
            <v>0.37</v>
          </cell>
          <cell r="Q4111">
            <v>12</v>
          </cell>
          <cell r="R4111">
            <v>41</v>
          </cell>
          <cell r="S4111">
            <v>1390.84</v>
          </cell>
          <cell r="T4111">
            <v>3</v>
          </cell>
          <cell r="U4111">
            <v>2099.15</v>
          </cell>
          <cell r="V4111">
            <v>0</v>
          </cell>
          <cell r="W4111">
            <v>3.0235780041461733</v>
          </cell>
          <cell r="X4111">
            <v>1480.51</v>
          </cell>
          <cell r="Y4111">
            <v>2.76</v>
          </cell>
          <cell r="Z4111">
            <v>77.150000000000006</v>
          </cell>
          <cell r="AA4111">
            <v>117284.5</v>
          </cell>
          <cell r="AB4111">
            <v>0</v>
          </cell>
          <cell r="AC4111">
            <v>0.88</v>
          </cell>
          <cell r="AD4111">
            <v>1.31</v>
          </cell>
          <cell r="AE4111">
            <v>664</v>
          </cell>
          <cell r="AF4111">
            <v>397</v>
          </cell>
          <cell r="AG4111">
            <v>0.33</v>
          </cell>
          <cell r="AH4111">
            <v>4</v>
          </cell>
          <cell r="AI4111">
            <v>4.2300000000000004</v>
          </cell>
          <cell r="AJ4111">
            <v>1.71</v>
          </cell>
          <cell r="AK4111">
            <v>0.9</v>
          </cell>
          <cell r="AL4111">
            <v>2301</v>
          </cell>
          <cell r="AM4111">
            <v>839.24</v>
          </cell>
          <cell r="AN4111">
            <v>40.57</v>
          </cell>
          <cell r="AO4111">
            <v>80</v>
          </cell>
        </row>
        <row r="4112">
          <cell r="A4112" t="str">
            <v>Las Condes</v>
          </cell>
          <cell r="B4112" t="str">
            <v xml:space="preserve"> Metro Los Domínicos</v>
          </cell>
          <cell r="C4112">
            <v>400464500</v>
          </cell>
          <cell r="D4112">
            <v>11500</v>
          </cell>
          <cell r="E4112">
            <v>153</v>
          </cell>
          <cell r="F4112">
            <v>286</v>
          </cell>
          <cell r="G4112">
            <v>4</v>
          </cell>
          <cell r="H4112">
            <v>4</v>
          </cell>
          <cell r="I4112">
            <v>2</v>
          </cell>
          <cell r="J4112" t="str">
            <v>21/11/2022</v>
          </cell>
          <cell r="K4112">
            <v>294480</v>
          </cell>
          <cell r="L4112">
            <v>1432747.4</v>
          </cell>
          <cell r="M4112">
            <v>690846.3</v>
          </cell>
          <cell r="N4112">
            <v>22</v>
          </cell>
          <cell r="O4112">
            <v>1097.19</v>
          </cell>
          <cell r="P4112">
            <v>0.37</v>
          </cell>
          <cell r="Q4112">
            <v>12</v>
          </cell>
          <cell r="R4112">
            <v>41</v>
          </cell>
          <cell r="S4112">
            <v>1390.84</v>
          </cell>
          <cell r="T4112">
            <v>3</v>
          </cell>
          <cell r="U4112">
            <v>2099.15</v>
          </cell>
          <cell r="V4112">
            <v>0</v>
          </cell>
          <cell r="W4112">
            <v>3.0235780041461733</v>
          </cell>
          <cell r="X4112">
            <v>1480.51</v>
          </cell>
          <cell r="Y4112">
            <v>2.76</v>
          </cell>
          <cell r="Z4112">
            <v>77.150000000000006</v>
          </cell>
          <cell r="AA4112">
            <v>117284.5</v>
          </cell>
          <cell r="AB4112">
            <v>0</v>
          </cell>
          <cell r="AC4112">
            <v>0.88</v>
          </cell>
          <cell r="AD4112">
            <v>1.31</v>
          </cell>
          <cell r="AE4112">
            <v>664</v>
          </cell>
          <cell r="AF4112">
            <v>397</v>
          </cell>
          <cell r="AG4112">
            <v>0.33</v>
          </cell>
          <cell r="AH4112">
            <v>4</v>
          </cell>
          <cell r="AI4112">
            <v>4.2300000000000004</v>
          </cell>
          <cell r="AJ4112">
            <v>1.71</v>
          </cell>
          <cell r="AK4112">
            <v>0.9</v>
          </cell>
          <cell r="AL4112">
            <v>2301</v>
          </cell>
          <cell r="AM4112">
            <v>839.24</v>
          </cell>
          <cell r="AN4112">
            <v>40.57</v>
          </cell>
          <cell r="AO4112">
            <v>80</v>
          </cell>
        </row>
        <row r="4113">
          <cell r="A4113" t="str">
            <v>Peñalolén</v>
          </cell>
          <cell r="B4113" t="str">
            <v xml:space="preserve"> Consistorial/Quebrada de Macul</v>
          </cell>
          <cell r="C4113">
            <v>304701250</v>
          </cell>
          <cell r="D4113">
            <v>8750</v>
          </cell>
          <cell r="E4113">
            <v>110</v>
          </cell>
          <cell r="F4113">
            <v>300</v>
          </cell>
          <cell r="G4113">
            <v>4</v>
          </cell>
          <cell r="H4113">
            <v>3</v>
          </cell>
          <cell r="I4113">
            <v>0</v>
          </cell>
          <cell r="J4113" t="str">
            <v>21/11/2022</v>
          </cell>
          <cell r="K4113">
            <v>241394</v>
          </cell>
          <cell r="L4113">
            <v>1367424.45</v>
          </cell>
          <cell r="M4113">
            <v>785309.42</v>
          </cell>
          <cell r="N4113">
            <v>86</v>
          </cell>
          <cell r="O4113">
            <v>546.67999999999995</v>
          </cell>
          <cell r="P4113">
            <v>0.83</v>
          </cell>
          <cell r="Q4113">
            <v>37</v>
          </cell>
          <cell r="R4113">
            <v>15</v>
          </cell>
          <cell r="S4113">
            <v>760.66</v>
          </cell>
          <cell r="T4113">
            <v>11</v>
          </cell>
          <cell r="U4113">
            <v>1067.57</v>
          </cell>
          <cell r="V4113">
            <v>131.37</v>
          </cell>
          <cell r="W4113">
            <v>1.3867982301006019</v>
          </cell>
          <cell r="X4113">
            <v>953.54</v>
          </cell>
          <cell r="Y4113">
            <v>5.89</v>
          </cell>
          <cell r="Z4113">
            <v>50.86</v>
          </cell>
          <cell r="AA4113">
            <v>124131.04</v>
          </cell>
          <cell r="AB4113">
            <v>0.84</v>
          </cell>
          <cell r="AC4113">
            <v>12.55</v>
          </cell>
          <cell r="AD4113">
            <v>26.33</v>
          </cell>
          <cell r="AE4113">
            <v>1175</v>
          </cell>
          <cell r="AF4113">
            <v>289</v>
          </cell>
          <cell r="AG4113">
            <v>0.56000000000000005</v>
          </cell>
          <cell r="AH4113">
            <v>31.03</v>
          </cell>
          <cell r="AI4113">
            <v>26.28</v>
          </cell>
          <cell r="AJ4113">
            <v>8.4700000000000006</v>
          </cell>
          <cell r="AK4113">
            <v>2.84</v>
          </cell>
          <cell r="AL4113">
            <v>5910</v>
          </cell>
          <cell r="AM4113">
            <v>673.4</v>
          </cell>
          <cell r="AN4113">
            <v>21.78</v>
          </cell>
          <cell r="AO4113">
            <v>90</v>
          </cell>
        </row>
        <row r="4114">
          <cell r="A4114" t="str">
            <v>Lo Barnechea</v>
          </cell>
          <cell r="B4114" t="str">
            <v xml:space="preserve"> La dehesa</v>
          </cell>
          <cell r="C4114">
            <v>1706327000</v>
          </cell>
          <cell r="D4114">
            <v>49000</v>
          </cell>
          <cell r="E4114">
            <v>600</v>
          </cell>
          <cell r="F4114">
            <v>1420</v>
          </cell>
          <cell r="G4114">
            <v>5</v>
          </cell>
          <cell r="H4114">
            <v>2</v>
          </cell>
          <cell r="I4114">
            <v>0</v>
          </cell>
          <cell r="J4114" t="str">
            <v>21/11/2022</v>
          </cell>
          <cell r="K4114">
            <v>103092</v>
          </cell>
          <cell r="L4114">
            <v>1567804.34</v>
          </cell>
          <cell r="M4114">
            <v>626845.31999999995</v>
          </cell>
          <cell r="N4114">
            <v>15</v>
          </cell>
          <cell r="O4114">
            <v>2614.17</v>
          </cell>
          <cell r="P4114">
            <v>0.25</v>
          </cell>
          <cell r="Q4114">
            <v>9</v>
          </cell>
          <cell r="R4114">
            <v>17</v>
          </cell>
          <cell r="S4114">
            <v>3190.98</v>
          </cell>
          <cell r="T4114">
            <v>4</v>
          </cell>
          <cell r="U4114">
            <v>2888.76</v>
          </cell>
          <cell r="V4114">
            <v>96.39</v>
          </cell>
          <cell r="W4114">
            <v>1.9633318912823834</v>
          </cell>
          <cell r="X4114">
            <v>1582.54</v>
          </cell>
          <cell r="Y4114">
            <v>3.04</v>
          </cell>
          <cell r="Z4114">
            <v>49.9</v>
          </cell>
          <cell r="AA4114">
            <v>57968.619999999995</v>
          </cell>
          <cell r="AB4114">
            <v>1.26</v>
          </cell>
          <cell r="AC4114">
            <v>6.01</v>
          </cell>
          <cell r="AD4114">
            <v>2</v>
          </cell>
          <cell r="AE4114">
            <v>147</v>
          </cell>
          <cell r="AF4114">
            <v>32</v>
          </cell>
          <cell r="AG4114">
            <v>0.15</v>
          </cell>
          <cell r="AH4114">
            <v>16.670000000000002</v>
          </cell>
          <cell r="AI4114">
            <v>17.18</v>
          </cell>
          <cell r="AJ4114">
            <v>3.39</v>
          </cell>
          <cell r="AK4114">
            <v>1.35</v>
          </cell>
          <cell r="AL4114">
            <v>1127</v>
          </cell>
          <cell r="AM4114">
            <v>732.13</v>
          </cell>
          <cell r="AN4114">
            <v>1.06</v>
          </cell>
          <cell r="AO4114">
            <v>90</v>
          </cell>
        </row>
        <row r="4115">
          <cell r="A4115" t="str">
            <v>San Bernardo</v>
          </cell>
          <cell r="B4115" t="str">
            <v xml:space="preserve"> Rodemil Molina Cerpa  AG /Av. Portales Ote.</v>
          </cell>
          <cell r="C4115">
            <v>100000000</v>
          </cell>
          <cell r="D4115">
            <v>2871.665</v>
          </cell>
          <cell r="E4115">
            <v>115</v>
          </cell>
          <cell r="F4115">
            <v>90</v>
          </cell>
          <cell r="G4115">
            <v>2</v>
          </cell>
          <cell r="H4115">
            <v>2</v>
          </cell>
          <cell r="I4115">
            <v>0</v>
          </cell>
          <cell r="J4115" t="str">
            <v>21/11/2022</v>
          </cell>
          <cell r="K4115">
            <v>295550</v>
          </cell>
          <cell r="L4115">
            <v>1202249.04</v>
          </cell>
          <cell r="M4115">
            <v>888070.94</v>
          </cell>
          <cell r="N4115">
            <v>136</v>
          </cell>
          <cell r="O4115">
            <v>435.51</v>
          </cell>
          <cell r="P4115">
            <v>1.1200000000000001</v>
          </cell>
          <cell r="Q4115">
            <v>72</v>
          </cell>
          <cell r="R4115">
            <v>6</v>
          </cell>
          <cell r="S4115">
            <v>532.71</v>
          </cell>
          <cell r="T4115">
            <v>16</v>
          </cell>
          <cell r="U4115">
            <v>1086.2</v>
          </cell>
          <cell r="V4115">
            <v>87.58</v>
          </cell>
          <cell r="W4115">
            <v>1.7781383098564814</v>
          </cell>
          <cell r="X4115">
            <v>645.42999999999995</v>
          </cell>
          <cell r="Y4115">
            <v>14.56</v>
          </cell>
          <cell r="Z4115">
            <v>31.39</v>
          </cell>
          <cell r="AA4115">
            <v>160655.12999999998</v>
          </cell>
          <cell r="AB4115">
            <v>0.4</v>
          </cell>
          <cell r="AC4115">
            <v>12.73</v>
          </cell>
          <cell r="AD4115">
            <v>38.26</v>
          </cell>
          <cell r="AE4115">
            <v>3184</v>
          </cell>
          <cell r="AF4115">
            <v>603</v>
          </cell>
          <cell r="AG4115">
            <v>1.1499999999999999</v>
          </cell>
          <cell r="AH4115">
            <v>46.15</v>
          </cell>
          <cell r="AI4115">
            <v>26.07</v>
          </cell>
          <cell r="AJ4115">
            <v>9.44</v>
          </cell>
          <cell r="AK4115">
            <v>2.14</v>
          </cell>
          <cell r="AL4115">
            <v>6355</v>
          </cell>
          <cell r="AM4115">
            <v>611.07000000000005</v>
          </cell>
          <cell r="AN4115">
            <v>10.7</v>
          </cell>
          <cell r="AO4115">
            <v>120</v>
          </cell>
        </row>
        <row r="4116">
          <cell r="A4116" t="str">
            <v>Conchalí</v>
          </cell>
          <cell r="B4116" t="str">
            <v xml:space="preserve"> Av. zapadores 1229</v>
          </cell>
          <cell r="C4116">
            <v>160812614</v>
          </cell>
          <cell r="D4116">
            <v>4618</v>
          </cell>
          <cell r="E4116">
            <v>120</v>
          </cell>
          <cell r="F4116">
            <v>151</v>
          </cell>
          <cell r="G4116">
            <v>4</v>
          </cell>
          <cell r="H4116">
            <v>2</v>
          </cell>
          <cell r="I4116">
            <v>0</v>
          </cell>
          <cell r="J4116" t="str">
            <v>21/11/2022</v>
          </cell>
          <cell r="K4116">
            <v>126800</v>
          </cell>
          <cell r="L4116">
            <v>417852</v>
          </cell>
          <cell r="M4116">
            <v>340860.35</v>
          </cell>
          <cell r="N4116">
            <v>66</v>
          </cell>
          <cell r="O4116">
            <v>308.24</v>
          </cell>
          <cell r="P4116">
            <v>1.38</v>
          </cell>
          <cell r="Q4116">
            <v>36</v>
          </cell>
          <cell r="R4116">
            <v>1</v>
          </cell>
          <cell r="S4116">
            <v>361.62</v>
          </cell>
          <cell r="T4116">
            <v>9</v>
          </cell>
          <cell r="U4116">
            <v>833.6</v>
          </cell>
          <cell r="V4116">
            <v>60.78</v>
          </cell>
          <cell r="W4116">
            <v>1.7487498595921118</v>
          </cell>
          <cell r="X4116">
            <v>803.68</v>
          </cell>
          <cell r="Y4116">
            <v>5.99</v>
          </cell>
          <cell r="Z4116">
            <v>16.28</v>
          </cell>
          <cell r="AA4116">
            <v>64500.2</v>
          </cell>
          <cell r="AB4116">
            <v>0</v>
          </cell>
          <cell r="AC4116">
            <v>16.670000000000002</v>
          </cell>
          <cell r="AD4116">
            <v>46.18</v>
          </cell>
          <cell r="AE4116">
            <v>1437</v>
          </cell>
          <cell r="AF4116">
            <v>262</v>
          </cell>
          <cell r="AG4116">
            <v>1.24</v>
          </cell>
          <cell r="AH4116">
            <v>25</v>
          </cell>
          <cell r="AI4116">
            <v>29.37</v>
          </cell>
          <cell r="AJ4116">
            <v>10.44</v>
          </cell>
          <cell r="AK4116">
            <v>4.46</v>
          </cell>
          <cell r="AL4116">
            <v>4409</v>
          </cell>
          <cell r="AM4116">
            <v>681.45</v>
          </cell>
          <cell r="AN4116">
            <v>4.79</v>
          </cell>
          <cell r="AO4116">
            <v>80</v>
          </cell>
        </row>
        <row r="4117">
          <cell r="A4117" t="str">
            <v>Talagante</v>
          </cell>
          <cell r="B4117" t="str">
            <v xml:space="preserve"> Calle fresia  AG /juana canales</v>
          </cell>
          <cell r="C4117">
            <v>180000000</v>
          </cell>
          <cell r="D4117">
            <v>5168.9979999999996</v>
          </cell>
          <cell r="E4117">
            <v>91</v>
          </cell>
          <cell r="F4117">
            <v>91</v>
          </cell>
          <cell r="G4117">
            <v>3</v>
          </cell>
          <cell r="H4117">
            <v>1</v>
          </cell>
          <cell r="I4117">
            <v>0</v>
          </cell>
          <cell r="J4117" t="str">
            <v>21/11/2022</v>
          </cell>
          <cell r="K4117">
            <v>58950</v>
          </cell>
          <cell r="L4117">
            <v>409053.02</v>
          </cell>
          <cell r="M4117">
            <v>305231.98</v>
          </cell>
          <cell r="N4117">
            <v>34</v>
          </cell>
          <cell r="O4117">
            <v>466.11</v>
          </cell>
          <cell r="P4117">
            <v>1.71</v>
          </cell>
          <cell r="Q4117">
            <v>22</v>
          </cell>
          <cell r="R4117">
            <v>1</v>
          </cell>
          <cell r="S4117">
            <v>623.78</v>
          </cell>
          <cell r="T4117">
            <v>5</v>
          </cell>
          <cell r="U4117">
            <v>1312.85</v>
          </cell>
          <cell r="V4117">
            <v>11.01</v>
          </cell>
          <cell r="W4117">
            <v>1.9416427628214292</v>
          </cell>
          <cell r="X4117">
            <v>715.59</v>
          </cell>
          <cell r="Y4117">
            <v>27.22</v>
          </cell>
          <cell r="Z4117">
            <v>52.79</v>
          </cell>
          <cell r="AA4117">
            <v>30827.39</v>
          </cell>
          <cell r="AB4117">
            <v>1.88</v>
          </cell>
          <cell r="AC4117">
            <v>14.05</v>
          </cell>
          <cell r="AD4117">
            <v>49.4</v>
          </cell>
          <cell r="AE4117">
            <v>167</v>
          </cell>
          <cell r="AF4117">
            <v>66</v>
          </cell>
          <cell r="AG4117">
            <v>0.28999999999999998</v>
          </cell>
          <cell r="AH4117">
            <v>18</v>
          </cell>
          <cell r="AI4117">
            <v>21.33</v>
          </cell>
          <cell r="AJ4117">
            <v>8.6</v>
          </cell>
          <cell r="AK4117">
            <v>1.64</v>
          </cell>
          <cell r="AL4117">
            <v>907</v>
          </cell>
          <cell r="AM4117">
            <v>579.61</v>
          </cell>
          <cell r="AN4117">
            <v>10.59</v>
          </cell>
          <cell r="AO4117">
            <v>130</v>
          </cell>
        </row>
        <row r="4118">
          <cell r="A4118" t="str">
            <v>El Bosque</v>
          </cell>
          <cell r="B4118" t="str">
            <v xml:space="preserve"> Lo moreno esquina diego de sevilla</v>
          </cell>
          <cell r="C4118">
            <v>75000000</v>
          </cell>
          <cell r="D4118">
            <v>2153.7489999999998</v>
          </cell>
          <cell r="E4118">
            <v>50</v>
          </cell>
          <cell r="F4118">
            <v>117</v>
          </cell>
          <cell r="G4118">
            <v>2</v>
          </cell>
          <cell r="H4118">
            <v>1</v>
          </cell>
          <cell r="I4118">
            <v>1</v>
          </cell>
          <cell r="J4118" t="str">
            <v>21/11/2022</v>
          </cell>
          <cell r="K4118">
            <v>162415</v>
          </cell>
          <cell r="L4118">
            <v>329261.03999999998</v>
          </cell>
          <cell r="M4118">
            <v>280109.15999999997</v>
          </cell>
          <cell r="N4118">
            <v>103</v>
          </cell>
          <cell r="O4118">
            <v>294.3</v>
          </cell>
          <cell r="P4118">
            <v>1.47</v>
          </cell>
          <cell r="Q4118">
            <v>49</v>
          </cell>
          <cell r="R4118">
            <v>1</v>
          </cell>
          <cell r="S4118">
            <v>382.68</v>
          </cell>
          <cell r="T4118">
            <v>10</v>
          </cell>
          <cell r="U4118">
            <v>730.49</v>
          </cell>
          <cell r="V4118">
            <v>0</v>
          </cell>
          <cell r="W4118">
            <v>2.0492709973343231</v>
          </cell>
          <cell r="X4118">
            <v>644.53</v>
          </cell>
          <cell r="Y4118">
            <v>16.09</v>
          </cell>
          <cell r="Z4118">
            <v>19.809999999999999</v>
          </cell>
          <cell r="AA4118">
            <v>80324.87</v>
          </cell>
          <cell r="AB4118">
            <v>0.24</v>
          </cell>
          <cell r="AC4118">
            <v>12.95</v>
          </cell>
          <cell r="AD4118">
            <v>72.78</v>
          </cell>
          <cell r="AE4118">
            <v>1372</v>
          </cell>
          <cell r="AF4118">
            <v>234</v>
          </cell>
          <cell r="AG4118">
            <v>0.94</v>
          </cell>
          <cell r="AH4118">
            <v>32.56</v>
          </cell>
          <cell r="AI4118">
            <v>22.65</v>
          </cell>
          <cell r="AJ4118">
            <v>10.220000000000001</v>
          </cell>
          <cell r="AK4118">
            <v>2.61</v>
          </cell>
          <cell r="AL4118">
            <v>4084</v>
          </cell>
          <cell r="AM4118">
            <v>641.95000000000005</v>
          </cell>
          <cell r="AN4118">
            <v>4.71</v>
          </cell>
          <cell r="AO4118">
            <v>105</v>
          </cell>
        </row>
        <row r="4119">
          <cell r="A4119" t="str">
            <v>San Miguel</v>
          </cell>
          <cell r="B4119" t="str">
            <v xml:space="preserve"> Tercera Transversal</v>
          </cell>
          <cell r="C4119">
            <v>250000000</v>
          </cell>
          <cell r="D4119">
            <v>7179.1629999999996</v>
          </cell>
          <cell r="E4119">
            <v>150</v>
          </cell>
          <cell r="F4119">
            <v>300</v>
          </cell>
          <cell r="G4119">
            <v>7</v>
          </cell>
          <cell r="H4119">
            <v>2</v>
          </cell>
          <cell r="I4119">
            <v>4</v>
          </cell>
          <cell r="J4119" t="str">
            <v>21/11/2022</v>
          </cell>
          <cell r="K4119">
            <v>107828</v>
          </cell>
          <cell r="L4119">
            <v>212503.55</v>
          </cell>
          <cell r="M4119">
            <v>111933.5</v>
          </cell>
          <cell r="N4119">
            <v>46</v>
          </cell>
          <cell r="O4119">
            <v>335.75</v>
          </cell>
          <cell r="P4119">
            <v>1.28</v>
          </cell>
          <cell r="Q4119">
            <v>30</v>
          </cell>
          <cell r="R4119">
            <v>4</v>
          </cell>
          <cell r="S4119">
            <v>398.06</v>
          </cell>
          <cell r="T4119">
            <v>4</v>
          </cell>
          <cell r="U4119">
            <v>906.7</v>
          </cell>
          <cell r="V4119">
            <v>0</v>
          </cell>
          <cell r="W4119">
            <v>1.2435673098822997</v>
          </cell>
          <cell r="X4119">
            <v>1228.8</v>
          </cell>
          <cell r="Y4119">
            <v>5.22</v>
          </cell>
          <cell r="Z4119">
            <v>21.59</v>
          </cell>
          <cell r="AA4119">
            <v>49502.54</v>
          </cell>
          <cell r="AB4119">
            <v>0.95</v>
          </cell>
          <cell r="AC4119">
            <v>5.72</v>
          </cell>
          <cell r="AD4119">
            <v>11.06</v>
          </cell>
          <cell r="AE4119">
            <v>1202</v>
          </cell>
          <cell r="AF4119">
            <v>380</v>
          </cell>
          <cell r="AG4119">
            <v>1.25</v>
          </cell>
          <cell r="AH4119">
            <v>24</v>
          </cell>
          <cell r="AI4119">
            <v>17.25</v>
          </cell>
          <cell r="AJ4119">
            <v>5.23</v>
          </cell>
          <cell r="AK4119">
            <v>2.2799999999999998</v>
          </cell>
          <cell r="AL4119">
            <v>2072</v>
          </cell>
          <cell r="AM4119">
            <v>799.86</v>
          </cell>
          <cell r="AN4119">
            <v>1.89</v>
          </cell>
          <cell r="AO4119">
            <v>90</v>
          </cell>
        </row>
        <row r="4120">
          <cell r="A4120" t="str">
            <v>Providencia</v>
          </cell>
          <cell r="B4120" t="str">
            <v xml:space="preserve"> Holanda/diego de almagro</v>
          </cell>
          <cell r="C4120">
            <v>383053000</v>
          </cell>
          <cell r="D4120">
            <v>11000</v>
          </cell>
          <cell r="E4120">
            <v>112</v>
          </cell>
          <cell r="F4120">
            <v>152</v>
          </cell>
          <cell r="G4120">
            <v>3</v>
          </cell>
          <cell r="H4120">
            <v>2</v>
          </cell>
          <cell r="I4120">
            <v>0</v>
          </cell>
          <cell r="J4120" t="str">
            <v>21/11/2022</v>
          </cell>
          <cell r="K4120">
            <v>141986</v>
          </cell>
          <cell r="L4120">
            <v>2121068.62</v>
          </cell>
          <cell r="M4120">
            <v>262959.53000000003</v>
          </cell>
          <cell r="N4120">
            <v>15</v>
          </cell>
          <cell r="O4120">
            <v>808.55</v>
          </cell>
          <cell r="P4120">
            <v>1.45</v>
          </cell>
          <cell r="Q4120">
            <v>18</v>
          </cell>
          <cell r="R4120">
            <v>23</v>
          </cell>
          <cell r="S4120">
            <v>690.76</v>
          </cell>
          <cell r="T4120">
            <v>6</v>
          </cell>
          <cell r="U4120">
            <v>1084.74</v>
          </cell>
          <cell r="V4120">
            <v>0</v>
          </cell>
          <cell r="W4120">
            <v>4.4714613012020283</v>
          </cell>
          <cell r="X4120">
            <v>1694.2</v>
          </cell>
          <cell r="Y4120">
            <v>3.07</v>
          </cell>
          <cell r="Z4120">
            <v>65.53</v>
          </cell>
          <cell r="AA4120">
            <v>85165.3</v>
          </cell>
          <cell r="AB4120">
            <v>8.2100000000000009</v>
          </cell>
          <cell r="AC4120">
            <v>1.27</v>
          </cell>
          <cell r="AD4120">
            <v>2.15</v>
          </cell>
          <cell r="AE4120">
            <v>1418</v>
          </cell>
          <cell r="AF4120">
            <v>954</v>
          </cell>
          <cell r="AG4120">
            <v>1.54</v>
          </cell>
          <cell r="AH4120">
            <v>18.75</v>
          </cell>
          <cell r="AI4120">
            <v>3.38</v>
          </cell>
          <cell r="AJ4120">
            <v>2.23</v>
          </cell>
          <cell r="AK4120">
            <v>1.34</v>
          </cell>
          <cell r="AL4120">
            <v>2344</v>
          </cell>
          <cell r="AM4120">
            <v>738.17</v>
          </cell>
          <cell r="AN4120">
            <v>37.159999999999997</v>
          </cell>
          <cell r="AO4120">
            <v>65</v>
          </cell>
        </row>
        <row r="4121">
          <cell r="A4121" t="str">
            <v>Las Condes</v>
          </cell>
          <cell r="B4121" t="str">
            <v xml:space="preserve"> Carlos Peña Otaegui / Miravalle</v>
          </cell>
          <cell r="C4121">
            <v>557168000</v>
          </cell>
          <cell r="D4121">
            <v>16000</v>
          </cell>
          <cell r="E4121">
            <v>187</v>
          </cell>
          <cell r="F4121">
            <v>450</v>
          </cell>
          <cell r="G4121">
            <v>4</v>
          </cell>
          <cell r="H4121">
            <v>4</v>
          </cell>
          <cell r="I4121">
            <v>0</v>
          </cell>
          <cell r="J4121" t="str">
            <v>21/11/2022</v>
          </cell>
          <cell r="K4121">
            <v>294480</v>
          </cell>
          <cell r="L4121">
            <v>1432747.4</v>
          </cell>
          <cell r="M4121">
            <v>690846.3</v>
          </cell>
          <cell r="N4121">
            <v>22</v>
          </cell>
          <cell r="O4121">
            <v>1097.19</v>
          </cell>
          <cell r="P4121">
            <v>0.37</v>
          </cell>
          <cell r="Q4121">
            <v>12</v>
          </cell>
          <cell r="R4121">
            <v>41</v>
          </cell>
          <cell r="S4121">
            <v>1390.84</v>
          </cell>
          <cell r="T4121">
            <v>3</v>
          </cell>
          <cell r="U4121">
            <v>2099.15</v>
          </cell>
          <cell r="V4121">
            <v>0</v>
          </cell>
          <cell r="W4121">
            <v>3.0235780041461733</v>
          </cell>
          <cell r="X4121">
            <v>1480.51</v>
          </cell>
          <cell r="Y4121">
            <v>2.76</v>
          </cell>
          <cell r="Z4121">
            <v>77.150000000000006</v>
          </cell>
          <cell r="AA4121">
            <v>117284.5</v>
          </cell>
          <cell r="AB4121">
            <v>0</v>
          </cell>
          <cell r="AC4121">
            <v>0.88</v>
          </cell>
          <cell r="AD4121">
            <v>1.31</v>
          </cell>
          <cell r="AE4121">
            <v>664</v>
          </cell>
          <cell r="AF4121">
            <v>397</v>
          </cell>
          <cell r="AG4121">
            <v>0.33</v>
          </cell>
          <cell r="AH4121">
            <v>4</v>
          </cell>
          <cell r="AI4121">
            <v>4.2300000000000004</v>
          </cell>
          <cell r="AJ4121">
            <v>1.71</v>
          </cell>
          <cell r="AK4121">
            <v>0.9</v>
          </cell>
          <cell r="AL4121">
            <v>2301</v>
          </cell>
          <cell r="AM4121">
            <v>839.24</v>
          </cell>
          <cell r="AN4121">
            <v>40.57</v>
          </cell>
          <cell r="AO4121">
            <v>80</v>
          </cell>
        </row>
        <row r="4122">
          <cell r="A4122" t="str">
            <v>La Granja</v>
          </cell>
          <cell r="B4122" t="str">
            <v xml:space="preserve"> Tome  ag/av. Punta arenas</v>
          </cell>
          <cell r="C4122">
            <v>270000000</v>
          </cell>
          <cell r="D4122">
            <v>7753.4960000000001</v>
          </cell>
          <cell r="E4122">
            <v>240</v>
          </cell>
          <cell r="F4122">
            <v>600</v>
          </cell>
          <cell r="G4122">
            <v>3</v>
          </cell>
          <cell r="H4122">
            <v>2</v>
          </cell>
          <cell r="I4122">
            <v>0</v>
          </cell>
          <cell r="J4122" t="str">
            <v>21/11/2022</v>
          </cell>
          <cell r="K4122">
            <v>116312</v>
          </cell>
          <cell r="L4122">
            <v>848111.12</v>
          </cell>
          <cell r="M4122">
            <v>251114.23</v>
          </cell>
          <cell r="N4122">
            <v>67</v>
          </cell>
          <cell r="O4122">
            <v>288.75</v>
          </cell>
          <cell r="P4122">
            <v>1.33</v>
          </cell>
          <cell r="Q4122">
            <v>29</v>
          </cell>
          <cell r="R4122">
            <v>0</v>
          </cell>
          <cell r="S4122">
            <v>400.03</v>
          </cell>
          <cell r="T4122">
            <v>9</v>
          </cell>
          <cell r="U4122">
            <v>673.73</v>
          </cell>
          <cell r="V4122">
            <v>0</v>
          </cell>
          <cell r="W4122">
            <v>2.2012296998639163</v>
          </cell>
          <cell r="X4122">
            <v>818.69</v>
          </cell>
          <cell r="Y4122">
            <v>7.46</v>
          </cell>
          <cell r="Z4122">
            <v>18.13</v>
          </cell>
          <cell r="AA4122">
            <v>62346.2</v>
          </cell>
          <cell r="AB4122">
            <v>0.55000000000000004</v>
          </cell>
          <cell r="AC4122">
            <v>18.600000000000001</v>
          </cell>
          <cell r="AD4122">
            <v>70.150000000000006</v>
          </cell>
          <cell r="AE4122">
            <v>1291</v>
          </cell>
          <cell r="AF4122">
            <v>375</v>
          </cell>
          <cell r="AG4122">
            <v>1.36</v>
          </cell>
          <cell r="AH4122">
            <v>13.33</v>
          </cell>
          <cell r="AI4122">
            <v>21.91</v>
          </cell>
          <cell r="AJ4122">
            <v>10.54</v>
          </cell>
          <cell r="AK4122">
            <v>3.04</v>
          </cell>
          <cell r="AL4122">
            <v>3497</v>
          </cell>
          <cell r="AM4122">
            <v>593.42999999999995</v>
          </cell>
          <cell r="AN4122">
            <v>6.06</v>
          </cell>
          <cell r="AO4122">
            <v>100</v>
          </cell>
        </row>
        <row r="4123">
          <cell r="A4123" t="str">
            <v>Puente Alto</v>
          </cell>
          <cell r="B4123" t="str">
            <v xml:space="preserve"> Pie andino</v>
          </cell>
          <cell r="C4123">
            <v>81000000</v>
          </cell>
          <cell r="D4123">
            <v>2326.049</v>
          </cell>
          <cell r="E4123">
            <v>55</v>
          </cell>
          <cell r="F4123">
            <v>80</v>
          </cell>
          <cell r="G4123">
            <v>3</v>
          </cell>
          <cell r="H4123">
            <v>2</v>
          </cell>
          <cell r="I4123">
            <v>2</v>
          </cell>
          <cell r="J4123" t="str">
            <v>21/11/2022</v>
          </cell>
          <cell r="K4123">
            <v>565439</v>
          </cell>
          <cell r="L4123">
            <v>2492680.23</v>
          </cell>
          <cell r="M4123">
            <v>1930758.23</v>
          </cell>
          <cell r="N4123">
            <v>214</v>
          </cell>
          <cell r="O4123">
            <v>532.9</v>
          </cell>
          <cell r="P4123">
            <v>1.25</v>
          </cell>
          <cell r="Q4123">
            <v>106</v>
          </cell>
          <cell r="R4123">
            <v>6</v>
          </cell>
          <cell r="S4123">
            <v>645.05999999999995</v>
          </cell>
          <cell r="T4123">
            <v>15</v>
          </cell>
          <cell r="U4123">
            <v>1378.98</v>
          </cell>
          <cell r="V4123">
            <v>28.19</v>
          </cell>
          <cell r="W4123">
            <v>1.2556730367182511</v>
          </cell>
          <cell r="X4123">
            <v>661.65</v>
          </cell>
          <cell r="Y4123">
            <v>7.67</v>
          </cell>
          <cell r="Z4123">
            <v>51.76</v>
          </cell>
          <cell r="AA4123">
            <v>348064.42</v>
          </cell>
          <cell r="AB4123">
            <v>0.9</v>
          </cell>
          <cell r="AC4123">
            <v>9.34</v>
          </cell>
          <cell r="AD4123">
            <v>69.3</v>
          </cell>
          <cell r="AE4123">
            <v>3624</v>
          </cell>
          <cell r="AF4123">
            <v>875</v>
          </cell>
          <cell r="AG4123">
            <v>0.71</v>
          </cell>
          <cell r="AH4123">
            <v>37.18</v>
          </cell>
          <cell r="AI4123">
            <v>23.31</v>
          </cell>
          <cell r="AJ4123">
            <v>6.78</v>
          </cell>
          <cell r="AK4123">
            <v>1.51</v>
          </cell>
          <cell r="AL4123">
            <v>7593</v>
          </cell>
          <cell r="AM4123">
            <v>800.28</v>
          </cell>
          <cell r="AN4123">
            <v>28.19</v>
          </cell>
          <cell r="AO4123">
            <v>105</v>
          </cell>
        </row>
        <row r="4124">
          <cell r="A4124" t="str">
            <v>San Bernardo</v>
          </cell>
          <cell r="B4124" t="str">
            <v xml:space="preserve"> Camino padre hurtado/padre hurtado</v>
          </cell>
          <cell r="C4124">
            <v>172722080</v>
          </cell>
          <cell r="D4124">
            <v>4960</v>
          </cell>
          <cell r="E4124">
            <v>118</v>
          </cell>
          <cell r="F4124">
            <v>135</v>
          </cell>
          <cell r="G4124">
            <v>3</v>
          </cell>
          <cell r="H4124">
            <v>3</v>
          </cell>
          <cell r="I4124">
            <v>1</v>
          </cell>
          <cell r="J4124" t="str">
            <v>21/11/2022</v>
          </cell>
          <cell r="K4124">
            <v>295550</v>
          </cell>
          <cell r="L4124">
            <v>1202249.04</v>
          </cell>
          <cell r="M4124">
            <v>888070.94</v>
          </cell>
          <cell r="N4124">
            <v>136</v>
          </cell>
          <cell r="O4124">
            <v>435.51</v>
          </cell>
          <cell r="P4124">
            <v>1.1200000000000001</v>
          </cell>
          <cell r="Q4124">
            <v>72</v>
          </cell>
          <cell r="R4124">
            <v>6</v>
          </cell>
          <cell r="S4124">
            <v>532.71</v>
          </cell>
          <cell r="T4124">
            <v>16</v>
          </cell>
          <cell r="U4124">
            <v>1086.2</v>
          </cell>
          <cell r="V4124">
            <v>87.58</v>
          </cell>
          <cell r="W4124">
            <v>1.7781383098564814</v>
          </cell>
          <cell r="X4124">
            <v>645.42999999999995</v>
          </cell>
          <cell r="Y4124">
            <v>14.56</v>
          </cell>
          <cell r="Z4124">
            <v>31.39</v>
          </cell>
          <cell r="AA4124">
            <v>160655.12999999998</v>
          </cell>
          <cell r="AB4124">
            <v>0.4</v>
          </cell>
          <cell r="AC4124">
            <v>12.73</v>
          </cell>
          <cell r="AD4124">
            <v>38.26</v>
          </cell>
          <cell r="AE4124">
            <v>3184</v>
          </cell>
          <cell r="AF4124">
            <v>603</v>
          </cell>
          <cell r="AG4124">
            <v>1.1499999999999999</v>
          </cell>
          <cell r="AH4124">
            <v>46.15</v>
          </cell>
          <cell r="AI4124">
            <v>26.07</v>
          </cell>
          <cell r="AJ4124">
            <v>9.44</v>
          </cell>
          <cell r="AK4124">
            <v>2.14</v>
          </cell>
          <cell r="AL4124">
            <v>6355</v>
          </cell>
          <cell r="AM4124">
            <v>611.07000000000005</v>
          </cell>
          <cell r="AN4124">
            <v>10.7</v>
          </cell>
          <cell r="AO4124">
            <v>120</v>
          </cell>
        </row>
        <row r="4125">
          <cell r="A4125" t="str">
            <v>Las Condes</v>
          </cell>
          <cell r="B4125" t="str">
            <v xml:space="preserve"> Las Condes</v>
          </cell>
          <cell r="C4125">
            <v>348230000</v>
          </cell>
          <cell r="D4125">
            <v>10000</v>
          </cell>
          <cell r="E4125">
            <v>95</v>
          </cell>
          <cell r="F4125">
            <v>200</v>
          </cell>
          <cell r="G4125">
            <v>4</v>
          </cell>
          <cell r="H4125">
            <v>3</v>
          </cell>
          <cell r="I4125">
            <v>3</v>
          </cell>
          <cell r="J4125" t="str">
            <v>21/11/2022</v>
          </cell>
          <cell r="K4125">
            <v>294480</v>
          </cell>
          <cell r="L4125">
            <v>1432747.4</v>
          </cell>
          <cell r="M4125">
            <v>690846.3</v>
          </cell>
          <cell r="N4125">
            <v>22</v>
          </cell>
          <cell r="O4125">
            <v>1097.19</v>
          </cell>
          <cell r="P4125">
            <v>0.37</v>
          </cell>
          <cell r="Q4125">
            <v>12</v>
          </cell>
          <cell r="R4125">
            <v>41</v>
          </cell>
          <cell r="S4125">
            <v>1390.84</v>
          </cell>
          <cell r="T4125">
            <v>3</v>
          </cell>
          <cell r="U4125">
            <v>2099.15</v>
          </cell>
          <cell r="V4125">
            <v>0</v>
          </cell>
          <cell r="W4125">
            <v>3.0235780041461733</v>
          </cell>
          <cell r="X4125">
            <v>1480.51</v>
          </cell>
          <cell r="Y4125">
            <v>2.76</v>
          </cell>
          <cell r="Z4125">
            <v>77.150000000000006</v>
          </cell>
          <cell r="AA4125">
            <v>117284.5</v>
          </cell>
          <cell r="AB4125">
            <v>0</v>
          </cell>
          <cell r="AC4125">
            <v>0.88</v>
          </cell>
          <cell r="AD4125">
            <v>1.31</v>
          </cell>
          <cell r="AE4125">
            <v>664</v>
          </cell>
          <cell r="AF4125">
            <v>397</v>
          </cell>
          <cell r="AG4125">
            <v>0.33</v>
          </cell>
          <cell r="AH4125">
            <v>4</v>
          </cell>
          <cell r="AI4125">
            <v>4.2300000000000004</v>
          </cell>
          <cell r="AJ4125">
            <v>1.71</v>
          </cell>
          <cell r="AK4125">
            <v>0.9</v>
          </cell>
          <cell r="AL4125">
            <v>2301</v>
          </cell>
          <cell r="AM4125">
            <v>839.24</v>
          </cell>
          <cell r="AN4125">
            <v>40.57</v>
          </cell>
          <cell r="AO4125">
            <v>80</v>
          </cell>
        </row>
        <row r="4126">
          <cell r="A4126" t="str">
            <v>Lo Barnechea</v>
          </cell>
          <cell r="B4126" t="str">
            <v xml:space="preserve"> El Golf de Manquehue / Los Trapenses</v>
          </cell>
          <cell r="C4126">
            <v>1392920000</v>
          </cell>
          <cell r="D4126">
            <v>40000</v>
          </cell>
          <cell r="E4126">
            <v>562</v>
          </cell>
          <cell r="F4126">
            <v>1000</v>
          </cell>
          <cell r="G4126">
            <v>5</v>
          </cell>
          <cell r="H4126">
            <v>5</v>
          </cell>
          <cell r="I4126">
            <v>0</v>
          </cell>
          <cell r="J4126" t="str">
            <v>21/11/2022</v>
          </cell>
          <cell r="K4126">
            <v>103092</v>
          </cell>
          <cell r="L4126">
            <v>1567804.34</v>
          </cell>
          <cell r="M4126">
            <v>626845.31999999995</v>
          </cell>
          <cell r="N4126">
            <v>15</v>
          </cell>
          <cell r="O4126">
            <v>2614.17</v>
          </cell>
          <cell r="P4126">
            <v>0.25</v>
          </cell>
          <cell r="Q4126">
            <v>9</v>
          </cell>
          <cell r="R4126">
            <v>17</v>
          </cell>
          <cell r="S4126">
            <v>3190.98</v>
          </cell>
          <cell r="T4126">
            <v>4</v>
          </cell>
          <cell r="U4126">
            <v>2888.76</v>
          </cell>
          <cell r="V4126">
            <v>96.39</v>
          </cell>
          <cell r="W4126">
            <v>1.9633318912823834</v>
          </cell>
          <cell r="X4126">
            <v>1582.54</v>
          </cell>
          <cell r="Y4126">
            <v>3.04</v>
          </cell>
          <cell r="Z4126">
            <v>49.9</v>
          </cell>
          <cell r="AA4126">
            <v>57968.619999999995</v>
          </cell>
          <cell r="AB4126">
            <v>1.26</v>
          </cell>
          <cell r="AC4126">
            <v>6.01</v>
          </cell>
          <cell r="AD4126">
            <v>2</v>
          </cell>
          <cell r="AE4126">
            <v>147</v>
          </cell>
          <cell r="AF4126">
            <v>32</v>
          </cell>
          <cell r="AG4126">
            <v>0.15</v>
          </cell>
          <cell r="AH4126">
            <v>16.670000000000002</v>
          </cell>
          <cell r="AI4126">
            <v>17.18</v>
          </cell>
          <cell r="AJ4126">
            <v>3.39</v>
          </cell>
          <cell r="AK4126">
            <v>1.35</v>
          </cell>
          <cell r="AL4126">
            <v>1127</v>
          </cell>
          <cell r="AM4126">
            <v>732.13</v>
          </cell>
          <cell r="AN4126">
            <v>1.06</v>
          </cell>
          <cell r="AO4126">
            <v>90</v>
          </cell>
        </row>
        <row r="4127">
          <cell r="A4127" t="str">
            <v>San Miguel</v>
          </cell>
          <cell r="B4127" t="str">
            <v xml:space="preserve"> Angamos 5790</v>
          </cell>
          <cell r="C4127">
            <v>155000000</v>
          </cell>
          <cell r="D4127">
            <v>4451.0810000000001</v>
          </cell>
          <cell r="E4127">
            <v>150</v>
          </cell>
          <cell r="F4127">
            <v>330</v>
          </cell>
          <cell r="G4127">
            <v>3</v>
          </cell>
          <cell r="H4127">
            <v>2</v>
          </cell>
          <cell r="I4127">
            <v>0</v>
          </cell>
          <cell r="J4127" t="str">
            <v>21/11/2022</v>
          </cell>
          <cell r="K4127">
            <v>107828</v>
          </cell>
          <cell r="L4127">
            <v>212503.55</v>
          </cell>
          <cell r="M4127">
            <v>111933.5</v>
          </cell>
          <cell r="N4127">
            <v>46</v>
          </cell>
          <cell r="O4127">
            <v>335.75</v>
          </cell>
          <cell r="P4127">
            <v>1.28</v>
          </cell>
          <cell r="Q4127">
            <v>30</v>
          </cell>
          <cell r="R4127">
            <v>4</v>
          </cell>
          <cell r="S4127">
            <v>398.06</v>
          </cell>
          <cell r="T4127">
            <v>4</v>
          </cell>
          <cell r="U4127">
            <v>906.7</v>
          </cell>
          <cell r="V4127">
            <v>0</v>
          </cell>
          <cell r="W4127">
            <v>1.2435673098822997</v>
          </cell>
          <cell r="X4127">
            <v>1228.8</v>
          </cell>
          <cell r="Y4127">
            <v>5.22</v>
          </cell>
          <cell r="Z4127">
            <v>21.59</v>
          </cell>
          <cell r="AA4127">
            <v>49502.54</v>
          </cell>
          <cell r="AB4127">
            <v>0.95</v>
          </cell>
          <cell r="AC4127">
            <v>5.72</v>
          </cell>
          <cell r="AD4127">
            <v>11.06</v>
          </cell>
          <cell r="AE4127">
            <v>1202</v>
          </cell>
          <cell r="AF4127">
            <v>380</v>
          </cell>
          <cell r="AG4127">
            <v>1.25</v>
          </cell>
          <cell r="AH4127">
            <v>24</v>
          </cell>
          <cell r="AI4127">
            <v>17.25</v>
          </cell>
          <cell r="AJ4127">
            <v>5.23</v>
          </cell>
          <cell r="AK4127">
            <v>2.2799999999999998</v>
          </cell>
          <cell r="AL4127">
            <v>2072</v>
          </cell>
          <cell r="AM4127">
            <v>799.86</v>
          </cell>
          <cell r="AN4127">
            <v>1.89</v>
          </cell>
          <cell r="AO4127">
            <v>90</v>
          </cell>
        </row>
        <row r="4128">
          <cell r="A4128" t="str">
            <v>Pudahuel</v>
          </cell>
          <cell r="B4128" t="str">
            <v xml:space="preserve"> las bodegas</v>
          </cell>
          <cell r="C4128">
            <v>85000000</v>
          </cell>
          <cell r="D4128">
            <v>2440.915</v>
          </cell>
          <cell r="E4128">
            <v>70</v>
          </cell>
          <cell r="F4128">
            <v>84</v>
          </cell>
          <cell r="G4128">
            <v>3</v>
          </cell>
          <cell r="H4128">
            <v>2</v>
          </cell>
          <cell r="I4128">
            <v>1</v>
          </cell>
          <cell r="J4128" t="str">
            <v>21/11/2022</v>
          </cell>
          <cell r="K4128">
            <v>222754</v>
          </cell>
          <cell r="L4128">
            <v>1048199.86</v>
          </cell>
          <cell r="M4128">
            <v>752623.24</v>
          </cell>
          <cell r="N4128">
            <v>72</v>
          </cell>
          <cell r="O4128">
            <v>384.8</v>
          </cell>
          <cell r="P4128">
            <v>0.97</v>
          </cell>
          <cell r="Q4128">
            <v>39</v>
          </cell>
          <cell r="R4128">
            <v>1</v>
          </cell>
          <cell r="S4128">
            <v>374.17</v>
          </cell>
          <cell r="T4128">
            <v>13</v>
          </cell>
          <cell r="U4128">
            <v>660.45</v>
          </cell>
          <cell r="V4128">
            <v>0</v>
          </cell>
          <cell r="W4128">
            <v>1.7894542944139189</v>
          </cell>
          <cell r="X4128">
            <v>860.85</v>
          </cell>
          <cell r="Y4128">
            <v>8.7100000000000009</v>
          </cell>
          <cell r="Z4128">
            <v>40.11</v>
          </cell>
          <cell r="AA4128">
            <v>123507.95999999999</v>
          </cell>
          <cell r="AB4128">
            <v>0.44</v>
          </cell>
          <cell r="AC4128">
            <v>9.2899999999999991</v>
          </cell>
          <cell r="AD4128">
            <v>30.22</v>
          </cell>
          <cell r="AE4128">
            <v>2592</v>
          </cell>
          <cell r="AF4128">
            <v>331</v>
          </cell>
          <cell r="AG4128">
            <v>1.18</v>
          </cell>
          <cell r="AH4128">
            <v>19.350000000000001</v>
          </cell>
          <cell r="AI4128">
            <v>22.51</v>
          </cell>
          <cell r="AJ4128">
            <v>8.08</v>
          </cell>
          <cell r="AK4128">
            <v>2.64</v>
          </cell>
          <cell r="AL4128">
            <v>4718</v>
          </cell>
          <cell r="AM4128">
            <v>729.19</v>
          </cell>
          <cell r="AN4128">
            <v>6.3</v>
          </cell>
          <cell r="AO4128">
            <v>105</v>
          </cell>
        </row>
        <row r="4129">
          <cell r="A4129" t="str">
            <v>Colina</v>
          </cell>
          <cell r="B4129" t="str">
            <v xml:space="preserve"> Chicureo Norte</v>
          </cell>
          <cell r="C4129">
            <v>344747700</v>
          </cell>
          <cell r="D4129">
            <v>9900</v>
          </cell>
          <cell r="E4129">
            <v>140</v>
          </cell>
          <cell r="F4129">
            <v>400</v>
          </cell>
          <cell r="G4129">
            <v>3</v>
          </cell>
          <cell r="H4129">
            <v>3</v>
          </cell>
          <cell r="I4129">
            <v>2</v>
          </cell>
          <cell r="J4129" t="str">
            <v>21/11/2022</v>
          </cell>
          <cell r="K4129">
            <v>117839</v>
          </cell>
          <cell r="L4129">
            <v>1115239.6200000001</v>
          </cell>
          <cell r="M4129">
            <v>734015.35</v>
          </cell>
          <cell r="N4129">
            <v>57</v>
          </cell>
          <cell r="O4129">
            <v>487.23</v>
          </cell>
          <cell r="P4129">
            <v>0.96</v>
          </cell>
          <cell r="Q4129">
            <v>30</v>
          </cell>
          <cell r="R4129">
            <v>10</v>
          </cell>
          <cell r="S4129">
            <v>632.22</v>
          </cell>
          <cell r="T4129">
            <v>7</v>
          </cell>
          <cell r="U4129">
            <v>1011.29</v>
          </cell>
          <cell r="V4129">
            <v>45.41</v>
          </cell>
          <cell r="W4129">
            <v>1.4295011588942701</v>
          </cell>
          <cell r="X4129">
            <v>1149.29</v>
          </cell>
          <cell r="Y4129">
            <v>14.4</v>
          </cell>
          <cell r="Z4129">
            <v>37.659999999999997</v>
          </cell>
          <cell r="AA4129">
            <v>74060.31</v>
          </cell>
          <cell r="AB4129">
            <v>1.78</v>
          </cell>
          <cell r="AC4129">
            <v>12.23</v>
          </cell>
          <cell r="AD4129">
            <v>10.3</v>
          </cell>
          <cell r="AE4129">
            <v>756</v>
          </cell>
          <cell r="AF4129">
            <v>160</v>
          </cell>
          <cell r="AG4129">
            <v>0.53</v>
          </cell>
          <cell r="AH4129">
            <v>35.71</v>
          </cell>
          <cell r="AI4129">
            <v>25.46</v>
          </cell>
          <cell r="AJ4129">
            <v>8.3000000000000007</v>
          </cell>
          <cell r="AK4129">
            <v>1.34</v>
          </cell>
          <cell r="AL4129">
            <v>1830</v>
          </cell>
          <cell r="AM4129">
            <v>714.93</v>
          </cell>
          <cell r="AN4129">
            <v>9.42</v>
          </cell>
          <cell r="AO4129">
            <v>90</v>
          </cell>
        </row>
        <row r="4130">
          <cell r="A4130" t="str">
            <v>Las Condes</v>
          </cell>
          <cell r="B4130" t="str">
            <v xml:space="preserve"> Cuarto Centenario</v>
          </cell>
          <cell r="C4130">
            <v>720000000</v>
          </cell>
          <cell r="D4130">
            <v>20675.990000000002</v>
          </cell>
          <cell r="E4130">
            <v>200</v>
          </cell>
          <cell r="F4130">
            <v>500</v>
          </cell>
          <cell r="G4130">
            <v>5</v>
          </cell>
          <cell r="H4130">
            <v>3</v>
          </cell>
          <cell r="I4130">
            <v>2</v>
          </cell>
          <cell r="J4130" t="str">
            <v>21/11/2022</v>
          </cell>
          <cell r="K4130">
            <v>294480</v>
          </cell>
          <cell r="L4130">
            <v>1432747.4</v>
          </cell>
          <cell r="M4130">
            <v>690846.3</v>
          </cell>
          <cell r="N4130">
            <v>22</v>
          </cell>
          <cell r="O4130">
            <v>1097.19</v>
          </cell>
          <cell r="P4130">
            <v>0.37</v>
          </cell>
          <cell r="Q4130">
            <v>12</v>
          </cell>
          <cell r="R4130">
            <v>41</v>
          </cell>
          <cell r="S4130">
            <v>1390.84</v>
          </cell>
          <cell r="T4130">
            <v>3</v>
          </cell>
          <cell r="U4130">
            <v>2099.15</v>
          </cell>
          <cell r="V4130">
            <v>0</v>
          </cell>
          <cell r="W4130">
            <v>3.0235780041461733</v>
          </cell>
          <cell r="X4130">
            <v>1480.51</v>
          </cell>
          <cell r="Y4130">
            <v>2.76</v>
          </cell>
          <cell r="Z4130">
            <v>77.150000000000006</v>
          </cell>
          <cell r="AA4130">
            <v>117284.5</v>
          </cell>
          <cell r="AB4130">
            <v>0</v>
          </cell>
          <cell r="AC4130">
            <v>0.88</v>
          </cell>
          <cell r="AD4130">
            <v>1.31</v>
          </cell>
          <cell r="AE4130">
            <v>664</v>
          </cell>
          <cell r="AF4130">
            <v>397</v>
          </cell>
          <cell r="AG4130">
            <v>0.33</v>
          </cell>
          <cell r="AH4130">
            <v>4</v>
          </cell>
          <cell r="AI4130">
            <v>4.2300000000000004</v>
          </cell>
          <cell r="AJ4130">
            <v>1.71</v>
          </cell>
          <cell r="AK4130">
            <v>0.9</v>
          </cell>
          <cell r="AL4130">
            <v>2301</v>
          </cell>
          <cell r="AM4130">
            <v>839.24</v>
          </cell>
          <cell r="AN4130">
            <v>40.57</v>
          </cell>
          <cell r="AO4130">
            <v>80</v>
          </cell>
        </row>
        <row r="4131">
          <cell r="A4131" t="str">
            <v>Puente Alto</v>
          </cell>
          <cell r="B4131" t="str">
            <v xml:space="preserve"> avenida las nieves</v>
          </cell>
          <cell r="C4131">
            <v>144689565</v>
          </cell>
          <cell r="D4131">
            <v>4155</v>
          </cell>
          <cell r="E4131">
            <v>170</v>
          </cell>
          <cell r="F4131">
            <v>99</v>
          </cell>
          <cell r="G4131">
            <v>5</v>
          </cell>
          <cell r="H4131">
            <v>3</v>
          </cell>
          <cell r="I4131">
            <v>2</v>
          </cell>
          <cell r="J4131" t="str">
            <v>21/11/2022</v>
          </cell>
          <cell r="K4131">
            <v>565439</v>
          </cell>
          <cell r="L4131">
            <v>2492680.23</v>
          </cell>
          <cell r="M4131">
            <v>1930758.23</v>
          </cell>
          <cell r="N4131">
            <v>214</v>
          </cell>
          <cell r="O4131">
            <v>532.9</v>
          </cell>
          <cell r="P4131">
            <v>1.25</v>
          </cell>
          <cell r="Q4131">
            <v>106</v>
          </cell>
          <cell r="R4131">
            <v>6</v>
          </cell>
          <cell r="S4131">
            <v>645.05999999999995</v>
          </cell>
          <cell r="T4131">
            <v>15</v>
          </cell>
          <cell r="U4131">
            <v>1378.98</v>
          </cell>
          <cell r="V4131">
            <v>28.19</v>
          </cell>
          <cell r="W4131">
            <v>1.2556730367182511</v>
          </cell>
          <cell r="X4131">
            <v>661.65</v>
          </cell>
          <cell r="Y4131">
            <v>7.67</v>
          </cell>
          <cell r="Z4131">
            <v>51.76</v>
          </cell>
          <cell r="AA4131">
            <v>348064.42</v>
          </cell>
          <cell r="AB4131">
            <v>0.9</v>
          </cell>
          <cell r="AC4131">
            <v>9.34</v>
          </cell>
          <cell r="AD4131">
            <v>69.3</v>
          </cell>
          <cell r="AE4131">
            <v>3624</v>
          </cell>
          <cell r="AF4131">
            <v>875</v>
          </cell>
          <cell r="AG4131">
            <v>0.71</v>
          </cell>
          <cell r="AH4131">
            <v>37.18</v>
          </cell>
          <cell r="AI4131">
            <v>23.31</v>
          </cell>
          <cell r="AJ4131">
            <v>6.78</v>
          </cell>
          <cell r="AK4131">
            <v>1.51</v>
          </cell>
          <cell r="AL4131">
            <v>7593</v>
          </cell>
          <cell r="AM4131">
            <v>800.28</v>
          </cell>
          <cell r="AN4131">
            <v>28.19</v>
          </cell>
          <cell r="AO4131">
            <v>105</v>
          </cell>
        </row>
        <row r="4132">
          <cell r="A4132" t="str">
            <v>La Cisterna</v>
          </cell>
          <cell r="B4132" t="str">
            <v xml:space="preserve"> La Cisterna</v>
          </cell>
          <cell r="C4132">
            <v>360000000</v>
          </cell>
          <cell r="D4132">
            <v>10337.995000000001</v>
          </cell>
          <cell r="E4132">
            <v>182</v>
          </cell>
          <cell r="F4132">
            <v>390</v>
          </cell>
          <cell r="G4132">
            <v>5</v>
          </cell>
          <cell r="H4132">
            <v>2</v>
          </cell>
          <cell r="I4132">
            <v>3</v>
          </cell>
          <cell r="J4132" t="str">
            <v>21/11/2022</v>
          </cell>
          <cell r="K4132">
            <v>89889</v>
          </cell>
          <cell r="L4132">
            <v>160366.5</v>
          </cell>
          <cell r="M4132">
            <v>128427.75</v>
          </cell>
          <cell r="N4132">
            <v>50</v>
          </cell>
          <cell r="O4132">
            <v>330.55</v>
          </cell>
          <cell r="P4132">
            <v>1.94</v>
          </cell>
          <cell r="Q4132">
            <v>34</v>
          </cell>
          <cell r="R4132">
            <v>2</v>
          </cell>
          <cell r="S4132">
            <v>402.71</v>
          </cell>
          <cell r="T4132">
            <v>4</v>
          </cell>
          <cell r="U4132">
            <v>1039.43</v>
          </cell>
          <cell r="V4132">
            <v>0</v>
          </cell>
          <cell r="W4132">
            <v>2.2248942920399783</v>
          </cell>
          <cell r="X4132">
            <v>1007.41</v>
          </cell>
          <cell r="Y4132">
            <v>8.26</v>
          </cell>
          <cell r="Z4132">
            <v>20.95</v>
          </cell>
          <cell r="AA4132">
            <v>46778.32</v>
          </cell>
          <cell r="AB4132">
            <v>0.02</v>
          </cell>
          <cell r="AC4132">
            <v>11.12</v>
          </cell>
          <cell r="AD4132">
            <v>20.329999999999998</v>
          </cell>
          <cell r="AE4132">
            <v>1127</v>
          </cell>
          <cell r="AF4132">
            <v>286</v>
          </cell>
          <cell r="AG4132">
            <v>1.43</v>
          </cell>
          <cell r="AH4132">
            <v>75</v>
          </cell>
          <cell r="AI4132">
            <v>17.82</v>
          </cell>
          <cell r="AJ4132">
            <v>6.35</v>
          </cell>
          <cell r="AK4132">
            <v>2.13</v>
          </cell>
          <cell r="AL4132">
            <v>1800</v>
          </cell>
          <cell r="AM4132">
            <v>707.29</v>
          </cell>
          <cell r="AN4132">
            <v>1.98</v>
          </cell>
          <cell r="AO4132">
            <v>90</v>
          </cell>
        </row>
        <row r="4133">
          <cell r="A4133" t="str">
            <v>Recoleta</v>
          </cell>
          <cell r="B4133" t="str">
            <v xml:space="preserve"> Francisco Silva esquina Ricardo Lemus</v>
          </cell>
          <cell r="C4133">
            <v>230000000</v>
          </cell>
          <cell r="D4133">
            <v>6604.83</v>
          </cell>
          <cell r="E4133">
            <v>180</v>
          </cell>
          <cell r="F4133">
            <v>254</v>
          </cell>
          <cell r="G4133">
            <v>3</v>
          </cell>
          <cell r="H4133">
            <v>2</v>
          </cell>
          <cell r="I4133">
            <v>2</v>
          </cell>
          <cell r="J4133" t="str">
            <v>21/11/2022</v>
          </cell>
          <cell r="K4133">
            <v>157569</v>
          </cell>
          <cell r="L4133">
            <v>2927155.99</v>
          </cell>
          <cell r="M4133">
            <v>260838.41</v>
          </cell>
          <cell r="N4133">
            <v>70</v>
          </cell>
          <cell r="O4133">
            <v>344.73</v>
          </cell>
          <cell r="P4133">
            <v>1.49</v>
          </cell>
          <cell r="Q4133">
            <v>39</v>
          </cell>
          <cell r="R4133">
            <v>1</v>
          </cell>
          <cell r="S4133">
            <v>426.06</v>
          </cell>
          <cell r="T4133">
            <v>7</v>
          </cell>
          <cell r="U4133">
            <v>896.72</v>
          </cell>
          <cell r="V4133">
            <v>0</v>
          </cell>
          <cell r="W4133">
            <v>2.0974374181128606</v>
          </cell>
          <cell r="X4133">
            <v>824.53</v>
          </cell>
          <cell r="Y4133">
            <v>9.7200000000000006</v>
          </cell>
          <cell r="Z4133">
            <v>22.39</v>
          </cell>
          <cell r="AA4133">
            <v>81477.8</v>
          </cell>
          <cell r="AB4133">
            <v>1.08</v>
          </cell>
          <cell r="AC4133">
            <v>18.21</v>
          </cell>
          <cell r="AD4133">
            <v>15.57</v>
          </cell>
          <cell r="AE4133">
            <v>2606</v>
          </cell>
          <cell r="AF4133">
            <v>932</v>
          </cell>
          <cell r="AG4133">
            <v>1.94</v>
          </cell>
          <cell r="AH4133">
            <v>17.239999999999998</v>
          </cell>
          <cell r="AI4133">
            <v>22.5</v>
          </cell>
          <cell r="AJ4133">
            <v>13.17</v>
          </cell>
          <cell r="AK4133">
            <v>4.4000000000000004</v>
          </cell>
          <cell r="AL4133">
            <v>6234</v>
          </cell>
          <cell r="AM4133">
            <v>600.03</v>
          </cell>
          <cell r="AN4133">
            <v>14.36</v>
          </cell>
          <cell r="AO4133">
            <v>90</v>
          </cell>
        </row>
        <row r="4134">
          <cell r="A4134" t="str">
            <v>Maipú</v>
          </cell>
          <cell r="B4134" t="str">
            <v xml:space="preserve"> Diadema Dos</v>
          </cell>
          <cell r="C4134">
            <v>90000000</v>
          </cell>
          <cell r="D4134">
            <v>2584.4989999999998</v>
          </cell>
          <cell r="E4134">
            <v>77</v>
          </cell>
          <cell r="F4134">
            <v>130</v>
          </cell>
          <cell r="G4134">
            <v>3</v>
          </cell>
          <cell r="H4134">
            <v>2</v>
          </cell>
          <cell r="I4134">
            <v>1</v>
          </cell>
          <cell r="J4134" t="str">
            <v>21/11/2022</v>
          </cell>
          <cell r="K4134">
            <v>517393</v>
          </cell>
          <cell r="L4134">
            <v>2847701.93</v>
          </cell>
          <cell r="M4134">
            <v>1791808.5</v>
          </cell>
          <cell r="N4134">
            <v>185</v>
          </cell>
          <cell r="O4134">
            <v>384.19</v>
          </cell>
          <cell r="P4134">
            <v>1.33</v>
          </cell>
          <cell r="Q4134">
            <v>101</v>
          </cell>
          <cell r="R4134">
            <v>8</v>
          </cell>
          <cell r="S4134">
            <v>538.27</v>
          </cell>
          <cell r="T4134">
            <v>16</v>
          </cell>
          <cell r="U4134">
            <v>1258.33</v>
          </cell>
          <cell r="V4134">
            <v>35.22</v>
          </cell>
          <cell r="W4134">
            <v>2.1906116079118543</v>
          </cell>
          <cell r="X4134">
            <v>848.94</v>
          </cell>
          <cell r="Y4134">
            <v>8.2100000000000009</v>
          </cell>
          <cell r="Z4134">
            <v>53.33</v>
          </cell>
          <cell r="AA4134">
            <v>274737.43</v>
          </cell>
          <cell r="AB4134">
            <v>0.89</v>
          </cell>
          <cell r="AC4134">
            <v>6.81</v>
          </cell>
          <cell r="AD4134">
            <v>44</v>
          </cell>
          <cell r="AE4134">
            <v>3405</v>
          </cell>
          <cell r="AF4134">
            <v>574</v>
          </cell>
          <cell r="AG4134">
            <v>0.7</v>
          </cell>
          <cell r="AH4134">
            <v>40.74</v>
          </cell>
          <cell r="AI4134">
            <v>13.22</v>
          </cell>
          <cell r="AJ4134">
            <v>4.8</v>
          </cell>
          <cell r="AK4134">
            <v>1.69</v>
          </cell>
          <cell r="AL4134">
            <v>6715</v>
          </cell>
          <cell r="AM4134">
            <v>843.15</v>
          </cell>
          <cell r="AN4134">
            <v>23.75</v>
          </cell>
          <cell r="AO4134">
            <v>110</v>
          </cell>
        </row>
        <row r="4135">
          <cell r="A4135" t="str">
            <v>San Miguel</v>
          </cell>
          <cell r="B4135" t="str">
            <v xml:space="preserve"> Cuarta transversal Sexta Avenida</v>
          </cell>
          <cell r="C4135">
            <v>179686680</v>
          </cell>
          <cell r="D4135">
            <v>5160</v>
          </cell>
          <cell r="E4135">
            <v>197</v>
          </cell>
          <cell r="F4135">
            <v>245</v>
          </cell>
          <cell r="G4135">
            <v>3</v>
          </cell>
          <cell r="H4135">
            <v>2</v>
          </cell>
          <cell r="I4135">
            <v>1</v>
          </cell>
          <cell r="J4135" t="str">
            <v>20/11/2022</v>
          </cell>
          <cell r="K4135">
            <v>107828</v>
          </cell>
          <cell r="L4135">
            <v>212503.55</v>
          </cell>
          <cell r="M4135">
            <v>111933.5</v>
          </cell>
          <cell r="N4135">
            <v>46</v>
          </cell>
          <cell r="O4135">
            <v>335.75</v>
          </cell>
          <cell r="P4135">
            <v>1.28</v>
          </cell>
          <cell r="Q4135">
            <v>30</v>
          </cell>
          <cell r="R4135">
            <v>4</v>
          </cell>
          <cell r="S4135">
            <v>398.06</v>
          </cell>
          <cell r="T4135">
            <v>4</v>
          </cell>
          <cell r="U4135">
            <v>906.7</v>
          </cell>
          <cell r="V4135">
            <v>0</v>
          </cell>
          <cell r="W4135">
            <v>1.2435673098822997</v>
          </cell>
          <cell r="X4135">
            <v>1228.8</v>
          </cell>
          <cell r="Y4135">
            <v>5.22</v>
          </cell>
          <cell r="Z4135">
            <v>21.59</v>
          </cell>
          <cell r="AA4135">
            <v>49502.54</v>
          </cell>
          <cell r="AB4135">
            <v>0.95</v>
          </cell>
          <cell r="AC4135">
            <v>5.72</v>
          </cell>
          <cell r="AD4135">
            <v>11.06</v>
          </cell>
          <cell r="AE4135">
            <v>1202</v>
          </cell>
          <cell r="AF4135">
            <v>380</v>
          </cell>
          <cell r="AG4135">
            <v>1.25</v>
          </cell>
          <cell r="AH4135">
            <v>24</v>
          </cell>
          <cell r="AI4135">
            <v>17.25</v>
          </cell>
          <cell r="AJ4135">
            <v>5.23</v>
          </cell>
          <cell r="AK4135">
            <v>2.2799999999999998</v>
          </cell>
          <cell r="AL4135">
            <v>2072</v>
          </cell>
          <cell r="AM4135">
            <v>799.86</v>
          </cell>
          <cell r="AN4135">
            <v>1.89</v>
          </cell>
          <cell r="AO4135">
            <v>90</v>
          </cell>
        </row>
        <row r="4136">
          <cell r="A4136" t="str">
            <v>Maipú</v>
          </cell>
          <cell r="B4136" t="str">
            <v xml:space="preserve"> el tranque sur</v>
          </cell>
          <cell r="C4136">
            <v>92000000</v>
          </cell>
          <cell r="D4136">
            <v>2641.9319999999998</v>
          </cell>
          <cell r="E4136">
            <v>82</v>
          </cell>
          <cell r="F4136">
            <v>93</v>
          </cell>
          <cell r="G4136">
            <v>3</v>
          </cell>
          <cell r="H4136">
            <v>2</v>
          </cell>
          <cell r="I4136">
            <v>1</v>
          </cell>
          <cell r="J4136" t="str">
            <v>20/11/2022</v>
          </cell>
          <cell r="K4136">
            <v>517393</v>
          </cell>
          <cell r="L4136">
            <v>2847701.93</v>
          </cell>
          <cell r="M4136">
            <v>1791808.5</v>
          </cell>
          <cell r="N4136">
            <v>185</v>
          </cell>
          <cell r="O4136">
            <v>384.19</v>
          </cell>
          <cell r="P4136">
            <v>1.33</v>
          </cell>
          <cell r="Q4136">
            <v>101</v>
          </cell>
          <cell r="R4136">
            <v>8</v>
          </cell>
          <cell r="S4136">
            <v>538.27</v>
          </cell>
          <cell r="T4136">
            <v>16</v>
          </cell>
          <cell r="U4136">
            <v>1258.33</v>
          </cell>
          <cell r="V4136">
            <v>35.22</v>
          </cell>
          <cell r="W4136">
            <v>2.1906116079118543</v>
          </cell>
          <cell r="X4136">
            <v>848.94</v>
          </cell>
          <cell r="Y4136">
            <v>8.2100000000000009</v>
          </cell>
          <cell r="Z4136">
            <v>53.33</v>
          </cell>
          <cell r="AA4136">
            <v>274737.43</v>
          </cell>
          <cell r="AB4136">
            <v>0.89</v>
          </cell>
          <cell r="AC4136">
            <v>6.81</v>
          </cell>
          <cell r="AD4136">
            <v>44</v>
          </cell>
          <cell r="AE4136">
            <v>3405</v>
          </cell>
          <cell r="AF4136">
            <v>574</v>
          </cell>
          <cell r="AG4136">
            <v>0.7</v>
          </cell>
          <cell r="AH4136">
            <v>40.74</v>
          </cell>
          <cell r="AI4136">
            <v>13.22</v>
          </cell>
          <cell r="AJ4136">
            <v>4.8</v>
          </cell>
          <cell r="AK4136">
            <v>1.69</v>
          </cell>
          <cell r="AL4136">
            <v>6715</v>
          </cell>
          <cell r="AM4136">
            <v>843.15</v>
          </cell>
          <cell r="AN4136">
            <v>23.75</v>
          </cell>
          <cell r="AO4136">
            <v>110</v>
          </cell>
        </row>
        <row r="4137">
          <cell r="A4137" t="str">
            <v>Colina</v>
          </cell>
          <cell r="B4137" t="str">
            <v xml:space="preserve"> Colina</v>
          </cell>
          <cell r="C4137">
            <v>365293270</v>
          </cell>
          <cell r="D4137">
            <v>10490</v>
          </cell>
          <cell r="E4137">
            <v>140</v>
          </cell>
          <cell r="F4137">
            <v>392</v>
          </cell>
          <cell r="G4137">
            <v>4</v>
          </cell>
          <cell r="H4137">
            <v>3</v>
          </cell>
          <cell r="I4137">
            <v>3</v>
          </cell>
          <cell r="J4137" t="str">
            <v>20/11/2022</v>
          </cell>
          <cell r="K4137">
            <v>117839</v>
          </cell>
          <cell r="L4137">
            <v>1115239.6200000001</v>
          </cell>
          <cell r="M4137">
            <v>734015.35</v>
          </cell>
          <cell r="N4137">
            <v>57</v>
          </cell>
          <cell r="O4137">
            <v>487.23</v>
          </cell>
          <cell r="P4137">
            <v>0.96</v>
          </cell>
          <cell r="Q4137">
            <v>30</v>
          </cell>
          <cell r="R4137">
            <v>10</v>
          </cell>
          <cell r="S4137">
            <v>632.22</v>
          </cell>
          <cell r="T4137">
            <v>7</v>
          </cell>
          <cell r="U4137">
            <v>1011.29</v>
          </cell>
          <cell r="V4137">
            <v>45.41</v>
          </cell>
          <cell r="W4137">
            <v>1.4295011588942701</v>
          </cell>
          <cell r="X4137">
            <v>1149.29</v>
          </cell>
          <cell r="Y4137">
            <v>14.4</v>
          </cell>
          <cell r="Z4137">
            <v>37.659999999999997</v>
          </cell>
          <cell r="AA4137">
            <v>74060.31</v>
          </cell>
          <cell r="AB4137">
            <v>1.78</v>
          </cell>
          <cell r="AC4137">
            <v>12.23</v>
          </cell>
          <cell r="AD4137">
            <v>10.3</v>
          </cell>
          <cell r="AE4137">
            <v>756</v>
          </cell>
          <cell r="AF4137">
            <v>160</v>
          </cell>
          <cell r="AG4137">
            <v>0.53</v>
          </cell>
          <cell r="AH4137">
            <v>35.71</v>
          </cell>
          <cell r="AI4137">
            <v>25.46</v>
          </cell>
          <cell r="AJ4137">
            <v>8.3000000000000007</v>
          </cell>
          <cell r="AK4137">
            <v>1.34</v>
          </cell>
          <cell r="AL4137">
            <v>1830</v>
          </cell>
          <cell r="AM4137">
            <v>714.93</v>
          </cell>
          <cell r="AN4137">
            <v>9.42</v>
          </cell>
          <cell r="AO4137">
            <v>90</v>
          </cell>
        </row>
        <row r="4138">
          <cell r="A4138" t="str">
            <v>Cerro Navia</v>
          </cell>
          <cell r="B4138" t="str">
            <v xml:space="preserve"> YC 59914 La Capilla/Generosidad</v>
          </cell>
          <cell r="C4138">
            <v>87000000</v>
          </cell>
          <cell r="D4138">
            <v>2498.3490000000002</v>
          </cell>
          <cell r="E4138">
            <v>119</v>
          </cell>
          <cell r="F4138">
            <v>120</v>
          </cell>
          <cell r="G4138">
            <v>4</v>
          </cell>
          <cell r="H4138">
            <v>1</v>
          </cell>
          <cell r="I4138">
            <v>1</v>
          </cell>
          <cell r="J4138" t="str">
            <v>20/11/2022</v>
          </cell>
          <cell r="K4138">
            <v>132401</v>
          </cell>
          <cell r="L4138">
            <v>786372.48</v>
          </cell>
          <cell r="M4138">
            <v>291964.59000000003</v>
          </cell>
          <cell r="N4138">
            <v>63</v>
          </cell>
          <cell r="O4138">
            <v>278.31</v>
          </cell>
          <cell r="P4138">
            <v>0.93</v>
          </cell>
          <cell r="Q4138">
            <v>34</v>
          </cell>
          <cell r="R4138">
            <v>0</v>
          </cell>
          <cell r="S4138">
            <v>362.07</v>
          </cell>
          <cell r="T4138">
            <v>8</v>
          </cell>
          <cell r="U4138">
            <v>753.93</v>
          </cell>
          <cell r="V4138">
            <v>25.29</v>
          </cell>
          <cell r="W4138">
            <v>2.1345046435203114</v>
          </cell>
          <cell r="X4138">
            <v>767.61</v>
          </cell>
          <cell r="Y4138">
            <v>6.93</v>
          </cell>
          <cell r="Z4138">
            <v>28.76</v>
          </cell>
          <cell r="AA4138">
            <v>65353.69</v>
          </cell>
          <cell r="AB4138">
            <v>0.28999999999999998</v>
          </cell>
          <cell r="AC4138">
            <v>17.489999999999998</v>
          </cell>
          <cell r="AD4138">
            <v>81.12</v>
          </cell>
          <cell r="AE4138">
            <v>1039</v>
          </cell>
          <cell r="AF4138">
            <v>123</v>
          </cell>
          <cell r="AG4138">
            <v>0.82</v>
          </cell>
          <cell r="AH4138">
            <v>19</v>
          </cell>
          <cell r="AI4138">
            <v>34.64</v>
          </cell>
          <cell r="AJ4138">
            <v>12.84</v>
          </cell>
          <cell r="AK4138">
            <v>4.4800000000000004</v>
          </cell>
          <cell r="AL4138">
            <v>4872</v>
          </cell>
          <cell r="AM4138">
            <v>510.54</v>
          </cell>
          <cell r="AN4138">
            <v>2.75</v>
          </cell>
          <cell r="AO4138">
            <v>110</v>
          </cell>
        </row>
        <row r="4139">
          <cell r="A4139" t="str">
            <v>La Florida</v>
          </cell>
          <cell r="B4139" t="str">
            <v xml:space="preserve"> Santa Ines y Enrique Olivares</v>
          </cell>
          <cell r="C4139">
            <v>203714550</v>
          </cell>
          <cell r="D4139">
            <v>5850</v>
          </cell>
          <cell r="E4139">
            <v>88</v>
          </cell>
          <cell r="F4139">
            <v>144</v>
          </cell>
          <cell r="G4139">
            <v>6</v>
          </cell>
          <cell r="H4139">
            <v>3</v>
          </cell>
          <cell r="I4139">
            <v>4</v>
          </cell>
          <cell r="J4139" t="str">
            <v>20/11/2022</v>
          </cell>
          <cell r="K4139">
            <v>366376</v>
          </cell>
          <cell r="L4139">
            <v>1375949.93</v>
          </cell>
          <cell r="M4139">
            <v>1159154.1100000001</v>
          </cell>
          <cell r="N4139">
            <v>182</v>
          </cell>
          <cell r="O4139">
            <v>427.54</v>
          </cell>
          <cell r="P4139">
            <v>1.32</v>
          </cell>
          <cell r="Q4139">
            <v>107</v>
          </cell>
          <cell r="R4139">
            <v>13</v>
          </cell>
          <cell r="S4139">
            <v>556.75</v>
          </cell>
          <cell r="T4139">
            <v>19</v>
          </cell>
          <cell r="U4139">
            <v>1171.98</v>
          </cell>
          <cell r="V4139">
            <v>54.97</v>
          </cell>
          <cell r="W4139">
            <v>2.0681218214481398</v>
          </cell>
          <cell r="X4139">
            <v>1012.89</v>
          </cell>
          <cell r="Y4139">
            <v>5.3</v>
          </cell>
          <cell r="Z4139">
            <v>52.79</v>
          </cell>
          <cell r="AA4139">
            <v>180044.42</v>
          </cell>
          <cell r="AB4139">
            <v>1.3</v>
          </cell>
          <cell r="AC4139">
            <v>7.5</v>
          </cell>
          <cell r="AD4139">
            <v>42.24</v>
          </cell>
          <cell r="AE4139">
            <v>2814</v>
          </cell>
          <cell r="AF4139">
            <v>736</v>
          </cell>
          <cell r="AG4139">
            <v>0.89</v>
          </cell>
          <cell r="AH4139">
            <v>57.58</v>
          </cell>
          <cell r="AI4139">
            <v>18.989999999999998</v>
          </cell>
          <cell r="AJ4139">
            <v>5.59</v>
          </cell>
          <cell r="AK4139">
            <v>2.12</v>
          </cell>
          <cell r="AL4139">
            <v>6098</v>
          </cell>
          <cell r="AM4139">
            <v>810.97</v>
          </cell>
          <cell r="AN4139">
            <v>15.28</v>
          </cell>
          <cell r="AO4139">
            <v>90</v>
          </cell>
        </row>
        <row r="4140">
          <cell r="A4140" t="str">
            <v>Ñuñoa</v>
          </cell>
          <cell r="B4140" t="str">
            <v xml:space="preserve"> República de Israel con Suares Mujica</v>
          </cell>
          <cell r="C4140">
            <v>360000000</v>
          </cell>
          <cell r="D4140">
            <v>10337.995000000001</v>
          </cell>
          <cell r="E4140">
            <v>182</v>
          </cell>
          <cell r="F4140">
            <v>474</v>
          </cell>
          <cell r="G4140">
            <v>7</v>
          </cell>
          <cell r="H4140">
            <v>4</v>
          </cell>
          <cell r="I4140">
            <v>5</v>
          </cell>
          <cell r="J4140" t="str">
            <v>20/11/2022</v>
          </cell>
          <cell r="K4140">
            <v>208048</v>
          </cell>
          <cell r="L4140">
            <v>508452.16</v>
          </cell>
          <cell r="M4140">
            <v>300354.24</v>
          </cell>
          <cell r="N4140">
            <v>47</v>
          </cell>
          <cell r="O4140">
            <v>462.1</v>
          </cell>
          <cell r="P4140">
            <v>1.08</v>
          </cell>
          <cell r="Q4140">
            <v>28</v>
          </cell>
          <cell r="R4140">
            <v>26</v>
          </cell>
          <cell r="S4140">
            <v>535.08000000000004</v>
          </cell>
          <cell r="T4140">
            <v>6</v>
          </cell>
          <cell r="U4140">
            <v>1089.4000000000001</v>
          </cell>
          <cell r="V4140">
            <v>0</v>
          </cell>
          <cell r="W4140">
            <v>3.3821747955052932</v>
          </cell>
          <cell r="X4140">
            <v>1192.3900000000001</v>
          </cell>
          <cell r="Y4140">
            <v>2.82</v>
          </cell>
          <cell r="Z4140">
            <v>48.36</v>
          </cell>
          <cell r="AA4140">
            <v>83721</v>
          </cell>
          <cell r="AB4140">
            <v>0</v>
          </cell>
          <cell r="AC4140">
            <v>2.06</v>
          </cell>
          <cell r="AD4140">
            <v>7.3</v>
          </cell>
          <cell r="AE4140">
            <v>1335</v>
          </cell>
          <cell r="AF4140">
            <v>446</v>
          </cell>
          <cell r="AG4140">
            <v>0.74</v>
          </cell>
          <cell r="AH4140">
            <v>20.54</v>
          </cell>
          <cell r="AI4140">
            <v>5.76</v>
          </cell>
          <cell r="AJ4140">
            <v>2.6</v>
          </cell>
          <cell r="AK4140">
            <v>1.02</v>
          </cell>
          <cell r="AL4140">
            <v>2313</v>
          </cell>
          <cell r="AM4140">
            <v>790.9</v>
          </cell>
          <cell r="AN4140">
            <v>22.43</v>
          </cell>
          <cell r="AO4140">
            <v>83</v>
          </cell>
        </row>
        <row r="4141">
          <cell r="A4141" t="str">
            <v>Macul</v>
          </cell>
          <cell r="B4141" t="str">
            <v xml:space="preserve"> amador neghme</v>
          </cell>
          <cell r="C4141">
            <v>109657627</v>
          </cell>
          <cell r="D4141">
            <v>3149</v>
          </cell>
          <cell r="E4141">
            <v>79</v>
          </cell>
          <cell r="F4141">
            <v>100</v>
          </cell>
          <cell r="G4141">
            <v>4</v>
          </cell>
          <cell r="H4141">
            <v>1</v>
          </cell>
          <cell r="I4141">
            <v>2</v>
          </cell>
          <cell r="J4141" t="str">
            <v>20/11/2022</v>
          </cell>
          <cell r="K4141">
            <v>116249</v>
          </cell>
          <cell r="L4141">
            <v>480763.06</v>
          </cell>
          <cell r="M4141">
            <v>299144.71999999997</v>
          </cell>
          <cell r="N4141">
            <v>42</v>
          </cell>
          <cell r="O4141">
            <v>401.02</v>
          </cell>
          <cell r="P4141">
            <v>1.03</v>
          </cell>
          <cell r="Q4141">
            <v>21</v>
          </cell>
          <cell r="R4141">
            <v>4</v>
          </cell>
          <cell r="S4141">
            <v>537.11</v>
          </cell>
          <cell r="T4141">
            <v>4</v>
          </cell>
          <cell r="U4141">
            <v>1135.94</v>
          </cell>
          <cell r="V4141">
            <v>0</v>
          </cell>
          <cell r="W4141">
            <v>2.855379899162005</v>
          </cell>
          <cell r="X4141">
            <v>955.34</v>
          </cell>
          <cell r="Y4141">
            <v>5.23</v>
          </cell>
          <cell r="Z4141">
            <v>19.27</v>
          </cell>
          <cell r="AA4141">
            <v>55634</v>
          </cell>
          <cell r="AB4141">
            <v>0</v>
          </cell>
          <cell r="AC4141">
            <v>6.7</v>
          </cell>
          <cell r="AD4141">
            <v>17.75</v>
          </cell>
          <cell r="AE4141">
            <v>861</v>
          </cell>
          <cell r="AF4141">
            <v>256</v>
          </cell>
          <cell r="AG4141">
            <v>0.86</v>
          </cell>
          <cell r="AH4141">
            <v>66.67</v>
          </cell>
          <cell r="AI4141">
            <v>13.47</v>
          </cell>
          <cell r="AJ4141">
            <v>5.97</v>
          </cell>
          <cell r="AK4141">
            <v>2.4900000000000002</v>
          </cell>
          <cell r="AL4141">
            <v>2523</v>
          </cell>
          <cell r="AM4141">
            <v>713.77</v>
          </cell>
          <cell r="AN4141">
            <v>6.81</v>
          </cell>
          <cell r="AO4141">
            <v>90</v>
          </cell>
        </row>
        <row r="4142">
          <cell r="A4142" t="str">
            <v>Buin</v>
          </cell>
          <cell r="B4142" t="str">
            <v xml:space="preserve"> Francisco Javier Krugger</v>
          </cell>
          <cell r="C4142">
            <v>127500000</v>
          </cell>
          <cell r="D4142">
            <v>3661.373</v>
          </cell>
          <cell r="E4142">
            <v>123</v>
          </cell>
          <cell r="F4142">
            <v>132</v>
          </cell>
          <cell r="G4142">
            <v>5</v>
          </cell>
          <cell r="H4142">
            <v>3</v>
          </cell>
          <cell r="I4142">
            <v>1</v>
          </cell>
          <cell r="J4142" t="str">
            <v>20/11/2022</v>
          </cell>
          <cell r="K4142">
            <v>82267</v>
          </cell>
          <cell r="L4142">
            <v>603984.88</v>
          </cell>
          <cell r="M4142">
            <v>558346.25</v>
          </cell>
          <cell r="N4142">
            <v>33</v>
          </cell>
          <cell r="O4142">
            <v>814.84</v>
          </cell>
          <cell r="P4142">
            <v>1.1000000000000001</v>
          </cell>
          <cell r="Q4142">
            <v>20</v>
          </cell>
          <cell r="R4142">
            <v>7</v>
          </cell>
          <cell r="S4142">
            <v>857.21</v>
          </cell>
          <cell r="T4142">
            <v>10</v>
          </cell>
          <cell r="U4142">
            <v>1463.04</v>
          </cell>
          <cell r="V4142">
            <v>25.59</v>
          </cell>
          <cell r="W4142">
            <v>1.2556730367182511</v>
          </cell>
          <cell r="X4142">
            <v>760.39</v>
          </cell>
          <cell r="Y4142">
            <v>10.11</v>
          </cell>
          <cell r="Z4142">
            <v>42.65</v>
          </cell>
          <cell r="AA4142">
            <v>46718.98</v>
          </cell>
          <cell r="AB4142">
            <v>0.47</v>
          </cell>
          <cell r="AC4142">
            <v>16.53</v>
          </cell>
          <cell r="AD4142">
            <v>21.96</v>
          </cell>
          <cell r="AE4142">
            <v>388</v>
          </cell>
          <cell r="AF4142">
            <v>105</v>
          </cell>
          <cell r="AG4142">
            <v>0.46</v>
          </cell>
          <cell r="AH4142">
            <v>18</v>
          </cell>
          <cell r="AI4142">
            <v>24.93</v>
          </cell>
          <cell r="AJ4142">
            <v>7.55</v>
          </cell>
          <cell r="AK4142">
            <v>1.6</v>
          </cell>
          <cell r="AL4142">
            <v>1553</v>
          </cell>
          <cell r="AM4142">
            <v>569</v>
          </cell>
          <cell r="AN4142">
            <v>27.26</v>
          </cell>
          <cell r="AO4142">
            <v>90</v>
          </cell>
        </row>
        <row r="4143">
          <cell r="A4143" t="str">
            <v>Las Condes</v>
          </cell>
          <cell r="B4143" t="str">
            <v xml:space="preserve"> Martín de Zamora/Colegios Villa María</v>
          </cell>
          <cell r="C4143">
            <v>901915700</v>
          </cell>
          <cell r="D4143">
            <v>25900</v>
          </cell>
          <cell r="E4143">
            <v>240</v>
          </cell>
          <cell r="F4143">
            <v>505</v>
          </cell>
          <cell r="G4143">
            <v>5</v>
          </cell>
          <cell r="H4143">
            <v>2</v>
          </cell>
          <cell r="I4143">
            <v>0</v>
          </cell>
          <cell r="J4143" t="str">
            <v>20/11/2022</v>
          </cell>
          <cell r="K4143">
            <v>294480</v>
          </cell>
          <cell r="L4143">
            <v>1432747.4</v>
          </cell>
          <cell r="M4143">
            <v>690846.3</v>
          </cell>
          <cell r="N4143">
            <v>22</v>
          </cell>
          <cell r="O4143">
            <v>1097.19</v>
          </cell>
          <cell r="P4143">
            <v>0.37</v>
          </cell>
          <cell r="Q4143">
            <v>12</v>
          </cell>
          <cell r="R4143">
            <v>41</v>
          </cell>
          <cell r="S4143">
            <v>1390.84</v>
          </cell>
          <cell r="T4143">
            <v>3</v>
          </cell>
          <cell r="U4143">
            <v>2099.15</v>
          </cell>
          <cell r="V4143">
            <v>0</v>
          </cell>
          <cell r="W4143">
            <v>3.0235780041461733</v>
          </cell>
          <cell r="X4143">
            <v>1480.51</v>
          </cell>
          <cell r="Y4143">
            <v>2.76</v>
          </cell>
          <cell r="Z4143">
            <v>77.150000000000006</v>
          </cell>
          <cell r="AA4143">
            <v>117284.5</v>
          </cell>
          <cell r="AB4143">
            <v>0</v>
          </cell>
          <cell r="AC4143">
            <v>0.88</v>
          </cell>
          <cell r="AD4143">
            <v>1.31</v>
          </cell>
          <cell r="AE4143">
            <v>664</v>
          </cell>
          <cell r="AF4143">
            <v>397</v>
          </cell>
          <cell r="AG4143">
            <v>0.33</v>
          </cell>
          <cell r="AH4143">
            <v>4</v>
          </cell>
          <cell r="AI4143">
            <v>4.2300000000000004</v>
          </cell>
          <cell r="AJ4143">
            <v>1.71</v>
          </cell>
          <cell r="AK4143">
            <v>0.9</v>
          </cell>
          <cell r="AL4143">
            <v>2301</v>
          </cell>
          <cell r="AM4143">
            <v>839.24</v>
          </cell>
          <cell r="AN4143">
            <v>40.57</v>
          </cell>
          <cell r="AO4143">
            <v>80</v>
          </cell>
        </row>
        <row r="4144">
          <cell r="A4144" t="str">
            <v>Padre Hurtado</v>
          </cell>
          <cell r="B4144" t="str">
            <v xml:space="preserve"> San ignacio</v>
          </cell>
          <cell r="C4144">
            <v>122000000</v>
          </cell>
          <cell r="D4144">
            <v>3503.4319999999998</v>
          </cell>
          <cell r="E4144">
            <v>69</v>
          </cell>
          <cell r="F4144">
            <v>157</v>
          </cell>
          <cell r="G4144">
            <v>2</v>
          </cell>
          <cell r="H4144">
            <v>3</v>
          </cell>
          <cell r="I4144">
            <v>2</v>
          </cell>
          <cell r="J4144" t="str">
            <v>20/11/2022</v>
          </cell>
          <cell r="K4144">
            <v>54922</v>
          </cell>
          <cell r="L4144">
            <v>393787.75</v>
          </cell>
          <cell r="M4144">
            <v>279950.21999999997</v>
          </cell>
          <cell r="N4144">
            <v>30</v>
          </cell>
          <cell r="O4144">
            <v>704.4</v>
          </cell>
          <cell r="P4144">
            <v>1.37</v>
          </cell>
          <cell r="Q4144">
            <v>16</v>
          </cell>
          <cell r="R4144">
            <v>1</v>
          </cell>
          <cell r="S4144">
            <v>783.78</v>
          </cell>
          <cell r="T4144">
            <v>2</v>
          </cell>
          <cell r="U4144">
            <v>1535.72</v>
          </cell>
          <cell r="V4144">
            <v>0</v>
          </cell>
          <cell r="W4144">
            <v>1.8638690289237183</v>
          </cell>
          <cell r="X4144">
            <v>735.83</v>
          </cell>
          <cell r="Y4144">
            <v>37.47</v>
          </cell>
          <cell r="Z4144">
            <v>32.25</v>
          </cell>
          <cell r="AA4144">
            <v>35201.799999999996</v>
          </cell>
          <cell r="AB4144">
            <v>7.87</v>
          </cell>
          <cell r="AC4144">
            <v>17.43</v>
          </cell>
          <cell r="AD4144">
            <v>39.33</v>
          </cell>
          <cell r="AE4144">
            <v>316</v>
          </cell>
          <cell r="AF4144">
            <v>31</v>
          </cell>
          <cell r="AG4144">
            <v>0.48</v>
          </cell>
          <cell r="AH4144">
            <v>40</v>
          </cell>
          <cell r="AI4144">
            <v>21.62</v>
          </cell>
          <cell r="AJ4144">
            <v>8.2100000000000009</v>
          </cell>
          <cell r="AK4144">
            <v>1.88</v>
          </cell>
          <cell r="AL4144">
            <v>1154</v>
          </cell>
          <cell r="AM4144">
            <v>683.05</v>
          </cell>
          <cell r="AN4144">
            <v>1.0900000000000001</v>
          </cell>
          <cell r="AO4144">
            <v>120</v>
          </cell>
        </row>
        <row r="4145">
          <cell r="A4145" t="str">
            <v>La Reina</v>
          </cell>
          <cell r="B4145" t="str">
            <v xml:space="preserve"> Januario espinoza/tobalaba</v>
          </cell>
          <cell r="C4145">
            <v>591991000</v>
          </cell>
          <cell r="D4145">
            <v>17000</v>
          </cell>
          <cell r="E4145">
            <v>571</v>
          </cell>
          <cell r="F4145">
            <v>158</v>
          </cell>
          <cell r="G4145">
            <v>4</v>
          </cell>
          <cell r="H4145">
            <v>3</v>
          </cell>
          <cell r="I4145">
            <v>0</v>
          </cell>
          <cell r="J4145" t="str">
            <v>20/11/2022</v>
          </cell>
          <cell r="K4145">
            <v>92678</v>
          </cell>
          <cell r="L4145">
            <v>1296980.73</v>
          </cell>
          <cell r="M4145">
            <v>190795.89</v>
          </cell>
          <cell r="N4145">
            <v>28</v>
          </cell>
          <cell r="O4145">
            <v>636.16</v>
          </cell>
          <cell r="P4145">
            <v>0.82</v>
          </cell>
          <cell r="Q4145">
            <v>15</v>
          </cell>
          <cell r="R4145">
            <v>17</v>
          </cell>
          <cell r="S4145">
            <v>783.55</v>
          </cell>
          <cell r="T4145">
            <v>4</v>
          </cell>
          <cell r="U4145">
            <v>1244.3399999999999</v>
          </cell>
          <cell r="V4145">
            <v>0</v>
          </cell>
          <cell r="W4145">
            <v>1.7040330196173972</v>
          </cell>
          <cell r="X4145">
            <v>1393.46</v>
          </cell>
          <cell r="Y4145">
            <v>3.3</v>
          </cell>
          <cell r="Z4145">
            <v>33.53</v>
          </cell>
          <cell r="AA4145">
            <v>46581.770000000004</v>
          </cell>
          <cell r="AB4145">
            <v>3.88</v>
          </cell>
          <cell r="AC4145">
            <v>4.92</v>
          </cell>
          <cell r="AD4145">
            <v>6.16</v>
          </cell>
          <cell r="AE4145">
            <v>379</v>
          </cell>
          <cell r="AF4145">
            <v>103</v>
          </cell>
          <cell r="AG4145">
            <v>0.49</v>
          </cell>
          <cell r="AH4145">
            <v>26.67</v>
          </cell>
          <cell r="AI4145">
            <v>6.94</v>
          </cell>
          <cell r="AJ4145">
            <v>3.21</v>
          </cell>
          <cell r="AK4145">
            <v>1.23</v>
          </cell>
          <cell r="AL4145">
            <v>1106</v>
          </cell>
          <cell r="AM4145">
            <v>810.3</v>
          </cell>
          <cell r="AN4145">
            <v>17.28</v>
          </cell>
          <cell r="AO4145">
            <v>90</v>
          </cell>
        </row>
        <row r="4146">
          <cell r="A4146" t="str">
            <v>Pudahuel</v>
          </cell>
          <cell r="B4146" t="str">
            <v xml:space="preserve"> (am 56499) corona sueca/demóstenes</v>
          </cell>
          <cell r="C4146">
            <v>97000000</v>
          </cell>
          <cell r="D4146">
            <v>2785.5149999999999</v>
          </cell>
          <cell r="E4146">
            <v>170</v>
          </cell>
          <cell r="F4146">
            <v>87</v>
          </cell>
          <cell r="G4146">
            <v>3</v>
          </cell>
          <cell r="H4146">
            <v>3</v>
          </cell>
          <cell r="I4146">
            <v>0</v>
          </cell>
          <cell r="J4146" t="str">
            <v>20/11/2022</v>
          </cell>
          <cell r="K4146">
            <v>222754</v>
          </cell>
          <cell r="L4146">
            <v>1048199.86</v>
          </cell>
          <cell r="M4146">
            <v>752623.24</v>
          </cell>
          <cell r="N4146">
            <v>72</v>
          </cell>
          <cell r="O4146">
            <v>384.8</v>
          </cell>
          <cell r="P4146">
            <v>0.97</v>
          </cell>
          <cell r="Q4146">
            <v>39</v>
          </cell>
          <cell r="R4146">
            <v>1</v>
          </cell>
          <cell r="S4146">
            <v>374.17</v>
          </cell>
          <cell r="T4146">
            <v>13</v>
          </cell>
          <cell r="U4146">
            <v>660.45</v>
          </cell>
          <cell r="V4146">
            <v>0</v>
          </cell>
          <cell r="W4146">
            <v>1.7894542944139189</v>
          </cell>
          <cell r="X4146">
            <v>860.85</v>
          </cell>
          <cell r="Y4146">
            <v>8.7100000000000009</v>
          </cell>
          <cell r="Z4146">
            <v>40.11</v>
          </cell>
          <cell r="AA4146">
            <v>123507.95999999999</v>
          </cell>
          <cell r="AB4146">
            <v>0.44</v>
          </cell>
          <cell r="AC4146">
            <v>9.2899999999999991</v>
          </cell>
          <cell r="AD4146">
            <v>30.22</v>
          </cell>
          <cell r="AE4146">
            <v>2592</v>
          </cell>
          <cell r="AF4146">
            <v>331</v>
          </cell>
          <cell r="AG4146">
            <v>1.18</v>
          </cell>
          <cell r="AH4146">
            <v>19.350000000000001</v>
          </cell>
          <cell r="AI4146">
            <v>22.51</v>
          </cell>
          <cell r="AJ4146">
            <v>8.08</v>
          </cell>
          <cell r="AK4146">
            <v>2.64</v>
          </cell>
          <cell r="AL4146">
            <v>4718</v>
          </cell>
          <cell r="AM4146">
            <v>729.19</v>
          </cell>
          <cell r="AN4146">
            <v>6.3</v>
          </cell>
          <cell r="AO4146">
            <v>105</v>
          </cell>
        </row>
        <row r="4147">
          <cell r="A4147" t="str">
            <v>Colina</v>
          </cell>
          <cell r="B4147" t="str">
            <v xml:space="preserve"> El Remanso de Chicureo   YC  60542/Santa Filomena</v>
          </cell>
          <cell r="C4147">
            <v>295995500</v>
          </cell>
          <cell r="D4147">
            <v>8500</v>
          </cell>
          <cell r="E4147">
            <v>139</v>
          </cell>
          <cell r="F4147">
            <v>390</v>
          </cell>
          <cell r="G4147">
            <v>3</v>
          </cell>
          <cell r="H4147">
            <v>3</v>
          </cell>
          <cell r="I4147">
            <v>0</v>
          </cell>
          <cell r="J4147" t="str">
            <v>20/11/2022</v>
          </cell>
          <cell r="K4147">
            <v>117839</v>
          </cell>
          <cell r="L4147">
            <v>1115239.6200000001</v>
          </cell>
          <cell r="M4147">
            <v>734015.35</v>
          </cell>
          <cell r="N4147">
            <v>57</v>
          </cell>
          <cell r="O4147">
            <v>487.23</v>
          </cell>
          <cell r="P4147">
            <v>0.96</v>
          </cell>
          <cell r="Q4147">
            <v>30</v>
          </cell>
          <cell r="R4147">
            <v>10</v>
          </cell>
          <cell r="S4147">
            <v>632.22</v>
          </cell>
          <cell r="T4147">
            <v>7</v>
          </cell>
          <cell r="U4147">
            <v>1011.29</v>
          </cell>
          <cell r="V4147">
            <v>45.41</v>
          </cell>
          <cell r="W4147">
            <v>1.4295011588942701</v>
          </cell>
          <cell r="X4147">
            <v>1149.29</v>
          </cell>
          <cell r="Y4147">
            <v>14.4</v>
          </cell>
          <cell r="Z4147">
            <v>37.659999999999997</v>
          </cell>
          <cell r="AA4147">
            <v>74060.31</v>
          </cell>
          <cell r="AB4147">
            <v>1.78</v>
          </cell>
          <cell r="AC4147">
            <v>12.23</v>
          </cell>
          <cell r="AD4147">
            <v>10.3</v>
          </cell>
          <cell r="AE4147">
            <v>756</v>
          </cell>
          <cell r="AF4147">
            <v>160</v>
          </cell>
          <cell r="AG4147">
            <v>0.53</v>
          </cell>
          <cell r="AH4147">
            <v>35.71</v>
          </cell>
          <cell r="AI4147">
            <v>25.46</v>
          </cell>
          <cell r="AJ4147">
            <v>8.3000000000000007</v>
          </cell>
          <cell r="AK4147">
            <v>1.34</v>
          </cell>
          <cell r="AL4147">
            <v>1830</v>
          </cell>
          <cell r="AM4147">
            <v>714.93</v>
          </cell>
          <cell r="AN4147">
            <v>9.42</v>
          </cell>
          <cell r="AO4147">
            <v>90</v>
          </cell>
        </row>
        <row r="4148">
          <cell r="A4148" t="str">
            <v>Maipú</v>
          </cell>
          <cell r="B4148" t="str">
            <v xml:space="preserve"> Av Alcalde José Luis Infante Larraín</v>
          </cell>
          <cell r="C4148">
            <v>294254350</v>
          </cell>
          <cell r="D4148">
            <v>8450</v>
          </cell>
          <cell r="E4148">
            <v>140</v>
          </cell>
          <cell r="F4148">
            <v>250</v>
          </cell>
          <cell r="G4148">
            <v>5</v>
          </cell>
          <cell r="H4148">
            <v>3</v>
          </cell>
          <cell r="I4148">
            <v>3</v>
          </cell>
          <cell r="J4148" t="str">
            <v>20/11/2022</v>
          </cell>
          <cell r="K4148">
            <v>517393</v>
          </cell>
          <cell r="L4148">
            <v>2847701.93</v>
          </cell>
          <cell r="M4148">
            <v>1791808.5</v>
          </cell>
          <cell r="N4148">
            <v>185</v>
          </cell>
          <cell r="O4148">
            <v>384.19</v>
          </cell>
          <cell r="P4148">
            <v>1.33</v>
          </cell>
          <cell r="Q4148">
            <v>101</v>
          </cell>
          <cell r="R4148">
            <v>8</v>
          </cell>
          <cell r="S4148">
            <v>538.27</v>
          </cell>
          <cell r="T4148">
            <v>16</v>
          </cell>
          <cell r="U4148">
            <v>1258.33</v>
          </cell>
          <cell r="V4148">
            <v>35.22</v>
          </cell>
          <cell r="W4148">
            <v>2.1906116079118543</v>
          </cell>
          <cell r="X4148">
            <v>848.94</v>
          </cell>
          <cell r="Y4148">
            <v>8.2100000000000009</v>
          </cell>
          <cell r="Z4148">
            <v>53.33</v>
          </cell>
          <cell r="AA4148">
            <v>274737.43</v>
          </cell>
          <cell r="AB4148">
            <v>0.89</v>
          </cell>
          <cell r="AC4148">
            <v>6.81</v>
          </cell>
          <cell r="AD4148">
            <v>44</v>
          </cell>
          <cell r="AE4148">
            <v>3405</v>
          </cell>
          <cell r="AF4148">
            <v>574</v>
          </cell>
          <cell r="AG4148">
            <v>0.7</v>
          </cell>
          <cell r="AH4148">
            <v>40.74</v>
          </cell>
          <cell r="AI4148">
            <v>13.22</v>
          </cell>
          <cell r="AJ4148">
            <v>4.8</v>
          </cell>
          <cell r="AK4148">
            <v>1.69</v>
          </cell>
          <cell r="AL4148">
            <v>6715</v>
          </cell>
          <cell r="AM4148">
            <v>843.15</v>
          </cell>
          <cell r="AN4148">
            <v>23.75</v>
          </cell>
          <cell r="AO4148">
            <v>110</v>
          </cell>
        </row>
        <row r="4149">
          <cell r="A4149" t="str">
            <v>Santiago</v>
          </cell>
          <cell r="B4149" t="str">
            <v xml:space="preserve"> Andrés Bello</v>
          </cell>
          <cell r="C4149">
            <v>85000000</v>
          </cell>
          <cell r="D4149">
            <v>2440.915</v>
          </cell>
          <cell r="E4149">
            <v>90</v>
          </cell>
          <cell r="F4149">
            <v>120</v>
          </cell>
          <cell r="G4149">
            <v>3</v>
          </cell>
          <cell r="H4149">
            <v>1</v>
          </cell>
          <cell r="I4149">
            <v>0</v>
          </cell>
          <cell r="J4149" t="str">
            <v>20/11/2022</v>
          </cell>
          <cell r="K4149">
            <v>402847</v>
          </cell>
          <cell r="L4149">
            <v>1868007.66</v>
          </cell>
          <cell r="M4149">
            <v>314094.71999999997</v>
          </cell>
          <cell r="N4149">
            <v>94</v>
          </cell>
          <cell r="O4149">
            <v>389.63</v>
          </cell>
          <cell r="P4149">
            <v>2.16</v>
          </cell>
          <cell r="Q4149">
            <v>77</v>
          </cell>
          <cell r="R4149">
            <v>11</v>
          </cell>
          <cell r="S4149">
            <v>384.8</v>
          </cell>
          <cell r="T4149">
            <v>7</v>
          </cell>
          <cell r="U4149">
            <v>1185.6400000000001</v>
          </cell>
          <cell r="V4149">
            <v>0</v>
          </cell>
          <cell r="W4149">
            <v>3.4886025335688422</v>
          </cell>
          <cell r="X4149">
            <v>1145.54</v>
          </cell>
          <cell r="Y4149">
            <v>5.23</v>
          </cell>
          <cell r="Z4149">
            <v>38.57</v>
          </cell>
          <cell r="AA4149">
            <v>209226.05</v>
          </cell>
          <cell r="AB4149">
            <v>2.4300000000000002</v>
          </cell>
          <cell r="AC4149">
            <v>9.48</v>
          </cell>
          <cell r="AD4149">
            <v>4.3099999999999996</v>
          </cell>
          <cell r="AE4149">
            <v>5799</v>
          </cell>
          <cell r="AF4149">
            <v>4045</v>
          </cell>
          <cell r="AG4149">
            <v>2.02</v>
          </cell>
          <cell r="AH4149">
            <v>59.57</v>
          </cell>
          <cell r="AI4149">
            <v>9.6300000000000008</v>
          </cell>
          <cell r="AJ4149">
            <v>10.62</v>
          </cell>
          <cell r="AK4149">
            <v>3.37</v>
          </cell>
          <cell r="AL4149">
            <v>14405</v>
          </cell>
          <cell r="AM4149">
            <v>589.23</v>
          </cell>
          <cell r="AN4149">
            <v>48.24</v>
          </cell>
          <cell r="AO4149">
            <v>85</v>
          </cell>
        </row>
        <row r="4150">
          <cell r="A4150" t="str">
            <v>Colina</v>
          </cell>
          <cell r="B4150" t="str">
            <v xml:space="preserve"> Colina</v>
          </cell>
          <cell r="C4150">
            <v>347533540</v>
          </cell>
          <cell r="D4150">
            <v>9980</v>
          </cell>
          <cell r="E4150">
            <v>140</v>
          </cell>
          <cell r="F4150">
            <v>400</v>
          </cell>
          <cell r="G4150">
            <v>3</v>
          </cell>
          <cell r="H4150">
            <v>3</v>
          </cell>
          <cell r="I4150">
            <v>2</v>
          </cell>
          <cell r="J4150" t="str">
            <v>20/11/2022</v>
          </cell>
          <cell r="K4150">
            <v>117839</v>
          </cell>
          <cell r="L4150">
            <v>1115239.6200000001</v>
          </cell>
          <cell r="M4150">
            <v>734015.35</v>
          </cell>
          <cell r="N4150">
            <v>57</v>
          </cell>
          <cell r="O4150">
            <v>487.23</v>
          </cell>
          <cell r="P4150">
            <v>0.96</v>
          </cell>
          <cell r="Q4150">
            <v>30</v>
          </cell>
          <cell r="R4150">
            <v>10</v>
          </cell>
          <cell r="S4150">
            <v>632.22</v>
          </cell>
          <cell r="T4150">
            <v>7</v>
          </cell>
          <cell r="U4150">
            <v>1011.29</v>
          </cell>
          <cell r="V4150">
            <v>45.41</v>
          </cell>
          <cell r="W4150">
            <v>1.4295011588942701</v>
          </cell>
          <cell r="X4150">
            <v>1149.29</v>
          </cell>
          <cell r="Y4150">
            <v>14.4</v>
          </cell>
          <cell r="Z4150">
            <v>37.659999999999997</v>
          </cell>
          <cell r="AA4150">
            <v>74060.31</v>
          </cell>
          <cell r="AB4150">
            <v>1.78</v>
          </cell>
          <cell r="AC4150">
            <v>12.23</v>
          </cell>
          <cell r="AD4150">
            <v>10.3</v>
          </cell>
          <cell r="AE4150">
            <v>756</v>
          </cell>
          <cell r="AF4150">
            <v>160</v>
          </cell>
          <cell r="AG4150">
            <v>0.53</v>
          </cell>
          <cell r="AH4150">
            <v>35.71</v>
          </cell>
          <cell r="AI4150">
            <v>25.46</v>
          </cell>
          <cell r="AJ4150">
            <v>8.3000000000000007</v>
          </cell>
          <cell r="AK4150">
            <v>1.34</v>
          </cell>
          <cell r="AL4150">
            <v>1830</v>
          </cell>
          <cell r="AM4150">
            <v>714.93</v>
          </cell>
          <cell r="AN4150">
            <v>9.42</v>
          </cell>
          <cell r="AO4150">
            <v>90</v>
          </cell>
        </row>
        <row r="4151">
          <cell r="A4151" t="str">
            <v>Puente Alto</v>
          </cell>
          <cell r="B4151" t="str">
            <v xml:space="preserve"> cerro cipres</v>
          </cell>
          <cell r="C4151">
            <v>171747036</v>
          </cell>
          <cell r="D4151">
            <v>4932</v>
          </cell>
          <cell r="E4151">
            <v>105</v>
          </cell>
          <cell r="F4151">
            <v>130</v>
          </cell>
          <cell r="G4151">
            <v>4</v>
          </cell>
          <cell r="H4151">
            <v>3</v>
          </cell>
          <cell r="I4151">
            <v>2</v>
          </cell>
          <cell r="J4151" t="str">
            <v>20/11/2022</v>
          </cell>
          <cell r="K4151">
            <v>565439</v>
          </cell>
          <cell r="L4151">
            <v>2492680.23</v>
          </cell>
          <cell r="M4151">
            <v>1930758.23</v>
          </cell>
          <cell r="N4151">
            <v>214</v>
          </cell>
          <cell r="O4151">
            <v>532.9</v>
          </cell>
          <cell r="P4151">
            <v>1.25</v>
          </cell>
          <cell r="Q4151">
            <v>106</v>
          </cell>
          <cell r="R4151">
            <v>6</v>
          </cell>
          <cell r="S4151">
            <v>645.05999999999995</v>
          </cell>
          <cell r="T4151">
            <v>15</v>
          </cell>
          <cell r="U4151">
            <v>1378.98</v>
          </cell>
          <cell r="V4151">
            <v>28.19</v>
          </cell>
          <cell r="W4151">
            <v>1.2556730367182511</v>
          </cell>
          <cell r="X4151">
            <v>661.65</v>
          </cell>
          <cell r="Y4151">
            <v>7.67</v>
          </cell>
          <cell r="Z4151">
            <v>51.76</v>
          </cell>
          <cell r="AA4151">
            <v>348064.42</v>
          </cell>
          <cell r="AB4151">
            <v>0.9</v>
          </cell>
          <cell r="AC4151">
            <v>9.34</v>
          </cell>
          <cell r="AD4151">
            <v>69.3</v>
          </cell>
          <cell r="AE4151">
            <v>3624</v>
          </cell>
          <cell r="AF4151">
            <v>875</v>
          </cell>
          <cell r="AG4151">
            <v>0.71</v>
          </cell>
          <cell r="AH4151">
            <v>37.18</v>
          </cell>
          <cell r="AI4151">
            <v>23.31</v>
          </cell>
          <cell r="AJ4151">
            <v>6.78</v>
          </cell>
          <cell r="AK4151">
            <v>1.51</v>
          </cell>
          <cell r="AL4151">
            <v>7593</v>
          </cell>
          <cell r="AM4151">
            <v>800.28</v>
          </cell>
          <cell r="AN4151">
            <v>28.19</v>
          </cell>
          <cell r="AO4151">
            <v>105</v>
          </cell>
        </row>
        <row r="4152">
          <cell r="A4152" t="str">
            <v>Quinta Normal</v>
          </cell>
          <cell r="B4152" t="str">
            <v xml:space="preserve"> Salvador gutierrez / radal</v>
          </cell>
          <cell r="C4152">
            <v>450000000</v>
          </cell>
          <cell r="D4152">
            <v>12922.494000000001</v>
          </cell>
          <cell r="E4152">
            <v>250</v>
          </cell>
          <cell r="F4152">
            <v>400</v>
          </cell>
          <cell r="G4152">
            <v>3</v>
          </cell>
          <cell r="H4152">
            <v>1</v>
          </cell>
          <cell r="I4152">
            <v>0</v>
          </cell>
          <cell r="J4152" t="str">
            <v>20/11/2022</v>
          </cell>
          <cell r="K4152">
            <v>109784</v>
          </cell>
          <cell r="L4152">
            <v>398697.29</v>
          </cell>
          <cell r="M4152">
            <v>139118.69</v>
          </cell>
          <cell r="N4152">
            <v>68</v>
          </cell>
          <cell r="O4152">
            <v>323.08999999999997</v>
          </cell>
          <cell r="P4152">
            <v>1.52</v>
          </cell>
          <cell r="Q4152">
            <v>39</v>
          </cell>
          <cell r="R4152">
            <v>0</v>
          </cell>
          <cell r="S4152">
            <v>415.54</v>
          </cell>
          <cell r="T4152">
            <v>8</v>
          </cell>
          <cell r="U4152">
            <v>799.68</v>
          </cell>
          <cell r="V4152">
            <v>103.49</v>
          </cell>
          <cell r="W4152">
            <v>1.4540240178461712</v>
          </cell>
          <cell r="X4152">
            <v>915.73</v>
          </cell>
          <cell r="Y4152">
            <v>8.27</v>
          </cell>
          <cell r="Z4152">
            <v>13.4</v>
          </cell>
          <cell r="AA4152">
            <v>60608</v>
          </cell>
          <cell r="AB4152">
            <v>0</v>
          </cell>
          <cell r="AC4152">
            <v>14.7</v>
          </cell>
          <cell r="AD4152">
            <v>28.55</v>
          </cell>
          <cell r="AE4152">
            <v>1818</v>
          </cell>
          <cell r="AF4152">
            <v>252</v>
          </cell>
          <cell r="AG4152">
            <v>1.59</v>
          </cell>
          <cell r="AH4152">
            <v>15.63</v>
          </cell>
          <cell r="AI4152">
            <v>23.48</v>
          </cell>
          <cell r="AJ4152">
            <v>9.07</v>
          </cell>
          <cell r="AK4152">
            <v>3.63</v>
          </cell>
          <cell r="AL4152">
            <v>3376</v>
          </cell>
          <cell r="AM4152">
            <v>657.24</v>
          </cell>
          <cell r="AN4152">
            <v>10.29</v>
          </cell>
          <cell r="AO4152">
            <v>85</v>
          </cell>
        </row>
        <row r="4153">
          <cell r="A4153" t="str">
            <v>Recoleta</v>
          </cell>
          <cell r="B4153" t="str">
            <v xml:space="preserve"> Metro Zapadores   YC 51404/Av el Salto</v>
          </cell>
          <cell r="C4153">
            <v>435287500</v>
          </cell>
          <cell r="D4153">
            <v>12500</v>
          </cell>
          <cell r="E4153">
            <v>180</v>
          </cell>
          <cell r="F4153">
            <v>340</v>
          </cell>
          <cell r="G4153">
            <v>4</v>
          </cell>
          <cell r="H4153">
            <v>3</v>
          </cell>
          <cell r="I4153">
            <v>1</v>
          </cell>
          <cell r="J4153" t="str">
            <v>20/11/2022</v>
          </cell>
          <cell r="K4153">
            <v>157569</v>
          </cell>
          <cell r="L4153">
            <v>2927155.99</v>
          </cell>
          <cell r="M4153">
            <v>260838.41</v>
          </cell>
          <cell r="N4153">
            <v>70</v>
          </cell>
          <cell r="O4153">
            <v>344.73</v>
          </cell>
          <cell r="P4153">
            <v>1.49</v>
          </cell>
          <cell r="Q4153">
            <v>39</v>
          </cell>
          <cell r="R4153">
            <v>1</v>
          </cell>
          <cell r="S4153">
            <v>426.06</v>
          </cell>
          <cell r="T4153">
            <v>7</v>
          </cell>
          <cell r="U4153">
            <v>896.72</v>
          </cell>
          <cell r="V4153">
            <v>0</v>
          </cell>
          <cell r="W4153">
            <v>2.0974374181128606</v>
          </cell>
          <cell r="X4153">
            <v>824.53</v>
          </cell>
          <cell r="Y4153">
            <v>9.7200000000000006</v>
          </cell>
          <cell r="Z4153">
            <v>22.39</v>
          </cell>
          <cell r="AA4153">
            <v>81477.8</v>
          </cell>
          <cell r="AB4153">
            <v>1.08</v>
          </cell>
          <cell r="AC4153">
            <v>18.21</v>
          </cell>
          <cell r="AD4153">
            <v>15.57</v>
          </cell>
          <cell r="AE4153">
            <v>2606</v>
          </cell>
          <cell r="AF4153">
            <v>932</v>
          </cell>
          <cell r="AG4153">
            <v>1.94</v>
          </cell>
          <cell r="AH4153">
            <v>17.239999999999998</v>
          </cell>
          <cell r="AI4153">
            <v>22.5</v>
          </cell>
          <cell r="AJ4153">
            <v>13.17</v>
          </cell>
          <cell r="AK4153">
            <v>4.4000000000000004</v>
          </cell>
          <cell r="AL4153">
            <v>6234</v>
          </cell>
          <cell r="AM4153">
            <v>600.03</v>
          </cell>
          <cell r="AN4153">
            <v>14.36</v>
          </cell>
          <cell r="AO4153">
            <v>90</v>
          </cell>
        </row>
        <row r="4154">
          <cell r="A4154" t="str">
            <v>Quilicura</v>
          </cell>
          <cell r="B4154" t="str">
            <v xml:space="preserve"> Villa Millauquen</v>
          </cell>
          <cell r="C4154">
            <v>146256600</v>
          </cell>
          <cell r="D4154">
            <v>4200</v>
          </cell>
          <cell r="E4154">
            <v>104</v>
          </cell>
          <cell r="F4154">
            <v>125</v>
          </cell>
          <cell r="G4154">
            <v>3</v>
          </cell>
          <cell r="H4154">
            <v>3</v>
          </cell>
          <cell r="I4154">
            <v>1</v>
          </cell>
          <cell r="J4154" t="str">
            <v>20/11/2022</v>
          </cell>
          <cell r="K4154">
            <v>209676</v>
          </cell>
          <cell r="L4154">
            <v>844303.87</v>
          </cell>
          <cell r="M4154">
            <v>717587.71</v>
          </cell>
          <cell r="N4154">
            <v>65</v>
          </cell>
          <cell r="O4154">
            <v>489.88</v>
          </cell>
          <cell r="P4154">
            <v>1.24</v>
          </cell>
          <cell r="Q4154">
            <v>33</v>
          </cell>
          <cell r="R4154">
            <v>2</v>
          </cell>
          <cell r="S4154">
            <v>614.71</v>
          </cell>
          <cell r="T4154">
            <v>9</v>
          </cell>
          <cell r="U4154">
            <v>885.04</v>
          </cell>
          <cell r="V4154">
            <v>12.73</v>
          </cell>
          <cell r="W4154">
            <v>1.6805772039258704</v>
          </cell>
          <cell r="X4154">
            <v>761.99</v>
          </cell>
          <cell r="Y4154">
            <v>6.3</v>
          </cell>
          <cell r="Z4154">
            <v>32.17</v>
          </cell>
          <cell r="AA4154">
            <v>81559.75</v>
          </cell>
          <cell r="AB4154">
            <v>0.62</v>
          </cell>
          <cell r="AC4154">
            <v>7.25</v>
          </cell>
          <cell r="AD4154">
            <v>16.260000000000002</v>
          </cell>
          <cell r="AE4154">
            <v>2065</v>
          </cell>
          <cell r="AF4154">
            <v>283</v>
          </cell>
          <cell r="AG4154">
            <v>0.97</v>
          </cell>
          <cell r="AH4154">
            <v>50</v>
          </cell>
          <cell r="AI4154">
            <v>17.920000000000002</v>
          </cell>
          <cell r="AJ4154">
            <v>7.08</v>
          </cell>
          <cell r="AK4154">
            <v>1.71</v>
          </cell>
          <cell r="AL4154">
            <v>3467</v>
          </cell>
          <cell r="AM4154">
            <v>742.79</v>
          </cell>
          <cell r="AN4154">
            <v>12.57</v>
          </cell>
          <cell r="AO4154">
            <v>120</v>
          </cell>
        </row>
        <row r="4155">
          <cell r="A4155" t="str">
            <v>Providencia</v>
          </cell>
          <cell r="B4155" t="str">
            <v xml:space="preserve"> Mariátegui 2100 - 2400</v>
          </cell>
          <cell r="C4155">
            <v>695770933</v>
          </cell>
          <cell r="D4155">
            <v>19980.212</v>
          </cell>
          <cell r="E4155">
            <v>453</v>
          </cell>
          <cell r="F4155">
            <v>201</v>
          </cell>
          <cell r="G4155">
            <v>3</v>
          </cell>
          <cell r="H4155">
            <v>2</v>
          </cell>
          <cell r="I4155">
            <v>0</v>
          </cell>
          <cell r="J4155" t="str">
            <v>20/11/2022</v>
          </cell>
          <cell r="K4155">
            <v>141986</v>
          </cell>
          <cell r="L4155">
            <v>2121068.62</v>
          </cell>
          <cell r="M4155">
            <v>262959.53000000003</v>
          </cell>
          <cell r="N4155">
            <v>15</v>
          </cell>
          <cell r="O4155">
            <v>808.55</v>
          </cell>
          <cell r="P4155">
            <v>1.45</v>
          </cell>
          <cell r="Q4155">
            <v>18</v>
          </cell>
          <cell r="R4155">
            <v>23</v>
          </cell>
          <cell r="S4155">
            <v>690.76</v>
          </cell>
          <cell r="T4155">
            <v>6</v>
          </cell>
          <cell r="U4155">
            <v>1084.74</v>
          </cell>
          <cell r="V4155">
            <v>0</v>
          </cell>
          <cell r="W4155">
            <v>4.4714613012020283</v>
          </cell>
          <cell r="X4155">
            <v>1694.2</v>
          </cell>
          <cell r="Y4155">
            <v>3.07</v>
          </cell>
          <cell r="Z4155">
            <v>65.53</v>
          </cell>
          <cell r="AA4155">
            <v>85165.3</v>
          </cell>
          <cell r="AB4155">
            <v>8.2100000000000009</v>
          </cell>
          <cell r="AC4155">
            <v>1.27</v>
          </cell>
          <cell r="AD4155">
            <v>2.15</v>
          </cell>
          <cell r="AE4155">
            <v>1418</v>
          </cell>
          <cell r="AF4155">
            <v>954</v>
          </cell>
          <cell r="AG4155">
            <v>1.54</v>
          </cell>
          <cell r="AH4155">
            <v>18.75</v>
          </cell>
          <cell r="AI4155">
            <v>3.38</v>
          </cell>
          <cell r="AJ4155">
            <v>2.23</v>
          </cell>
          <cell r="AK4155">
            <v>1.34</v>
          </cell>
          <cell r="AL4155">
            <v>2344</v>
          </cell>
          <cell r="AM4155">
            <v>738.17</v>
          </cell>
          <cell r="AN4155">
            <v>37.159999999999997</v>
          </cell>
          <cell r="AO4155">
            <v>65</v>
          </cell>
        </row>
        <row r="4156">
          <cell r="A4156" t="str">
            <v>Lo Barnechea</v>
          </cell>
          <cell r="B4156" t="str">
            <v xml:space="preserve"> Manquehue</v>
          </cell>
          <cell r="C4156">
            <v>1178758550</v>
          </cell>
          <cell r="D4156">
            <v>33850</v>
          </cell>
          <cell r="E4156">
            <v>520</v>
          </cell>
          <cell r="F4156">
            <v>520</v>
          </cell>
          <cell r="G4156">
            <v>6</v>
          </cell>
          <cell r="H4156">
            <v>7</v>
          </cell>
          <cell r="I4156">
            <v>5</v>
          </cell>
          <cell r="J4156" t="str">
            <v>20/11/2022</v>
          </cell>
          <cell r="K4156">
            <v>103092</v>
          </cell>
          <cell r="L4156">
            <v>1567804.34</v>
          </cell>
          <cell r="M4156">
            <v>626845.31999999995</v>
          </cell>
          <cell r="N4156">
            <v>15</v>
          </cell>
          <cell r="O4156">
            <v>2614.17</v>
          </cell>
          <cell r="P4156">
            <v>0.25</v>
          </cell>
          <cell r="Q4156">
            <v>9</v>
          </cell>
          <cell r="R4156">
            <v>17</v>
          </cell>
          <cell r="S4156">
            <v>3190.98</v>
          </cell>
          <cell r="T4156">
            <v>4</v>
          </cell>
          <cell r="U4156">
            <v>2888.76</v>
          </cell>
          <cell r="V4156">
            <v>96.39</v>
          </cell>
          <cell r="W4156">
            <v>1.9633318912823834</v>
          </cell>
          <cell r="X4156">
            <v>1582.54</v>
          </cell>
          <cell r="Y4156">
            <v>3.04</v>
          </cell>
          <cell r="Z4156">
            <v>49.9</v>
          </cell>
          <cell r="AA4156">
            <v>57968.619999999995</v>
          </cell>
          <cell r="AB4156">
            <v>1.26</v>
          </cell>
          <cell r="AC4156">
            <v>6.01</v>
          </cell>
          <cell r="AD4156">
            <v>2</v>
          </cell>
          <cell r="AE4156">
            <v>147</v>
          </cell>
          <cell r="AF4156">
            <v>32</v>
          </cell>
          <cell r="AG4156">
            <v>0.15</v>
          </cell>
          <cell r="AH4156">
            <v>16.670000000000002</v>
          </cell>
          <cell r="AI4156">
            <v>17.18</v>
          </cell>
          <cell r="AJ4156">
            <v>3.39</v>
          </cell>
          <cell r="AK4156">
            <v>1.35</v>
          </cell>
          <cell r="AL4156">
            <v>1127</v>
          </cell>
          <cell r="AM4156">
            <v>732.13</v>
          </cell>
          <cell r="AN4156">
            <v>1.06</v>
          </cell>
          <cell r="AO4156">
            <v>90</v>
          </cell>
        </row>
        <row r="4157">
          <cell r="A4157" t="str">
            <v>Maipú</v>
          </cell>
          <cell r="B4157" t="str">
            <v xml:space="preserve"> Tunquelen 1297</v>
          </cell>
          <cell r="C4157">
            <v>150000000</v>
          </cell>
          <cell r="D4157">
            <v>4307.4979999999996</v>
          </cell>
          <cell r="E4157">
            <v>125</v>
          </cell>
          <cell r="F4157">
            <v>130</v>
          </cell>
          <cell r="G4157">
            <v>3</v>
          </cell>
          <cell r="H4157">
            <v>2</v>
          </cell>
          <cell r="I4157">
            <v>1</v>
          </cell>
          <cell r="J4157" t="str">
            <v>20/11/2022</v>
          </cell>
          <cell r="K4157">
            <v>517393</v>
          </cell>
          <cell r="L4157">
            <v>2847701.93</v>
          </cell>
          <cell r="M4157">
            <v>1791808.5</v>
          </cell>
          <cell r="N4157">
            <v>185</v>
          </cell>
          <cell r="O4157">
            <v>384.19</v>
          </cell>
          <cell r="P4157">
            <v>1.33</v>
          </cell>
          <cell r="Q4157">
            <v>101</v>
          </cell>
          <cell r="R4157">
            <v>8</v>
          </cell>
          <cell r="S4157">
            <v>538.27</v>
          </cell>
          <cell r="T4157">
            <v>16</v>
          </cell>
          <cell r="U4157">
            <v>1258.33</v>
          </cell>
          <cell r="V4157">
            <v>35.22</v>
          </cell>
          <cell r="W4157">
            <v>2.1906116079118543</v>
          </cell>
          <cell r="X4157">
            <v>848.94</v>
          </cell>
          <cell r="Y4157">
            <v>8.2100000000000009</v>
          </cell>
          <cell r="Z4157">
            <v>53.33</v>
          </cell>
          <cell r="AA4157">
            <v>274737.43</v>
          </cell>
          <cell r="AB4157">
            <v>0.89</v>
          </cell>
          <cell r="AC4157">
            <v>6.81</v>
          </cell>
          <cell r="AD4157">
            <v>44</v>
          </cell>
          <cell r="AE4157">
            <v>3405</v>
          </cell>
          <cell r="AF4157">
            <v>574</v>
          </cell>
          <cell r="AG4157">
            <v>0.7</v>
          </cell>
          <cell r="AH4157">
            <v>40.74</v>
          </cell>
          <cell r="AI4157">
            <v>13.22</v>
          </cell>
          <cell r="AJ4157">
            <v>4.8</v>
          </cell>
          <cell r="AK4157">
            <v>1.69</v>
          </cell>
          <cell r="AL4157">
            <v>6715</v>
          </cell>
          <cell r="AM4157">
            <v>843.15</v>
          </cell>
          <cell r="AN4157">
            <v>23.75</v>
          </cell>
          <cell r="AO4157">
            <v>110</v>
          </cell>
        </row>
        <row r="4158">
          <cell r="A4158" t="str">
            <v>Peñalolén</v>
          </cell>
          <cell r="B4158" t="str">
            <v xml:space="preserve"> Las Torres/Tobalaba</v>
          </cell>
          <cell r="C4158">
            <v>127208419</v>
          </cell>
          <cell r="D4158">
            <v>3653</v>
          </cell>
          <cell r="E4158">
            <v>147</v>
          </cell>
          <cell r="F4158">
            <v>160</v>
          </cell>
          <cell r="G4158">
            <v>4</v>
          </cell>
          <cell r="H4158">
            <v>3</v>
          </cell>
          <cell r="I4158">
            <v>1</v>
          </cell>
          <cell r="J4158" t="str">
            <v>20/11/2022</v>
          </cell>
          <cell r="K4158">
            <v>241394</v>
          </cell>
          <cell r="L4158">
            <v>1367424.45</v>
          </cell>
          <cell r="M4158">
            <v>785309.42</v>
          </cell>
          <cell r="N4158">
            <v>86</v>
          </cell>
          <cell r="O4158">
            <v>546.67999999999995</v>
          </cell>
          <cell r="P4158">
            <v>0.83</v>
          </cell>
          <cell r="Q4158">
            <v>37</v>
          </cell>
          <cell r="R4158">
            <v>15</v>
          </cell>
          <cell r="S4158">
            <v>760.66</v>
          </cell>
          <cell r="T4158">
            <v>11</v>
          </cell>
          <cell r="U4158">
            <v>1067.57</v>
          </cell>
          <cell r="V4158">
            <v>131.37</v>
          </cell>
          <cell r="W4158">
            <v>1.3867982301006019</v>
          </cell>
          <cell r="X4158">
            <v>953.54</v>
          </cell>
          <cell r="Y4158">
            <v>5.89</v>
          </cell>
          <cell r="Z4158">
            <v>50.86</v>
          </cell>
          <cell r="AA4158">
            <v>124131.04</v>
          </cell>
          <cell r="AB4158">
            <v>0.84</v>
          </cell>
          <cell r="AC4158">
            <v>12.55</v>
          </cell>
          <cell r="AD4158">
            <v>26.33</v>
          </cell>
          <cell r="AE4158">
            <v>1175</v>
          </cell>
          <cell r="AF4158">
            <v>289</v>
          </cell>
          <cell r="AG4158">
            <v>0.56000000000000005</v>
          </cell>
          <cell r="AH4158">
            <v>31.03</v>
          </cell>
          <cell r="AI4158">
            <v>26.28</v>
          </cell>
          <cell r="AJ4158">
            <v>8.4700000000000006</v>
          </cell>
          <cell r="AK4158">
            <v>2.84</v>
          </cell>
          <cell r="AL4158">
            <v>5910</v>
          </cell>
          <cell r="AM4158">
            <v>673.4</v>
          </cell>
          <cell r="AN4158">
            <v>21.78</v>
          </cell>
          <cell r="AO4158">
            <v>90</v>
          </cell>
        </row>
        <row r="4159">
          <cell r="A4159" t="str">
            <v>Colina</v>
          </cell>
          <cell r="B4159" t="str">
            <v xml:space="preserve"> Avenida Santa Elena</v>
          </cell>
          <cell r="C4159">
            <v>369123800</v>
          </cell>
          <cell r="D4159">
            <v>10600</v>
          </cell>
          <cell r="E4159">
            <v>139</v>
          </cell>
          <cell r="F4159">
            <v>490</v>
          </cell>
          <cell r="G4159">
            <v>3</v>
          </cell>
          <cell r="H4159">
            <v>3</v>
          </cell>
          <cell r="I4159">
            <v>1</v>
          </cell>
          <cell r="J4159" t="str">
            <v>20/11/2022</v>
          </cell>
          <cell r="K4159">
            <v>117839</v>
          </cell>
          <cell r="L4159">
            <v>1115239.6200000001</v>
          </cell>
          <cell r="M4159">
            <v>734015.35</v>
          </cell>
          <cell r="N4159">
            <v>57</v>
          </cell>
          <cell r="O4159">
            <v>487.23</v>
          </cell>
          <cell r="P4159">
            <v>0.96</v>
          </cell>
          <cell r="Q4159">
            <v>30</v>
          </cell>
          <cell r="R4159">
            <v>10</v>
          </cell>
          <cell r="S4159">
            <v>632.22</v>
          </cell>
          <cell r="T4159">
            <v>7</v>
          </cell>
          <cell r="U4159">
            <v>1011.29</v>
          </cell>
          <cell r="V4159">
            <v>45.41</v>
          </cell>
          <cell r="W4159">
            <v>1.4295011588942701</v>
          </cell>
          <cell r="X4159">
            <v>1149.29</v>
          </cell>
          <cell r="Y4159">
            <v>14.4</v>
          </cell>
          <cell r="Z4159">
            <v>37.659999999999997</v>
          </cell>
          <cell r="AA4159">
            <v>74060.31</v>
          </cell>
          <cell r="AB4159">
            <v>1.78</v>
          </cell>
          <cell r="AC4159">
            <v>12.23</v>
          </cell>
          <cell r="AD4159">
            <v>10.3</v>
          </cell>
          <cell r="AE4159">
            <v>756</v>
          </cell>
          <cell r="AF4159">
            <v>160</v>
          </cell>
          <cell r="AG4159">
            <v>0.53</v>
          </cell>
          <cell r="AH4159">
            <v>35.71</v>
          </cell>
          <cell r="AI4159">
            <v>25.46</v>
          </cell>
          <cell r="AJ4159">
            <v>8.3000000000000007</v>
          </cell>
          <cell r="AK4159">
            <v>1.34</v>
          </cell>
          <cell r="AL4159">
            <v>1830</v>
          </cell>
          <cell r="AM4159">
            <v>714.93</v>
          </cell>
          <cell r="AN4159">
            <v>9.42</v>
          </cell>
          <cell r="AO4159">
            <v>90</v>
          </cell>
        </row>
        <row r="4160">
          <cell r="A4160" t="str">
            <v>Vitacura</v>
          </cell>
          <cell r="B4160" t="str">
            <v xml:space="preserve"> Candelaria goyenechea</v>
          </cell>
          <cell r="C4160">
            <v>1566686770</v>
          </cell>
          <cell r="D4160">
            <v>44990</v>
          </cell>
          <cell r="E4160">
            <v>351</v>
          </cell>
          <cell r="F4160">
            <v>800</v>
          </cell>
          <cell r="G4160">
            <v>4</v>
          </cell>
          <cell r="H4160">
            <v>2</v>
          </cell>
          <cell r="I4160">
            <v>0</v>
          </cell>
          <cell r="J4160" t="str">
            <v>20/11/2022</v>
          </cell>
          <cell r="K4160">
            <v>85300</v>
          </cell>
          <cell r="L4160">
            <v>1592903.19</v>
          </cell>
          <cell r="M4160">
            <v>257987</v>
          </cell>
          <cell r="N4160">
            <v>4</v>
          </cell>
          <cell r="O4160">
            <v>1583.42</v>
          </cell>
          <cell r="P4160">
            <v>0.28999999999999998</v>
          </cell>
          <cell r="Q4160">
            <v>3</v>
          </cell>
          <cell r="R4160">
            <v>15</v>
          </cell>
          <cell r="S4160">
            <v>1633.06</v>
          </cell>
          <cell r="T4160">
            <v>1</v>
          </cell>
          <cell r="U4160">
            <v>2461.6</v>
          </cell>
          <cell r="V4160">
            <v>0</v>
          </cell>
          <cell r="W4160">
            <v>1.9905213719847887</v>
          </cell>
          <cell r="X4160">
            <v>1717.42</v>
          </cell>
          <cell r="Y4160">
            <v>2.5099999999999998</v>
          </cell>
          <cell r="Z4160">
            <v>35.18</v>
          </cell>
          <cell r="AA4160">
            <v>42926.63</v>
          </cell>
          <cell r="AB4160">
            <v>5.72</v>
          </cell>
          <cell r="AC4160">
            <v>0.79</v>
          </cell>
          <cell r="AD4160">
            <v>1.95</v>
          </cell>
          <cell r="AE4160">
            <v>559</v>
          </cell>
          <cell r="AF4160">
            <v>112</v>
          </cell>
          <cell r="AG4160">
            <v>0.71</v>
          </cell>
          <cell r="AH4160">
            <v>0</v>
          </cell>
          <cell r="AI4160">
            <v>3.48</v>
          </cell>
          <cell r="AJ4160">
            <v>0.79</v>
          </cell>
          <cell r="AK4160">
            <v>0.81</v>
          </cell>
          <cell r="AL4160">
            <v>301</v>
          </cell>
          <cell r="AM4160">
            <v>863.73</v>
          </cell>
          <cell r="AN4160">
            <v>8.7100000000000009</v>
          </cell>
          <cell r="AO4160">
            <v>81</v>
          </cell>
        </row>
        <row r="4161">
          <cell r="A4161" t="str">
            <v>Maipú</v>
          </cell>
          <cell r="B4161" t="str">
            <v xml:space="preserve"> Cabadá/Dos Norte</v>
          </cell>
          <cell r="C4161">
            <v>110000000</v>
          </cell>
          <cell r="D4161">
            <v>3158.8319999999999</v>
          </cell>
          <cell r="E4161">
            <v>120</v>
          </cell>
          <cell r="F4161">
            <v>145</v>
          </cell>
          <cell r="G4161">
            <v>3</v>
          </cell>
          <cell r="H4161">
            <v>1</v>
          </cell>
          <cell r="I4161">
            <v>1</v>
          </cell>
          <cell r="J4161" t="str">
            <v>20/11/2022</v>
          </cell>
          <cell r="K4161">
            <v>517393</v>
          </cell>
          <cell r="L4161">
            <v>2847701.93</v>
          </cell>
          <cell r="M4161">
            <v>1791808.5</v>
          </cell>
          <cell r="N4161">
            <v>185</v>
          </cell>
          <cell r="O4161">
            <v>384.19</v>
          </cell>
          <cell r="P4161">
            <v>1.33</v>
          </cell>
          <cell r="Q4161">
            <v>101</v>
          </cell>
          <cell r="R4161">
            <v>8</v>
          </cell>
          <cell r="S4161">
            <v>538.27</v>
          </cell>
          <cell r="T4161">
            <v>16</v>
          </cell>
          <cell r="U4161">
            <v>1258.33</v>
          </cell>
          <cell r="V4161">
            <v>35.22</v>
          </cell>
          <cell r="W4161">
            <v>2.1906116079118543</v>
          </cell>
          <cell r="X4161">
            <v>848.94</v>
          </cell>
          <cell r="Y4161">
            <v>8.2100000000000009</v>
          </cell>
          <cell r="Z4161">
            <v>53.33</v>
          </cell>
          <cell r="AA4161">
            <v>274737.43</v>
          </cell>
          <cell r="AB4161">
            <v>0.89</v>
          </cell>
          <cell r="AC4161">
            <v>6.81</v>
          </cell>
          <cell r="AD4161">
            <v>44</v>
          </cell>
          <cell r="AE4161">
            <v>3405</v>
          </cell>
          <cell r="AF4161">
            <v>574</v>
          </cell>
          <cell r="AG4161">
            <v>0.7</v>
          </cell>
          <cell r="AH4161">
            <v>40.74</v>
          </cell>
          <cell r="AI4161">
            <v>13.22</v>
          </cell>
          <cell r="AJ4161">
            <v>4.8</v>
          </cell>
          <cell r="AK4161">
            <v>1.69</v>
          </cell>
          <cell r="AL4161">
            <v>6715</v>
          </cell>
          <cell r="AM4161">
            <v>843.15</v>
          </cell>
          <cell r="AN4161">
            <v>23.75</v>
          </cell>
          <cell r="AO4161">
            <v>110</v>
          </cell>
        </row>
        <row r="4162">
          <cell r="A4162" t="str">
            <v>Las Condes</v>
          </cell>
          <cell r="B4162" t="str">
            <v xml:space="preserve"> Las Condes</v>
          </cell>
          <cell r="C4162">
            <v>205000000</v>
          </cell>
          <cell r="D4162">
            <v>5886.9139999999998</v>
          </cell>
          <cell r="E4162">
            <v>67</v>
          </cell>
          <cell r="F4162">
            <v>306</v>
          </cell>
          <cell r="G4162">
            <v>3</v>
          </cell>
          <cell r="H4162">
            <v>1</v>
          </cell>
          <cell r="I4162">
            <v>3</v>
          </cell>
          <cell r="J4162" t="str">
            <v>20/11/2022</v>
          </cell>
          <cell r="K4162">
            <v>294480</v>
          </cell>
          <cell r="L4162">
            <v>1432747.4</v>
          </cell>
          <cell r="M4162">
            <v>690846.3</v>
          </cell>
          <cell r="N4162">
            <v>22</v>
          </cell>
          <cell r="O4162">
            <v>1097.19</v>
          </cell>
          <cell r="P4162">
            <v>0.37</v>
          </cell>
          <cell r="Q4162">
            <v>12</v>
          </cell>
          <cell r="R4162">
            <v>41</v>
          </cell>
          <cell r="S4162">
            <v>1390.84</v>
          </cell>
          <cell r="T4162">
            <v>3</v>
          </cell>
          <cell r="U4162">
            <v>2099.15</v>
          </cell>
          <cell r="V4162">
            <v>0</v>
          </cell>
          <cell r="W4162">
            <v>3.0235780041461733</v>
          </cell>
          <cell r="X4162">
            <v>1480.51</v>
          </cell>
          <cell r="Y4162">
            <v>2.76</v>
          </cell>
          <cell r="Z4162">
            <v>77.150000000000006</v>
          </cell>
          <cell r="AA4162">
            <v>117284.5</v>
          </cell>
          <cell r="AB4162">
            <v>0</v>
          </cell>
          <cell r="AC4162">
            <v>0.88</v>
          </cell>
          <cell r="AD4162">
            <v>1.31</v>
          </cell>
          <cell r="AE4162">
            <v>664</v>
          </cell>
          <cell r="AF4162">
            <v>397</v>
          </cell>
          <cell r="AG4162">
            <v>0.33</v>
          </cell>
          <cell r="AH4162">
            <v>4</v>
          </cell>
          <cell r="AI4162">
            <v>4.2300000000000004</v>
          </cell>
          <cell r="AJ4162">
            <v>1.71</v>
          </cell>
          <cell r="AK4162">
            <v>0.9</v>
          </cell>
          <cell r="AL4162">
            <v>2301</v>
          </cell>
          <cell r="AM4162">
            <v>839.24</v>
          </cell>
          <cell r="AN4162">
            <v>40.57</v>
          </cell>
          <cell r="AO4162">
            <v>80</v>
          </cell>
        </row>
        <row r="4163">
          <cell r="A4163" t="str">
            <v>Huechuraba</v>
          </cell>
          <cell r="B4163" t="str">
            <v xml:space="preserve"> Pedro Fontova con el Roble</v>
          </cell>
          <cell r="C4163">
            <v>407429100</v>
          </cell>
          <cell r="D4163">
            <v>11700</v>
          </cell>
          <cell r="E4163">
            <v>140</v>
          </cell>
          <cell r="F4163">
            <v>365</v>
          </cell>
          <cell r="G4163">
            <v>4</v>
          </cell>
          <cell r="H4163">
            <v>3</v>
          </cell>
          <cell r="I4163">
            <v>2</v>
          </cell>
          <cell r="J4163" t="str">
            <v>20/11/2022</v>
          </cell>
          <cell r="K4163">
            <v>98500</v>
          </cell>
          <cell r="L4163">
            <v>1061523.43</v>
          </cell>
          <cell r="M4163">
            <v>299286.88</v>
          </cell>
          <cell r="N4163">
            <v>30</v>
          </cell>
          <cell r="O4163">
            <v>795.39</v>
          </cell>
          <cell r="P4163">
            <v>0.5</v>
          </cell>
          <cell r="Q4163">
            <v>13</v>
          </cell>
          <cell r="R4163">
            <v>6</v>
          </cell>
          <cell r="S4163">
            <v>1331.51</v>
          </cell>
          <cell r="T4163">
            <v>5</v>
          </cell>
          <cell r="U4163">
            <v>1313.16</v>
          </cell>
          <cell r="V4163">
            <v>55.17</v>
          </cell>
          <cell r="W4163">
            <v>1.6514083725539832</v>
          </cell>
          <cell r="X4163">
            <v>1032.25</v>
          </cell>
          <cell r="Y4163">
            <v>5.84</v>
          </cell>
          <cell r="Z4163">
            <v>44.94</v>
          </cell>
          <cell r="AA4163">
            <v>52906.28</v>
          </cell>
          <cell r="AB4163">
            <v>0</v>
          </cell>
          <cell r="AC4163">
            <v>12.76</v>
          </cell>
          <cell r="AD4163">
            <v>7.96</v>
          </cell>
          <cell r="AE4163">
            <v>778</v>
          </cell>
          <cell r="AF4163">
            <v>181</v>
          </cell>
          <cell r="AG4163">
            <v>0.87</v>
          </cell>
          <cell r="AH4163">
            <v>18</v>
          </cell>
          <cell r="AI4163">
            <v>28.84</v>
          </cell>
          <cell r="AJ4163">
            <v>8.08</v>
          </cell>
          <cell r="AK4163">
            <v>2.64</v>
          </cell>
          <cell r="AL4163">
            <v>2331</v>
          </cell>
          <cell r="AM4163">
            <v>690.32</v>
          </cell>
          <cell r="AN4163">
            <v>1.96</v>
          </cell>
          <cell r="AO4163">
            <v>90</v>
          </cell>
        </row>
        <row r="4164">
          <cell r="A4164" t="str">
            <v>Puente Alto</v>
          </cell>
          <cell r="B4164" t="str">
            <v xml:space="preserve"> Pasaje tres // Diagonal Tocornal</v>
          </cell>
          <cell r="C4164">
            <v>134990000</v>
          </cell>
          <cell r="D4164">
            <v>3876.4609999999998</v>
          </cell>
          <cell r="E4164">
            <v>138</v>
          </cell>
          <cell r="F4164">
            <v>200</v>
          </cell>
          <cell r="G4164">
            <v>4</v>
          </cell>
          <cell r="H4164">
            <v>2</v>
          </cell>
          <cell r="I4164">
            <v>1</v>
          </cell>
          <cell r="J4164" t="str">
            <v>20/11/2022</v>
          </cell>
          <cell r="K4164">
            <v>565439</v>
          </cell>
          <cell r="L4164">
            <v>2492680.23</v>
          </cell>
          <cell r="M4164">
            <v>1930758.23</v>
          </cell>
          <cell r="N4164">
            <v>214</v>
          </cell>
          <cell r="O4164">
            <v>532.9</v>
          </cell>
          <cell r="P4164">
            <v>1.25</v>
          </cell>
          <cell r="Q4164">
            <v>106</v>
          </cell>
          <cell r="R4164">
            <v>6</v>
          </cell>
          <cell r="S4164">
            <v>645.05999999999995</v>
          </cell>
          <cell r="T4164">
            <v>15</v>
          </cell>
          <cell r="U4164">
            <v>1378.98</v>
          </cell>
          <cell r="V4164">
            <v>28.19</v>
          </cell>
          <cell r="W4164">
            <v>1.2556730367182511</v>
          </cell>
          <cell r="X4164">
            <v>661.65</v>
          </cell>
          <cell r="Y4164">
            <v>7.67</v>
          </cell>
          <cell r="Z4164">
            <v>51.76</v>
          </cell>
          <cell r="AA4164">
            <v>348064.42</v>
          </cell>
          <cell r="AB4164">
            <v>0.9</v>
          </cell>
          <cell r="AC4164">
            <v>9.34</v>
          </cell>
          <cell r="AD4164">
            <v>69.3</v>
          </cell>
          <cell r="AE4164">
            <v>3624</v>
          </cell>
          <cell r="AF4164">
            <v>875</v>
          </cell>
          <cell r="AG4164">
            <v>0.71</v>
          </cell>
          <cell r="AH4164">
            <v>37.18</v>
          </cell>
          <cell r="AI4164">
            <v>23.31</v>
          </cell>
          <cell r="AJ4164">
            <v>6.78</v>
          </cell>
          <cell r="AK4164">
            <v>1.51</v>
          </cell>
          <cell r="AL4164">
            <v>7593</v>
          </cell>
          <cell r="AM4164">
            <v>800.28</v>
          </cell>
          <cell r="AN4164">
            <v>28.19</v>
          </cell>
          <cell r="AO4164">
            <v>105</v>
          </cell>
        </row>
        <row r="4165">
          <cell r="A4165" t="str">
            <v>Santiago</v>
          </cell>
          <cell r="B4165" t="str">
            <v xml:space="preserve"> San Alfonso/Abate Molina</v>
          </cell>
          <cell r="C4165">
            <v>212246185</v>
          </cell>
          <cell r="D4165">
            <v>6095</v>
          </cell>
          <cell r="E4165">
            <v>130</v>
          </cell>
          <cell r="F4165">
            <v>190</v>
          </cell>
          <cell r="G4165">
            <v>3</v>
          </cell>
          <cell r="H4165">
            <v>3</v>
          </cell>
          <cell r="I4165">
            <v>0</v>
          </cell>
          <cell r="J4165" t="str">
            <v>20/11/2022</v>
          </cell>
          <cell r="K4165">
            <v>402847</v>
          </cell>
          <cell r="L4165">
            <v>1868007.66</v>
          </cell>
          <cell r="M4165">
            <v>314094.71999999997</v>
          </cell>
          <cell r="N4165">
            <v>94</v>
          </cell>
          <cell r="O4165">
            <v>389.63</v>
          </cell>
          <cell r="P4165">
            <v>2.16</v>
          </cell>
          <cell r="Q4165">
            <v>77</v>
          </cell>
          <cell r="R4165">
            <v>11</v>
          </cell>
          <cell r="S4165">
            <v>384.8</v>
          </cell>
          <cell r="T4165">
            <v>7</v>
          </cell>
          <cell r="U4165">
            <v>1185.6400000000001</v>
          </cell>
          <cell r="V4165">
            <v>0</v>
          </cell>
          <cell r="W4165">
            <v>3.4886025335688422</v>
          </cell>
          <cell r="X4165">
            <v>1145.54</v>
          </cell>
          <cell r="Y4165">
            <v>5.23</v>
          </cell>
          <cell r="Z4165">
            <v>38.57</v>
          </cell>
          <cell r="AA4165">
            <v>209226.05</v>
          </cell>
          <cell r="AB4165">
            <v>2.4300000000000002</v>
          </cell>
          <cell r="AC4165">
            <v>9.48</v>
          </cell>
          <cell r="AD4165">
            <v>4.3099999999999996</v>
          </cell>
          <cell r="AE4165">
            <v>5799</v>
          </cell>
          <cell r="AF4165">
            <v>4045</v>
          </cell>
          <cell r="AG4165">
            <v>2.02</v>
          </cell>
          <cell r="AH4165">
            <v>59.57</v>
          </cell>
          <cell r="AI4165">
            <v>9.6300000000000008</v>
          </cell>
          <cell r="AJ4165">
            <v>10.62</v>
          </cell>
          <cell r="AK4165">
            <v>3.37</v>
          </cell>
          <cell r="AL4165">
            <v>14405</v>
          </cell>
          <cell r="AM4165">
            <v>589.23</v>
          </cell>
          <cell r="AN4165">
            <v>48.24</v>
          </cell>
          <cell r="AO4165">
            <v>85</v>
          </cell>
        </row>
        <row r="4166">
          <cell r="A4166" t="str">
            <v>San Miguel</v>
          </cell>
          <cell r="B4166" t="str">
            <v xml:space="preserve"> Angamos 5750</v>
          </cell>
          <cell r="C4166">
            <v>140000000</v>
          </cell>
          <cell r="D4166">
            <v>4020.3310000000001</v>
          </cell>
          <cell r="E4166">
            <v>100</v>
          </cell>
          <cell r="F4166">
            <v>315</v>
          </cell>
          <cell r="G4166">
            <v>2</v>
          </cell>
          <cell r="H4166">
            <v>1</v>
          </cell>
          <cell r="I4166">
            <v>3</v>
          </cell>
          <cell r="J4166" t="str">
            <v>20/11/2022</v>
          </cell>
          <cell r="K4166">
            <v>107828</v>
          </cell>
          <cell r="L4166">
            <v>212503.55</v>
          </cell>
          <cell r="M4166">
            <v>111933.5</v>
          </cell>
          <cell r="N4166">
            <v>46</v>
          </cell>
          <cell r="O4166">
            <v>335.75</v>
          </cell>
          <cell r="P4166">
            <v>1.28</v>
          </cell>
          <cell r="Q4166">
            <v>30</v>
          </cell>
          <cell r="R4166">
            <v>4</v>
          </cell>
          <cell r="S4166">
            <v>398.06</v>
          </cell>
          <cell r="T4166">
            <v>4</v>
          </cell>
          <cell r="U4166">
            <v>906.7</v>
          </cell>
          <cell r="V4166">
            <v>0</v>
          </cell>
          <cell r="W4166">
            <v>1.2435673098822997</v>
          </cell>
          <cell r="X4166">
            <v>1228.8</v>
          </cell>
          <cell r="Y4166">
            <v>5.22</v>
          </cell>
          <cell r="Z4166">
            <v>21.59</v>
          </cell>
          <cell r="AA4166">
            <v>49502.54</v>
          </cell>
          <cell r="AB4166">
            <v>0.95</v>
          </cell>
          <cell r="AC4166">
            <v>5.72</v>
          </cell>
          <cell r="AD4166">
            <v>11.06</v>
          </cell>
          <cell r="AE4166">
            <v>1202</v>
          </cell>
          <cell r="AF4166">
            <v>380</v>
          </cell>
          <cell r="AG4166">
            <v>1.25</v>
          </cell>
          <cell r="AH4166">
            <v>24</v>
          </cell>
          <cell r="AI4166">
            <v>17.25</v>
          </cell>
          <cell r="AJ4166">
            <v>5.23</v>
          </cell>
          <cell r="AK4166">
            <v>2.2799999999999998</v>
          </cell>
          <cell r="AL4166">
            <v>2072</v>
          </cell>
          <cell r="AM4166">
            <v>799.86</v>
          </cell>
          <cell r="AN4166">
            <v>1.89</v>
          </cell>
          <cell r="AO4166">
            <v>90</v>
          </cell>
        </row>
        <row r="4167">
          <cell r="A4167" t="str">
            <v>Peñalolén</v>
          </cell>
          <cell r="B4167" t="str">
            <v xml:space="preserve"> Amigos de La Música</v>
          </cell>
          <cell r="C4167">
            <v>363900350</v>
          </cell>
          <cell r="D4167">
            <v>10450</v>
          </cell>
          <cell r="E4167">
            <v>142</v>
          </cell>
          <cell r="F4167">
            <v>342</v>
          </cell>
          <cell r="G4167">
            <v>3</v>
          </cell>
          <cell r="H4167">
            <v>3</v>
          </cell>
          <cell r="I4167">
            <v>0</v>
          </cell>
          <cell r="J4167" t="str">
            <v>20/11/2022</v>
          </cell>
          <cell r="K4167">
            <v>241394</v>
          </cell>
          <cell r="L4167">
            <v>1367424.45</v>
          </cell>
          <cell r="M4167">
            <v>785309.42</v>
          </cell>
          <cell r="N4167">
            <v>86</v>
          </cell>
          <cell r="O4167">
            <v>546.67999999999995</v>
          </cell>
          <cell r="P4167">
            <v>0.83</v>
          </cell>
          <cell r="Q4167">
            <v>37</v>
          </cell>
          <cell r="R4167">
            <v>15</v>
          </cell>
          <cell r="S4167">
            <v>760.66</v>
          </cell>
          <cell r="T4167">
            <v>11</v>
          </cell>
          <cell r="U4167">
            <v>1067.57</v>
          </cell>
          <cell r="V4167">
            <v>131.37</v>
          </cell>
          <cell r="W4167">
            <v>1.3867982301006019</v>
          </cell>
          <cell r="X4167">
            <v>953.54</v>
          </cell>
          <cell r="Y4167">
            <v>5.89</v>
          </cell>
          <cell r="Z4167">
            <v>50.86</v>
          </cell>
          <cell r="AA4167">
            <v>124131.04</v>
          </cell>
          <cell r="AB4167">
            <v>0.84</v>
          </cell>
          <cell r="AC4167">
            <v>12.55</v>
          </cell>
          <cell r="AD4167">
            <v>26.33</v>
          </cell>
          <cell r="AE4167">
            <v>1175</v>
          </cell>
          <cell r="AF4167">
            <v>289</v>
          </cell>
          <cell r="AG4167">
            <v>0.56000000000000005</v>
          </cell>
          <cell r="AH4167">
            <v>31.03</v>
          </cell>
          <cell r="AI4167">
            <v>26.28</v>
          </cell>
          <cell r="AJ4167">
            <v>8.4700000000000006</v>
          </cell>
          <cell r="AK4167">
            <v>2.84</v>
          </cell>
          <cell r="AL4167">
            <v>5910</v>
          </cell>
          <cell r="AM4167">
            <v>673.4</v>
          </cell>
          <cell r="AN4167">
            <v>21.78</v>
          </cell>
          <cell r="AO4167">
            <v>90</v>
          </cell>
        </row>
        <row r="4168">
          <cell r="A4168" t="str">
            <v>Puente Alto</v>
          </cell>
          <cell r="B4168" t="str">
            <v xml:space="preserve"> Las mercedes</v>
          </cell>
          <cell r="C4168">
            <v>130000000</v>
          </cell>
          <cell r="D4168">
            <v>3733.165</v>
          </cell>
          <cell r="E4168">
            <v>140</v>
          </cell>
          <cell r="F4168">
            <v>200</v>
          </cell>
          <cell r="G4168">
            <v>4</v>
          </cell>
          <cell r="H4168">
            <v>2</v>
          </cell>
          <cell r="I4168">
            <v>0</v>
          </cell>
          <cell r="J4168" t="str">
            <v>20/11/2022</v>
          </cell>
          <cell r="K4168">
            <v>565439</v>
          </cell>
          <cell r="L4168">
            <v>2492680.23</v>
          </cell>
          <cell r="M4168">
            <v>1930758.23</v>
          </cell>
          <cell r="N4168">
            <v>214</v>
          </cell>
          <cell r="O4168">
            <v>532.9</v>
          </cell>
          <cell r="P4168">
            <v>1.25</v>
          </cell>
          <cell r="Q4168">
            <v>106</v>
          </cell>
          <cell r="R4168">
            <v>6</v>
          </cell>
          <cell r="S4168">
            <v>645.05999999999995</v>
          </cell>
          <cell r="T4168">
            <v>15</v>
          </cell>
          <cell r="U4168">
            <v>1378.98</v>
          </cell>
          <cell r="V4168">
            <v>28.19</v>
          </cell>
          <cell r="W4168">
            <v>1.2556730367182511</v>
          </cell>
          <cell r="X4168">
            <v>661.65</v>
          </cell>
          <cell r="Y4168">
            <v>7.67</v>
          </cell>
          <cell r="Z4168">
            <v>51.76</v>
          </cell>
          <cell r="AA4168">
            <v>348064.42</v>
          </cell>
          <cell r="AB4168">
            <v>0.9</v>
          </cell>
          <cell r="AC4168">
            <v>9.34</v>
          </cell>
          <cell r="AD4168">
            <v>69.3</v>
          </cell>
          <cell r="AE4168">
            <v>3624</v>
          </cell>
          <cell r="AF4168">
            <v>875</v>
          </cell>
          <cell r="AG4168">
            <v>0.71</v>
          </cell>
          <cell r="AH4168">
            <v>37.18</v>
          </cell>
          <cell r="AI4168">
            <v>23.31</v>
          </cell>
          <cell r="AJ4168">
            <v>6.78</v>
          </cell>
          <cell r="AK4168">
            <v>1.51</v>
          </cell>
          <cell r="AL4168">
            <v>7593</v>
          </cell>
          <cell r="AM4168">
            <v>800.28</v>
          </cell>
          <cell r="AN4168">
            <v>28.19</v>
          </cell>
          <cell r="AO4168">
            <v>105</v>
          </cell>
        </row>
        <row r="4169">
          <cell r="A4169" t="str">
            <v>El Monte</v>
          </cell>
          <cell r="B4169" t="str">
            <v xml:space="preserve"> EL Monte</v>
          </cell>
          <cell r="C4169">
            <v>67243213</v>
          </cell>
          <cell r="D4169">
            <v>1931</v>
          </cell>
          <cell r="E4169">
            <v>80</v>
          </cell>
          <cell r="F4169">
            <v>110</v>
          </cell>
          <cell r="G4169">
            <v>2</v>
          </cell>
          <cell r="H4169">
            <v>1</v>
          </cell>
          <cell r="I4169">
            <v>1</v>
          </cell>
          <cell r="J4169" t="str">
            <v>20/11/2022</v>
          </cell>
          <cell r="K4169">
            <v>29998</v>
          </cell>
          <cell r="L4169">
            <v>108909.92</v>
          </cell>
          <cell r="M4169">
            <v>108909.92</v>
          </cell>
          <cell r="N4169">
            <v>22</v>
          </cell>
          <cell r="O4169">
            <v>557.61</v>
          </cell>
          <cell r="P4169">
            <v>1.1299999999999999</v>
          </cell>
          <cell r="Q4169">
            <v>11</v>
          </cell>
          <cell r="R4169">
            <v>0</v>
          </cell>
          <cell r="S4169">
            <v>727.91</v>
          </cell>
          <cell r="T4169">
            <v>3</v>
          </cell>
          <cell r="U4169">
            <v>1426.58</v>
          </cell>
          <cell r="V4169">
            <v>15.86</v>
          </cell>
          <cell r="W4169">
            <v>1.5206705574112547</v>
          </cell>
          <cell r="X4169">
            <v>636.1</v>
          </cell>
          <cell r="Y4169">
            <v>21.52</v>
          </cell>
          <cell r="Z4169">
            <v>35.5</v>
          </cell>
          <cell r="AA4169">
            <v>13604.54</v>
          </cell>
          <cell r="AB4169">
            <v>2.2200000000000002</v>
          </cell>
          <cell r="AC4169">
            <v>24.1</v>
          </cell>
          <cell r="AD4169">
            <v>39.61</v>
          </cell>
          <cell r="AE4169">
            <v>81</v>
          </cell>
          <cell r="AF4169">
            <v>20</v>
          </cell>
          <cell r="AG4169">
            <v>0.26</v>
          </cell>
          <cell r="AH4169">
            <v>18</v>
          </cell>
          <cell r="AI4169">
            <v>33.67</v>
          </cell>
          <cell r="AJ4169">
            <v>9.31</v>
          </cell>
          <cell r="AK4169">
            <v>2.0699999999999998</v>
          </cell>
          <cell r="AL4169">
            <v>459</v>
          </cell>
          <cell r="AM4169">
            <v>462.28</v>
          </cell>
          <cell r="AN4169">
            <v>5.84</v>
          </cell>
          <cell r="AO4169">
            <v>120</v>
          </cell>
        </row>
        <row r="4170">
          <cell r="A4170" t="str">
            <v>Quinta Normal</v>
          </cell>
          <cell r="B4170" t="str">
            <v xml:space="preserve"> Leonor de la Corte // Sergio Valdovinos</v>
          </cell>
          <cell r="C4170">
            <v>280000000</v>
          </cell>
          <cell r="D4170">
            <v>8040.6629999999996</v>
          </cell>
          <cell r="E4170">
            <v>122</v>
          </cell>
          <cell r="F4170">
            <v>475</v>
          </cell>
          <cell r="G4170">
            <v>9</v>
          </cell>
          <cell r="H4170">
            <v>3</v>
          </cell>
          <cell r="I4170">
            <v>0</v>
          </cell>
          <cell r="J4170" t="str">
            <v>20/11/2022</v>
          </cell>
          <cell r="K4170">
            <v>109784</v>
          </cell>
          <cell r="L4170">
            <v>398697.29</v>
          </cell>
          <cell r="M4170">
            <v>139118.69</v>
          </cell>
          <cell r="N4170">
            <v>68</v>
          </cell>
          <cell r="O4170">
            <v>323.08999999999997</v>
          </cell>
          <cell r="P4170">
            <v>1.52</v>
          </cell>
          <cell r="Q4170">
            <v>39</v>
          </cell>
          <cell r="R4170">
            <v>0</v>
          </cell>
          <cell r="S4170">
            <v>415.54</v>
          </cell>
          <cell r="T4170">
            <v>8</v>
          </cell>
          <cell r="U4170">
            <v>799.68</v>
          </cell>
          <cell r="V4170">
            <v>103.49</v>
          </cell>
          <cell r="W4170">
            <v>1.4540240178461712</v>
          </cell>
          <cell r="X4170">
            <v>915.73</v>
          </cell>
          <cell r="Y4170">
            <v>8.27</v>
          </cell>
          <cell r="Z4170">
            <v>13.4</v>
          </cell>
          <cell r="AA4170">
            <v>60608</v>
          </cell>
          <cell r="AB4170">
            <v>0</v>
          </cell>
          <cell r="AC4170">
            <v>14.7</v>
          </cell>
          <cell r="AD4170">
            <v>28.55</v>
          </cell>
          <cell r="AE4170">
            <v>1818</v>
          </cell>
          <cell r="AF4170">
            <v>252</v>
          </cell>
          <cell r="AG4170">
            <v>1.59</v>
          </cell>
          <cell r="AH4170">
            <v>15.63</v>
          </cell>
          <cell r="AI4170">
            <v>23.48</v>
          </cell>
          <cell r="AJ4170">
            <v>9.07</v>
          </cell>
          <cell r="AK4170">
            <v>3.63</v>
          </cell>
          <cell r="AL4170">
            <v>3376</v>
          </cell>
          <cell r="AM4170">
            <v>657.24</v>
          </cell>
          <cell r="AN4170">
            <v>10.29</v>
          </cell>
          <cell r="AO4170">
            <v>85</v>
          </cell>
        </row>
        <row r="4171">
          <cell r="A4171" t="str">
            <v>Peñalolén</v>
          </cell>
          <cell r="B4171" t="str">
            <v xml:space="preserve"> El Buen Camino 10400</v>
          </cell>
          <cell r="C4171">
            <v>466279970</v>
          </cell>
          <cell r="D4171">
            <v>13390</v>
          </cell>
          <cell r="E4171">
            <v>150</v>
          </cell>
          <cell r="F4171">
            <v>480</v>
          </cell>
          <cell r="G4171">
            <v>4</v>
          </cell>
          <cell r="H4171">
            <v>4</v>
          </cell>
          <cell r="I4171">
            <v>2</v>
          </cell>
          <cell r="J4171" t="str">
            <v>20/11/2022</v>
          </cell>
          <cell r="K4171">
            <v>241394</v>
          </cell>
          <cell r="L4171">
            <v>1367424.45</v>
          </cell>
          <cell r="M4171">
            <v>785309.42</v>
          </cell>
          <cell r="N4171">
            <v>86</v>
          </cell>
          <cell r="O4171">
            <v>546.67999999999995</v>
          </cell>
          <cell r="P4171">
            <v>0.83</v>
          </cell>
          <cell r="Q4171">
            <v>37</v>
          </cell>
          <cell r="R4171">
            <v>15</v>
          </cell>
          <cell r="S4171">
            <v>760.66</v>
          </cell>
          <cell r="T4171">
            <v>11</v>
          </cell>
          <cell r="U4171">
            <v>1067.57</v>
          </cell>
          <cell r="V4171">
            <v>131.37</v>
          </cell>
          <cell r="W4171">
            <v>1.3867982301006019</v>
          </cell>
          <cell r="X4171">
            <v>953.54</v>
          </cell>
          <cell r="Y4171">
            <v>5.89</v>
          </cell>
          <cell r="Z4171">
            <v>50.86</v>
          </cell>
          <cell r="AA4171">
            <v>124131.04</v>
          </cell>
          <cell r="AB4171">
            <v>0.84</v>
          </cell>
          <cell r="AC4171">
            <v>12.55</v>
          </cell>
          <cell r="AD4171">
            <v>26.33</v>
          </cell>
          <cell r="AE4171">
            <v>1175</v>
          </cell>
          <cell r="AF4171">
            <v>289</v>
          </cell>
          <cell r="AG4171">
            <v>0.56000000000000005</v>
          </cell>
          <cell r="AH4171">
            <v>31.03</v>
          </cell>
          <cell r="AI4171">
            <v>26.28</v>
          </cell>
          <cell r="AJ4171">
            <v>8.4700000000000006</v>
          </cell>
          <cell r="AK4171">
            <v>2.84</v>
          </cell>
          <cell r="AL4171">
            <v>5910</v>
          </cell>
          <cell r="AM4171">
            <v>673.4</v>
          </cell>
          <cell r="AN4171">
            <v>21.78</v>
          </cell>
          <cell r="AO4171">
            <v>90</v>
          </cell>
        </row>
        <row r="4172">
          <cell r="A4172" t="str">
            <v>Huechuraba</v>
          </cell>
          <cell r="B4172" t="str">
            <v xml:space="preserve"> Pedro Fontova / Condominio Torreón Del Carmen Norte.</v>
          </cell>
          <cell r="C4172">
            <v>226349500</v>
          </cell>
          <cell r="D4172">
            <v>6500</v>
          </cell>
          <cell r="E4172">
            <v>115</v>
          </cell>
          <cell r="F4172">
            <v>140</v>
          </cell>
          <cell r="G4172">
            <v>4</v>
          </cell>
          <cell r="H4172">
            <v>3</v>
          </cell>
          <cell r="I4172">
            <v>1</v>
          </cell>
          <cell r="J4172" t="str">
            <v>20/11/2022</v>
          </cell>
          <cell r="K4172">
            <v>98500</v>
          </cell>
          <cell r="L4172">
            <v>1061523.43</v>
          </cell>
          <cell r="M4172">
            <v>299286.88</v>
          </cell>
          <cell r="N4172">
            <v>30</v>
          </cell>
          <cell r="O4172">
            <v>795.39</v>
          </cell>
          <cell r="P4172">
            <v>0.5</v>
          </cell>
          <cell r="Q4172">
            <v>13</v>
          </cell>
          <cell r="R4172">
            <v>6</v>
          </cell>
          <cell r="S4172">
            <v>1331.51</v>
          </cell>
          <cell r="T4172">
            <v>5</v>
          </cell>
          <cell r="U4172">
            <v>1313.16</v>
          </cell>
          <cell r="V4172">
            <v>55.17</v>
          </cell>
          <cell r="W4172">
            <v>1.6514083725539832</v>
          </cell>
          <cell r="X4172">
            <v>1032.25</v>
          </cell>
          <cell r="Y4172">
            <v>5.84</v>
          </cell>
          <cell r="Z4172">
            <v>44.94</v>
          </cell>
          <cell r="AA4172">
            <v>52906.28</v>
          </cell>
          <cell r="AB4172">
            <v>0</v>
          </cell>
          <cell r="AC4172">
            <v>12.76</v>
          </cell>
          <cell r="AD4172">
            <v>7.96</v>
          </cell>
          <cell r="AE4172">
            <v>778</v>
          </cell>
          <cell r="AF4172">
            <v>181</v>
          </cell>
          <cell r="AG4172">
            <v>0.87</v>
          </cell>
          <cell r="AH4172">
            <v>18</v>
          </cell>
          <cell r="AI4172">
            <v>28.84</v>
          </cell>
          <cell r="AJ4172">
            <v>8.08</v>
          </cell>
          <cell r="AK4172">
            <v>2.64</v>
          </cell>
          <cell r="AL4172">
            <v>2331</v>
          </cell>
          <cell r="AM4172">
            <v>690.32</v>
          </cell>
          <cell r="AN4172">
            <v>1.96</v>
          </cell>
          <cell r="AO4172">
            <v>90</v>
          </cell>
        </row>
        <row r="4173">
          <cell r="A4173" t="str">
            <v>Puente Alto</v>
          </cell>
          <cell r="B4173" t="str">
            <v xml:space="preserve"> Condominio La Dehesa De La Viña Puente Alto</v>
          </cell>
          <cell r="C4173">
            <v>240522461</v>
          </cell>
          <cell r="D4173">
            <v>6907</v>
          </cell>
          <cell r="E4173">
            <v>140</v>
          </cell>
          <cell r="F4173">
            <v>240</v>
          </cell>
          <cell r="G4173">
            <v>6</v>
          </cell>
          <cell r="H4173">
            <v>5</v>
          </cell>
          <cell r="I4173">
            <v>0</v>
          </cell>
          <cell r="J4173" t="str">
            <v>20/11/2022</v>
          </cell>
          <cell r="K4173">
            <v>565439</v>
          </cell>
          <cell r="L4173">
            <v>2492680.23</v>
          </cell>
          <cell r="M4173">
            <v>1930758.23</v>
          </cell>
          <cell r="N4173">
            <v>214</v>
          </cell>
          <cell r="O4173">
            <v>532.9</v>
          </cell>
          <cell r="P4173">
            <v>1.25</v>
          </cell>
          <cell r="Q4173">
            <v>106</v>
          </cell>
          <cell r="R4173">
            <v>6</v>
          </cell>
          <cell r="S4173">
            <v>645.05999999999995</v>
          </cell>
          <cell r="T4173">
            <v>15</v>
          </cell>
          <cell r="U4173">
            <v>1378.98</v>
          </cell>
          <cell r="V4173">
            <v>28.19</v>
          </cell>
          <cell r="W4173">
            <v>1.2556730367182511</v>
          </cell>
          <cell r="X4173">
            <v>661.65</v>
          </cell>
          <cell r="Y4173">
            <v>7.67</v>
          </cell>
          <cell r="Z4173">
            <v>51.76</v>
          </cell>
          <cell r="AA4173">
            <v>348064.42</v>
          </cell>
          <cell r="AB4173">
            <v>0.9</v>
          </cell>
          <cell r="AC4173">
            <v>9.34</v>
          </cell>
          <cell r="AD4173">
            <v>69.3</v>
          </cell>
          <cell r="AE4173">
            <v>3624</v>
          </cell>
          <cell r="AF4173">
            <v>875</v>
          </cell>
          <cell r="AG4173">
            <v>0.71</v>
          </cell>
          <cell r="AH4173">
            <v>37.18</v>
          </cell>
          <cell r="AI4173">
            <v>23.31</v>
          </cell>
          <cell r="AJ4173">
            <v>6.78</v>
          </cell>
          <cell r="AK4173">
            <v>1.51</v>
          </cell>
          <cell r="AL4173">
            <v>7593</v>
          </cell>
          <cell r="AM4173">
            <v>800.28</v>
          </cell>
          <cell r="AN4173">
            <v>28.19</v>
          </cell>
          <cell r="AO4173">
            <v>105</v>
          </cell>
        </row>
        <row r="4174">
          <cell r="A4174" t="str">
            <v>Macul</v>
          </cell>
          <cell r="B4174" t="str">
            <v xml:space="preserve"> Sargento aldea / agricola / av. Vicuña mackenna</v>
          </cell>
          <cell r="C4174">
            <v>142704654</v>
          </cell>
          <cell r="D4174">
            <v>4098</v>
          </cell>
          <cell r="E4174">
            <v>135</v>
          </cell>
          <cell r="F4174">
            <v>135</v>
          </cell>
          <cell r="G4174">
            <v>3</v>
          </cell>
          <cell r="H4174">
            <v>1</v>
          </cell>
          <cell r="I4174">
            <v>0</v>
          </cell>
          <cell r="J4174" t="str">
            <v>20/11/2022</v>
          </cell>
          <cell r="K4174">
            <v>116249</v>
          </cell>
          <cell r="L4174">
            <v>480763.06</v>
          </cell>
          <cell r="M4174">
            <v>299144.71999999997</v>
          </cell>
          <cell r="N4174">
            <v>42</v>
          </cell>
          <cell r="O4174">
            <v>401.02</v>
          </cell>
          <cell r="P4174">
            <v>1.03</v>
          </cell>
          <cell r="Q4174">
            <v>21</v>
          </cell>
          <cell r="R4174">
            <v>4</v>
          </cell>
          <cell r="S4174">
            <v>537.11</v>
          </cell>
          <cell r="T4174">
            <v>4</v>
          </cell>
          <cell r="U4174">
            <v>1135.94</v>
          </cell>
          <cell r="V4174">
            <v>0</v>
          </cell>
          <cell r="W4174">
            <v>2.855379899162005</v>
          </cell>
          <cell r="X4174">
            <v>955.34</v>
          </cell>
          <cell r="Y4174">
            <v>5.23</v>
          </cell>
          <cell r="Z4174">
            <v>19.27</v>
          </cell>
          <cell r="AA4174">
            <v>55634</v>
          </cell>
          <cell r="AB4174">
            <v>0</v>
          </cell>
          <cell r="AC4174">
            <v>6.7</v>
          </cell>
          <cell r="AD4174">
            <v>17.75</v>
          </cell>
          <cell r="AE4174">
            <v>861</v>
          </cell>
          <cell r="AF4174">
            <v>256</v>
          </cell>
          <cell r="AG4174">
            <v>0.86</v>
          </cell>
          <cell r="AH4174">
            <v>66.67</v>
          </cell>
          <cell r="AI4174">
            <v>13.47</v>
          </cell>
          <cell r="AJ4174">
            <v>5.97</v>
          </cell>
          <cell r="AK4174">
            <v>2.4900000000000002</v>
          </cell>
          <cell r="AL4174">
            <v>2523</v>
          </cell>
          <cell r="AM4174">
            <v>713.77</v>
          </cell>
          <cell r="AN4174">
            <v>6.81</v>
          </cell>
          <cell r="AO4174">
            <v>90</v>
          </cell>
        </row>
        <row r="4175">
          <cell r="A4175" t="str">
            <v>Maipú</v>
          </cell>
          <cell r="B4175" t="str">
            <v xml:space="preserve"> Mahuida</v>
          </cell>
          <cell r="C4175">
            <v>150000000</v>
          </cell>
          <cell r="D4175">
            <v>4307.4979999999996</v>
          </cell>
          <cell r="E4175">
            <v>130</v>
          </cell>
          <cell r="F4175">
            <v>135</v>
          </cell>
          <cell r="G4175">
            <v>4</v>
          </cell>
          <cell r="H4175">
            <v>3</v>
          </cell>
          <cell r="I4175">
            <v>2</v>
          </cell>
          <cell r="J4175" t="str">
            <v>20/11/2022</v>
          </cell>
          <cell r="K4175">
            <v>517393</v>
          </cell>
          <cell r="L4175">
            <v>2847701.93</v>
          </cell>
          <cell r="M4175">
            <v>1791808.5</v>
          </cell>
          <cell r="N4175">
            <v>185</v>
          </cell>
          <cell r="O4175">
            <v>384.19</v>
          </cell>
          <cell r="P4175">
            <v>1.33</v>
          </cell>
          <cell r="Q4175">
            <v>101</v>
          </cell>
          <cell r="R4175">
            <v>8</v>
          </cell>
          <cell r="S4175">
            <v>538.27</v>
          </cell>
          <cell r="T4175">
            <v>16</v>
          </cell>
          <cell r="U4175">
            <v>1258.33</v>
          </cell>
          <cell r="V4175">
            <v>35.22</v>
          </cell>
          <cell r="W4175">
            <v>2.1906116079118543</v>
          </cell>
          <cell r="X4175">
            <v>848.94</v>
          </cell>
          <cell r="Y4175">
            <v>8.2100000000000009</v>
          </cell>
          <cell r="Z4175">
            <v>53.33</v>
          </cell>
          <cell r="AA4175">
            <v>274737.43</v>
          </cell>
          <cell r="AB4175">
            <v>0.89</v>
          </cell>
          <cell r="AC4175">
            <v>6.81</v>
          </cell>
          <cell r="AD4175">
            <v>44</v>
          </cell>
          <cell r="AE4175">
            <v>3405</v>
          </cell>
          <cell r="AF4175">
            <v>574</v>
          </cell>
          <cell r="AG4175">
            <v>0.7</v>
          </cell>
          <cell r="AH4175">
            <v>40.74</v>
          </cell>
          <cell r="AI4175">
            <v>13.22</v>
          </cell>
          <cell r="AJ4175">
            <v>4.8</v>
          </cell>
          <cell r="AK4175">
            <v>1.69</v>
          </cell>
          <cell r="AL4175">
            <v>6715</v>
          </cell>
          <cell r="AM4175">
            <v>843.15</v>
          </cell>
          <cell r="AN4175">
            <v>23.75</v>
          </cell>
          <cell r="AO4175">
            <v>110</v>
          </cell>
        </row>
        <row r="4176">
          <cell r="A4176" t="str">
            <v>Providencia</v>
          </cell>
          <cell r="B4176" t="str">
            <v xml:space="preserve"> Alferez real / jose miguel infante</v>
          </cell>
          <cell r="C4176">
            <v>449216700</v>
          </cell>
          <cell r="D4176">
            <v>12900</v>
          </cell>
          <cell r="E4176">
            <v>130</v>
          </cell>
          <cell r="F4176">
            <v>264</v>
          </cell>
          <cell r="G4176">
            <v>3</v>
          </cell>
          <cell r="H4176">
            <v>2</v>
          </cell>
          <cell r="I4176">
            <v>2</v>
          </cell>
          <cell r="J4176" t="str">
            <v>20/11/2022</v>
          </cell>
          <cell r="K4176">
            <v>141986</v>
          </cell>
          <cell r="L4176">
            <v>2121068.62</v>
          </cell>
          <cell r="M4176">
            <v>262959.53000000003</v>
          </cell>
          <cell r="N4176">
            <v>15</v>
          </cell>
          <cell r="O4176">
            <v>808.55</v>
          </cell>
          <cell r="P4176">
            <v>1.45</v>
          </cell>
          <cell r="Q4176">
            <v>18</v>
          </cell>
          <cell r="R4176">
            <v>23</v>
          </cell>
          <cell r="S4176">
            <v>690.76</v>
          </cell>
          <cell r="T4176">
            <v>6</v>
          </cell>
          <cell r="U4176">
            <v>1084.74</v>
          </cell>
          <cell r="V4176">
            <v>0</v>
          </cell>
          <cell r="W4176">
            <v>4.4714613012020283</v>
          </cell>
          <cell r="X4176">
            <v>1694.2</v>
          </cell>
          <cell r="Y4176">
            <v>3.07</v>
          </cell>
          <cell r="Z4176">
            <v>65.53</v>
          </cell>
          <cell r="AA4176">
            <v>85165.3</v>
          </cell>
          <cell r="AB4176">
            <v>8.2100000000000009</v>
          </cell>
          <cell r="AC4176">
            <v>1.27</v>
          </cell>
          <cell r="AD4176">
            <v>2.15</v>
          </cell>
          <cell r="AE4176">
            <v>1418</v>
          </cell>
          <cell r="AF4176">
            <v>954</v>
          </cell>
          <cell r="AG4176">
            <v>1.54</v>
          </cell>
          <cell r="AH4176">
            <v>18.75</v>
          </cell>
          <cell r="AI4176">
            <v>3.38</v>
          </cell>
          <cell r="AJ4176">
            <v>2.23</v>
          </cell>
          <cell r="AK4176">
            <v>1.34</v>
          </cell>
          <cell r="AL4176">
            <v>2344</v>
          </cell>
          <cell r="AM4176">
            <v>738.17</v>
          </cell>
          <cell r="AN4176">
            <v>37.159999999999997</v>
          </cell>
          <cell r="AO4176">
            <v>65</v>
          </cell>
        </row>
        <row r="4177">
          <cell r="A4177" t="str">
            <v>Maipú</v>
          </cell>
          <cell r="B4177" t="str">
            <v xml:space="preserve"> libertad 377</v>
          </cell>
          <cell r="C4177">
            <v>453290991</v>
          </cell>
          <cell r="D4177">
            <v>13017</v>
          </cell>
          <cell r="E4177">
            <v>217</v>
          </cell>
          <cell r="F4177">
            <v>596</v>
          </cell>
          <cell r="G4177">
            <v>5</v>
          </cell>
          <cell r="H4177">
            <v>6</v>
          </cell>
          <cell r="I4177">
            <v>0</v>
          </cell>
          <cell r="J4177" t="str">
            <v>20/11/2022</v>
          </cell>
          <cell r="K4177">
            <v>517393</v>
          </cell>
          <cell r="L4177">
            <v>2847701.93</v>
          </cell>
          <cell r="M4177">
            <v>1791808.5</v>
          </cell>
          <cell r="N4177">
            <v>185</v>
          </cell>
          <cell r="O4177">
            <v>384.19</v>
          </cell>
          <cell r="P4177">
            <v>1.33</v>
          </cell>
          <cell r="Q4177">
            <v>101</v>
          </cell>
          <cell r="R4177">
            <v>8</v>
          </cell>
          <cell r="S4177">
            <v>538.27</v>
          </cell>
          <cell r="T4177">
            <v>16</v>
          </cell>
          <cell r="U4177">
            <v>1258.33</v>
          </cell>
          <cell r="V4177">
            <v>35.22</v>
          </cell>
          <cell r="W4177">
            <v>2.1906116079118543</v>
          </cell>
          <cell r="X4177">
            <v>848.94</v>
          </cell>
          <cell r="Y4177">
            <v>8.2100000000000009</v>
          </cell>
          <cell r="Z4177">
            <v>53.33</v>
          </cell>
          <cell r="AA4177">
            <v>274737.43</v>
          </cell>
          <cell r="AB4177">
            <v>0.89</v>
          </cell>
          <cell r="AC4177">
            <v>6.81</v>
          </cell>
          <cell r="AD4177">
            <v>44</v>
          </cell>
          <cell r="AE4177">
            <v>3405</v>
          </cell>
          <cell r="AF4177">
            <v>574</v>
          </cell>
          <cell r="AG4177">
            <v>0.7</v>
          </cell>
          <cell r="AH4177">
            <v>40.74</v>
          </cell>
          <cell r="AI4177">
            <v>13.22</v>
          </cell>
          <cell r="AJ4177">
            <v>4.8</v>
          </cell>
          <cell r="AK4177">
            <v>1.69</v>
          </cell>
          <cell r="AL4177">
            <v>6715</v>
          </cell>
          <cell r="AM4177">
            <v>843.15</v>
          </cell>
          <cell r="AN4177">
            <v>23.75</v>
          </cell>
          <cell r="AO4177">
            <v>110</v>
          </cell>
        </row>
        <row r="4178">
          <cell r="A4178" t="str">
            <v>Las Condes</v>
          </cell>
          <cell r="B4178" t="str">
            <v xml:space="preserve"> Estoril</v>
          </cell>
          <cell r="C4178">
            <v>870575000</v>
          </cell>
          <cell r="D4178">
            <v>25000</v>
          </cell>
          <cell r="E4178">
            <v>212</v>
          </cell>
          <cell r="F4178">
            <v>212</v>
          </cell>
          <cell r="G4178">
            <v>4</v>
          </cell>
          <cell r="H4178">
            <v>3</v>
          </cell>
          <cell r="I4178">
            <v>4</v>
          </cell>
          <cell r="J4178" t="str">
            <v>20/11/2022</v>
          </cell>
          <cell r="K4178">
            <v>294480</v>
          </cell>
          <cell r="L4178">
            <v>1432747.4</v>
          </cell>
          <cell r="M4178">
            <v>690846.3</v>
          </cell>
          <cell r="N4178">
            <v>22</v>
          </cell>
          <cell r="O4178">
            <v>1097.19</v>
          </cell>
          <cell r="P4178">
            <v>0.37</v>
          </cell>
          <cell r="Q4178">
            <v>12</v>
          </cell>
          <cell r="R4178">
            <v>41</v>
          </cell>
          <cell r="S4178">
            <v>1390.84</v>
          </cell>
          <cell r="T4178">
            <v>3</v>
          </cell>
          <cell r="U4178">
            <v>2099.15</v>
          </cell>
          <cell r="V4178">
            <v>0</v>
          </cell>
          <cell r="W4178">
            <v>3.0235780041461733</v>
          </cell>
          <cell r="X4178">
            <v>1480.51</v>
          </cell>
          <cell r="Y4178">
            <v>2.76</v>
          </cell>
          <cell r="Z4178">
            <v>77.150000000000006</v>
          </cell>
          <cell r="AA4178">
            <v>117284.5</v>
          </cell>
          <cell r="AB4178">
            <v>0</v>
          </cell>
          <cell r="AC4178">
            <v>0.88</v>
          </cell>
          <cell r="AD4178">
            <v>1.31</v>
          </cell>
          <cell r="AE4178">
            <v>664</v>
          </cell>
          <cell r="AF4178">
            <v>397</v>
          </cell>
          <cell r="AG4178">
            <v>0.33</v>
          </cell>
          <cell r="AH4178">
            <v>4</v>
          </cell>
          <cell r="AI4178">
            <v>4.2300000000000004</v>
          </cell>
          <cell r="AJ4178">
            <v>1.71</v>
          </cell>
          <cell r="AK4178">
            <v>0.9</v>
          </cell>
          <cell r="AL4178">
            <v>2301</v>
          </cell>
          <cell r="AM4178">
            <v>839.24</v>
          </cell>
          <cell r="AN4178">
            <v>40.57</v>
          </cell>
          <cell r="AO4178">
            <v>80</v>
          </cell>
        </row>
        <row r="4179">
          <cell r="A4179" t="str">
            <v>Maipú</v>
          </cell>
          <cell r="B4179" t="str">
            <v xml:space="preserve"> Ax 58731  av. Cuatro poniente  ax/gabriel gonzalez videla</v>
          </cell>
          <cell r="C4179">
            <v>125000000</v>
          </cell>
          <cell r="D4179">
            <v>3589.5819999999999</v>
          </cell>
          <cell r="E4179">
            <v>100</v>
          </cell>
          <cell r="F4179">
            <v>126</v>
          </cell>
          <cell r="G4179">
            <v>3</v>
          </cell>
          <cell r="H4179">
            <v>2</v>
          </cell>
          <cell r="I4179">
            <v>2</v>
          </cell>
          <cell r="J4179" t="str">
            <v>20/11/2022</v>
          </cell>
          <cell r="K4179">
            <v>517393</v>
          </cell>
          <cell r="L4179">
            <v>2847701.93</v>
          </cell>
          <cell r="M4179">
            <v>1791808.5</v>
          </cell>
          <cell r="N4179">
            <v>185</v>
          </cell>
          <cell r="O4179">
            <v>384.19</v>
          </cell>
          <cell r="P4179">
            <v>1.33</v>
          </cell>
          <cell r="Q4179">
            <v>101</v>
          </cell>
          <cell r="R4179">
            <v>8</v>
          </cell>
          <cell r="S4179">
            <v>538.27</v>
          </cell>
          <cell r="T4179">
            <v>16</v>
          </cell>
          <cell r="U4179">
            <v>1258.33</v>
          </cell>
          <cell r="V4179">
            <v>35.22</v>
          </cell>
          <cell r="W4179">
            <v>2.1906116079118543</v>
          </cell>
          <cell r="X4179">
            <v>848.94</v>
          </cell>
          <cell r="Y4179">
            <v>8.2100000000000009</v>
          </cell>
          <cell r="Z4179">
            <v>53.33</v>
          </cell>
          <cell r="AA4179">
            <v>274737.43</v>
          </cell>
          <cell r="AB4179">
            <v>0.89</v>
          </cell>
          <cell r="AC4179">
            <v>6.81</v>
          </cell>
          <cell r="AD4179">
            <v>44</v>
          </cell>
          <cell r="AE4179">
            <v>3405</v>
          </cell>
          <cell r="AF4179">
            <v>574</v>
          </cell>
          <cell r="AG4179">
            <v>0.7</v>
          </cell>
          <cell r="AH4179">
            <v>40.74</v>
          </cell>
          <cell r="AI4179">
            <v>13.22</v>
          </cell>
          <cell r="AJ4179">
            <v>4.8</v>
          </cell>
          <cell r="AK4179">
            <v>1.69</v>
          </cell>
          <cell r="AL4179">
            <v>6715</v>
          </cell>
          <cell r="AM4179">
            <v>843.15</v>
          </cell>
          <cell r="AN4179">
            <v>23.75</v>
          </cell>
          <cell r="AO4179">
            <v>110</v>
          </cell>
        </row>
        <row r="4180">
          <cell r="A4180" t="str">
            <v>Maipú</v>
          </cell>
          <cell r="B4180" t="str">
            <v xml:space="preserve"> Olimpo</v>
          </cell>
          <cell r="C4180">
            <v>79000000</v>
          </cell>
          <cell r="D4180">
            <v>2268.616</v>
          </cell>
          <cell r="E4180">
            <v>55</v>
          </cell>
          <cell r="F4180">
            <v>93</v>
          </cell>
          <cell r="G4180">
            <v>3</v>
          </cell>
          <cell r="H4180">
            <v>2</v>
          </cell>
          <cell r="I4180">
            <v>4</v>
          </cell>
          <cell r="J4180" t="str">
            <v>20/11/2022</v>
          </cell>
          <cell r="K4180">
            <v>517393</v>
          </cell>
          <cell r="L4180">
            <v>2847701.93</v>
          </cell>
          <cell r="M4180">
            <v>1791808.5</v>
          </cell>
          <cell r="N4180">
            <v>185</v>
          </cell>
          <cell r="O4180">
            <v>384.19</v>
          </cell>
          <cell r="P4180">
            <v>1.33</v>
          </cell>
          <cell r="Q4180">
            <v>101</v>
          </cell>
          <cell r="R4180">
            <v>8</v>
          </cell>
          <cell r="S4180">
            <v>538.27</v>
          </cell>
          <cell r="T4180">
            <v>16</v>
          </cell>
          <cell r="U4180">
            <v>1258.33</v>
          </cell>
          <cell r="V4180">
            <v>35.22</v>
          </cell>
          <cell r="W4180">
            <v>2.1906116079118543</v>
          </cell>
          <cell r="X4180">
            <v>848.94</v>
          </cell>
          <cell r="Y4180">
            <v>8.2100000000000009</v>
          </cell>
          <cell r="Z4180">
            <v>53.33</v>
          </cell>
          <cell r="AA4180">
            <v>274737.43</v>
          </cell>
          <cell r="AB4180">
            <v>0.89</v>
          </cell>
          <cell r="AC4180">
            <v>6.81</v>
          </cell>
          <cell r="AD4180">
            <v>44</v>
          </cell>
          <cell r="AE4180">
            <v>3405</v>
          </cell>
          <cell r="AF4180">
            <v>574</v>
          </cell>
          <cell r="AG4180">
            <v>0.7</v>
          </cell>
          <cell r="AH4180">
            <v>40.74</v>
          </cell>
          <cell r="AI4180">
            <v>13.22</v>
          </cell>
          <cell r="AJ4180">
            <v>4.8</v>
          </cell>
          <cell r="AK4180">
            <v>1.69</v>
          </cell>
          <cell r="AL4180">
            <v>6715</v>
          </cell>
          <cell r="AM4180">
            <v>843.15</v>
          </cell>
          <cell r="AN4180">
            <v>23.75</v>
          </cell>
          <cell r="AO4180">
            <v>110</v>
          </cell>
        </row>
        <row r="4181">
          <cell r="A4181" t="str">
            <v>Vitacura</v>
          </cell>
          <cell r="B4181" t="str">
            <v xml:space="preserve"> Av. San Josemaría Escrivá de Balaguer</v>
          </cell>
          <cell r="C4181">
            <v>692977700</v>
          </cell>
          <cell r="D4181">
            <v>19900</v>
          </cell>
          <cell r="E4181">
            <v>144</v>
          </cell>
          <cell r="F4181">
            <v>530</v>
          </cell>
          <cell r="G4181">
            <v>4</v>
          </cell>
          <cell r="H4181">
            <v>3</v>
          </cell>
          <cell r="I4181">
            <v>2</v>
          </cell>
          <cell r="J4181" t="str">
            <v>20/11/2022</v>
          </cell>
          <cell r="K4181">
            <v>85300</v>
          </cell>
          <cell r="L4181">
            <v>1592903.19</v>
          </cell>
          <cell r="M4181">
            <v>257987</v>
          </cell>
          <cell r="N4181">
            <v>4</v>
          </cell>
          <cell r="O4181">
            <v>1583.42</v>
          </cell>
          <cell r="P4181">
            <v>0.28999999999999998</v>
          </cell>
          <cell r="Q4181">
            <v>3</v>
          </cell>
          <cell r="R4181">
            <v>15</v>
          </cell>
          <cell r="S4181">
            <v>1633.06</v>
          </cell>
          <cell r="T4181">
            <v>1</v>
          </cell>
          <cell r="U4181">
            <v>2461.6</v>
          </cell>
          <cell r="V4181">
            <v>0</v>
          </cell>
          <cell r="W4181">
            <v>1.9905213719847887</v>
          </cell>
          <cell r="X4181">
            <v>1717.42</v>
          </cell>
          <cell r="Y4181">
            <v>2.5099999999999998</v>
          </cell>
          <cell r="Z4181">
            <v>35.18</v>
          </cell>
          <cell r="AA4181">
            <v>42926.63</v>
          </cell>
          <cell r="AB4181">
            <v>5.72</v>
          </cell>
          <cell r="AC4181">
            <v>0.79</v>
          </cell>
          <cell r="AD4181">
            <v>1.95</v>
          </cell>
          <cell r="AE4181">
            <v>559</v>
          </cell>
          <cell r="AF4181">
            <v>112</v>
          </cell>
          <cell r="AG4181">
            <v>0.71</v>
          </cell>
          <cell r="AH4181">
            <v>0</v>
          </cell>
          <cell r="AI4181">
            <v>3.48</v>
          </cell>
          <cell r="AJ4181">
            <v>0.79</v>
          </cell>
          <cell r="AK4181">
            <v>0.81</v>
          </cell>
          <cell r="AL4181">
            <v>301</v>
          </cell>
          <cell r="AM4181">
            <v>863.73</v>
          </cell>
          <cell r="AN4181">
            <v>8.7100000000000009</v>
          </cell>
          <cell r="AO4181">
            <v>81</v>
          </cell>
        </row>
        <row r="4182">
          <cell r="A4182" t="str">
            <v>La Pintana</v>
          </cell>
          <cell r="B4182" t="str">
            <v xml:space="preserve"> Los Cipreses / Los Duraznos</v>
          </cell>
          <cell r="C4182">
            <v>505490668</v>
          </cell>
          <cell r="D4182">
            <v>14516</v>
          </cell>
          <cell r="E4182">
            <v>311</v>
          </cell>
          <cell r="F4182">
            <v>2011</v>
          </cell>
          <cell r="G4182">
            <v>4</v>
          </cell>
          <cell r="H4182">
            <v>2</v>
          </cell>
          <cell r="I4182">
            <v>0</v>
          </cell>
          <cell r="J4182" t="str">
            <v>20/11/2022</v>
          </cell>
          <cell r="K4182">
            <v>176105</v>
          </cell>
          <cell r="L4182">
            <v>611122.67000000004</v>
          </cell>
          <cell r="M4182">
            <v>473591.43</v>
          </cell>
          <cell r="N4182">
            <v>96</v>
          </cell>
          <cell r="O4182">
            <v>304.41000000000003</v>
          </cell>
          <cell r="P4182">
            <v>1.19</v>
          </cell>
          <cell r="Q4182">
            <v>49</v>
          </cell>
          <cell r="R4182">
            <v>0</v>
          </cell>
          <cell r="S4182">
            <v>444.13</v>
          </cell>
          <cell r="T4182">
            <v>12</v>
          </cell>
          <cell r="U4182">
            <v>859.9</v>
          </cell>
          <cell r="V4182">
            <v>0</v>
          </cell>
          <cell r="W4182">
            <v>1.2556730367182511</v>
          </cell>
          <cell r="X4182">
            <v>583.70000000000005</v>
          </cell>
          <cell r="Y4182">
            <v>8.01</v>
          </cell>
          <cell r="Z4182">
            <v>11.57</v>
          </cell>
          <cell r="AA4182">
            <v>90563.1</v>
          </cell>
          <cell r="AB4182">
            <v>0</v>
          </cell>
          <cell r="AC4182">
            <v>17.34</v>
          </cell>
          <cell r="AD4182">
            <v>80.58</v>
          </cell>
          <cell r="AE4182">
            <v>1420</v>
          </cell>
          <cell r="AF4182">
            <v>227</v>
          </cell>
          <cell r="AG4182">
            <v>0.87</v>
          </cell>
          <cell r="AH4182">
            <v>13.33</v>
          </cell>
          <cell r="AI4182">
            <v>32.74</v>
          </cell>
          <cell r="AJ4182">
            <v>13.15</v>
          </cell>
          <cell r="AK4182">
            <v>3.04</v>
          </cell>
          <cell r="AL4182">
            <v>4680</v>
          </cell>
          <cell r="AM4182">
            <v>310.05</v>
          </cell>
          <cell r="AN4182">
            <v>23.18</v>
          </cell>
          <cell r="AO4182">
            <v>120</v>
          </cell>
        </row>
        <row r="4183">
          <cell r="A4183" t="str">
            <v>Puente Alto</v>
          </cell>
          <cell r="B4183" t="str">
            <v xml:space="preserve"> Ciudad del sol ag /avenida grecia sur</v>
          </cell>
          <cell r="C4183">
            <v>166000000</v>
          </cell>
          <cell r="D4183">
            <v>4766.9639999999999</v>
          </cell>
          <cell r="E4183">
            <v>120</v>
          </cell>
          <cell r="F4183">
            <v>156</v>
          </cell>
          <cell r="G4183">
            <v>4</v>
          </cell>
          <cell r="H4183">
            <v>3</v>
          </cell>
          <cell r="I4183">
            <v>0</v>
          </cell>
          <cell r="J4183" t="str">
            <v>20/11/2022</v>
          </cell>
          <cell r="K4183">
            <v>565439</v>
          </cell>
          <cell r="L4183">
            <v>2492680.23</v>
          </cell>
          <cell r="M4183">
            <v>1930758.23</v>
          </cell>
          <cell r="N4183">
            <v>214</v>
          </cell>
          <cell r="O4183">
            <v>532.9</v>
          </cell>
          <cell r="P4183">
            <v>1.25</v>
          </cell>
          <cell r="Q4183">
            <v>106</v>
          </cell>
          <cell r="R4183">
            <v>6</v>
          </cell>
          <cell r="S4183">
            <v>645.05999999999995</v>
          </cell>
          <cell r="T4183">
            <v>15</v>
          </cell>
          <cell r="U4183">
            <v>1378.98</v>
          </cell>
          <cell r="V4183">
            <v>28.19</v>
          </cell>
          <cell r="W4183">
            <v>1.2556730367182511</v>
          </cell>
          <cell r="X4183">
            <v>661.65</v>
          </cell>
          <cell r="Y4183">
            <v>7.67</v>
          </cell>
          <cell r="Z4183">
            <v>51.76</v>
          </cell>
          <cell r="AA4183">
            <v>348064.42</v>
          </cell>
          <cell r="AB4183">
            <v>0.9</v>
          </cell>
          <cell r="AC4183">
            <v>9.34</v>
          </cell>
          <cell r="AD4183">
            <v>69.3</v>
          </cell>
          <cell r="AE4183">
            <v>3624</v>
          </cell>
          <cell r="AF4183">
            <v>875</v>
          </cell>
          <cell r="AG4183">
            <v>0.71</v>
          </cell>
          <cell r="AH4183">
            <v>37.18</v>
          </cell>
          <cell r="AI4183">
            <v>23.31</v>
          </cell>
          <cell r="AJ4183">
            <v>6.78</v>
          </cell>
          <cell r="AK4183">
            <v>1.51</v>
          </cell>
          <cell r="AL4183">
            <v>7593</v>
          </cell>
          <cell r="AM4183">
            <v>800.28</v>
          </cell>
          <cell r="AN4183">
            <v>28.19</v>
          </cell>
          <cell r="AO4183">
            <v>105</v>
          </cell>
        </row>
        <row r="4184">
          <cell r="A4184" t="str">
            <v>Colina</v>
          </cell>
          <cell r="B4184" t="str">
            <v xml:space="preserve"> Los Ciruelos 69</v>
          </cell>
          <cell r="C4184">
            <v>696460000</v>
          </cell>
          <cell r="D4184">
            <v>20000</v>
          </cell>
          <cell r="E4184">
            <v>524</v>
          </cell>
          <cell r="F4184">
            <v>5250</v>
          </cell>
          <cell r="G4184">
            <v>3</v>
          </cell>
          <cell r="H4184">
            <v>3</v>
          </cell>
          <cell r="I4184">
            <v>5</v>
          </cell>
          <cell r="J4184" t="str">
            <v>20/11/2022</v>
          </cell>
          <cell r="K4184">
            <v>117839</v>
          </cell>
          <cell r="L4184">
            <v>1115239.6200000001</v>
          </cell>
          <cell r="M4184">
            <v>734015.35</v>
          </cell>
          <cell r="N4184">
            <v>57</v>
          </cell>
          <cell r="O4184">
            <v>487.23</v>
          </cell>
          <cell r="P4184">
            <v>0.96</v>
          </cell>
          <cell r="Q4184">
            <v>30</v>
          </cell>
          <cell r="R4184">
            <v>10</v>
          </cell>
          <cell r="S4184">
            <v>632.22</v>
          </cell>
          <cell r="T4184">
            <v>7</v>
          </cell>
          <cell r="U4184">
            <v>1011.29</v>
          </cell>
          <cell r="V4184">
            <v>45.41</v>
          </cell>
          <cell r="W4184">
            <v>1.4295011588942701</v>
          </cell>
          <cell r="X4184">
            <v>1149.29</v>
          </cell>
          <cell r="Y4184">
            <v>14.4</v>
          </cell>
          <cell r="Z4184">
            <v>37.659999999999997</v>
          </cell>
          <cell r="AA4184">
            <v>74060.31</v>
          </cell>
          <cell r="AB4184">
            <v>1.78</v>
          </cell>
          <cell r="AC4184">
            <v>12.23</v>
          </cell>
          <cell r="AD4184">
            <v>10.3</v>
          </cell>
          <cell r="AE4184">
            <v>756</v>
          </cell>
          <cell r="AF4184">
            <v>160</v>
          </cell>
          <cell r="AG4184">
            <v>0.53</v>
          </cell>
          <cell r="AH4184">
            <v>35.71</v>
          </cell>
          <cell r="AI4184">
            <v>25.46</v>
          </cell>
          <cell r="AJ4184">
            <v>8.3000000000000007</v>
          </cell>
          <cell r="AK4184">
            <v>1.34</v>
          </cell>
          <cell r="AL4184">
            <v>1830</v>
          </cell>
          <cell r="AM4184">
            <v>714.93</v>
          </cell>
          <cell r="AN4184">
            <v>9.42</v>
          </cell>
          <cell r="AO4184">
            <v>90</v>
          </cell>
        </row>
        <row r="4185">
          <cell r="A4185" t="str">
            <v>Peñalolén</v>
          </cell>
          <cell r="B4185" t="str">
            <v xml:space="preserve"> Ictinos con orientales</v>
          </cell>
          <cell r="C4185">
            <v>145000000</v>
          </cell>
          <cell r="D4185">
            <v>4163.915</v>
          </cell>
          <cell r="E4185">
            <v>90</v>
          </cell>
          <cell r="F4185">
            <v>162</v>
          </cell>
          <cell r="G4185">
            <v>3</v>
          </cell>
          <cell r="H4185">
            <v>2</v>
          </cell>
          <cell r="I4185">
            <v>0</v>
          </cell>
          <cell r="J4185" t="str">
            <v>20/11/2022</v>
          </cell>
          <cell r="K4185">
            <v>241394</v>
          </cell>
          <cell r="L4185">
            <v>1367424.45</v>
          </cell>
          <cell r="M4185">
            <v>785309.42</v>
          </cell>
          <cell r="N4185">
            <v>86</v>
          </cell>
          <cell r="O4185">
            <v>546.67999999999995</v>
          </cell>
          <cell r="P4185">
            <v>0.83</v>
          </cell>
          <cell r="Q4185">
            <v>37</v>
          </cell>
          <cell r="R4185">
            <v>15</v>
          </cell>
          <cell r="S4185">
            <v>760.66</v>
          </cell>
          <cell r="T4185">
            <v>11</v>
          </cell>
          <cell r="U4185">
            <v>1067.57</v>
          </cell>
          <cell r="V4185">
            <v>131.37</v>
          </cell>
          <cell r="W4185">
            <v>1.3867982301006019</v>
          </cell>
          <cell r="X4185">
            <v>953.54</v>
          </cell>
          <cell r="Y4185">
            <v>5.89</v>
          </cell>
          <cell r="Z4185">
            <v>50.86</v>
          </cell>
          <cell r="AA4185">
            <v>124131.04</v>
          </cell>
          <cell r="AB4185">
            <v>0.84</v>
          </cell>
          <cell r="AC4185">
            <v>12.55</v>
          </cell>
          <cell r="AD4185">
            <v>26.33</v>
          </cell>
          <cell r="AE4185">
            <v>1175</v>
          </cell>
          <cell r="AF4185">
            <v>289</v>
          </cell>
          <cell r="AG4185">
            <v>0.56000000000000005</v>
          </cell>
          <cell r="AH4185">
            <v>31.03</v>
          </cell>
          <cell r="AI4185">
            <v>26.28</v>
          </cell>
          <cell r="AJ4185">
            <v>8.4700000000000006</v>
          </cell>
          <cell r="AK4185">
            <v>2.84</v>
          </cell>
          <cell r="AL4185">
            <v>5910</v>
          </cell>
          <cell r="AM4185">
            <v>673.4</v>
          </cell>
          <cell r="AN4185">
            <v>21.78</v>
          </cell>
          <cell r="AO4185">
            <v>90</v>
          </cell>
        </row>
        <row r="4186">
          <cell r="A4186" t="str">
            <v>Peñalolén</v>
          </cell>
          <cell r="B4186" t="str">
            <v xml:space="preserve"> Consistorial/antupiren</v>
          </cell>
          <cell r="C4186">
            <v>320371600</v>
          </cell>
          <cell r="D4186">
            <v>9200</v>
          </cell>
          <cell r="E4186">
            <v>120</v>
          </cell>
          <cell r="F4186">
            <v>200</v>
          </cell>
          <cell r="G4186">
            <v>4</v>
          </cell>
          <cell r="H4186">
            <v>3</v>
          </cell>
          <cell r="I4186">
            <v>0</v>
          </cell>
          <cell r="J4186" t="str">
            <v>20/11/2022</v>
          </cell>
          <cell r="K4186">
            <v>241394</v>
          </cell>
          <cell r="L4186">
            <v>1367424.45</v>
          </cell>
          <cell r="M4186">
            <v>785309.42</v>
          </cell>
          <cell r="N4186">
            <v>86</v>
          </cell>
          <cell r="O4186">
            <v>546.67999999999995</v>
          </cell>
          <cell r="P4186">
            <v>0.83</v>
          </cell>
          <cell r="Q4186">
            <v>37</v>
          </cell>
          <cell r="R4186">
            <v>15</v>
          </cell>
          <cell r="S4186">
            <v>760.66</v>
          </cell>
          <cell r="T4186">
            <v>11</v>
          </cell>
          <cell r="U4186">
            <v>1067.57</v>
          </cell>
          <cell r="V4186">
            <v>131.37</v>
          </cell>
          <cell r="W4186">
            <v>1.3867982301006019</v>
          </cell>
          <cell r="X4186">
            <v>953.54</v>
          </cell>
          <cell r="Y4186">
            <v>5.89</v>
          </cell>
          <cell r="Z4186">
            <v>50.86</v>
          </cell>
          <cell r="AA4186">
            <v>124131.04</v>
          </cell>
          <cell r="AB4186">
            <v>0.84</v>
          </cell>
          <cell r="AC4186">
            <v>12.55</v>
          </cell>
          <cell r="AD4186">
            <v>26.33</v>
          </cell>
          <cell r="AE4186">
            <v>1175</v>
          </cell>
          <cell r="AF4186">
            <v>289</v>
          </cell>
          <cell r="AG4186">
            <v>0.56000000000000005</v>
          </cell>
          <cell r="AH4186">
            <v>31.03</v>
          </cell>
          <cell r="AI4186">
            <v>26.28</v>
          </cell>
          <cell r="AJ4186">
            <v>8.4700000000000006</v>
          </cell>
          <cell r="AK4186">
            <v>2.84</v>
          </cell>
          <cell r="AL4186">
            <v>5910</v>
          </cell>
          <cell r="AM4186">
            <v>673.4</v>
          </cell>
          <cell r="AN4186">
            <v>21.78</v>
          </cell>
          <cell r="AO4186">
            <v>90</v>
          </cell>
        </row>
        <row r="4187">
          <cell r="A4187" t="str">
            <v>El Bosque</v>
          </cell>
          <cell r="B4187" t="str">
            <v xml:space="preserve"> Los tilos/los tilos</v>
          </cell>
          <cell r="C4187">
            <v>85000000</v>
          </cell>
          <cell r="D4187">
            <v>2440.915</v>
          </cell>
          <cell r="E4187">
            <v>100</v>
          </cell>
          <cell r="F4187">
            <v>162</v>
          </cell>
          <cell r="G4187">
            <v>5</v>
          </cell>
          <cell r="H4187">
            <v>1</v>
          </cell>
          <cell r="I4187">
            <v>0</v>
          </cell>
          <cell r="J4187" t="str">
            <v>20/11/2022</v>
          </cell>
          <cell r="K4187">
            <v>162415</v>
          </cell>
          <cell r="L4187">
            <v>329261.03999999998</v>
          </cell>
          <cell r="M4187">
            <v>280109.15999999997</v>
          </cell>
          <cell r="N4187">
            <v>103</v>
          </cell>
          <cell r="O4187">
            <v>294.3</v>
          </cell>
          <cell r="P4187">
            <v>1.47</v>
          </cell>
          <cell r="Q4187">
            <v>49</v>
          </cell>
          <cell r="R4187">
            <v>1</v>
          </cell>
          <cell r="S4187">
            <v>382.68</v>
          </cell>
          <cell r="T4187">
            <v>10</v>
          </cell>
          <cell r="U4187">
            <v>730.49</v>
          </cell>
          <cell r="V4187">
            <v>0</v>
          </cell>
          <cell r="W4187">
            <v>2.0492709973343231</v>
          </cell>
          <cell r="X4187">
            <v>644.53</v>
          </cell>
          <cell r="Y4187">
            <v>16.09</v>
          </cell>
          <cell r="Z4187">
            <v>19.809999999999999</v>
          </cell>
          <cell r="AA4187">
            <v>80324.87</v>
          </cell>
          <cell r="AB4187">
            <v>0.24</v>
          </cell>
          <cell r="AC4187">
            <v>12.95</v>
          </cell>
          <cell r="AD4187">
            <v>72.78</v>
          </cell>
          <cell r="AE4187">
            <v>1372</v>
          </cell>
          <cell r="AF4187">
            <v>234</v>
          </cell>
          <cell r="AG4187">
            <v>0.94</v>
          </cell>
          <cell r="AH4187">
            <v>32.56</v>
          </cell>
          <cell r="AI4187">
            <v>22.65</v>
          </cell>
          <cell r="AJ4187">
            <v>10.220000000000001</v>
          </cell>
          <cell r="AK4187">
            <v>2.61</v>
          </cell>
          <cell r="AL4187">
            <v>4084</v>
          </cell>
          <cell r="AM4187">
            <v>641.95000000000005</v>
          </cell>
          <cell r="AN4187">
            <v>4.71</v>
          </cell>
          <cell r="AO4187">
            <v>105</v>
          </cell>
        </row>
        <row r="4188">
          <cell r="A4188" t="str">
            <v>Cerrillos</v>
          </cell>
          <cell r="B4188" t="str">
            <v xml:space="preserve"> Av. Aeropuerto/Obpo. Javier Vásquez</v>
          </cell>
          <cell r="C4188">
            <v>210000000</v>
          </cell>
          <cell r="D4188">
            <v>6030.4970000000003</v>
          </cell>
          <cell r="E4188">
            <v>85</v>
          </cell>
          <cell r="F4188">
            <v>147</v>
          </cell>
          <cell r="G4188">
            <v>4</v>
          </cell>
          <cell r="H4188">
            <v>3</v>
          </cell>
          <cell r="I4188">
            <v>0</v>
          </cell>
          <cell r="J4188" t="str">
            <v>20/11/2022</v>
          </cell>
          <cell r="K4188">
            <v>80710</v>
          </cell>
          <cell r="L4188">
            <v>1176964.6499999999</v>
          </cell>
          <cell r="M4188">
            <v>305502.19</v>
          </cell>
          <cell r="N4188">
            <v>44</v>
          </cell>
          <cell r="O4188">
            <v>349.78</v>
          </cell>
          <cell r="P4188">
            <v>1.05</v>
          </cell>
          <cell r="Q4188">
            <v>20</v>
          </cell>
          <cell r="R4188">
            <v>0</v>
          </cell>
          <cell r="S4188">
            <v>733.7</v>
          </cell>
          <cell r="T4188">
            <v>4</v>
          </cell>
          <cell r="U4188">
            <v>1243.08</v>
          </cell>
          <cell r="V4188">
            <v>0</v>
          </cell>
          <cell r="W4188">
            <v>2.1018228595055128</v>
          </cell>
          <cell r="X4188">
            <v>831.05</v>
          </cell>
          <cell r="Y4188">
            <v>5.48</v>
          </cell>
          <cell r="Z4188">
            <v>41.53</v>
          </cell>
          <cell r="AA4188">
            <v>40645</v>
          </cell>
          <cell r="AB4188">
            <v>0</v>
          </cell>
          <cell r="AC4188">
            <v>9.5399999999999991</v>
          </cell>
          <cell r="AD4188">
            <v>18.53</v>
          </cell>
          <cell r="AE4188">
            <v>998</v>
          </cell>
          <cell r="AF4188">
            <v>216</v>
          </cell>
          <cell r="AG4188">
            <v>1.38</v>
          </cell>
          <cell r="AH4188">
            <v>40</v>
          </cell>
          <cell r="AI4188">
            <v>27.42</v>
          </cell>
          <cell r="AJ4188">
            <v>8.6999999999999993</v>
          </cell>
          <cell r="AK4188">
            <v>2.35</v>
          </cell>
          <cell r="AL4188">
            <v>1847</v>
          </cell>
          <cell r="AM4188">
            <v>693.22</v>
          </cell>
          <cell r="AN4188">
            <v>9.2799999999999994</v>
          </cell>
          <cell r="AO4188">
            <v>90</v>
          </cell>
        </row>
        <row r="4189">
          <cell r="A4189" t="str">
            <v>Vitacura</v>
          </cell>
          <cell r="B4189" t="str">
            <v xml:space="preserve"> Las Hualtatas</v>
          </cell>
          <cell r="C4189">
            <v>870575000</v>
          </cell>
          <cell r="D4189">
            <v>25000</v>
          </cell>
          <cell r="E4189">
            <v>180</v>
          </cell>
          <cell r="F4189">
            <v>510</v>
          </cell>
          <cell r="G4189">
            <v>3</v>
          </cell>
          <cell r="H4189">
            <v>3</v>
          </cell>
          <cell r="I4189">
            <v>2</v>
          </cell>
          <cell r="J4189" t="str">
            <v>20/11/2022</v>
          </cell>
          <cell r="K4189">
            <v>85300</v>
          </cell>
          <cell r="L4189">
            <v>1592903.19</v>
          </cell>
          <cell r="M4189">
            <v>257987</v>
          </cell>
          <cell r="N4189">
            <v>4</v>
          </cell>
          <cell r="O4189">
            <v>1583.42</v>
          </cell>
          <cell r="P4189">
            <v>0.28999999999999998</v>
          </cell>
          <cell r="Q4189">
            <v>3</v>
          </cell>
          <cell r="R4189">
            <v>15</v>
          </cell>
          <cell r="S4189">
            <v>1633.06</v>
          </cell>
          <cell r="T4189">
            <v>1</v>
          </cell>
          <cell r="U4189">
            <v>2461.6</v>
          </cell>
          <cell r="V4189">
            <v>0</v>
          </cell>
          <cell r="W4189">
            <v>1.9905213719847887</v>
          </cell>
          <cell r="X4189">
            <v>1717.42</v>
          </cell>
          <cell r="Y4189">
            <v>2.5099999999999998</v>
          </cell>
          <cell r="Z4189">
            <v>35.18</v>
          </cell>
          <cell r="AA4189">
            <v>42926.63</v>
          </cell>
          <cell r="AB4189">
            <v>5.72</v>
          </cell>
          <cell r="AC4189">
            <v>0.79</v>
          </cell>
          <cell r="AD4189">
            <v>1.95</v>
          </cell>
          <cell r="AE4189">
            <v>559</v>
          </cell>
          <cell r="AF4189">
            <v>112</v>
          </cell>
          <cell r="AG4189">
            <v>0.71</v>
          </cell>
          <cell r="AH4189">
            <v>0</v>
          </cell>
          <cell r="AI4189">
            <v>3.48</v>
          </cell>
          <cell r="AJ4189">
            <v>0.79</v>
          </cell>
          <cell r="AK4189">
            <v>0.81</v>
          </cell>
          <cell r="AL4189">
            <v>301</v>
          </cell>
          <cell r="AM4189">
            <v>863.73</v>
          </cell>
          <cell r="AN4189">
            <v>8.7100000000000009</v>
          </cell>
          <cell r="AO4189">
            <v>81</v>
          </cell>
        </row>
        <row r="4190">
          <cell r="A4190" t="str">
            <v>Puente Alto</v>
          </cell>
          <cell r="B4190" t="str">
            <v xml:space="preserve"> Tomé/Luis Moreno</v>
          </cell>
          <cell r="C4190">
            <v>95000000</v>
          </cell>
          <cell r="D4190">
            <v>2728.0819999999999</v>
          </cell>
          <cell r="E4190">
            <v>101</v>
          </cell>
          <cell r="F4190">
            <v>101</v>
          </cell>
          <cell r="G4190">
            <v>3</v>
          </cell>
          <cell r="H4190">
            <v>2</v>
          </cell>
          <cell r="I4190">
            <v>1</v>
          </cell>
          <cell r="J4190" t="str">
            <v>20/11/2022</v>
          </cell>
          <cell r="K4190">
            <v>565439</v>
          </cell>
          <cell r="L4190">
            <v>2492680.23</v>
          </cell>
          <cell r="M4190">
            <v>1930758.23</v>
          </cell>
          <cell r="N4190">
            <v>214</v>
          </cell>
          <cell r="O4190">
            <v>532.9</v>
          </cell>
          <cell r="P4190">
            <v>1.25</v>
          </cell>
          <cell r="Q4190">
            <v>106</v>
          </cell>
          <cell r="R4190">
            <v>6</v>
          </cell>
          <cell r="S4190">
            <v>645.05999999999995</v>
          </cell>
          <cell r="T4190">
            <v>15</v>
          </cell>
          <cell r="U4190">
            <v>1378.98</v>
          </cell>
          <cell r="V4190">
            <v>28.19</v>
          </cell>
          <cell r="W4190">
            <v>1.2556730367182511</v>
          </cell>
          <cell r="X4190">
            <v>661.65</v>
          </cell>
          <cell r="Y4190">
            <v>7.67</v>
          </cell>
          <cell r="Z4190">
            <v>51.76</v>
          </cell>
          <cell r="AA4190">
            <v>348064.42</v>
          </cell>
          <cell r="AB4190">
            <v>0.9</v>
          </cell>
          <cell r="AC4190">
            <v>9.34</v>
          </cell>
          <cell r="AD4190">
            <v>69.3</v>
          </cell>
          <cell r="AE4190">
            <v>3624</v>
          </cell>
          <cell r="AF4190">
            <v>875</v>
          </cell>
          <cell r="AG4190">
            <v>0.71</v>
          </cell>
          <cell r="AH4190">
            <v>37.18</v>
          </cell>
          <cell r="AI4190">
            <v>23.31</v>
          </cell>
          <cell r="AJ4190">
            <v>6.78</v>
          </cell>
          <cell r="AK4190">
            <v>1.51</v>
          </cell>
          <cell r="AL4190">
            <v>7593</v>
          </cell>
          <cell r="AM4190">
            <v>800.28</v>
          </cell>
          <cell r="AN4190">
            <v>28.19</v>
          </cell>
          <cell r="AO4190">
            <v>105</v>
          </cell>
        </row>
        <row r="4191">
          <cell r="A4191" t="str">
            <v>Las Condes</v>
          </cell>
          <cell r="B4191" t="str">
            <v xml:space="preserve"> Feliz de amesti</v>
          </cell>
          <cell r="C4191">
            <v>1044690000</v>
          </cell>
          <cell r="D4191">
            <v>30000</v>
          </cell>
          <cell r="E4191">
            <v>300</v>
          </cell>
          <cell r="F4191">
            <v>610</v>
          </cell>
          <cell r="G4191">
            <v>6</v>
          </cell>
          <cell r="H4191">
            <v>3</v>
          </cell>
          <cell r="I4191">
            <v>6</v>
          </cell>
          <cell r="J4191" t="str">
            <v>20/11/2022</v>
          </cell>
          <cell r="K4191">
            <v>294480</v>
          </cell>
          <cell r="L4191">
            <v>1432747.4</v>
          </cell>
          <cell r="M4191">
            <v>690846.3</v>
          </cell>
          <cell r="N4191">
            <v>22</v>
          </cell>
          <cell r="O4191">
            <v>1097.19</v>
          </cell>
          <cell r="P4191">
            <v>0.37</v>
          </cell>
          <cell r="Q4191">
            <v>12</v>
          </cell>
          <cell r="R4191">
            <v>41</v>
          </cell>
          <cell r="S4191">
            <v>1390.84</v>
          </cell>
          <cell r="T4191">
            <v>3</v>
          </cell>
          <cell r="U4191">
            <v>2099.15</v>
          </cell>
          <cell r="V4191">
            <v>0</v>
          </cell>
          <cell r="W4191">
            <v>3.0235780041461733</v>
          </cell>
          <cell r="X4191">
            <v>1480.51</v>
          </cell>
          <cell r="Y4191">
            <v>2.76</v>
          </cell>
          <cell r="Z4191">
            <v>77.150000000000006</v>
          </cell>
          <cell r="AA4191">
            <v>117284.5</v>
          </cell>
          <cell r="AB4191">
            <v>0</v>
          </cell>
          <cell r="AC4191">
            <v>0.88</v>
          </cell>
          <cell r="AD4191">
            <v>1.31</v>
          </cell>
          <cell r="AE4191">
            <v>664</v>
          </cell>
          <cell r="AF4191">
            <v>397</v>
          </cell>
          <cell r="AG4191">
            <v>0.33</v>
          </cell>
          <cell r="AH4191">
            <v>4</v>
          </cell>
          <cell r="AI4191">
            <v>4.2300000000000004</v>
          </cell>
          <cell r="AJ4191">
            <v>1.71</v>
          </cell>
          <cell r="AK4191">
            <v>0.9</v>
          </cell>
          <cell r="AL4191">
            <v>2301</v>
          </cell>
          <cell r="AM4191">
            <v>839.24</v>
          </cell>
          <cell r="AN4191">
            <v>40.57</v>
          </cell>
          <cell r="AO4191">
            <v>80</v>
          </cell>
        </row>
        <row r="4192">
          <cell r="A4192" t="str">
            <v>Puente Alto</v>
          </cell>
          <cell r="B4192" t="str">
            <v xml:space="preserve"> nonato coo - los toros</v>
          </cell>
          <cell r="C4192">
            <v>104120770</v>
          </cell>
          <cell r="D4192">
            <v>2990</v>
          </cell>
          <cell r="E4192">
            <v>70</v>
          </cell>
          <cell r="F4192">
            <v>98</v>
          </cell>
          <cell r="G4192">
            <v>3</v>
          </cell>
          <cell r="H4192">
            <v>2</v>
          </cell>
          <cell r="I4192">
            <v>2</v>
          </cell>
          <cell r="J4192" t="str">
            <v>20/11/2022</v>
          </cell>
          <cell r="K4192">
            <v>565439</v>
          </cell>
          <cell r="L4192">
            <v>2492680.23</v>
          </cell>
          <cell r="M4192">
            <v>1930758.23</v>
          </cell>
          <cell r="N4192">
            <v>214</v>
          </cell>
          <cell r="O4192">
            <v>532.9</v>
          </cell>
          <cell r="P4192">
            <v>1.25</v>
          </cell>
          <cell r="Q4192">
            <v>106</v>
          </cell>
          <cell r="R4192">
            <v>6</v>
          </cell>
          <cell r="S4192">
            <v>645.05999999999995</v>
          </cell>
          <cell r="T4192">
            <v>15</v>
          </cell>
          <cell r="U4192">
            <v>1378.98</v>
          </cell>
          <cell r="V4192">
            <v>28.19</v>
          </cell>
          <cell r="W4192">
            <v>1.2556730367182511</v>
          </cell>
          <cell r="X4192">
            <v>661.65</v>
          </cell>
          <cell r="Y4192">
            <v>7.67</v>
          </cell>
          <cell r="Z4192">
            <v>51.76</v>
          </cell>
          <cell r="AA4192">
            <v>348064.42</v>
          </cell>
          <cell r="AB4192">
            <v>0.9</v>
          </cell>
          <cell r="AC4192">
            <v>9.34</v>
          </cell>
          <cell r="AD4192">
            <v>69.3</v>
          </cell>
          <cell r="AE4192">
            <v>3624</v>
          </cell>
          <cell r="AF4192">
            <v>875</v>
          </cell>
          <cell r="AG4192">
            <v>0.71</v>
          </cell>
          <cell r="AH4192">
            <v>37.18</v>
          </cell>
          <cell r="AI4192">
            <v>23.31</v>
          </cell>
          <cell r="AJ4192">
            <v>6.78</v>
          </cell>
          <cell r="AK4192">
            <v>1.51</v>
          </cell>
          <cell r="AL4192">
            <v>7593</v>
          </cell>
          <cell r="AM4192">
            <v>800.28</v>
          </cell>
          <cell r="AN4192">
            <v>28.19</v>
          </cell>
          <cell r="AO4192">
            <v>105</v>
          </cell>
        </row>
        <row r="4193">
          <cell r="A4193" t="str">
            <v>El Bosque</v>
          </cell>
          <cell r="B4193" t="str">
            <v xml:space="preserve"> paradero 34 y medio de gran avenida</v>
          </cell>
          <cell r="C4193">
            <v>255357059</v>
          </cell>
          <cell r="D4193">
            <v>7333</v>
          </cell>
          <cell r="E4193">
            <v>146</v>
          </cell>
          <cell r="F4193">
            <v>361</v>
          </cell>
          <cell r="G4193">
            <v>3</v>
          </cell>
          <cell r="H4193">
            <v>3</v>
          </cell>
          <cell r="I4193">
            <v>4</v>
          </cell>
          <cell r="J4193" t="str">
            <v>20/11/2022</v>
          </cell>
          <cell r="K4193">
            <v>162415</v>
          </cell>
          <cell r="L4193">
            <v>329261.03999999998</v>
          </cell>
          <cell r="M4193">
            <v>280109.15999999997</v>
          </cell>
          <cell r="N4193">
            <v>103</v>
          </cell>
          <cell r="O4193">
            <v>294.3</v>
          </cell>
          <cell r="P4193">
            <v>1.47</v>
          </cell>
          <cell r="Q4193">
            <v>49</v>
          </cell>
          <cell r="R4193">
            <v>1</v>
          </cell>
          <cell r="S4193">
            <v>382.68</v>
          </cell>
          <cell r="T4193">
            <v>10</v>
          </cell>
          <cell r="U4193">
            <v>730.49</v>
          </cell>
          <cell r="V4193">
            <v>0</v>
          </cell>
          <cell r="W4193">
            <v>2.0492709973343231</v>
          </cell>
          <cell r="X4193">
            <v>644.53</v>
          </cell>
          <cell r="Y4193">
            <v>16.09</v>
          </cell>
          <cell r="Z4193">
            <v>19.809999999999999</v>
          </cell>
          <cell r="AA4193">
            <v>80324.87</v>
          </cell>
          <cell r="AB4193">
            <v>0.24</v>
          </cell>
          <cell r="AC4193">
            <v>12.95</v>
          </cell>
          <cell r="AD4193">
            <v>72.78</v>
          </cell>
          <cell r="AE4193">
            <v>1372</v>
          </cell>
          <cell r="AF4193">
            <v>234</v>
          </cell>
          <cell r="AG4193">
            <v>0.94</v>
          </cell>
          <cell r="AH4193">
            <v>32.56</v>
          </cell>
          <cell r="AI4193">
            <v>22.65</v>
          </cell>
          <cell r="AJ4193">
            <v>10.220000000000001</v>
          </cell>
          <cell r="AK4193">
            <v>2.61</v>
          </cell>
          <cell r="AL4193">
            <v>4084</v>
          </cell>
          <cell r="AM4193">
            <v>641.95000000000005</v>
          </cell>
          <cell r="AN4193">
            <v>4.71</v>
          </cell>
          <cell r="AO4193">
            <v>105</v>
          </cell>
        </row>
        <row r="4194">
          <cell r="A4194" t="str">
            <v>Quinta Normal</v>
          </cell>
          <cell r="B4194" t="str">
            <v xml:space="preserve"> Nueva Extramadura (AG)/Salvador Gutierrez</v>
          </cell>
          <cell r="C4194">
            <v>300000000</v>
          </cell>
          <cell r="D4194">
            <v>8614.9959999999992</v>
          </cell>
          <cell r="E4194">
            <v>144</v>
          </cell>
          <cell r="F4194">
            <v>680</v>
          </cell>
          <cell r="G4194">
            <v>4</v>
          </cell>
          <cell r="H4194">
            <v>2</v>
          </cell>
          <cell r="I4194">
            <v>0</v>
          </cell>
          <cell r="J4194" t="str">
            <v>20/11/2022</v>
          </cell>
          <cell r="K4194">
            <v>109784</v>
          </cell>
          <cell r="L4194">
            <v>398697.29</v>
          </cell>
          <cell r="M4194">
            <v>139118.69</v>
          </cell>
          <cell r="N4194">
            <v>68</v>
          </cell>
          <cell r="O4194">
            <v>323.08999999999997</v>
          </cell>
          <cell r="P4194">
            <v>1.52</v>
          </cell>
          <cell r="Q4194">
            <v>39</v>
          </cell>
          <cell r="R4194">
            <v>0</v>
          </cell>
          <cell r="S4194">
            <v>415.54</v>
          </cell>
          <cell r="T4194">
            <v>8</v>
          </cell>
          <cell r="U4194">
            <v>799.68</v>
          </cell>
          <cell r="V4194">
            <v>103.49</v>
          </cell>
          <cell r="W4194">
            <v>1.4540240178461712</v>
          </cell>
          <cell r="X4194">
            <v>915.73</v>
          </cell>
          <cell r="Y4194">
            <v>8.27</v>
          </cell>
          <cell r="Z4194">
            <v>13.4</v>
          </cell>
          <cell r="AA4194">
            <v>60608</v>
          </cell>
          <cell r="AB4194">
            <v>0</v>
          </cell>
          <cell r="AC4194">
            <v>14.7</v>
          </cell>
          <cell r="AD4194">
            <v>28.55</v>
          </cell>
          <cell r="AE4194">
            <v>1818</v>
          </cell>
          <cell r="AF4194">
            <v>252</v>
          </cell>
          <cell r="AG4194">
            <v>1.59</v>
          </cell>
          <cell r="AH4194">
            <v>15.63</v>
          </cell>
          <cell r="AI4194">
            <v>23.48</v>
          </cell>
          <cell r="AJ4194">
            <v>9.07</v>
          </cell>
          <cell r="AK4194">
            <v>3.63</v>
          </cell>
          <cell r="AL4194">
            <v>3376</v>
          </cell>
          <cell r="AM4194">
            <v>657.24</v>
          </cell>
          <cell r="AN4194">
            <v>10.29</v>
          </cell>
          <cell r="AO4194">
            <v>85</v>
          </cell>
        </row>
        <row r="4195">
          <cell r="A4195" t="str">
            <v>Recoleta</v>
          </cell>
          <cell r="B4195" t="str">
            <v xml:space="preserve"> Avenida Principal Capitán Ignacio Carrera Pinto</v>
          </cell>
          <cell r="C4195">
            <v>120000000</v>
          </cell>
          <cell r="D4195">
            <v>3445.998</v>
          </cell>
          <cell r="E4195">
            <v>75</v>
          </cell>
          <cell r="F4195">
            <v>160</v>
          </cell>
          <cell r="G4195">
            <v>3</v>
          </cell>
          <cell r="H4195">
            <v>1</v>
          </cell>
          <cell r="I4195">
            <v>2</v>
          </cell>
          <cell r="J4195" t="str">
            <v>20/11/2022</v>
          </cell>
          <cell r="K4195">
            <v>157569</v>
          </cell>
          <cell r="L4195">
            <v>2927155.99</v>
          </cell>
          <cell r="M4195">
            <v>260838.41</v>
          </cell>
          <cell r="N4195">
            <v>70</v>
          </cell>
          <cell r="O4195">
            <v>344.73</v>
          </cell>
          <cell r="P4195">
            <v>1.49</v>
          </cell>
          <cell r="Q4195">
            <v>39</v>
          </cell>
          <cell r="R4195">
            <v>1</v>
          </cell>
          <cell r="S4195">
            <v>426.06</v>
          </cell>
          <cell r="T4195">
            <v>7</v>
          </cell>
          <cell r="U4195">
            <v>896.72</v>
          </cell>
          <cell r="V4195">
            <v>0</v>
          </cell>
          <cell r="W4195">
            <v>2.0974374181128606</v>
          </cell>
          <cell r="X4195">
            <v>824.53</v>
          </cell>
          <cell r="Y4195">
            <v>9.7200000000000006</v>
          </cell>
          <cell r="Z4195">
            <v>22.39</v>
          </cell>
          <cell r="AA4195">
            <v>81477.8</v>
          </cell>
          <cell r="AB4195">
            <v>1.08</v>
          </cell>
          <cell r="AC4195">
            <v>18.21</v>
          </cell>
          <cell r="AD4195">
            <v>15.57</v>
          </cell>
          <cell r="AE4195">
            <v>2606</v>
          </cell>
          <cell r="AF4195">
            <v>932</v>
          </cell>
          <cell r="AG4195">
            <v>1.94</v>
          </cell>
          <cell r="AH4195">
            <v>17.239999999999998</v>
          </cell>
          <cell r="AI4195">
            <v>22.5</v>
          </cell>
          <cell r="AJ4195">
            <v>13.17</v>
          </cell>
          <cell r="AK4195">
            <v>4.4000000000000004</v>
          </cell>
          <cell r="AL4195">
            <v>6234</v>
          </cell>
          <cell r="AM4195">
            <v>600.03</v>
          </cell>
          <cell r="AN4195">
            <v>14.36</v>
          </cell>
          <cell r="AO4195">
            <v>90</v>
          </cell>
        </row>
        <row r="4196">
          <cell r="A4196" t="str">
            <v>La Reina</v>
          </cell>
          <cell r="B4196" t="str">
            <v xml:space="preserve"> Salvador izquierdo / principe de gales</v>
          </cell>
          <cell r="C4196">
            <v>1361579300</v>
          </cell>
          <cell r="D4196">
            <v>39100</v>
          </cell>
          <cell r="E4196">
            <v>270</v>
          </cell>
          <cell r="F4196">
            <v>1150</v>
          </cell>
          <cell r="G4196">
            <v>7</v>
          </cell>
          <cell r="H4196">
            <v>1</v>
          </cell>
          <cell r="I4196">
            <v>0</v>
          </cell>
          <cell r="J4196" t="str">
            <v>20/11/2022</v>
          </cell>
          <cell r="K4196">
            <v>92678</v>
          </cell>
          <cell r="L4196">
            <v>1296980.73</v>
          </cell>
          <cell r="M4196">
            <v>190795.89</v>
          </cell>
          <cell r="N4196">
            <v>28</v>
          </cell>
          <cell r="O4196">
            <v>636.16</v>
          </cell>
          <cell r="P4196">
            <v>0.82</v>
          </cell>
          <cell r="Q4196">
            <v>15</v>
          </cell>
          <cell r="R4196">
            <v>17</v>
          </cell>
          <cell r="S4196">
            <v>783.55</v>
          </cell>
          <cell r="T4196">
            <v>4</v>
          </cell>
          <cell r="U4196">
            <v>1244.3399999999999</v>
          </cell>
          <cell r="V4196">
            <v>0</v>
          </cell>
          <cell r="W4196">
            <v>1.7040330196173972</v>
          </cell>
          <cell r="X4196">
            <v>1393.46</v>
          </cell>
          <cell r="Y4196">
            <v>3.3</v>
          </cell>
          <cell r="Z4196">
            <v>33.53</v>
          </cell>
          <cell r="AA4196">
            <v>46581.770000000004</v>
          </cell>
          <cell r="AB4196">
            <v>3.88</v>
          </cell>
          <cell r="AC4196">
            <v>4.92</v>
          </cell>
          <cell r="AD4196">
            <v>6.16</v>
          </cell>
          <cell r="AE4196">
            <v>379</v>
          </cell>
          <cell r="AF4196">
            <v>103</v>
          </cell>
          <cell r="AG4196">
            <v>0.49</v>
          </cell>
          <cell r="AH4196">
            <v>26.67</v>
          </cell>
          <cell r="AI4196">
            <v>6.94</v>
          </cell>
          <cell r="AJ4196">
            <v>3.21</v>
          </cell>
          <cell r="AK4196">
            <v>1.23</v>
          </cell>
          <cell r="AL4196">
            <v>1106</v>
          </cell>
          <cell r="AM4196">
            <v>810.3</v>
          </cell>
          <cell r="AN4196">
            <v>17.28</v>
          </cell>
          <cell r="AO4196">
            <v>90</v>
          </cell>
        </row>
        <row r="4197">
          <cell r="A4197" t="str">
            <v>Pedro Aguirre Cerda</v>
          </cell>
          <cell r="B4197" t="str">
            <v xml:space="preserve"> cooperacion</v>
          </cell>
          <cell r="C4197">
            <v>120000000</v>
          </cell>
          <cell r="D4197">
            <v>3445.998</v>
          </cell>
          <cell r="E4197">
            <v>213</v>
          </cell>
          <cell r="F4197">
            <v>249</v>
          </cell>
          <cell r="G4197">
            <v>5</v>
          </cell>
          <cell r="H4197">
            <v>2</v>
          </cell>
          <cell r="I4197">
            <v>0</v>
          </cell>
          <cell r="J4197" t="str">
            <v>20/11/2022</v>
          </cell>
          <cell r="K4197">
            <v>101035</v>
          </cell>
          <cell r="L4197">
            <v>530088.27</v>
          </cell>
          <cell r="M4197">
            <v>178462.78</v>
          </cell>
          <cell r="N4197">
            <v>61</v>
          </cell>
          <cell r="O4197">
            <v>275.89999999999998</v>
          </cell>
          <cell r="P4197">
            <v>1.31</v>
          </cell>
          <cell r="Q4197">
            <v>33</v>
          </cell>
          <cell r="R4197">
            <v>0</v>
          </cell>
          <cell r="S4197">
            <v>362.65</v>
          </cell>
          <cell r="T4197">
            <v>7</v>
          </cell>
          <cell r="U4197">
            <v>695.3</v>
          </cell>
          <cell r="V4197">
            <v>44</v>
          </cell>
          <cell r="W4197">
            <v>1.3699844057702351</v>
          </cell>
          <cell r="X4197">
            <v>857.74</v>
          </cell>
          <cell r="Y4197">
            <v>8.74</v>
          </cell>
          <cell r="Z4197">
            <v>7.37</v>
          </cell>
          <cell r="AA4197">
            <v>43465</v>
          </cell>
          <cell r="AB4197">
            <v>0</v>
          </cell>
          <cell r="AC4197">
            <v>12.17</v>
          </cell>
          <cell r="AD4197">
            <v>61.23</v>
          </cell>
          <cell r="AE4197">
            <v>736</v>
          </cell>
          <cell r="AF4197">
            <v>222</v>
          </cell>
          <cell r="AG4197">
            <v>0.89</v>
          </cell>
          <cell r="AH4197">
            <v>30</v>
          </cell>
          <cell r="AI4197">
            <v>26.76</v>
          </cell>
          <cell r="AJ4197">
            <v>10</v>
          </cell>
          <cell r="AK4197">
            <v>4.18</v>
          </cell>
          <cell r="AL4197">
            <v>3257</v>
          </cell>
          <cell r="AM4197">
            <v>702.9</v>
          </cell>
          <cell r="AN4197">
            <v>3.31</v>
          </cell>
          <cell r="AO4197">
            <v>120</v>
          </cell>
        </row>
        <row r="4198">
          <cell r="A4198" t="str">
            <v>La Reina</v>
          </cell>
          <cell r="B4198" t="str">
            <v xml:space="preserve"> Carlos ossandon/simon bolivar pf</v>
          </cell>
          <cell r="C4198">
            <v>567614900</v>
          </cell>
          <cell r="D4198">
            <v>16300</v>
          </cell>
          <cell r="E4198">
            <v>250</v>
          </cell>
          <cell r="F4198">
            <v>350</v>
          </cell>
          <cell r="G4198">
            <v>6</v>
          </cell>
          <cell r="H4198">
            <v>3</v>
          </cell>
          <cell r="I4198">
            <v>0</v>
          </cell>
          <cell r="J4198" t="str">
            <v>20/11/2022</v>
          </cell>
          <cell r="K4198">
            <v>92678</v>
          </cell>
          <cell r="L4198">
            <v>1296980.73</v>
          </cell>
          <cell r="M4198">
            <v>190795.89</v>
          </cell>
          <cell r="N4198">
            <v>28</v>
          </cell>
          <cell r="O4198">
            <v>636.16</v>
          </cell>
          <cell r="P4198">
            <v>0.82</v>
          </cell>
          <cell r="Q4198">
            <v>15</v>
          </cell>
          <cell r="R4198">
            <v>17</v>
          </cell>
          <cell r="S4198">
            <v>783.55</v>
          </cell>
          <cell r="T4198">
            <v>4</v>
          </cell>
          <cell r="U4198">
            <v>1244.3399999999999</v>
          </cell>
          <cell r="V4198">
            <v>0</v>
          </cell>
          <cell r="W4198">
            <v>1.7040330196173972</v>
          </cell>
          <cell r="X4198">
            <v>1393.46</v>
          </cell>
          <cell r="Y4198">
            <v>3.3</v>
          </cell>
          <cell r="Z4198">
            <v>33.53</v>
          </cell>
          <cell r="AA4198">
            <v>46581.770000000004</v>
          </cell>
          <cell r="AB4198">
            <v>3.88</v>
          </cell>
          <cell r="AC4198">
            <v>4.92</v>
          </cell>
          <cell r="AD4198">
            <v>6.16</v>
          </cell>
          <cell r="AE4198">
            <v>379</v>
          </cell>
          <cell r="AF4198">
            <v>103</v>
          </cell>
          <cell r="AG4198">
            <v>0.49</v>
          </cell>
          <cell r="AH4198">
            <v>26.67</v>
          </cell>
          <cell r="AI4198">
            <v>6.94</v>
          </cell>
          <cell r="AJ4198">
            <v>3.21</v>
          </cell>
          <cell r="AK4198">
            <v>1.23</v>
          </cell>
          <cell r="AL4198">
            <v>1106</v>
          </cell>
          <cell r="AM4198">
            <v>810.3</v>
          </cell>
          <cell r="AN4198">
            <v>17.28</v>
          </cell>
          <cell r="AO4198">
            <v>90</v>
          </cell>
        </row>
        <row r="4199">
          <cell r="A4199" t="str">
            <v>Vitacura</v>
          </cell>
          <cell r="B4199" t="str">
            <v xml:space="preserve"> Los molinos / el aromo 2 pisos 5d-4b-2e</v>
          </cell>
          <cell r="C4199">
            <v>553685700</v>
          </cell>
          <cell r="D4199">
            <v>15900</v>
          </cell>
          <cell r="E4199">
            <v>150</v>
          </cell>
          <cell r="F4199">
            <v>300</v>
          </cell>
          <cell r="G4199">
            <v>5</v>
          </cell>
          <cell r="H4199">
            <v>4</v>
          </cell>
          <cell r="I4199">
            <v>2</v>
          </cell>
          <cell r="J4199" t="str">
            <v>20/11/2022</v>
          </cell>
          <cell r="K4199">
            <v>85300</v>
          </cell>
          <cell r="L4199">
            <v>1592903.19</v>
          </cell>
          <cell r="M4199">
            <v>257987</v>
          </cell>
          <cell r="N4199">
            <v>4</v>
          </cell>
          <cell r="O4199">
            <v>1583.42</v>
          </cell>
          <cell r="P4199">
            <v>0.28999999999999998</v>
          </cell>
          <cell r="Q4199">
            <v>3</v>
          </cell>
          <cell r="R4199">
            <v>15</v>
          </cell>
          <cell r="S4199">
            <v>1633.06</v>
          </cell>
          <cell r="T4199">
            <v>1</v>
          </cell>
          <cell r="U4199">
            <v>2461.6</v>
          </cell>
          <cell r="V4199">
            <v>0</v>
          </cell>
          <cell r="W4199">
            <v>1.9905213719847887</v>
          </cell>
          <cell r="X4199">
            <v>1717.42</v>
          </cell>
          <cell r="Y4199">
            <v>2.5099999999999998</v>
          </cell>
          <cell r="Z4199">
            <v>35.18</v>
          </cell>
          <cell r="AA4199">
            <v>42926.63</v>
          </cell>
          <cell r="AB4199">
            <v>5.72</v>
          </cell>
          <cell r="AC4199">
            <v>0.79</v>
          </cell>
          <cell r="AD4199">
            <v>1.95</v>
          </cell>
          <cell r="AE4199">
            <v>559</v>
          </cell>
          <cell r="AF4199">
            <v>112</v>
          </cell>
          <cell r="AG4199">
            <v>0.71</v>
          </cell>
          <cell r="AH4199">
            <v>0</v>
          </cell>
          <cell r="AI4199">
            <v>3.48</v>
          </cell>
          <cell r="AJ4199">
            <v>0.79</v>
          </cell>
          <cell r="AK4199">
            <v>0.81</v>
          </cell>
          <cell r="AL4199">
            <v>301</v>
          </cell>
          <cell r="AM4199">
            <v>863.73</v>
          </cell>
          <cell r="AN4199">
            <v>8.7100000000000009</v>
          </cell>
          <cell r="AO4199">
            <v>81</v>
          </cell>
        </row>
        <row r="4200">
          <cell r="A4200" t="str">
            <v>Estación Central</v>
          </cell>
          <cell r="B4200" t="str">
            <v xml:space="preserve"> Federico García Lorca/Hernan del Solar</v>
          </cell>
          <cell r="C4200">
            <v>136000000</v>
          </cell>
          <cell r="D4200">
            <v>3905.4650000000001</v>
          </cell>
          <cell r="E4200">
            <v>90</v>
          </cell>
          <cell r="F4200">
            <v>260</v>
          </cell>
          <cell r="G4200">
            <v>3</v>
          </cell>
          <cell r="H4200">
            <v>1</v>
          </cell>
          <cell r="I4200">
            <v>1</v>
          </cell>
          <cell r="J4200" t="str">
            <v>20/11/2022</v>
          </cell>
          <cell r="K4200">
            <v>140746</v>
          </cell>
          <cell r="L4200">
            <v>533763.86</v>
          </cell>
          <cell r="M4200">
            <v>297521.89</v>
          </cell>
          <cell r="N4200">
            <v>68</v>
          </cell>
          <cell r="O4200">
            <v>328.11</v>
          </cell>
          <cell r="P4200">
            <v>1.37</v>
          </cell>
          <cell r="Q4200">
            <v>29</v>
          </cell>
          <cell r="R4200">
            <v>1</v>
          </cell>
          <cell r="S4200">
            <v>441.76</v>
          </cell>
          <cell r="T4200">
            <v>6</v>
          </cell>
          <cell r="U4200">
            <v>1032.02</v>
          </cell>
          <cell r="V4200">
            <v>75.180000000000007</v>
          </cell>
          <cell r="W4200">
            <v>3.1254181528500924</v>
          </cell>
          <cell r="X4200">
            <v>799</v>
          </cell>
          <cell r="Y4200">
            <v>9.44</v>
          </cell>
          <cell r="Z4200">
            <v>21.42</v>
          </cell>
          <cell r="AA4200">
            <v>71688</v>
          </cell>
          <cell r="AB4200">
            <v>0</v>
          </cell>
          <cell r="AC4200">
            <v>13.14</v>
          </cell>
          <cell r="AD4200">
            <v>16.05</v>
          </cell>
          <cell r="AE4200">
            <v>2099</v>
          </cell>
          <cell r="AF4200">
            <v>1330</v>
          </cell>
          <cell r="AG4200">
            <v>1.84</v>
          </cell>
          <cell r="AH4200">
            <v>52.94</v>
          </cell>
          <cell r="AI4200">
            <v>23.45</v>
          </cell>
          <cell r="AJ4200">
            <v>11.87</v>
          </cell>
          <cell r="AK4200">
            <v>4.2</v>
          </cell>
          <cell r="AL4200">
            <v>5574</v>
          </cell>
          <cell r="AM4200">
            <v>672.85</v>
          </cell>
          <cell r="AN4200">
            <v>10.19</v>
          </cell>
          <cell r="AO4200">
            <v>100</v>
          </cell>
        </row>
        <row r="4201">
          <cell r="A4201" t="str">
            <v>San Bernardo</v>
          </cell>
          <cell r="B4201" t="str">
            <v xml:space="preserve"> La encina norte</v>
          </cell>
          <cell r="C4201">
            <v>149738900</v>
          </cell>
          <cell r="D4201">
            <v>4300</v>
          </cell>
          <cell r="E4201">
            <v>84</v>
          </cell>
          <cell r="F4201">
            <v>166</v>
          </cell>
          <cell r="G4201">
            <v>3</v>
          </cell>
          <cell r="H4201">
            <v>2</v>
          </cell>
          <cell r="I4201">
            <v>1</v>
          </cell>
          <cell r="J4201" t="str">
            <v>20/11/2022</v>
          </cell>
          <cell r="K4201">
            <v>295550</v>
          </cell>
          <cell r="L4201">
            <v>1202249.04</v>
          </cell>
          <cell r="M4201">
            <v>888070.94</v>
          </cell>
          <cell r="N4201">
            <v>136</v>
          </cell>
          <cell r="O4201">
            <v>435.51</v>
          </cell>
          <cell r="P4201">
            <v>1.1200000000000001</v>
          </cell>
          <cell r="Q4201">
            <v>72</v>
          </cell>
          <cell r="R4201">
            <v>6</v>
          </cell>
          <cell r="S4201">
            <v>532.71</v>
          </cell>
          <cell r="T4201">
            <v>16</v>
          </cell>
          <cell r="U4201">
            <v>1086.2</v>
          </cell>
          <cell r="V4201">
            <v>87.58</v>
          </cell>
          <cell r="W4201">
            <v>1.7781383098564814</v>
          </cell>
          <cell r="X4201">
            <v>645.42999999999995</v>
          </cell>
          <cell r="Y4201">
            <v>14.56</v>
          </cell>
          <cell r="Z4201">
            <v>31.39</v>
          </cell>
          <cell r="AA4201">
            <v>160655.12999999998</v>
          </cell>
          <cell r="AB4201">
            <v>0.4</v>
          </cell>
          <cell r="AC4201">
            <v>12.73</v>
          </cell>
          <cell r="AD4201">
            <v>38.26</v>
          </cell>
          <cell r="AE4201">
            <v>3184</v>
          </cell>
          <cell r="AF4201">
            <v>603</v>
          </cell>
          <cell r="AG4201">
            <v>1.1499999999999999</v>
          </cell>
          <cell r="AH4201">
            <v>46.15</v>
          </cell>
          <cell r="AI4201">
            <v>26.07</v>
          </cell>
          <cell r="AJ4201">
            <v>9.44</v>
          </cell>
          <cell r="AK4201">
            <v>2.14</v>
          </cell>
          <cell r="AL4201">
            <v>6355</v>
          </cell>
          <cell r="AM4201">
            <v>611.07000000000005</v>
          </cell>
          <cell r="AN4201">
            <v>10.7</v>
          </cell>
          <cell r="AO4201">
            <v>120</v>
          </cell>
        </row>
        <row r="4202">
          <cell r="A4202" t="str">
            <v>Vitacura</v>
          </cell>
          <cell r="B4202" t="str">
            <v xml:space="preserve"> américo vespucio luis carrera</v>
          </cell>
          <cell r="C4202">
            <v>1201393500</v>
          </cell>
          <cell r="D4202">
            <v>34500</v>
          </cell>
          <cell r="E4202">
            <v>353</v>
          </cell>
          <cell r="F4202">
            <v>749</v>
          </cell>
          <cell r="G4202">
            <v>4</v>
          </cell>
          <cell r="H4202">
            <v>4</v>
          </cell>
          <cell r="I4202">
            <v>4</v>
          </cell>
          <cell r="J4202" t="str">
            <v>20/11/2022</v>
          </cell>
          <cell r="K4202">
            <v>85300</v>
          </cell>
          <cell r="L4202">
            <v>1592903.19</v>
          </cell>
          <cell r="M4202">
            <v>257987</v>
          </cell>
          <cell r="N4202">
            <v>4</v>
          </cell>
          <cell r="O4202">
            <v>1583.42</v>
          </cell>
          <cell r="P4202">
            <v>0.28999999999999998</v>
          </cell>
          <cell r="Q4202">
            <v>3</v>
          </cell>
          <cell r="R4202">
            <v>15</v>
          </cell>
          <cell r="S4202">
            <v>1633.06</v>
          </cell>
          <cell r="T4202">
            <v>1</v>
          </cell>
          <cell r="U4202">
            <v>2461.6</v>
          </cell>
          <cell r="V4202">
            <v>0</v>
          </cell>
          <cell r="W4202">
            <v>1.9905213719847887</v>
          </cell>
          <cell r="X4202">
            <v>1717.42</v>
          </cell>
          <cell r="Y4202">
            <v>2.5099999999999998</v>
          </cell>
          <cell r="Z4202">
            <v>35.18</v>
          </cell>
          <cell r="AA4202">
            <v>42926.63</v>
          </cell>
          <cell r="AB4202">
            <v>5.72</v>
          </cell>
          <cell r="AC4202">
            <v>0.79</v>
          </cell>
          <cell r="AD4202">
            <v>1.95</v>
          </cell>
          <cell r="AE4202">
            <v>559</v>
          </cell>
          <cell r="AF4202">
            <v>112</v>
          </cell>
          <cell r="AG4202">
            <v>0.71</v>
          </cell>
          <cell r="AH4202">
            <v>0</v>
          </cell>
          <cell r="AI4202">
            <v>3.48</v>
          </cell>
          <cell r="AJ4202">
            <v>0.79</v>
          </cell>
          <cell r="AK4202">
            <v>0.81</v>
          </cell>
          <cell r="AL4202">
            <v>301</v>
          </cell>
          <cell r="AM4202">
            <v>863.73</v>
          </cell>
          <cell r="AN4202">
            <v>8.7100000000000009</v>
          </cell>
          <cell r="AO4202">
            <v>81</v>
          </cell>
        </row>
        <row r="4203">
          <cell r="A4203" t="str">
            <v>Maipú</v>
          </cell>
          <cell r="B4203" t="str">
            <v xml:space="preserve"> Lautaro 18000</v>
          </cell>
          <cell r="C4203">
            <v>150000000</v>
          </cell>
          <cell r="D4203">
            <v>4307.4979999999996</v>
          </cell>
          <cell r="E4203">
            <v>82</v>
          </cell>
          <cell r="F4203">
            <v>116</v>
          </cell>
          <cell r="G4203">
            <v>3</v>
          </cell>
          <cell r="H4203">
            <v>2</v>
          </cell>
          <cell r="I4203">
            <v>2</v>
          </cell>
          <cell r="J4203" t="str">
            <v>20/11/2022</v>
          </cell>
          <cell r="K4203">
            <v>517393</v>
          </cell>
          <cell r="L4203">
            <v>2847701.93</v>
          </cell>
          <cell r="M4203">
            <v>1791808.5</v>
          </cell>
          <cell r="N4203">
            <v>185</v>
          </cell>
          <cell r="O4203">
            <v>384.19</v>
          </cell>
          <cell r="P4203">
            <v>1.33</v>
          </cell>
          <cell r="Q4203">
            <v>101</v>
          </cell>
          <cell r="R4203">
            <v>8</v>
          </cell>
          <cell r="S4203">
            <v>538.27</v>
          </cell>
          <cell r="T4203">
            <v>16</v>
          </cell>
          <cell r="U4203">
            <v>1258.33</v>
          </cell>
          <cell r="V4203">
            <v>35.22</v>
          </cell>
          <cell r="W4203">
            <v>2.1906116079118543</v>
          </cell>
          <cell r="X4203">
            <v>848.94</v>
          </cell>
          <cell r="Y4203">
            <v>8.2100000000000009</v>
          </cell>
          <cell r="Z4203">
            <v>53.33</v>
          </cell>
          <cell r="AA4203">
            <v>274737.43</v>
          </cell>
          <cell r="AB4203">
            <v>0.89</v>
          </cell>
          <cell r="AC4203">
            <v>6.81</v>
          </cell>
          <cell r="AD4203">
            <v>44</v>
          </cell>
          <cell r="AE4203">
            <v>3405</v>
          </cell>
          <cell r="AF4203">
            <v>574</v>
          </cell>
          <cell r="AG4203">
            <v>0.7</v>
          </cell>
          <cell r="AH4203">
            <v>40.74</v>
          </cell>
          <cell r="AI4203">
            <v>13.22</v>
          </cell>
          <cell r="AJ4203">
            <v>4.8</v>
          </cell>
          <cell r="AK4203">
            <v>1.69</v>
          </cell>
          <cell r="AL4203">
            <v>6715</v>
          </cell>
          <cell r="AM4203">
            <v>843.15</v>
          </cell>
          <cell r="AN4203">
            <v>23.75</v>
          </cell>
          <cell r="AO4203">
            <v>110</v>
          </cell>
        </row>
        <row r="4204">
          <cell r="A4204" t="str">
            <v>Puente Alto</v>
          </cell>
          <cell r="B4204" t="str">
            <v xml:space="preserve"> El maiten/el volcan</v>
          </cell>
          <cell r="C4204">
            <v>110000000</v>
          </cell>
          <cell r="D4204">
            <v>3158.8319999999999</v>
          </cell>
          <cell r="E4204">
            <v>80</v>
          </cell>
          <cell r="F4204">
            <v>90</v>
          </cell>
          <cell r="G4204">
            <v>3</v>
          </cell>
          <cell r="H4204">
            <v>2</v>
          </cell>
          <cell r="I4204">
            <v>0</v>
          </cell>
          <cell r="J4204" t="str">
            <v>20/11/2022</v>
          </cell>
          <cell r="K4204">
            <v>565439</v>
          </cell>
          <cell r="L4204">
            <v>2492680.23</v>
          </cell>
          <cell r="M4204">
            <v>1930758.23</v>
          </cell>
          <cell r="N4204">
            <v>214</v>
          </cell>
          <cell r="O4204">
            <v>532.9</v>
          </cell>
          <cell r="P4204">
            <v>1.25</v>
          </cell>
          <cell r="Q4204">
            <v>106</v>
          </cell>
          <cell r="R4204">
            <v>6</v>
          </cell>
          <cell r="S4204">
            <v>645.05999999999995</v>
          </cell>
          <cell r="T4204">
            <v>15</v>
          </cell>
          <cell r="U4204">
            <v>1378.98</v>
          </cell>
          <cell r="V4204">
            <v>28.19</v>
          </cell>
          <cell r="W4204">
            <v>1.2556730367182511</v>
          </cell>
          <cell r="X4204">
            <v>661.65</v>
          </cell>
          <cell r="Y4204">
            <v>7.67</v>
          </cell>
          <cell r="Z4204">
            <v>51.76</v>
          </cell>
          <cell r="AA4204">
            <v>348064.42</v>
          </cell>
          <cell r="AB4204">
            <v>0.9</v>
          </cell>
          <cell r="AC4204">
            <v>9.34</v>
          </cell>
          <cell r="AD4204">
            <v>69.3</v>
          </cell>
          <cell r="AE4204">
            <v>3624</v>
          </cell>
          <cell r="AF4204">
            <v>875</v>
          </cell>
          <cell r="AG4204">
            <v>0.71</v>
          </cell>
          <cell r="AH4204">
            <v>37.18</v>
          </cell>
          <cell r="AI4204">
            <v>23.31</v>
          </cell>
          <cell r="AJ4204">
            <v>6.78</v>
          </cell>
          <cell r="AK4204">
            <v>1.51</v>
          </cell>
          <cell r="AL4204">
            <v>7593</v>
          </cell>
          <cell r="AM4204">
            <v>800.28</v>
          </cell>
          <cell r="AN4204">
            <v>28.19</v>
          </cell>
          <cell r="AO4204">
            <v>105</v>
          </cell>
        </row>
        <row r="4205">
          <cell r="A4205" t="str">
            <v>Lo Barnechea</v>
          </cell>
          <cell r="B4205" t="str">
            <v xml:space="preserve"> Cerro El Paico 9900</v>
          </cell>
          <cell r="C4205">
            <v>1110853700</v>
          </cell>
          <cell r="D4205">
            <v>31900</v>
          </cell>
          <cell r="E4205">
            <v>360</v>
          </cell>
          <cell r="F4205">
            <v>1100</v>
          </cell>
          <cell r="G4205">
            <v>5</v>
          </cell>
          <cell r="H4205">
            <v>6</v>
          </cell>
          <cell r="I4205">
            <v>5</v>
          </cell>
          <cell r="J4205" t="str">
            <v>20/11/2022</v>
          </cell>
          <cell r="K4205">
            <v>103092</v>
          </cell>
          <cell r="L4205">
            <v>1567804.34</v>
          </cell>
          <cell r="M4205">
            <v>626845.31999999995</v>
          </cell>
          <cell r="N4205">
            <v>15</v>
          </cell>
          <cell r="O4205">
            <v>2614.17</v>
          </cell>
          <cell r="P4205">
            <v>0.25</v>
          </cell>
          <cell r="Q4205">
            <v>9</v>
          </cell>
          <cell r="R4205">
            <v>17</v>
          </cell>
          <cell r="S4205">
            <v>3190.98</v>
          </cell>
          <cell r="T4205">
            <v>4</v>
          </cell>
          <cell r="U4205">
            <v>2888.76</v>
          </cell>
          <cell r="V4205">
            <v>96.39</v>
          </cell>
          <cell r="W4205">
            <v>1.9633318912823834</v>
          </cell>
          <cell r="X4205">
            <v>1582.54</v>
          </cell>
          <cell r="Y4205">
            <v>3.04</v>
          </cell>
          <cell r="Z4205">
            <v>49.9</v>
          </cell>
          <cell r="AA4205">
            <v>57968.619999999995</v>
          </cell>
          <cell r="AB4205">
            <v>1.26</v>
          </cell>
          <cell r="AC4205">
            <v>6.01</v>
          </cell>
          <cell r="AD4205">
            <v>2</v>
          </cell>
          <cell r="AE4205">
            <v>147</v>
          </cell>
          <cell r="AF4205">
            <v>32</v>
          </cell>
          <cell r="AG4205">
            <v>0.15</v>
          </cell>
          <cell r="AH4205">
            <v>16.670000000000002</v>
          </cell>
          <cell r="AI4205">
            <v>17.18</v>
          </cell>
          <cell r="AJ4205">
            <v>3.39</v>
          </cell>
          <cell r="AK4205">
            <v>1.35</v>
          </cell>
          <cell r="AL4205">
            <v>1127</v>
          </cell>
          <cell r="AM4205">
            <v>732.13</v>
          </cell>
          <cell r="AN4205">
            <v>1.06</v>
          </cell>
          <cell r="AO4205">
            <v>90</v>
          </cell>
        </row>
        <row r="4206">
          <cell r="A4206" t="str">
            <v>Estación Central</v>
          </cell>
          <cell r="B4206" t="str">
            <v xml:space="preserve"> Trincao 1202</v>
          </cell>
          <cell r="C4206">
            <v>95000000</v>
          </cell>
          <cell r="D4206">
            <v>2728.0819999999999</v>
          </cell>
          <cell r="E4206">
            <v>91</v>
          </cell>
          <cell r="F4206">
            <v>171</v>
          </cell>
          <cell r="G4206">
            <v>4</v>
          </cell>
          <cell r="H4206">
            <v>2</v>
          </cell>
          <cell r="I4206">
            <v>1</v>
          </cell>
          <cell r="J4206" t="str">
            <v>20/11/2022</v>
          </cell>
          <cell r="K4206">
            <v>140746</v>
          </cell>
          <cell r="L4206">
            <v>533763.86</v>
          </cell>
          <cell r="M4206">
            <v>297521.89</v>
          </cell>
          <cell r="N4206">
            <v>68</v>
          </cell>
          <cell r="O4206">
            <v>328.11</v>
          </cell>
          <cell r="P4206">
            <v>1.37</v>
          </cell>
          <cell r="Q4206">
            <v>29</v>
          </cell>
          <cell r="R4206">
            <v>1</v>
          </cell>
          <cell r="S4206">
            <v>441.76</v>
          </cell>
          <cell r="T4206">
            <v>6</v>
          </cell>
          <cell r="U4206">
            <v>1032.02</v>
          </cell>
          <cell r="V4206">
            <v>75.180000000000007</v>
          </cell>
          <cell r="W4206">
            <v>3.1254181528500924</v>
          </cell>
          <cell r="X4206">
            <v>799</v>
          </cell>
          <cell r="Y4206">
            <v>9.44</v>
          </cell>
          <cell r="Z4206">
            <v>21.42</v>
          </cell>
          <cell r="AA4206">
            <v>71688</v>
          </cell>
          <cell r="AB4206">
            <v>0</v>
          </cell>
          <cell r="AC4206">
            <v>13.14</v>
          </cell>
          <cell r="AD4206">
            <v>16.05</v>
          </cell>
          <cell r="AE4206">
            <v>2099</v>
          </cell>
          <cell r="AF4206">
            <v>1330</v>
          </cell>
          <cell r="AG4206">
            <v>1.84</v>
          </cell>
          <cell r="AH4206">
            <v>52.94</v>
          </cell>
          <cell r="AI4206">
            <v>23.45</v>
          </cell>
          <cell r="AJ4206">
            <v>11.87</v>
          </cell>
          <cell r="AK4206">
            <v>4.2</v>
          </cell>
          <cell r="AL4206">
            <v>5574</v>
          </cell>
          <cell r="AM4206">
            <v>672.85</v>
          </cell>
          <cell r="AN4206">
            <v>10.19</v>
          </cell>
          <cell r="AO4206">
            <v>100</v>
          </cell>
        </row>
        <row r="4207">
          <cell r="A4207" t="str">
            <v>Recoleta</v>
          </cell>
          <cell r="B4207" t="str">
            <v xml:space="preserve"> dr ostornol</v>
          </cell>
          <cell r="C4207">
            <v>258000000</v>
          </cell>
          <cell r="D4207">
            <v>7408.8959999999997</v>
          </cell>
          <cell r="E4207">
            <v>100</v>
          </cell>
          <cell r="F4207">
            <v>500</v>
          </cell>
          <cell r="G4207">
            <v>3</v>
          </cell>
          <cell r="H4207">
            <v>1</v>
          </cell>
          <cell r="I4207">
            <v>2</v>
          </cell>
          <cell r="J4207" t="str">
            <v>20/11/2022</v>
          </cell>
          <cell r="K4207">
            <v>157569</v>
          </cell>
          <cell r="L4207">
            <v>2927155.99</v>
          </cell>
          <cell r="M4207">
            <v>260838.41</v>
          </cell>
          <cell r="N4207">
            <v>70</v>
          </cell>
          <cell r="O4207">
            <v>344.73</v>
          </cell>
          <cell r="P4207">
            <v>1.49</v>
          </cell>
          <cell r="Q4207">
            <v>39</v>
          </cell>
          <cell r="R4207">
            <v>1</v>
          </cell>
          <cell r="S4207">
            <v>426.06</v>
          </cell>
          <cell r="T4207">
            <v>7</v>
          </cell>
          <cell r="U4207">
            <v>896.72</v>
          </cell>
          <cell r="V4207">
            <v>0</v>
          </cell>
          <cell r="W4207">
            <v>2.0974374181128606</v>
          </cell>
          <cell r="X4207">
            <v>824.53</v>
          </cell>
          <cell r="Y4207">
            <v>9.7200000000000006</v>
          </cell>
          <cell r="Z4207">
            <v>22.39</v>
          </cell>
          <cell r="AA4207">
            <v>81477.8</v>
          </cell>
          <cell r="AB4207">
            <v>1.08</v>
          </cell>
          <cell r="AC4207">
            <v>18.21</v>
          </cell>
          <cell r="AD4207">
            <v>15.57</v>
          </cell>
          <cell r="AE4207">
            <v>2606</v>
          </cell>
          <cell r="AF4207">
            <v>932</v>
          </cell>
          <cell r="AG4207">
            <v>1.94</v>
          </cell>
          <cell r="AH4207">
            <v>17.239999999999998</v>
          </cell>
          <cell r="AI4207">
            <v>22.5</v>
          </cell>
          <cell r="AJ4207">
            <v>13.17</v>
          </cell>
          <cell r="AK4207">
            <v>4.4000000000000004</v>
          </cell>
          <cell r="AL4207">
            <v>6234</v>
          </cell>
          <cell r="AM4207">
            <v>600.03</v>
          </cell>
          <cell r="AN4207">
            <v>14.36</v>
          </cell>
          <cell r="AO4207">
            <v>90</v>
          </cell>
        </row>
        <row r="4208">
          <cell r="A4208" t="str">
            <v>La Reina</v>
          </cell>
          <cell r="B4208" t="str">
            <v xml:space="preserve"> Echeñique/Plaza Ossandon</v>
          </cell>
          <cell r="C4208">
            <v>539756500</v>
          </cell>
          <cell r="D4208">
            <v>15500</v>
          </cell>
          <cell r="E4208">
            <v>150</v>
          </cell>
          <cell r="F4208">
            <v>350</v>
          </cell>
          <cell r="G4208">
            <v>4</v>
          </cell>
          <cell r="H4208">
            <v>3</v>
          </cell>
          <cell r="I4208">
            <v>2</v>
          </cell>
          <cell r="J4208" t="str">
            <v>20/11/2022</v>
          </cell>
          <cell r="K4208">
            <v>92678</v>
          </cell>
          <cell r="L4208">
            <v>1296980.73</v>
          </cell>
          <cell r="M4208">
            <v>190795.89</v>
          </cell>
          <cell r="N4208">
            <v>28</v>
          </cell>
          <cell r="O4208">
            <v>636.16</v>
          </cell>
          <cell r="P4208">
            <v>0.82</v>
          </cell>
          <cell r="Q4208">
            <v>15</v>
          </cell>
          <cell r="R4208">
            <v>17</v>
          </cell>
          <cell r="S4208">
            <v>783.55</v>
          </cell>
          <cell r="T4208">
            <v>4</v>
          </cell>
          <cell r="U4208">
            <v>1244.3399999999999</v>
          </cell>
          <cell r="V4208">
            <v>0</v>
          </cell>
          <cell r="W4208">
            <v>1.7040330196173972</v>
          </cell>
          <cell r="X4208">
            <v>1393.46</v>
          </cell>
          <cell r="Y4208">
            <v>3.3</v>
          </cell>
          <cell r="Z4208">
            <v>33.53</v>
          </cell>
          <cell r="AA4208">
            <v>46581.770000000004</v>
          </cell>
          <cell r="AB4208">
            <v>3.88</v>
          </cell>
          <cell r="AC4208">
            <v>4.92</v>
          </cell>
          <cell r="AD4208">
            <v>6.16</v>
          </cell>
          <cell r="AE4208">
            <v>379</v>
          </cell>
          <cell r="AF4208">
            <v>103</v>
          </cell>
          <cell r="AG4208">
            <v>0.49</v>
          </cell>
          <cell r="AH4208">
            <v>26.67</v>
          </cell>
          <cell r="AI4208">
            <v>6.94</v>
          </cell>
          <cell r="AJ4208">
            <v>3.21</v>
          </cell>
          <cell r="AK4208">
            <v>1.23</v>
          </cell>
          <cell r="AL4208">
            <v>1106</v>
          </cell>
          <cell r="AM4208">
            <v>810.3</v>
          </cell>
          <cell r="AN4208">
            <v>17.28</v>
          </cell>
          <cell r="AO4208">
            <v>90</v>
          </cell>
        </row>
        <row r="4209">
          <cell r="A4209" t="str">
            <v>Santiago</v>
          </cell>
          <cell r="B4209" t="str">
            <v xml:space="preserve"> autopista central ag /Avenida Viel</v>
          </cell>
          <cell r="C4209">
            <v>250000000</v>
          </cell>
          <cell r="D4209">
            <v>7179.1629999999996</v>
          </cell>
          <cell r="E4209">
            <v>147</v>
          </cell>
          <cell r="F4209">
            <v>220</v>
          </cell>
          <cell r="G4209">
            <v>5</v>
          </cell>
          <cell r="H4209">
            <v>2</v>
          </cell>
          <cell r="I4209">
            <v>3</v>
          </cell>
          <cell r="J4209" t="str">
            <v>20/11/2022</v>
          </cell>
          <cell r="K4209">
            <v>402847</v>
          </cell>
          <cell r="L4209">
            <v>1868007.66</v>
          </cell>
          <cell r="M4209">
            <v>314094.71999999997</v>
          </cell>
          <cell r="N4209">
            <v>94</v>
          </cell>
          <cell r="O4209">
            <v>389.63</v>
          </cell>
          <cell r="P4209">
            <v>2.16</v>
          </cell>
          <cell r="Q4209">
            <v>77</v>
          </cell>
          <cell r="R4209">
            <v>11</v>
          </cell>
          <cell r="S4209">
            <v>384.8</v>
          </cell>
          <cell r="T4209">
            <v>7</v>
          </cell>
          <cell r="U4209">
            <v>1185.6400000000001</v>
          </cell>
          <cell r="V4209">
            <v>0</v>
          </cell>
          <cell r="W4209">
            <v>3.4886025335688422</v>
          </cell>
          <cell r="X4209">
            <v>1145.54</v>
          </cell>
          <cell r="Y4209">
            <v>5.23</v>
          </cell>
          <cell r="Z4209">
            <v>38.57</v>
          </cell>
          <cell r="AA4209">
            <v>209226.05</v>
          </cell>
          <cell r="AB4209">
            <v>2.4300000000000002</v>
          </cell>
          <cell r="AC4209">
            <v>9.48</v>
          </cell>
          <cell r="AD4209">
            <v>4.3099999999999996</v>
          </cell>
          <cell r="AE4209">
            <v>5799</v>
          </cell>
          <cell r="AF4209">
            <v>4045</v>
          </cell>
          <cell r="AG4209">
            <v>2.02</v>
          </cell>
          <cell r="AH4209">
            <v>59.57</v>
          </cell>
          <cell r="AI4209">
            <v>9.6300000000000008</v>
          </cell>
          <cell r="AJ4209">
            <v>10.62</v>
          </cell>
          <cell r="AK4209">
            <v>3.37</v>
          </cell>
          <cell r="AL4209">
            <v>14405</v>
          </cell>
          <cell r="AM4209">
            <v>589.23</v>
          </cell>
          <cell r="AN4209">
            <v>48.24</v>
          </cell>
          <cell r="AO4209">
            <v>85</v>
          </cell>
        </row>
        <row r="4210">
          <cell r="A4210" t="str">
            <v>Lo Barnechea</v>
          </cell>
          <cell r="B4210" t="str">
            <v xml:space="preserve"> Padre Alfredo Arteaga / Los Patos</v>
          </cell>
          <cell r="C4210">
            <v>975044000</v>
          </cell>
          <cell r="D4210">
            <v>28000</v>
          </cell>
          <cell r="E4210">
            <v>120</v>
          </cell>
          <cell r="F4210">
            <v>1431</v>
          </cell>
          <cell r="G4210">
            <v>2</v>
          </cell>
          <cell r="H4210">
            <v>2</v>
          </cell>
          <cell r="I4210">
            <v>0</v>
          </cell>
          <cell r="J4210" t="str">
            <v>20/11/2022</v>
          </cell>
          <cell r="K4210">
            <v>103092</v>
          </cell>
          <cell r="L4210">
            <v>1567804.34</v>
          </cell>
          <cell r="M4210">
            <v>626845.31999999995</v>
          </cell>
          <cell r="N4210">
            <v>15</v>
          </cell>
          <cell r="O4210">
            <v>2614.17</v>
          </cell>
          <cell r="P4210">
            <v>0.25</v>
          </cell>
          <cell r="Q4210">
            <v>9</v>
          </cell>
          <cell r="R4210">
            <v>17</v>
          </cell>
          <cell r="S4210">
            <v>3190.98</v>
          </cell>
          <cell r="T4210">
            <v>4</v>
          </cell>
          <cell r="U4210">
            <v>2888.76</v>
          </cell>
          <cell r="V4210">
            <v>96.39</v>
          </cell>
          <cell r="W4210">
            <v>1.9633318912823834</v>
          </cell>
          <cell r="X4210">
            <v>1582.54</v>
          </cell>
          <cell r="Y4210">
            <v>3.04</v>
          </cell>
          <cell r="Z4210">
            <v>49.9</v>
          </cell>
          <cell r="AA4210">
            <v>57968.619999999995</v>
          </cell>
          <cell r="AB4210">
            <v>1.26</v>
          </cell>
          <cell r="AC4210">
            <v>6.01</v>
          </cell>
          <cell r="AD4210">
            <v>2</v>
          </cell>
          <cell r="AE4210">
            <v>147</v>
          </cell>
          <cell r="AF4210">
            <v>32</v>
          </cell>
          <cell r="AG4210">
            <v>0.15</v>
          </cell>
          <cell r="AH4210">
            <v>16.670000000000002</v>
          </cell>
          <cell r="AI4210">
            <v>17.18</v>
          </cell>
          <cell r="AJ4210">
            <v>3.39</v>
          </cell>
          <cell r="AK4210">
            <v>1.35</v>
          </cell>
          <cell r="AL4210">
            <v>1127</v>
          </cell>
          <cell r="AM4210">
            <v>732.13</v>
          </cell>
          <cell r="AN4210">
            <v>1.06</v>
          </cell>
          <cell r="AO4210">
            <v>90</v>
          </cell>
        </row>
        <row r="4211">
          <cell r="A4211" t="str">
            <v>Lampa</v>
          </cell>
          <cell r="B4211" t="str">
            <v xml:space="preserve"> las magnolias 2713 casa 25 valle grande</v>
          </cell>
          <cell r="C4211">
            <v>150000000</v>
          </cell>
          <cell r="D4211">
            <v>4307.4979999999996</v>
          </cell>
          <cell r="E4211">
            <v>67</v>
          </cell>
          <cell r="F4211">
            <v>133</v>
          </cell>
          <cell r="G4211">
            <v>3</v>
          </cell>
          <cell r="H4211">
            <v>2</v>
          </cell>
          <cell r="I4211">
            <v>2</v>
          </cell>
          <cell r="J4211" t="str">
            <v>20/11/2022</v>
          </cell>
          <cell r="K4211">
            <v>80683</v>
          </cell>
          <cell r="L4211">
            <v>555319.97</v>
          </cell>
          <cell r="M4211">
            <v>293578.69</v>
          </cell>
          <cell r="N4211">
            <v>45</v>
          </cell>
          <cell r="O4211">
            <v>695.88</v>
          </cell>
          <cell r="P4211">
            <v>1</v>
          </cell>
          <cell r="Q4211">
            <v>25</v>
          </cell>
          <cell r="R4211">
            <v>2</v>
          </cell>
          <cell r="S4211">
            <v>871.27</v>
          </cell>
          <cell r="T4211">
            <v>6</v>
          </cell>
          <cell r="U4211">
            <v>2835.37</v>
          </cell>
          <cell r="V4211">
            <v>26</v>
          </cell>
          <cell r="W4211">
            <v>0.76325690580162742</v>
          </cell>
          <cell r="X4211">
            <v>983.49</v>
          </cell>
          <cell r="Y4211">
            <v>19.420000000000002</v>
          </cell>
          <cell r="Z4211">
            <v>43.93</v>
          </cell>
          <cell r="AA4211">
            <v>59033.78</v>
          </cell>
          <cell r="AB4211">
            <v>18.45</v>
          </cell>
          <cell r="AC4211">
            <v>16.68</v>
          </cell>
          <cell r="AD4211">
            <v>15.2</v>
          </cell>
          <cell r="AE4211">
            <v>763</v>
          </cell>
          <cell r="AF4211">
            <v>67</v>
          </cell>
          <cell r="AG4211">
            <v>0.68</v>
          </cell>
          <cell r="AH4211">
            <v>18</v>
          </cell>
          <cell r="AI4211">
            <v>25.76</v>
          </cell>
          <cell r="AJ4211">
            <v>8.68</v>
          </cell>
          <cell r="AK4211">
            <v>1.96</v>
          </cell>
          <cell r="AL4211">
            <v>1519</v>
          </cell>
          <cell r="AM4211">
            <v>554.17999999999995</v>
          </cell>
          <cell r="AN4211">
            <v>9.2100000000000009</v>
          </cell>
          <cell r="AO4211">
            <v>120</v>
          </cell>
        </row>
        <row r="4212">
          <cell r="A4212" t="str">
            <v>La Florida</v>
          </cell>
          <cell r="B4212" t="str">
            <v xml:space="preserve"> Guacolda</v>
          </cell>
          <cell r="C4212">
            <v>238537550</v>
          </cell>
          <cell r="D4212">
            <v>6850</v>
          </cell>
          <cell r="E4212">
            <v>152</v>
          </cell>
          <cell r="F4212">
            <v>512</v>
          </cell>
          <cell r="G4212">
            <v>5</v>
          </cell>
          <cell r="H4212">
            <v>2</v>
          </cell>
          <cell r="I4212">
            <v>3</v>
          </cell>
          <cell r="J4212" t="str">
            <v>20/11/2022</v>
          </cell>
          <cell r="K4212">
            <v>366376</v>
          </cell>
          <cell r="L4212">
            <v>1375949.93</v>
          </cell>
          <cell r="M4212">
            <v>1159154.1100000001</v>
          </cell>
          <cell r="N4212">
            <v>182</v>
          </cell>
          <cell r="O4212">
            <v>427.54</v>
          </cell>
          <cell r="P4212">
            <v>1.32</v>
          </cell>
          <cell r="Q4212">
            <v>107</v>
          </cell>
          <cell r="R4212">
            <v>13</v>
          </cell>
          <cell r="S4212">
            <v>556.75</v>
          </cell>
          <cell r="T4212">
            <v>19</v>
          </cell>
          <cell r="U4212">
            <v>1171.98</v>
          </cell>
          <cell r="V4212">
            <v>54.97</v>
          </cell>
          <cell r="W4212">
            <v>2.0681218214481398</v>
          </cell>
          <cell r="X4212">
            <v>1012.89</v>
          </cell>
          <cell r="Y4212">
            <v>5.3</v>
          </cell>
          <cell r="Z4212">
            <v>52.79</v>
          </cell>
          <cell r="AA4212">
            <v>180044.42</v>
          </cell>
          <cell r="AB4212">
            <v>1.3</v>
          </cell>
          <cell r="AC4212">
            <v>7.5</v>
          </cell>
          <cell r="AD4212">
            <v>42.24</v>
          </cell>
          <cell r="AE4212">
            <v>2814</v>
          </cell>
          <cell r="AF4212">
            <v>736</v>
          </cell>
          <cell r="AG4212">
            <v>0.89</v>
          </cell>
          <cell r="AH4212">
            <v>57.58</v>
          </cell>
          <cell r="AI4212">
            <v>18.989999999999998</v>
          </cell>
          <cell r="AJ4212">
            <v>5.59</v>
          </cell>
          <cell r="AK4212">
            <v>2.12</v>
          </cell>
          <cell r="AL4212">
            <v>6098</v>
          </cell>
          <cell r="AM4212">
            <v>810.97</v>
          </cell>
          <cell r="AN4212">
            <v>15.28</v>
          </cell>
          <cell r="AO4212">
            <v>90</v>
          </cell>
        </row>
        <row r="4213">
          <cell r="A4213" t="str">
            <v>San Bernardo</v>
          </cell>
          <cell r="B4213" t="str">
            <v xml:space="preserve"> San Bernardo</v>
          </cell>
          <cell r="C4213">
            <v>78000000</v>
          </cell>
          <cell r="D4213">
            <v>2239.8989999999999</v>
          </cell>
          <cell r="E4213">
            <v>57</v>
          </cell>
          <cell r="F4213">
            <v>174</v>
          </cell>
          <cell r="G4213">
            <v>3</v>
          </cell>
          <cell r="H4213">
            <v>1</v>
          </cell>
          <cell r="I4213">
            <v>0</v>
          </cell>
          <cell r="J4213" t="str">
            <v>20/11/2022</v>
          </cell>
          <cell r="K4213">
            <v>295550</v>
          </cell>
          <cell r="L4213">
            <v>1202249.04</v>
          </cell>
          <cell r="M4213">
            <v>888070.94</v>
          </cell>
          <cell r="N4213">
            <v>136</v>
          </cell>
          <cell r="O4213">
            <v>435.51</v>
          </cell>
          <cell r="P4213">
            <v>1.1200000000000001</v>
          </cell>
          <cell r="Q4213">
            <v>72</v>
          </cell>
          <cell r="R4213">
            <v>6</v>
          </cell>
          <cell r="S4213">
            <v>532.71</v>
          </cell>
          <cell r="T4213">
            <v>16</v>
          </cell>
          <cell r="U4213">
            <v>1086.2</v>
          </cell>
          <cell r="V4213">
            <v>87.58</v>
          </cell>
          <cell r="W4213">
            <v>1.7781383098564814</v>
          </cell>
          <cell r="X4213">
            <v>645.42999999999995</v>
          </cell>
          <cell r="Y4213">
            <v>14.56</v>
          </cell>
          <cell r="Z4213">
            <v>31.39</v>
          </cell>
          <cell r="AA4213">
            <v>160655.12999999998</v>
          </cell>
          <cell r="AB4213">
            <v>0.4</v>
          </cell>
          <cell r="AC4213">
            <v>12.73</v>
          </cell>
          <cell r="AD4213">
            <v>38.26</v>
          </cell>
          <cell r="AE4213">
            <v>3184</v>
          </cell>
          <cell r="AF4213">
            <v>603</v>
          </cell>
          <cell r="AG4213">
            <v>1.1499999999999999</v>
          </cell>
          <cell r="AH4213">
            <v>46.15</v>
          </cell>
          <cell r="AI4213">
            <v>26.07</v>
          </cell>
          <cell r="AJ4213">
            <v>9.44</v>
          </cell>
          <cell r="AK4213">
            <v>2.14</v>
          </cell>
          <cell r="AL4213">
            <v>6355</v>
          </cell>
          <cell r="AM4213">
            <v>611.07000000000005</v>
          </cell>
          <cell r="AN4213">
            <v>10.7</v>
          </cell>
          <cell r="AO4213">
            <v>120</v>
          </cell>
        </row>
        <row r="4214">
          <cell r="A4214" t="str">
            <v>Lampa</v>
          </cell>
          <cell r="B4214" t="str">
            <v xml:space="preserve"> Boluvard San Cristobal  AG /Av. La Montaña</v>
          </cell>
          <cell r="C4214">
            <v>185000000</v>
          </cell>
          <cell r="D4214">
            <v>5312.5810000000001</v>
          </cell>
          <cell r="E4214">
            <v>120</v>
          </cell>
          <cell r="F4214">
            <v>130</v>
          </cell>
          <cell r="G4214">
            <v>7</v>
          </cell>
          <cell r="H4214">
            <v>3</v>
          </cell>
          <cell r="I4214">
            <v>0</v>
          </cell>
          <cell r="J4214" t="str">
            <v>20/11/2022</v>
          </cell>
          <cell r="K4214">
            <v>80683</v>
          </cell>
          <cell r="L4214">
            <v>555319.97</v>
          </cell>
          <cell r="M4214">
            <v>293578.69</v>
          </cell>
          <cell r="N4214">
            <v>45</v>
          </cell>
          <cell r="O4214">
            <v>695.88</v>
          </cell>
          <cell r="P4214">
            <v>1</v>
          </cell>
          <cell r="Q4214">
            <v>25</v>
          </cell>
          <cell r="R4214">
            <v>2</v>
          </cell>
          <cell r="S4214">
            <v>871.27</v>
          </cell>
          <cell r="T4214">
            <v>6</v>
          </cell>
          <cell r="U4214">
            <v>2835.37</v>
          </cell>
          <cell r="V4214">
            <v>26</v>
          </cell>
          <cell r="W4214">
            <v>0.76325690580162742</v>
          </cell>
          <cell r="X4214">
            <v>983.49</v>
          </cell>
          <cell r="Y4214">
            <v>19.420000000000002</v>
          </cell>
          <cell r="Z4214">
            <v>43.93</v>
          </cell>
          <cell r="AA4214">
            <v>59033.78</v>
          </cell>
          <cell r="AB4214">
            <v>18.45</v>
          </cell>
          <cell r="AC4214">
            <v>16.68</v>
          </cell>
          <cell r="AD4214">
            <v>15.2</v>
          </cell>
          <cell r="AE4214">
            <v>763</v>
          </cell>
          <cell r="AF4214">
            <v>67</v>
          </cell>
          <cell r="AG4214">
            <v>0.68</v>
          </cell>
          <cell r="AH4214">
            <v>18</v>
          </cell>
          <cell r="AI4214">
            <v>25.76</v>
          </cell>
          <cell r="AJ4214">
            <v>8.68</v>
          </cell>
          <cell r="AK4214">
            <v>1.96</v>
          </cell>
          <cell r="AL4214">
            <v>1519</v>
          </cell>
          <cell r="AM4214">
            <v>554.17999999999995</v>
          </cell>
          <cell r="AN4214">
            <v>9.2100000000000009</v>
          </cell>
          <cell r="AO4214">
            <v>120</v>
          </cell>
        </row>
        <row r="4215">
          <cell r="A4215" t="str">
            <v>Puente Alto</v>
          </cell>
          <cell r="B4215" t="str">
            <v xml:space="preserve"> El Xilófono 3565</v>
          </cell>
          <cell r="C4215">
            <v>62000000</v>
          </cell>
          <cell r="D4215">
            <v>1780.432</v>
          </cell>
          <cell r="E4215">
            <v>54</v>
          </cell>
          <cell r="F4215">
            <v>91</v>
          </cell>
          <cell r="G4215">
            <v>2</v>
          </cell>
          <cell r="H4215">
            <v>1</v>
          </cell>
          <cell r="I4215">
            <v>2</v>
          </cell>
          <cell r="J4215" t="str">
            <v>20/11/2022</v>
          </cell>
          <cell r="K4215">
            <v>565439</v>
          </cell>
          <cell r="L4215">
            <v>2492680.23</v>
          </cell>
          <cell r="M4215">
            <v>1930758.23</v>
          </cell>
          <cell r="N4215">
            <v>214</v>
          </cell>
          <cell r="O4215">
            <v>532.9</v>
          </cell>
          <cell r="P4215">
            <v>1.25</v>
          </cell>
          <cell r="Q4215">
            <v>106</v>
          </cell>
          <cell r="R4215">
            <v>6</v>
          </cell>
          <cell r="S4215">
            <v>645.05999999999995</v>
          </cell>
          <cell r="T4215">
            <v>15</v>
          </cell>
          <cell r="U4215">
            <v>1378.98</v>
          </cell>
          <cell r="V4215">
            <v>28.19</v>
          </cell>
          <cell r="W4215">
            <v>1.2556730367182511</v>
          </cell>
          <cell r="X4215">
            <v>661.65</v>
          </cell>
          <cell r="Y4215">
            <v>7.67</v>
          </cell>
          <cell r="Z4215">
            <v>51.76</v>
          </cell>
          <cell r="AA4215">
            <v>348064.42</v>
          </cell>
          <cell r="AB4215">
            <v>0.9</v>
          </cell>
          <cell r="AC4215">
            <v>9.34</v>
          </cell>
          <cell r="AD4215">
            <v>69.3</v>
          </cell>
          <cell r="AE4215">
            <v>3624</v>
          </cell>
          <cell r="AF4215">
            <v>875</v>
          </cell>
          <cell r="AG4215">
            <v>0.71</v>
          </cell>
          <cell r="AH4215">
            <v>37.18</v>
          </cell>
          <cell r="AI4215">
            <v>23.31</v>
          </cell>
          <cell r="AJ4215">
            <v>6.78</v>
          </cell>
          <cell r="AK4215">
            <v>1.51</v>
          </cell>
          <cell r="AL4215">
            <v>7593</v>
          </cell>
          <cell r="AM4215">
            <v>800.28</v>
          </cell>
          <cell r="AN4215">
            <v>28.19</v>
          </cell>
          <cell r="AO4215">
            <v>105</v>
          </cell>
        </row>
        <row r="4216">
          <cell r="A4216" t="str">
            <v>Macul</v>
          </cell>
          <cell r="B4216" t="str">
            <v xml:space="preserve"> Enrique Barrenechea</v>
          </cell>
          <cell r="C4216">
            <v>300000000</v>
          </cell>
          <cell r="D4216">
            <v>8614.9959999999992</v>
          </cell>
          <cell r="E4216">
            <v>130</v>
          </cell>
          <cell r="F4216">
            <v>350</v>
          </cell>
          <cell r="G4216">
            <v>4</v>
          </cell>
          <cell r="H4216">
            <v>2</v>
          </cell>
          <cell r="I4216">
            <v>1</v>
          </cell>
          <cell r="J4216" t="str">
            <v>20/11/2022</v>
          </cell>
          <cell r="K4216">
            <v>116249</v>
          </cell>
          <cell r="L4216">
            <v>480763.06</v>
          </cell>
          <cell r="M4216">
            <v>299144.71999999997</v>
          </cell>
          <cell r="N4216">
            <v>42</v>
          </cell>
          <cell r="O4216">
            <v>401.02</v>
          </cell>
          <cell r="P4216">
            <v>1.03</v>
          </cell>
          <cell r="Q4216">
            <v>21</v>
          </cell>
          <cell r="R4216">
            <v>4</v>
          </cell>
          <cell r="S4216">
            <v>537.11</v>
          </cell>
          <cell r="T4216">
            <v>4</v>
          </cell>
          <cell r="U4216">
            <v>1135.94</v>
          </cell>
          <cell r="V4216">
            <v>0</v>
          </cell>
          <cell r="W4216">
            <v>2.855379899162005</v>
          </cell>
          <cell r="X4216">
            <v>955.34</v>
          </cell>
          <cell r="Y4216">
            <v>5.23</v>
          </cell>
          <cell r="Z4216">
            <v>19.27</v>
          </cell>
          <cell r="AA4216">
            <v>55634</v>
          </cell>
          <cell r="AB4216">
            <v>0</v>
          </cell>
          <cell r="AC4216">
            <v>6.7</v>
          </cell>
          <cell r="AD4216">
            <v>17.75</v>
          </cell>
          <cell r="AE4216">
            <v>861</v>
          </cell>
          <cell r="AF4216">
            <v>256</v>
          </cell>
          <cell r="AG4216">
            <v>0.86</v>
          </cell>
          <cell r="AH4216">
            <v>66.67</v>
          </cell>
          <cell r="AI4216">
            <v>13.47</v>
          </cell>
          <cell r="AJ4216">
            <v>5.97</v>
          </cell>
          <cell r="AK4216">
            <v>2.4900000000000002</v>
          </cell>
          <cell r="AL4216">
            <v>2523</v>
          </cell>
          <cell r="AM4216">
            <v>713.77</v>
          </cell>
          <cell r="AN4216">
            <v>6.81</v>
          </cell>
          <cell r="AO4216">
            <v>90</v>
          </cell>
        </row>
        <row r="4217">
          <cell r="A4217" t="str">
            <v>Maipú</v>
          </cell>
          <cell r="B4217" t="str">
            <v xml:space="preserve"> Pasaje El Trebol/Canela</v>
          </cell>
          <cell r="C4217">
            <v>132327400</v>
          </cell>
          <cell r="D4217">
            <v>3800</v>
          </cell>
          <cell r="E4217">
            <v>90</v>
          </cell>
          <cell r="F4217">
            <v>121</v>
          </cell>
          <cell r="G4217">
            <v>4</v>
          </cell>
          <cell r="H4217">
            <v>3</v>
          </cell>
          <cell r="I4217">
            <v>0</v>
          </cell>
          <cell r="J4217" t="str">
            <v>20/11/2022</v>
          </cell>
          <cell r="K4217">
            <v>517393</v>
          </cell>
          <cell r="L4217">
            <v>2847701.93</v>
          </cell>
          <cell r="M4217">
            <v>1791808.5</v>
          </cell>
          <cell r="N4217">
            <v>185</v>
          </cell>
          <cell r="O4217">
            <v>384.19</v>
          </cell>
          <cell r="P4217">
            <v>1.33</v>
          </cell>
          <cell r="Q4217">
            <v>101</v>
          </cell>
          <cell r="R4217">
            <v>8</v>
          </cell>
          <cell r="S4217">
            <v>538.27</v>
          </cell>
          <cell r="T4217">
            <v>16</v>
          </cell>
          <cell r="U4217">
            <v>1258.33</v>
          </cell>
          <cell r="V4217">
            <v>35.22</v>
          </cell>
          <cell r="W4217">
            <v>2.1906116079118543</v>
          </cell>
          <cell r="X4217">
            <v>848.94</v>
          </cell>
          <cell r="Y4217">
            <v>8.2100000000000009</v>
          </cell>
          <cell r="Z4217">
            <v>53.33</v>
          </cell>
          <cell r="AA4217">
            <v>274737.43</v>
          </cell>
          <cell r="AB4217">
            <v>0.89</v>
          </cell>
          <cell r="AC4217">
            <v>6.81</v>
          </cell>
          <cell r="AD4217">
            <v>44</v>
          </cell>
          <cell r="AE4217">
            <v>3405</v>
          </cell>
          <cell r="AF4217">
            <v>574</v>
          </cell>
          <cell r="AG4217">
            <v>0.7</v>
          </cell>
          <cell r="AH4217">
            <v>40.74</v>
          </cell>
          <cell r="AI4217">
            <v>13.22</v>
          </cell>
          <cell r="AJ4217">
            <v>4.8</v>
          </cell>
          <cell r="AK4217">
            <v>1.69</v>
          </cell>
          <cell r="AL4217">
            <v>6715</v>
          </cell>
          <cell r="AM4217">
            <v>843.15</v>
          </cell>
          <cell r="AN4217">
            <v>23.75</v>
          </cell>
          <cell r="AO4217">
            <v>110</v>
          </cell>
        </row>
        <row r="4218">
          <cell r="A4218" t="str">
            <v>Las Condes</v>
          </cell>
          <cell r="B4218" t="str">
            <v xml:space="preserve"> Propiedad Residencial de 1.035m2 en Las Condes</v>
          </cell>
          <cell r="C4218">
            <v>750000000</v>
          </cell>
          <cell r="D4218">
            <v>21537.49</v>
          </cell>
          <cell r="E4218">
            <v>325</v>
          </cell>
          <cell r="F4218">
            <v>1035</v>
          </cell>
          <cell r="G4218">
            <v>6</v>
          </cell>
          <cell r="H4218">
            <v>5</v>
          </cell>
          <cell r="I4218">
            <v>0</v>
          </cell>
          <cell r="J4218" t="str">
            <v>20/11/2022</v>
          </cell>
          <cell r="K4218">
            <v>294480</v>
          </cell>
          <cell r="L4218">
            <v>1432747.4</v>
          </cell>
          <cell r="M4218">
            <v>690846.3</v>
          </cell>
          <cell r="N4218">
            <v>22</v>
          </cell>
          <cell r="O4218">
            <v>1097.19</v>
          </cell>
          <cell r="P4218">
            <v>0.37</v>
          </cell>
          <cell r="Q4218">
            <v>12</v>
          </cell>
          <cell r="R4218">
            <v>41</v>
          </cell>
          <cell r="S4218">
            <v>1390.84</v>
          </cell>
          <cell r="T4218">
            <v>3</v>
          </cell>
          <cell r="U4218">
            <v>2099.15</v>
          </cell>
          <cell r="V4218">
            <v>0</v>
          </cell>
          <cell r="W4218">
            <v>3.0235780041461733</v>
          </cell>
          <cell r="X4218">
            <v>1480.51</v>
          </cell>
          <cell r="Y4218">
            <v>2.76</v>
          </cell>
          <cell r="Z4218">
            <v>77.150000000000006</v>
          </cell>
          <cell r="AA4218">
            <v>117284.5</v>
          </cell>
          <cell r="AB4218">
            <v>0</v>
          </cell>
          <cell r="AC4218">
            <v>0.88</v>
          </cell>
          <cell r="AD4218">
            <v>1.31</v>
          </cell>
          <cell r="AE4218">
            <v>664</v>
          </cell>
          <cell r="AF4218">
            <v>397</v>
          </cell>
          <cell r="AG4218">
            <v>0.33</v>
          </cell>
          <cell r="AH4218">
            <v>4</v>
          </cell>
          <cell r="AI4218">
            <v>4.2300000000000004</v>
          </cell>
          <cell r="AJ4218">
            <v>1.71</v>
          </cell>
          <cell r="AK4218">
            <v>0.9</v>
          </cell>
          <cell r="AL4218">
            <v>2301</v>
          </cell>
          <cell r="AM4218">
            <v>839.24</v>
          </cell>
          <cell r="AN4218">
            <v>40.57</v>
          </cell>
          <cell r="AO4218">
            <v>80</v>
          </cell>
        </row>
        <row r="4219">
          <cell r="A4219" t="str">
            <v>Recoleta</v>
          </cell>
          <cell r="B4219" t="str">
            <v xml:space="preserve"> Venezuela (ag)/av. El salto</v>
          </cell>
          <cell r="C4219">
            <v>250000000</v>
          </cell>
          <cell r="D4219">
            <v>7179.1629999999996</v>
          </cell>
          <cell r="E4219">
            <v>100</v>
          </cell>
          <cell r="F4219">
            <v>800</v>
          </cell>
          <cell r="G4219">
            <v>3</v>
          </cell>
          <cell r="H4219">
            <v>2</v>
          </cell>
          <cell r="I4219">
            <v>0</v>
          </cell>
          <cell r="J4219" t="str">
            <v>20/11/2022</v>
          </cell>
          <cell r="K4219">
            <v>157569</v>
          </cell>
          <cell r="L4219">
            <v>2927155.99</v>
          </cell>
          <cell r="M4219">
            <v>260838.41</v>
          </cell>
          <cell r="N4219">
            <v>70</v>
          </cell>
          <cell r="O4219">
            <v>344.73</v>
          </cell>
          <cell r="P4219">
            <v>1.49</v>
          </cell>
          <cell r="Q4219">
            <v>39</v>
          </cell>
          <cell r="R4219">
            <v>1</v>
          </cell>
          <cell r="S4219">
            <v>426.06</v>
          </cell>
          <cell r="T4219">
            <v>7</v>
          </cell>
          <cell r="U4219">
            <v>896.72</v>
          </cell>
          <cell r="V4219">
            <v>0</v>
          </cell>
          <cell r="W4219">
            <v>2.0974374181128606</v>
          </cell>
          <cell r="X4219">
            <v>824.53</v>
          </cell>
          <cell r="Y4219">
            <v>9.7200000000000006</v>
          </cell>
          <cell r="Z4219">
            <v>22.39</v>
          </cell>
          <cell r="AA4219">
            <v>81477.8</v>
          </cell>
          <cell r="AB4219">
            <v>1.08</v>
          </cell>
          <cell r="AC4219">
            <v>18.21</v>
          </cell>
          <cell r="AD4219">
            <v>15.57</v>
          </cell>
          <cell r="AE4219">
            <v>2606</v>
          </cell>
          <cell r="AF4219">
            <v>932</v>
          </cell>
          <cell r="AG4219">
            <v>1.94</v>
          </cell>
          <cell r="AH4219">
            <v>17.239999999999998</v>
          </cell>
          <cell r="AI4219">
            <v>22.5</v>
          </cell>
          <cell r="AJ4219">
            <v>13.17</v>
          </cell>
          <cell r="AK4219">
            <v>4.4000000000000004</v>
          </cell>
          <cell r="AL4219">
            <v>6234</v>
          </cell>
          <cell r="AM4219">
            <v>600.03</v>
          </cell>
          <cell r="AN4219">
            <v>14.36</v>
          </cell>
          <cell r="AO4219">
            <v>90</v>
          </cell>
        </row>
        <row r="4220">
          <cell r="A4220" t="str">
            <v>Santiago</v>
          </cell>
          <cell r="B4220" t="str">
            <v xml:space="preserve"> Zenteno</v>
          </cell>
          <cell r="C4220">
            <v>180000000</v>
          </cell>
          <cell r="D4220">
            <v>5168.9979999999996</v>
          </cell>
          <cell r="E4220">
            <v>134</v>
          </cell>
          <cell r="F4220">
            <v>102</v>
          </cell>
          <cell r="G4220">
            <v>4</v>
          </cell>
          <cell r="H4220">
            <v>2</v>
          </cell>
          <cell r="I4220">
            <v>2</v>
          </cell>
          <cell r="J4220" t="str">
            <v>20/11/2022</v>
          </cell>
          <cell r="K4220">
            <v>402847</v>
          </cell>
          <cell r="L4220">
            <v>1868007.66</v>
          </cell>
          <cell r="M4220">
            <v>314094.71999999997</v>
          </cell>
          <cell r="N4220">
            <v>94</v>
          </cell>
          <cell r="O4220">
            <v>389.63</v>
          </cell>
          <cell r="P4220">
            <v>2.16</v>
          </cell>
          <cell r="Q4220">
            <v>77</v>
          </cell>
          <cell r="R4220">
            <v>11</v>
          </cell>
          <cell r="S4220">
            <v>384.8</v>
          </cell>
          <cell r="T4220">
            <v>7</v>
          </cell>
          <cell r="U4220">
            <v>1185.6400000000001</v>
          </cell>
          <cell r="V4220">
            <v>0</v>
          </cell>
          <cell r="W4220">
            <v>3.4886025335688422</v>
          </cell>
          <cell r="X4220">
            <v>1145.54</v>
          </cell>
          <cell r="Y4220">
            <v>5.23</v>
          </cell>
          <cell r="Z4220">
            <v>38.57</v>
          </cell>
          <cell r="AA4220">
            <v>209226.05</v>
          </cell>
          <cell r="AB4220">
            <v>2.4300000000000002</v>
          </cell>
          <cell r="AC4220">
            <v>9.48</v>
          </cell>
          <cell r="AD4220">
            <v>4.3099999999999996</v>
          </cell>
          <cell r="AE4220">
            <v>5799</v>
          </cell>
          <cell r="AF4220">
            <v>4045</v>
          </cell>
          <cell r="AG4220">
            <v>2.02</v>
          </cell>
          <cell r="AH4220">
            <v>59.57</v>
          </cell>
          <cell r="AI4220">
            <v>9.6300000000000008</v>
          </cell>
          <cell r="AJ4220">
            <v>10.62</v>
          </cell>
          <cell r="AK4220">
            <v>3.37</v>
          </cell>
          <cell r="AL4220">
            <v>14405</v>
          </cell>
          <cell r="AM4220">
            <v>589.23</v>
          </cell>
          <cell r="AN4220">
            <v>48.24</v>
          </cell>
          <cell r="AO4220">
            <v>85</v>
          </cell>
        </row>
        <row r="4221">
          <cell r="A4221" t="str">
            <v>Lo Barnechea</v>
          </cell>
          <cell r="B4221" t="str">
            <v xml:space="preserve"> Precioso entorno</v>
          </cell>
          <cell r="C4221">
            <v>529309600</v>
          </cell>
          <cell r="D4221">
            <v>15200</v>
          </cell>
          <cell r="E4221">
            <v>140</v>
          </cell>
          <cell r="F4221">
            <v>300</v>
          </cell>
          <cell r="G4221">
            <v>5</v>
          </cell>
          <cell r="H4221">
            <v>4</v>
          </cell>
          <cell r="I4221">
            <v>2</v>
          </cell>
          <cell r="J4221" t="str">
            <v>20/11/2022</v>
          </cell>
          <cell r="K4221">
            <v>103092</v>
          </cell>
          <cell r="L4221">
            <v>1567804.34</v>
          </cell>
          <cell r="M4221">
            <v>626845.31999999995</v>
          </cell>
          <cell r="N4221">
            <v>15</v>
          </cell>
          <cell r="O4221">
            <v>2614.17</v>
          </cell>
          <cell r="P4221">
            <v>0.25</v>
          </cell>
          <cell r="Q4221">
            <v>9</v>
          </cell>
          <cell r="R4221">
            <v>17</v>
          </cell>
          <cell r="S4221">
            <v>3190.98</v>
          </cell>
          <cell r="T4221">
            <v>4</v>
          </cell>
          <cell r="U4221">
            <v>2888.76</v>
          </cell>
          <cell r="V4221">
            <v>96.39</v>
          </cell>
          <cell r="W4221">
            <v>1.9633318912823834</v>
          </cell>
          <cell r="X4221">
            <v>1582.54</v>
          </cell>
          <cell r="Y4221">
            <v>3.04</v>
          </cell>
          <cell r="Z4221">
            <v>49.9</v>
          </cell>
          <cell r="AA4221">
            <v>57968.619999999995</v>
          </cell>
          <cell r="AB4221">
            <v>1.26</v>
          </cell>
          <cell r="AC4221">
            <v>6.01</v>
          </cell>
          <cell r="AD4221">
            <v>2</v>
          </cell>
          <cell r="AE4221">
            <v>147</v>
          </cell>
          <cell r="AF4221">
            <v>32</v>
          </cell>
          <cell r="AG4221">
            <v>0.15</v>
          </cell>
          <cell r="AH4221">
            <v>16.670000000000002</v>
          </cell>
          <cell r="AI4221">
            <v>17.18</v>
          </cell>
          <cell r="AJ4221">
            <v>3.39</v>
          </cell>
          <cell r="AK4221">
            <v>1.35</v>
          </cell>
          <cell r="AL4221">
            <v>1127</v>
          </cell>
          <cell r="AM4221">
            <v>732.13</v>
          </cell>
          <cell r="AN4221">
            <v>1.06</v>
          </cell>
          <cell r="AO4221">
            <v>90</v>
          </cell>
        </row>
        <row r="4222">
          <cell r="A4222" t="str">
            <v>Peñaflor</v>
          </cell>
          <cell r="B4222" t="str">
            <v xml:space="preserve"> Malloco</v>
          </cell>
          <cell r="C4222">
            <v>136500000</v>
          </cell>
          <cell r="D4222">
            <v>3919.8229999999999</v>
          </cell>
          <cell r="E4222">
            <v>81</v>
          </cell>
          <cell r="F4222">
            <v>390</v>
          </cell>
          <cell r="G4222">
            <v>3</v>
          </cell>
          <cell r="H4222">
            <v>2</v>
          </cell>
          <cell r="I4222">
            <v>0</v>
          </cell>
          <cell r="J4222" t="str">
            <v>20/11/2022</v>
          </cell>
          <cell r="K4222">
            <v>82959</v>
          </cell>
          <cell r="L4222">
            <v>393977.81</v>
          </cell>
          <cell r="M4222">
            <v>194391.52</v>
          </cell>
          <cell r="N4222">
            <v>47</v>
          </cell>
          <cell r="O4222">
            <v>458.68</v>
          </cell>
          <cell r="P4222">
            <v>1.26</v>
          </cell>
          <cell r="Q4222">
            <v>30</v>
          </cell>
          <cell r="R4222">
            <v>3</v>
          </cell>
          <cell r="S4222">
            <v>592.67999999999995</v>
          </cell>
          <cell r="T4222">
            <v>4</v>
          </cell>
          <cell r="U4222">
            <v>1364.71</v>
          </cell>
          <cell r="V4222">
            <v>124.82</v>
          </cell>
          <cell r="W4222">
            <v>1.2556730367182511</v>
          </cell>
          <cell r="X4222">
            <v>744.04</v>
          </cell>
          <cell r="Y4222">
            <v>13.71</v>
          </cell>
          <cell r="Z4222">
            <v>42.57</v>
          </cell>
          <cell r="AA4222">
            <v>40454.480000000003</v>
          </cell>
          <cell r="AB4222">
            <v>0.4</v>
          </cell>
          <cell r="AC4222">
            <v>13.13</v>
          </cell>
          <cell r="AD4222">
            <v>51.42</v>
          </cell>
          <cell r="AE4222">
            <v>277</v>
          </cell>
          <cell r="AF4222">
            <v>75</v>
          </cell>
          <cell r="AG4222">
            <v>0.36</v>
          </cell>
          <cell r="AH4222">
            <v>46.15</v>
          </cell>
          <cell r="AI4222">
            <v>13.46</v>
          </cell>
          <cell r="AJ4222">
            <v>7.82</v>
          </cell>
          <cell r="AK4222">
            <v>1.77</v>
          </cell>
          <cell r="AL4222">
            <v>1223</v>
          </cell>
          <cell r="AM4222">
            <v>676.26</v>
          </cell>
          <cell r="AN4222">
            <v>8</v>
          </cell>
          <cell r="AO4222">
            <v>130</v>
          </cell>
        </row>
        <row r="4223">
          <cell r="A4223" t="str">
            <v>Providencia</v>
          </cell>
          <cell r="B4223" t="str">
            <v xml:space="preserve"> Diego de Almagro</v>
          </cell>
          <cell r="C4223">
            <v>660940540</v>
          </cell>
          <cell r="D4223">
            <v>18980</v>
          </cell>
          <cell r="E4223">
            <v>182</v>
          </cell>
          <cell r="F4223">
            <v>497</v>
          </cell>
          <cell r="G4223">
            <v>3</v>
          </cell>
          <cell r="H4223">
            <v>4</v>
          </cell>
          <cell r="I4223">
            <v>0</v>
          </cell>
          <cell r="J4223" t="str">
            <v>20/11/2022</v>
          </cell>
          <cell r="K4223">
            <v>141986</v>
          </cell>
          <cell r="L4223">
            <v>2121068.62</v>
          </cell>
          <cell r="M4223">
            <v>262959.53000000003</v>
          </cell>
          <cell r="N4223">
            <v>15</v>
          </cell>
          <cell r="O4223">
            <v>808.55</v>
          </cell>
          <cell r="P4223">
            <v>1.45</v>
          </cell>
          <cell r="Q4223">
            <v>18</v>
          </cell>
          <cell r="R4223">
            <v>23</v>
          </cell>
          <cell r="S4223">
            <v>690.76</v>
          </cell>
          <cell r="T4223">
            <v>6</v>
          </cell>
          <cell r="U4223">
            <v>1084.74</v>
          </cell>
          <cell r="V4223">
            <v>0</v>
          </cell>
          <cell r="W4223">
            <v>4.4714613012020283</v>
          </cell>
          <cell r="X4223">
            <v>1694.2</v>
          </cell>
          <cell r="Y4223">
            <v>3.07</v>
          </cell>
          <cell r="Z4223">
            <v>65.53</v>
          </cell>
          <cell r="AA4223">
            <v>85165.3</v>
          </cell>
          <cell r="AB4223">
            <v>8.2100000000000009</v>
          </cell>
          <cell r="AC4223">
            <v>1.27</v>
          </cell>
          <cell r="AD4223">
            <v>2.15</v>
          </cell>
          <cell r="AE4223">
            <v>1418</v>
          </cell>
          <cell r="AF4223">
            <v>954</v>
          </cell>
          <cell r="AG4223">
            <v>1.54</v>
          </cell>
          <cell r="AH4223">
            <v>18.75</v>
          </cell>
          <cell r="AI4223">
            <v>3.38</v>
          </cell>
          <cell r="AJ4223">
            <v>2.23</v>
          </cell>
          <cell r="AK4223">
            <v>1.34</v>
          </cell>
          <cell r="AL4223">
            <v>2344</v>
          </cell>
          <cell r="AM4223">
            <v>738.17</v>
          </cell>
          <cell r="AN4223">
            <v>37.159999999999997</v>
          </cell>
          <cell r="AO4223">
            <v>65</v>
          </cell>
        </row>
        <row r="4224">
          <cell r="A4224" t="str">
            <v>La Reina</v>
          </cell>
          <cell r="B4224" t="str">
            <v xml:space="preserve"> Monseñor Edwards / Alcalde Manuel de La Lastra</v>
          </cell>
          <cell r="C4224">
            <v>503018235</v>
          </cell>
          <cell r="D4224">
            <v>14445</v>
          </cell>
          <cell r="E4224">
            <v>168</v>
          </cell>
          <cell r="F4224">
            <v>405</v>
          </cell>
          <cell r="G4224">
            <v>4</v>
          </cell>
          <cell r="H4224">
            <v>4</v>
          </cell>
          <cell r="I4224">
            <v>4</v>
          </cell>
          <cell r="J4224" t="str">
            <v>20/11/2022</v>
          </cell>
          <cell r="K4224">
            <v>92678</v>
          </cell>
          <cell r="L4224">
            <v>1296980.73</v>
          </cell>
          <cell r="M4224">
            <v>190795.89</v>
          </cell>
          <cell r="N4224">
            <v>28</v>
          </cell>
          <cell r="O4224">
            <v>636.16</v>
          </cell>
          <cell r="P4224">
            <v>0.82</v>
          </cell>
          <cell r="Q4224">
            <v>15</v>
          </cell>
          <cell r="R4224">
            <v>17</v>
          </cell>
          <cell r="S4224">
            <v>783.55</v>
          </cell>
          <cell r="T4224">
            <v>4</v>
          </cell>
          <cell r="U4224">
            <v>1244.3399999999999</v>
          </cell>
          <cell r="V4224">
            <v>0</v>
          </cell>
          <cell r="W4224">
            <v>1.7040330196173972</v>
          </cell>
          <cell r="X4224">
            <v>1393.46</v>
          </cell>
          <cell r="Y4224">
            <v>3.3</v>
          </cell>
          <cell r="Z4224">
            <v>33.53</v>
          </cell>
          <cell r="AA4224">
            <v>46581.770000000004</v>
          </cell>
          <cell r="AB4224">
            <v>3.88</v>
          </cell>
          <cell r="AC4224">
            <v>4.92</v>
          </cell>
          <cell r="AD4224">
            <v>6.16</v>
          </cell>
          <cell r="AE4224">
            <v>379</v>
          </cell>
          <cell r="AF4224">
            <v>103</v>
          </cell>
          <cell r="AG4224">
            <v>0.49</v>
          </cell>
          <cell r="AH4224">
            <v>26.67</v>
          </cell>
          <cell r="AI4224">
            <v>6.94</v>
          </cell>
          <cell r="AJ4224">
            <v>3.21</v>
          </cell>
          <cell r="AK4224">
            <v>1.23</v>
          </cell>
          <cell r="AL4224">
            <v>1106</v>
          </cell>
          <cell r="AM4224">
            <v>810.3</v>
          </cell>
          <cell r="AN4224">
            <v>17.28</v>
          </cell>
          <cell r="AO4224">
            <v>90</v>
          </cell>
        </row>
        <row r="4225">
          <cell r="A4225" t="str">
            <v>Cerro Navia</v>
          </cell>
          <cell r="B4225" t="str">
            <v xml:space="preserve"> Av. Costanera sur  ag-57536 /la capilla</v>
          </cell>
          <cell r="C4225">
            <v>150000000</v>
          </cell>
          <cell r="D4225">
            <v>4307.4979999999996</v>
          </cell>
          <cell r="E4225">
            <v>227</v>
          </cell>
          <cell r="F4225">
            <v>228</v>
          </cell>
          <cell r="G4225">
            <v>6</v>
          </cell>
          <cell r="H4225">
            <v>4</v>
          </cell>
          <cell r="I4225">
            <v>0</v>
          </cell>
          <cell r="J4225" t="str">
            <v>20/11/2022</v>
          </cell>
          <cell r="K4225">
            <v>132401</v>
          </cell>
          <cell r="L4225">
            <v>786372.48</v>
          </cell>
          <cell r="M4225">
            <v>291964.59000000003</v>
          </cell>
          <cell r="N4225">
            <v>63</v>
          </cell>
          <cell r="O4225">
            <v>278.31</v>
          </cell>
          <cell r="P4225">
            <v>0.93</v>
          </cell>
          <cell r="Q4225">
            <v>34</v>
          </cell>
          <cell r="R4225">
            <v>0</v>
          </cell>
          <cell r="S4225">
            <v>362.07</v>
          </cell>
          <cell r="T4225">
            <v>8</v>
          </cell>
          <cell r="U4225">
            <v>753.93</v>
          </cell>
          <cell r="V4225">
            <v>25.29</v>
          </cell>
          <cell r="W4225">
            <v>2.1345046435203114</v>
          </cell>
          <cell r="X4225">
            <v>767.61</v>
          </cell>
          <cell r="Y4225">
            <v>6.93</v>
          </cell>
          <cell r="Z4225">
            <v>28.76</v>
          </cell>
          <cell r="AA4225">
            <v>65353.69</v>
          </cell>
          <cell r="AB4225">
            <v>0.28999999999999998</v>
          </cell>
          <cell r="AC4225">
            <v>17.489999999999998</v>
          </cell>
          <cell r="AD4225">
            <v>81.12</v>
          </cell>
          <cell r="AE4225">
            <v>1039</v>
          </cell>
          <cell r="AF4225">
            <v>123</v>
          </cell>
          <cell r="AG4225">
            <v>0.82</v>
          </cell>
          <cell r="AH4225">
            <v>19</v>
          </cell>
          <cell r="AI4225">
            <v>34.64</v>
          </cell>
          <cell r="AJ4225">
            <v>12.84</v>
          </cell>
          <cell r="AK4225">
            <v>4.4800000000000004</v>
          </cell>
          <cell r="AL4225">
            <v>4872</v>
          </cell>
          <cell r="AM4225">
            <v>510.54</v>
          </cell>
          <cell r="AN4225">
            <v>2.75</v>
          </cell>
          <cell r="AO4225">
            <v>110</v>
          </cell>
        </row>
        <row r="4226">
          <cell r="A4226" t="str">
            <v>La Florida</v>
          </cell>
          <cell r="B4226" t="str">
            <v xml:space="preserve"> San  José de la estrella/Gral.  Arriagada</v>
          </cell>
          <cell r="C4226">
            <v>500000000</v>
          </cell>
          <cell r="D4226">
            <v>14358.325999999999</v>
          </cell>
          <cell r="E4226">
            <v>80</v>
          </cell>
          <cell r="F4226">
            <v>995</v>
          </cell>
          <cell r="G4226">
            <v>3</v>
          </cell>
          <cell r="H4226">
            <v>2</v>
          </cell>
          <cell r="I4226">
            <v>0</v>
          </cell>
          <cell r="J4226" t="str">
            <v>20/11/2022</v>
          </cell>
          <cell r="K4226">
            <v>366376</v>
          </cell>
          <cell r="L4226">
            <v>1375949.93</v>
          </cell>
          <cell r="M4226">
            <v>1159154.1100000001</v>
          </cell>
          <cell r="N4226">
            <v>182</v>
          </cell>
          <cell r="O4226">
            <v>427.54</v>
          </cell>
          <cell r="P4226">
            <v>1.32</v>
          </cell>
          <cell r="Q4226">
            <v>107</v>
          </cell>
          <cell r="R4226">
            <v>13</v>
          </cell>
          <cell r="S4226">
            <v>556.75</v>
          </cell>
          <cell r="T4226">
            <v>19</v>
          </cell>
          <cell r="U4226">
            <v>1171.98</v>
          </cell>
          <cell r="V4226">
            <v>54.97</v>
          </cell>
          <cell r="W4226">
            <v>2.0681218214481398</v>
          </cell>
          <cell r="X4226">
            <v>1012.89</v>
          </cell>
          <cell r="Y4226">
            <v>5.3</v>
          </cell>
          <cell r="Z4226">
            <v>52.79</v>
          </cell>
          <cell r="AA4226">
            <v>180044.42</v>
          </cell>
          <cell r="AB4226">
            <v>1.3</v>
          </cell>
          <cell r="AC4226">
            <v>7.5</v>
          </cell>
          <cell r="AD4226">
            <v>42.24</v>
          </cell>
          <cell r="AE4226">
            <v>2814</v>
          </cell>
          <cell r="AF4226">
            <v>736</v>
          </cell>
          <cell r="AG4226">
            <v>0.89</v>
          </cell>
          <cell r="AH4226">
            <v>57.58</v>
          </cell>
          <cell r="AI4226">
            <v>18.989999999999998</v>
          </cell>
          <cell r="AJ4226">
            <v>5.59</v>
          </cell>
          <cell r="AK4226">
            <v>2.12</v>
          </cell>
          <cell r="AL4226">
            <v>6098</v>
          </cell>
          <cell r="AM4226">
            <v>810.97</v>
          </cell>
          <cell r="AN4226">
            <v>15.28</v>
          </cell>
          <cell r="AO4226">
            <v>90</v>
          </cell>
        </row>
        <row r="4227">
          <cell r="A4227" t="str">
            <v>Huechuraba</v>
          </cell>
          <cell r="B4227" t="str">
            <v xml:space="preserve"> Dentro de condominio; 4 dormitorios.</v>
          </cell>
          <cell r="C4227">
            <v>295995500</v>
          </cell>
          <cell r="D4227">
            <v>8500</v>
          </cell>
          <cell r="E4227">
            <v>140</v>
          </cell>
          <cell r="F4227">
            <v>140</v>
          </cell>
          <cell r="G4227">
            <v>4</v>
          </cell>
          <cell r="H4227">
            <v>3</v>
          </cell>
          <cell r="I4227">
            <v>2</v>
          </cell>
          <cell r="J4227" t="str">
            <v>20/11/2022</v>
          </cell>
          <cell r="K4227">
            <v>98500</v>
          </cell>
          <cell r="L4227">
            <v>1061523.43</v>
          </cell>
          <cell r="M4227">
            <v>299286.88</v>
          </cell>
          <cell r="N4227">
            <v>30</v>
          </cell>
          <cell r="O4227">
            <v>795.39</v>
          </cell>
          <cell r="P4227">
            <v>0.5</v>
          </cell>
          <cell r="Q4227">
            <v>13</v>
          </cell>
          <cell r="R4227">
            <v>6</v>
          </cell>
          <cell r="S4227">
            <v>1331.51</v>
          </cell>
          <cell r="T4227">
            <v>5</v>
          </cell>
          <cell r="U4227">
            <v>1313.16</v>
          </cell>
          <cell r="V4227">
            <v>55.17</v>
          </cell>
          <cell r="W4227">
            <v>1.6514083725539832</v>
          </cell>
          <cell r="X4227">
            <v>1032.25</v>
          </cell>
          <cell r="Y4227">
            <v>5.84</v>
          </cell>
          <cell r="Z4227">
            <v>44.94</v>
          </cell>
          <cell r="AA4227">
            <v>52906.28</v>
          </cell>
          <cell r="AB4227">
            <v>0</v>
          </cell>
          <cell r="AC4227">
            <v>12.76</v>
          </cell>
          <cell r="AD4227">
            <v>7.96</v>
          </cell>
          <cell r="AE4227">
            <v>778</v>
          </cell>
          <cell r="AF4227">
            <v>181</v>
          </cell>
          <cell r="AG4227">
            <v>0.87</v>
          </cell>
          <cell r="AH4227">
            <v>18</v>
          </cell>
          <cell r="AI4227">
            <v>28.84</v>
          </cell>
          <cell r="AJ4227">
            <v>8.08</v>
          </cell>
          <cell r="AK4227">
            <v>2.64</v>
          </cell>
          <cell r="AL4227">
            <v>2331</v>
          </cell>
          <cell r="AM4227">
            <v>690.32</v>
          </cell>
          <cell r="AN4227">
            <v>1.96</v>
          </cell>
          <cell r="AO4227">
            <v>90</v>
          </cell>
        </row>
        <row r="4228">
          <cell r="A4228" t="str">
            <v>La Cisterna</v>
          </cell>
          <cell r="B4228" t="str">
            <v xml:space="preserve"> San Luis / Fernández Albano</v>
          </cell>
          <cell r="C4228">
            <v>250000000</v>
          </cell>
          <cell r="D4228">
            <v>7179.1629999999996</v>
          </cell>
          <cell r="E4228">
            <v>280</v>
          </cell>
          <cell r="F4228">
            <v>330</v>
          </cell>
          <cell r="G4228">
            <v>4</v>
          </cell>
          <cell r="H4228">
            <v>3</v>
          </cell>
          <cell r="I4228">
            <v>4</v>
          </cell>
          <cell r="J4228" t="str">
            <v>20/11/2022</v>
          </cell>
          <cell r="K4228">
            <v>89889</v>
          </cell>
          <cell r="L4228">
            <v>160366.5</v>
          </cell>
          <cell r="M4228">
            <v>128427.75</v>
          </cell>
          <cell r="N4228">
            <v>50</v>
          </cell>
          <cell r="O4228">
            <v>330.55</v>
          </cell>
          <cell r="P4228">
            <v>1.94</v>
          </cell>
          <cell r="Q4228">
            <v>34</v>
          </cell>
          <cell r="R4228">
            <v>2</v>
          </cell>
          <cell r="S4228">
            <v>402.71</v>
          </cell>
          <cell r="T4228">
            <v>4</v>
          </cell>
          <cell r="U4228">
            <v>1039.43</v>
          </cell>
          <cell r="V4228">
            <v>0</v>
          </cell>
          <cell r="W4228">
            <v>2.2248942920399783</v>
          </cell>
          <cell r="X4228">
            <v>1007.41</v>
          </cell>
          <cell r="Y4228">
            <v>8.26</v>
          </cell>
          <cell r="Z4228">
            <v>20.95</v>
          </cell>
          <cell r="AA4228">
            <v>46778.32</v>
          </cell>
          <cell r="AB4228">
            <v>0.02</v>
          </cell>
          <cell r="AC4228">
            <v>11.12</v>
          </cell>
          <cell r="AD4228">
            <v>20.329999999999998</v>
          </cell>
          <cell r="AE4228">
            <v>1127</v>
          </cell>
          <cell r="AF4228">
            <v>286</v>
          </cell>
          <cell r="AG4228">
            <v>1.43</v>
          </cell>
          <cell r="AH4228">
            <v>75</v>
          </cell>
          <cell r="AI4228">
            <v>17.82</v>
          </cell>
          <cell r="AJ4228">
            <v>6.35</v>
          </cell>
          <cell r="AK4228">
            <v>2.13</v>
          </cell>
          <cell r="AL4228">
            <v>1800</v>
          </cell>
          <cell r="AM4228">
            <v>707.29</v>
          </cell>
          <cell r="AN4228">
            <v>1.98</v>
          </cell>
          <cell r="AO4228">
            <v>90</v>
          </cell>
        </row>
        <row r="4229">
          <cell r="A4229" t="str">
            <v>Las Condes</v>
          </cell>
          <cell r="B4229" t="str">
            <v xml:space="preserve"> Avda. Quinchamalí - El Clavel del Aire</v>
          </cell>
          <cell r="C4229">
            <v>807893600</v>
          </cell>
          <cell r="D4229">
            <v>23200</v>
          </cell>
          <cell r="E4229">
            <v>245</v>
          </cell>
          <cell r="F4229">
            <v>1049</v>
          </cell>
          <cell r="G4229">
            <v>4</v>
          </cell>
          <cell r="H4229">
            <v>3</v>
          </cell>
          <cell r="I4229">
            <v>4</v>
          </cell>
          <cell r="J4229" t="str">
            <v>20/11/2022</v>
          </cell>
          <cell r="K4229">
            <v>294480</v>
          </cell>
          <cell r="L4229">
            <v>1432747.4</v>
          </cell>
          <cell r="M4229">
            <v>690846.3</v>
          </cell>
          <cell r="N4229">
            <v>22</v>
          </cell>
          <cell r="O4229">
            <v>1097.19</v>
          </cell>
          <cell r="P4229">
            <v>0.37</v>
          </cell>
          <cell r="Q4229">
            <v>12</v>
          </cell>
          <cell r="R4229">
            <v>41</v>
          </cell>
          <cell r="S4229">
            <v>1390.84</v>
          </cell>
          <cell r="T4229">
            <v>3</v>
          </cell>
          <cell r="U4229">
            <v>2099.15</v>
          </cell>
          <cell r="V4229">
            <v>0</v>
          </cell>
          <cell r="W4229">
            <v>3.0235780041461733</v>
          </cell>
          <cell r="X4229">
            <v>1480.51</v>
          </cell>
          <cell r="Y4229">
            <v>2.76</v>
          </cell>
          <cell r="Z4229">
            <v>77.150000000000006</v>
          </cell>
          <cell r="AA4229">
            <v>117284.5</v>
          </cell>
          <cell r="AB4229">
            <v>0</v>
          </cell>
          <cell r="AC4229">
            <v>0.88</v>
          </cell>
          <cell r="AD4229">
            <v>1.31</v>
          </cell>
          <cell r="AE4229">
            <v>664</v>
          </cell>
          <cell r="AF4229">
            <v>397</v>
          </cell>
          <cell r="AG4229">
            <v>0.33</v>
          </cell>
          <cell r="AH4229">
            <v>4</v>
          </cell>
          <cell r="AI4229">
            <v>4.2300000000000004</v>
          </cell>
          <cell r="AJ4229">
            <v>1.71</v>
          </cell>
          <cell r="AK4229">
            <v>0.9</v>
          </cell>
          <cell r="AL4229">
            <v>2301</v>
          </cell>
          <cell r="AM4229">
            <v>839.24</v>
          </cell>
          <cell r="AN4229">
            <v>40.57</v>
          </cell>
          <cell r="AO4229">
            <v>80</v>
          </cell>
        </row>
        <row r="4230">
          <cell r="A4230" t="str">
            <v>Las Condes</v>
          </cell>
          <cell r="B4230" t="str">
            <v xml:space="preserve"> camino del algarrobo 1400</v>
          </cell>
          <cell r="C4230">
            <v>818340500</v>
          </cell>
          <cell r="D4230">
            <v>23500</v>
          </cell>
          <cell r="E4230">
            <v>245</v>
          </cell>
          <cell r="F4230">
            <v>416</v>
          </cell>
          <cell r="G4230">
            <v>4</v>
          </cell>
          <cell r="H4230">
            <v>3</v>
          </cell>
          <cell r="I4230">
            <v>3</v>
          </cell>
          <cell r="J4230" t="str">
            <v>20/11/2022</v>
          </cell>
          <cell r="K4230">
            <v>294480</v>
          </cell>
          <cell r="L4230">
            <v>1432747.4</v>
          </cell>
          <cell r="M4230">
            <v>690846.3</v>
          </cell>
          <cell r="N4230">
            <v>22</v>
          </cell>
          <cell r="O4230">
            <v>1097.19</v>
          </cell>
          <cell r="P4230">
            <v>0.37</v>
          </cell>
          <cell r="Q4230">
            <v>12</v>
          </cell>
          <cell r="R4230">
            <v>41</v>
          </cell>
          <cell r="S4230">
            <v>1390.84</v>
          </cell>
          <cell r="T4230">
            <v>3</v>
          </cell>
          <cell r="U4230">
            <v>2099.15</v>
          </cell>
          <cell r="V4230">
            <v>0</v>
          </cell>
          <cell r="W4230">
            <v>3.0235780041461733</v>
          </cell>
          <cell r="X4230">
            <v>1480.51</v>
          </cell>
          <cell r="Y4230">
            <v>2.76</v>
          </cell>
          <cell r="Z4230">
            <v>77.150000000000006</v>
          </cell>
          <cell r="AA4230">
            <v>117284.5</v>
          </cell>
          <cell r="AB4230">
            <v>0</v>
          </cell>
          <cell r="AC4230">
            <v>0.88</v>
          </cell>
          <cell r="AD4230">
            <v>1.31</v>
          </cell>
          <cell r="AE4230">
            <v>664</v>
          </cell>
          <cell r="AF4230">
            <v>397</v>
          </cell>
          <cell r="AG4230">
            <v>0.33</v>
          </cell>
          <cell r="AH4230">
            <v>4</v>
          </cell>
          <cell r="AI4230">
            <v>4.2300000000000004</v>
          </cell>
          <cell r="AJ4230">
            <v>1.71</v>
          </cell>
          <cell r="AK4230">
            <v>0.9</v>
          </cell>
          <cell r="AL4230">
            <v>2301</v>
          </cell>
          <cell r="AM4230">
            <v>839.24</v>
          </cell>
          <cell r="AN4230">
            <v>40.57</v>
          </cell>
          <cell r="AO4230">
            <v>80</v>
          </cell>
        </row>
        <row r="4231">
          <cell r="A4231" t="str">
            <v>Lampa</v>
          </cell>
          <cell r="B4231" t="str">
            <v xml:space="preserve"> Larapinta Oriente</v>
          </cell>
          <cell r="C4231">
            <v>140000000</v>
          </cell>
          <cell r="D4231">
            <v>4020.3310000000001</v>
          </cell>
          <cell r="E4231">
            <v>86</v>
          </cell>
          <cell r="F4231">
            <v>321</v>
          </cell>
          <cell r="G4231">
            <v>3</v>
          </cell>
          <cell r="H4231">
            <v>2</v>
          </cell>
          <cell r="I4231">
            <v>2</v>
          </cell>
          <cell r="J4231" t="str">
            <v>20/11/2022</v>
          </cell>
          <cell r="K4231">
            <v>80683</v>
          </cell>
          <cell r="L4231">
            <v>555319.97</v>
          </cell>
          <cell r="M4231">
            <v>293578.69</v>
          </cell>
          <cell r="N4231">
            <v>45</v>
          </cell>
          <cell r="O4231">
            <v>695.88</v>
          </cell>
          <cell r="P4231">
            <v>1</v>
          </cell>
          <cell r="Q4231">
            <v>25</v>
          </cell>
          <cell r="R4231">
            <v>2</v>
          </cell>
          <cell r="S4231">
            <v>871.27</v>
          </cell>
          <cell r="T4231">
            <v>6</v>
          </cell>
          <cell r="U4231">
            <v>2835.37</v>
          </cell>
          <cell r="V4231">
            <v>26</v>
          </cell>
          <cell r="W4231">
            <v>0.76325690580162742</v>
          </cell>
          <cell r="X4231">
            <v>983.49</v>
          </cell>
          <cell r="Y4231">
            <v>19.420000000000002</v>
          </cell>
          <cell r="Z4231">
            <v>43.93</v>
          </cell>
          <cell r="AA4231">
            <v>59033.78</v>
          </cell>
          <cell r="AB4231">
            <v>18.45</v>
          </cell>
          <cell r="AC4231">
            <v>16.68</v>
          </cell>
          <cell r="AD4231">
            <v>15.2</v>
          </cell>
          <cell r="AE4231">
            <v>763</v>
          </cell>
          <cell r="AF4231">
            <v>67</v>
          </cell>
          <cell r="AG4231">
            <v>0.68</v>
          </cell>
          <cell r="AH4231">
            <v>18</v>
          </cell>
          <cell r="AI4231">
            <v>25.76</v>
          </cell>
          <cell r="AJ4231">
            <v>8.68</v>
          </cell>
          <cell r="AK4231">
            <v>1.96</v>
          </cell>
          <cell r="AL4231">
            <v>1519</v>
          </cell>
          <cell r="AM4231">
            <v>554.17999999999995</v>
          </cell>
          <cell r="AN4231">
            <v>9.2100000000000009</v>
          </cell>
          <cell r="AO4231">
            <v>120</v>
          </cell>
        </row>
        <row r="4232">
          <cell r="A4232" t="str">
            <v>Peñalolén</v>
          </cell>
          <cell r="B4232" t="str">
            <v xml:space="preserve"> El Estero Poniente</v>
          </cell>
          <cell r="C4232">
            <v>358676900</v>
          </cell>
          <cell r="D4232">
            <v>10300</v>
          </cell>
          <cell r="E4232">
            <v>114</v>
          </cell>
          <cell r="F4232">
            <v>280</v>
          </cell>
          <cell r="G4232">
            <v>4</v>
          </cell>
          <cell r="H4232">
            <v>3</v>
          </cell>
          <cell r="I4232">
            <v>0</v>
          </cell>
          <cell r="J4232" t="str">
            <v>20/11/2022</v>
          </cell>
          <cell r="K4232">
            <v>241394</v>
          </cell>
          <cell r="L4232">
            <v>1367424.45</v>
          </cell>
          <cell r="M4232">
            <v>785309.42</v>
          </cell>
          <cell r="N4232">
            <v>86</v>
          </cell>
          <cell r="O4232">
            <v>546.67999999999995</v>
          </cell>
          <cell r="P4232">
            <v>0.83</v>
          </cell>
          <cell r="Q4232">
            <v>37</v>
          </cell>
          <cell r="R4232">
            <v>15</v>
          </cell>
          <cell r="S4232">
            <v>760.66</v>
          </cell>
          <cell r="T4232">
            <v>11</v>
          </cell>
          <cell r="U4232">
            <v>1067.57</v>
          </cell>
          <cell r="V4232">
            <v>131.37</v>
          </cell>
          <cell r="W4232">
            <v>1.3867982301006019</v>
          </cell>
          <cell r="X4232">
            <v>953.54</v>
          </cell>
          <cell r="Y4232">
            <v>5.89</v>
          </cell>
          <cell r="Z4232">
            <v>50.86</v>
          </cell>
          <cell r="AA4232">
            <v>124131.04</v>
          </cell>
          <cell r="AB4232">
            <v>0.84</v>
          </cell>
          <cell r="AC4232">
            <v>12.55</v>
          </cell>
          <cell r="AD4232">
            <v>26.33</v>
          </cell>
          <cell r="AE4232">
            <v>1175</v>
          </cell>
          <cell r="AF4232">
            <v>289</v>
          </cell>
          <cell r="AG4232">
            <v>0.56000000000000005</v>
          </cell>
          <cell r="AH4232">
            <v>31.03</v>
          </cell>
          <cell r="AI4232">
            <v>26.28</v>
          </cell>
          <cell r="AJ4232">
            <v>8.4700000000000006</v>
          </cell>
          <cell r="AK4232">
            <v>2.84</v>
          </cell>
          <cell r="AL4232">
            <v>5910</v>
          </cell>
          <cell r="AM4232">
            <v>673.4</v>
          </cell>
          <cell r="AN4232">
            <v>21.78</v>
          </cell>
          <cell r="AO4232">
            <v>90</v>
          </cell>
        </row>
        <row r="4233">
          <cell r="A4233" t="str">
            <v>Buin</v>
          </cell>
          <cell r="B4233" t="str">
            <v xml:space="preserve"> Casa 2 Pisos en Villa Los Tuliperos</v>
          </cell>
          <cell r="C4233">
            <v>125000000</v>
          </cell>
          <cell r="D4233">
            <v>3589.5819999999999</v>
          </cell>
          <cell r="E4233">
            <v>81</v>
          </cell>
          <cell r="F4233">
            <v>158</v>
          </cell>
          <cell r="G4233">
            <v>3</v>
          </cell>
          <cell r="H4233">
            <v>3</v>
          </cell>
          <cell r="I4233">
            <v>0</v>
          </cell>
          <cell r="J4233" t="str">
            <v>20/11/2022</v>
          </cell>
          <cell r="K4233">
            <v>82267</v>
          </cell>
          <cell r="L4233">
            <v>603984.88</v>
          </cell>
          <cell r="M4233">
            <v>558346.25</v>
          </cell>
          <cell r="N4233">
            <v>33</v>
          </cell>
          <cell r="O4233">
            <v>814.84</v>
          </cell>
          <cell r="P4233">
            <v>1.1000000000000001</v>
          </cell>
          <cell r="Q4233">
            <v>20</v>
          </cell>
          <cell r="R4233">
            <v>7</v>
          </cell>
          <cell r="S4233">
            <v>857.21</v>
          </cell>
          <cell r="T4233">
            <v>10</v>
          </cell>
          <cell r="U4233">
            <v>1463.04</v>
          </cell>
          <cell r="V4233">
            <v>25.59</v>
          </cell>
          <cell r="W4233">
            <v>1.2556730367182511</v>
          </cell>
          <cell r="X4233">
            <v>760.39</v>
          </cell>
          <cell r="Y4233">
            <v>10.11</v>
          </cell>
          <cell r="Z4233">
            <v>42.65</v>
          </cell>
          <cell r="AA4233">
            <v>46718.98</v>
          </cell>
          <cell r="AB4233">
            <v>0.47</v>
          </cell>
          <cell r="AC4233">
            <v>16.53</v>
          </cell>
          <cell r="AD4233">
            <v>21.96</v>
          </cell>
          <cell r="AE4233">
            <v>388</v>
          </cell>
          <cell r="AF4233">
            <v>105</v>
          </cell>
          <cell r="AG4233">
            <v>0.46</v>
          </cell>
          <cell r="AH4233">
            <v>18</v>
          </cell>
          <cell r="AI4233">
            <v>24.93</v>
          </cell>
          <cell r="AJ4233">
            <v>7.55</v>
          </cell>
          <cell r="AK4233">
            <v>1.6</v>
          </cell>
          <cell r="AL4233">
            <v>1553</v>
          </cell>
          <cell r="AM4233">
            <v>569</v>
          </cell>
          <cell r="AN4233">
            <v>27.26</v>
          </cell>
          <cell r="AO4233">
            <v>90</v>
          </cell>
        </row>
        <row r="4234">
          <cell r="A4234" t="str">
            <v>Las Condes</v>
          </cell>
          <cell r="B4234" t="str">
            <v xml:space="preserve"> Camino El Alba / Camino El Algarrobo</v>
          </cell>
          <cell r="C4234">
            <v>957632500</v>
          </cell>
          <cell r="D4234">
            <v>27500</v>
          </cell>
          <cell r="E4234">
            <v>500</v>
          </cell>
          <cell r="F4234">
            <v>1518</v>
          </cell>
          <cell r="G4234">
            <v>4</v>
          </cell>
          <cell r="H4234">
            <v>4</v>
          </cell>
          <cell r="I4234">
            <v>4</v>
          </cell>
          <cell r="J4234" t="str">
            <v>20/11/2022</v>
          </cell>
          <cell r="K4234">
            <v>294480</v>
          </cell>
          <cell r="L4234">
            <v>1432747.4</v>
          </cell>
          <cell r="M4234">
            <v>690846.3</v>
          </cell>
          <cell r="N4234">
            <v>22</v>
          </cell>
          <cell r="O4234">
            <v>1097.19</v>
          </cell>
          <cell r="P4234">
            <v>0.37</v>
          </cell>
          <cell r="Q4234">
            <v>12</v>
          </cell>
          <cell r="R4234">
            <v>41</v>
          </cell>
          <cell r="S4234">
            <v>1390.84</v>
          </cell>
          <cell r="T4234">
            <v>3</v>
          </cell>
          <cell r="U4234">
            <v>2099.15</v>
          </cell>
          <cell r="V4234">
            <v>0</v>
          </cell>
          <cell r="W4234">
            <v>3.0235780041461733</v>
          </cell>
          <cell r="X4234">
            <v>1480.51</v>
          </cell>
          <cell r="Y4234">
            <v>2.76</v>
          </cell>
          <cell r="Z4234">
            <v>77.150000000000006</v>
          </cell>
          <cell r="AA4234">
            <v>117284.5</v>
          </cell>
          <cell r="AB4234">
            <v>0</v>
          </cell>
          <cell r="AC4234">
            <v>0.88</v>
          </cell>
          <cell r="AD4234">
            <v>1.31</v>
          </cell>
          <cell r="AE4234">
            <v>664</v>
          </cell>
          <cell r="AF4234">
            <v>397</v>
          </cell>
          <cell r="AG4234">
            <v>0.33</v>
          </cell>
          <cell r="AH4234">
            <v>4</v>
          </cell>
          <cell r="AI4234">
            <v>4.2300000000000004</v>
          </cell>
          <cell r="AJ4234">
            <v>1.71</v>
          </cell>
          <cell r="AK4234">
            <v>0.9</v>
          </cell>
          <cell r="AL4234">
            <v>2301</v>
          </cell>
          <cell r="AM4234">
            <v>839.24</v>
          </cell>
          <cell r="AN4234">
            <v>40.57</v>
          </cell>
          <cell r="AO4234">
            <v>80</v>
          </cell>
        </row>
        <row r="4235">
          <cell r="A4235" t="str">
            <v>Cerro Navia</v>
          </cell>
          <cell r="B4235" t="str">
            <v xml:space="preserve"> caupolina con J.J.Perez</v>
          </cell>
          <cell r="C4235">
            <v>95000000</v>
          </cell>
          <cell r="D4235">
            <v>2728.0819999999999</v>
          </cell>
          <cell r="E4235">
            <v>102</v>
          </cell>
          <cell r="F4235">
            <v>160</v>
          </cell>
          <cell r="G4235">
            <v>3</v>
          </cell>
          <cell r="H4235">
            <v>1</v>
          </cell>
          <cell r="I4235">
            <v>1</v>
          </cell>
          <cell r="J4235" t="str">
            <v>20/11/2022</v>
          </cell>
          <cell r="K4235">
            <v>132401</v>
          </cell>
          <cell r="L4235">
            <v>786372.48</v>
          </cell>
          <cell r="M4235">
            <v>291964.59000000003</v>
          </cell>
          <cell r="N4235">
            <v>63</v>
          </cell>
          <cell r="O4235">
            <v>278.31</v>
          </cell>
          <cell r="P4235">
            <v>0.93</v>
          </cell>
          <cell r="Q4235">
            <v>34</v>
          </cell>
          <cell r="R4235">
            <v>0</v>
          </cell>
          <cell r="S4235">
            <v>362.07</v>
          </cell>
          <cell r="T4235">
            <v>8</v>
          </cell>
          <cell r="U4235">
            <v>753.93</v>
          </cell>
          <cell r="V4235">
            <v>25.29</v>
          </cell>
          <cell r="W4235">
            <v>2.1345046435203114</v>
          </cell>
          <cell r="X4235">
            <v>767.61</v>
          </cell>
          <cell r="Y4235">
            <v>6.93</v>
          </cell>
          <cell r="Z4235">
            <v>28.76</v>
          </cell>
          <cell r="AA4235">
            <v>65353.69</v>
          </cell>
          <cell r="AB4235">
            <v>0.28999999999999998</v>
          </cell>
          <cell r="AC4235">
            <v>17.489999999999998</v>
          </cell>
          <cell r="AD4235">
            <v>81.12</v>
          </cell>
          <cell r="AE4235">
            <v>1039</v>
          </cell>
          <cell r="AF4235">
            <v>123</v>
          </cell>
          <cell r="AG4235">
            <v>0.82</v>
          </cell>
          <cell r="AH4235">
            <v>19</v>
          </cell>
          <cell r="AI4235">
            <v>34.64</v>
          </cell>
          <cell r="AJ4235">
            <v>12.84</v>
          </cell>
          <cell r="AK4235">
            <v>4.4800000000000004</v>
          </cell>
          <cell r="AL4235">
            <v>4872</v>
          </cell>
          <cell r="AM4235">
            <v>510.54</v>
          </cell>
          <cell r="AN4235">
            <v>2.75</v>
          </cell>
          <cell r="AO4235">
            <v>110</v>
          </cell>
        </row>
        <row r="4236">
          <cell r="A4236" t="str">
            <v>La Cisterna</v>
          </cell>
          <cell r="B4236" t="str">
            <v xml:space="preserve"> Entre Av Chile España y Virgen del Pilar</v>
          </cell>
          <cell r="C4236">
            <v>392455210</v>
          </cell>
          <cell r="D4236">
            <v>11270</v>
          </cell>
          <cell r="E4236">
            <v>264</v>
          </cell>
          <cell r="F4236">
            <v>759</v>
          </cell>
          <cell r="G4236">
            <v>4</v>
          </cell>
          <cell r="H4236">
            <v>4</v>
          </cell>
          <cell r="I4236">
            <v>2</v>
          </cell>
          <cell r="J4236" t="str">
            <v>20/11/2022</v>
          </cell>
          <cell r="K4236">
            <v>89889</v>
          </cell>
          <cell r="L4236">
            <v>160366.5</v>
          </cell>
          <cell r="M4236">
            <v>128427.75</v>
          </cell>
          <cell r="N4236">
            <v>50</v>
          </cell>
          <cell r="O4236">
            <v>330.55</v>
          </cell>
          <cell r="P4236">
            <v>1.94</v>
          </cell>
          <cell r="Q4236">
            <v>34</v>
          </cell>
          <cell r="R4236">
            <v>2</v>
          </cell>
          <cell r="S4236">
            <v>402.71</v>
          </cell>
          <cell r="T4236">
            <v>4</v>
          </cell>
          <cell r="U4236">
            <v>1039.43</v>
          </cell>
          <cell r="V4236">
            <v>0</v>
          </cell>
          <cell r="W4236">
            <v>2.2248942920399783</v>
          </cell>
          <cell r="X4236">
            <v>1007.41</v>
          </cell>
          <cell r="Y4236">
            <v>8.26</v>
          </cell>
          <cell r="Z4236">
            <v>20.95</v>
          </cell>
          <cell r="AA4236">
            <v>46778.32</v>
          </cell>
          <cell r="AB4236">
            <v>0.02</v>
          </cell>
          <cell r="AC4236">
            <v>11.12</v>
          </cell>
          <cell r="AD4236">
            <v>20.329999999999998</v>
          </cell>
          <cell r="AE4236">
            <v>1127</v>
          </cell>
          <cell r="AF4236">
            <v>286</v>
          </cell>
          <cell r="AG4236">
            <v>1.43</v>
          </cell>
          <cell r="AH4236">
            <v>75</v>
          </cell>
          <cell r="AI4236">
            <v>17.82</v>
          </cell>
          <cell r="AJ4236">
            <v>6.35</v>
          </cell>
          <cell r="AK4236">
            <v>2.13</v>
          </cell>
          <cell r="AL4236">
            <v>1800</v>
          </cell>
          <cell r="AM4236">
            <v>707.29</v>
          </cell>
          <cell r="AN4236">
            <v>1.98</v>
          </cell>
          <cell r="AO4236">
            <v>90</v>
          </cell>
        </row>
        <row r="4237">
          <cell r="A4237" t="str">
            <v>Lo Barnechea</v>
          </cell>
          <cell r="B4237" t="str">
            <v xml:space="preserve"> Las condes/temporal</v>
          </cell>
          <cell r="C4237">
            <v>419617150</v>
          </cell>
          <cell r="D4237">
            <v>12050</v>
          </cell>
          <cell r="E4237">
            <v>138</v>
          </cell>
          <cell r="F4237">
            <v>180</v>
          </cell>
          <cell r="G4237">
            <v>3</v>
          </cell>
          <cell r="H4237">
            <v>3</v>
          </cell>
          <cell r="I4237">
            <v>0</v>
          </cell>
          <cell r="J4237" t="str">
            <v>20/11/2022</v>
          </cell>
          <cell r="K4237">
            <v>103092</v>
          </cell>
          <cell r="L4237">
            <v>1567804.34</v>
          </cell>
          <cell r="M4237">
            <v>626845.31999999995</v>
          </cell>
          <cell r="N4237">
            <v>15</v>
          </cell>
          <cell r="O4237">
            <v>2614.17</v>
          </cell>
          <cell r="P4237">
            <v>0.25</v>
          </cell>
          <cell r="Q4237">
            <v>9</v>
          </cell>
          <cell r="R4237">
            <v>17</v>
          </cell>
          <cell r="S4237">
            <v>3190.98</v>
          </cell>
          <cell r="T4237">
            <v>4</v>
          </cell>
          <cell r="U4237">
            <v>2888.76</v>
          </cell>
          <cell r="V4237">
            <v>96.39</v>
          </cell>
          <cell r="W4237">
            <v>1.9633318912823834</v>
          </cell>
          <cell r="X4237">
            <v>1582.54</v>
          </cell>
          <cell r="Y4237">
            <v>3.04</v>
          </cell>
          <cell r="Z4237">
            <v>49.9</v>
          </cell>
          <cell r="AA4237">
            <v>57968.619999999995</v>
          </cell>
          <cell r="AB4237">
            <v>1.26</v>
          </cell>
          <cell r="AC4237">
            <v>6.01</v>
          </cell>
          <cell r="AD4237">
            <v>2</v>
          </cell>
          <cell r="AE4237">
            <v>147</v>
          </cell>
          <cell r="AF4237">
            <v>32</v>
          </cell>
          <cell r="AG4237">
            <v>0.15</v>
          </cell>
          <cell r="AH4237">
            <v>16.670000000000002</v>
          </cell>
          <cell r="AI4237">
            <v>17.18</v>
          </cell>
          <cell r="AJ4237">
            <v>3.39</v>
          </cell>
          <cell r="AK4237">
            <v>1.35</v>
          </cell>
          <cell r="AL4237">
            <v>1127</v>
          </cell>
          <cell r="AM4237">
            <v>732.13</v>
          </cell>
          <cell r="AN4237">
            <v>1.06</v>
          </cell>
          <cell r="AO4237">
            <v>90</v>
          </cell>
        </row>
        <row r="4238">
          <cell r="A4238" t="str">
            <v>San Bernardo</v>
          </cell>
          <cell r="B4238" t="str">
            <v xml:space="preserve"> Juan Pablo II </v>
          </cell>
          <cell r="C4238">
            <v>72000000</v>
          </cell>
          <cell r="D4238">
            <v>2067.5990000000002</v>
          </cell>
          <cell r="E4238">
            <v>53</v>
          </cell>
          <cell r="F4238">
            <v>72</v>
          </cell>
          <cell r="G4238">
            <v>3</v>
          </cell>
          <cell r="H4238">
            <v>1</v>
          </cell>
          <cell r="I4238">
            <v>1</v>
          </cell>
          <cell r="J4238" t="str">
            <v>20/11/2022</v>
          </cell>
          <cell r="K4238">
            <v>295550</v>
          </cell>
          <cell r="L4238">
            <v>1202249.04</v>
          </cell>
          <cell r="M4238">
            <v>888070.94</v>
          </cell>
          <cell r="N4238">
            <v>136</v>
          </cell>
          <cell r="O4238">
            <v>435.51</v>
          </cell>
          <cell r="P4238">
            <v>1.1200000000000001</v>
          </cell>
          <cell r="Q4238">
            <v>72</v>
          </cell>
          <cell r="R4238">
            <v>6</v>
          </cell>
          <cell r="S4238">
            <v>532.71</v>
          </cell>
          <cell r="T4238">
            <v>16</v>
          </cell>
          <cell r="U4238">
            <v>1086.2</v>
          </cell>
          <cell r="V4238">
            <v>87.58</v>
          </cell>
          <cell r="W4238">
            <v>1.7781383098564814</v>
          </cell>
          <cell r="X4238">
            <v>645.42999999999995</v>
          </cell>
          <cell r="Y4238">
            <v>14.56</v>
          </cell>
          <cell r="Z4238">
            <v>31.39</v>
          </cell>
          <cell r="AA4238">
            <v>160655.12999999998</v>
          </cell>
          <cell r="AB4238">
            <v>0.4</v>
          </cell>
          <cell r="AC4238">
            <v>12.73</v>
          </cell>
          <cell r="AD4238">
            <v>38.26</v>
          </cell>
          <cell r="AE4238">
            <v>3184</v>
          </cell>
          <cell r="AF4238">
            <v>603</v>
          </cell>
          <cell r="AG4238">
            <v>1.1499999999999999</v>
          </cell>
          <cell r="AH4238">
            <v>46.15</v>
          </cell>
          <cell r="AI4238">
            <v>26.07</v>
          </cell>
          <cell r="AJ4238">
            <v>9.44</v>
          </cell>
          <cell r="AK4238">
            <v>2.14</v>
          </cell>
          <cell r="AL4238">
            <v>6355</v>
          </cell>
          <cell r="AM4238">
            <v>611.07000000000005</v>
          </cell>
          <cell r="AN4238">
            <v>10.7</v>
          </cell>
          <cell r="AO4238">
            <v>120</v>
          </cell>
        </row>
        <row r="4239">
          <cell r="A4239" t="str">
            <v>San Joaquín</v>
          </cell>
          <cell r="B4239" t="str">
            <v xml:space="preserve"> Av. Departamental ag - 60808/duque de alba</v>
          </cell>
          <cell r="C4239">
            <v>107951300</v>
          </cell>
          <cell r="D4239">
            <v>3100</v>
          </cell>
          <cell r="E4239">
            <v>145</v>
          </cell>
          <cell r="F4239">
            <v>160</v>
          </cell>
          <cell r="G4239">
            <v>3</v>
          </cell>
          <cell r="H4239">
            <v>1</v>
          </cell>
          <cell r="I4239">
            <v>1</v>
          </cell>
          <cell r="J4239" t="str">
            <v>20/11/2022</v>
          </cell>
          <cell r="K4239">
            <v>94325</v>
          </cell>
          <cell r="L4239">
            <v>462653.8</v>
          </cell>
          <cell r="M4239">
            <v>241561.72</v>
          </cell>
          <cell r="N4239">
            <v>41</v>
          </cell>
          <cell r="O4239">
            <v>351.81</v>
          </cell>
          <cell r="P4239">
            <v>0.88</v>
          </cell>
          <cell r="Q4239">
            <v>20</v>
          </cell>
          <cell r="R4239">
            <v>0</v>
          </cell>
          <cell r="S4239">
            <v>484.46</v>
          </cell>
          <cell r="T4239">
            <v>11</v>
          </cell>
          <cell r="U4239">
            <v>638.59</v>
          </cell>
          <cell r="V4239">
            <v>0</v>
          </cell>
          <cell r="W4239">
            <v>2.2952027751091895</v>
          </cell>
          <cell r="X4239">
            <v>872.86</v>
          </cell>
          <cell r="Y4239">
            <v>8.35</v>
          </cell>
          <cell r="Z4239">
            <v>51.45</v>
          </cell>
          <cell r="AA4239">
            <v>55845.98</v>
          </cell>
          <cell r="AB4239">
            <v>0.86</v>
          </cell>
          <cell r="AC4239">
            <v>11.18</v>
          </cell>
          <cell r="AD4239">
            <v>21.2</v>
          </cell>
          <cell r="AE4239">
            <v>787</v>
          </cell>
          <cell r="AF4239">
            <v>198</v>
          </cell>
          <cell r="AG4239">
            <v>0.97</v>
          </cell>
          <cell r="AH4239">
            <v>17.39</v>
          </cell>
          <cell r="AI4239">
            <v>21.1</v>
          </cell>
          <cell r="AJ4239">
            <v>9.56</v>
          </cell>
          <cell r="AK4239">
            <v>4.63</v>
          </cell>
          <cell r="AL4239">
            <v>3068</v>
          </cell>
          <cell r="AM4239">
            <v>562.21</v>
          </cell>
          <cell r="AN4239">
            <v>13.97</v>
          </cell>
          <cell r="AO4239">
            <v>90</v>
          </cell>
        </row>
        <row r="4240">
          <cell r="A4240" t="str">
            <v>Lo Prado</v>
          </cell>
          <cell r="B4240" t="str">
            <v xml:space="preserve"> San pablo/las torres</v>
          </cell>
          <cell r="C4240">
            <v>190000000</v>
          </cell>
          <cell r="D4240">
            <v>5456.1639999999998</v>
          </cell>
          <cell r="E4240">
            <v>150</v>
          </cell>
          <cell r="F4240">
            <v>200</v>
          </cell>
          <cell r="G4240">
            <v>8</v>
          </cell>
          <cell r="H4240">
            <v>6</v>
          </cell>
          <cell r="I4240">
            <v>0</v>
          </cell>
          <cell r="J4240" t="str">
            <v>20/11/2022</v>
          </cell>
          <cell r="K4240">
            <v>95901</v>
          </cell>
          <cell r="L4240">
            <v>306691.98</v>
          </cell>
          <cell r="M4240">
            <v>168752.55</v>
          </cell>
          <cell r="N4240">
            <v>42</v>
          </cell>
          <cell r="O4240">
            <v>273.37</v>
          </cell>
          <cell r="P4240">
            <v>1.08</v>
          </cell>
          <cell r="Q4240">
            <v>23</v>
          </cell>
          <cell r="R4240">
            <v>0</v>
          </cell>
          <cell r="S4240">
            <v>345.23</v>
          </cell>
          <cell r="T4240">
            <v>7</v>
          </cell>
          <cell r="U4240">
            <v>760.15</v>
          </cell>
          <cell r="V4240">
            <v>0</v>
          </cell>
          <cell r="W4240">
            <v>2.0618531130597182</v>
          </cell>
          <cell r="X4240">
            <v>719.34</v>
          </cell>
          <cell r="Y4240">
            <v>8.49</v>
          </cell>
          <cell r="Z4240">
            <v>22.86</v>
          </cell>
          <cell r="AA4240">
            <v>42790.57</v>
          </cell>
          <cell r="AB4240">
            <v>0.98</v>
          </cell>
          <cell r="AC4240">
            <v>13.18</v>
          </cell>
          <cell r="AD4240">
            <v>70.489999999999995</v>
          </cell>
          <cell r="AE4240">
            <v>843</v>
          </cell>
          <cell r="AF4240">
            <v>236</v>
          </cell>
          <cell r="AG4240">
            <v>1.05</v>
          </cell>
          <cell r="AH4240">
            <v>15</v>
          </cell>
          <cell r="AI4240">
            <v>24.48</v>
          </cell>
          <cell r="AJ4240">
            <v>11.34</v>
          </cell>
          <cell r="AK4240">
            <v>3.68</v>
          </cell>
          <cell r="AL4240">
            <v>3168</v>
          </cell>
          <cell r="AM4240">
            <v>562</v>
          </cell>
          <cell r="AN4240">
            <v>1.97</v>
          </cell>
          <cell r="AO4240">
            <v>90</v>
          </cell>
        </row>
        <row r="4241">
          <cell r="A4241" t="str">
            <v>Santiago</v>
          </cell>
          <cell r="B4241" t="str">
            <v xml:space="preserve"> Casa en Santiago Centro</v>
          </cell>
          <cell r="C4241">
            <v>679048500</v>
          </cell>
          <cell r="D4241">
            <v>19500</v>
          </cell>
          <cell r="E4241">
            <v>200</v>
          </cell>
          <cell r="F4241">
            <v>390</v>
          </cell>
          <cell r="G4241">
            <v>5</v>
          </cell>
          <cell r="H4241">
            <v>3</v>
          </cell>
          <cell r="I4241">
            <v>2</v>
          </cell>
          <cell r="J4241" t="str">
            <v>20/11/2022</v>
          </cell>
          <cell r="K4241">
            <v>402847</v>
          </cell>
          <cell r="L4241">
            <v>1868007.66</v>
          </cell>
          <cell r="M4241">
            <v>314094.71999999997</v>
          </cell>
          <cell r="N4241">
            <v>94</v>
          </cell>
          <cell r="O4241">
            <v>389.63</v>
          </cell>
          <cell r="P4241">
            <v>2.16</v>
          </cell>
          <cell r="Q4241">
            <v>77</v>
          </cell>
          <cell r="R4241">
            <v>11</v>
          </cell>
          <cell r="S4241">
            <v>384.8</v>
          </cell>
          <cell r="T4241">
            <v>7</v>
          </cell>
          <cell r="U4241">
            <v>1185.6400000000001</v>
          </cell>
          <cell r="V4241">
            <v>0</v>
          </cell>
          <cell r="W4241">
            <v>3.4886025335688422</v>
          </cell>
          <cell r="X4241">
            <v>1145.54</v>
          </cell>
          <cell r="Y4241">
            <v>5.23</v>
          </cell>
          <cell r="Z4241">
            <v>38.57</v>
          </cell>
          <cell r="AA4241">
            <v>209226.05</v>
          </cell>
          <cell r="AB4241">
            <v>2.4300000000000002</v>
          </cell>
          <cell r="AC4241">
            <v>9.48</v>
          </cell>
          <cell r="AD4241">
            <v>4.3099999999999996</v>
          </cell>
          <cell r="AE4241">
            <v>5799</v>
          </cell>
          <cell r="AF4241">
            <v>4045</v>
          </cell>
          <cell r="AG4241">
            <v>2.02</v>
          </cell>
          <cell r="AH4241">
            <v>59.57</v>
          </cell>
          <cell r="AI4241">
            <v>9.6300000000000008</v>
          </cell>
          <cell r="AJ4241">
            <v>10.62</v>
          </cell>
          <cell r="AK4241">
            <v>3.37</v>
          </cell>
          <cell r="AL4241">
            <v>14405</v>
          </cell>
          <cell r="AM4241">
            <v>589.23</v>
          </cell>
          <cell r="AN4241">
            <v>48.24</v>
          </cell>
          <cell r="AO4241">
            <v>85</v>
          </cell>
        </row>
        <row r="4242">
          <cell r="A4242" t="str">
            <v>Quilicura</v>
          </cell>
          <cell r="B4242" t="str">
            <v xml:space="preserve"> Av Las Torres con Camino del Cerro</v>
          </cell>
          <cell r="C4242">
            <v>198491100</v>
          </cell>
          <cell r="D4242">
            <v>5700</v>
          </cell>
          <cell r="E4242">
            <v>98</v>
          </cell>
          <cell r="F4242">
            <v>191</v>
          </cell>
          <cell r="G4242">
            <v>3</v>
          </cell>
          <cell r="H4242">
            <v>2</v>
          </cell>
          <cell r="I4242">
            <v>1</v>
          </cell>
          <cell r="J4242" t="str">
            <v>20/11/2022</v>
          </cell>
          <cell r="K4242">
            <v>209676</v>
          </cell>
          <cell r="L4242">
            <v>844303.87</v>
          </cell>
          <cell r="M4242">
            <v>717587.71</v>
          </cell>
          <cell r="N4242">
            <v>65</v>
          </cell>
          <cell r="O4242">
            <v>489.88</v>
          </cell>
          <cell r="P4242">
            <v>1.24</v>
          </cell>
          <cell r="Q4242">
            <v>33</v>
          </cell>
          <cell r="R4242">
            <v>2</v>
          </cell>
          <cell r="S4242">
            <v>614.71</v>
          </cell>
          <cell r="T4242">
            <v>9</v>
          </cell>
          <cell r="U4242">
            <v>885.04</v>
          </cell>
          <cell r="V4242">
            <v>12.73</v>
          </cell>
          <cell r="W4242">
            <v>1.6805772039258704</v>
          </cell>
          <cell r="X4242">
            <v>761.99</v>
          </cell>
          <cell r="Y4242">
            <v>6.3</v>
          </cell>
          <cell r="Z4242">
            <v>32.17</v>
          </cell>
          <cell r="AA4242">
            <v>81559.75</v>
          </cell>
          <cell r="AB4242">
            <v>0.62</v>
          </cell>
          <cell r="AC4242">
            <v>7.25</v>
          </cell>
          <cell r="AD4242">
            <v>16.260000000000002</v>
          </cell>
          <cell r="AE4242">
            <v>2065</v>
          </cell>
          <cell r="AF4242">
            <v>283</v>
          </cell>
          <cell r="AG4242">
            <v>0.97</v>
          </cell>
          <cell r="AH4242">
            <v>50</v>
          </cell>
          <cell r="AI4242">
            <v>17.920000000000002</v>
          </cell>
          <cell r="AJ4242">
            <v>7.08</v>
          </cell>
          <cell r="AK4242">
            <v>1.71</v>
          </cell>
          <cell r="AL4242">
            <v>3467</v>
          </cell>
          <cell r="AM4242">
            <v>742.79</v>
          </cell>
          <cell r="AN4242">
            <v>12.57</v>
          </cell>
          <cell r="AO4242">
            <v>120</v>
          </cell>
        </row>
        <row r="4243">
          <cell r="A4243" t="str">
            <v>Lo Barnechea</v>
          </cell>
          <cell r="B4243" t="str">
            <v xml:space="preserve"> Parcela en Condominio Los Quillayes</v>
          </cell>
          <cell r="C4243">
            <v>759141400</v>
          </cell>
          <cell r="D4243">
            <v>21800</v>
          </cell>
          <cell r="E4243">
            <v>260</v>
          </cell>
          <cell r="F4243">
            <v>8500</v>
          </cell>
          <cell r="G4243">
            <v>5</v>
          </cell>
          <cell r="H4243">
            <v>4</v>
          </cell>
          <cell r="I4243">
            <v>4</v>
          </cell>
          <cell r="J4243" t="str">
            <v>20/11/2022</v>
          </cell>
          <cell r="K4243">
            <v>103092</v>
          </cell>
          <cell r="L4243">
            <v>1567804.34</v>
          </cell>
          <cell r="M4243">
            <v>626845.31999999995</v>
          </cell>
          <cell r="N4243">
            <v>15</v>
          </cell>
          <cell r="O4243">
            <v>2614.17</v>
          </cell>
          <cell r="P4243">
            <v>0.25</v>
          </cell>
          <cell r="Q4243">
            <v>9</v>
          </cell>
          <cell r="R4243">
            <v>17</v>
          </cell>
          <cell r="S4243">
            <v>3190.98</v>
          </cell>
          <cell r="T4243">
            <v>4</v>
          </cell>
          <cell r="U4243">
            <v>2888.76</v>
          </cell>
          <cell r="V4243">
            <v>96.39</v>
          </cell>
          <cell r="W4243">
            <v>1.9633318912823834</v>
          </cell>
          <cell r="X4243">
            <v>1582.54</v>
          </cell>
          <cell r="Y4243">
            <v>3.04</v>
          </cell>
          <cell r="Z4243">
            <v>49.9</v>
          </cell>
          <cell r="AA4243">
            <v>57968.619999999995</v>
          </cell>
          <cell r="AB4243">
            <v>1.26</v>
          </cell>
          <cell r="AC4243">
            <v>6.01</v>
          </cell>
          <cell r="AD4243">
            <v>2</v>
          </cell>
          <cell r="AE4243">
            <v>147</v>
          </cell>
          <cell r="AF4243">
            <v>32</v>
          </cell>
          <cell r="AG4243">
            <v>0.15</v>
          </cell>
          <cell r="AH4243">
            <v>16.670000000000002</v>
          </cell>
          <cell r="AI4243">
            <v>17.18</v>
          </cell>
          <cell r="AJ4243">
            <v>3.39</v>
          </cell>
          <cell r="AK4243">
            <v>1.35</v>
          </cell>
          <cell r="AL4243">
            <v>1127</v>
          </cell>
          <cell r="AM4243">
            <v>732.13</v>
          </cell>
          <cell r="AN4243">
            <v>1.06</v>
          </cell>
          <cell r="AO4243">
            <v>90</v>
          </cell>
        </row>
        <row r="4244">
          <cell r="A4244" t="str">
            <v>Cerro Navia</v>
          </cell>
          <cell r="B4244" t="str">
            <v xml:space="preserve"> Cerro Navia</v>
          </cell>
          <cell r="C4244">
            <v>130586250</v>
          </cell>
          <cell r="D4244">
            <v>3750</v>
          </cell>
          <cell r="E4244">
            <v>160</v>
          </cell>
          <cell r="F4244">
            <v>201</v>
          </cell>
          <cell r="G4244">
            <v>4</v>
          </cell>
          <cell r="H4244">
            <v>1</v>
          </cell>
          <cell r="I4244">
            <v>2</v>
          </cell>
          <cell r="J4244" t="str">
            <v>20/11/2022</v>
          </cell>
          <cell r="K4244">
            <v>132401</v>
          </cell>
          <cell r="L4244">
            <v>786372.48</v>
          </cell>
          <cell r="M4244">
            <v>291964.59000000003</v>
          </cell>
          <cell r="N4244">
            <v>63</v>
          </cell>
          <cell r="O4244">
            <v>278.31</v>
          </cell>
          <cell r="P4244">
            <v>0.93</v>
          </cell>
          <cell r="Q4244">
            <v>34</v>
          </cell>
          <cell r="R4244">
            <v>0</v>
          </cell>
          <cell r="S4244">
            <v>362.07</v>
          </cell>
          <cell r="T4244">
            <v>8</v>
          </cell>
          <cell r="U4244">
            <v>753.93</v>
          </cell>
          <cell r="V4244">
            <v>25.29</v>
          </cell>
          <cell r="W4244">
            <v>2.1345046435203114</v>
          </cell>
          <cell r="X4244">
            <v>767.61</v>
          </cell>
          <cell r="Y4244">
            <v>6.93</v>
          </cell>
          <cell r="Z4244">
            <v>28.76</v>
          </cell>
          <cell r="AA4244">
            <v>65353.69</v>
          </cell>
          <cell r="AB4244">
            <v>0.28999999999999998</v>
          </cell>
          <cell r="AC4244">
            <v>17.489999999999998</v>
          </cell>
          <cell r="AD4244">
            <v>81.12</v>
          </cell>
          <cell r="AE4244">
            <v>1039</v>
          </cell>
          <cell r="AF4244">
            <v>123</v>
          </cell>
          <cell r="AG4244">
            <v>0.82</v>
          </cell>
          <cell r="AH4244">
            <v>19</v>
          </cell>
          <cell r="AI4244">
            <v>34.64</v>
          </cell>
          <cell r="AJ4244">
            <v>12.84</v>
          </cell>
          <cell r="AK4244">
            <v>4.4800000000000004</v>
          </cell>
          <cell r="AL4244">
            <v>4872</v>
          </cell>
          <cell r="AM4244">
            <v>510.54</v>
          </cell>
          <cell r="AN4244">
            <v>2.75</v>
          </cell>
          <cell r="AO4244">
            <v>110</v>
          </cell>
        </row>
        <row r="4245">
          <cell r="A4245" t="str">
            <v>Santiago</v>
          </cell>
          <cell r="B4245" t="str">
            <v xml:space="preserve"> Erasmo escala</v>
          </cell>
          <cell r="C4245">
            <v>466628200</v>
          </cell>
          <cell r="D4245">
            <v>13400</v>
          </cell>
          <cell r="E4245">
            <v>318</v>
          </cell>
          <cell r="F4245">
            <v>498</v>
          </cell>
          <cell r="G4245">
            <v>7</v>
          </cell>
          <cell r="H4245">
            <v>3</v>
          </cell>
          <cell r="I4245">
            <v>1</v>
          </cell>
          <cell r="J4245" t="str">
            <v>20/11/2022</v>
          </cell>
          <cell r="K4245">
            <v>402847</v>
          </cell>
          <cell r="L4245">
            <v>1868007.66</v>
          </cell>
          <cell r="M4245">
            <v>314094.71999999997</v>
          </cell>
          <cell r="N4245">
            <v>94</v>
          </cell>
          <cell r="O4245">
            <v>389.63</v>
          </cell>
          <cell r="P4245">
            <v>2.16</v>
          </cell>
          <cell r="Q4245">
            <v>77</v>
          </cell>
          <cell r="R4245">
            <v>11</v>
          </cell>
          <cell r="S4245">
            <v>384.8</v>
          </cell>
          <cell r="T4245">
            <v>7</v>
          </cell>
          <cell r="U4245">
            <v>1185.6400000000001</v>
          </cell>
          <cell r="V4245">
            <v>0</v>
          </cell>
          <cell r="W4245">
            <v>3.4886025335688422</v>
          </cell>
          <cell r="X4245">
            <v>1145.54</v>
          </cell>
          <cell r="Y4245">
            <v>5.23</v>
          </cell>
          <cell r="Z4245">
            <v>38.57</v>
          </cell>
          <cell r="AA4245">
            <v>209226.05</v>
          </cell>
          <cell r="AB4245">
            <v>2.4300000000000002</v>
          </cell>
          <cell r="AC4245">
            <v>9.48</v>
          </cell>
          <cell r="AD4245">
            <v>4.3099999999999996</v>
          </cell>
          <cell r="AE4245">
            <v>5799</v>
          </cell>
          <cell r="AF4245">
            <v>4045</v>
          </cell>
          <cell r="AG4245">
            <v>2.02</v>
          </cell>
          <cell r="AH4245">
            <v>59.57</v>
          </cell>
          <cell r="AI4245">
            <v>9.6300000000000008</v>
          </cell>
          <cell r="AJ4245">
            <v>10.62</v>
          </cell>
          <cell r="AK4245">
            <v>3.37</v>
          </cell>
          <cell r="AL4245">
            <v>14405</v>
          </cell>
          <cell r="AM4245">
            <v>589.23</v>
          </cell>
          <cell r="AN4245">
            <v>48.24</v>
          </cell>
          <cell r="AO4245">
            <v>85</v>
          </cell>
        </row>
        <row r="4246">
          <cell r="A4246" t="str">
            <v>San Bernardo</v>
          </cell>
          <cell r="B4246" t="str">
            <v xml:space="preserve"> Eleuterio Ramírez con Nogales</v>
          </cell>
          <cell r="C4246">
            <v>121880500</v>
          </cell>
          <cell r="D4246">
            <v>3500</v>
          </cell>
          <cell r="E4246">
            <v>100</v>
          </cell>
          <cell r="F4246">
            <v>200</v>
          </cell>
          <cell r="G4246">
            <v>4</v>
          </cell>
          <cell r="H4246">
            <v>1</v>
          </cell>
          <cell r="I4246">
            <v>0</v>
          </cell>
          <cell r="J4246" t="str">
            <v>20/11/2022</v>
          </cell>
          <cell r="K4246">
            <v>295550</v>
          </cell>
          <cell r="L4246">
            <v>1202249.04</v>
          </cell>
          <cell r="M4246">
            <v>888070.94</v>
          </cell>
          <cell r="N4246">
            <v>136</v>
          </cell>
          <cell r="O4246">
            <v>435.51</v>
          </cell>
          <cell r="P4246">
            <v>1.1200000000000001</v>
          </cell>
          <cell r="Q4246">
            <v>72</v>
          </cell>
          <cell r="R4246">
            <v>6</v>
          </cell>
          <cell r="S4246">
            <v>532.71</v>
          </cell>
          <cell r="T4246">
            <v>16</v>
          </cell>
          <cell r="U4246">
            <v>1086.2</v>
          </cell>
          <cell r="V4246">
            <v>87.58</v>
          </cell>
          <cell r="W4246">
            <v>1.7781383098564814</v>
          </cell>
          <cell r="X4246">
            <v>645.42999999999995</v>
          </cell>
          <cell r="Y4246">
            <v>14.56</v>
          </cell>
          <cell r="Z4246">
            <v>31.39</v>
          </cell>
          <cell r="AA4246">
            <v>160655.12999999998</v>
          </cell>
          <cell r="AB4246">
            <v>0.4</v>
          </cell>
          <cell r="AC4246">
            <v>12.73</v>
          </cell>
          <cell r="AD4246">
            <v>38.26</v>
          </cell>
          <cell r="AE4246">
            <v>3184</v>
          </cell>
          <cell r="AF4246">
            <v>603</v>
          </cell>
          <cell r="AG4246">
            <v>1.1499999999999999</v>
          </cell>
          <cell r="AH4246">
            <v>46.15</v>
          </cell>
          <cell r="AI4246">
            <v>26.07</v>
          </cell>
          <cell r="AJ4246">
            <v>9.44</v>
          </cell>
          <cell r="AK4246">
            <v>2.14</v>
          </cell>
          <cell r="AL4246">
            <v>6355</v>
          </cell>
          <cell r="AM4246">
            <v>611.07000000000005</v>
          </cell>
          <cell r="AN4246">
            <v>10.7</v>
          </cell>
          <cell r="AO4246">
            <v>120</v>
          </cell>
        </row>
        <row r="4247">
          <cell r="A4247" t="str">
            <v>Recoleta</v>
          </cell>
          <cell r="B4247" t="str">
            <v xml:space="preserve"> Av recoleta/av. Einstein</v>
          </cell>
          <cell r="C4247">
            <v>351712300</v>
          </cell>
          <cell r="D4247">
            <v>10100</v>
          </cell>
          <cell r="E4247">
            <v>228</v>
          </cell>
          <cell r="F4247">
            <v>558</v>
          </cell>
          <cell r="G4247">
            <v>5</v>
          </cell>
          <cell r="H4247">
            <v>3</v>
          </cell>
          <cell r="I4247">
            <v>5</v>
          </cell>
          <cell r="J4247" t="str">
            <v>20/11/2022</v>
          </cell>
          <cell r="K4247">
            <v>157569</v>
          </cell>
          <cell r="L4247">
            <v>2927155.99</v>
          </cell>
          <cell r="M4247">
            <v>260838.41</v>
          </cell>
          <cell r="N4247">
            <v>70</v>
          </cell>
          <cell r="O4247">
            <v>344.73</v>
          </cell>
          <cell r="P4247">
            <v>1.49</v>
          </cell>
          <cell r="Q4247">
            <v>39</v>
          </cell>
          <cell r="R4247">
            <v>1</v>
          </cell>
          <cell r="S4247">
            <v>426.06</v>
          </cell>
          <cell r="T4247">
            <v>7</v>
          </cell>
          <cell r="U4247">
            <v>896.72</v>
          </cell>
          <cell r="V4247">
            <v>0</v>
          </cell>
          <cell r="W4247">
            <v>2.0974374181128606</v>
          </cell>
          <cell r="X4247">
            <v>824.53</v>
          </cell>
          <cell r="Y4247">
            <v>9.7200000000000006</v>
          </cell>
          <cell r="Z4247">
            <v>22.39</v>
          </cell>
          <cell r="AA4247">
            <v>81477.8</v>
          </cell>
          <cell r="AB4247">
            <v>1.08</v>
          </cell>
          <cell r="AC4247">
            <v>18.21</v>
          </cell>
          <cell r="AD4247">
            <v>15.57</v>
          </cell>
          <cell r="AE4247">
            <v>2606</v>
          </cell>
          <cell r="AF4247">
            <v>932</v>
          </cell>
          <cell r="AG4247">
            <v>1.94</v>
          </cell>
          <cell r="AH4247">
            <v>17.239999999999998</v>
          </cell>
          <cell r="AI4247">
            <v>22.5</v>
          </cell>
          <cell r="AJ4247">
            <v>13.17</v>
          </cell>
          <cell r="AK4247">
            <v>4.4000000000000004</v>
          </cell>
          <cell r="AL4247">
            <v>6234</v>
          </cell>
          <cell r="AM4247">
            <v>600.03</v>
          </cell>
          <cell r="AN4247">
            <v>14.36</v>
          </cell>
          <cell r="AO4247">
            <v>90</v>
          </cell>
        </row>
        <row r="4248">
          <cell r="A4248" t="str">
            <v>La Reina</v>
          </cell>
          <cell r="B4248" t="str">
            <v xml:space="preserve"> Alcala de Henares</v>
          </cell>
          <cell r="C4248">
            <v>544979950</v>
          </cell>
          <cell r="D4248">
            <v>15650</v>
          </cell>
          <cell r="E4248">
            <v>180</v>
          </cell>
          <cell r="F4248">
            <v>435</v>
          </cell>
          <cell r="G4248">
            <v>4</v>
          </cell>
          <cell r="H4248">
            <v>3</v>
          </cell>
          <cell r="I4248">
            <v>4</v>
          </cell>
          <cell r="J4248" t="str">
            <v>20/11/2022</v>
          </cell>
          <cell r="K4248">
            <v>92678</v>
          </cell>
          <cell r="L4248">
            <v>1296980.73</v>
          </cell>
          <cell r="M4248">
            <v>190795.89</v>
          </cell>
          <cell r="N4248">
            <v>28</v>
          </cell>
          <cell r="O4248">
            <v>636.16</v>
          </cell>
          <cell r="P4248">
            <v>0.82</v>
          </cell>
          <cell r="Q4248">
            <v>15</v>
          </cell>
          <cell r="R4248">
            <v>17</v>
          </cell>
          <cell r="S4248">
            <v>783.55</v>
          </cell>
          <cell r="T4248">
            <v>4</v>
          </cell>
          <cell r="U4248">
            <v>1244.3399999999999</v>
          </cell>
          <cell r="V4248">
            <v>0</v>
          </cell>
          <cell r="W4248">
            <v>1.7040330196173972</v>
          </cell>
          <cell r="X4248">
            <v>1393.46</v>
          </cell>
          <cell r="Y4248">
            <v>3.3</v>
          </cell>
          <cell r="Z4248">
            <v>33.53</v>
          </cell>
          <cell r="AA4248">
            <v>46581.770000000004</v>
          </cell>
          <cell r="AB4248">
            <v>3.88</v>
          </cell>
          <cell r="AC4248">
            <v>4.92</v>
          </cell>
          <cell r="AD4248">
            <v>6.16</v>
          </cell>
          <cell r="AE4248">
            <v>379</v>
          </cell>
          <cell r="AF4248">
            <v>103</v>
          </cell>
          <cell r="AG4248">
            <v>0.49</v>
          </cell>
          <cell r="AH4248">
            <v>26.67</v>
          </cell>
          <cell r="AI4248">
            <v>6.94</v>
          </cell>
          <cell r="AJ4248">
            <v>3.21</v>
          </cell>
          <cell r="AK4248">
            <v>1.23</v>
          </cell>
          <cell r="AL4248">
            <v>1106</v>
          </cell>
          <cell r="AM4248">
            <v>810.3</v>
          </cell>
          <cell r="AN4248">
            <v>17.28</v>
          </cell>
          <cell r="AO4248">
            <v>90</v>
          </cell>
        </row>
        <row r="4249">
          <cell r="A4249" t="str">
            <v>La Florida</v>
          </cell>
          <cell r="B4249" t="str">
            <v xml:space="preserve"> Lo caña</v>
          </cell>
          <cell r="C4249">
            <v>348230000</v>
          </cell>
          <cell r="D4249">
            <v>10000</v>
          </cell>
          <cell r="E4249">
            <v>220</v>
          </cell>
          <cell r="F4249">
            <v>437</v>
          </cell>
          <cell r="G4249">
            <v>5</v>
          </cell>
          <cell r="H4249">
            <v>4</v>
          </cell>
          <cell r="I4249">
            <v>3</v>
          </cell>
          <cell r="J4249" t="str">
            <v>20/11/2022</v>
          </cell>
          <cell r="K4249">
            <v>366376</v>
          </cell>
          <cell r="L4249">
            <v>1375949.93</v>
          </cell>
          <cell r="M4249">
            <v>1159154.1100000001</v>
          </cell>
          <cell r="N4249">
            <v>182</v>
          </cell>
          <cell r="O4249">
            <v>427.54</v>
          </cell>
          <cell r="P4249">
            <v>1.32</v>
          </cell>
          <cell r="Q4249">
            <v>107</v>
          </cell>
          <cell r="R4249">
            <v>13</v>
          </cell>
          <cell r="S4249">
            <v>556.75</v>
          </cell>
          <cell r="T4249">
            <v>19</v>
          </cell>
          <cell r="U4249">
            <v>1171.98</v>
          </cell>
          <cell r="V4249">
            <v>54.97</v>
          </cell>
          <cell r="W4249">
            <v>2.0681218214481398</v>
          </cell>
          <cell r="X4249">
            <v>1012.89</v>
          </cell>
          <cell r="Y4249">
            <v>5.3</v>
          </cell>
          <cell r="Z4249">
            <v>52.79</v>
          </cell>
          <cell r="AA4249">
            <v>180044.42</v>
          </cell>
          <cell r="AB4249">
            <v>1.3</v>
          </cell>
          <cell r="AC4249">
            <v>7.5</v>
          </cell>
          <cell r="AD4249">
            <v>42.24</v>
          </cell>
          <cell r="AE4249">
            <v>2814</v>
          </cell>
          <cell r="AF4249">
            <v>736</v>
          </cell>
          <cell r="AG4249">
            <v>0.89</v>
          </cell>
          <cell r="AH4249">
            <v>57.58</v>
          </cell>
          <cell r="AI4249">
            <v>18.989999999999998</v>
          </cell>
          <cell r="AJ4249">
            <v>5.59</v>
          </cell>
          <cell r="AK4249">
            <v>2.12</v>
          </cell>
          <cell r="AL4249">
            <v>6098</v>
          </cell>
          <cell r="AM4249">
            <v>810.97</v>
          </cell>
          <cell r="AN4249">
            <v>15.28</v>
          </cell>
          <cell r="AO4249">
            <v>90</v>
          </cell>
        </row>
        <row r="4250">
          <cell r="A4250" t="str">
            <v>La Reina</v>
          </cell>
          <cell r="B4250" t="str">
            <v xml:space="preserve"> Maria Monvel / Julia Bernstein</v>
          </cell>
          <cell r="C4250">
            <v>762623700</v>
          </cell>
          <cell r="D4250">
            <v>21900</v>
          </cell>
          <cell r="E4250">
            <v>225</v>
          </cell>
          <cell r="F4250">
            <v>563</v>
          </cell>
          <cell r="G4250">
            <v>5</v>
          </cell>
          <cell r="H4250">
            <v>5</v>
          </cell>
          <cell r="I4250">
            <v>3</v>
          </cell>
          <cell r="J4250" t="str">
            <v>20/11/2022</v>
          </cell>
          <cell r="K4250">
            <v>92678</v>
          </cell>
          <cell r="L4250">
            <v>1296980.73</v>
          </cell>
          <cell r="M4250">
            <v>190795.89</v>
          </cell>
          <cell r="N4250">
            <v>28</v>
          </cell>
          <cell r="O4250">
            <v>636.16</v>
          </cell>
          <cell r="P4250">
            <v>0.82</v>
          </cell>
          <cell r="Q4250">
            <v>15</v>
          </cell>
          <cell r="R4250">
            <v>17</v>
          </cell>
          <cell r="S4250">
            <v>783.55</v>
          </cell>
          <cell r="T4250">
            <v>4</v>
          </cell>
          <cell r="U4250">
            <v>1244.3399999999999</v>
          </cell>
          <cell r="V4250">
            <v>0</v>
          </cell>
          <cell r="W4250">
            <v>1.7040330196173972</v>
          </cell>
          <cell r="X4250">
            <v>1393.46</v>
          </cell>
          <cell r="Y4250">
            <v>3.3</v>
          </cell>
          <cell r="Z4250">
            <v>33.53</v>
          </cell>
          <cell r="AA4250">
            <v>46581.770000000004</v>
          </cell>
          <cell r="AB4250">
            <v>3.88</v>
          </cell>
          <cell r="AC4250">
            <v>4.92</v>
          </cell>
          <cell r="AD4250">
            <v>6.16</v>
          </cell>
          <cell r="AE4250">
            <v>379</v>
          </cell>
          <cell r="AF4250">
            <v>103</v>
          </cell>
          <cell r="AG4250">
            <v>0.49</v>
          </cell>
          <cell r="AH4250">
            <v>26.67</v>
          </cell>
          <cell r="AI4250">
            <v>6.94</v>
          </cell>
          <cell r="AJ4250">
            <v>3.21</v>
          </cell>
          <cell r="AK4250">
            <v>1.23</v>
          </cell>
          <cell r="AL4250">
            <v>1106</v>
          </cell>
          <cell r="AM4250">
            <v>810.3</v>
          </cell>
          <cell r="AN4250">
            <v>17.28</v>
          </cell>
          <cell r="AO4250">
            <v>90</v>
          </cell>
        </row>
        <row r="4251">
          <cell r="A4251" t="str">
            <v>Maipú</v>
          </cell>
          <cell r="B4251" t="str">
            <v xml:space="preserve"> Asunción</v>
          </cell>
          <cell r="C4251">
            <v>150000000</v>
          </cell>
          <cell r="D4251">
            <v>4307.4979999999996</v>
          </cell>
          <cell r="E4251">
            <v>120</v>
          </cell>
          <cell r="F4251">
            <v>140</v>
          </cell>
          <cell r="G4251">
            <v>4</v>
          </cell>
          <cell r="H4251">
            <v>2</v>
          </cell>
          <cell r="I4251">
            <v>1</v>
          </cell>
          <cell r="J4251" t="str">
            <v>20/11/2022</v>
          </cell>
          <cell r="K4251">
            <v>517393</v>
          </cell>
          <cell r="L4251">
            <v>2847701.93</v>
          </cell>
          <cell r="M4251">
            <v>1791808.5</v>
          </cell>
          <cell r="N4251">
            <v>185</v>
          </cell>
          <cell r="O4251">
            <v>384.19</v>
          </cell>
          <cell r="P4251">
            <v>1.33</v>
          </cell>
          <cell r="Q4251">
            <v>101</v>
          </cell>
          <cell r="R4251">
            <v>8</v>
          </cell>
          <cell r="S4251">
            <v>538.27</v>
          </cell>
          <cell r="T4251">
            <v>16</v>
          </cell>
          <cell r="U4251">
            <v>1258.33</v>
          </cell>
          <cell r="V4251">
            <v>35.22</v>
          </cell>
          <cell r="W4251">
            <v>2.1906116079118543</v>
          </cell>
          <cell r="X4251">
            <v>848.94</v>
          </cell>
          <cell r="Y4251">
            <v>8.2100000000000009</v>
          </cell>
          <cell r="Z4251">
            <v>53.33</v>
          </cell>
          <cell r="AA4251">
            <v>274737.43</v>
          </cell>
          <cell r="AB4251">
            <v>0.89</v>
          </cell>
          <cell r="AC4251">
            <v>6.81</v>
          </cell>
          <cell r="AD4251">
            <v>44</v>
          </cell>
          <cell r="AE4251">
            <v>3405</v>
          </cell>
          <cell r="AF4251">
            <v>574</v>
          </cell>
          <cell r="AG4251">
            <v>0.7</v>
          </cell>
          <cell r="AH4251">
            <v>40.74</v>
          </cell>
          <cell r="AI4251">
            <v>13.22</v>
          </cell>
          <cell r="AJ4251">
            <v>4.8</v>
          </cell>
          <cell r="AK4251">
            <v>1.69</v>
          </cell>
          <cell r="AL4251">
            <v>6715</v>
          </cell>
          <cell r="AM4251">
            <v>843.15</v>
          </cell>
          <cell r="AN4251">
            <v>23.75</v>
          </cell>
          <cell r="AO4251">
            <v>110</v>
          </cell>
        </row>
        <row r="4252">
          <cell r="A4252" t="str">
            <v>Puente Alto</v>
          </cell>
          <cell r="B4252" t="str">
            <v xml:space="preserve"> Avenida Parque del Este</v>
          </cell>
          <cell r="C4252">
            <v>152000000</v>
          </cell>
          <cell r="D4252">
            <v>4364.9309999999996</v>
          </cell>
          <cell r="E4252">
            <v>113</v>
          </cell>
          <cell r="F4252">
            <v>250</v>
          </cell>
          <cell r="G4252">
            <v>3</v>
          </cell>
          <cell r="H4252">
            <v>2</v>
          </cell>
          <cell r="I4252">
            <v>2</v>
          </cell>
          <cell r="J4252" t="str">
            <v>20/11/2022</v>
          </cell>
          <cell r="K4252">
            <v>565439</v>
          </cell>
          <cell r="L4252">
            <v>2492680.23</v>
          </cell>
          <cell r="M4252">
            <v>1930758.23</v>
          </cell>
          <cell r="N4252">
            <v>214</v>
          </cell>
          <cell r="O4252">
            <v>532.9</v>
          </cell>
          <cell r="P4252">
            <v>1.25</v>
          </cell>
          <cell r="Q4252">
            <v>106</v>
          </cell>
          <cell r="R4252">
            <v>6</v>
          </cell>
          <cell r="S4252">
            <v>645.05999999999995</v>
          </cell>
          <cell r="T4252">
            <v>15</v>
          </cell>
          <cell r="U4252">
            <v>1378.98</v>
          </cell>
          <cell r="V4252">
            <v>28.19</v>
          </cell>
          <cell r="W4252">
            <v>1.2556730367182511</v>
          </cell>
          <cell r="X4252">
            <v>661.65</v>
          </cell>
          <cell r="Y4252">
            <v>7.67</v>
          </cell>
          <cell r="Z4252">
            <v>51.76</v>
          </cell>
          <cell r="AA4252">
            <v>348064.42</v>
          </cell>
          <cell r="AB4252">
            <v>0.9</v>
          </cell>
          <cell r="AC4252">
            <v>9.34</v>
          </cell>
          <cell r="AD4252">
            <v>69.3</v>
          </cell>
          <cell r="AE4252">
            <v>3624</v>
          </cell>
          <cell r="AF4252">
            <v>875</v>
          </cell>
          <cell r="AG4252">
            <v>0.71</v>
          </cell>
          <cell r="AH4252">
            <v>37.18</v>
          </cell>
          <cell r="AI4252">
            <v>23.31</v>
          </cell>
          <cell r="AJ4252">
            <v>6.78</v>
          </cell>
          <cell r="AK4252">
            <v>1.51</v>
          </cell>
          <cell r="AL4252">
            <v>7593</v>
          </cell>
          <cell r="AM4252">
            <v>800.28</v>
          </cell>
          <cell r="AN4252">
            <v>28.19</v>
          </cell>
          <cell r="AO4252">
            <v>105</v>
          </cell>
        </row>
        <row r="4253">
          <cell r="A4253" t="str">
            <v>Ñuñoa</v>
          </cell>
          <cell r="B4253" t="str">
            <v xml:space="preserve"> gran casa en el mejor sector de Ñuñoa</v>
          </cell>
          <cell r="C4253">
            <v>313058770</v>
          </cell>
          <cell r="D4253">
            <v>8990</v>
          </cell>
          <cell r="E4253">
            <v>249</v>
          </cell>
          <cell r="F4253">
            <v>286</v>
          </cell>
          <cell r="G4253">
            <v>6</v>
          </cell>
          <cell r="H4253">
            <v>5</v>
          </cell>
          <cell r="I4253">
            <v>3</v>
          </cell>
          <cell r="J4253" t="str">
            <v>20/11/2022</v>
          </cell>
          <cell r="K4253">
            <v>208048</v>
          </cell>
          <cell r="L4253">
            <v>508452.16</v>
          </cell>
          <cell r="M4253">
            <v>300354.24</v>
          </cell>
          <cell r="N4253">
            <v>47</v>
          </cell>
          <cell r="O4253">
            <v>462.1</v>
          </cell>
          <cell r="P4253">
            <v>1.08</v>
          </cell>
          <cell r="Q4253">
            <v>28</v>
          </cell>
          <cell r="R4253">
            <v>26</v>
          </cell>
          <cell r="S4253">
            <v>535.08000000000004</v>
          </cell>
          <cell r="T4253">
            <v>6</v>
          </cell>
          <cell r="U4253">
            <v>1089.4000000000001</v>
          </cell>
          <cell r="V4253">
            <v>0</v>
          </cell>
          <cell r="W4253">
            <v>3.3821747955052932</v>
          </cell>
          <cell r="X4253">
            <v>1192.3900000000001</v>
          </cell>
          <cell r="Y4253">
            <v>2.82</v>
          </cell>
          <cell r="Z4253">
            <v>48.36</v>
          </cell>
          <cell r="AA4253">
            <v>83721</v>
          </cell>
          <cell r="AB4253">
            <v>0</v>
          </cell>
          <cell r="AC4253">
            <v>2.06</v>
          </cell>
          <cell r="AD4253">
            <v>7.3</v>
          </cell>
          <cell r="AE4253">
            <v>1335</v>
          </cell>
          <cell r="AF4253">
            <v>446</v>
          </cell>
          <cell r="AG4253">
            <v>0.74</v>
          </cell>
          <cell r="AH4253">
            <v>20.54</v>
          </cell>
          <cell r="AI4253">
            <v>5.76</v>
          </cell>
          <cell r="AJ4253">
            <v>2.6</v>
          </cell>
          <cell r="AK4253">
            <v>1.02</v>
          </cell>
          <cell r="AL4253">
            <v>2313</v>
          </cell>
          <cell r="AM4253">
            <v>790.9</v>
          </cell>
          <cell r="AN4253">
            <v>22.43</v>
          </cell>
          <cell r="AO4253">
            <v>83</v>
          </cell>
        </row>
        <row r="4254">
          <cell r="A4254" t="str">
            <v>Conchalí</v>
          </cell>
          <cell r="B4254" t="str">
            <v xml:space="preserve"> YC 56442 Metro Cardenal Caro/Versalles</v>
          </cell>
          <cell r="C4254">
            <v>160000000</v>
          </cell>
          <cell r="D4254">
            <v>4594.6639999999998</v>
          </cell>
          <cell r="E4254">
            <v>100</v>
          </cell>
          <cell r="F4254">
            <v>205</v>
          </cell>
          <cell r="G4254">
            <v>14</v>
          </cell>
          <cell r="H4254">
            <v>2</v>
          </cell>
          <cell r="I4254">
            <v>1</v>
          </cell>
          <cell r="J4254" t="str">
            <v>20/11/2022</v>
          </cell>
          <cell r="K4254">
            <v>126800</v>
          </cell>
          <cell r="L4254">
            <v>417852</v>
          </cell>
          <cell r="M4254">
            <v>340860.35</v>
          </cell>
          <cell r="N4254">
            <v>66</v>
          </cell>
          <cell r="O4254">
            <v>308.24</v>
          </cell>
          <cell r="P4254">
            <v>1.38</v>
          </cell>
          <cell r="Q4254">
            <v>36</v>
          </cell>
          <cell r="R4254">
            <v>1</v>
          </cell>
          <cell r="S4254">
            <v>361.62</v>
          </cell>
          <cell r="T4254">
            <v>9</v>
          </cell>
          <cell r="U4254">
            <v>833.6</v>
          </cell>
          <cell r="V4254">
            <v>60.78</v>
          </cell>
          <cell r="W4254">
            <v>1.7487498595921118</v>
          </cell>
          <cell r="X4254">
            <v>803.68</v>
          </cell>
          <cell r="Y4254">
            <v>5.99</v>
          </cell>
          <cell r="Z4254">
            <v>16.28</v>
          </cell>
          <cell r="AA4254">
            <v>64500.2</v>
          </cell>
          <cell r="AB4254">
            <v>0</v>
          </cell>
          <cell r="AC4254">
            <v>16.670000000000002</v>
          </cell>
          <cell r="AD4254">
            <v>46.18</v>
          </cell>
          <cell r="AE4254">
            <v>1437</v>
          </cell>
          <cell r="AF4254">
            <v>262</v>
          </cell>
          <cell r="AG4254">
            <v>1.24</v>
          </cell>
          <cell r="AH4254">
            <v>25</v>
          </cell>
          <cell r="AI4254">
            <v>29.37</v>
          </cell>
          <cell r="AJ4254">
            <v>10.44</v>
          </cell>
          <cell r="AK4254">
            <v>4.46</v>
          </cell>
          <cell r="AL4254">
            <v>4409</v>
          </cell>
          <cell r="AM4254">
            <v>681.45</v>
          </cell>
          <cell r="AN4254">
            <v>4.79</v>
          </cell>
          <cell r="AO4254">
            <v>80</v>
          </cell>
        </row>
        <row r="4255">
          <cell r="A4255" t="str">
            <v>Pudahuel</v>
          </cell>
          <cell r="B4255" t="str">
            <v xml:space="preserve"> J.J.</v>
          </cell>
          <cell r="C4255">
            <v>77000000</v>
          </cell>
          <cell r="D4255">
            <v>2211.1819999999998</v>
          </cell>
          <cell r="E4255">
            <v>53</v>
          </cell>
          <cell r="F4255">
            <v>123</v>
          </cell>
          <cell r="G4255">
            <v>3</v>
          </cell>
          <cell r="H4255">
            <v>1</v>
          </cell>
          <cell r="I4255">
            <v>0</v>
          </cell>
          <cell r="J4255" t="str">
            <v>20/11/2022</v>
          </cell>
          <cell r="K4255">
            <v>222754</v>
          </cell>
          <cell r="L4255">
            <v>1048199.86</v>
          </cell>
          <cell r="M4255">
            <v>752623.24</v>
          </cell>
          <cell r="N4255">
            <v>72</v>
          </cell>
          <cell r="O4255">
            <v>384.8</v>
          </cell>
          <cell r="P4255">
            <v>0.97</v>
          </cell>
          <cell r="Q4255">
            <v>39</v>
          </cell>
          <cell r="R4255">
            <v>1</v>
          </cell>
          <cell r="S4255">
            <v>374.17</v>
          </cell>
          <cell r="T4255">
            <v>13</v>
          </cell>
          <cell r="U4255">
            <v>660.45</v>
          </cell>
          <cell r="V4255">
            <v>0</v>
          </cell>
          <cell r="W4255">
            <v>1.7894542944139189</v>
          </cell>
          <cell r="X4255">
            <v>860.85</v>
          </cell>
          <cell r="Y4255">
            <v>8.7100000000000009</v>
          </cell>
          <cell r="Z4255">
            <v>40.11</v>
          </cell>
          <cell r="AA4255">
            <v>123507.95999999999</v>
          </cell>
          <cell r="AB4255">
            <v>0.44</v>
          </cell>
          <cell r="AC4255">
            <v>9.2899999999999991</v>
          </cell>
          <cell r="AD4255">
            <v>30.22</v>
          </cell>
          <cell r="AE4255">
            <v>2592</v>
          </cell>
          <cell r="AF4255">
            <v>331</v>
          </cell>
          <cell r="AG4255">
            <v>1.18</v>
          </cell>
          <cell r="AH4255">
            <v>19.350000000000001</v>
          </cell>
          <cell r="AI4255">
            <v>22.51</v>
          </cell>
          <cell r="AJ4255">
            <v>8.08</v>
          </cell>
          <cell r="AK4255">
            <v>2.64</v>
          </cell>
          <cell r="AL4255">
            <v>4718</v>
          </cell>
          <cell r="AM4255">
            <v>729.19</v>
          </cell>
          <cell r="AN4255">
            <v>6.3</v>
          </cell>
          <cell r="AO4255">
            <v>105</v>
          </cell>
        </row>
        <row r="4256">
          <cell r="A4256" t="str">
            <v>El Bosque</v>
          </cell>
          <cell r="B4256" t="str">
            <v xml:space="preserve"> Claudio Arrau/Monseñor Larrain</v>
          </cell>
          <cell r="C4256">
            <v>92280950</v>
          </cell>
          <cell r="D4256">
            <v>2650</v>
          </cell>
          <cell r="E4256">
            <v>88</v>
          </cell>
          <cell r="F4256">
            <v>115</v>
          </cell>
          <cell r="G4256">
            <v>3</v>
          </cell>
          <cell r="H4256">
            <v>1</v>
          </cell>
          <cell r="I4256">
            <v>1</v>
          </cell>
          <cell r="J4256" t="str">
            <v>20/11/2022</v>
          </cell>
          <cell r="K4256">
            <v>162415</v>
          </cell>
          <cell r="L4256">
            <v>329261.03999999998</v>
          </cell>
          <cell r="M4256">
            <v>280109.15999999997</v>
          </cell>
          <cell r="N4256">
            <v>103</v>
          </cell>
          <cell r="O4256">
            <v>294.3</v>
          </cell>
          <cell r="P4256">
            <v>1.47</v>
          </cell>
          <cell r="Q4256">
            <v>49</v>
          </cell>
          <cell r="R4256">
            <v>1</v>
          </cell>
          <cell r="S4256">
            <v>382.68</v>
          </cell>
          <cell r="T4256">
            <v>10</v>
          </cell>
          <cell r="U4256">
            <v>730.49</v>
          </cell>
          <cell r="V4256">
            <v>0</v>
          </cell>
          <cell r="W4256">
            <v>2.0492709973343231</v>
          </cell>
          <cell r="X4256">
            <v>644.53</v>
          </cell>
          <cell r="Y4256">
            <v>16.09</v>
          </cell>
          <cell r="Z4256">
            <v>19.809999999999999</v>
          </cell>
          <cell r="AA4256">
            <v>80324.87</v>
          </cell>
          <cell r="AB4256">
            <v>0.24</v>
          </cell>
          <cell r="AC4256">
            <v>12.95</v>
          </cell>
          <cell r="AD4256">
            <v>72.78</v>
          </cell>
          <cell r="AE4256">
            <v>1372</v>
          </cell>
          <cell r="AF4256">
            <v>234</v>
          </cell>
          <cell r="AG4256">
            <v>0.94</v>
          </cell>
          <cell r="AH4256">
            <v>32.56</v>
          </cell>
          <cell r="AI4256">
            <v>22.65</v>
          </cell>
          <cell r="AJ4256">
            <v>10.220000000000001</v>
          </cell>
          <cell r="AK4256">
            <v>2.61</v>
          </cell>
          <cell r="AL4256">
            <v>4084</v>
          </cell>
          <cell r="AM4256">
            <v>641.95000000000005</v>
          </cell>
          <cell r="AN4256">
            <v>4.71</v>
          </cell>
          <cell r="AO4256">
            <v>105</v>
          </cell>
        </row>
        <row r="4257">
          <cell r="A4257" t="str">
            <v>Las Condes</v>
          </cell>
          <cell r="B4257" t="str">
            <v xml:space="preserve"> Mallplaza Los Dominicos</v>
          </cell>
          <cell r="C4257">
            <v>230000000</v>
          </cell>
          <cell r="D4257">
            <v>6604.83</v>
          </cell>
          <cell r="E4257">
            <v>70</v>
          </cell>
          <cell r="F4257">
            <v>91</v>
          </cell>
          <cell r="G4257">
            <v>3</v>
          </cell>
          <cell r="H4257">
            <v>1</v>
          </cell>
          <cell r="I4257">
            <v>3</v>
          </cell>
          <cell r="J4257" t="str">
            <v>20/11/2022</v>
          </cell>
          <cell r="K4257">
            <v>294480</v>
          </cell>
          <cell r="L4257">
            <v>1432747.4</v>
          </cell>
          <cell r="M4257">
            <v>690846.3</v>
          </cell>
          <cell r="N4257">
            <v>22</v>
          </cell>
          <cell r="O4257">
            <v>1097.19</v>
          </cell>
          <cell r="P4257">
            <v>0.37</v>
          </cell>
          <cell r="Q4257">
            <v>12</v>
          </cell>
          <cell r="R4257">
            <v>41</v>
          </cell>
          <cell r="S4257">
            <v>1390.84</v>
          </cell>
          <cell r="T4257">
            <v>3</v>
          </cell>
          <cell r="U4257">
            <v>2099.15</v>
          </cell>
          <cell r="V4257">
            <v>0</v>
          </cell>
          <cell r="W4257">
            <v>3.0235780041461733</v>
          </cell>
          <cell r="X4257">
            <v>1480.51</v>
          </cell>
          <cell r="Y4257">
            <v>2.76</v>
          </cell>
          <cell r="Z4257">
            <v>77.150000000000006</v>
          </cell>
          <cell r="AA4257">
            <v>117284.5</v>
          </cell>
          <cell r="AB4257">
            <v>0</v>
          </cell>
          <cell r="AC4257">
            <v>0.88</v>
          </cell>
          <cell r="AD4257">
            <v>1.31</v>
          </cell>
          <cell r="AE4257">
            <v>664</v>
          </cell>
          <cell r="AF4257">
            <v>397</v>
          </cell>
          <cell r="AG4257">
            <v>0.33</v>
          </cell>
          <cell r="AH4257">
            <v>4</v>
          </cell>
          <cell r="AI4257">
            <v>4.2300000000000004</v>
          </cell>
          <cell r="AJ4257">
            <v>1.71</v>
          </cell>
          <cell r="AK4257">
            <v>0.9</v>
          </cell>
          <cell r="AL4257">
            <v>2301</v>
          </cell>
          <cell r="AM4257">
            <v>839.24</v>
          </cell>
          <cell r="AN4257">
            <v>40.57</v>
          </cell>
          <cell r="AO4257">
            <v>80</v>
          </cell>
        </row>
        <row r="4258">
          <cell r="A4258" t="str">
            <v>Santiago</v>
          </cell>
          <cell r="B4258" t="str">
            <v xml:space="preserve"> Santiago</v>
          </cell>
          <cell r="C4258">
            <v>224956580</v>
          </cell>
          <cell r="D4258">
            <v>6460</v>
          </cell>
          <cell r="E4258">
            <v>87</v>
          </cell>
          <cell r="F4258">
            <v>110</v>
          </cell>
          <cell r="G4258">
            <v>3</v>
          </cell>
          <cell r="H4258">
            <v>2</v>
          </cell>
          <cell r="I4258">
            <v>1</v>
          </cell>
          <cell r="J4258" t="str">
            <v>20/11/2022</v>
          </cell>
          <cell r="K4258">
            <v>402847</v>
          </cell>
          <cell r="L4258">
            <v>1868007.66</v>
          </cell>
          <cell r="M4258">
            <v>314094.71999999997</v>
          </cell>
          <cell r="N4258">
            <v>94</v>
          </cell>
          <cell r="O4258">
            <v>389.63</v>
          </cell>
          <cell r="P4258">
            <v>2.16</v>
          </cell>
          <cell r="Q4258">
            <v>77</v>
          </cell>
          <cell r="R4258">
            <v>11</v>
          </cell>
          <cell r="S4258">
            <v>384.8</v>
          </cell>
          <cell r="T4258">
            <v>7</v>
          </cell>
          <cell r="U4258">
            <v>1185.6400000000001</v>
          </cell>
          <cell r="V4258">
            <v>0</v>
          </cell>
          <cell r="W4258">
            <v>3.4886025335688422</v>
          </cell>
          <cell r="X4258">
            <v>1145.54</v>
          </cell>
          <cell r="Y4258">
            <v>5.23</v>
          </cell>
          <cell r="Z4258">
            <v>38.57</v>
          </cell>
          <cell r="AA4258">
            <v>209226.05</v>
          </cell>
          <cell r="AB4258">
            <v>2.4300000000000002</v>
          </cell>
          <cell r="AC4258">
            <v>9.48</v>
          </cell>
          <cell r="AD4258">
            <v>4.3099999999999996</v>
          </cell>
          <cell r="AE4258">
            <v>5799</v>
          </cell>
          <cell r="AF4258">
            <v>4045</v>
          </cell>
          <cell r="AG4258">
            <v>2.02</v>
          </cell>
          <cell r="AH4258">
            <v>59.57</v>
          </cell>
          <cell r="AI4258">
            <v>9.6300000000000008</v>
          </cell>
          <cell r="AJ4258">
            <v>10.62</v>
          </cell>
          <cell r="AK4258">
            <v>3.37</v>
          </cell>
          <cell r="AL4258">
            <v>14405</v>
          </cell>
          <cell r="AM4258">
            <v>589.23</v>
          </cell>
          <cell r="AN4258">
            <v>48.24</v>
          </cell>
          <cell r="AO4258">
            <v>85</v>
          </cell>
        </row>
        <row r="4259">
          <cell r="A4259" t="str">
            <v>La Florida</v>
          </cell>
          <cell r="B4259" t="str">
            <v xml:space="preserve"> Jardin Alto   YC 60838/Parina</v>
          </cell>
          <cell r="C4259">
            <v>6720839000</v>
          </cell>
          <cell r="D4259">
            <v>193000</v>
          </cell>
          <cell r="E4259">
            <v>123</v>
          </cell>
          <cell r="F4259">
            <v>156</v>
          </cell>
          <cell r="G4259">
            <v>3</v>
          </cell>
          <cell r="H4259">
            <v>3</v>
          </cell>
          <cell r="I4259">
            <v>0</v>
          </cell>
          <cell r="J4259" t="str">
            <v>20/11/2022</v>
          </cell>
          <cell r="K4259">
            <v>366376</v>
          </cell>
          <cell r="L4259">
            <v>1375949.93</v>
          </cell>
          <cell r="M4259">
            <v>1159154.1100000001</v>
          </cell>
          <cell r="N4259">
            <v>182</v>
          </cell>
          <cell r="O4259">
            <v>427.54</v>
          </cell>
          <cell r="P4259">
            <v>1.32</v>
          </cell>
          <cell r="Q4259">
            <v>107</v>
          </cell>
          <cell r="R4259">
            <v>13</v>
          </cell>
          <cell r="S4259">
            <v>556.75</v>
          </cell>
          <cell r="T4259">
            <v>19</v>
          </cell>
          <cell r="U4259">
            <v>1171.98</v>
          </cell>
          <cell r="V4259">
            <v>54.97</v>
          </cell>
          <cell r="W4259">
            <v>2.0681218214481398</v>
          </cell>
          <cell r="X4259">
            <v>1012.89</v>
          </cell>
          <cell r="Y4259">
            <v>5.3</v>
          </cell>
          <cell r="Z4259">
            <v>52.79</v>
          </cell>
          <cell r="AA4259">
            <v>180044.42</v>
          </cell>
          <cell r="AB4259">
            <v>1.3</v>
          </cell>
          <cell r="AC4259">
            <v>7.5</v>
          </cell>
          <cell r="AD4259">
            <v>42.24</v>
          </cell>
          <cell r="AE4259">
            <v>2814</v>
          </cell>
          <cell r="AF4259">
            <v>736</v>
          </cell>
          <cell r="AG4259">
            <v>0.89</v>
          </cell>
          <cell r="AH4259">
            <v>57.58</v>
          </cell>
          <cell r="AI4259">
            <v>18.989999999999998</v>
          </cell>
          <cell r="AJ4259">
            <v>5.59</v>
          </cell>
          <cell r="AK4259">
            <v>2.12</v>
          </cell>
          <cell r="AL4259">
            <v>6098</v>
          </cell>
          <cell r="AM4259">
            <v>810.97</v>
          </cell>
          <cell r="AN4259">
            <v>15.28</v>
          </cell>
          <cell r="AO4259">
            <v>90</v>
          </cell>
        </row>
        <row r="4260">
          <cell r="A4260" t="str">
            <v>Huechuraba</v>
          </cell>
          <cell r="B4260" t="str">
            <v xml:space="preserve"> Valle del Elqui</v>
          </cell>
          <cell r="C4260">
            <v>105000000</v>
          </cell>
          <cell r="D4260">
            <v>3015.2489999999998</v>
          </cell>
          <cell r="E4260">
            <v>94</v>
          </cell>
          <cell r="F4260">
            <v>105</v>
          </cell>
          <cell r="G4260">
            <v>4</v>
          </cell>
          <cell r="H4260">
            <v>2</v>
          </cell>
          <cell r="I4260">
            <v>0</v>
          </cell>
          <cell r="J4260" t="str">
            <v>20/11/2022</v>
          </cell>
          <cell r="K4260">
            <v>98500</v>
          </cell>
          <cell r="L4260">
            <v>1061523.43</v>
          </cell>
          <cell r="M4260">
            <v>299286.88</v>
          </cell>
          <cell r="N4260">
            <v>30</v>
          </cell>
          <cell r="O4260">
            <v>795.39</v>
          </cell>
          <cell r="P4260">
            <v>0.5</v>
          </cell>
          <cell r="Q4260">
            <v>13</v>
          </cell>
          <cell r="R4260">
            <v>6</v>
          </cell>
          <cell r="S4260">
            <v>1331.51</v>
          </cell>
          <cell r="T4260">
            <v>5</v>
          </cell>
          <cell r="U4260">
            <v>1313.16</v>
          </cell>
          <cell r="V4260">
            <v>55.17</v>
          </cell>
          <cell r="W4260">
            <v>1.6514083725539832</v>
          </cell>
          <cell r="X4260">
            <v>1032.25</v>
          </cell>
          <cell r="Y4260">
            <v>5.84</v>
          </cell>
          <cell r="Z4260">
            <v>44.94</v>
          </cell>
          <cell r="AA4260">
            <v>52906.28</v>
          </cell>
          <cell r="AB4260">
            <v>0</v>
          </cell>
          <cell r="AC4260">
            <v>12.76</v>
          </cell>
          <cell r="AD4260">
            <v>7.96</v>
          </cell>
          <cell r="AE4260">
            <v>778</v>
          </cell>
          <cell r="AF4260">
            <v>181</v>
          </cell>
          <cell r="AG4260">
            <v>0.87</v>
          </cell>
          <cell r="AH4260">
            <v>18</v>
          </cell>
          <cell r="AI4260">
            <v>28.84</v>
          </cell>
          <cell r="AJ4260">
            <v>8.08</v>
          </cell>
          <cell r="AK4260">
            <v>2.64</v>
          </cell>
          <cell r="AL4260">
            <v>2331</v>
          </cell>
          <cell r="AM4260">
            <v>690.32</v>
          </cell>
          <cell r="AN4260">
            <v>1.96</v>
          </cell>
          <cell r="AO4260">
            <v>90</v>
          </cell>
        </row>
        <row r="4261">
          <cell r="A4261" t="str">
            <v>Las Condes</v>
          </cell>
          <cell r="B4261" t="str">
            <v xml:space="preserve"> Camino el alba/p.H. Central</v>
          </cell>
          <cell r="C4261">
            <v>800929000</v>
          </cell>
          <cell r="D4261">
            <v>23000</v>
          </cell>
          <cell r="E4261">
            <v>208</v>
          </cell>
          <cell r="F4261">
            <v>410</v>
          </cell>
          <cell r="G4261">
            <v>5</v>
          </cell>
          <cell r="H4261">
            <v>4</v>
          </cell>
          <cell r="I4261">
            <v>0</v>
          </cell>
          <cell r="J4261" t="str">
            <v>20/11/2022</v>
          </cell>
          <cell r="K4261">
            <v>294480</v>
          </cell>
          <cell r="L4261">
            <v>1432747.4</v>
          </cell>
          <cell r="M4261">
            <v>690846.3</v>
          </cell>
          <cell r="N4261">
            <v>22</v>
          </cell>
          <cell r="O4261">
            <v>1097.19</v>
          </cell>
          <cell r="P4261">
            <v>0.37</v>
          </cell>
          <cell r="Q4261">
            <v>12</v>
          </cell>
          <cell r="R4261">
            <v>41</v>
          </cell>
          <cell r="S4261">
            <v>1390.84</v>
          </cell>
          <cell r="T4261">
            <v>3</v>
          </cell>
          <cell r="U4261">
            <v>2099.15</v>
          </cell>
          <cell r="V4261">
            <v>0</v>
          </cell>
          <cell r="W4261">
            <v>3.0235780041461733</v>
          </cell>
          <cell r="X4261">
            <v>1480.51</v>
          </cell>
          <cell r="Y4261">
            <v>2.76</v>
          </cell>
          <cell r="Z4261">
            <v>77.150000000000006</v>
          </cell>
          <cell r="AA4261">
            <v>117284.5</v>
          </cell>
          <cell r="AB4261">
            <v>0</v>
          </cell>
          <cell r="AC4261">
            <v>0.88</v>
          </cell>
          <cell r="AD4261">
            <v>1.31</v>
          </cell>
          <cell r="AE4261">
            <v>664</v>
          </cell>
          <cell r="AF4261">
            <v>397</v>
          </cell>
          <cell r="AG4261">
            <v>0.33</v>
          </cell>
          <cell r="AH4261">
            <v>4</v>
          </cell>
          <cell r="AI4261">
            <v>4.2300000000000004</v>
          </cell>
          <cell r="AJ4261">
            <v>1.71</v>
          </cell>
          <cell r="AK4261">
            <v>0.9</v>
          </cell>
          <cell r="AL4261">
            <v>2301</v>
          </cell>
          <cell r="AM4261">
            <v>839.24</v>
          </cell>
          <cell r="AN4261">
            <v>40.57</v>
          </cell>
          <cell r="AO4261">
            <v>80</v>
          </cell>
        </row>
        <row r="4262">
          <cell r="A4262" t="str">
            <v>La Reina</v>
          </cell>
          <cell r="B4262" t="str">
            <v xml:space="preserve"> Carlos Ossandón</v>
          </cell>
          <cell r="C4262">
            <v>445734400</v>
          </cell>
          <cell r="D4262">
            <v>12800</v>
          </cell>
          <cell r="E4262">
            <v>160</v>
          </cell>
          <cell r="F4262">
            <v>286</v>
          </cell>
          <cell r="G4262">
            <v>4</v>
          </cell>
          <cell r="H4262">
            <v>4</v>
          </cell>
          <cell r="I4262">
            <v>1</v>
          </cell>
          <cell r="J4262" t="str">
            <v>20/11/2022</v>
          </cell>
          <cell r="K4262">
            <v>92678</v>
          </cell>
          <cell r="L4262">
            <v>1296980.73</v>
          </cell>
          <cell r="M4262">
            <v>190795.89</v>
          </cell>
          <cell r="N4262">
            <v>28</v>
          </cell>
          <cell r="O4262">
            <v>636.16</v>
          </cell>
          <cell r="P4262">
            <v>0.82</v>
          </cell>
          <cell r="Q4262">
            <v>15</v>
          </cell>
          <cell r="R4262">
            <v>17</v>
          </cell>
          <cell r="S4262">
            <v>783.55</v>
          </cell>
          <cell r="T4262">
            <v>4</v>
          </cell>
          <cell r="U4262">
            <v>1244.3399999999999</v>
          </cell>
          <cell r="V4262">
            <v>0</v>
          </cell>
          <cell r="W4262">
            <v>1.7040330196173972</v>
          </cell>
          <cell r="X4262">
            <v>1393.46</v>
          </cell>
          <cell r="Y4262">
            <v>3.3</v>
          </cell>
          <cell r="Z4262">
            <v>33.53</v>
          </cell>
          <cell r="AA4262">
            <v>46581.770000000004</v>
          </cell>
          <cell r="AB4262">
            <v>3.88</v>
          </cell>
          <cell r="AC4262">
            <v>4.92</v>
          </cell>
          <cell r="AD4262">
            <v>6.16</v>
          </cell>
          <cell r="AE4262">
            <v>379</v>
          </cell>
          <cell r="AF4262">
            <v>103</v>
          </cell>
          <cell r="AG4262">
            <v>0.49</v>
          </cell>
          <cell r="AH4262">
            <v>26.67</v>
          </cell>
          <cell r="AI4262">
            <v>6.94</v>
          </cell>
          <cell r="AJ4262">
            <v>3.21</v>
          </cell>
          <cell r="AK4262">
            <v>1.23</v>
          </cell>
          <cell r="AL4262">
            <v>1106</v>
          </cell>
          <cell r="AM4262">
            <v>810.3</v>
          </cell>
          <cell r="AN4262">
            <v>17.28</v>
          </cell>
          <cell r="AO4262">
            <v>90</v>
          </cell>
        </row>
        <row r="4263">
          <cell r="A4263" t="str">
            <v>Las Condes</v>
          </cell>
          <cell r="B4263" t="str">
            <v xml:space="preserve"> Camino La Fuente / Piedra Roja</v>
          </cell>
          <cell r="C4263">
            <v>1427743000</v>
          </cell>
          <cell r="D4263">
            <v>41000</v>
          </cell>
          <cell r="E4263">
            <v>540</v>
          </cell>
          <cell r="F4263">
            <v>1850</v>
          </cell>
          <cell r="G4263">
            <v>6</v>
          </cell>
          <cell r="H4263">
            <v>9</v>
          </cell>
          <cell r="I4263">
            <v>10</v>
          </cell>
          <cell r="J4263" t="str">
            <v>20/11/2022</v>
          </cell>
          <cell r="K4263">
            <v>294480</v>
          </cell>
          <cell r="L4263">
            <v>1432747.4</v>
          </cell>
          <cell r="M4263">
            <v>690846.3</v>
          </cell>
          <cell r="N4263">
            <v>22</v>
          </cell>
          <cell r="O4263">
            <v>1097.19</v>
          </cell>
          <cell r="P4263">
            <v>0.37</v>
          </cell>
          <cell r="Q4263">
            <v>12</v>
          </cell>
          <cell r="R4263">
            <v>41</v>
          </cell>
          <cell r="S4263">
            <v>1390.84</v>
          </cell>
          <cell r="T4263">
            <v>3</v>
          </cell>
          <cell r="U4263">
            <v>2099.15</v>
          </cell>
          <cell r="V4263">
            <v>0</v>
          </cell>
          <cell r="W4263">
            <v>3.0235780041461733</v>
          </cell>
          <cell r="X4263">
            <v>1480.51</v>
          </cell>
          <cell r="Y4263">
            <v>2.76</v>
          </cell>
          <cell r="Z4263">
            <v>77.150000000000006</v>
          </cell>
          <cell r="AA4263">
            <v>117284.5</v>
          </cell>
          <cell r="AB4263">
            <v>0</v>
          </cell>
          <cell r="AC4263">
            <v>0.88</v>
          </cell>
          <cell r="AD4263">
            <v>1.31</v>
          </cell>
          <cell r="AE4263">
            <v>664</v>
          </cell>
          <cell r="AF4263">
            <v>397</v>
          </cell>
          <cell r="AG4263">
            <v>0.33</v>
          </cell>
          <cell r="AH4263">
            <v>4</v>
          </cell>
          <cell r="AI4263">
            <v>4.2300000000000004</v>
          </cell>
          <cell r="AJ4263">
            <v>1.71</v>
          </cell>
          <cell r="AK4263">
            <v>0.9</v>
          </cell>
          <cell r="AL4263">
            <v>2301</v>
          </cell>
          <cell r="AM4263">
            <v>839.24</v>
          </cell>
          <cell r="AN4263">
            <v>40.57</v>
          </cell>
          <cell r="AO4263">
            <v>80</v>
          </cell>
        </row>
        <row r="4264">
          <cell r="A4264" t="str">
            <v>La Florida</v>
          </cell>
          <cell r="B4264" t="str">
            <v xml:space="preserve"> El hualle sur- las tinajas</v>
          </cell>
          <cell r="C4264">
            <v>247000000</v>
          </cell>
          <cell r="D4264">
            <v>7093.0129999999999</v>
          </cell>
          <cell r="E4264">
            <v>134</v>
          </cell>
          <cell r="F4264">
            <v>185</v>
          </cell>
          <cell r="G4264">
            <v>4</v>
          </cell>
          <cell r="H4264">
            <v>3</v>
          </cell>
          <cell r="I4264">
            <v>2</v>
          </cell>
          <cell r="J4264" t="str">
            <v>20/11/2022</v>
          </cell>
          <cell r="K4264">
            <v>366376</v>
          </cell>
          <cell r="L4264">
            <v>1375949.93</v>
          </cell>
          <cell r="M4264">
            <v>1159154.1100000001</v>
          </cell>
          <cell r="N4264">
            <v>182</v>
          </cell>
          <cell r="O4264">
            <v>427.54</v>
          </cell>
          <cell r="P4264">
            <v>1.32</v>
          </cell>
          <cell r="Q4264">
            <v>107</v>
          </cell>
          <cell r="R4264">
            <v>13</v>
          </cell>
          <cell r="S4264">
            <v>556.75</v>
          </cell>
          <cell r="T4264">
            <v>19</v>
          </cell>
          <cell r="U4264">
            <v>1171.98</v>
          </cell>
          <cell r="V4264">
            <v>54.97</v>
          </cell>
          <cell r="W4264">
            <v>2.0681218214481398</v>
          </cell>
          <cell r="X4264">
            <v>1012.89</v>
          </cell>
          <cell r="Y4264">
            <v>5.3</v>
          </cell>
          <cell r="Z4264">
            <v>52.79</v>
          </cell>
          <cell r="AA4264">
            <v>180044.42</v>
          </cell>
          <cell r="AB4264">
            <v>1.3</v>
          </cell>
          <cell r="AC4264">
            <v>7.5</v>
          </cell>
          <cell r="AD4264">
            <v>42.24</v>
          </cell>
          <cell r="AE4264">
            <v>2814</v>
          </cell>
          <cell r="AF4264">
            <v>736</v>
          </cell>
          <cell r="AG4264">
            <v>0.89</v>
          </cell>
          <cell r="AH4264">
            <v>57.58</v>
          </cell>
          <cell r="AI4264">
            <v>18.989999999999998</v>
          </cell>
          <cell r="AJ4264">
            <v>5.59</v>
          </cell>
          <cell r="AK4264">
            <v>2.12</v>
          </cell>
          <cell r="AL4264">
            <v>6098</v>
          </cell>
          <cell r="AM4264">
            <v>810.97</v>
          </cell>
          <cell r="AN4264">
            <v>15.28</v>
          </cell>
          <cell r="AO4264">
            <v>90</v>
          </cell>
        </row>
        <row r="4265">
          <cell r="A4265" t="str">
            <v>La Florida</v>
          </cell>
          <cell r="B4265" t="str">
            <v xml:space="preserve"> Las Magnolias / Santa Raquel</v>
          </cell>
          <cell r="C4265">
            <v>140000000</v>
          </cell>
          <cell r="D4265">
            <v>4020.3310000000001</v>
          </cell>
          <cell r="E4265">
            <v>71</v>
          </cell>
          <cell r="F4265">
            <v>175</v>
          </cell>
          <cell r="G4265">
            <v>4</v>
          </cell>
          <cell r="H4265">
            <v>2</v>
          </cell>
          <cell r="I4265">
            <v>4</v>
          </cell>
          <cell r="J4265" t="str">
            <v>20/11/2022</v>
          </cell>
          <cell r="K4265">
            <v>366376</v>
          </cell>
          <cell r="L4265">
            <v>1375949.93</v>
          </cell>
          <cell r="M4265">
            <v>1159154.1100000001</v>
          </cell>
          <cell r="N4265">
            <v>182</v>
          </cell>
          <cell r="O4265">
            <v>427.54</v>
          </cell>
          <cell r="P4265">
            <v>1.32</v>
          </cell>
          <cell r="Q4265">
            <v>107</v>
          </cell>
          <cell r="R4265">
            <v>13</v>
          </cell>
          <cell r="S4265">
            <v>556.75</v>
          </cell>
          <cell r="T4265">
            <v>19</v>
          </cell>
          <cell r="U4265">
            <v>1171.98</v>
          </cell>
          <cell r="V4265">
            <v>54.97</v>
          </cell>
          <cell r="W4265">
            <v>2.0681218214481398</v>
          </cell>
          <cell r="X4265">
            <v>1012.89</v>
          </cell>
          <cell r="Y4265">
            <v>5.3</v>
          </cell>
          <cell r="Z4265">
            <v>52.79</v>
          </cell>
          <cell r="AA4265">
            <v>180044.42</v>
          </cell>
          <cell r="AB4265">
            <v>1.3</v>
          </cell>
          <cell r="AC4265">
            <v>7.5</v>
          </cell>
          <cell r="AD4265">
            <v>42.24</v>
          </cell>
          <cell r="AE4265">
            <v>2814</v>
          </cell>
          <cell r="AF4265">
            <v>736</v>
          </cell>
          <cell r="AG4265">
            <v>0.89</v>
          </cell>
          <cell r="AH4265">
            <v>57.58</v>
          </cell>
          <cell r="AI4265">
            <v>18.989999999999998</v>
          </cell>
          <cell r="AJ4265">
            <v>5.59</v>
          </cell>
          <cell r="AK4265">
            <v>2.12</v>
          </cell>
          <cell r="AL4265">
            <v>6098</v>
          </cell>
          <cell r="AM4265">
            <v>810.97</v>
          </cell>
          <cell r="AN4265">
            <v>15.28</v>
          </cell>
          <cell r="AO4265">
            <v>90</v>
          </cell>
        </row>
        <row r="4266">
          <cell r="A4266" t="str">
            <v>Maipú</v>
          </cell>
          <cell r="B4266" t="str">
            <v xml:space="preserve"> Pasaje La Montura 3128</v>
          </cell>
          <cell r="C4266">
            <v>145908370</v>
          </cell>
          <cell r="D4266">
            <v>4190</v>
          </cell>
          <cell r="E4266">
            <v>92</v>
          </cell>
          <cell r="F4266">
            <v>134</v>
          </cell>
          <cell r="G4266">
            <v>3</v>
          </cell>
          <cell r="H4266">
            <v>3</v>
          </cell>
          <cell r="I4266">
            <v>6</v>
          </cell>
          <cell r="J4266" t="str">
            <v>20/11/2022</v>
          </cell>
          <cell r="K4266">
            <v>517393</v>
          </cell>
          <cell r="L4266">
            <v>2847701.93</v>
          </cell>
          <cell r="M4266">
            <v>1791808.5</v>
          </cell>
          <cell r="N4266">
            <v>185</v>
          </cell>
          <cell r="O4266">
            <v>384.19</v>
          </cell>
          <cell r="P4266">
            <v>1.33</v>
          </cell>
          <cell r="Q4266">
            <v>101</v>
          </cell>
          <cell r="R4266">
            <v>8</v>
          </cell>
          <cell r="S4266">
            <v>538.27</v>
          </cell>
          <cell r="T4266">
            <v>16</v>
          </cell>
          <cell r="U4266">
            <v>1258.33</v>
          </cell>
          <cell r="V4266">
            <v>35.22</v>
          </cell>
          <cell r="W4266">
            <v>2.1906116079118543</v>
          </cell>
          <cell r="X4266">
            <v>848.94</v>
          </cell>
          <cell r="Y4266">
            <v>8.2100000000000009</v>
          </cell>
          <cell r="Z4266">
            <v>53.33</v>
          </cell>
          <cell r="AA4266">
            <v>274737.43</v>
          </cell>
          <cell r="AB4266">
            <v>0.89</v>
          </cell>
          <cell r="AC4266">
            <v>6.81</v>
          </cell>
          <cell r="AD4266">
            <v>44</v>
          </cell>
          <cell r="AE4266">
            <v>3405</v>
          </cell>
          <cell r="AF4266">
            <v>574</v>
          </cell>
          <cell r="AG4266">
            <v>0.7</v>
          </cell>
          <cell r="AH4266">
            <v>40.74</v>
          </cell>
          <cell r="AI4266">
            <v>13.22</v>
          </cell>
          <cell r="AJ4266">
            <v>4.8</v>
          </cell>
          <cell r="AK4266">
            <v>1.69</v>
          </cell>
          <cell r="AL4266">
            <v>6715</v>
          </cell>
          <cell r="AM4266">
            <v>843.15</v>
          </cell>
          <cell r="AN4266">
            <v>23.75</v>
          </cell>
          <cell r="AO4266">
            <v>110</v>
          </cell>
        </row>
        <row r="4267">
          <cell r="A4267" t="str">
            <v>Providencia</v>
          </cell>
          <cell r="B4267" t="str">
            <v xml:space="preserve"> Pedro león gallo/josé manuel  infante</v>
          </cell>
          <cell r="C4267">
            <v>320000000</v>
          </cell>
          <cell r="D4267">
            <v>9189.3289999999997</v>
          </cell>
          <cell r="E4267">
            <v>160</v>
          </cell>
          <cell r="F4267">
            <v>226</v>
          </cell>
          <cell r="G4267">
            <v>4</v>
          </cell>
          <cell r="H4267">
            <v>4</v>
          </cell>
          <cell r="I4267">
            <v>0</v>
          </cell>
          <cell r="J4267" t="str">
            <v>20/11/2022</v>
          </cell>
          <cell r="K4267">
            <v>141986</v>
          </cell>
          <cell r="L4267">
            <v>2121068.62</v>
          </cell>
          <cell r="M4267">
            <v>262959.53000000003</v>
          </cell>
          <cell r="N4267">
            <v>15</v>
          </cell>
          <cell r="O4267">
            <v>808.55</v>
          </cell>
          <cell r="P4267">
            <v>1.45</v>
          </cell>
          <cell r="Q4267">
            <v>18</v>
          </cell>
          <cell r="R4267">
            <v>23</v>
          </cell>
          <cell r="S4267">
            <v>690.76</v>
          </cell>
          <cell r="T4267">
            <v>6</v>
          </cell>
          <cell r="U4267">
            <v>1084.74</v>
          </cell>
          <cell r="V4267">
            <v>0</v>
          </cell>
          <cell r="W4267">
            <v>4.4714613012020283</v>
          </cell>
          <cell r="X4267">
            <v>1694.2</v>
          </cell>
          <cell r="Y4267">
            <v>3.07</v>
          </cell>
          <cell r="Z4267">
            <v>65.53</v>
          </cell>
          <cell r="AA4267">
            <v>85165.3</v>
          </cell>
          <cell r="AB4267">
            <v>8.2100000000000009</v>
          </cell>
          <cell r="AC4267">
            <v>1.27</v>
          </cell>
          <cell r="AD4267">
            <v>2.15</v>
          </cell>
          <cell r="AE4267">
            <v>1418</v>
          </cell>
          <cell r="AF4267">
            <v>954</v>
          </cell>
          <cell r="AG4267">
            <v>1.54</v>
          </cell>
          <cell r="AH4267">
            <v>18.75</v>
          </cell>
          <cell r="AI4267">
            <v>3.38</v>
          </cell>
          <cell r="AJ4267">
            <v>2.23</v>
          </cell>
          <cell r="AK4267">
            <v>1.34</v>
          </cell>
          <cell r="AL4267">
            <v>2344</v>
          </cell>
          <cell r="AM4267">
            <v>738.17</v>
          </cell>
          <cell r="AN4267">
            <v>37.159999999999997</v>
          </cell>
          <cell r="AO4267">
            <v>65</v>
          </cell>
        </row>
        <row r="4268">
          <cell r="A4268" t="str">
            <v>Macul</v>
          </cell>
          <cell r="B4268" t="str">
            <v xml:space="preserve"> Pc 59433 jose lancaster/americo vespucio</v>
          </cell>
          <cell r="C4268">
            <v>140000000</v>
          </cell>
          <cell r="D4268">
            <v>4020.3310000000001</v>
          </cell>
          <cell r="E4268">
            <v>133</v>
          </cell>
          <cell r="F4268">
            <v>173</v>
          </cell>
          <cell r="G4268">
            <v>5</v>
          </cell>
          <cell r="H4268">
            <v>2</v>
          </cell>
          <cell r="I4268">
            <v>1</v>
          </cell>
          <cell r="J4268" t="str">
            <v>20/11/2022</v>
          </cell>
          <cell r="K4268">
            <v>116249</v>
          </cell>
          <cell r="L4268">
            <v>480763.06</v>
          </cell>
          <cell r="M4268">
            <v>299144.71999999997</v>
          </cell>
          <cell r="N4268">
            <v>42</v>
          </cell>
          <cell r="O4268">
            <v>401.02</v>
          </cell>
          <cell r="P4268">
            <v>1.03</v>
          </cell>
          <cell r="Q4268">
            <v>21</v>
          </cell>
          <cell r="R4268">
            <v>4</v>
          </cell>
          <cell r="S4268">
            <v>537.11</v>
          </cell>
          <cell r="T4268">
            <v>4</v>
          </cell>
          <cell r="U4268">
            <v>1135.94</v>
          </cell>
          <cell r="V4268">
            <v>0</v>
          </cell>
          <cell r="W4268">
            <v>2.855379899162005</v>
          </cell>
          <cell r="X4268">
            <v>955.34</v>
          </cell>
          <cell r="Y4268">
            <v>5.23</v>
          </cell>
          <cell r="Z4268">
            <v>19.27</v>
          </cell>
          <cell r="AA4268">
            <v>55634</v>
          </cell>
          <cell r="AB4268">
            <v>0</v>
          </cell>
          <cell r="AC4268">
            <v>6.7</v>
          </cell>
          <cell r="AD4268">
            <v>17.75</v>
          </cell>
          <cell r="AE4268">
            <v>861</v>
          </cell>
          <cell r="AF4268">
            <v>256</v>
          </cell>
          <cell r="AG4268">
            <v>0.86</v>
          </cell>
          <cell r="AH4268">
            <v>66.67</v>
          </cell>
          <cell r="AI4268">
            <v>13.47</v>
          </cell>
          <cell r="AJ4268">
            <v>5.97</v>
          </cell>
          <cell r="AK4268">
            <v>2.4900000000000002</v>
          </cell>
          <cell r="AL4268">
            <v>2523</v>
          </cell>
          <cell r="AM4268">
            <v>713.77</v>
          </cell>
          <cell r="AN4268">
            <v>6.81</v>
          </cell>
          <cell r="AO4268">
            <v>90</v>
          </cell>
        </row>
        <row r="4269">
          <cell r="A4269" t="str">
            <v>Estación Central</v>
          </cell>
          <cell r="B4269" t="str">
            <v xml:space="preserve"> Casa con Ampliacion de Dos Pisos / Sector Tranquilo En Villa España.</v>
          </cell>
          <cell r="C4269">
            <v>98549090</v>
          </cell>
          <cell r="D4269">
            <v>2830</v>
          </cell>
          <cell r="E4269">
            <v>82</v>
          </cell>
          <cell r="F4269">
            <v>169</v>
          </cell>
          <cell r="G4269">
            <v>5</v>
          </cell>
          <cell r="H4269">
            <v>2</v>
          </cell>
          <cell r="I4269">
            <v>0</v>
          </cell>
          <cell r="J4269" t="str">
            <v>20/11/2022</v>
          </cell>
          <cell r="K4269">
            <v>140746</v>
          </cell>
          <cell r="L4269">
            <v>533763.86</v>
          </cell>
          <cell r="M4269">
            <v>297521.89</v>
          </cell>
          <cell r="N4269">
            <v>68</v>
          </cell>
          <cell r="O4269">
            <v>328.11</v>
          </cell>
          <cell r="P4269">
            <v>1.37</v>
          </cell>
          <cell r="Q4269">
            <v>29</v>
          </cell>
          <cell r="R4269">
            <v>1</v>
          </cell>
          <cell r="S4269">
            <v>441.76</v>
          </cell>
          <cell r="T4269">
            <v>6</v>
          </cell>
          <cell r="U4269">
            <v>1032.02</v>
          </cell>
          <cell r="V4269">
            <v>75.180000000000007</v>
          </cell>
          <cell r="W4269">
            <v>3.1254181528500924</v>
          </cell>
          <cell r="X4269">
            <v>799</v>
          </cell>
          <cell r="Y4269">
            <v>9.44</v>
          </cell>
          <cell r="Z4269">
            <v>21.42</v>
          </cell>
          <cell r="AA4269">
            <v>71688</v>
          </cell>
          <cell r="AB4269">
            <v>0</v>
          </cell>
          <cell r="AC4269">
            <v>13.14</v>
          </cell>
          <cell r="AD4269">
            <v>16.05</v>
          </cell>
          <cell r="AE4269">
            <v>2099</v>
          </cell>
          <cell r="AF4269">
            <v>1330</v>
          </cell>
          <cell r="AG4269">
            <v>1.84</v>
          </cell>
          <cell r="AH4269">
            <v>52.94</v>
          </cell>
          <cell r="AI4269">
            <v>23.45</v>
          </cell>
          <cell r="AJ4269">
            <v>11.87</v>
          </cell>
          <cell r="AK4269">
            <v>4.2</v>
          </cell>
          <cell r="AL4269">
            <v>5574</v>
          </cell>
          <cell r="AM4269">
            <v>672.85</v>
          </cell>
          <cell r="AN4269">
            <v>10.19</v>
          </cell>
          <cell r="AO4269">
            <v>100</v>
          </cell>
        </row>
        <row r="4270">
          <cell r="A4270" t="str">
            <v>Buin</v>
          </cell>
          <cell r="B4270" t="str">
            <v xml:space="preserve"> Alto sacramento ii</v>
          </cell>
          <cell r="C4270">
            <v>188044200</v>
          </cell>
          <cell r="D4270">
            <v>5400</v>
          </cell>
          <cell r="E4270">
            <v>81</v>
          </cell>
          <cell r="F4270">
            <v>206</v>
          </cell>
          <cell r="G4270">
            <v>3</v>
          </cell>
          <cell r="H4270">
            <v>3</v>
          </cell>
          <cell r="I4270">
            <v>0</v>
          </cell>
          <cell r="J4270" t="str">
            <v>20/11/2022</v>
          </cell>
          <cell r="K4270">
            <v>82267</v>
          </cell>
          <cell r="L4270">
            <v>603984.88</v>
          </cell>
          <cell r="M4270">
            <v>558346.25</v>
          </cell>
          <cell r="N4270">
            <v>33</v>
          </cell>
          <cell r="O4270">
            <v>814.84</v>
          </cell>
          <cell r="P4270">
            <v>1.1000000000000001</v>
          </cell>
          <cell r="Q4270">
            <v>20</v>
          </cell>
          <cell r="R4270">
            <v>7</v>
          </cell>
          <cell r="S4270">
            <v>857.21</v>
          </cell>
          <cell r="T4270">
            <v>10</v>
          </cell>
          <cell r="U4270">
            <v>1463.04</v>
          </cell>
          <cell r="V4270">
            <v>25.59</v>
          </cell>
          <cell r="W4270">
            <v>1.2556730367182511</v>
          </cell>
          <cell r="X4270">
            <v>760.39</v>
          </cell>
          <cell r="Y4270">
            <v>10.11</v>
          </cell>
          <cell r="Z4270">
            <v>42.65</v>
          </cell>
          <cell r="AA4270">
            <v>46718.98</v>
          </cell>
          <cell r="AB4270">
            <v>0.47</v>
          </cell>
          <cell r="AC4270">
            <v>16.53</v>
          </cell>
          <cell r="AD4270">
            <v>21.96</v>
          </cell>
          <cell r="AE4270">
            <v>388</v>
          </cell>
          <cell r="AF4270">
            <v>105</v>
          </cell>
          <cell r="AG4270">
            <v>0.46</v>
          </cell>
          <cell r="AH4270">
            <v>18</v>
          </cell>
          <cell r="AI4270">
            <v>24.93</v>
          </cell>
          <cell r="AJ4270">
            <v>7.55</v>
          </cell>
          <cell r="AK4270">
            <v>1.6</v>
          </cell>
          <cell r="AL4270">
            <v>1553</v>
          </cell>
          <cell r="AM4270">
            <v>569</v>
          </cell>
          <cell r="AN4270">
            <v>27.26</v>
          </cell>
          <cell r="AO4270">
            <v>90</v>
          </cell>
        </row>
        <row r="4271">
          <cell r="A4271" t="str">
            <v>Maipú</v>
          </cell>
          <cell r="B4271" t="str">
            <v xml:space="preserve"> Egipto</v>
          </cell>
          <cell r="C4271">
            <v>150000000</v>
          </cell>
          <cell r="D4271">
            <v>4307.4979999999996</v>
          </cell>
          <cell r="E4271">
            <v>143</v>
          </cell>
          <cell r="F4271">
            <v>143</v>
          </cell>
          <cell r="G4271">
            <v>4</v>
          </cell>
          <cell r="H4271">
            <v>4</v>
          </cell>
          <cell r="I4271">
            <v>0</v>
          </cell>
          <cell r="J4271" t="str">
            <v>20/11/2022</v>
          </cell>
          <cell r="K4271">
            <v>517393</v>
          </cell>
          <cell r="L4271">
            <v>2847701.93</v>
          </cell>
          <cell r="M4271">
            <v>1791808.5</v>
          </cell>
          <cell r="N4271">
            <v>185</v>
          </cell>
          <cell r="O4271">
            <v>384.19</v>
          </cell>
          <cell r="P4271">
            <v>1.33</v>
          </cell>
          <cell r="Q4271">
            <v>101</v>
          </cell>
          <cell r="R4271">
            <v>8</v>
          </cell>
          <cell r="S4271">
            <v>538.27</v>
          </cell>
          <cell r="T4271">
            <v>16</v>
          </cell>
          <cell r="U4271">
            <v>1258.33</v>
          </cell>
          <cell r="V4271">
            <v>35.22</v>
          </cell>
          <cell r="W4271">
            <v>2.1906116079118543</v>
          </cell>
          <cell r="X4271">
            <v>848.94</v>
          </cell>
          <cell r="Y4271">
            <v>8.2100000000000009</v>
          </cell>
          <cell r="Z4271">
            <v>53.33</v>
          </cell>
          <cell r="AA4271">
            <v>274737.43</v>
          </cell>
          <cell r="AB4271">
            <v>0.89</v>
          </cell>
          <cell r="AC4271">
            <v>6.81</v>
          </cell>
          <cell r="AD4271">
            <v>44</v>
          </cell>
          <cell r="AE4271">
            <v>3405</v>
          </cell>
          <cell r="AF4271">
            <v>574</v>
          </cell>
          <cell r="AG4271">
            <v>0.7</v>
          </cell>
          <cell r="AH4271">
            <v>40.74</v>
          </cell>
          <cell r="AI4271">
            <v>13.22</v>
          </cell>
          <cell r="AJ4271">
            <v>4.8</v>
          </cell>
          <cell r="AK4271">
            <v>1.69</v>
          </cell>
          <cell r="AL4271">
            <v>6715</v>
          </cell>
          <cell r="AM4271">
            <v>843.15</v>
          </cell>
          <cell r="AN4271">
            <v>23.75</v>
          </cell>
          <cell r="AO4271">
            <v>110</v>
          </cell>
        </row>
        <row r="4272">
          <cell r="A4272" t="str">
            <v>Las Condes</v>
          </cell>
          <cell r="B4272" t="str">
            <v xml:space="preserve"> Luxemburgo/Almirante Miguel Aguirre Gomez</v>
          </cell>
          <cell r="C4272">
            <v>417876000</v>
          </cell>
          <cell r="D4272">
            <v>12000</v>
          </cell>
          <cell r="E4272">
            <v>170</v>
          </cell>
          <cell r="F4272">
            <v>156</v>
          </cell>
          <cell r="G4272">
            <v>4</v>
          </cell>
          <cell r="H4272">
            <v>2</v>
          </cell>
          <cell r="I4272">
            <v>0</v>
          </cell>
          <cell r="J4272" t="str">
            <v>20/11/2022</v>
          </cell>
          <cell r="K4272">
            <v>294480</v>
          </cell>
          <cell r="L4272">
            <v>1432747.4</v>
          </cell>
          <cell r="M4272">
            <v>690846.3</v>
          </cell>
          <cell r="N4272">
            <v>22</v>
          </cell>
          <cell r="O4272">
            <v>1097.19</v>
          </cell>
          <cell r="P4272">
            <v>0.37</v>
          </cell>
          <cell r="Q4272">
            <v>12</v>
          </cell>
          <cell r="R4272">
            <v>41</v>
          </cell>
          <cell r="S4272">
            <v>1390.84</v>
          </cell>
          <cell r="T4272">
            <v>3</v>
          </cell>
          <cell r="U4272">
            <v>2099.15</v>
          </cell>
          <cell r="V4272">
            <v>0</v>
          </cell>
          <cell r="W4272">
            <v>3.0235780041461733</v>
          </cell>
          <cell r="X4272">
            <v>1480.51</v>
          </cell>
          <cell r="Y4272">
            <v>2.76</v>
          </cell>
          <cell r="Z4272">
            <v>77.150000000000006</v>
          </cell>
          <cell r="AA4272">
            <v>117284.5</v>
          </cell>
          <cell r="AB4272">
            <v>0</v>
          </cell>
          <cell r="AC4272">
            <v>0.88</v>
          </cell>
          <cell r="AD4272">
            <v>1.31</v>
          </cell>
          <cell r="AE4272">
            <v>664</v>
          </cell>
          <cell r="AF4272">
            <v>397</v>
          </cell>
          <cell r="AG4272">
            <v>0.33</v>
          </cell>
          <cell r="AH4272">
            <v>4</v>
          </cell>
          <cell r="AI4272">
            <v>4.2300000000000004</v>
          </cell>
          <cell r="AJ4272">
            <v>1.71</v>
          </cell>
          <cell r="AK4272">
            <v>0.9</v>
          </cell>
          <cell r="AL4272">
            <v>2301</v>
          </cell>
          <cell r="AM4272">
            <v>839.24</v>
          </cell>
          <cell r="AN4272">
            <v>40.57</v>
          </cell>
          <cell r="AO4272">
            <v>80</v>
          </cell>
        </row>
        <row r="4273">
          <cell r="A4273" t="str">
            <v>Puente Alto</v>
          </cell>
          <cell r="B4273" t="str">
            <v xml:space="preserve"> villa andes del sur</v>
          </cell>
          <cell r="C4273">
            <v>79000000</v>
          </cell>
          <cell r="D4273">
            <v>2268.616</v>
          </cell>
          <cell r="E4273">
            <v>95</v>
          </cell>
          <cell r="F4273">
            <v>101</v>
          </cell>
          <cell r="G4273">
            <v>5</v>
          </cell>
          <cell r="H4273">
            <v>2</v>
          </cell>
          <cell r="I4273">
            <v>2</v>
          </cell>
          <cell r="J4273" t="str">
            <v>20/11/2022</v>
          </cell>
          <cell r="K4273">
            <v>565439</v>
          </cell>
          <cell r="L4273">
            <v>2492680.23</v>
          </cell>
          <cell r="M4273">
            <v>1930758.23</v>
          </cell>
          <cell r="N4273">
            <v>214</v>
          </cell>
          <cell r="O4273">
            <v>532.9</v>
          </cell>
          <cell r="P4273">
            <v>1.25</v>
          </cell>
          <cell r="Q4273">
            <v>106</v>
          </cell>
          <cell r="R4273">
            <v>6</v>
          </cell>
          <cell r="S4273">
            <v>645.05999999999995</v>
          </cell>
          <cell r="T4273">
            <v>15</v>
          </cell>
          <cell r="U4273">
            <v>1378.98</v>
          </cell>
          <cell r="V4273">
            <v>28.19</v>
          </cell>
          <cell r="W4273">
            <v>1.2556730367182511</v>
          </cell>
          <cell r="X4273">
            <v>661.65</v>
          </cell>
          <cell r="Y4273">
            <v>7.67</v>
          </cell>
          <cell r="Z4273">
            <v>51.76</v>
          </cell>
          <cell r="AA4273">
            <v>348064.42</v>
          </cell>
          <cell r="AB4273">
            <v>0.9</v>
          </cell>
          <cell r="AC4273">
            <v>9.34</v>
          </cell>
          <cell r="AD4273">
            <v>69.3</v>
          </cell>
          <cell r="AE4273">
            <v>3624</v>
          </cell>
          <cell r="AF4273">
            <v>875</v>
          </cell>
          <cell r="AG4273">
            <v>0.71</v>
          </cell>
          <cell r="AH4273">
            <v>37.18</v>
          </cell>
          <cell r="AI4273">
            <v>23.31</v>
          </cell>
          <cell r="AJ4273">
            <v>6.78</v>
          </cell>
          <cell r="AK4273">
            <v>1.51</v>
          </cell>
          <cell r="AL4273">
            <v>7593</v>
          </cell>
          <cell r="AM4273">
            <v>800.28</v>
          </cell>
          <cell r="AN4273">
            <v>28.19</v>
          </cell>
          <cell r="AO4273">
            <v>105</v>
          </cell>
        </row>
        <row r="4274">
          <cell r="A4274" t="str">
            <v>Quinta Normal</v>
          </cell>
          <cell r="B4274" t="str">
            <v xml:space="preserve"> Hoevel/nueva extremadura</v>
          </cell>
          <cell r="C4274">
            <v>110000000</v>
          </cell>
          <cell r="D4274">
            <v>3158.8319999999999</v>
          </cell>
          <cell r="E4274">
            <v>80</v>
          </cell>
          <cell r="F4274">
            <v>240</v>
          </cell>
          <cell r="G4274">
            <v>2</v>
          </cell>
          <cell r="H4274">
            <v>2</v>
          </cell>
          <cell r="I4274">
            <v>0</v>
          </cell>
          <cell r="J4274" t="str">
            <v>20/11/2022</v>
          </cell>
          <cell r="K4274">
            <v>109784</v>
          </cell>
          <cell r="L4274">
            <v>398697.29</v>
          </cell>
          <cell r="M4274">
            <v>139118.69</v>
          </cell>
          <cell r="N4274">
            <v>68</v>
          </cell>
          <cell r="O4274">
            <v>323.08999999999997</v>
          </cell>
          <cell r="P4274">
            <v>1.52</v>
          </cell>
          <cell r="Q4274">
            <v>39</v>
          </cell>
          <cell r="R4274">
            <v>0</v>
          </cell>
          <cell r="S4274">
            <v>415.54</v>
          </cell>
          <cell r="T4274">
            <v>8</v>
          </cell>
          <cell r="U4274">
            <v>799.68</v>
          </cell>
          <cell r="V4274">
            <v>103.49</v>
          </cell>
          <cell r="W4274">
            <v>1.4540240178461712</v>
          </cell>
          <cell r="X4274">
            <v>915.73</v>
          </cell>
          <cell r="Y4274">
            <v>8.27</v>
          </cell>
          <cell r="Z4274">
            <v>13.4</v>
          </cell>
          <cell r="AA4274">
            <v>60608</v>
          </cell>
          <cell r="AB4274">
            <v>0</v>
          </cell>
          <cell r="AC4274">
            <v>14.7</v>
          </cell>
          <cell r="AD4274">
            <v>28.55</v>
          </cell>
          <cell r="AE4274">
            <v>1818</v>
          </cell>
          <cell r="AF4274">
            <v>252</v>
          </cell>
          <cell r="AG4274">
            <v>1.59</v>
          </cell>
          <cell r="AH4274">
            <v>15.63</v>
          </cell>
          <cell r="AI4274">
            <v>23.48</v>
          </cell>
          <cell r="AJ4274">
            <v>9.07</v>
          </cell>
          <cell r="AK4274">
            <v>3.63</v>
          </cell>
          <cell r="AL4274">
            <v>3376</v>
          </cell>
          <cell r="AM4274">
            <v>657.24</v>
          </cell>
          <cell r="AN4274">
            <v>10.29</v>
          </cell>
          <cell r="AO4274">
            <v>85</v>
          </cell>
        </row>
        <row r="4275">
          <cell r="A4275" t="str">
            <v>Peñalolén</v>
          </cell>
          <cell r="B4275" t="str">
            <v xml:space="preserve"> cercano a metro los presidentes</v>
          </cell>
          <cell r="C4275">
            <v>80092900</v>
          </cell>
          <cell r="D4275">
            <v>2300</v>
          </cell>
          <cell r="E4275">
            <v>80</v>
          </cell>
          <cell r="F4275">
            <v>110</v>
          </cell>
          <cell r="G4275">
            <v>4</v>
          </cell>
          <cell r="H4275">
            <v>1</v>
          </cell>
          <cell r="I4275">
            <v>0</v>
          </cell>
          <cell r="J4275" t="str">
            <v>20/11/2022</v>
          </cell>
          <cell r="K4275">
            <v>241394</v>
          </cell>
          <cell r="L4275">
            <v>1367424.45</v>
          </cell>
          <cell r="M4275">
            <v>785309.42</v>
          </cell>
          <cell r="N4275">
            <v>86</v>
          </cell>
          <cell r="O4275">
            <v>546.67999999999995</v>
          </cell>
          <cell r="P4275">
            <v>0.83</v>
          </cell>
          <cell r="Q4275">
            <v>37</v>
          </cell>
          <cell r="R4275">
            <v>15</v>
          </cell>
          <cell r="S4275">
            <v>760.66</v>
          </cell>
          <cell r="T4275">
            <v>11</v>
          </cell>
          <cell r="U4275">
            <v>1067.57</v>
          </cell>
          <cell r="V4275">
            <v>131.37</v>
          </cell>
          <cell r="W4275">
            <v>1.3867982301006019</v>
          </cell>
          <cell r="X4275">
            <v>953.54</v>
          </cell>
          <cell r="Y4275">
            <v>5.89</v>
          </cell>
          <cell r="Z4275">
            <v>50.86</v>
          </cell>
          <cell r="AA4275">
            <v>124131.04</v>
          </cell>
          <cell r="AB4275">
            <v>0.84</v>
          </cell>
          <cell r="AC4275">
            <v>12.55</v>
          </cell>
          <cell r="AD4275">
            <v>26.33</v>
          </cell>
          <cell r="AE4275">
            <v>1175</v>
          </cell>
          <cell r="AF4275">
            <v>289</v>
          </cell>
          <cell r="AG4275">
            <v>0.56000000000000005</v>
          </cell>
          <cell r="AH4275">
            <v>31.03</v>
          </cell>
          <cell r="AI4275">
            <v>26.28</v>
          </cell>
          <cell r="AJ4275">
            <v>8.4700000000000006</v>
          </cell>
          <cell r="AK4275">
            <v>2.84</v>
          </cell>
          <cell r="AL4275">
            <v>5910</v>
          </cell>
          <cell r="AM4275">
            <v>673.4</v>
          </cell>
          <cell r="AN4275">
            <v>21.78</v>
          </cell>
          <cell r="AO4275">
            <v>90</v>
          </cell>
        </row>
        <row r="4276">
          <cell r="A4276" t="str">
            <v>Las Condes</v>
          </cell>
          <cell r="B4276" t="str">
            <v xml:space="preserve"> Exclusivo condominio/san ramón</v>
          </cell>
          <cell r="C4276">
            <v>901915700</v>
          </cell>
          <cell r="D4276">
            <v>25900</v>
          </cell>
          <cell r="E4276">
            <v>262</v>
          </cell>
          <cell r="F4276">
            <v>565</v>
          </cell>
          <cell r="G4276">
            <v>6</v>
          </cell>
          <cell r="H4276">
            <v>3</v>
          </cell>
          <cell r="I4276">
            <v>0</v>
          </cell>
          <cell r="J4276" t="str">
            <v>20/11/2022</v>
          </cell>
          <cell r="K4276">
            <v>294480</v>
          </cell>
          <cell r="L4276">
            <v>1432747.4</v>
          </cell>
          <cell r="M4276">
            <v>690846.3</v>
          </cell>
          <cell r="N4276">
            <v>22</v>
          </cell>
          <cell r="O4276">
            <v>1097.19</v>
          </cell>
          <cell r="P4276">
            <v>0.37</v>
          </cell>
          <cell r="Q4276">
            <v>12</v>
          </cell>
          <cell r="R4276">
            <v>41</v>
          </cell>
          <cell r="S4276">
            <v>1390.84</v>
          </cell>
          <cell r="T4276">
            <v>3</v>
          </cell>
          <cell r="U4276">
            <v>2099.15</v>
          </cell>
          <cell r="V4276">
            <v>0</v>
          </cell>
          <cell r="W4276">
            <v>3.0235780041461733</v>
          </cell>
          <cell r="X4276">
            <v>1480.51</v>
          </cell>
          <cell r="Y4276">
            <v>2.76</v>
          </cell>
          <cell r="Z4276">
            <v>77.150000000000006</v>
          </cell>
          <cell r="AA4276">
            <v>117284.5</v>
          </cell>
          <cell r="AB4276">
            <v>0</v>
          </cell>
          <cell r="AC4276">
            <v>0.88</v>
          </cell>
          <cell r="AD4276">
            <v>1.31</v>
          </cell>
          <cell r="AE4276">
            <v>664</v>
          </cell>
          <cell r="AF4276">
            <v>397</v>
          </cell>
          <cell r="AG4276">
            <v>0.33</v>
          </cell>
          <cell r="AH4276">
            <v>4</v>
          </cell>
          <cell r="AI4276">
            <v>4.2300000000000004</v>
          </cell>
          <cell r="AJ4276">
            <v>1.71</v>
          </cell>
          <cell r="AK4276">
            <v>0.9</v>
          </cell>
          <cell r="AL4276">
            <v>2301</v>
          </cell>
          <cell r="AM4276">
            <v>839.24</v>
          </cell>
          <cell r="AN4276">
            <v>40.57</v>
          </cell>
          <cell r="AO4276">
            <v>80</v>
          </cell>
        </row>
        <row r="4277">
          <cell r="A4277" t="str">
            <v>Puente Alto</v>
          </cell>
          <cell r="B4277" t="str">
            <v xml:space="preserve"> Av. Ejercito Libertador con Los Comendadores</v>
          </cell>
          <cell r="C4277">
            <v>155000000</v>
          </cell>
          <cell r="D4277">
            <v>4451.0810000000001</v>
          </cell>
          <cell r="E4277">
            <v>105</v>
          </cell>
          <cell r="F4277">
            <v>210</v>
          </cell>
          <cell r="G4277">
            <v>7</v>
          </cell>
          <cell r="H4277">
            <v>2</v>
          </cell>
          <cell r="I4277">
            <v>0</v>
          </cell>
          <cell r="J4277" t="str">
            <v>20/11/2022</v>
          </cell>
          <cell r="K4277">
            <v>565439</v>
          </cell>
          <cell r="L4277">
            <v>2492680.23</v>
          </cell>
          <cell r="M4277">
            <v>1930758.23</v>
          </cell>
          <cell r="N4277">
            <v>214</v>
          </cell>
          <cell r="O4277">
            <v>532.9</v>
          </cell>
          <cell r="P4277">
            <v>1.25</v>
          </cell>
          <cell r="Q4277">
            <v>106</v>
          </cell>
          <cell r="R4277">
            <v>6</v>
          </cell>
          <cell r="S4277">
            <v>645.05999999999995</v>
          </cell>
          <cell r="T4277">
            <v>15</v>
          </cell>
          <cell r="U4277">
            <v>1378.98</v>
          </cell>
          <cell r="V4277">
            <v>28.19</v>
          </cell>
          <cell r="W4277">
            <v>1.2556730367182511</v>
          </cell>
          <cell r="X4277">
            <v>661.65</v>
          </cell>
          <cell r="Y4277">
            <v>7.67</v>
          </cell>
          <cell r="Z4277">
            <v>51.76</v>
          </cell>
          <cell r="AA4277">
            <v>348064.42</v>
          </cell>
          <cell r="AB4277">
            <v>0.9</v>
          </cell>
          <cell r="AC4277">
            <v>9.34</v>
          </cell>
          <cell r="AD4277">
            <v>69.3</v>
          </cell>
          <cell r="AE4277">
            <v>3624</v>
          </cell>
          <cell r="AF4277">
            <v>875</v>
          </cell>
          <cell r="AG4277">
            <v>0.71</v>
          </cell>
          <cell r="AH4277">
            <v>37.18</v>
          </cell>
          <cell r="AI4277">
            <v>23.31</v>
          </cell>
          <cell r="AJ4277">
            <v>6.78</v>
          </cell>
          <cell r="AK4277">
            <v>1.51</v>
          </cell>
          <cell r="AL4277">
            <v>7593</v>
          </cell>
          <cell r="AM4277">
            <v>800.28</v>
          </cell>
          <cell r="AN4277">
            <v>28.19</v>
          </cell>
          <cell r="AO4277">
            <v>105</v>
          </cell>
        </row>
        <row r="4278">
          <cell r="A4278" t="str">
            <v>Las Condes</v>
          </cell>
          <cell r="B4278" t="str">
            <v xml:space="preserve"> Carlos Peña Otaegui / San Ramón Oriente / Colegios Padre Hurtado y Juanita de Los Andes</v>
          </cell>
          <cell r="C4278">
            <v>818340500</v>
          </cell>
          <cell r="D4278">
            <v>23500</v>
          </cell>
          <cell r="E4278">
            <v>216</v>
          </cell>
          <cell r="F4278">
            <v>429</v>
          </cell>
          <cell r="G4278">
            <v>5</v>
          </cell>
          <cell r="H4278">
            <v>4</v>
          </cell>
          <cell r="I4278">
            <v>3</v>
          </cell>
          <cell r="J4278" t="str">
            <v>20/11/2022</v>
          </cell>
          <cell r="K4278">
            <v>294480</v>
          </cell>
          <cell r="L4278">
            <v>1432747.4</v>
          </cell>
          <cell r="M4278">
            <v>690846.3</v>
          </cell>
          <cell r="N4278">
            <v>22</v>
          </cell>
          <cell r="O4278">
            <v>1097.19</v>
          </cell>
          <cell r="P4278">
            <v>0.37</v>
          </cell>
          <cell r="Q4278">
            <v>12</v>
          </cell>
          <cell r="R4278">
            <v>41</v>
          </cell>
          <cell r="S4278">
            <v>1390.84</v>
          </cell>
          <cell r="T4278">
            <v>3</v>
          </cell>
          <cell r="U4278">
            <v>2099.15</v>
          </cell>
          <cell r="V4278">
            <v>0</v>
          </cell>
          <cell r="W4278">
            <v>3.0235780041461733</v>
          </cell>
          <cell r="X4278">
            <v>1480.51</v>
          </cell>
          <cell r="Y4278">
            <v>2.76</v>
          </cell>
          <cell r="Z4278">
            <v>77.150000000000006</v>
          </cell>
          <cell r="AA4278">
            <v>117284.5</v>
          </cell>
          <cell r="AB4278">
            <v>0</v>
          </cell>
          <cell r="AC4278">
            <v>0.88</v>
          </cell>
          <cell r="AD4278">
            <v>1.31</v>
          </cell>
          <cell r="AE4278">
            <v>664</v>
          </cell>
          <cell r="AF4278">
            <v>397</v>
          </cell>
          <cell r="AG4278">
            <v>0.33</v>
          </cell>
          <cell r="AH4278">
            <v>4</v>
          </cell>
          <cell r="AI4278">
            <v>4.2300000000000004</v>
          </cell>
          <cell r="AJ4278">
            <v>1.71</v>
          </cell>
          <cell r="AK4278">
            <v>0.9</v>
          </cell>
          <cell r="AL4278">
            <v>2301</v>
          </cell>
          <cell r="AM4278">
            <v>839.24</v>
          </cell>
          <cell r="AN4278">
            <v>40.57</v>
          </cell>
          <cell r="AO4278">
            <v>80</v>
          </cell>
        </row>
        <row r="4279">
          <cell r="A4279" t="str">
            <v>La Reina</v>
          </cell>
          <cell r="B4279" t="str">
            <v xml:space="preserve"> Casa para remodelar 120m2/1000m2 totales la reina sur 3d/1b/4est</v>
          </cell>
          <cell r="C4279">
            <v>1003877444</v>
          </cell>
          <cell r="D4279">
            <v>28828</v>
          </cell>
          <cell r="E4279">
            <v>120</v>
          </cell>
          <cell r="F4279">
            <v>1000</v>
          </cell>
          <cell r="G4279">
            <v>3</v>
          </cell>
          <cell r="H4279">
            <v>2</v>
          </cell>
          <cell r="I4279">
            <v>3</v>
          </cell>
          <cell r="J4279" t="str">
            <v>20/11/2022</v>
          </cell>
          <cell r="K4279">
            <v>92678</v>
          </cell>
          <cell r="L4279">
            <v>1296980.73</v>
          </cell>
          <cell r="M4279">
            <v>190795.89</v>
          </cell>
          <cell r="N4279">
            <v>28</v>
          </cell>
          <cell r="O4279">
            <v>636.16</v>
          </cell>
          <cell r="P4279">
            <v>0.82</v>
          </cell>
          <cell r="Q4279">
            <v>15</v>
          </cell>
          <cell r="R4279">
            <v>17</v>
          </cell>
          <cell r="S4279">
            <v>783.55</v>
          </cell>
          <cell r="T4279">
            <v>4</v>
          </cell>
          <cell r="U4279">
            <v>1244.3399999999999</v>
          </cell>
          <cell r="V4279">
            <v>0</v>
          </cell>
          <cell r="W4279">
            <v>1.7040330196173972</v>
          </cell>
          <cell r="X4279">
            <v>1393.46</v>
          </cell>
          <cell r="Y4279">
            <v>3.3</v>
          </cell>
          <cell r="Z4279">
            <v>33.53</v>
          </cell>
          <cell r="AA4279">
            <v>46581.770000000004</v>
          </cell>
          <cell r="AB4279">
            <v>3.88</v>
          </cell>
          <cell r="AC4279">
            <v>4.92</v>
          </cell>
          <cell r="AD4279">
            <v>6.16</v>
          </cell>
          <cell r="AE4279">
            <v>379</v>
          </cell>
          <cell r="AF4279">
            <v>103</v>
          </cell>
          <cell r="AG4279">
            <v>0.49</v>
          </cell>
          <cell r="AH4279">
            <v>26.67</v>
          </cell>
          <cell r="AI4279">
            <v>6.94</v>
          </cell>
          <cell r="AJ4279">
            <v>3.21</v>
          </cell>
          <cell r="AK4279">
            <v>1.23</v>
          </cell>
          <cell r="AL4279">
            <v>1106</v>
          </cell>
          <cell r="AM4279">
            <v>810.3</v>
          </cell>
          <cell r="AN4279">
            <v>17.28</v>
          </cell>
          <cell r="AO4279">
            <v>90</v>
          </cell>
        </row>
        <row r="4280">
          <cell r="A4280" t="str">
            <v>La Cisterna</v>
          </cell>
          <cell r="B4280" t="str">
            <v xml:space="preserve"> La Cisterna</v>
          </cell>
          <cell r="C4280">
            <v>292513200</v>
          </cell>
          <cell r="D4280">
            <v>8400</v>
          </cell>
          <cell r="E4280">
            <v>150</v>
          </cell>
          <cell r="F4280">
            <v>600</v>
          </cell>
          <cell r="G4280">
            <v>2</v>
          </cell>
          <cell r="H4280">
            <v>4</v>
          </cell>
          <cell r="I4280">
            <v>0</v>
          </cell>
          <cell r="J4280" t="str">
            <v>20/11/2022</v>
          </cell>
          <cell r="K4280">
            <v>89889</v>
          </cell>
          <cell r="L4280">
            <v>160366.5</v>
          </cell>
          <cell r="M4280">
            <v>128427.75</v>
          </cell>
          <cell r="N4280">
            <v>50</v>
          </cell>
          <cell r="O4280">
            <v>330.55</v>
          </cell>
          <cell r="P4280">
            <v>1.94</v>
          </cell>
          <cell r="Q4280">
            <v>34</v>
          </cell>
          <cell r="R4280">
            <v>2</v>
          </cell>
          <cell r="S4280">
            <v>402.71</v>
          </cell>
          <cell r="T4280">
            <v>4</v>
          </cell>
          <cell r="U4280">
            <v>1039.43</v>
          </cell>
          <cell r="V4280">
            <v>0</v>
          </cell>
          <cell r="W4280">
            <v>2.2248942920399783</v>
          </cell>
          <cell r="X4280">
            <v>1007.41</v>
          </cell>
          <cell r="Y4280">
            <v>8.26</v>
          </cell>
          <cell r="Z4280">
            <v>20.95</v>
          </cell>
          <cell r="AA4280">
            <v>46778.32</v>
          </cell>
          <cell r="AB4280">
            <v>0.02</v>
          </cell>
          <cell r="AC4280">
            <v>11.12</v>
          </cell>
          <cell r="AD4280">
            <v>20.329999999999998</v>
          </cell>
          <cell r="AE4280">
            <v>1127</v>
          </cell>
          <cell r="AF4280">
            <v>286</v>
          </cell>
          <cell r="AG4280">
            <v>1.43</v>
          </cell>
          <cell r="AH4280">
            <v>75</v>
          </cell>
          <cell r="AI4280">
            <v>17.82</v>
          </cell>
          <cell r="AJ4280">
            <v>6.35</v>
          </cell>
          <cell r="AK4280">
            <v>2.13</v>
          </cell>
          <cell r="AL4280">
            <v>1800</v>
          </cell>
          <cell r="AM4280">
            <v>707.29</v>
          </cell>
          <cell r="AN4280">
            <v>1.98</v>
          </cell>
          <cell r="AO4280">
            <v>90</v>
          </cell>
        </row>
        <row r="4281">
          <cell r="A4281" t="str">
            <v>Puente Alto</v>
          </cell>
          <cell r="B4281" t="str">
            <v xml:space="preserve"> jerico</v>
          </cell>
          <cell r="C4281">
            <v>54000000</v>
          </cell>
          <cell r="D4281">
            <v>1550.6990000000001</v>
          </cell>
          <cell r="E4281">
            <v>65</v>
          </cell>
          <cell r="F4281">
            <v>90</v>
          </cell>
          <cell r="G4281">
            <v>5</v>
          </cell>
          <cell r="H4281">
            <v>2</v>
          </cell>
          <cell r="I4281">
            <v>0</v>
          </cell>
          <cell r="J4281" t="str">
            <v>20/11/2022</v>
          </cell>
          <cell r="K4281">
            <v>565439</v>
          </cell>
          <cell r="L4281">
            <v>2492680.23</v>
          </cell>
          <cell r="M4281">
            <v>1930758.23</v>
          </cell>
          <cell r="N4281">
            <v>214</v>
          </cell>
          <cell r="O4281">
            <v>532.9</v>
          </cell>
          <cell r="P4281">
            <v>1.25</v>
          </cell>
          <cell r="Q4281">
            <v>106</v>
          </cell>
          <cell r="R4281">
            <v>6</v>
          </cell>
          <cell r="S4281">
            <v>645.05999999999995</v>
          </cell>
          <cell r="T4281">
            <v>15</v>
          </cell>
          <cell r="U4281">
            <v>1378.98</v>
          </cell>
          <cell r="V4281">
            <v>28.19</v>
          </cell>
          <cell r="W4281">
            <v>1.2556730367182511</v>
          </cell>
          <cell r="X4281">
            <v>661.65</v>
          </cell>
          <cell r="Y4281">
            <v>7.67</v>
          </cell>
          <cell r="Z4281">
            <v>51.76</v>
          </cell>
          <cell r="AA4281">
            <v>348064.42</v>
          </cell>
          <cell r="AB4281">
            <v>0.9</v>
          </cell>
          <cell r="AC4281">
            <v>9.34</v>
          </cell>
          <cell r="AD4281">
            <v>69.3</v>
          </cell>
          <cell r="AE4281">
            <v>3624</v>
          </cell>
          <cell r="AF4281">
            <v>875</v>
          </cell>
          <cell r="AG4281">
            <v>0.71</v>
          </cell>
          <cell r="AH4281">
            <v>37.18</v>
          </cell>
          <cell r="AI4281">
            <v>23.31</v>
          </cell>
          <cell r="AJ4281">
            <v>6.78</v>
          </cell>
          <cell r="AK4281">
            <v>1.51</v>
          </cell>
          <cell r="AL4281">
            <v>7593</v>
          </cell>
          <cell r="AM4281">
            <v>800.28</v>
          </cell>
          <cell r="AN4281">
            <v>28.19</v>
          </cell>
          <cell r="AO4281">
            <v>105</v>
          </cell>
        </row>
        <row r="4282">
          <cell r="A4282" t="str">
            <v>Puente Alto</v>
          </cell>
          <cell r="B4282" t="str">
            <v xml:space="preserve"> Angel pimentel</v>
          </cell>
          <cell r="C4282">
            <v>78000000</v>
          </cell>
          <cell r="D4282">
            <v>2239.8989999999999</v>
          </cell>
          <cell r="E4282">
            <v>50</v>
          </cell>
          <cell r="F4282">
            <v>80</v>
          </cell>
          <cell r="G4282">
            <v>4</v>
          </cell>
          <cell r="H4282">
            <v>2</v>
          </cell>
          <cell r="I4282">
            <v>1</v>
          </cell>
          <cell r="J4282" t="str">
            <v>20/11/2022</v>
          </cell>
          <cell r="K4282">
            <v>565439</v>
          </cell>
          <cell r="L4282">
            <v>2492680.23</v>
          </cell>
          <cell r="M4282">
            <v>1930758.23</v>
          </cell>
          <cell r="N4282">
            <v>214</v>
          </cell>
          <cell r="O4282">
            <v>532.9</v>
          </cell>
          <cell r="P4282">
            <v>1.25</v>
          </cell>
          <cell r="Q4282">
            <v>106</v>
          </cell>
          <cell r="R4282">
            <v>6</v>
          </cell>
          <cell r="S4282">
            <v>645.05999999999995</v>
          </cell>
          <cell r="T4282">
            <v>15</v>
          </cell>
          <cell r="U4282">
            <v>1378.98</v>
          </cell>
          <cell r="V4282">
            <v>28.19</v>
          </cell>
          <cell r="W4282">
            <v>1.2556730367182511</v>
          </cell>
          <cell r="X4282">
            <v>661.65</v>
          </cell>
          <cell r="Y4282">
            <v>7.67</v>
          </cell>
          <cell r="Z4282">
            <v>51.76</v>
          </cell>
          <cell r="AA4282">
            <v>348064.42</v>
          </cell>
          <cell r="AB4282">
            <v>0.9</v>
          </cell>
          <cell r="AC4282">
            <v>9.34</v>
          </cell>
          <cell r="AD4282">
            <v>69.3</v>
          </cell>
          <cell r="AE4282">
            <v>3624</v>
          </cell>
          <cell r="AF4282">
            <v>875</v>
          </cell>
          <cell r="AG4282">
            <v>0.71</v>
          </cell>
          <cell r="AH4282">
            <v>37.18</v>
          </cell>
          <cell r="AI4282">
            <v>23.31</v>
          </cell>
          <cell r="AJ4282">
            <v>6.78</v>
          </cell>
          <cell r="AK4282">
            <v>1.51</v>
          </cell>
          <cell r="AL4282">
            <v>7593</v>
          </cell>
          <cell r="AM4282">
            <v>800.28</v>
          </cell>
          <cell r="AN4282">
            <v>28.19</v>
          </cell>
          <cell r="AO4282">
            <v>105</v>
          </cell>
        </row>
        <row r="4283">
          <cell r="A4283" t="str">
            <v>La Cisterna</v>
          </cell>
          <cell r="B4283" t="str">
            <v xml:space="preserve"> Avenida Ossa</v>
          </cell>
          <cell r="C4283">
            <v>125362800</v>
          </cell>
          <cell r="D4283">
            <v>3600</v>
          </cell>
          <cell r="E4283">
            <v>60</v>
          </cell>
          <cell r="F4283">
            <v>150</v>
          </cell>
          <cell r="G4283">
            <v>3</v>
          </cell>
          <cell r="H4283">
            <v>1</v>
          </cell>
          <cell r="I4283">
            <v>0</v>
          </cell>
          <cell r="J4283" t="str">
            <v>20/11/2022</v>
          </cell>
          <cell r="K4283">
            <v>89889</v>
          </cell>
          <cell r="L4283">
            <v>160366.5</v>
          </cell>
          <cell r="M4283">
            <v>128427.75</v>
          </cell>
          <cell r="N4283">
            <v>50</v>
          </cell>
          <cell r="O4283">
            <v>330.55</v>
          </cell>
          <cell r="P4283">
            <v>1.94</v>
          </cell>
          <cell r="Q4283">
            <v>34</v>
          </cell>
          <cell r="R4283">
            <v>2</v>
          </cell>
          <cell r="S4283">
            <v>402.71</v>
          </cell>
          <cell r="T4283">
            <v>4</v>
          </cell>
          <cell r="U4283">
            <v>1039.43</v>
          </cell>
          <cell r="V4283">
            <v>0</v>
          </cell>
          <cell r="W4283">
            <v>2.2248942920399783</v>
          </cell>
          <cell r="X4283">
            <v>1007.41</v>
          </cell>
          <cell r="Y4283">
            <v>8.26</v>
          </cell>
          <cell r="Z4283">
            <v>20.95</v>
          </cell>
          <cell r="AA4283">
            <v>46778.32</v>
          </cell>
          <cell r="AB4283">
            <v>0.02</v>
          </cell>
          <cell r="AC4283">
            <v>11.12</v>
          </cell>
          <cell r="AD4283">
            <v>20.329999999999998</v>
          </cell>
          <cell r="AE4283">
            <v>1127</v>
          </cell>
          <cell r="AF4283">
            <v>286</v>
          </cell>
          <cell r="AG4283">
            <v>1.43</v>
          </cell>
          <cell r="AH4283">
            <v>75</v>
          </cell>
          <cell r="AI4283">
            <v>17.82</v>
          </cell>
          <cell r="AJ4283">
            <v>6.35</v>
          </cell>
          <cell r="AK4283">
            <v>2.13</v>
          </cell>
          <cell r="AL4283">
            <v>1800</v>
          </cell>
          <cell r="AM4283">
            <v>707.29</v>
          </cell>
          <cell r="AN4283">
            <v>1.98</v>
          </cell>
          <cell r="AO4283">
            <v>90</v>
          </cell>
        </row>
        <row r="4284">
          <cell r="A4284" t="str">
            <v>Vitacura</v>
          </cell>
          <cell r="B4284" t="str">
            <v xml:space="preserve"> Vitacura</v>
          </cell>
          <cell r="C4284">
            <v>468369350</v>
          </cell>
          <cell r="D4284">
            <v>13450</v>
          </cell>
          <cell r="E4284">
            <v>130</v>
          </cell>
          <cell r="F4284">
            <v>250</v>
          </cell>
          <cell r="G4284">
            <v>5</v>
          </cell>
          <cell r="H4284">
            <v>3</v>
          </cell>
          <cell r="I4284">
            <v>2</v>
          </cell>
          <cell r="J4284" t="str">
            <v>20/11/2022</v>
          </cell>
          <cell r="K4284">
            <v>85300</v>
          </cell>
          <cell r="L4284">
            <v>1592903.19</v>
          </cell>
          <cell r="M4284">
            <v>257987</v>
          </cell>
          <cell r="N4284">
            <v>4</v>
          </cell>
          <cell r="O4284">
            <v>1583.42</v>
          </cell>
          <cell r="P4284">
            <v>0.28999999999999998</v>
          </cell>
          <cell r="Q4284">
            <v>3</v>
          </cell>
          <cell r="R4284">
            <v>15</v>
          </cell>
          <cell r="S4284">
            <v>1633.06</v>
          </cell>
          <cell r="T4284">
            <v>1</v>
          </cell>
          <cell r="U4284">
            <v>2461.6</v>
          </cell>
          <cell r="V4284">
            <v>0</v>
          </cell>
          <cell r="W4284">
            <v>1.9905213719847887</v>
          </cell>
          <cell r="X4284">
            <v>1717.42</v>
          </cell>
          <cell r="Y4284">
            <v>2.5099999999999998</v>
          </cell>
          <cell r="Z4284">
            <v>35.18</v>
          </cell>
          <cell r="AA4284">
            <v>42926.63</v>
          </cell>
          <cell r="AB4284">
            <v>5.72</v>
          </cell>
          <cell r="AC4284">
            <v>0.79</v>
          </cell>
          <cell r="AD4284">
            <v>1.95</v>
          </cell>
          <cell r="AE4284">
            <v>559</v>
          </cell>
          <cell r="AF4284">
            <v>112</v>
          </cell>
          <cell r="AG4284">
            <v>0.71</v>
          </cell>
          <cell r="AH4284">
            <v>0</v>
          </cell>
          <cell r="AI4284">
            <v>3.48</v>
          </cell>
          <cell r="AJ4284">
            <v>0.79</v>
          </cell>
          <cell r="AK4284">
            <v>0.81</v>
          </cell>
          <cell r="AL4284">
            <v>301</v>
          </cell>
          <cell r="AM4284">
            <v>863.73</v>
          </cell>
          <cell r="AN4284">
            <v>8.7100000000000009</v>
          </cell>
          <cell r="AO4284">
            <v>81</v>
          </cell>
        </row>
        <row r="4285">
          <cell r="A4285" t="str">
            <v>Colina</v>
          </cell>
          <cell r="B4285" t="str">
            <v xml:space="preserve"> El peñon</v>
          </cell>
          <cell r="C4285">
            <v>1027278500</v>
          </cell>
          <cell r="D4285">
            <v>29500</v>
          </cell>
          <cell r="E4285">
            <v>316</v>
          </cell>
          <cell r="F4285">
            <v>5000</v>
          </cell>
          <cell r="G4285">
            <v>4</v>
          </cell>
          <cell r="H4285">
            <v>4</v>
          </cell>
          <cell r="I4285">
            <v>4</v>
          </cell>
          <cell r="J4285" t="str">
            <v>20/11/2022</v>
          </cell>
          <cell r="K4285">
            <v>117839</v>
          </cell>
          <cell r="L4285">
            <v>1115239.6200000001</v>
          </cell>
          <cell r="M4285">
            <v>734015.35</v>
          </cell>
          <cell r="N4285">
            <v>57</v>
          </cell>
          <cell r="O4285">
            <v>487.23</v>
          </cell>
          <cell r="P4285">
            <v>0.96</v>
          </cell>
          <cell r="Q4285">
            <v>30</v>
          </cell>
          <cell r="R4285">
            <v>10</v>
          </cell>
          <cell r="S4285">
            <v>632.22</v>
          </cell>
          <cell r="T4285">
            <v>7</v>
          </cell>
          <cell r="U4285">
            <v>1011.29</v>
          </cell>
          <cell r="V4285">
            <v>45.41</v>
          </cell>
          <cell r="W4285">
            <v>1.4295011588942701</v>
          </cell>
          <cell r="X4285">
            <v>1149.29</v>
          </cell>
          <cell r="Y4285">
            <v>14.4</v>
          </cell>
          <cell r="Z4285">
            <v>37.659999999999997</v>
          </cell>
          <cell r="AA4285">
            <v>74060.31</v>
          </cell>
          <cell r="AB4285">
            <v>1.78</v>
          </cell>
          <cell r="AC4285">
            <v>12.23</v>
          </cell>
          <cell r="AD4285">
            <v>10.3</v>
          </cell>
          <cell r="AE4285">
            <v>756</v>
          </cell>
          <cell r="AF4285">
            <v>160</v>
          </cell>
          <cell r="AG4285">
            <v>0.53</v>
          </cell>
          <cell r="AH4285">
            <v>35.71</v>
          </cell>
          <cell r="AI4285">
            <v>25.46</v>
          </cell>
          <cell r="AJ4285">
            <v>8.3000000000000007</v>
          </cell>
          <cell r="AK4285">
            <v>1.34</v>
          </cell>
          <cell r="AL4285">
            <v>1830</v>
          </cell>
          <cell r="AM4285">
            <v>714.93</v>
          </cell>
          <cell r="AN4285">
            <v>9.42</v>
          </cell>
          <cell r="AO4285">
            <v>90</v>
          </cell>
        </row>
        <row r="4286">
          <cell r="A4286" t="str">
            <v>La Florida</v>
          </cell>
          <cell r="B4286" t="str">
            <v xml:space="preserve"> Avenida Santa Raquel</v>
          </cell>
          <cell r="C4286">
            <v>200000000</v>
          </cell>
          <cell r="D4286">
            <v>5743.3310000000001</v>
          </cell>
          <cell r="E4286">
            <v>144</v>
          </cell>
          <cell r="F4286">
            <v>148</v>
          </cell>
          <cell r="G4286">
            <v>3</v>
          </cell>
          <cell r="H4286">
            <v>2</v>
          </cell>
          <cell r="I4286">
            <v>1</v>
          </cell>
          <cell r="J4286" t="str">
            <v>20/11/2022</v>
          </cell>
          <cell r="K4286">
            <v>366376</v>
          </cell>
          <cell r="L4286">
            <v>1375949.93</v>
          </cell>
          <cell r="M4286">
            <v>1159154.1100000001</v>
          </cell>
          <cell r="N4286">
            <v>182</v>
          </cell>
          <cell r="O4286">
            <v>427.54</v>
          </cell>
          <cell r="P4286">
            <v>1.32</v>
          </cell>
          <cell r="Q4286">
            <v>107</v>
          </cell>
          <cell r="R4286">
            <v>13</v>
          </cell>
          <cell r="S4286">
            <v>556.75</v>
          </cell>
          <cell r="T4286">
            <v>19</v>
          </cell>
          <cell r="U4286">
            <v>1171.98</v>
          </cell>
          <cell r="V4286">
            <v>54.97</v>
          </cell>
          <cell r="W4286">
            <v>2.0681218214481398</v>
          </cell>
          <cell r="X4286">
            <v>1012.89</v>
          </cell>
          <cell r="Y4286">
            <v>5.3</v>
          </cell>
          <cell r="Z4286">
            <v>52.79</v>
          </cell>
          <cell r="AA4286">
            <v>180044.42</v>
          </cell>
          <cell r="AB4286">
            <v>1.3</v>
          </cell>
          <cell r="AC4286">
            <v>7.5</v>
          </cell>
          <cell r="AD4286">
            <v>42.24</v>
          </cell>
          <cell r="AE4286">
            <v>2814</v>
          </cell>
          <cell r="AF4286">
            <v>736</v>
          </cell>
          <cell r="AG4286">
            <v>0.89</v>
          </cell>
          <cell r="AH4286">
            <v>57.58</v>
          </cell>
          <cell r="AI4286">
            <v>18.989999999999998</v>
          </cell>
          <cell r="AJ4286">
            <v>5.59</v>
          </cell>
          <cell r="AK4286">
            <v>2.12</v>
          </cell>
          <cell r="AL4286">
            <v>6098</v>
          </cell>
          <cell r="AM4286">
            <v>810.97</v>
          </cell>
          <cell r="AN4286">
            <v>15.28</v>
          </cell>
          <cell r="AO4286">
            <v>90</v>
          </cell>
        </row>
        <row r="4287">
          <cell r="A4287" t="str">
            <v>Vitacura</v>
          </cell>
          <cell r="B4287" t="str">
            <v xml:space="preserve"> Dr. Alfredo Almeyda 6200</v>
          </cell>
          <cell r="C4287">
            <v>853163500</v>
          </cell>
          <cell r="D4287">
            <v>24500</v>
          </cell>
          <cell r="E4287">
            <v>260</v>
          </cell>
          <cell r="F4287">
            <v>500</v>
          </cell>
          <cell r="G4287">
            <v>4</v>
          </cell>
          <cell r="H4287">
            <v>3</v>
          </cell>
          <cell r="I4287">
            <v>3</v>
          </cell>
          <cell r="J4287" t="str">
            <v>20/11/2022</v>
          </cell>
          <cell r="K4287">
            <v>85300</v>
          </cell>
          <cell r="L4287">
            <v>1592903.19</v>
          </cell>
          <cell r="M4287">
            <v>257987</v>
          </cell>
          <cell r="N4287">
            <v>4</v>
          </cell>
          <cell r="O4287">
            <v>1583.42</v>
          </cell>
          <cell r="P4287">
            <v>0.28999999999999998</v>
          </cell>
          <cell r="Q4287">
            <v>3</v>
          </cell>
          <cell r="R4287">
            <v>15</v>
          </cell>
          <cell r="S4287">
            <v>1633.06</v>
          </cell>
          <cell r="T4287">
            <v>1</v>
          </cell>
          <cell r="U4287">
            <v>2461.6</v>
          </cell>
          <cell r="V4287">
            <v>0</v>
          </cell>
          <cell r="W4287">
            <v>1.9905213719847887</v>
          </cell>
          <cell r="X4287">
            <v>1717.42</v>
          </cell>
          <cell r="Y4287">
            <v>2.5099999999999998</v>
          </cell>
          <cell r="Z4287">
            <v>35.18</v>
          </cell>
          <cell r="AA4287">
            <v>42926.63</v>
          </cell>
          <cell r="AB4287">
            <v>5.72</v>
          </cell>
          <cell r="AC4287">
            <v>0.79</v>
          </cell>
          <cell r="AD4287">
            <v>1.95</v>
          </cell>
          <cell r="AE4287">
            <v>559</v>
          </cell>
          <cell r="AF4287">
            <v>112</v>
          </cell>
          <cell r="AG4287">
            <v>0.71</v>
          </cell>
          <cell r="AH4287">
            <v>0</v>
          </cell>
          <cell r="AI4287">
            <v>3.48</v>
          </cell>
          <cell r="AJ4287">
            <v>0.79</v>
          </cell>
          <cell r="AK4287">
            <v>0.81</v>
          </cell>
          <cell r="AL4287">
            <v>301</v>
          </cell>
          <cell r="AM4287">
            <v>863.73</v>
          </cell>
          <cell r="AN4287">
            <v>8.7100000000000009</v>
          </cell>
          <cell r="AO4287">
            <v>81</v>
          </cell>
        </row>
        <row r="4288">
          <cell r="A4288" t="str">
            <v>San Bernardo</v>
          </cell>
          <cell r="B4288" t="str">
            <v xml:space="preserve"> Barracon/srt. Ines</v>
          </cell>
          <cell r="C4288">
            <v>950000000</v>
          </cell>
          <cell r="D4288">
            <v>27280.82</v>
          </cell>
          <cell r="E4288">
            <v>450</v>
          </cell>
          <cell r="F4288">
            <v>5000</v>
          </cell>
          <cell r="G4288">
            <v>7</v>
          </cell>
          <cell r="H4288">
            <v>6</v>
          </cell>
          <cell r="I4288">
            <v>3</v>
          </cell>
          <cell r="J4288" t="str">
            <v>20/11/2022</v>
          </cell>
          <cell r="K4288">
            <v>295550</v>
          </cell>
          <cell r="L4288">
            <v>1202249.04</v>
          </cell>
          <cell r="M4288">
            <v>888070.94</v>
          </cell>
          <cell r="N4288">
            <v>136</v>
          </cell>
          <cell r="O4288">
            <v>435.51</v>
          </cell>
          <cell r="P4288">
            <v>1.1200000000000001</v>
          </cell>
          <cell r="Q4288">
            <v>72</v>
          </cell>
          <cell r="R4288">
            <v>6</v>
          </cell>
          <cell r="S4288">
            <v>532.71</v>
          </cell>
          <cell r="T4288">
            <v>16</v>
          </cell>
          <cell r="U4288">
            <v>1086.2</v>
          </cell>
          <cell r="V4288">
            <v>87.58</v>
          </cell>
          <cell r="W4288">
            <v>1.7781383098564814</v>
          </cell>
          <cell r="X4288">
            <v>645.42999999999995</v>
          </cell>
          <cell r="Y4288">
            <v>14.56</v>
          </cell>
          <cell r="Z4288">
            <v>31.39</v>
          </cell>
          <cell r="AA4288">
            <v>160655.12999999998</v>
          </cell>
          <cell r="AB4288">
            <v>0.4</v>
          </cell>
          <cell r="AC4288">
            <v>12.73</v>
          </cell>
          <cell r="AD4288">
            <v>38.26</v>
          </cell>
          <cell r="AE4288">
            <v>3184</v>
          </cell>
          <cell r="AF4288">
            <v>603</v>
          </cell>
          <cell r="AG4288">
            <v>1.1499999999999999</v>
          </cell>
          <cell r="AH4288">
            <v>46.15</v>
          </cell>
          <cell r="AI4288">
            <v>26.07</v>
          </cell>
          <cell r="AJ4288">
            <v>9.44</v>
          </cell>
          <cell r="AK4288">
            <v>2.14</v>
          </cell>
          <cell r="AL4288">
            <v>6355</v>
          </cell>
          <cell r="AM4288">
            <v>611.07000000000005</v>
          </cell>
          <cell r="AN4288">
            <v>10.7</v>
          </cell>
          <cell r="AO4288">
            <v>120</v>
          </cell>
        </row>
        <row r="4289">
          <cell r="A4289" t="str">
            <v>Las Condes</v>
          </cell>
          <cell r="B4289" t="str">
            <v xml:space="preserve"> San Damian/ Paul Harris</v>
          </cell>
          <cell r="C4289">
            <v>2611725000</v>
          </cell>
          <cell r="D4289">
            <v>75000</v>
          </cell>
          <cell r="E4289">
            <v>1200</v>
          </cell>
          <cell r="F4289">
            <v>2500</v>
          </cell>
          <cell r="G4289">
            <v>4</v>
          </cell>
          <cell r="H4289">
            <v>6</v>
          </cell>
          <cell r="I4289">
            <v>10</v>
          </cell>
          <cell r="J4289" t="str">
            <v>20/11/2022</v>
          </cell>
          <cell r="K4289">
            <v>294480</v>
          </cell>
          <cell r="L4289">
            <v>1432747.4</v>
          </cell>
          <cell r="M4289">
            <v>690846.3</v>
          </cell>
          <cell r="N4289">
            <v>22</v>
          </cell>
          <cell r="O4289">
            <v>1097.19</v>
          </cell>
          <cell r="P4289">
            <v>0.37</v>
          </cell>
          <cell r="Q4289">
            <v>12</v>
          </cell>
          <cell r="R4289">
            <v>41</v>
          </cell>
          <cell r="S4289">
            <v>1390.84</v>
          </cell>
          <cell r="T4289">
            <v>3</v>
          </cell>
          <cell r="U4289">
            <v>2099.15</v>
          </cell>
          <cell r="V4289">
            <v>0</v>
          </cell>
          <cell r="W4289">
            <v>3.0235780041461733</v>
          </cell>
          <cell r="X4289">
            <v>1480.51</v>
          </cell>
          <cell r="Y4289">
            <v>2.76</v>
          </cell>
          <cell r="Z4289">
            <v>77.150000000000006</v>
          </cell>
          <cell r="AA4289">
            <v>117284.5</v>
          </cell>
          <cell r="AB4289">
            <v>0</v>
          </cell>
          <cell r="AC4289">
            <v>0.88</v>
          </cell>
          <cell r="AD4289">
            <v>1.31</v>
          </cell>
          <cell r="AE4289">
            <v>664</v>
          </cell>
          <cell r="AF4289">
            <v>397</v>
          </cell>
          <cell r="AG4289">
            <v>0.33</v>
          </cell>
          <cell r="AH4289">
            <v>4</v>
          </cell>
          <cell r="AI4289">
            <v>4.2300000000000004</v>
          </cell>
          <cell r="AJ4289">
            <v>1.71</v>
          </cell>
          <cell r="AK4289">
            <v>0.9</v>
          </cell>
          <cell r="AL4289">
            <v>2301</v>
          </cell>
          <cell r="AM4289">
            <v>839.24</v>
          </cell>
          <cell r="AN4289">
            <v>40.57</v>
          </cell>
          <cell r="AO4289">
            <v>80</v>
          </cell>
        </row>
        <row r="4290">
          <cell r="A4290" t="str">
            <v>Lampa</v>
          </cell>
          <cell r="B4290" t="str">
            <v xml:space="preserve"> Chicauma</v>
          </cell>
          <cell r="C4290">
            <v>261172500</v>
          </cell>
          <cell r="D4290">
            <v>7500</v>
          </cell>
          <cell r="E4290">
            <v>131</v>
          </cell>
          <cell r="F4290">
            <v>252</v>
          </cell>
          <cell r="G4290">
            <v>3</v>
          </cell>
          <cell r="H4290">
            <v>3</v>
          </cell>
          <cell r="I4290">
            <v>0</v>
          </cell>
          <cell r="J4290" t="str">
            <v>20/11/2022</v>
          </cell>
          <cell r="K4290">
            <v>80683</v>
          </cell>
          <cell r="L4290">
            <v>555319.97</v>
          </cell>
          <cell r="M4290">
            <v>293578.69</v>
          </cell>
          <cell r="N4290">
            <v>45</v>
          </cell>
          <cell r="O4290">
            <v>695.88</v>
          </cell>
          <cell r="P4290">
            <v>1</v>
          </cell>
          <cell r="Q4290">
            <v>25</v>
          </cell>
          <cell r="R4290">
            <v>2</v>
          </cell>
          <cell r="S4290">
            <v>871.27</v>
          </cell>
          <cell r="T4290">
            <v>6</v>
          </cell>
          <cell r="U4290">
            <v>2835.37</v>
          </cell>
          <cell r="V4290">
            <v>26</v>
          </cell>
          <cell r="W4290">
            <v>0.76325690580162742</v>
          </cell>
          <cell r="X4290">
            <v>983.49</v>
          </cell>
          <cell r="Y4290">
            <v>19.420000000000002</v>
          </cell>
          <cell r="Z4290">
            <v>43.93</v>
          </cell>
          <cell r="AA4290">
            <v>59033.78</v>
          </cell>
          <cell r="AB4290">
            <v>18.45</v>
          </cell>
          <cell r="AC4290">
            <v>16.68</v>
          </cell>
          <cell r="AD4290">
            <v>15.2</v>
          </cell>
          <cell r="AE4290">
            <v>763</v>
          </cell>
          <cell r="AF4290">
            <v>67</v>
          </cell>
          <cell r="AG4290">
            <v>0.68</v>
          </cell>
          <cell r="AH4290">
            <v>18</v>
          </cell>
          <cell r="AI4290">
            <v>25.76</v>
          </cell>
          <cell r="AJ4290">
            <v>8.68</v>
          </cell>
          <cell r="AK4290">
            <v>1.96</v>
          </cell>
          <cell r="AL4290">
            <v>1519</v>
          </cell>
          <cell r="AM4290">
            <v>554.17999999999995</v>
          </cell>
          <cell r="AN4290">
            <v>9.2100000000000009</v>
          </cell>
          <cell r="AO4290">
            <v>120</v>
          </cell>
        </row>
        <row r="4291">
          <cell r="A4291" t="str">
            <v>La Cisterna</v>
          </cell>
          <cell r="B4291" t="str">
            <v xml:space="preserve"> Trinidad ramirez/lo espejo</v>
          </cell>
          <cell r="C4291">
            <v>330000000</v>
          </cell>
          <cell r="D4291">
            <v>9476.4950000000008</v>
          </cell>
          <cell r="E4291">
            <v>192</v>
          </cell>
          <cell r="F4291">
            <v>900</v>
          </cell>
          <cell r="G4291">
            <v>5</v>
          </cell>
          <cell r="H4291">
            <v>2</v>
          </cell>
          <cell r="I4291">
            <v>0</v>
          </cell>
          <cell r="J4291" t="str">
            <v>20/11/2022</v>
          </cell>
          <cell r="K4291">
            <v>89889</v>
          </cell>
          <cell r="L4291">
            <v>160366.5</v>
          </cell>
          <cell r="M4291">
            <v>128427.75</v>
          </cell>
          <cell r="N4291">
            <v>50</v>
          </cell>
          <cell r="O4291">
            <v>330.55</v>
          </cell>
          <cell r="P4291">
            <v>1.94</v>
          </cell>
          <cell r="Q4291">
            <v>34</v>
          </cell>
          <cell r="R4291">
            <v>2</v>
          </cell>
          <cell r="S4291">
            <v>402.71</v>
          </cell>
          <cell r="T4291">
            <v>4</v>
          </cell>
          <cell r="U4291">
            <v>1039.43</v>
          </cell>
          <cell r="V4291">
            <v>0</v>
          </cell>
          <cell r="W4291">
            <v>2.2248942920399783</v>
          </cell>
          <cell r="X4291">
            <v>1007.41</v>
          </cell>
          <cell r="Y4291">
            <v>8.26</v>
          </cell>
          <cell r="Z4291">
            <v>20.95</v>
          </cell>
          <cell r="AA4291">
            <v>46778.32</v>
          </cell>
          <cell r="AB4291">
            <v>0.02</v>
          </cell>
          <cell r="AC4291">
            <v>11.12</v>
          </cell>
          <cell r="AD4291">
            <v>20.329999999999998</v>
          </cell>
          <cell r="AE4291">
            <v>1127</v>
          </cell>
          <cell r="AF4291">
            <v>286</v>
          </cell>
          <cell r="AG4291">
            <v>1.43</v>
          </cell>
          <cell r="AH4291">
            <v>75</v>
          </cell>
          <cell r="AI4291">
            <v>17.82</v>
          </cell>
          <cell r="AJ4291">
            <v>6.35</v>
          </cell>
          <cell r="AK4291">
            <v>2.13</v>
          </cell>
          <cell r="AL4291">
            <v>1800</v>
          </cell>
          <cell r="AM4291">
            <v>707.29</v>
          </cell>
          <cell r="AN4291">
            <v>1.98</v>
          </cell>
          <cell r="AO4291">
            <v>90</v>
          </cell>
        </row>
        <row r="4292">
          <cell r="A4292" t="str">
            <v>La Reina</v>
          </cell>
          <cell r="B4292" t="str">
            <v xml:space="preserve"> Bramante</v>
          </cell>
          <cell r="C4292">
            <v>407429100</v>
          </cell>
          <cell r="D4292">
            <v>11700</v>
          </cell>
          <cell r="E4292">
            <v>140</v>
          </cell>
          <cell r="F4292">
            <v>400</v>
          </cell>
          <cell r="G4292">
            <v>5</v>
          </cell>
          <cell r="H4292">
            <v>3</v>
          </cell>
          <cell r="I4292">
            <v>3</v>
          </cell>
          <cell r="J4292" t="str">
            <v>20/11/2022</v>
          </cell>
          <cell r="K4292">
            <v>92678</v>
          </cell>
          <cell r="L4292">
            <v>1296980.73</v>
          </cell>
          <cell r="M4292">
            <v>190795.89</v>
          </cell>
          <cell r="N4292">
            <v>28</v>
          </cell>
          <cell r="O4292">
            <v>636.16</v>
          </cell>
          <cell r="P4292">
            <v>0.82</v>
          </cell>
          <cell r="Q4292">
            <v>15</v>
          </cell>
          <cell r="R4292">
            <v>17</v>
          </cell>
          <cell r="S4292">
            <v>783.55</v>
          </cell>
          <cell r="T4292">
            <v>4</v>
          </cell>
          <cell r="U4292">
            <v>1244.3399999999999</v>
          </cell>
          <cell r="V4292">
            <v>0</v>
          </cell>
          <cell r="W4292">
            <v>1.7040330196173972</v>
          </cell>
          <cell r="X4292">
            <v>1393.46</v>
          </cell>
          <cell r="Y4292">
            <v>3.3</v>
          </cell>
          <cell r="Z4292">
            <v>33.53</v>
          </cell>
          <cell r="AA4292">
            <v>46581.770000000004</v>
          </cell>
          <cell r="AB4292">
            <v>3.88</v>
          </cell>
          <cell r="AC4292">
            <v>4.92</v>
          </cell>
          <cell r="AD4292">
            <v>6.16</v>
          </cell>
          <cell r="AE4292">
            <v>379</v>
          </cell>
          <cell r="AF4292">
            <v>103</v>
          </cell>
          <cell r="AG4292">
            <v>0.49</v>
          </cell>
          <cell r="AH4292">
            <v>26.67</v>
          </cell>
          <cell r="AI4292">
            <v>6.94</v>
          </cell>
          <cell r="AJ4292">
            <v>3.21</v>
          </cell>
          <cell r="AK4292">
            <v>1.23</v>
          </cell>
          <cell r="AL4292">
            <v>1106</v>
          </cell>
          <cell r="AM4292">
            <v>810.3</v>
          </cell>
          <cell r="AN4292">
            <v>17.28</v>
          </cell>
          <cell r="AO4292">
            <v>90</v>
          </cell>
        </row>
        <row r="4293">
          <cell r="A4293" t="str">
            <v>Peñalolén</v>
          </cell>
          <cell r="B4293" t="str">
            <v xml:space="preserve"> Lago Caburgua / Riñigue</v>
          </cell>
          <cell r="C4293">
            <v>64422550</v>
          </cell>
          <cell r="D4293">
            <v>1850</v>
          </cell>
          <cell r="E4293">
            <v>62</v>
          </cell>
          <cell r="F4293">
            <v>90</v>
          </cell>
          <cell r="G4293">
            <v>3</v>
          </cell>
          <cell r="H4293">
            <v>1</v>
          </cell>
          <cell r="I4293">
            <v>1</v>
          </cell>
          <cell r="J4293" t="str">
            <v>20/11/2022</v>
          </cell>
          <cell r="K4293">
            <v>241394</v>
          </cell>
          <cell r="L4293">
            <v>1367424.45</v>
          </cell>
          <cell r="M4293">
            <v>785309.42</v>
          </cell>
          <cell r="N4293">
            <v>86</v>
          </cell>
          <cell r="O4293">
            <v>546.67999999999995</v>
          </cell>
          <cell r="P4293">
            <v>0.83</v>
          </cell>
          <cell r="Q4293">
            <v>37</v>
          </cell>
          <cell r="R4293">
            <v>15</v>
          </cell>
          <cell r="S4293">
            <v>760.66</v>
          </cell>
          <cell r="T4293">
            <v>11</v>
          </cell>
          <cell r="U4293">
            <v>1067.57</v>
          </cell>
          <cell r="V4293">
            <v>131.37</v>
          </cell>
          <cell r="W4293">
            <v>1.3867982301006019</v>
          </cell>
          <cell r="X4293">
            <v>953.54</v>
          </cell>
          <cell r="Y4293">
            <v>5.89</v>
          </cell>
          <cell r="Z4293">
            <v>50.86</v>
          </cell>
          <cell r="AA4293">
            <v>124131.04</v>
          </cell>
          <cell r="AB4293">
            <v>0.84</v>
          </cell>
          <cell r="AC4293">
            <v>12.55</v>
          </cell>
          <cell r="AD4293">
            <v>26.33</v>
          </cell>
          <cell r="AE4293">
            <v>1175</v>
          </cell>
          <cell r="AF4293">
            <v>289</v>
          </cell>
          <cell r="AG4293">
            <v>0.56000000000000005</v>
          </cell>
          <cell r="AH4293">
            <v>31.03</v>
          </cell>
          <cell r="AI4293">
            <v>26.28</v>
          </cell>
          <cell r="AJ4293">
            <v>8.4700000000000006</v>
          </cell>
          <cell r="AK4293">
            <v>2.84</v>
          </cell>
          <cell r="AL4293">
            <v>5910</v>
          </cell>
          <cell r="AM4293">
            <v>673.4</v>
          </cell>
          <cell r="AN4293">
            <v>21.78</v>
          </cell>
          <cell r="AO4293">
            <v>90</v>
          </cell>
        </row>
        <row r="4294">
          <cell r="A4294" t="str">
            <v>La Reina</v>
          </cell>
          <cell r="B4294" t="str">
            <v xml:space="preserve"> Francisco de Villagra / Paula Jaraquemada / Mall Plaza Egaña</v>
          </cell>
          <cell r="C4294">
            <v>383053000</v>
          </cell>
          <cell r="D4294">
            <v>11000</v>
          </cell>
          <cell r="E4294">
            <v>111</v>
          </cell>
          <cell r="F4294">
            <v>220</v>
          </cell>
          <cell r="G4294">
            <v>3</v>
          </cell>
          <cell r="H4294">
            <v>2</v>
          </cell>
          <cell r="I4294">
            <v>3</v>
          </cell>
          <cell r="J4294" t="str">
            <v>20/11/2022</v>
          </cell>
          <cell r="K4294">
            <v>92678</v>
          </cell>
          <cell r="L4294">
            <v>1296980.73</v>
          </cell>
          <cell r="M4294">
            <v>190795.89</v>
          </cell>
          <cell r="N4294">
            <v>28</v>
          </cell>
          <cell r="O4294">
            <v>636.16</v>
          </cell>
          <cell r="P4294">
            <v>0.82</v>
          </cell>
          <cell r="Q4294">
            <v>15</v>
          </cell>
          <cell r="R4294">
            <v>17</v>
          </cell>
          <cell r="S4294">
            <v>783.55</v>
          </cell>
          <cell r="T4294">
            <v>4</v>
          </cell>
          <cell r="U4294">
            <v>1244.3399999999999</v>
          </cell>
          <cell r="V4294">
            <v>0</v>
          </cell>
          <cell r="W4294">
            <v>1.7040330196173972</v>
          </cell>
          <cell r="X4294">
            <v>1393.46</v>
          </cell>
          <cell r="Y4294">
            <v>3.3</v>
          </cell>
          <cell r="Z4294">
            <v>33.53</v>
          </cell>
          <cell r="AA4294">
            <v>46581.770000000004</v>
          </cell>
          <cell r="AB4294">
            <v>3.88</v>
          </cell>
          <cell r="AC4294">
            <v>4.92</v>
          </cell>
          <cell r="AD4294">
            <v>6.16</v>
          </cell>
          <cell r="AE4294">
            <v>379</v>
          </cell>
          <cell r="AF4294">
            <v>103</v>
          </cell>
          <cell r="AG4294">
            <v>0.49</v>
          </cell>
          <cell r="AH4294">
            <v>26.67</v>
          </cell>
          <cell r="AI4294">
            <v>6.94</v>
          </cell>
          <cell r="AJ4294">
            <v>3.21</v>
          </cell>
          <cell r="AK4294">
            <v>1.23</v>
          </cell>
          <cell r="AL4294">
            <v>1106</v>
          </cell>
          <cell r="AM4294">
            <v>810.3</v>
          </cell>
          <cell r="AN4294">
            <v>17.28</v>
          </cell>
          <cell r="AO4294">
            <v>90</v>
          </cell>
        </row>
        <row r="4295">
          <cell r="A4295" t="str">
            <v>Buin</v>
          </cell>
          <cell r="B4295" t="str">
            <v xml:space="preserve"> Calle Martillero Gonzalo Rosende Poniente</v>
          </cell>
          <cell r="C4295">
            <v>193500000</v>
          </cell>
          <cell r="D4295">
            <v>5556.6719999999996</v>
          </cell>
          <cell r="E4295">
            <v>140</v>
          </cell>
          <cell r="F4295">
            <v>200</v>
          </cell>
          <cell r="G4295">
            <v>3</v>
          </cell>
          <cell r="H4295">
            <v>3</v>
          </cell>
          <cell r="I4295">
            <v>3</v>
          </cell>
          <cell r="J4295" t="str">
            <v>20/11/2022</v>
          </cell>
          <cell r="K4295">
            <v>82267</v>
          </cell>
          <cell r="L4295">
            <v>603984.88</v>
          </cell>
          <cell r="M4295">
            <v>558346.25</v>
          </cell>
          <cell r="N4295">
            <v>33</v>
          </cell>
          <cell r="O4295">
            <v>814.84</v>
          </cell>
          <cell r="P4295">
            <v>1.1000000000000001</v>
          </cell>
          <cell r="Q4295">
            <v>20</v>
          </cell>
          <cell r="R4295">
            <v>7</v>
          </cell>
          <cell r="S4295">
            <v>857.21</v>
          </cell>
          <cell r="T4295">
            <v>10</v>
          </cell>
          <cell r="U4295">
            <v>1463.04</v>
          </cell>
          <cell r="V4295">
            <v>25.59</v>
          </cell>
          <cell r="W4295">
            <v>1.2556730367182511</v>
          </cell>
          <cell r="X4295">
            <v>760.39</v>
          </cell>
          <cell r="Y4295">
            <v>10.11</v>
          </cell>
          <cell r="Z4295">
            <v>42.65</v>
          </cell>
          <cell r="AA4295">
            <v>46718.98</v>
          </cell>
          <cell r="AB4295">
            <v>0.47</v>
          </cell>
          <cell r="AC4295">
            <v>16.53</v>
          </cell>
          <cell r="AD4295">
            <v>21.96</v>
          </cell>
          <cell r="AE4295">
            <v>388</v>
          </cell>
          <cell r="AF4295">
            <v>105</v>
          </cell>
          <cell r="AG4295">
            <v>0.46</v>
          </cell>
          <cell r="AH4295">
            <v>18</v>
          </cell>
          <cell r="AI4295">
            <v>24.93</v>
          </cell>
          <cell r="AJ4295">
            <v>7.55</v>
          </cell>
          <cell r="AK4295">
            <v>1.6</v>
          </cell>
          <cell r="AL4295">
            <v>1553</v>
          </cell>
          <cell r="AM4295">
            <v>569</v>
          </cell>
          <cell r="AN4295">
            <v>27.26</v>
          </cell>
          <cell r="AO4295">
            <v>90</v>
          </cell>
        </row>
        <row r="4296">
          <cell r="A4296" t="str">
            <v>Providencia</v>
          </cell>
          <cell r="B4296" t="str">
            <v xml:space="preserve"> Avenida Pedro Valdivia Norte . Providencia</v>
          </cell>
          <cell r="C4296">
            <v>485780850</v>
          </cell>
          <cell r="D4296">
            <v>13950</v>
          </cell>
          <cell r="E4296">
            <v>120</v>
          </cell>
          <cell r="F4296">
            <v>154</v>
          </cell>
          <cell r="G4296">
            <v>4</v>
          </cell>
          <cell r="H4296">
            <v>2</v>
          </cell>
          <cell r="I4296">
            <v>2</v>
          </cell>
          <cell r="J4296" t="str">
            <v>20/11/2022</v>
          </cell>
          <cell r="K4296">
            <v>141986</v>
          </cell>
          <cell r="L4296">
            <v>2121068.62</v>
          </cell>
          <cell r="M4296">
            <v>262959.53000000003</v>
          </cell>
          <cell r="N4296">
            <v>15</v>
          </cell>
          <cell r="O4296">
            <v>808.55</v>
          </cell>
          <cell r="P4296">
            <v>1.45</v>
          </cell>
          <cell r="Q4296">
            <v>18</v>
          </cell>
          <cell r="R4296">
            <v>23</v>
          </cell>
          <cell r="S4296">
            <v>690.76</v>
          </cell>
          <cell r="T4296">
            <v>6</v>
          </cell>
          <cell r="U4296">
            <v>1084.74</v>
          </cell>
          <cell r="V4296">
            <v>0</v>
          </cell>
          <cell r="W4296">
            <v>4.4714613012020283</v>
          </cell>
          <cell r="X4296">
            <v>1694.2</v>
          </cell>
          <cell r="Y4296">
            <v>3.07</v>
          </cell>
          <cell r="Z4296">
            <v>65.53</v>
          </cell>
          <cell r="AA4296">
            <v>85165.3</v>
          </cell>
          <cell r="AB4296">
            <v>8.2100000000000009</v>
          </cell>
          <cell r="AC4296">
            <v>1.27</v>
          </cell>
          <cell r="AD4296">
            <v>2.15</v>
          </cell>
          <cell r="AE4296">
            <v>1418</v>
          </cell>
          <cell r="AF4296">
            <v>954</v>
          </cell>
          <cell r="AG4296">
            <v>1.54</v>
          </cell>
          <cell r="AH4296">
            <v>18.75</v>
          </cell>
          <cell r="AI4296">
            <v>3.38</v>
          </cell>
          <cell r="AJ4296">
            <v>2.23</v>
          </cell>
          <cell r="AK4296">
            <v>1.34</v>
          </cell>
          <cell r="AL4296">
            <v>2344</v>
          </cell>
          <cell r="AM4296">
            <v>738.17</v>
          </cell>
          <cell r="AN4296">
            <v>37.159999999999997</v>
          </cell>
          <cell r="AO4296">
            <v>65</v>
          </cell>
        </row>
        <row r="4297">
          <cell r="A4297" t="str">
            <v>Maipú</v>
          </cell>
          <cell r="B4297" t="str">
            <v xml:space="preserve"> Alfredo silva carvallo/ josé manuel balmaceda.</v>
          </cell>
          <cell r="C4297">
            <v>115716829</v>
          </cell>
          <cell r="D4297">
            <v>3323</v>
          </cell>
          <cell r="E4297">
            <v>86</v>
          </cell>
          <cell r="F4297">
            <v>138</v>
          </cell>
          <cell r="G4297">
            <v>3</v>
          </cell>
          <cell r="H4297">
            <v>2</v>
          </cell>
          <cell r="I4297">
            <v>0</v>
          </cell>
          <cell r="J4297" t="str">
            <v>20/11/2022</v>
          </cell>
          <cell r="K4297">
            <v>517393</v>
          </cell>
          <cell r="L4297">
            <v>2847701.93</v>
          </cell>
          <cell r="M4297">
            <v>1791808.5</v>
          </cell>
          <cell r="N4297">
            <v>185</v>
          </cell>
          <cell r="O4297">
            <v>384.19</v>
          </cell>
          <cell r="P4297">
            <v>1.33</v>
          </cell>
          <cell r="Q4297">
            <v>101</v>
          </cell>
          <cell r="R4297">
            <v>8</v>
          </cell>
          <cell r="S4297">
            <v>538.27</v>
          </cell>
          <cell r="T4297">
            <v>16</v>
          </cell>
          <cell r="U4297">
            <v>1258.33</v>
          </cell>
          <cell r="V4297">
            <v>35.22</v>
          </cell>
          <cell r="W4297">
            <v>2.1906116079118543</v>
          </cell>
          <cell r="X4297">
            <v>848.94</v>
          </cell>
          <cell r="Y4297">
            <v>8.2100000000000009</v>
          </cell>
          <cell r="Z4297">
            <v>53.33</v>
          </cell>
          <cell r="AA4297">
            <v>274737.43</v>
          </cell>
          <cell r="AB4297">
            <v>0.89</v>
          </cell>
          <cell r="AC4297">
            <v>6.81</v>
          </cell>
          <cell r="AD4297">
            <v>44</v>
          </cell>
          <cell r="AE4297">
            <v>3405</v>
          </cell>
          <cell r="AF4297">
            <v>574</v>
          </cell>
          <cell r="AG4297">
            <v>0.7</v>
          </cell>
          <cell r="AH4297">
            <v>40.74</v>
          </cell>
          <cell r="AI4297">
            <v>13.22</v>
          </cell>
          <cell r="AJ4297">
            <v>4.8</v>
          </cell>
          <cell r="AK4297">
            <v>1.69</v>
          </cell>
          <cell r="AL4297">
            <v>6715</v>
          </cell>
          <cell r="AM4297">
            <v>843.15</v>
          </cell>
          <cell r="AN4297">
            <v>23.75</v>
          </cell>
          <cell r="AO4297">
            <v>110</v>
          </cell>
        </row>
        <row r="4298">
          <cell r="A4298" t="str">
            <v>La Florida</v>
          </cell>
          <cell r="B4298" t="str">
            <v xml:space="preserve"> Walker Martinez/Palena</v>
          </cell>
          <cell r="C4298">
            <v>230000000</v>
          </cell>
          <cell r="D4298">
            <v>6604.83</v>
          </cell>
          <cell r="E4298">
            <v>140</v>
          </cell>
          <cell r="F4298">
            <v>205</v>
          </cell>
          <cell r="G4298">
            <v>4</v>
          </cell>
          <cell r="H4298">
            <v>2</v>
          </cell>
          <cell r="I4298">
            <v>0</v>
          </cell>
          <cell r="J4298" t="str">
            <v>20/11/2022</v>
          </cell>
          <cell r="K4298">
            <v>366376</v>
          </cell>
          <cell r="L4298">
            <v>1375949.93</v>
          </cell>
          <cell r="M4298">
            <v>1159154.1100000001</v>
          </cell>
          <cell r="N4298">
            <v>182</v>
          </cell>
          <cell r="O4298">
            <v>427.54</v>
          </cell>
          <cell r="P4298">
            <v>1.32</v>
          </cell>
          <cell r="Q4298">
            <v>107</v>
          </cell>
          <cell r="R4298">
            <v>13</v>
          </cell>
          <cell r="S4298">
            <v>556.75</v>
          </cell>
          <cell r="T4298">
            <v>19</v>
          </cell>
          <cell r="U4298">
            <v>1171.98</v>
          </cell>
          <cell r="V4298">
            <v>54.97</v>
          </cell>
          <cell r="W4298">
            <v>2.0681218214481398</v>
          </cell>
          <cell r="X4298">
            <v>1012.89</v>
          </cell>
          <cell r="Y4298">
            <v>5.3</v>
          </cell>
          <cell r="Z4298">
            <v>52.79</v>
          </cell>
          <cell r="AA4298">
            <v>180044.42</v>
          </cell>
          <cell r="AB4298">
            <v>1.3</v>
          </cell>
          <cell r="AC4298">
            <v>7.5</v>
          </cell>
          <cell r="AD4298">
            <v>42.24</v>
          </cell>
          <cell r="AE4298">
            <v>2814</v>
          </cell>
          <cell r="AF4298">
            <v>736</v>
          </cell>
          <cell r="AG4298">
            <v>0.89</v>
          </cell>
          <cell r="AH4298">
            <v>57.58</v>
          </cell>
          <cell r="AI4298">
            <v>18.989999999999998</v>
          </cell>
          <cell r="AJ4298">
            <v>5.59</v>
          </cell>
          <cell r="AK4298">
            <v>2.12</v>
          </cell>
          <cell r="AL4298">
            <v>6098</v>
          </cell>
          <cell r="AM4298">
            <v>810.97</v>
          </cell>
          <cell r="AN4298">
            <v>15.28</v>
          </cell>
          <cell r="AO4298">
            <v>90</v>
          </cell>
        </row>
        <row r="4299">
          <cell r="A4299" t="str">
            <v>Santiago</v>
          </cell>
          <cell r="B4299" t="str">
            <v xml:space="preserve"> Rogelio Ugarte 1323</v>
          </cell>
          <cell r="C4299">
            <v>270574710</v>
          </cell>
          <cell r="D4299">
            <v>7770</v>
          </cell>
          <cell r="E4299">
            <v>122</v>
          </cell>
          <cell r="F4299">
            <v>178</v>
          </cell>
          <cell r="G4299">
            <v>4</v>
          </cell>
          <cell r="H4299">
            <v>1</v>
          </cell>
          <cell r="I4299">
            <v>0</v>
          </cell>
          <cell r="J4299" t="str">
            <v>20/11/2022</v>
          </cell>
          <cell r="K4299">
            <v>402847</v>
          </cell>
          <cell r="L4299">
            <v>1868007.66</v>
          </cell>
          <cell r="M4299">
            <v>314094.71999999997</v>
          </cell>
          <cell r="N4299">
            <v>94</v>
          </cell>
          <cell r="O4299">
            <v>389.63</v>
          </cell>
          <cell r="P4299">
            <v>2.16</v>
          </cell>
          <cell r="Q4299">
            <v>77</v>
          </cell>
          <cell r="R4299">
            <v>11</v>
          </cell>
          <cell r="S4299">
            <v>384.8</v>
          </cell>
          <cell r="T4299">
            <v>7</v>
          </cell>
          <cell r="U4299">
            <v>1185.6400000000001</v>
          </cell>
          <cell r="V4299">
            <v>0</v>
          </cell>
          <cell r="W4299">
            <v>3.4886025335688422</v>
          </cell>
          <cell r="X4299">
            <v>1145.54</v>
          </cell>
          <cell r="Y4299">
            <v>5.23</v>
          </cell>
          <cell r="Z4299">
            <v>38.57</v>
          </cell>
          <cell r="AA4299">
            <v>209226.05</v>
          </cell>
          <cell r="AB4299">
            <v>2.4300000000000002</v>
          </cell>
          <cell r="AC4299">
            <v>9.48</v>
          </cell>
          <cell r="AD4299">
            <v>4.3099999999999996</v>
          </cell>
          <cell r="AE4299">
            <v>5799</v>
          </cell>
          <cell r="AF4299">
            <v>4045</v>
          </cell>
          <cell r="AG4299">
            <v>2.02</v>
          </cell>
          <cell r="AH4299">
            <v>59.57</v>
          </cell>
          <cell r="AI4299">
            <v>9.6300000000000008</v>
          </cell>
          <cell r="AJ4299">
            <v>10.62</v>
          </cell>
          <cell r="AK4299">
            <v>3.37</v>
          </cell>
          <cell r="AL4299">
            <v>14405</v>
          </cell>
          <cell r="AM4299">
            <v>589.23</v>
          </cell>
          <cell r="AN4299">
            <v>48.24</v>
          </cell>
          <cell r="AO4299">
            <v>85</v>
          </cell>
        </row>
        <row r="4300">
          <cell r="A4300" t="str">
            <v>La Cisterna</v>
          </cell>
          <cell r="B4300" t="str">
            <v xml:space="preserve"> Calle uno</v>
          </cell>
          <cell r="C4300">
            <v>180000000</v>
          </cell>
          <cell r="D4300">
            <v>5168.9979999999996</v>
          </cell>
          <cell r="E4300">
            <v>250</v>
          </cell>
          <cell r="F4300">
            <v>277</v>
          </cell>
          <cell r="G4300">
            <v>8</v>
          </cell>
          <cell r="H4300">
            <v>3</v>
          </cell>
          <cell r="I4300">
            <v>3</v>
          </cell>
          <cell r="J4300" t="str">
            <v>20/11/2022</v>
          </cell>
          <cell r="K4300">
            <v>89889</v>
          </cell>
          <cell r="L4300">
            <v>160366.5</v>
          </cell>
          <cell r="M4300">
            <v>128427.75</v>
          </cell>
          <cell r="N4300">
            <v>50</v>
          </cell>
          <cell r="O4300">
            <v>330.55</v>
          </cell>
          <cell r="P4300">
            <v>1.94</v>
          </cell>
          <cell r="Q4300">
            <v>34</v>
          </cell>
          <cell r="R4300">
            <v>2</v>
          </cell>
          <cell r="S4300">
            <v>402.71</v>
          </cell>
          <cell r="T4300">
            <v>4</v>
          </cell>
          <cell r="U4300">
            <v>1039.43</v>
          </cell>
          <cell r="V4300">
            <v>0</v>
          </cell>
          <cell r="W4300">
            <v>2.2248942920399783</v>
          </cell>
          <cell r="X4300">
            <v>1007.41</v>
          </cell>
          <cell r="Y4300">
            <v>8.26</v>
          </cell>
          <cell r="Z4300">
            <v>20.95</v>
          </cell>
          <cell r="AA4300">
            <v>46778.32</v>
          </cell>
          <cell r="AB4300">
            <v>0.02</v>
          </cell>
          <cell r="AC4300">
            <v>11.12</v>
          </cell>
          <cell r="AD4300">
            <v>20.329999999999998</v>
          </cell>
          <cell r="AE4300">
            <v>1127</v>
          </cell>
          <cell r="AF4300">
            <v>286</v>
          </cell>
          <cell r="AG4300">
            <v>1.43</v>
          </cell>
          <cell r="AH4300">
            <v>75</v>
          </cell>
          <cell r="AI4300">
            <v>17.82</v>
          </cell>
          <cell r="AJ4300">
            <v>6.35</v>
          </cell>
          <cell r="AK4300">
            <v>2.13</v>
          </cell>
          <cell r="AL4300">
            <v>1800</v>
          </cell>
          <cell r="AM4300">
            <v>707.29</v>
          </cell>
          <cell r="AN4300">
            <v>1.98</v>
          </cell>
          <cell r="AO4300">
            <v>90</v>
          </cell>
        </row>
        <row r="4301">
          <cell r="A4301" t="str">
            <v>Ñuñoa</v>
          </cell>
          <cell r="B4301" t="str">
            <v xml:space="preserve"> Emilia tellez/garcia moreno pf</v>
          </cell>
          <cell r="C4301">
            <v>578061800</v>
          </cell>
          <cell r="D4301">
            <v>16600</v>
          </cell>
          <cell r="E4301">
            <v>155</v>
          </cell>
          <cell r="F4301">
            <v>433</v>
          </cell>
          <cell r="G4301">
            <v>4</v>
          </cell>
          <cell r="H4301">
            <v>2</v>
          </cell>
          <cell r="I4301">
            <v>0</v>
          </cell>
          <cell r="J4301" t="str">
            <v>20/11/2022</v>
          </cell>
          <cell r="K4301">
            <v>208048</v>
          </cell>
          <cell r="L4301">
            <v>508452.16</v>
          </cell>
          <cell r="M4301">
            <v>300354.24</v>
          </cell>
          <cell r="N4301">
            <v>47</v>
          </cell>
          <cell r="O4301">
            <v>462.1</v>
          </cell>
          <cell r="P4301">
            <v>1.08</v>
          </cell>
          <cell r="Q4301">
            <v>28</v>
          </cell>
          <cell r="R4301">
            <v>26</v>
          </cell>
          <cell r="S4301">
            <v>535.08000000000004</v>
          </cell>
          <cell r="T4301">
            <v>6</v>
          </cell>
          <cell r="U4301">
            <v>1089.4000000000001</v>
          </cell>
          <cell r="V4301">
            <v>0</v>
          </cell>
          <cell r="W4301">
            <v>3.3821747955052932</v>
          </cell>
          <cell r="X4301">
            <v>1192.3900000000001</v>
          </cell>
          <cell r="Y4301">
            <v>2.82</v>
          </cell>
          <cell r="Z4301">
            <v>48.36</v>
          </cell>
          <cell r="AA4301">
            <v>83721</v>
          </cell>
          <cell r="AB4301">
            <v>0</v>
          </cell>
          <cell r="AC4301">
            <v>2.06</v>
          </cell>
          <cell r="AD4301">
            <v>7.3</v>
          </cell>
          <cell r="AE4301">
            <v>1335</v>
          </cell>
          <cell r="AF4301">
            <v>446</v>
          </cell>
          <cell r="AG4301">
            <v>0.74</v>
          </cell>
          <cell r="AH4301">
            <v>20.54</v>
          </cell>
          <cell r="AI4301">
            <v>5.76</v>
          </cell>
          <cell r="AJ4301">
            <v>2.6</v>
          </cell>
          <cell r="AK4301">
            <v>1.02</v>
          </cell>
          <cell r="AL4301">
            <v>2313</v>
          </cell>
          <cell r="AM4301">
            <v>790.9</v>
          </cell>
          <cell r="AN4301">
            <v>22.43</v>
          </cell>
          <cell r="AO4301">
            <v>83</v>
          </cell>
        </row>
        <row r="4302">
          <cell r="A4302" t="str">
            <v>Santiago</v>
          </cell>
          <cell r="B4302" t="str">
            <v xml:space="preserve"> (am 50963) av moneda/av manuel rodríguez nte</v>
          </cell>
          <cell r="C4302">
            <v>640000000</v>
          </cell>
          <cell r="D4302">
            <v>18378.657999999999</v>
          </cell>
          <cell r="E4302">
            <v>713</v>
          </cell>
          <cell r="F4302">
            <v>410</v>
          </cell>
          <cell r="G4302">
            <v>25</v>
          </cell>
          <cell r="H4302">
            <v>4</v>
          </cell>
          <cell r="I4302">
            <v>0</v>
          </cell>
          <cell r="J4302" t="str">
            <v>20/11/2022</v>
          </cell>
          <cell r="K4302">
            <v>402847</v>
          </cell>
          <cell r="L4302">
            <v>1868007.66</v>
          </cell>
          <cell r="M4302">
            <v>314094.71999999997</v>
          </cell>
          <cell r="N4302">
            <v>94</v>
          </cell>
          <cell r="O4302">
            <v>389.63</v>
          </cell>
          <cell r="P4302">
            <v>2.16</v>
          </cell>
          <cell r="Q4302">
            <v>77</v>
          </cell>
          <cell r="R4302">
            <v>11</v>
          </cell>
          <cell r="S4302">
            <v>384.8</v>
          </cell>
          <cell r="T4302">
            <v>7</v>
          </cell>
          <cell r="U4302">
            <v>1185.6400000000001</v>
          </cell>
          <cell r="V4302">
            <v>0</v>
          </cell>
          <cell r="W4302">
            <v>3.4886025335688422</v>
          </cell>
          <cell r="X4302">
            <v>1145.54</v>
          </cell>
          <cell r="Y4302">
            <v>5.23</v>
          </cell>
          <cell r="Z4302">
            <v>38.57</v>
          </cell>
          <cell r="AA4302">
            <v>209226.05</v>
          </cell>
          <cell r="AB4302">
            <v>2.4300000000000002</v>
          </cell>
          <cell r="AC4302">
            <v>9.48</v>
          </cell>
          <cell r="AD4302">
            <v>4.3099999999999996</v>
          </cell>
          <cell r="AE4302">
            <v>5799</v>
          </cell>
          <cell r="AF4302">
            <v>4045</v>
          </cell>
          <cell r="AG4302">
            <v>2.02</v>
          </cell>
          <cell r="AH4302">
            <v>59.57</v>
          </cell>
          <cell r="AI4302">
            <v>9.6300000000000008</v>
          </cell>
          <cell r="AJ4302">
            <v>10.62</v>
          </cell>
          <cell r="AK4302">
            <v>3.37</v>
          </cell>
          <cell r="AL4302">
            <v>14405</v>
          </cell>
          <cell r="AM4302">
            <v>589.23</v>
          </cell>
          <cell r="AN4302">
            <v>48.24</v>
          </cell>
          <cell r="AO4302">
            <v>85</v>
          </cell>
        </row>
        <row r="4303">
          <cell r="A4303" t="str">
            <v>Independencia</v>
          </cell>
          <cell r="B4303" t="str">
            <v xml:space="preserve"> Independencia</v>
          </cell>
          <cell r="C4303">
            <v>180000000</v>
          </cell>
          <cell r="D4303">
            <v>5168.9979999999996</v>
          </cell>
          <cell r="E4303">
            <v>217</v>
          </cell>
          <cell r="F4303">
            <v>217</v>
          </cell>
          <cell r="G4303">
            <v>9</v>
          </cell>
          <cell r="H4303">
            <v>2</v>
          </cell>
          <cell r="I4303">
            <v>0</v>
          </cell>
          <cell r="J4303" t="str">
            <v>20/11/2022</v>
          </cell>
          <cell r="K4303">
            <v>100059</v>
          </cell>
          <cell r="L4303">
            <v>155440.97</v>
          </cell>
          <cell r="M4303">
            <v>126954.77</v>
          </cell>
          <cell r="N4303">
            <v>33</v>
          </cell>
          <cell r="O4303">
            <v>359.21</v>
          </cell>
          <cell r="P4303">
            <v>1.5</v>
          </cell>
          <cell r="Q4303">
            <v>25</v>
          </cell>
          <cell r="R4303">
            <v>3</v>
          </cell>
          <cell r="S4303">
            <v>360.06</v>
          </cell>
          <cell r="T4303">
            <v>4</v>
          </cell>
          <cell r="U4303">
            <v>889.55</v>
          </cell>
          <cell r="V4303">
            <v>0</v>
          </cell>
          <cell r="W4303">
            <v>2.4596570099410462</v>
          </cell>
          <cell r="X4303">
            <v>819.7</v>
          </cell>
          <cell r="Y4303">
            <v>9.06</v>
          </cell>
          <cell r="Z4303">
            <v>19.79</v>
          </cell>
          <cell r="AA4303">
            <v>50329.1</v>
          </cell>
          <cell r="AB4303">
            <v>0.86</v>
          </cell>
          <cell r="AC4303">
            <v>15.16</v>
          </cell>
          <cell r="AD4303">
            <v>23.98</v>
          </cell>
          <cell r="AE4303">
            <v>1053</v>
          </cell>
          <cell r="AF4303">
            <v>306</v>
          </cell>
          <cell r="AG4303">
            <v>1.05</v>
          </cell>
          <cell r="AH4303">
            <v>18</v>
          </cell>
          <cell r="AI4303">
            <v>20.91</v>
          </cell>
          <cell r="AJ4303">
            <v>13.56</v>
          </cell>
          <cell r="AK4303">
            <v>4.37</v>
          </cell>
          <cell r="AL4303">
            <v>4403</v>
          </cell>
          <cell r="AM4303">
            <v>661.7</v>
          </cell>
          <cell r="AN4303">
            <v>7.64</v>
          </cell>
          <cell r="AO4303">
            <v>90</v>
          </cell>
        </row>
        <row r="4304">
          <cell r="A4304" t="str">
            <v>Las Condes</v>
          </cell>
          <cell r="B4304" t="str">
            <v xml:space="preserve"> Cuarto Centenario/ Cristobal Colón</v>
          </cell>
          <cell r="C4304">
            <v>348230000</v>
          </cell>
          <cell r="D4304">
            <v>10000</v>
          </cell>
          <cell r="E4304">
            <v>95</v>
          </cell>
          <cell r="F4304">
            <v>250</v>
          </cell>
          <cell r="G4304">
            <v>3</v>
          </cell>
          <cell r="H4304">
            <v>3</v>
          </cell>
          <cell r="I4304">
            <v>3</v>
          </cell>
          <cell r="J4304" t="str">
            <v>20/11/2022</v>
          </cell>
          <cell r="K4304">
            <v>294480</v>
          </cell>
          <cell r="L4304">
            <v>1432747.4</v>
          </cell>
          <cell r="M4304">
            <v>690846.3</v>
          </cell>
          <cell r="N4304">
            <v>22</v>
          </cell>
          <cell r="O4304">
            <v>1097.19</v>
          </cell>
          <cell r="P4304">
            <v>0.37</v>
          </cell>
          <cell r="Q4304">
            <v>12</v>
          </cell>
          <cell r="R4304">
            <v>41</v>
          </cell>
          <cell r="S4304">
            <v>1390.84</v>
          </cell>
          <cell r="T4304">
            <v>3</v>
          </cell>
          <cell r="U4304">
            <v>2099.15</v>
          </cell>
          <cell r="V4304">
            <v>0</v>
          </cell>
          <cell r="W4304">
            <v>3.0235780041461733</v>
          </cell>
          <cell r="X4304">
            <v>1480.51</v>
          </cell>
          <cell r="Y4304">
            <v>2.76</v>
          </cell>
          <cell r="Z4304">
            <v>77.150000000000006</v>
          </cell>
          <cell r="AA4304">
            <v>117284.5</v>
          </cell>
          <cell r="AB4304">
            <v>0</v>
          </cell>
          <cell r="AC4304">
            <v>0.88</v>
          </cell>
          <cell r="AD4304">
            <v>1.31</v>
          </cell>
          <cell r="AE4304">
            <v>664</v>
          </cell>
          <cell r="AF4304">
            <v>397</v>
          </cell>
          <cell r="AG4304">
            <v>0.33</v>
          </cell>
          <cell r="AH4304">
            <v>4</v>
          </cell>
          <cell r="AI4304">
            <v>4.2300000000000004</v>
          </cell>
          <cell r="AJ4304">
            <v>1.71</v>
          </cell>
          <cell r="AK4304">
            <v>0.9</v>
          </cell>
          <cell r="AL4304">
            <v>2301</v>
          </cell>
          <cell r="AM4304">
            <v>839.24</v>
          </cell>
          <cell r="AN4304">
            <v>40.57</v>
          </cell>
          <cell r="AO4304">
            <v>80</v>
          </cell>
        </row>
        <row r="4305">
          <cell r="A4305" t="str">
            <v>Maipú</v>
          </cell>
          <cell r="B4305" t="str">
            <v xml:space="preserve"> Villa jardines de santa maría/santa priscila / casas de lo espejo</v>
          </cell>
          <cell r="C4305">
            <v>141033150</v>
          </cell>
          <cell r="D4305">
            <v>4050</v>
          </cell>
          <cell r="E4305">
            <v>96</v>
          </cell>
          <cell r="F4305">
            <v>180</v>
          </cell>
          <cell r="G4305">
            <v>3</v>
          </cell>
          <cell r="H4305">
            <v>3</v>
          </cell>
          <cell r="I4305">
            <v>0</v>
          </cell>
          <cell r="J4305" t="str">
            <v>20/11/2022</v>
          </cell>
          <cell r="K4305">
            <v>517393</v>
          </cell>
          <cell r="L4305">
            <v>2847701.93</v>
          </cell>
          <cell r="M4305">
            <v>1791808.5</v>
          </cell>
          <cell r="N4305">
            <v>185</v>
          </cell>
          <cell r="O4305">
            <v>384.19</v>
          </cell>
          <cell r="P4305">
            <v>1.33</v>
          </cell>
          <cell r="Q4305">
            <v>101</v>
          </cell>
          <cell r="R4305">
            <v>8</v>
          </cell>
          <cell r="S4305">
            <v>538.27</v>
          </cell>
          <cell r="T4305">
            <v>16</v>
          </cell>
          <cell r="U4305">
            <v>1258.33</v>
          </cell>
          <cell r="V4305">
            <v>35.22</v>
          </cell>
          <cell r="W4305">
            <v>2.1906116079118543</v>
          </cell>
          <cell r="X4305">
            <v>848.94</v>
          </cell>
          <cell r="Y4305">
            <v>8.2100000000000009</v>
          </cell>
          <cell r="Z4305">
            <v>53.33</v>
          </cell>
          <cell r="AA4305">
            <v>274737.43</v>
          </cell>
          <cell r="AB4305">
            <v>0.89</v>
          </cell>
          <cell r="AC4305">
            <v>6.81</v>
          </cell>
          <cell r="AD4305">
            <v>44</v>
          </cell>
          <cell r="AE4305">
            <v>3405</v>
          </cell>
          <cell r="AF4305">
            <v>574</v>
          </cell>
          <cell r="AG4305">
            <v>0.7</v>
          </cell>
          <cell r="AH4305">
            <v>40.74</v>
          </cell>
          <cell r="AI4305">
            <v>13.22</v>
          </cell>
          <cell r="AJ4305">
            <v>4.8</v>
          </cell>
          <cell r="AK4305">
            <v>1.69</v>
          </cell>
          <cell r="AL4305">
            <v>6715</v>
          </cell>
          <cell r="AM4305">
            <v>843.15</v>
          </cell>
          <cell r="AN4305">
            <v>23.75</v>
          </cell>
          <cell r="AO4305">
            <v>110</v>
          </cell>
        </row>
        <row r="4306">
          <cell r="A4306" t="str">
            <v>Pudahuel</v>
          </cell>
          <cell r="B4306" t="str">
            <v xml:space="preserve"> Transversal Uno 803-923</v>
          </cell>
          <cell r="C4306">
            <v>299477800</v>
          </cell>
          <cell r="D4306">
            <v>8600</v>
          </cell>
          <cell r="E4306">
            <v>100</v>
          </cell>
          <cell r="F4306">
            <v>210</v>
          </cell>
          <cell r="G4306">
            <v>3</v>
          </cell>
          <cell r="H4306">
            <v>3</v>
          </cell>
          <cell r="I4306">
            <v>2</v>
          </cell>
          <cell r="J4306" t="str">
            <v>20/11/2022</v>
          </cell>
          <cell r="K4306">
            <v>222754</v>
          </cell>
          <cell r="L4306">
            <v>1048199.86</v>
          </cell>
          <cell r="M4306">
            <v>752623.24</v>
          </cell>
          <cell r="N4306">
            <v>72</v>
          </cell>
          <cell r="O4306">
            <v>384.8</v>
          </cell>
          <cell r="P4306">
            <v>0.97</v>
          </cell>
          <cell r="Q4306">
            <v>39</v>
          </cell>
          <cell r="R4306">
            <v>1</v>
          </cell>
          <cell r="S4306">
            <v>374.17</v>
          </cell>
          <cell r="T4306">
            <v>13</v>
          </cell>
          <cell r="U4306">
            <v>660.45</v>
          </cell>
          <cell r="V4306">
            <v>0</v>
          </cell>
          <cell r="W4306">
            <v>1.7894542944139189</v>
          </cell>
          <cell r="X4306">
            <v>860.85</v>
          </cell>
          <cell r="Y4306">
            <v>8.7100000000000009</v>
          </cell>
          <cell r="Z4306">
            <v>40.11</v>
          </cell>
          <cell r="AA4306">
            <v>123507.95999999999</v>
          </cell>
          <cell r="AB4306">
            <v>0.44</v>
          </cell>
          <cell r="AC4306">
            <v>9.2899999999999991</v>
          </cell>
          <cell r="AD4306">
            <v>30.22</v>
          </cell>
          <cell r="AE4306">
            <v>2592</v>
          </cell>
          <cell r="AF4306">
            <v>331</v>
          </cell>
          <cell r="AG4306">
            <v>1.18</v>
          </cell>
          <cell r="AH4306">
            <v>19.350000000000001</v>
          </cell>
          <cell r="AI4306">
            <v>22.51</v>
          </cell>
          <cell r="AJ4306">
            <v>8.08</v>
          </cell>
          <cell r="AK4306">
            <v>2.64</v>
          </cell>
          <cell r="AL4306">
            <v>4718</v>
          </cell>
          <cell r="AM4306">
            <v>729.19</v>
          </cell>
          <cell r="AN4306">
            <v>6.3</v>
          </cell>
          <cell r="AO4306">
            <v>105</v>
          </cell>
        </row>
        <row r="4307">
          <cell r="A4307" t="str">
            <v>San Bernardo</v>
          </cell>
          <cell r="B4307" t="str">
            <v xml:space="preserve"> Barros Arana/José Joaquín Pérez</v>
          </cell>
          <cell r="C4307">
            <v>155000000</v>
          </cell>
          <cell r="D4307">
            <v>4451.0810000000001</v>
          </cell>
          <cell r="E4307">
            <v>138</v>
          </cell>
          <cell r="F4307">
            <v>352</v>
          </cell>
          <cell r="G4307">
            <v>5</v>
          </cell>
          <cell r="H4307">
            <v>1</v>
          </cell>
          <cell r="I4307">
            <v>0</v>
          </cell>
          <cell r="J4307" t="str">
            <v>20/11/2022</v>
          </cell>
          <cell r="K4307">
            <v>295550</v>
          </cell>
          <cell r="L4307">
            <v>1202249.04</v>
          </cell>
          <cell r="M4307">
            <v>888070.94</v>
          </cell>
          <cell r="N4307">
            <v>136</v>
          </cell>
          <cell r="O4307">
            <v>435.51</v>
          </cell>
          <cell r="P4307">
            <v>1.1200000000000001</v>
          </cell>
          <cell r="Q4307">
            <v>72</v>
          </cell>
          <cell r="R4307">
            <v>6</v>
          </cell>
          <cell r="S4307">
            <v>532.71</v>
          </cell>
          <cell r="T4307">
            <v>16</v>
          </cell>
          <cell r="U4307">
            <v>1086.2</v>
          </cell>
          <cell r="V4307">
            <v>87.58</v>
          </cell>
          <cell r="W4307">
            <v>1.7781383098564814</v>
          </cell>
          <cell r="X4307">
            <v>645.42999999999995</v>
          </cell>
          <cell r="Y4307">
            <v>14.56</v>
          </cell>
          <cell r="Z4307">
            <v>31.39</v>
          </cell>
          <cell r="AA4307">
            <v>160655.12999999998</v>
          </cell>
          <cell r="AB4307">
            <v>0.4</v>
          </cell>
          <cell r="AC4307">
            <v>12.73</v>
          </cell>
          <cell r="AD4307">
            <v>38.26</v>
          </cell>
          <cell r="AE4307">
            <v>3184</v>
          </cell>
          <cell r="AF4307">
            <v>603</v>
          </cell>
          <cell r="AG4307">
            <v>1.1499999999999999</v>
          </cell>
          <cell r="AH4307">
            <v>46.15</v>
          </cell>
          <cell r="AI4307">
            <v>26.07</v>
          </cell>
          <cell r="AJ4307">
            <v>9.44</v>
          </cell>
          <cell r="AK4307">
            <v>2.14</v>
          </cell>
          <cell r="AL4307">
            <v>6355</v>
          </cell>
          <cell r="AM4307">
            <v>611.07000000000005</v>
          </cell>
          <cell r="AN4307">
            <v>10.7</v>
          </cell>
          <cell r="AO4307">
            <v>120</v>
          </cell>
        </row>
        <row r="4308">
          <cell r="A4308" t="str">
            <v>Puente Alto</v>
          </cell>
          <cell r="B4308" t="str">
            <v xml:space="preserve"> Los Corraleros 8185 Puente Alto</v>
          </cell>
          <cell r="C4308">
            <v>320000000</v>
          </cell>
          <cell r="D4308">
            <v>9189.3289999999997</v>
          </cell>
          <cell r="E4308">
            <v>134</v>
          </cell>
          <cell r="F4308">
            <v>331</v>
          </cell>
          <cell r="G4308">
            <v>4</v>
          </cell>
          <cell r="H4308">
            <v>4</v>
          </cell>
          <cell r="I4308">
            <v>1</v>
          </cell>
          <cell r="J4308" t="str">
            <v>20/11/2022</v>
          </cell>
          <cell r="K4308">
            <v>565439</v>
          </cell>
          <cell r="L4308">
            <v>2492680.23</v>
          </cell>
          <cell r="M4308">
            <v>1930758.23</v>
          </cell>
          <cell r="N4308">
            <v>214</v>
          </cell>
          <cell r="O4308">
            <v>532.9</v>
          </cell>
          <cell r="P4308">
            <v>1.25</v>
          </cell>
          <cell r="Q4308">
            <v>106</v>
          </cell>
          <cell r="R4308">
            <v>6</v>
          </cell>
          <cell r="S4308">
            <v>645.05999999999995</v>
          </cell>
          <cell r="T4308">
            <v>15</v>
          </cell>
          <cell r="U4308">
            <v>1378.98</v>
          </cell>
          <cell r="V4308">
            <v>28.19</v>
          </cell>
          <cell r="W4308">
            <v>1.2556730367182511</v>
          </cell>
          <cell r="X4308">
            <v>661.65</v>
          </cell>
          <cell r="Y4308">
            <v>7.67</v>
          </cell>
          <cell r="Z4308">
            <v>51.76</v>
          </cell>
          <cell r="AA4308">
            <v>348064.42</v>
          </cell>
          <cell r="AB4308">
            <v>0.9</v>
          </cell>
          <cell r="AC4308">
            <v>9.34</v>
          </cell>
          <cell r="AD4308">
            <v>69.3</v>
          </cell>
          <cell r="AE4308">
            <v>3624</v>
          </cell>
          <cell r="AF4308">
            <v>875</v>
          </cell>
          <cell r="AG4308">
            <v>0.71</v>
          </cell>
          <cell r="AH4308">
            <v>37.18</v>
          </cell>
          <cell r="AI4308">
            <v>23.31</v>
          </cell>
          <cell r="AJ4308">
            <v>6.78</v>
          </cell>
          <cell r="AK4308">
            <v>1.51</v>
          </cell>
          <cell r="AL4308">
            <v>7593</v>
          </cell>
          <cell r="AM4308">
            <v>800.28</v>
          </cell>
          <cell r="AN4308">
            <v>28.19</v>
          </cell>
          <cell r="AO4308">
            <v>105</v>
          </cell>
        </row>
        <row r="4309">
          <cell r="A4309" t="str">
            <v>Puente Alto</v>
          </cell>
          <cell r="B4309" t="str">
            <v xml:space="preserve"> Tosnana Oriente 1439</v>
          </cell>
          <cell r="C4309">
            <v>119000000</v>
          </cell>
          <cell r="D4309">
            <v>3417.2820000000002</v>
          </cell>
          <cell r="E4309">
            <v>54</v>
          </cell>
          <cell r="F4309">
            <v>133</v>
          </cell>
          <cell r="G4309">
            <v>2</v>
          </cell>
          <cell r="H4309">
            <v>2</v>
          </cell>
          <cell r="I4309">
            <v>0</v>
          </cell>
          <cell r="J4309" t="str">
            <v>20/11/2022</v>
          </cell>
          <cell r="K4309">
            <v>565439</v>
          </cell>
          <cell r="L4309">
            <v>2492680.23</v>
          </cell>
          <cell r="M4309">
            <v>1930758.23</v>
          </cell>
          <cell r="N4309">
            <v>214</v>
          </cell>
          <cell r="O4309">
            <v>532.9</v>
          </cell>
          <cell r="P4309">
            <v>1.25</v>
          </cell>
          <cell r="Q4309">
            <v>106</v>
          </cell>
          <cell r="R4309">
            <v>6</v>
          </cell>
          <cell r="S4309">
            <v>645.05999999999995</v>
          </cell>
          <cell r="T4309">
            <v>15</v>
          </cell>
          <cell r="U4309">
            <v>1378.98</v>
          </cell>
          <cell r="V4309">
            <v>28.19</v>
          </cell>
          <cell r="W4309">
            <v>1.2556730367182511</v>
          </cell>
          <cell r="X4309">
            <v>661.65</v>
          </cell>
          <cell r="Y4309">
            <v>7.67</v>
          </cell>
          <cell r="Z4309">
            <v>51.76</v>
          </cell>
          <cell r="AA4309">
            <v>348064.42</v>
          </cell>
          <cell r="AB4309">
            <v>0.9</v>
          </cell>
          <cell r="AC4309">
            <v>9.34</v>
          </cell>
          <cell r="AD4309">
            <v>69.3</v>
          </cell>
          <cell r="AE4309">
            <v>3624</v>
          </cell>
          <cell r="AF4309">
            <v>875</v>
          </cell>
          <cell r="AG4309">
            <v>0.71</v>
          </cell>
          <cell r="AH4309">
            <v>37.18</v>
          </cell>
          <cell r="AI4309">
            <v>23.31</v>
          </cell>
          <cell r="AJ4309">
            <v>6.78</v>
          </cell>
          <cell r="AK4309">
            <v>1.51</v>
          </cell>
          <cell r="AL4309">
            <v>7593</v>
          </cell>
          <cell r="AM4309">
            <v>800.28</v>
          </cell>
          <cell r="AN4309">
            <v>28.19</v>
          </cell>
          <cell r="AO4309">
            <v>105</v>
          </cell>
        </row>
        <row r="4310">
          <cell r="A4310" t="str">
            <v>La Reina</v>
          </cell>
          <cell r="B4310" t="str">
            <v xml:space="preserve"> Escritor Benjamin Subercaseaux Julia Bernstein</v>
          </cell>
          <cell r="C4310">
            <v>539756500</v>
          </cell>
          <cell r="D4310">
            <v>15500</v>
          </cell>
          <cell r="E4310">
            <v>196</v>
          </cell>
          <cell r="F4310">
            <v>282</v>
          </cell>
          <cell r="G4310">
            <v>4</v>
          </cell>
          <cell r="H4310">
            <v>4</v>
          </cell>
          <cell r="I4310">
            <v>4</v>
          </cell>
          <cell r="J4310" t="str">
            <v>20/11/2022</v>
          </cell>
          <cell r="K4310">
            <v>92678</v>
          </cell>
          <cell r="L4310">
            <v>1296980.73</v>
          </cell>
          <cell r="M4310">
            <v>190795.89</v>
          </cell>
          <cell r="N4310">
            <v>28</v>
          </cell>
          <cell r="O4310">
            <v>636.16</v>
          </cell>
          <cell r="P4310">
            <v>0.82</v>
          </cell>
          <cell r="Q4310">
            <v>15</v>
          </cell>
          <cell r="R4310">
            <v>17</v>
          </cell>
          <cell r="S4310">
            <v>783.55</v>
          </cell>
          <cell r="T4310">
            <v>4</v>
          </cell>
          <cell r="U4310">
            <v>1244.3399999999999</v>
          </cell>
          <cell r="V4310">
            <v>0</v>
          </cell>
          <cell r="W4310">
            <v>1.7040330196173972</v>
          </cell>
          <cell r="X4310">
            <v>1393.46</v>
          </cell>
          <cell r="Y4310">
            <v>3.3</v>
          </cell>
          <cell r="Z4310">
            <v>33.53</v>
          </cell>
          <cell r="AA4310">
            <v>46581.770000000004</v>
          </cell>
          <cell r="AB4310">
            <v>3.88</v>
          </cell>
          <cell r="AC4310">
            <v>4.92</v>
          </cell>
          <cell r="AD4310">
            <v>6.16</v>
          </cell>
          <cell r="AE4310">
            <v>379</v>
          </cell>
          <cell r="AF4310">
            <v>103</v>
          </cell>
          <cell r="AG4310">
            <v>0.49</v>
          </cell>
          <cell r="AH4310">
            <v>26.67</v>
          </cell>
          <cell r="AI4310">
            <v>6.94</v>
          </cell>
          <cell r="AJ4310">
            <v>3.21</v>
          </cell>
          <cell r="AK4310">
            <v>1.23</v>
          </cell>
          <cell r="AL4310">
            <v>1106</v>
          </cell>
          <cell r="AM4310">
            <v>810.3</v>
          </cell>
          <cell r="AN4310">
            <v>17.28</v>
          </cell>
          <cell r="AO4310">
            <v>90</v>
          </cell>
        </row>
        <row r="4311">
          <cell r="A4311" t="str">
            <v>Pedro Aguirre Cerda</v>
          </cell>
          <cell r="B4311" t="str">
            <v xml:space="preserve"> Teresa Vial/Angel Guarello</v>
          </cell>
          <cell r="C4311">
            <v>191526500</v>
          </cell>
          <cell r="D4311">
            <v>5500</v>
          </cell>
          <cell r="E4311">
            <v>140</v>
          </cell>
          <cell r="F4311">
            <v>250</v>
          </cell>
          <cell r="G4311">
            <v>5</v>
          </cell>
          <cell r="H4311">
            <v>2</v>
          </cell>
          <cell r="I4311">
            <v>0</v>
          </cell>
          <cell r="J4311" t="str">
            <v>20/11/2022</v>
          </cell>
          <cell r="K4311">
            <v>101035</v>
          </cell>
          <cell r="L4311">
            <v>530088.27</v>
          </cell>
          <cell r="M4311">
            <v>178462.78</v>
          </cell>
          <cell r="N4311">
            <v>61</v>
          </cell>
          <cell r="O4311">
            <v>275.89999999999998</v>
          </cell>
          <cell r="P4311">
            <v>1.31</v>
          </cell>
          <cell r="Q4311">
            <v>33</v>
          </cell>
          <cell r="R4311">
            <v>0</v>
          </cell>
          <cell r="S4311">
            <v>362.65</v>
          </cell>
          <cell r="T4311">
            <v>7</v>
          </cell>
          <cell r="U4311">
            <v>695.3</v>
          </cell>
          <cell r="V4311">
            <v>44</v>
          </cell>
          <cell r="W4311">
            <v>1.3699844057702351</v>
          </cell>
          <cell r="X4311">
            <v>857.74</v>
          </cell>
          <cell r="Y4311">
            <v>8.74</v>
          </cell>
          <cell r="Z4311">
            <v>7.37</v>
          </cell>
          <cell r="AA4311">
            <v>43465</v>
          </cell>
          <cell r="AB4311">
            <v>0</v>
          </cell>
          <cell r="AC4311">
            <v>12.17</v>
          </cell>
          <cell r="AD4311">
            <v>61.23</v>
          </cell>
          <cell r="AE4311">
            <v>736</v>
          </cell>
          <cell r="AF4311">
            <v>222</v>
          </cell>
          <cell r="AG4311">
            <v>0.89</v>
          </cell>
          <cell r="AH4311">
            <v>30</v>
          </cell>
          <cell r="AI4311">
            <v>26.76</v>
          </cell>
          <cell r="AJ4311">
            <v>10</v>
          </cell>
          <cell r="AK4311">
            <v>4.18</v>
          </cell>
          <cell r="AL4311">
            <v>3257</v>
          </cell>
          <cell r="AM4311">
            <v>702.9</v>
          </cell>
          <cell r="AN4311">
            <v>3.31</v>
          </cell>
          <cell r="AO4311">
            <v>120</v>
          </cell>
        </row>
        <row r="4312">
          <cell r="A4312" t="str">
            <v>Renca</v>
          </cell>
          <cell r="B4312" t="str">
            <v xml:space="preserve"> José miguel infante (ag)/esmeralda</v>
          </cell>
          <cell r="C4312">
            <v>120000000</v>
          </cell>
          <cell r="D4312">
            <v>3445.998</v>
          </cell>
          <cell r="E4312">
            <v>140</v>
          </cell>
          <cell r="F4312">
            <v>119</v>
          </cell>
          <cell r="G4312">
            <v>5</v>
          </cell>
          <cell r="H4312">
            <v>2</v>
          </cell>
          <cell r="I4312">
            <v>1</v>
          </cell>
          <cell r="J4312" t="str">
            <v>20/11/2022</v>
          </cell>
          <cell r="K4312">
            <v>146987</v>
          </cell>
          <cell r="L4312">
            <v>672938.41</v>
          </cell>
          <cell r="M4312">
            <v>365623.58</v>
          </cell>
          <cell r="N4312">
            <v>79</v>
          </cell>
          <cell r="O4312">
            <v>343.97</v>
          </cell>
          <cell r="P4312">
            <v>1.1399999999999999</v>
          </cell>
          <cell r="Q4312">
            <v>38</v>
          </cell>
          <cell r="R4312">
            <v>0</v>
          </cell>
          <cell r="S4312">
            <v>472.9</v>
          </cell>
          <cell r="T4312">
            <v>6</v>
          </cell>
          <cell r="U4312">
            <v>1087.51</v>
          </cell>
          <cell r="V4312">
            <v>26</v>
          </cell>
          <cell r="W4312">
            <v>1.5962570233900477</v>
          </cell>
          <cell r="X4312">
            <v>778.32</v>
          </cell>
          <cell r="Y4312">
            <v>9.4600000000000009</v>
          </cell>
          <cell r="Z4312">
            <v>27.91</v>
          </cell>
          <cell r="AA4312">
            <v>76224.5</v>
          </cell>
          <cell r="AB4312">
            <v>0.17</v>
          </cell>
          <cell r="AC4312">
            <v>13.88</v>
          </cell>
          <cell r="AD4312">
            <v>24.87</v>
          </cell>
          <cell r="AE4312">
            <v>1498</v>
          </cell>
          <cell r="AF4312">
            <v>168</v>
          </cell>
          <cell r="AG4312">
            <v>1.05</v>
          </cell>
          <cell r="AH4312">
            <v>19.440000000000001</v>
          </cell>
          <cell r="AI4312">
            <v>24.52</v>
          </cell>
          <cell r="AJ4312">
            <v>10.57</v>
          </cell>
          <cell r="AK4312">
            <v>2.84</v>
          </cell>
          <cell r="AL4312">
            <v>3787</v>
          </cell>
          <cell r="AM4312">
            <v>588.6</v>
          </cell>
          <cell r="AN4312">
            <v>9.48</v>
          </cell>
          <cell r="AO4312">
            <v>110</v>
          </cell>
        </row>
        <row r="4313">
          <cell r="A4313" t="str">
            <v>Vitacura</v>
          </cell>
          <cell r="B4313" t="str">
            <v xml:space="preserve"> Las Hualtatas/La Aurora</v>
          </cell>
          <cell r="C4313">
            <v>679048500</v>
          </cell>
          <cell r="D4313">
            <v>19500</v>
          </cell>
          <cell r="E4313">
            <v>210</v>
          </cell>
          <cell r="F4313">
            <v>320</v>
          </cell>
          <cell r="G4313">
            <v>3</v>
          </cell>
          <cell r="H4313">
            <v>2</v>
          </cell>
          <cell r="I4313">
            <v>0</v>
          </cell>
          <cell r="J4313" t="str">
            <v>20/11/2022</v>
          </cell>
          <cell r="K4313">
            <v>85300</v>
          </cell>
          <cell r="L4313">
            <v>1592903.19</v>
          </cell>
          <cell r="M4313">
            <v>257987</v>
          </cell>
          <cell r="N4313">
            <v>4</v>
          </cell>
          <cell r="O4313">
            <v>1583.42</v>
          </cell>
          <cell r="P4313">
            <v>0.28999999999999998</v>
          </cell>
          <cell r="Q4313">
            <v>3</v>
          </cell>
          <cell r="R4313">
            <v>15</v>
          </cell>
          <cell r="S4313">
            <v>1633.06</v>
          </cell>
          <cell r="T4313">
            <v>1</v>
          </cell>
          <cell r="U4313">
            <v>2461.6</v>
          </cell>
          <cell r="V4313">
            <v>0</v>
          </cell>
          <cell r="W4313">
            <v>1.9905213719847887</v>
          </cell>
          <cell r="X4313">
            <v>1717.42</v>
          </cell>
          <cell r="Y4313">
            <v>2.5099999999999998</v>
          </cell>
          <cell r="Z4313">
            <v>35.18</v>
          </cell>
          <cell r="AA4313">
            <v>42926.63</v>
          </cell>
          <cell r="AB4313">
            <v>5.72</v>
          </cell>
          <cell r="AC4313">
            <v>0.79</v>
          </cell>
          <cell r="AD4313">
            <v>1.95</v>
          </cell>
          <cell r="AE4313">
            <v>559</v>
          </cell>
          <cell r="AF4313">
            <v>112</v>
          </cell>
          <cell r="AG4313">
            <v>0.71</v>
          </cell>
          <cell r="AH4313">
            <v>0</v>
          </cell>
          <cell r="AI4313">
            <v>3.48</v>
          </cell>
          <cell r="AJ4313">
            <v>0.79</v>
          </cell>
          <cell r="AK4313">
            <v>0.81</v>
          </cell>
          <cell r="AL4313">
            <v>301</v>
          </cell>
          <cell r="AM4313">
            <v>863.73</v>
          </cell>
          <cell r="AN4313">
            <v>8.7100000000000009</v>
          </cell>
          <cell r="AO4313">
            <v>81</v>
          </cell>
        </row>
        <row r="4314">
          <cell r="A4314" t="str">
            <v>Las Condes</v>
          </cell>
          <cell r="B4314" t="str">
            <v xml:space="preserve"> Alcantara</v>
          </cell>
          <cell r="C4314">
            <v>550203400</v>
          </cell>
          <cell r="D4314">
            <v>15800</v>
          </cell>
          <cell r="E4314">
            <v>160</v>
          </cell>
          <cell r="F4314">
            <v>200</v>
          </cell>
          <cell r="G4314">
            <v>4</v>
          </cell>
          <cell r="H4314">
            <v>2</v>
          </cell>
          <cell r="I4314">
            <v>0</v>
          </cell>
          <cell r="J4314" t="str">
            <v>20/11/2022</v>
          </cell>
          <cell r="K4314">
            <v>294480</v>
          </cell>
          <cell r="L4314">
            <v>1432747.4</v>
          </cell>
          <cell r="M4314">
            <v>690846.3</v>
          </cell>
          <cell r="N4314">
            <v>22</v>
          </cell>
          <cell r="O4314">
            <v>1097.19</v>
          </cell>
          <cell r="P4314">
            <v>0.37</v>
          </cell>
          <cell r="Q4314">
            <v>12</v>
          </cell>
          <cell r="R4314">
            <v>41</v>
          </cell>
          <cell r="S4314">
            <v>1390.84</v>
          </cell>
          <cell r="T4314">
            <v>3</v>
          </cell>
          <cell r="U4314">
            <v>2099.15</v>
          </cell>
          <cell r="V4314">
            <v>0</v>
          </cell>
          <cell r="W4314">
            <v>3.0235780041461733</v>
          </cell>
          <cell r="X4314">
            <v>1480.51</v>
          </cell>
          <cell r="Y4314">
            <v>2.76</v>
          </cell>
          <cell r="Z4314">
            <v>77.150000000000006</v>
          </cell>
          <cell r="AA4314">
            <v>117284.5</v>
          </cell>
          <cell r="AB4314">
            <v>0</v>
          </cell>
          <cell r="AC4314">
            <v>0.88</v>
          </cell>
          <cell r="AD4314">
            <v>1.31</v>
          </cell>
          <cell r="AE4314">
            <v>664</v>
          </cell>
          <cell r="AF4314">
            <v>397</v>
          </cell>
          <cell r="AG4314">
            <v>0.33</v>
          </cell>
          <cell r="AH4314">
            <v>4</v>
          </cell>
          <cell r="AI4314">
            <v>4.2300000000000004</v>
          </cell>
          <cell r="AJ4314">
            <v>1.71</v>
          </cell>
          <cell r="AK4314">
            <v>0.9</v>
          </cell>
          <cell r="AL4314">
            <v>2301</v>
          </cell>
          <cell r="AM4314">
            <v>839.24</v>
          </cell>
          <cell r="AN4314">
            <v>40.57</v>
          </cell>
          <cell r="AO4314">
            <v>80</v>
          </cell>
        </row>
        <row r="4315">
          <cell r="A4315" t="str">
            <v>Padre Hurtado</v>
          </cell>
          <cell r="B4315" t="str">
            <v xml:space="preserve"> Laguna del Sol</v>
          </cell>
          <cell r="C4315">
            <v>261172500</v>
          </cell>
          <cell r="D4315">
            <v>7500</v>
          </cell>
          <cell r="E4315">
            <v>298</v>
          </cell>
          <cell r="F4315">
            <v>135</v>
          </cell>
          <cell r="G4315">
            <v>3</v>
          </cell>
          <cell r="H4315">
            <v>3</v>
          </cell>
          <cell r="I4315">
            <v>2</v>
          </cell>
          <cell r="J4315" t="str">
            <v>20/11/2022</v>
          </cell>
          <cell r="K4315">
            <v>54922</v>
          </cell>
          <cell r="L4315">
            <v>393787.75</v>
          </cell>
          <cell r="M4315">
            <v>279950.21999999997</v>
          </cell>
          <cell r="N4315">
            <v>30</v>
          </cell>
          <cell r="O4315">
            <v>704.4</v>
          </cell>
          <cell r="P4315">
            <v>1.37</v>
          </cell>
          <cell r="Q4315">
            <v>16</v>
          </cell>
          <cell r="R4315">
            <v>1</v>
          </cell>
          <cell r="S4315">
            <v>783.78</v>
          </cell>
          <cell r="T4315">
            <v>2</v>
          </cell>
          <cell r="U4315">
            <v>1535.72</v>
          </cell>
          <cell r="V4315">
            <v>0</v>
          </cell>
          <cell r="W4315">
            <v>1.8638690289237183</v>
          </cell>
          <cell r="X4315">
            <v>735.83</v>
          </cell>
          <cell r="Y4315">
            <v>37.47</v>
          </cell>
          <cell r="Z4315">
            <v>32.25</v>
          </cell>
          <cell r="AA4315">
            <v>35201.799999999996</v>
          </cell>
          <cell r="AB4315">
            <v>7.87</v>
          </cell>
          <cell r="AC4315">
            <v>17.43</v>
          </cell>
          <cell r="AD4315">
            <v>39.33</v>
          </cell>
          <cell r="AE4315">
            <v>316</v>
          </cell>
          <cell r="AF4315">
            <v>31</v>
          </cell>
          <cell r="AG4315">
            <v>0.48</v>
          </cell>
          <cell r="AH4315">
            <v>40</v>
          </cell>
          <cell r="AI4315">
            <v>21.62</v>
          </cell>
          <cell r="AJ4315">
            <v>8.2100000000000009</v>
          </cell>
          <cell r="AK4315">
            <v>1.88</v>
          </cell>
          <cell r="AL4315">
            <v>1154</v>
          </cell>
          <cell r="AM4315">
            <v>683.05</v>
          </cell>
          <cell r="AN4315">
            <v>1.0900000000000001</v>
          </cell>
          <cell r="AO4315">
            <v>120</v>
          </cell>
        </row>
        <row r="4316">
          <cell r="A4316" t="str">
            <v>Estación Central</v>
          </cell>
          <cell r="B4316" t="str">
            <v xml:space="preserve"> Metro las parcelas.</v>
          </cell>
          <cell r="C4316">
            <v>186546811</v>
          </cell>
          <cell r="D4316">
            <v>5357</v>
          </cell>
          <cell r="E4316">
            <v>180</v>
          </cell>
          <cell r="F4316">
            <v>200</v>
          </cell>
          <cell r="G4316">
            <v>3</v>
          </cell>
          <cell r="H4316">
            <v>2</v>
          </cell>
          <cell r="I4316">
            <v>1</v>
          </cell>
          <cell r="J4316" t="str">
            <v>20/11/2022</v>
          </cell>
          <cell r="K4316">
            <v>140746</v>
          </cell>
          <cell r="L4316">
            <v>533763.86</v>
          </cell>
          <cell r="M4316">
            <v>297521.89</v>
          </cell>
          <cell r="N4316">
            <v>68</v>
          </cell>
          <cell r="O4316">
            <v>328.11</v>
          </cell>
          <cell r="P4316">
            <v>1.37</v>
          </cell>
          <cell r="Q4316">
            <v>29</v>
          </cell>
          <cell r="R4316">
            <v>1</v>
          </cell>
          <cell r="S4316">
            <v>441.76</v>
          </cell>
          <cell r="T4316">
            <v>6</v>
          </cell>
          <cell r="U4316">
            <v>1032.02</v>
          </cell>
          <cell r="V4316">
            <v>75.180000000000007</v>
          </cell>
          <cell r="W4316">
            <v>3.1254181528500924</v>
          </cell>
          <cell r="X4316">
            <v>799</v>
          </cell>
          <cell r="Y4316">
            <v>9.44</v>
          </cell>
          <cell r="Z4316">
            <v>21.42</v>
          </cell>
          <cell r="AA4316">
            <v>71688</v>
          </cell>
          <cell r="AB4316">
            <v>0</v>
          </cell>
          <cell r="AC4316">
            <v>13.14</v>
          </cell>
          <cell r="AD4316">
            <v>16.05</v>
          </cell>
          <cell r="AE4316">
            <v>2099</v>
          </cell>
          <cell r="AF4316">
            <v>1330</v>
          </cell>
          <cell r="AG4316">
            <v>1.84</v>
          </cell>
          <cell r="AH4316">
            <v>52.94</v>
          </cell>
          <cell r="AI4316">
            <v>23.45</v>
          </cell>
          <cell r="AJ4316">
            <v>11.87</v>
          </cell>
          <cell r="AK4316">
            <v>4.2</v>
          </cell>
          <cell r="AL4316">
            <v>5574</v>
          </cell>
          <cell r="AM4316">
            <v>672.85</v>
          </cell>
          <cell r="AN4316">
            <v>10.19</v>
          </cell>
          <cell r="AO4316">
            <v>100</v>
          </cell>
        </row>
        <row r="4317">
          <cell r="A4317" t="str">
            <v>La Florida</v>
          </cell>
          <cell r="B4317" t="str">
            <v xml:space="preserve"> Alto macul</v>
          </cell>
          <cell r="C4317">
            <v>261172500</v>
          </cell>
          <cell r="D4317">
            <v>7500</v>
          </cell>
          <cell r="E4317">
            <v>126</v>
          </cell>
          <cell r="F4317">
            <v>376</v>
          </cell>
          <cell r="G4317">
            <v>3</v>
          </cell>
          <cell r="H4317">
            <v>3</v>
          </cell>
          <cell r="I4317">
            <v>0</v>
          </cell>
          <cell r="J4317" t="str">
            <v>20/11/2022</v>
          </cell>
          <cell r="K4317">
            <v>366376</v>
          </cell>
          <cell r="L4317">
            <v>1375949.93</v>
          </cell>
          <cell r="M4317">
            <v>1159154.1100000001</v>
          </cell>
          <cell r="N4317">
            <v>182</v>
          </cell>
          <cell r="O4317">
            <v>427.54</v>
          </cell>
          <cell r="P4317">
            <v>1.32</v>
          </cell>
          <cell r="Q4317">
            <v>107</v>
          </cell>
          <cell r="R4317">
            <v>13</v>
          </cell>
          <cell r="S4317">
            <v>556.75</v>
          </cell>
          <cell r="T4317">
            <v>19</v>
          </cell>
          <cell r="U4317">
            <v>1171.98</v>
          </cell>
          <cell r="V4317">
            <v>54.97</v>
          </cell>
          <cell r="W4317">
            <v>2.0681218214481398</v>
          </cell>
          <cell r="X4317">
            <v>1012.89</v>
          </cell>
          <cell r="Y4317">
            <v>5.3</v>
          </cell>
          <cell r="Z4317">
            <v>52.79</v>
          </cell>
          <cell r="AA4317">
            <v>180044.42</v>
          </cell>
          <cell r="AB4317">
            <v>1.3</v>
          </cell>
          <cell r="AC4317">
            <v>7.5</v>
          </cell>
          <cell r="AD4317">
            <v>42.24</v>
          </cell>
          <cell r="AE4317">
            <v>2814</v>
          </cell>
          <cell r="AF4317">
            <v>736</v>
          </cell>
          <cell r="AG4317">
            <v>0.89</v>
          </cell>
          <cell r="AH4317">
            <v>57.58</v>
          </cell>
          <cell r="AI4317">
            <v>18.989999999999998</v>
          </cell>
          <cell r="AJ4317">
            <v>5.59</v>
          </cell>
          <cell r="AK4317">
            <v>2.12</v>
          </cell>
          <cell r="AL4317">
            <v>6098</v>
          </cell>
          <cell r="AM4317">
            <v>810.97</v>
          </cell>
          <cell r="AN4317">
            <v>15.28</v>
          </cell>
          <cell r="AO4317">
            <v>90</v>
          </cell>
        </row>
        <row r="4318">
          <cell r="A4318" t="str">
            <v>Conchalí</v>
          </cell>
          <cell r="B4318" t="str">
            <v xml:space="preserve"> Calle Lanin</v>
          </cell>
          <cell r="C4318">
            <v>324898590</v>
          </cell>
          <cell r="D4318">
            <v>9330</v>
          </cell>
          <cell r="E4318">
            <v>150</v>
          </cell>
          <cell r="F4318">
            <v>800</v>
          </cell>
          <cell r="G4318">
            <v>3</v>
          </cell>
          <cell r="H4318">
            <v>2</v>
          </cell>
          <cell r="I4318">
            <v>10</v>
          </cell>
          <cell r="J4318" t="str">
            <v>20/11/2022</v>
          </cell>
          <cell r="K4318">
            <v>126800</v>
          </cell>
          <cell r="L4318">
            <v>417852</v>
          </cell>
          <cell r="M4318">
            <v>340860.35</v>
          </cell>
          <cell r="N4318">
            <v>66</v>
          </cell>
          <cell r="O4318">
            <v>308.24</v>
          </cell>
          <cell r="P4318">
            <v>1.38</v>
          </cell>
          <cell r="Q4318">
            <v>36</v>
          </cell>
          <cell r="R4318">
            <v>1</v>
          </cell>
          <cell r="S4318">
            <v>361.62</v>
          </cell>
          <cell r="T4318">
            <v>9</v>
          </cell>
          <cell r="U4318">
            <v>833.6</v>
          </cell>
          <cell r="V4318">
            <v>60.78</v>
          </cell>
          <cell r="W4318">
            <v>1.7487498595921118</v>
          </cell>
          <cell r="X4318">
            <v>803.68</v>
          </cell>
          <cell r="Y4318">
            <v>5.99</v>
          </cell>
          <cell r="Z4318">
            <v>16.28</v>
          </cell>
          <cell r="AA4318">
            <v>64500.2</v>
          </cell>
          <cell r="AB4318">
            <v>0</v>
          </cell>
          <cell r="AC4318">
            <v>16.670000000000002</v>
          </cell>
          <cell r="AD4318">
            <v>46.18</v>
          </cell>
          <cell r="AE4318">
            <v>1437</v>
          </cell>
          <cell r="AF4318">
            <v>262</v>
          </cell>
          <cell r="AG4318">
            <v>1.24</v>
          </cell>
          <cell r="AH4318">
            <v>25</v>
          </cell>
          <cell r="AI4318">
            <v>29.37</v>
          </cell>
          <cell r="AJ4318">
            <v>10.44</v>
          </cell>
          <cell r="AK4318">
            <v>4.46</v>
          </cell>
          <cell r="AL4318">
            <v>4409</v>
          </cell>
          <cell r="AM4318">
            <v>681.45</v>
          </cell>
          <cell r="AN4318">
            <v>4.79</v>
          </cell>
          <cell r="AO4318">
            <v>80</v>
          </cell>
        </row>
        <row r="4319">
          <cell r="A4319" t="str">
            <v>Pedro Aguirre Cerda</v>
          </cell>
          <cell r="B4319" t="str">
            <v xml:space="preserve"> Poblacion Davila</v>
          </cell>
          <cell r="C4319">
            <v>110000000</v>
          </cell>
          <cell r="D4319">
            <v>3158.8319999999999</v>
          </cell>
          <cell r="E4319">
            <v>80</v>
          </cell>
          <cell r="F4319">
            <v>300</v>
          </cell>
          <cell r="G4319">
            <v>2</v>
          </cell>
          <cell r="H4319">
            <v>1</v>
          </cell>
          <cell r="I4319">
            <v>0</v>
          </cell>
          <cell r="J4319" t="str">
            <v>20/11/2022</v>
          </cell>
          <cell r="K4319">
            <v>101035</v>
          </cell>
          <cell r="L4319">
            <v>530088.27</v>
          </cell>
          <cell r="M4319">
            <v>178462.78</v>
          </cell>
          <cell r="N4319">
            <v>61</v>
          </cell>
          <cell r="O4319">
            <v>275.89999999999998</v>
          </cell>
          <cell r="P4319">
            <v>1.31</v>
          </cell>
          <cell r="Q4319">
            <v>33</v>
          </cell>
          <cell r="R4319">
            <v>0</v>
          </cell>
          <cell r="S4319">
            <v>362.65</v>
          </cell>
          <cell r="T4319">
            <v>7</v>
          </cell>
          <cell r="U4319">
            <v>695.3</v>
          </cell>
          <cell r="V4319">
            <v>44</v>
          </cell>
          <cell r="W4319">
            <v>1.3699844057702351</v>
          </cell>
          <cell r="X4319">
            <v>857.74</v>
          </cell>
          <cell r="Y4319">
            <v>8.74</v>
          </cell>
          <cell r="Z4319">
            <v>7.37</v>
          </cell>
          <cell r="AA4319">
            <v>43465</v>
          </cell>
          <cell r="AB4319">
            <v>0</v>
          </cell>
          <cell r="AC4319">
            <v>12.17</v>
          </cell>
          <cell r="AD4319">
            <v>61.23</v>
          </cell>
          <cell r="AE4319">
            <v>736</v>
          </cell>
          <cell r="AF4319">
            <v>222</v>
          </cell>
          <cell r="AG4319">
            <v>0.89</v>
          </cell>
          <cell r="AH4319">
            <v>30</v>
          </cell>
          <cell r="AI4319">
            <v>26.76</v>
          </cell>
          <cell r="AJ4319">
            <v>10</v>
          </cell>
          <cell r="AK4319">
            <v>4.18</v>
          </cell>
          <cell r="AL4319">
            <v>3257</v>
          </cell>
          <cell r="AM4319">
            <v>702.9</v>
          </cell>
          <cell r="AN4319">
            <v>3.31</v>
          </cell>
          <cell r="AO4319">
            <v>120</v>
          </cell>
        </row>
        <row r="4320">
          <cell r="A4320" t="str">
            <v>Las Condes</v>
          </cell>
          <cell r="B4320" t="str">
            <v xml:space="preserve"> Las Condes</v>
          </cell>
          <cell r="C4320">
            <v>1037725400</v>
          </cell>
          <cell r="D4320">
            <v>29800</v>
          </cell>
          <cell r="E4320">
            <v>350</v>
          </cell>
          <cell r="F4320">
            <v>1300</v>
          </cell>
          <cell r="G4320">
            <v>6</v>
          </cell>
          <cell r="H4320">
            <v>6</v>
          </cell>
          <cell r="I4320">
            <v>2</v>
          </cell>
          <cell r="J4320" t="str">
            <v>20/11/2022</v>
          </cell>
          <cell r="K4320">
            <v>294480</v>
          </cell>
          <cell r="L4320">
            <v>1432747.4</v>
          </cell>
          <cell r="M4320">
            <v>690846.3</v>
          </cell>
          <cell r="N4320">
            <v>22</v>
          </cell>
          <cell r="O4320">
            <v>1097.19</v>
          </cell>
          <cell r="P4320">
            <v>0.37</v>
          </cell>
          <cell r="Q4320">
            <v>12</v>
          </cell>
          <cell r="R4320">
            <v>41</v>
          </cell>
          <cell r="S4320">
            <v>1390.84</v>
          </cell>
          <cell r="T4320">
            <v>3</v>
          </cell>
          <cell r="U4320">
            <v>2099.15</v>
          </cell>
          <cell r="V4320">
            <v>0</v>
          </cell>
          <cell r="W4320">
            <v>3.0235780041461733</v>
          </cell>
          <cell r="X4320">
            <v>1480.51</v>
          </cell>
          <cell r="Y4320">
            <v>2.76</v>
          </cell>
          <cell r="Z4320">
            <v>77.150000000000006</v>
          </cell>
          <cell r="AA4320">
            <v>117284.5</v>
          </cell>
          <cell r="AB4320">
            <v>0</v>
          </cell>
          <cell r="AC4320">
            <v>0.88</v>
          </cell>
          <cell r="AD4320">
            <v>1.31</v>
          </cell>
          <cell r="AE4320">
            <v>664</v>
          </cell>
          <cell r="AF4320">
            <v>397</v>
          </cell>
          <cell r="AG4320">
            <v>0.33</v>
          </cell>
          <cell r="AH4320">
            <v>4</v>
          </cell>
          <cell r="AI4320">
            <v>4.2300000000000004</v>
          </cell>
          <cell r="AJ4320">
            <v>1.71</v>
          </cell>
          <cell r="AK4320">
            <v>0.9</v>
          </cell>
          <cell r="AL4320">
            <v>2301</v>
          </cell>
          <cell r="AM4320">
            <v>839.24</v>
          </cell>
          <cell r="AN4320">
            <v>40.57</v>
          </cell>
          <cell r="AO4320">
            <v>80</v>
          </cell>
        </row>
        <row r="4321">
          <cell r="A4321" t="str">
            <v>Providencia</v>
          </cell>
          <cell r="B4321" t="str">
            <v xml:space="preserve"> Eliodoro Yáñez/Tobalaba</v>
          </cell>
          <cell r="C4321">
            <v>780035200</v>
          </cell>
          <cell r="D4321">
            <v>22400</v>
          </cell>
          <cell r="E4321">
            <v>240</v>
          </cell>
          <cell r="F4321">
            <v>320</v>
          </cell>
          <cell r="G4321">
            <v>5</v>
          </cell>
          <cell r="H4321">
            <v>4</v>
          </cell>
          <cell r="I4321">
            <v>0</v>
          </cell>
          <cell r="J4321" t="str">
            <v>20/11/2022</v>
          </cell>
          <cell r="K4321">
            <v>141986</v>
          </cell>
          <cell r="L4321">
            <v>2121068.62</v>
          </cell>
          <cell r="M4321">
            <v>262959.53000000003</v>
          </cell>
          <cell r="N4321">
            <v>15</v>
          </cell>
          <cell r="O4321">
            <v>808.55</v>
          </cell>
          <cell r="P4321">
            <v>1.45</v>
          </cell>
          <cell r="Q4321">
            <v>18</v>
          </cell>
          <cell r="R4321">
            <v>23</v>
          </cell>
          <cell r="S4321">
            <v>690.76</v>
          </cell>
          <cell r="T4321">
            <v>6</v>
          </cell>
          <cell r="U4321">
            <v>1084.74</v>
          </cell>
          <cell r="V4321">
            <v>0</v>
          </cell>
          <cell r="W4321">
            <v>4.4714613012020283</v>
          </cell>
          <cell r="X4321">
            <v>1694.2</v>
          </cell>
          <cell r="Y4321">
            <v>3.07</v>
          </cell>
          <cell r="Z4321">
            <v>65.53</v>
          </cell>
          <cell r="AA4321">
            <v>85165.3</v>
          </cell>
          <cell r="AB4321">
            <v>8.2100000000000009</v>
          </cell>
          <cell r="AC4321">
            <v>1.27</v>
          </cell>
          <cell r="AD4321">
            <v>2.15</v>
          </cell>
          <cell r="AE4321">
            <v>1418</v>
          </cell>
          <cell r="AF4321">
            <v>954</v>
          </cell>
          <cell r="AG4321">
            <v>1.54</v>
          </cell>
          <cell r="AH4321">
            <v>18.75</v>
          </cell>
          <cell r="AI4321">
            <v>3.38</v>
          </cell>
          <cell r="AJ4321">
            <v>2.23</v>
          </cell>
          <cell r="AK4321">
            <v>1.34</v>
          </cell>
          <cell r="AL4321">
            <v>2344</v>
          </cell>
          <cell r="AM4321">
            <v>738.17</v>
          </cell>
          <cell r="AN4321">
            <v>37.159999999999997</v>
          </cell>
          <cell r="AO4321">
            <v>65</v>
          </cell>
        </row>
        <row r="4322">
          <cell r="A4322" t="str">
            <v>Las Condes</v>
          </cell>
          <cell r="B4322" t="str">
            <v xml:space="preserve"> Huara Huara 1965</v>
          </cell>
          <cell r="C4322">
            <v>470110500</v>
          </cell>
          <cell r="D4322">
            <v>13500</v>
          </cell>
          <cell r="E4322">
            <v>150</v>
          </cell>
          <cell r="F4322">
            <v>240</v>
          </cell>
          <cell r="G4322">
            <v>3</v>
          </cell>
          <cell r="H4322">
            <v>2</v>
          </cell>
          <cell r="I4322">
            <v>2</v>
          </cell>
          <cell r="J4322" t="str">
            <v>20/11/2022</v>
          </cell>
          <cell r="K4322">
            <v>294480</v>
          </cell>
          <cell r="L4322">
            <v>1432747.4</v>
          </cell>
          <cell r="M4322">
            <v>690846.3</v>
          </cell>
          <cell r="N4322">
            <v>22</v>
          </cell>
          <cell r="O4322">
            <v>1097.19</v>
          </cell>
          <cell r="P4322">
            <v>0.37</v>
          </cell>
          <cell r="Q4322">
            <v>12</v>
          </cell>
          <cell r="R4322">
            <v>41</v>
          </cell>
          <cell r="S4322">
            <v>1390.84</v>
          </cell>
          <cell r="T4322">
            <v>3</v>
          </cell>
          <cell r="U4322">
            <v>2099.15</v>
          </cell>
          <cell r="V4322">
            <v>0</v>
          </cell>
          <cell r="W4322">
            <v>3.0235780041461733</v>
          </cell>
          <cell r="X4322">
            <v>1480.51</v>
          </cell>
          <cell r="Y4322">
            <v>2.76</v>
          </cell>
          <cell r="Z4322">
            <v>77.150000000000006</v>
          </cell>
          <cell r="AA4322">
            <v>117284.5</v>
          </cell>
          <cell r="AB4322">
            <v>0</v>
          </cell>
          <cell r="AC4322">
            <v>0.88</v>
          </cell>
          <cell r="AD4322">
            <v>1.31</v>
          </cell>
          <cell r="AE4322">
            <v>664</v>
          </cell>
          <cell r="AF4322">
            <v>397</v>
          </cell>
          <cell r="AG4322">
            <v>0.33</v>
          </cell>
          <cell r="AH4322">
            <v>4</v>
          </cell>
          <cell r="AI4322">
            <v>4.2300000000000004</v>
          </cell>
          <cell r="AJ4322">
            <v>1.71</v>
          </cell>
          <cell r="AK4322">
            <v>0.9</v>
          </cell>
          <cell r="AL4322">
            <v>2301</v>
          </cell>
          <cell r="AM4322">
            <v>839.24</v>
          </cell>
          <cell r="AN4322">
            <v>40.57</v>
          </cell>
          <cell r="AO4322">
            <v>80</v>
          </cell>
        </row>
        <row r="4323">
          <cell r="A4323" t="str">
            <v>Maipú</v>
          </cell>
          <cell r="B4323" t="str">
            <v xml:space="preserve"> Eduardo Frei Cercano Alfredo Silva Carvallo</v>
          </cell>
          <cell r="C4323">
            <v>130000000</v>
          </cell>
          <cell r="D4323">
            <v>3733.165</v>
          </cell>
          <cell r="E4323">
            <v>84</v>
          </cell>
          <cell r="F4323">
            <v>90</v>
          </cell>
          <cell r="G4323">
            <v>4</v>
          </cell>
          <cell r="H4323">
            <v>2</v>
          </cell>
          <cell r="I4323">
            <v>2</v>
          </cell>
          <cell r="J4323" t="str">
            <v>20/11/2022</v>
          </cell>
          <cell r="K4323">
            <v>517393</v>
          </cell>
          <cell r="L4323">
            <v>2847701.93</v>
          </cell>
          <cell r="M4323">
            <v>1791808.5</v>
          </cell>
          <cell r="N4323">
            <v>185</v>
          </cell>
          <cell r="O4323">
            <v>384.19</v>
          </cell>
          <cell r="P4323">
            <v>1.33</v>
          </cell>
          <cell r="Q4323">
            <v>101</v>
          </cell>
          <cell r="R4323">
            <v>8</v>
          </cell>
          <cell r="S4323">
            <v>538.27</v>
          </cell>
          <cell r="T4323">
            <v>16</v>
          </cell>
          <cell r="U4323">
            <v>1258.33</v>
          </cell>
          <cell r="V4323">
            <v>35.22</v>
          </cell>
          <cell r="W4323">
            <v>2.1906116079118543</v>
          </cell>
          <cell r="X4323">
            <v>848.94</v>
          </cell>
          <cell r="Y4323">
            <v>8.2100000000000009</v>
          </cell>
          <cell r="Z4323">
            <v>53.33</v>
          </cell>
          <cell r="AA4323">
            <v>274737.43</v>
          </cell>
          <cell r="AB4323">
            <v>0.89</v>
          </cell>
          <cell r="AC4323">
            <v>6.81</v>
          </cell>
          <cell r="AD4323">
            <v>44</v>
          </cell>
          <cell r="AE4323">
            <v>3405</v>
          </cell>
          <cell r="AF4323">
            <v>574</v>
          </cell>
          <cell r="AG4323">
            <v>0.7</v>
          </cell>
          <cell r="AH4323">
            <v>40.74</v>
          </cell>
          <cell r="AI4323">
            <v>13.22</v>
          </cell>
          <cell r="AJ4323">
            <v>4.8</v>
          </cell>
          <cell r="AK4323">
            <v>1.69</v>
          </cell>
          <cell r="AL4323">
            <v>6715</v>
          </cell>
          <cell r="AM4323">
            <v>843.15</v>
          </cell>
          <cell r="AN4323">
            <v>23.75</v>
          </cell>
          <cell r="AO4323">
            <v>110</v>
          </cell>
        </row>
        <row r="4324">
          <cell r="A4324" t="str">
            <v>Santiago</v>
          </cell>
          <cell r="B4324" t="str">
            <v xml:space="preserve"> YC 51182  Av. Portugal/Sta. Isabel</v>
          </cell>
          <cell r="C4324">
            <v>280000000</v>
          </cell>
          <cell r="D4324">
            <v>8040.6629999999996</v>
          </cell>
          <cell r="E4324">
            <v>230</v>
          </cell>
          <cell r="F4324">
            <v>148</v>
          </cell>
          <cell r="G4324">
            <v>4</v>
          </cell>
          <cell r="H4324">
            <v>2</v>
          </cell>
          <cell r="I4324">
            <v>4</v>
          </cell>
          <cell r="J4324" t="str">
            <v>20/11/2022</v>
          </cell>
          <cell r="K4324">
            <v>402847</v>
          </cell>
          <cell r="L4324">
            <v>1868007.66</v>
          </cell>
          <cell r="M4324">
            <v>314094.71999999997</v>
          </cell>
          <cell r="N4324">
            <v>94</v>
          </cell>
          <cell r="O4324">
            <v>389.63</v>
          </cell>
          <cell r="P4324">
            <v>2.16</v>
          </cell>
          <cell r="Q4324">
            <v>77</v>
          </cell>
          <cell r="R4324">
            <v>11</v>
          </cell>
          <cell r="S4324">
            <v>384.8</v>
          </cell>
          <cell r="T4324">
            <v>7</v>
          </cell>
          <cell r="U4324">
            <v>1185.6400000000001</v>
          </cell>
          <cell r="V4324">
            <v>0</v>
          </cell>
          <cell r="W4324">
            <v>3.4886025335688422</v>
          </cell>
          <cell r="X4324">
            <v>1145.54</v>
          </cell>
          <cell r="Y4324">
            <v>5.23</v>
          </cell>
          <cell r="Z4324">
            <v>38.57</v>
          </cell>
          <cell r="AA4324">
            <v>209226.05</v>
          </cell>
          <cell r="AB4324">
            <v>2.4300000000000002</v>
          </cell>
          <cell r="AC4324">
            <v>9.48</v>
          </cell>
          <cell r="AD4324">
            <v>4.3099999999999996</v>
          </cell>
          <cell r="AE4324">
            <v>5799</v>
          </cell>
          <cell r="AF4324">
            <v>4045</v>
          </cell>
          <cell r="AG4324">
            <v>2.02</v>
          </cell>
          <cell r="AH4324">
            <v>59.57</v>
          </cell>
          <cell r="AI4324">
            <v>9.6300000000000008</v>
          </cell>
          <cell r="AJ4324">
            <v>10.62</v>
          </cell>
          <cell r="AK4324">
            <v>3.37</v>
          </cell>
          <cell r="AL4324">
            <v>14405</v>
          </cell>
          <cell r="AM4324">
            <v>589.23</v>
          </cell>
          <cell r="AN4324">
            <v>48.24</v>
          </cell>
          <cell r="AO4324">
            <v>85</v>
          </cell>
        </row>
        <row r="4325">
          <cell r="A4325" t="str">
            <v>Ñuñoa</v>
          </cell>
          <cell r="B4325" t="str">
            <v xml:space="preserve"> Peatones Veintinueve</v>
          </cell>
          <cell r="C4325">
            <v>226349500</v>
          </cell>
          <cell r="D4325">
            <v>6500</v>
          </cell>
          <cell r="E4325">
            <v>137</v>
          </cell>
          <cell r="F4325">
            <v>175</v>
          </cell>
          <cell r="G4325">
            <v>3</v>
          </cell>
          <cell r="H4325">
            <v>2</v>
          </cell>
          <cell r="I4325">
            <v>0</v>
          </cell>
          <cell r="J4325" t="str">
            <v>20/11/2022</v>
          </cell>
          <cell r="K4325">
            <v>208048</v>
          </cell>
          <cell r="L4325">
            <v>508452.16</v>
          </cell>
          <cell r="M4325">
            <v>300354.24</v>
          </cell>
          <cell r="N4325">
            <v>47</v>
          </cell>
          <cell r="O4325">
            <v>462.1</v>
          </cell>
          <cell r="P4325">
            <v>1.08</v>
          </cell>
          <cell r="Q4325">
            <v>28</v>
          </cell>
          <cell r="R4325">
            <v>26</v>
          </cell>
          <cell r="S4325">
            <v>535.08000000000004</v>
          </cell>
          <cell r="T4325">
            <v>6</v>
          </cell>
          <cell r="U4325">
            <v>1089.4000000000001</v>
          </cell>
          <cell r="V4325">
            <v>0</v>
          </cell>
          <cell r="W4325">
            <v>3.3821747955052932</v>
          </cell>
          <cell r="X4325">
            <v>1192.3900000000001</v>
          </cell>
          <cell r="Y4325">
            <v>2.82</v>
          </cell>
          <cell r="Z4325">
            <v>48.36</v>
          </cell>
          <cell r="AA4325">
            <v>83721</v>
          </cell>
          <cell r="AB4325">
            <v>0</v>
          </cell>
          <cell r="AC4325">
            <v>2.06</v>
          </cell>
          <cell r="AD4325">
            <v>7.3</v>
          </cell>
          <cell r="AE4325">
            <v>1335</v>
          </cell>
          <cell r="AF4325">
            <v>446</v>
          </cell>
          <cell r="AG4325">
            <v>0.74</v>
          </cell>
          <cell r="AH4325">
            <v>20.54</v>
          </cell>
          <cell r="AI4325">
            <v>5.76</v>
          </cell>
          <cell r="AJ4325">
            <v>2.6</v>
          </cell>
          <cell r="AK4325">
            <v>1.02</v>
          </cell>
          <cell r="AL4325">
            <v>2313</v>
          </cell>
          <cell r="AM4325">
            <v>790.9</v>
          </cell>
          <cell r="AN4325">
            <v>22.43</v>
          </cell>
          <cell r="AO4325">
            <v>83</v>
          </cell>
        </row>
        <row r="4326">
          <cell r="A4326" t="str">
            <v>Quilicura</v>
          </cell>
          <cell r="B4326" t="str">
            <v xml:space="preserve"> Pasaje la paz</v>
          </cell>
          <cell r="C4326">
            <v>90539800</v>
          </cell>
          <cell r="D4326">
            <v>2600</v>
          </cell>
          <cell r="E4326">
            <v>75</v>
          </cell>
          <cell r="F4326">
            <v>108</v>
          </cell>
          <cell r="G4326">
            <v>3</v>
          </cell>
          <cell r="H4326">
            <v>2</v>
          </cell>
          <cell r="I4326">
            <v>0</v>
          </cell>
          <cell r="J4326" t="str">
            <v>20/11/2022</v>
          </cell>
          <cell r="K4326">
            <v>209676</v>
          </cell>
          <cell r="L4326">
            <v>844303.87</v>
          </cell>
          <cell r="M4326">
            <v>717587.71</v>
          </cell>
          <cell r="N4326">
            <v>65</v>
          </cell>
          <cell r="O4326">
            <v>489.88</v>
          </cell>
          <cell r="P4326">
            <v>1.24</v>
          </cell>
          <cell r="Q4326">
            <v>33</v>
          </cell>
          <cell r="R4326">
            <v>2</v>
          </cell>
          <cell r="S4326">
            <v>614.71</v>
          </cell>
          <cell r="T4326">
            <v>9</v>
          </cell>
          <cell r="U4326">
            <v>885.04</v>
          </cell>
          <cell r="V4326">
            <v>12.73</v>
          </cell>
          <cell r="W4326">
            <v>1.6805772039258704</v>
          </cell>
          <cell r="X4326">
            <v>761.99</v>
          </cell>
          <cell r="Y4326">
            <v>6.3</v>
          </cell>
          <cell r="Z4326">
            <v>32.17</v>
          </cell>
          <cell r="AA4326">
            <v>81559.75</v>
          </cell>
          <cell r="AB4326">
            <v>0.62</v>
          </cell>
          <cell r="AC4326">
            <v>7.25</v>
          </cell>
          <cell r="AD4326">
            <v>16.260000000000002</v>
          </cell>
          <cell r="AE4326">
            <v>2065</v>
          </cell>
          <cell r="AF4326">
            <v>283</v>
          </cell>
          <cell r="AG4326">
            <v>0.97</v>
          </cell>
          <cell r="AH4326">
            <v>50</v>
          </cell>
          <cell r="AI4326">
            <v>17.920000000000002</v>
          </cell>
          <cell r="AJ4326">
            <v>7.08</v>
          </cell>
          <cell r="AK4326">
            <v>1.71</v>
          </cell>
          <cell r="AL4326">
            <v>3467</v>
          </cell>
          <cell r="AM4326">
            <v>742.79</v>
          </cell>
          <cell r="AN4326">
            <v>12.57</v>
          </cell>
          <cell r="AO4326">
            <v>120</v>
          </cell>
        </row>
        <row r="4327">
          <cell r="A4327" t="str">
            <v>Puente Alto</v>
          </cell>
          <cell r="B4327" t="str">
            <v xml:space="preserve"> Pasaje portoalegre</v>
          </cell>
          <cell r="C4327">
            <v>190655925</v>
          </cell>
          <cell r="D4327">
            <v>5475</v>
          </cell>
          <cell r="E4327">
            <v>130</v>
          </cell>
          <cell r="F4327">
            <v>153</v>
          </cell>
          <cell r="G4327">
            <v>4</v>
          </cell>
          <cell r="H4327">
            <v>3</v>
          </cell>
          <cell r="I4327">
            <v>0</v>
          </cell>
          <cell r="J4327" t="str">
            <v>20/11/2022</v>
          </cell>
          <cell r="K4327">
            <v>565439</v>
          </cell>
          <cell r="L4327">
            <v>2492680.23</v>
          </cell>
          <cell r="M4327">
            <v>1930758.23</v>
          </cell>
          <cell r="N4327">
            <v>214</v>
          </cell>
          <cell r="O4327">
            <v>532.9</v>
          </cell>
          <cell r="P4327">
            <v>1.25</v>
          </cell>
          <cell r="Q4327">
            <v>106</v>
          </cell>
          <cell r="R4327">
            <v>6</v>
          </cell>
          <cell r="S4327">
            <v>645.05999999999995</v>
          </cell>
          <cell r="T4327">
            <v>15</v>
          </cell>
          <cell r="U4327">
            <v>1378.98</v>
          </cell>
          <cell r="V4327">
            <v>28.19</v>
          </cell>
          <cell r="W4327">
            <v>1.2556730367182511</v>
          </cell>
          <cell r="X4327">
            <v>661.65</v>
          </cell>
          <cell r="Y4327">
            <v>7.67</v>
          </cell>
          <cell r="Z4327">
            <v>51.76</v>
          </cell>
          <cell r="AA4327">
            <v>348064.42</v>
          </cell>
          <cell r="AB4327">
            <v>0.9</v>
          </cell>
          <cell r="AC4327">
            <v>9.34</v>
          </cell>
          <cell r="AD4327">
            <v>69.3</v>
          </cell>
          <cell r="AE4327">
            <v>3624</v>
          </cell>
          <cell r="AF4327">
            <v>875</v>
          </cell>
          <cell r="AG4327">
            <v>0.71</v>
          </cell>
          <cell r="AH4327">
            <v>37.18</v>
          </cell>
          <cell r="AI4327">
            <v>23.31</v>
          </cell>
          <cell r="AJ4327">
            <v>6.78</v>
          </cell>
          <cell r="AK4327">
            <v>1.51</v>
          </cell>
          <cell r="AL4327">
            <v>7593</v>
          </cell>
          <cell r="AM4327">
            <v>800.28</v>
          </cell>
          <cell r="AN4327">
            <v>28.19</v>
          </cell>
          <cell r="AO4327">
            <v>105</v>
          </cell>
        </row>
        <row r="4328">
          <cell r="A4328" t="str">
            <v>Maipú</v>
          </cell>
          <cell r="B4328" t="str">
            <v xml:space="preserve"> pasaje lemuy</v>
          </cell>
          <cell r="C4328">
            <v>123865411</v>
          </cell>
          <cell r="D4328">
            <v>3557</v>
          </cell>
          <cell r="E4328">
            <v>50</v>
          </cell>
          <cell r="F4328">
            <v>135</v>
          </cell>
          <cell r="G4328">
            <v>3</v>
          </cell>
          <cell r="H4328">
            <v>2</v>
          </cell>
          <cell r="I4328">
            <v>0</v>
          </cell>
          <cell r="J4328" t="str">
            <v>20/11/2022</v>
          </cell>
          <cell r="K4328">
            <v>517393</v>
          </cell>
          <cell r="L4328">
            <v>2847701.93</v>
          </cell>
          <cell r="M4328">
            <v>1791808.5</v>
          </cell>
          <cell r="N4328">
            <v>185</v>
          </cell>
          <cell r="O4328">
            <v>384.19</v>
          </cell>
          <cell r="P4328">
            <v>1.33</v>
          </cell>
          <cell r="Q4328">
            <v>101</v>
          </cell>
          <cell r="R4328">
            <v>8</v>
          </cell>
          <cell r="S4328">
            <v>538.27</v>
          </cell>
          <cell r="T4328">
            <v>16</v>
          </cell>
          <cell r="U4328">
            <v>1258.33</v>
          </cell>
          <cell r="V4328">
            <v>35.22</v>
          </cell>
          <cell r="W4328">
            <v>2.1906116079118543</v>
          </cell>
          <cell r="X4328">
            <v>848.94</v>
          </cell>
          <cell r="Y4328">
            <v>8.2100000000000009</v>
          </cell>
          <cell r="Z4328">
            <v>53.33</v>
          </cell>
          <cell r="AA4328">
            <v>274737.43</v>
          </cell>
          <cell r="AB4328">
            <v>0.89</v>
          </cell>
          <cell r="AC4328">
            <v>6.81</v>
          </cell>
          <cell r="AD4328">
            <v>44</v>
          </cell>
          <cell r="AE4328">
            <v>3405</v>
          </cell>
          <cell r="AF4328">
            <v>574</v>
          </cell>
          <cell r="AG4328">
            <v>0.7</v>
          </cell>
          <cell r="AH4328">
            <v>40.74</v>
          </cell>
          <cell r="AI4328">
            <v>13.22</v>
          </cell>
          <cell r="AJ4328">
            <v>4.8</v>
          </cell>
          <cell r="AK4328">
            <v>1.69</v>
          </cell>
          <cell r="AL4328">
            <v>6715</v>
          </cell>
          <cell r="AM4328">
            <v>843.15</v>
          </cell>
          <cell r="AN4328">
            <v>23.75</v>
          </cell>
          <cell r="AO4328">
            <v>110</v>
          </cell>
        </row>
        <row r="4329">
          <cell r="A4329" t="str">
            <v>La Florida</v>
          </cell>
          <cell r="B4329" t="str">
            <v xml:space="preserve"> Portales de piedra oriente</v>
          </cell>
          <cell r="C4329">
            <v>313407000</v>
          </cell>
          <cell r="D4329">
            <v>9000</v>
          </cell>
          <cell r="E4329">
            <v>123</v>
          </cell>
          <cell r="F4329">
            <v>335</v>
          </cell>
          <cell r="G4329">
            <v>3</v>
          </cell>
          <cell r="H4329">
            <v>3</v>
          </cell>
          <cell r="I4329">
            <v>0</v>
          </cell>
          <cell r="J4329" t="str">
            <v>20/11/2022</v>
          </cell>
          <cell r="K4329">
            <v>366376</v>
          </cell>
          <cell r="L4329">
            <v>1375949.93</v>
          </cell>
          <cell r="M4329">
            <v>1159154.1100000001</v>
          </cell>
          <cell r="N4329">
            <v>182</v>
          </cell>
          <cell r="O4329">
            <v>427.54</v>
          </cell>
          <cell r="P4329">
            <v>1.32</v>
          </cell>
          <cell r="Q4329">
            <v>107</v>
          </cell>
          <cell r="R4329">
            <v>13</v>
          </cell>
          <cell r="S4329">
            <v>556.75</v>
          </cell>
          <cell r="T4329">
            <v>19</v>
          </cell>
          <cell r="U4329">
            <v>1171.98</v>
          </cell>
          <cell r="V4329">
            <v>54.97</v>
          </cell>
          <cell r="W4329">
            <v>2.0681218214481398</v>
          </cell>
          <cell r="X4329">
            <v>1012.89</v>
          </cell>
          <cell r="Y4329">
            <v>5.3</v>
          </cell>
          <cell r="Z4329">
            <v>52.79</v>
          </cell>
          <cell r="AA4329">
            <v>180044.42</v>
          </cell>
          <cell r="AB4329">
            <v>1.3</v>
          </cell>
          <cell r="AC4329">
            <v>7.5</v>
          </cell>
          <cell r="AD4329">
            <v>42.24</v>
          </cell>
          <cell r="AE4329">
            <v>2814</v>
          </cell>
          <cell r="AF4329">
            <v>736</v>
          </cell>
          <cell r="AG4329">
            <v>0.89</v>
          </cell>
          <cell r="AH4329">
            <v>57.58</v>
          </cell>
          <cell r="AI4329">
            <v>18.989999999999998</v>
          </cell>
          <cell r="AJ4329">
            <v>5.59</v>
          </cell>
          <cell r="AK4329">
            <v>2.12</v>
          </cell>
          <cell r="AL4329">
            <v>6098</v>
          </cell>
          <cell r="AM4329">
            <v>810.97</v>
          </cell>
          <cell r="AN4329">
            <v>15.28</v>
          </cell>
          <cell r="AO4329">
            <v>90</v>
          </cell>
        </row>
        <row r="4330">
          <cell r="A4330" t="str">
            <v>Cerrillos</v>
          </cell>
          <cell r="B4330" t="str">
            <v xml:space="preserve"> Pasaje los nogales</v>
          </cell>
          <cell r="C4330">
            <v>165409250</v>
          </cell>
          <cell r="D4330">
            <v>4750</v>
          </cell>
          <cell r="E4330">
            <v>87</v>
          </cell>
          <cell r="F4330">
            <v>138</v>
          </cell>
          <cell r="G4330">
            <v>3</v>
          </cell>
          <cell r="H4330">
            <v>2</v>
          </cell>
          <cell r="I4330">
            <v>0</v>
          </cell>
          <cell r="J4330" t="str">
            <v>20/11/2022</v>
          </cell>
          <cell r="K4330">
            <v>80710</v>
          </cell>
          <cell r="L4330">
            <v>1176964.6499999999</v>
          </cell>
          <cell r="M4330">
            <v>305502.19</v>
          </cell>
          <cell r="N4330">
            <v>44</v>
          </cell>
          <cell r="O4330">
            <v>349.78</v>
          </cell>
          <cell r="P4330">
            <v>1.05</v>
          </cell>
          <cell r="Q4330">
            <v>20</v>
          </cell>
          <cell r="R4330">
            <v>0</v>
          </cell>
          <cell r="S4330">
            <v>733.7</v>
          </cell>
          <cell r="T4330">
            <v>4</v>
          </cell>
          <cell r="U4330">
            <v>1243.08</v>
          </cell>
          <cell r="V4330">
            <v>0</v>
          </cell>
          <cell r="W4330">
            <v>2.1018228595055128</v>
          </cell>
          <cell r="X4330">
            <v>831.05</v>
          </cell>
          <cell r="Y4330">
            <v>5.48</v>
          </cell>
          <cell r="Z4330">
            <v>41.53</v>
          </cell>
          <cell r="AA4330">
            <v>40645</v>
          </cell>
          <cell r="AB4330">
            <v>0</v>
          </cell>
          <cell r="AC4330">
            <v>9.5399999999999991</v>
          </cell>
          <cell r="AD4330">
            <v>18.53</v>
          </cell>
          <cell r="AE4330">
            <v>998</v>
          </cell>
          <cell r="AF4330">
            <v>216</v>
          </cell>
          <cell r="AG4330">
            <v>1.38</v>
          </cell>
          <cell r="AH4330">
            <v>40</v>
          </cell>
          <cell r="AI4330">
            <v>27.42</v>
          </cell>
          <cell r="AJ4330">
            <v>8.6999999999999993</v>
          </cell>
          <cell r="AK4330">
            <v>2.35</v>
          </cell>
          <cell r="AL4330">
            <v>1847</v>
          </cell>
          <cell r="AM4330">
            <v>693.22</v>
          </cell>
          <cell r="AN4330">
            <v>9.2799999999999994</v>
          </cell>
          <cell r="AO4330">
            <v>90</v>
          </cell>
        </row>
        <row r="4331">
          <cell r="A4331" t="str">
            <v>Puente Alto</v>
          </cell>
          <cell r="B4331" t="str">
            <v xml:space="preserve"> Luis matte larrain / coquimbo</v>
          </cell>
          <cell r="C4331">
            <v>145000000</v>
          </cell>
          <cell r="D4331">
            <v>4163.915</v>
          </cell>
          <cell r="E4331">
            <v>144</v>
          </cell>
          <cell r="F4331">
            <v>107</v>
          </cell>
          <cell r="G4331">
            <v>3</v>
          </cell>
          <cell r="H4331">
            <v>3</v>
          </cell>
          <cell r="I4331">
            <v>0</v>
          </cell>
          <cell r="J4331" t="str">
            <v>20/11/2022</v>
          </cell>
          <cell r="K4331">
            <v>565439</v>
          </cell>
          <cell r="L4331">
            <v>2492680.23</v>
          </cell>
          <cell r="M4331">
            <v>1930758.23</v>
          </cell>
          <cell r="N4331">
            <v>214</v>
          </cell>
          <cell r="O4331">
            <v>532.9</v>
          </cell>
          <cell r="P4331">
            <v>1.25</v>
          </cell>
          <cell r="Q4331">
            <v>106</v>
          </cell>
          <cell r="R4331">
            <v>6</v>
          </cell>
          <cell r="S4331">
            <v>645.05999999999995</v>
          </cell>
          <cell r="T4331">
            <v>15</v>
          </cell>
          <cell r="U4331">
            <v>1378.98</v>
          </cell>
          <cell r="V4331">
            <v>28.19</v>
          </cell>
          <cell r="W4331">
            <v>1.2556730367182511</v>
          </cell>
          <cell r="X4331">
            <v>661.65</v>
          </cell>
          <cell r="Y4331">
            <v>7.67</v>
          </cell>
          <cell r="Z4331">
            <v>51.76</v>
          </cell>
          <cell r="AA4331">
            <v>348064.42</v>
          </cell>
          <cell r="AB4331">
            <v>0.9</v>
          </cell>
          <cell r="AC4331">
            <v>9.34</v>
          </cell>
          <cell r="AD4331">
            <v>69.3</v>
          </cell>
          <cell r="AE4331">
            <v>3624</v>
          </cell>
          <cell r="AF4331">
            <v>875</v>
          </cell>
          <cell r="AG4331">
            <v>0.71</v>
          </cell>
          <cell r="AH4331">
            <v>37.18</v>
          </cell>
          <cell r="AI4331">
            <v>23.31</v>
          </cell>
          <cell r="AJ4331">
            <v>6.78</v>
          </cell>
          <cell r="AK4331">
            <v>1.51</v>
          </cell>
          <cell r="AL4331">
            <v>7593</v>
          </cell>
          <cell r="AM4331">
            <v>800.28</v>
          </cell>
          <cell r="AN4331">
            <v>28.19</v>
          </cell>
          <cell r="AO4331">
            <v>105</v>
          </cell>
        </row>
        <row r="4332">
          <cell r="A4332" t="str">
            <v>Peñaflor</v>
          </cell>
          <cell r="B4332" t="str">
            <v xml:space="preserve"> Vicuña Mackena 2450</v>
          </cell>
          <cell r="C4332">
            <v>484039700</v>
          </cell>
          <cell r="D4332">
            <v>13900</v>
          </cell>
          <cell r="E4332">
            <v>600</v>
          </cell>
          <cell r="F4332">
            <v>1300</v>
          </cell>
          <cell r="G4332">
            <v>12</v>
          </cell>
          <cell r="H4332">
            <v>10</v>
          </cell>
          <cell r="I4332">
            <v>0</v>
          </cell>
          <cell r="J4332" t="str">
            <v>20/11/2022</v>
          </cell>
          <cell r="K4332">
            <v>82959</v>
          </cell>
          <cell r="L4332">
            <v>393977.81</v>
          </cell>
          <cell r="M4332">
            <v>194391.52</v>
          </cell>
          <cell r="N4332">
            <v>47</v>
          </cell>
          <cell r="O4332">
            <v>458.68</v>
          </cell>
          <cell r="P4332">
            <v>1.26</v>
          </cell>
          <cell r="Q4332">
            <v>30</v>
          </cell>
          <cell r="R4332">
            <v>3</v>
          </cell>
          <cell r="S4332">
            <v>592.67999999999995</v>
          </cell>
          <cell r="T4332">
            <v>4</v>
          </cell>
          <cell r="U4332">
            <v>1364.71</v>
          </cell>
          <cell r="V4332">
            <v>124.82</v>
          </cell>
          <cell r="W4332">
            <v>1.2556730367182511</v>
          </cell>
          <cell r="X4332">
            <v>744.04</v>
          </cell>
          <cell r="Y4332">
            <v>13.71</v>
          </cell>
          <cell r="Z4332">
            <v>42.57</v>
          </cell>
          <cell r="AA4332">
            <v>40454.480000000003</v>
          </cell>
          <cell r="AB4332">
            <v>0.4</v>
          </cell>
          <cell r="AC4332">
            <v>13.13</v>
          </cell>
          <cell r="AD4332">
            <v>51.42</v>
          </cell>
          <cell r="AE4332">
            <v>277</v>
          </cell>
          <cell r="AF4332">
            <v>75</v>
          </cell>
          <cell r="AG4332">
            <v>0.36</v>
          </cell>
          <cell r="AH4332">
            <v>46.15</v>
          </cell>
          <cell r="AI4332">
            <v>13.46</v>
          </cell>
          <cell r="AJ4332">
            <v>7.82</v>
          </cell>
          <cell r="AK4332">
            <v>1.77</v>
          </cell>
          <cell r="AL4332">
            <v>1223</v>
          </cell>
          <cell r="AM4332">
            <v>676.26</v>
          </cell>
          <cell r="AN4332">
            <v>8</v>
          </cell>
          <cell r="AO4332">
            <v>130</v>
          </cell>
        </row>
        <row r="4333">
          <cell r="A4333" t="str">
            <v>San Bernardo</v>
          </cell>
          <cell r="B4333" t="str">
            <v xml:space="preserve"> Juan de Herrera</v>
          </cell>
          <cell r="C4333">
            <v>95000000</v>
          </cell>
          <cell r="D4333">
            <v>2728.0819999999999</v>
          </cell>
          <cell r="E4333">
            <v>134</v>
          </cell>
          <cell r="F4333">
            <v>192</v>
          </cell>
          <cell r="G4333">
            <v>5</v>
          </cell>
          <cell r="H4333">
            <v>3</v>
          </cell>
          <cell r="I4333">
            <v>4</v>
          </cell>
          <cell r="J4333" t="str">
            <v>20/11/2022</v>
          </cell>
          <cell r="K4333">
            <v>295550</v>
          </cell>
          <cell r="L4333">
            <v>1202249.04</v>
          </cell>
          <cell r="M4333">
            <v>888070.94</v>
          </cell>
          <cell r="N4333">
            <v>136</v>
          </cell>
          <cell r="O4333">
            <v>435.51</v>
          </cell>
          <cell r="P4333">
            <v>1.1200000000000001</v>
          </cell>
          <cell r="Q4333">
            <v>72</v>
          </cell>
          <cell r="R4333">
            <v>6</v>
          </cell>
          <cell r="S4333">
            <v>532.71</v>
          </cell>
          <cell r="T4333">
            <v>16</v>
          </cell>
          <cell r="U4333">
            <v>1086.2</v>
          </cell>
          <cell r="V4333">
            <v>87.58</v>
          </cell>
          <cell r="W4333">
            <v>1.7781383098564814</v>
          </cell>
          <cell r="X4333">
            <v>645.42999999999995</v>
          </cell>
          <cell r="Y4333">
            <v>14.56</v>
          </cell>
          <cell r="Z4333">
            <v>31.39</v>
          </cell>
          <cell r="AA4333">
            <v>160655.12999999998</v>
          </cell>
          <cell r="AB4333">
            <v>0.4</v>
          </cell>
          <cell r="AC4333">
            <v>12.73</v>
          </cell>
          <cell r="AD4333">
            <v>38.26</v>
          </cell>
          <cell r="AE4333">
            <v>3184</v>
          </cell>
          <cell r="AF4333">
            <v>603</v>
          </cell>
          <cell r="AG4333">
            <v>1.1499999999999999</v>
          </cell>
          <cell r="AH4333">
            <v>46.15</v>
          </cell>
          <cell r="AI4333">
            <v>26.07</v>
          </cell>
          <cell r="AJ4333">
            <v>9.44</v>
          </cell>
          <cell r="AK4333">
            <v>2.14</v>
          </cell>
          <cell r="AL4333">
            <v>6355</v>
          </cell>
          <cell r="AM4333">
            <v>611.07000000000005</v>
          </cell>
          <cell r="AN4333">
            <v>10.7</v>
          </cell>
          <cell r="AO4333">
            <v>120</v>
          </cell>
        </row>
        <row r="4334">
          <cell r="A4334" t="str">
            <v>Buin</v>
          </cell>
          <cell r="B4334" t="str">
            <v xml:space="preserve"> Teniente Merino con El Cerrillo</v>
          </cell>
          <cell r="C4334">
            <v>82774271</v>
          </cell>
          <cell r="D4334">
            <v>2377</v>
          </cell>
          <cell r="E4334">
            <v>140</v>
          </cell>
          <cell r="F4334">
            <v>600</v>
          </cell>
          <cell r="G4334">
            <v>4</v>
          </cell>
          <cell r="H4334">
            <v>4</v>
          </cell>
          <cell r="I4334">
            <v>2</v>
          </cell>
          <cell r="J4334" t="str">
            <v>20/11/2022</v>
          </cell>
          <cell r="K4334">
            <v>82267</v>
          </cell>
          <cell r="L4334">
            <v>603984.88</v>
          </cell>
          <cell r="M4334">
            <v>558346.25</v>
          </cell>
          <cell r="N4334">
            <v>33</v>
          </cell>
          <cell r="O4334">
            <v>814.84</v>
          </cell>
          <cell r="P4334">
            <v>1.1000000000000001</v>
          </cell>
          <cell r="Q4334">
            <v>20</v>
          </cell>
          <cell r="R4334">
            <v>7</v>
          </cell>
          <cell r="S4334">
            <v>857.21</v>
          </cell>
          <cell r="T4334">
            <v>10</v>
          </cell>
          <cell r="U4334">
            <v>1463.04</v>
          </cell>
          <cell r="V4334">
            <v>25.59</v>
          </cell>
          <cell r="W4334">
            <v>1.2556730367182511</v>
          </cell>
          <cell r="X4334">
            <v>760.39</v>
          </cell>
          <cell r="Y4334">
            <v>10.11</v>
          </cell>
          <cell r="Z4334">
            <v>42.65</v>
          </cell>
          <cell r="AA4334">
            <v>46718.98</v>
          </cell>
          <cell r="AB4334">
            <v>0.47</v>
          </cell>
          <cell r="AC4334">
            <v>16.53</v>
          </cell>
          <cell r="AD4334">
            <v>21.96</v>
          </cell>
          <cell r="AE4334">
            <v>388</v>
          </cell>
          <cell r="AF4334">
            <v>105</v>
          </cell>
          <cell r="AG4334">
            <v>0.46</v>
          </cell>
          <cell r="AH4334">
            <v>18</v>
          </cell>
          <cell r="AI4334">
            <v>24.93</v>
          </cell>
          <cell r="AJ4334">
            <v>7.55</v>
          </cell>
          <cell r="AK4334">
            <v>1.6</v>
          </cell>
          <cell r="AL4334">
            <v>1553</v>
          </cell>
          <cell r="AM4334">
            <v>569</v>
          </cell>
          <cell r="AN4334">
            <v>27.26</v>
          </cell>
          <cell r="AO4334">
            <v>90</v>
          </cell>
        </row>
        <row r="4335">
          <cell r="A4335" t="str">
            <v>Puente Alto</v>
          </cell>
          <cell r="B4335" t="str">
            <v xml:space="preserve"> Troncal San Francisco/Paseo Pie Andino</v>
          </cell>
          <cell r="C4335">
            <v>80000000</v>
          </cell>
          <cell r="D4335">
            <v>2297.3319999999999</v>
          </cell>
          <cell r="E4335">
            <v>75</v>
          </cell>
          <cell r="F4335">
            <v>110</v>
          </cell>
          <cell r="G4335">
            <v>3</v>
          </cell>
          <cell r="H4335">
            <v>1</v>
          </cell>
          <cell r="I4335">
            <v>0</v>
          </cell>
          <cell r="J4335" t="str">
            <v>20/11/2022</v>
          </cell>
          <cell r="K4335">
            <v>565439</v>
          </cell>
          <cell r="L4335">
            <v>2492680.23</v>
          </cell>
          <cell r="M4335">
            <v>1930758.23</v>
          </cell>
          <cell r="N4335">
            <v>214</v>
          </cell>
          <cell r="O4335">
            <v>532.9</v>
          </cell>
          <cell r="P4335">
            <v>1.25</v>
          </cell>
          <cell r="Q4335">
            <v>106</v>
          </cell>
          <cell r="R4335">
            <v>6</v>
          </cell>
          <cell r="S4335">
            <v>645.05999999999995</v>
          </cell>
          <cell r="T4335">
            <v>15</v>
          </cell>
          <cell r="U4335">
            <v>1378.98</v>
          </cell>
          <cell r="V4335">
            <v>28.19</v>
          </cell>
          <cell r="W4335">
            <v>1.2556730367182511</v>
          </cell>
          <cell r="X4335">
            <v>661.65</v>
          </cell>
          <cell r="Y4335">
            <v>7.67</v>
          </cell>
          <cell r="Z4335">
            <v>51.76</v>
          </cell>
          <cell r="AA4335">
            <v>348064.42</v>
          </cell>
          <cell r="AB4335">
            <v>0.9</v>
          </cell>
          <cell r="AC4335">
            <v>9.34</v>
          </cell>
          <cell r="AD4335">
            <v>69.3</v>
          </cell>
          <cell r="AE4335">
            <v>3624</v>
          </cell>
          <cell r="AF4335">
            <v>875</v>
          </cell>
          <cell r="AG4335">
            <v>0.71</v>
          </cell>
          <cell r="AH4335">
            <v>37.18</v>
          </cell>
          <cell r="AI4335">
            <v>23.31</v>
          </cell>
          <cell r="AJ4335">
            <v>6.78</v>
          </cell>
          <cell r="AK4335">
            <v>1.51</v>
          </cell>
          <cell r="AL4335">
            <v>7593</v>
          </cell>
          <cell r="AM4335">
            <v>800.28</v>
          </cell>
          <cell r="AN4335">
            <v>28.19</v>
          </cell>
          <cell r="AO4335">
            <v>105</v>
          </cell>
        </row>
        <row r="4336">
          <cell r="A4336" t="str">
            <v>Providencia</v>
          </cell>
          <cell r="B4336" t="str">
            <v xml:space="preserve"> Diego de Almagro -  límite Ñuñoa/Providencia/Eliecer Parada</v>
          </cell>
          <cell r="C4336">
            <v>417876000</v>
          </cell>
          <cell r="D4336">
            <v>12000</v>
          </cell>
          <cell r="E4336">
            <v>130</v>
          </cell>
          <cell r="F4336">
            <v>190</v>
          </cell>
          <cell r="G4336">
            <v>4</v>
          </cell>
          <cell r="H4336">
            <v>3</v>
          </cell>
          <cell r="I4336">
            <v>0</v>
          </cell>
          <cell r="J4336" t="str">
            <v>20/11/2022</v>
          </cell>
          <cell r="K4336">
            <v>141986</v>
          </cell>
          <cell r="L4336">
            <v>2121068.62</v>
          </cell>
          <cell r="M4336">
            <v>262959.53000000003</v>
          </cell>
          <cell r="N4336">
            <v>15</v>
          </cell>
          <cell r="O4336">
            <v>808.55</v>
          </cell>
          <cell r="P4336">
            <v>1.45</v>
          </cell>
          <cell r="Q4336">
            <v>18</v>
          </cell>
          <cell r="R4336">
            <v>23</v>
          </cell>
          <cell r="S4336">
            <v>690.76</v>
          </cell>
          <cell r="T4336">
            <v>6</v>
          </cell>
          <cell r="U4336">
            <v>1084.74</v>
          </cell>
          <cell r="V4336">
            <v>0</v>
          </cell>
          <cell r="W4336">
            <v>4.4714613012020283</v>
          </cell>
          <cell r="X4336">
            <v>1694.2</v>
          </cell>
          <cell r="Y4336">
            <v>3.07</v>
          </cell>
          <cell r="Z4336">
            <v>65.53</v>
          </cell>
          <cell r="AA4336">
            <v>85165.3</v>
          </cell>
          <cell r="AB4336">
            <v>8.2100000000000009</v>
          </cell>
          <cell r="AC4336">
            <v>1.27</v>
          </cell>
          <cell r="AD4336">
            <v>2.15</v>
          </cell>
          <cell r="AE4336">
            <v>1418</v>
          </cell>
          <cell r="AF4336">
            <v>954</v>
          </cell>
          <cell r="AG4336">
            <v>1.54</v>
          </cell>
          <cell r="AH4336">
            <v>18.75</v>
          </cell>
          <cell r="AI4336">
            <v>3.38</v>
          </cell>
          <cell r="AJ4336">
            <v>2.23</v>
          </cell>
          <cell r="AK4336">
            <v>1.34</v>
          </cell>
          <cell r="AL4336">
            <v>2344</v>
          </cell>
          <cell r="AM4336">
            <v>738.17</v>
          </cell>
          <cell r="AN4336">
            <v>37.159999999999997</v>
          </cell>
          <cell r="AO4336">
            <v>65</v>
          </cell>
        </row>
        <row r="4337">
          <cell r="A4337" t="str">
            <v>Pudahuel</v>
          </cell>
          <cell r="B4337" t="str">
            <v xml:space="preserve"> Los cisnes</v>
          </cell>
          <cell r="C4337">
            <v>92000000</v>
          </cell>
          <cell r="D4337">
            <v>2641.9319999999998</v>
          </cell>
          <cell r="E4337">
            <v>79</v>
          </cell>
          <cell r="F4337">
            <v>81</v>
          </cell>
          <cell r="G4337">
            <v>3</v>
          </cell>
          <cell r="H4337">
            <v>1</v>
          </cell>
          <cell r="I4337">
            <v>1</v>
          </cell>
          <cell r="J4337" t="str">
            <v>20/11/2022</v>
          </cell>
          <cell r="K4337">
            <v>222754</v>
          </cell>
          <cell r="L4337">
            <v>1048199.86</v>
          </cell>
          <cell r="M4337">
            <v>752623.24</v>
          </cell>
          <cell r="N4337">
            <v>72</v>
          </cell>
          <cell r="O4337">
            <v>384.8</v>
          </cell>
          <cell r="P4337">
            <v>0.97</v>
          </cell>
          <cell r="Q4337">
            <v>39</v>
          </cell>
          <cell r="R4337">
            <v>1</v>
          </cell>
          <cell r="S4337">
            <v>374.17</v>
          </cell>
          <cell r="T4337">
            <v>13</v>
          </cell>
          <cell r="U4337">
            <v>660.45</v>
          </cell>
          <cell r="V4337">
            <v>0</v>
          </cell>
          <cell r="W4337">
            <v>1.7894542944139189</v>
          </cell>
          <cell r="X4337">
            <v>860.85</v>
          </cell>
          <cell r="Y4337">
            <v>8.7100000000000009</v>
          </cell>
          <cell r="Z4337">
            <v>40.11</v>
          </cell>
          <cell r="AA4337">
            <v>123507.95999999999</v>
          </cell>
          <cell r="AB4337">
            <v>0.44</v>
          </cell>
          <cell r="AC4337">
            <v>9.2899999999999991</v>
          </cell>
          <cell r="AD4337">
            <v>30.22</v>
          </cell>
          <cell r="AE4337">
            <v>2592</v>
          </cell>
          <cell r="AF4337">
            <v>331</v>
          </cell>
          <cell r="AG4337">
            <v>1.18</v>
          </cell>
          <cell r="AH4337">
            <v>19.350000000000001</v>
          </cell>
          <cell r="AI4337">
            <v>22.51</v>
          </cell>
          <cell r="AJ4337">
            <v>8.08</v>
          </cell>
          <cell r="AK4337">
            <v>2.64</v>
          </cell>
          <cell r="AL4337">
            <v>4718</v>
          </cell>
          <cell r="AM4337">
            <v>729.19</v>
          </cell>
          <cell r="AN4337">
            <v>6.3</v>
          </cell>
          <cell r="AO4337">
            <v>105</v>
          </cell>
        </row>
        <row r="4338">
          <cell r="A4338" t="str">
            <v>Lo Espejo</v>
          </cell>
          <cell r="B4338" t="str">
            <v xml:space="preserve"> Yc 59155 buenaventura/yc 59155 pje. Punto iv</v>
          </cell>
          <cell r="C4338">
            <v>120000000</v>
          </cell>
          <cell r="D4338">
            <v>3445.998</v>
          </cell>
          <cell r="E4338">
            <v>170</v>
          </cell>
          <cell r="F4338">
            <v>170</v>
          </cell>
          <cell r="G4338">
            <v>11</v>
          </cell>
          <cell r="H4338">
            <v>4</v>
          </cell>
          <cell r="I4338">
            <v>0</v>
          </cell>
          <cell r="J4338" t="str">
            <v>20/11/2022</v>
          </cell>
          <cell r="K4338">
            <v>98651</v>
          </cell>
          <cell r="L4338">
            <v>430503.44</v>
          </cell>
          <cell r="M4338">
            <v>229264.55</v>
          </cell>
          <cell r="N4338">
            <v>56</v>
          </cell>
          <cell r="O4338">
            <v>271.47000000000003</v>
          </cell>
          <cell r="P4338">
            <v>0.95</v>
          </cell>
          <cell r="Q4338">
            <v>25</v>
          </cell>
          <cell r="R4338">
            <v>0</v>
          </cell>
          <cell r="S4338">
            <v>331.7</v>
          </cell>
          <cell r="T4338">
            <v>8</v>
          </cell>
          <cell r="U4338">
            <v>809.37</v>
          </cell>
          <cell r="V4338">
            <v>43.75</v>
          </cell>
          <cell r="W4338">
            <v>1.2023886315936827</v>
          </cell>
          <cell r="X4338">
            <v>759.76</v>
          </cell>
          <cell r="Y4338">
            <v>11.14</v>
          </cell>
          <cell r="Z4338">
            <v>10.96</v>
          </cell>
          <cell r="AA4338">
            <v>51219.65</v>
          </cell>
          <cell r="AB4338">
            <v>0</v>
          </cell>
          <cell r="AC4338">
            <v>14.85</v>
          </cell>
          <cell r="AD4338">
            <v>67.459999999999994</v>
          </cell>
          <cell r="AE4338">
            <v>1126</v>
          </cell>
          <cell r="AF4338">
            <v>353</v>
          </cell>
          <cell r="AG4338">
            <v>1.43</v>
          </cell>
          <cell r="AH4338">
            <v>42</v>
          </cell>
          <cell r="AI4338">
            <v>37.5</v>
          </cell>
          <cell r="AJ4338">
            <v>12.07</v>
          </cell>
          <cell r="AK4338">
            <v>4.83</v>
          </cell>
          <cell r="AL4338">
            <v>3524</v>
          </cell>
          <cell r="AM4338">
            <v>532.98</v>
          </cell>
          <cell r="AN4338">
            <v>2.94</v>
          </cell>
          <cell r="AO4338">
            <v>130</v>
          </cell>
        </row>
        <row r="4339">
          <cell r="A4339" t="str">
            <v>Las Condes</v>
          </cell>
          <cell r="B4339" t="str">
            <v xml:space="preserve"> Padre Hurtado Central / Oxford / Estadio Israelita</v>
          </cell>
          <cell r="C4339">
            <v>818340500</v>
          </cell>
          <cell r="D4339">
            <v>23500</v>
          </cell>
          <cell r="E4339">
            <v>170</v>
          </cell>
          <cell r="F4339">
            <v>801</v>
          </cell>
          <cell r="G4339">
            <v>5</v>
          </cell>
          <cell r="H4339">
            <v>3</v>
          </cell>
          <cell r="I4339">
            <v>4</v>
          </cell>
          <cell r="J4339" t="str">
            <v>20/11/2022</v>
          </cell>
          <cell r="K4339">
            <v>294480</v>
          </cell>
          <cell r="L4339">
            <v>1432747.4</v>
          </cell>
          <cell r="M4339">
            <v>690846.3</v>
          </cell>
          <cell r="N4339">
            <v>22</v>
          </cell>
          <cell r="O4339">
            <v>1097.19</v>
          </cell>
          <cell r="P4339">
            <v>0.37</v>
          </cell>
          <cell r="Q4339">
            <v>12</v>
          </cell>
          <cell r="R4339">
            <v>41</v>
          </cell>
          <cell r="S4339">
            <v>1390.84</v>
          </cell>
          <cell r="T4339">
            <v>3</v>
          </cell>
          <cell r="U4339">
            <v>2099.15</v>
          </cell>
          <cell r="V4339">
            <v>0</v>
          </cell>
          <cell r="W4339">
            <v>3.0235780041461733</v>
          </cell>
          <cell r="X4339">
            <v>1480.51</v>
          </cell>
          <cell r="Y4339">
            <v>2.76</v>
          </cell>
          <cell r="Z4339">
            <v>77.150000000000006</v>
          </cell>
          <cell r="AA4339">
            <v>117284.5</v>
          </cell>
          <cell r="AB4339">
            <v>0</v>
          </cell>
          <cell r="AC4339">
            <v>0.88</v>
          </cell>
          <cell r="AD4339">
            <v>1.31</v>
          </cell>
          <cell r="AE4339">
            <v>664</v>
          </cell>
          <cell r="AF4339">
            <v>397</v>
          </cell>
          <cell r="AG4339">
            <v>0.33</v>
          </cell>
          <cell r="AH4339">
            <v>4</v>
          </cell>
          <cell r="AI4339">
            <v>4.2300000000000004</v>
          </cell>
          <cell r="AJ4339">
            <v>1.71</v>
          </cell>
          <cell r="AK4339">
            <v>0.9</v>
          </cell>
          <cell r="AL4339">
            <v>2301</v>
          </cell>
          <cell r="AM4339">
            <v>839.24</v>
          </cell>
          <cell r="AN4339">
            <v>40.57</v>
          </cell>
          <cell r="AO4339">
            <v>80</v>
          </cell>
        </row>
        <row r="4340">
          <cell r="A4340" t="str">
            <v>Lo Barnechea</v>
          </cell>
          <cell r="B4340" t="str">
            <v xml:space="preserve"> Casa / Dpto. en Primer Piso. Cerro Dieciocho</v>
          </cell>
          <cell r="C4340">
            <v>36500000</v>
          </cell>
          <cell r="D4340">
            <v>1048.1579999999999</v>
          </cell>
          <cell r="E4340">
            <v>130</v>
          </cell>
          <cell r="F4340">
            <v>99</v>
          </cell>
          <cell r="G4340">
            <v>3</v>
          </cell>
          <cell r="H4340">
            <v>1</v>
          </cell>
          <cell r="I4340">
            <v>0</v>
          </cell>
          <cell r="J4340" t="str">
            <v>20/11/2022</v>
          </cell>
          <cell r="K4340">
            <v>103092</v>
          </cell>
          <cell r="L4340">
            <v>1567804.34</v>
          </cell>
          <cell r="M4340">
            <v>626845.31999999995</v>
          </cell>
          <cell r="N4340">
            <v>15</v>
          </cell>
          <cell r="O4340">
            <v>2614.17</v>
          </cell>
          <cell r="P4340">
            <v>0.25</v>
          </cell>
          <cell r="Q4340">
            <v>9</v>
          </cell>
          <cell r="R4340">
            <v>17</v>
          </cell>
          <cell r="S4340">
            <v>3190.98</v>
          </cell>
          <cell r="T4340">
            <v>4</v>
          </cell>
          <cell r="U4340">
            <v>2888.76</v>
          </cell>
          <cell r="V4340">
            <v>96.39</v>
          </cell>
          <cell r="W4340">
            <v>1.9633318912823834</v>
          </cell>
          <cell r="X4340">
            <v>1582.54</v>
          </cell>
          <cell r="Y4340">
            <v>3.04</v>
          </cell>
          <cell r="Z4340">
            <v>49.9</v>
          </cell>
          <cell r="AA4340">
            <v>57968.619999999995</v>
          </cell>
          <cell r="AB4340">
            <v>1.26</v>
          </cell>
          <cell r="AC4340">
            <v>6.01</v>
          </cell>
          <cell r="AD4340">
            <v>2</v>
          </cell>
          <cell r="AE4340">
            <v>147</v>
          </cell>
          <cell r="AF4340">
            <v>32</v>
          </cell>
          <cell r="AG4340">
            <v>0.15</v>
          </cell>
          <cell r="AH4340">
            <v>16.670000000000002</v>
          </cell>
          <cell r="AI4340">
            <v>17.18</v>
          </cell>
          <cell r="AJ4340">
            <v>3.39</v>
          </cell>
          <cell r="AK4340">
            <v>1.35</v>
          </cell>
          <cell r="AL4340">
            <v>1127</v>
          </cell>
          <cell r="AM4340">
            <v>732.13</v>
          </cell>
          <cell r="AN4340">
            <v>1.06</v>
          </cell>
          <cell r="AO4340">
            <v>90</v>
          </cell>
        </row>
        <row r="4341">
          <cell r="A4341" t="str">
            <v>Las Condes</v>
          </cell>
          <cell r="B4341" t="str">
            <v xml:space="preserve"> Atalaya / Carlos Peña Otaegui</v>
          </cell>
          <cell r="C4341">
            <v>905398000</v>
          </cell>
          <cell r="D4341">
            <v>26000</v>
          </cell>
          <cell r="E4341">
            <v>490</v>
          </cell>
          <cell r="F4341">
            <v>1200</v>
          </cell>
          <cell r="G4341">
            <v>7</v>
          </cell>
          <cell r="H4341">
            <v>5</v>
          </cell>
          <cell r="I4341">
            <v>6</v>
          </cell>
          <cell r="J4341" t="str">
            <v>20/11/2022</v>
          </cell>
          <cell r="K4341">
            <v>294480</v>
          </cell>
          <cell r="L4341">
            <v>1432747.4</v>
          </cell>
          <cell r="M4341">
            <v>690846.3</v>
          </cell>
          <cell r="N4341">
            <v>22</v>
          </cell>
          <cell r="O4341">
            <v>1097.19</v>
          </cell>
          <cell r="P4341">
            <v>0.37</v>
          </cell>
          <cell r="Q4341">
            <v>12</v>
          </cell>
          <cell r="R4341">
            <v>41</v>
          </cell>
          <cell r="S4341">
            <v>1390.84</v>
          </cell>
          <cell r="T4341">
            <v>3</v>
          </cell>
          <cell r="U4341">
            <v>2099.15</v>
          </cell>
          <cell r="V4341">
            <v>0</v>
          </cell>
          <cell r="W4341">
            <v>3.0235780041461733</v>
          </cell>
          <cell r="X4341">
            <v>1480.51</v>
          </cell>
          <cell r="Y4341">
            <v>2.76</v>
          </cell>
          <cell r="Z4341">
            <v>77.150000000000006</v>
          </cell>
          <cell r="AA4341">
            <v>117284.5</v>
          </cell>
          <cell r="AB4341">
            <v>0</v>
          </cell>
          <cell r="AC4341">
            <v>0.88</v>
          </cell>
          <cell r="AD4341">
            <v>1.31</v>
          </cell>
          <cell r="AE4341">
            <v>664</v>
          </cell>
          <cell r="AF4341">
            <v>397</v>
          </cell>
          <cell r="AG4341">
            <v>0.33</v>
          </cell>
          <cell r="AH4341">
            <v>4</v>
          </cell>
          <cell r="AI4341">
            <v>4.2300000000000004</v>
          </cell>
          <cell r="AJ4341">
            <v>1.71</v>
          </cell>
          <cell r="AK4341">
            <v>0.9</v>
          </cell>
          <cell r="AL4341">
            <v>2301</v>
          </cell>
          <cell r="AM4341">
            <v>839.24</v>
          </cell>
          <cell r="AN4341">
            <v>40.57</v>
          </cell>
          <cell r="AO4341">
            <v>80</v>
          </cell>
        </row>
        <row r="4342">
          <cell r="A4342" t="str">
            <v>Peñalolén</v>
          </cell>
          <cell r="B4342" t="str">
            <v xml:space="preserve"> Peñalolén</v>
          </cell>
          <cell r="C4342">
            <v>309924700</v>
          </cell>
          <cell r="D4342">
            <v>8900</v>
          </cell>
          <cell r="E4342">
            <v>194</v>
          </cell>
          <cell r="F4342">
            <v>239</v>
          </cell>
          <cell r="G4342">
            <v>3</v>
          </cell>
          <cell r="H4342">
            <v>3</v>
          </cell>
          <cell r="I4342">
            <v>2</v>
          </cell>
          <cell r="J4342" t="str">
            <v>20/11/2022</v>
          </cell>
          <cell r="K4342">
            <v>241394</v>
          </cell>
          <cell r="L4342">
            <v>1367424.45</v>
          </cell>
          <cell r="M4342">
            <v>785309.42</v>
          </cell>
          <cell r="N4342">
            <v>86</v>
          </cell>
          <cell r="O4342">
            <v>546.67999999999995</v>
          </cell>
          <cell r="P4342">
            <v>0.83</v>
          </cell>
          <cell r="Q4342">
            <v>37</v>
          </cell>
          <cell r="R4342">
            <v>15</v>
          </cell>
          <cell r="S4342">
            <v>760.66</v>
          </cell>
          <cell r="T4342">
            <v>11</v>
          </cell>
          <cell r="U4342">
            <v>1067.57</v>
          </cell>
          <cell r="V4342">
            <v>131.37</v>
          </cell>
          <cell r="W4342">
            <v>1.3867982301006019</v>
          </cell>
          <cell r="X4342">
            <v>953.54</v>
          </cell>
          <cell r="Y4342">
            <v>5.89</v>
          </cell>
          <cell r="Z4342">
            <v>50.86</v>
          </cell>
          <cell r="AA4342">
            <v>124131.04</v>
          </cell>
          <cell r="AB4342">
            <v>0.84</v>
          </cell>
          <cell r="AC4342">
            <v>12.55</v>
          </cell>
          <cell r="AD4342">
            <v>26.33</v>
          </cell>
          <cell r="AE4342">
            <v>1175</v>
          </cell>
          <cell r="AF4342">
            <v>289</v>
          </cell>
          <cell r="AG4342">
            <v>0.56000000000000005</v>
          </cell>
          <cell r="AH4342">
            <v>31.03</v>
          </cell>
          <cell r="AI4342">
            <v>26.28</v>
          </cell>
          <cell r="AJ4342">
            <v>8.4700000000000006</v>
          </cell>
          <cell r="AK4342">
            <v>2.84</v>
          </cell>
          <cell r="AL4342">
            <v>5910</v>
          </cell>
          <cell r="AM4342">
            <v>673.4</v>
          </cell>
          <cell r="AN4342">
            <v>21.78</v>
          </cell>
          <cell r="AO4342">
            <v>90</v>
          </cell>
        </row>
        <row r="4343">
          <cell r="A4343" t="str">
            <v>Pedro Aguirre Cerda</v>
          </cell>
          <cell r="B4343" t="str">
            <v xml:space="preserve"> Av. Carlos valdovino/Metro Lo Valledor</v>
          </cell>
          <cell r="C4343">
            <v>85000000</v>
          </cell>
          <cell r="D4343">
            <v>2440.915</v>
          </cell>
          <cell r="E4343">
            <v>100</v>
          </cell>
          <cell r="F4343">
            <v>150</v>
          </cell>
          <cell r="G4343">
            <v>4</v>
          </cell>
          <cell r="H4343">
            <v>1</v>
          </cell>
          <cell r="I4343">
            <v>3</v>
          </cell>
          <cell r="J4343" t="str">
            <v>20/11/2022</v>
          </cell>
          <cell r="K4343">
            <v>101035</v>
          </cell>
          <cell r="L4343">
            <v>530088.27</v>
          </cell>
          <cell r="M4343">
            <v>178462.78</v>
          </cell>
          <cell r="N4343">
            <v>61</v>
          </cell>
          <cell r="O4343">
            <v>275.89999999999998</v>
          </cell>
          <cell r="P4343">
            <v>1.31</v>
          </cell>
          <cell r="Q4343">
            <v>33</v>
          </cell>
          <cell r="R4343">
            <v>0</v>
          </cell>
          <cell r="S4343">
            <v>362.65</v>
          </cell>
          <cell r="T4343">
            <v>7</v>
          </cell>
          <cell r="U4343">
            <v>695.3</v>
          </cell>
          <cell r="V4343">
            <v>44</v>
          </cell>
          <cell r="W4343">
            <v>1.3699844057702351</v>
          </cell>
          <cell r="X4343">
            <v>857.74</v>
          </cell>
          <cell r="Y4343">
            <v>8.74</v>
          </cell>
          <cell r="Z4343">
            <v>7.37</v>
          </cell>
          <cell r="AA4343">
            <v>43465</v>
          </cell>
          <cell r="AB4343">
            <v>0</v>
          </cell>
          <cell r="AC4343">
            <v>12.17</v>
          </cell>
          <cell r="AD4343">
            <v>61.23</v>
          </cell>
          <cell r="AE4343">
            <v>736</v>
          </cell>
          <cell r="AF4343">
            <v>222</v>
          </cell>
          <cell r="AG4343">
            <v>0.89</v>
          </cell>
          <cell r="AH4343">
            <v>30</v>
          </cell>
          <cell r="AI4343">
            <v>26.76</v>
          </cell>
          <cell r="AJ4343">
            <v>10</v>
          </cell>
          <cell r="AK4343">
            <v>4.18</v>
          </cell>
          <cell r="AL4343">
            <v>3257</v>
          </cell>
          <cell r="AM4343">
            <v>702.9</v>
          </cell>
          <cell r="AN4343">
            <v>3.31</v>
          </cell>
          <cell r="AO4343">
            <v>120</v>
          </cell>
        </row>
        <row r="4344">
          <cell r="A4344" t="str">
            <v>Huechuraba</v>
          </cell>
          <cell r="B4344" t="str">
            <v xml:space="preserve"> Avenida El Sauce</v>
          </cell>
          <cell r="C4344">
            <v>298433110</v>
          </cell>
          <cell r="D4344">
            <v>8570</v>
          </cell>
          <cell r="E4344">
            <v>140</v>
          </cell>
          <cell r="F4344">
            <v>260</v>
          </cell>
          <cell r="G4344">
            <v>4</v>
          </cell>
          <cell r="H4344">
            <v>4</v>
          </cell>
          <cell r="I4344">
            <v>3</v>
          </cell>
          <cell r="J4344" t="str">
            <v>20/11/2022</v>
          </cell>
          <cell r="K4344">
            <v>98500</v>
          </cell>
          <cell r="L4344">
            <v>1061523.43</v>
          </cell>
          <cell r="M4344">
            <v>299286.88</v>
          </cell>
          <cell r="N4344">
            <v>30</v>
          </cell>
          <cell r="O4344">
            <v>795.39</v>
          </cell>
          <cell r="P4344">
            <v>0.5</v>
          </cell>
          <cell r="Q4344">
            <v>13</v>
          </cell>
          <cell r="R4344">
            <v>6</v>
          </cell>
          <cell r="S4344">
            <v>1331.51</v>
          </cell>
          <cell r="T4344">
            <v>5</v>
          </cell>
          <cell r="U4344">
            <v>1313.16</v>
          </cell>
          <cell r="V4344">
            <v>55.17</v>
          </cell>
          <cell r="W4344">
            <v>1.6514083725539832</v>
          </cell>
          <cell r="X4344">
            <v>1032.25</v>
          </cell>
          <cell r="Y4344">
            <v>5.84</v>
          </cell>
          <cell r="Z4344">
            <v>44.94</v>
          </cell>
          <cell r="AA4344">
            <v>52906.28</v>
          </cell>
          <cell r="AB4344">
            <v>0</v>
          </cell>
          <cell r="AC4344">
            <v>12.76</v>
          </cell>
          <cell r="AD4344">
            <v>7.96</v>
          </cell>
          <cell r="AE4344">
            <v>778</v>
          </cell>
          <cell r="AF4344">
            <v>181</v>
          </cell>
          <cell r="AG4344">
            <v>0.87</v>
          </cell>
          <cell r="AH4344">
            <v>18</v>
          </cell>
          <cell r="AI4344">
            <v>28.84</v>
          </cell>
          <cell r="AJ4344">
            <v>8.08</v>
          </cell>
          <cell r="AK4344">
            <v>2.64</v>
          </cell>
          <cell r="AL4344">
            <v>2331</v>
          </cell>
          <cell r="AM4344">
            <v>690.32</v>
          </cell>
          <cell r="AN4344">
            <v>1.96</v>
          </cell>
          <cell r="AO4344">
            <v>90</v>
          </cell>
        </row>
        <row r="4345">
          <cell r="A4345" t="str">
            <v>Vitacura</v>
          </cell>
          <cell r="B4345" t="str">
            <v xml:space="preserve"> Nuestra Señora Del Rosario</v>
          </cell>
          <cell r="C4345">
            <v>610000000</v>
          </cell>
          <cell r="D4345">
            <v>17517.157999999999</v>
          </cell>
          <cell r="E4345">
            <v>180</v>
          </cell>
          <cell r="F4345">
            <v>553</v>
          </cell>
          <cell r="G4345">
            <v>4</v>
          </cell>
          <cell r="H4345">
            <v>2</v>
          </cell>
          <cell r="I4345">
            <v>0</v>
          </cell>
          <cell r="J4345" t="str">
            <v>20/11/2022</v>
          </cell>
          <cell r="K4345">
            <v>85300</v>
          </cell>
          <cell r="L4345">
            <v>1592903.19</v>
          </cell>
          <cell r="M4345">
            <v>257987</v>
          </cell>
          <cell r="N4345">
            <v>4</v>
          </cell>
          <cell r="O4345">
            <v>1583.42</v>
          </cell>
          <cell r="P4345">
            <v>0.28999999999999998</v>
          </cell>
          <cell r="Q4345">
            <v>3</v>
          </cell>
          <cell r="R4345">
            <v>15</v>
          </cell>
          <cell r="S4345">
            <v>1633.06</v>
          </cell>
          <cell r="T4345">
            <v>1</v>
          </cell>
          <cell r="U4345">
            <v>2461.6</v>
          </cell>
          <cell r="V4345">
            <v>0</v>
          </cell>
          <cell r="W4345">
            <v>1.9905213719847887</v>
          </cell>
          <cell r="X4345">
            <v>1717.42</v>
          </cell>
          <cell r="Y4345">
            <v>2.5099999999999998</v>
          </cell>
          <cell r="Z4345">
            <v>35.18</v>
          </cell>
          <cell r="AA4345">
            <v>42926.63</v>
          </cell>
          <cell r="AB4345">
            <v>5.72</v>
          </cell>
          <cell r="AC4345">
            <v>0.79</v>
          </cell>
          <cell r="AD4345">
            <v>1.95</v>
          </cell>
          <cell r="AE4345">
            <v>559</v>
          </cell>
          <cell r="AF4345">
            <v>112</v>
          </cell>
          <cell r="AG4345">
            <v>0.71</v>
          </cell>
          <cell r="AH4345">
            <v>0</v>
          </cell>
          <cell r="AI4345">
            <v>3.48</v>
          </cell>
          <cell r="AJ4345">
            <v>0.79</v>
          </cell>
          <cell r="AK4345">
            <v>0.81</v>
          </cell>
          <cell r="AL4345">
            <v>301</v>
          </cell>
          <cell r="AM4345">
            <v>863.73</v>
          </cell>
          <cell r="AN4345">
            <v>8.7100000000000009</v>
          </cell>
          <cell r="AO4345">
            <v>81</v>
          </cell>
        </row>
        <row r="4346">
          <cell r="A4346" t="str">
            <v>Vitacura</v>
          </cell>
          <cell r="B4346" t="str">
            <v xml:space="preserve"> la llaveria con vitacura</v>
          </cell>
          <cell r="C4346">
            <v>365641500</v>
          </cell>
          <cell r="D4346">
            <v>10500</v>
          </cell>
          <cell r="E4346">
            <v>190</v>
          </cell>
          <cell r="F4346">
            <v>300</v>
          </cell>
          <cell r="G4346">
            <v>3</v>
          </cell>
          <cell r="H4346">
            <v>2</v>
          </cell>
          <cell r="I4346">
            <v>3</v>
          </cell>
          <cell r="J4346" t="str">
            <v>20/11/2022</v>
          </cell>
          <cell r="K4346">
            <v>85300</v>
          </cell>
          <cell r="L4346">
            <v>1592903.19</v>
          </cell>
          <cell r="M4346">
            <v>257987</v>
          </cell>
          <cell r="N4346">
            <v>4</v>
          </cell>
          <cell r="O4346">
            <v>1583.42</v>
          </cell>
          <cell r="P4346">
            <v>0.28999999999999998</v>
          </cell>
          <cell r="Q4346">
            <v>3</v>
          </cell>
          <cell r="R4346">
            <v>15</v>
          </cell>
          <cell r="S4346">
            <v>1633.06</v>
          </cell>
          <cell r="T4346">
            <v>1</v>
          </cell>
          <cell r="U4346">
            <v>2461.6</v>
          </cell>
          <cell r="V4346">
            <v>0</v>
          </cell>
          <cell r="W4346">
            <v>1.9905213719847887</v>
          </cell>
          <cell r="X4346">
            <v>1717.42</v>
          </cell>
          <cell r="Y4346">
            <v>2.5099999999999998</v>
          </cell>
          <cell r="Z4346">
            <v>35.18</v>
          </cell>
          <cell r="AA4346">
            <v>42926.63</v>
          </cell>
          <cell r="AB4346">
            <v>5.72</v>
          </cell>
          <cell r="AC4346">
            <v>0.79</v>
          </cell>
          <cell r="AD4346">
            <v>1.95</v>
          </cell>
          <cell r="AE4346">
            <v>559</v>
          </cell>
          <cell r="AF4346">
            <v>112</v>
          </cell>
          <cell r="AG4346">
            <v>0.71</v>
          </cell>
          <cell r="AH4346">
            <v>0</v>
          </cell>
          <cell r="AI4346">
            <v>3.48</v>
          </cell>
          <cell r="AJ4346">
            <v>0.79</v>
          </cell>
          <cell r="AK4346">
            <v>0.81</v>
          </cell>
          <cell r="AL4346">
            <v>301</v>
          </cell>
          <cell r="AM4346">
            <v>863.73</v>
          </cell>
          <cell r="AN4346">
            <v>8.7100000000000009</v>
          </cell>
          <cell r="AO4346">
            <v>81</v>
          </cell>
        </row>
        <row r="4347">
          <cell r="A4347" t="str">
            <v>Ñuñoa</v>
          </cell>
          <cell r="B4347" t="str">
            <v xml:space="preserve"> Metro principe de gales</v>
          </cell>
          <cell r="C4347">
            <v>487522000</v>
          </cell>
          <cell r="D4347">
            <v>14000</v>
          </cell>
          <cell r="E4347">
            <v>140</v>
          </cell>
          <cell r="F4347">
            <v>300</v>
          </cell>
          <cell r="G4347">
            <v>4</v>
          </cell>
          <cell r="H4347">
            <v>2</v>
          </cell>
          <cell r="I4347">
            <v>2</v>
          </cell>
          <cell r="J4347" t="str">
            <v>20/11/2022</v>
          </cell>
          <cell r="K4347">
            <v>208048</v>
          </cell>
          <cell r="L4347">
            <v>508452.16</v>
          </cell>
          <cell r="M4347">
            <v>300354.24</v>
          </cell>
          <cell r="N4347">
            <v>47</v>
          </cell>
          <cell r="O4347">
            <v>462.1</v>
          </cell>
          <cell r="P4347">
            <v>1.08</v>
          </cell>
          <cell r="Q4347">
            <v>28</v>
          </cell>
          <cell r="R4347">
            <v>26</v>
          </cell>
          <cell r="S4347">
            <v>535.08000000000004</v>
          </cell>
          <cell r="T4347">
            <v>6</v>
          </cell>
          <cell r="U4347">
            <v>1089.4000000000001</v>
          </cell>
          <cell r="V4347">
            <v>0</v>
          </cell>
          <cell r="W4347">
            <v>3.3821747955052932</v>
          </cell>
          <cell r="X4347">
            <v>1192.3900000000001</v>
          </cell>
          <cell r="Y4347">
            <v>2.82</v>
          </cell>
          <cell r="Z4347">
            <v>48.36</v>
          </cell>
          <cell r="AA4347">
            <v>83721</v>
          </cell>
          <cell r="AB4347">
            <v>0</v>
          </cell>
          <cell r="AC4347">
            <v>2.06</v>
          </cell>
          <cell r="AD4347">
            <v>7.3</v>
          </cell>
          <cell r="AE4347">
            <v>1335</v>
          </cell>
          <cell r="AF4347">
            <v>446</v>
          </cell>
          <cell r="AG4347">
            <v>0.74</v>
          </cell>
          <cell r="AH4347">
            <v>20.54</v>
          </cell>
          <cell r="AI4347">
            <v>5.76</v>
          </cell>
          <cell r="AJ4347">
            <v>2.6</v>
          </cell>
          <cell r="AK4347">
            <v>1.02</v>
          </cell>
          <cell r="AL4347">
            <v>2313</v>
          </cell>
          <cell r="AM4347">
            <v>790.9</v>
          </cell>
          <cell r="AN4347">
            <v>22.43</v>
          </cell>
          <cell r="AO4347">
            <v>83</v>
          </cell>
        </row>
        <row r="4348">
          <cell r="A4348" t="str">
            <v>Lo Barnechea</v>
          </cell>
          <cell r="B4348" t="str">
            <v xml:space="preserve"> Marina golf / rapel</v>
          </cell>
          <cell r="C4348">
            <v>435287500</v>
          </cell>
          <cell r="D4348">
            <v>12500</v>
          </cell>
          <cell r="E4348">
            <v>220</v>
          </cell>
          <cell r="F4348">
            <v>1550</v>
          </cell>
          <cell r="G4348">
            <v>5</v>
          </cell>
          <cell r="H4348">
            <v>4</v>
          </cell>
          <cell r="I4348">
            <v>0</v>
          </cell>
          <cell r="J4348" t="str">
            <v>20/11/2022</v>
          </cell>
          <cell r="K4348">
            <v>103092</v>
          </cell>
          <cell r="L4348">
            <v>1567804.34</v>
          </cell>
          <cell r="M4348">
            <v>626845.31999999995</v>
          </cell>
          <cell r="N4348">
            <v>15</v>
          </cell>
          <cell r="O4348">
            <v>2614.17</v>
          </cell>
          <cell r="P4348">
            <v>0.25</v>
          </cell>
          <cell r="Q4348">
            <v>9</v>
          </cell>
          <cell r="R4348">
            <v>17</v>
          </cell>
          <cell r="S4348">
            <v>3190.98</v>
          </cell>
          <cell r="T4348">
            <v>4</v>
          </cell>
          <cell r="U4348">
            <v>2888.76</v>
          </cell>
          <cell r="V4348">
            <v>96.39</v>
          </cell>
          <cell r="W4348">
            <v>1.9633318912823834</v>
          </cell>
          <cell r="X4348">
            <v>1582.54</v>
          </cell>
          <cell r="Y4348">
            <v>3.04</v>
          </cell>
          <cell r="Z4348">
            <v>49.9</v>
          </cell>
          <cell r="AA4348">
            <v>57968.619999999995</v>
          </cell>
          <cell r="AB4348">
            <v>1.26</v>
          </cell>
          <cell r="AC4348">
            <v>6.01</v>
          </cell>
          <cell r="AD4348">
            <v>2</v>
          </cell>
          <cell r="AE4348">
            <v>147</v>
          </cell>
          <cell r="AF4348">
            <v>32</v>
          </cell>
          <cell r="AG4348">
            <v>0.15</v>
          </cell>
          <cell r="AH4348">
            <v>16.670000000000002</v>
          </cell>
          <cell r="AI4348">
            <v>17.18</v>
          </cell>
          <cell r="AJ4348">
            <v>3.39</v>
          </cell>
          <cell r="AK4348">
            <v>1.35</v>
          </cell>
          <cell r="AL4348">
            <v>1127</v>
          </cell>
          <cell r="AM4348">
            <v>732.13</v>
          </cell>
          <cell r="AN4348">
            <v>1.06</v>
          </cell>
          <cell r="AO4348">
            <v>90</v>
          </cell>
        </row>
        <row r="4349">
          <cell r="A4349" t="str">
            <v>Maipú</v>
          </cell>
          <cell r="B4349" t="str">
            <v xml:space="preserve"> bambú uno 570</v>
          </cell>
          <cell r="C4349">
            <v>98000000</v>
          </cell>
          <cell r="D4349">
            <v>2814.232</v>
          </cell>
          <cell r="E4349">
            <v>70</v>
          </cell>
          <cell r="F4349">
            <v>130</v>
          </cell>
          <cell r="G4349">
            <v>3</v>
          </cell>
          <cell r="H4349">
            <v>1</v>
          </cell>
          <cell r="I4349">
            <v>1</v>
          </cell>
          <cell r="J4349" t="str">
            <v>20/11/2022</v>
          </cell>
          <cell r="K4349">
            <v>517393</v>
          </cell>
          <cell r="L4349">
            <v>2847701.93</v>
          </cell>
          <cell r="M4349">
            <v>1791808.5</v>
          </cell>
          <cell r="N4349">
            <v>185</v>
          </cell>
          <cell r="O4349">
            <v>384.19</v>
          </cell>
          <cell r="P4349">
            <v>1.33</v>
          </cell>
          <cell r="Q4349">
            <v>101</v>
          </cell>
          <cell r="R4349">
            <v>8</v>
          </cell>
          <cell r="S4349">
            <v>538.27</v>
          </cell>
          <cell r="T4349">
            <v>16</v>
          </cell>
          <cell r="U4349">
            <v>1258.33</v>
          </cell>
          <cell r="V4349">
            <v>35.22</v>
          </cell>
          <cell r="W4349">
            <v>2.1906116079118543</v>
          </cell>
          <cell r="X4349">
            <v>848.94</v>
          </cell>
          <cell r="Y4349">
            <v>8.2100000000000009</v>
          </cell>
          <cell r="Z4349">
            <v>53.33</v>
          </cell>
          <cell r="AA4349">
            <v>274737.43</v>
          </cell>
          <cell r="AB4349">
            <v>0.89</v>
          </cell>
          <cell r="AC4349">
            <v>6.81</v>
          </cell>
          <cell r="AD4349">
            <v>44</v>
          </cell>
          <cell r="AE4349">
            <v>3405</v>
          </cell>
          <cell r="AF4349">
            <v>574</v>
          </cell>
          <cell r="AG4349">
            <v>0.7</v>
          </cell>
          <cell r="AH4349">
            <v>40.74</v>
          </cell>
          <cell r="AI4349">
            <v>13.22</v>
          </cell>
          <cell r="AJ4349">
            <v>4.8</v>
          </cell>
          <cell r="AK4349">
            <v>1.69</v>
          </cell>
          <cell r="AL4349">
            <v>6715</v>
          </cell>
          <cell r="AM4349">
            <v>843.15</v>
          </cell>
          <cell r="AN4349">
            <v>23.75</v>
          </cell>
          <cell r="AO4349">
            <v>110</v>
          </cell>
        </row>
        <row r="4350">
          <cell r="A4350" t="str">
            <v>Peñalolén</v>
          </cell>
          <cell r="B4350" t="str">
            <v xml:space="preserve"> Condominio Jardín La Foresta</v>
          </cell>
          <cell r="C4350">
            <v>522345000</v>
          </cell>
          <cell r="D4350">
            <v>15000</v>
          </cell>
          <cell r="E4350">
            <v>151</v>
          </cell>
          <cell r="F4350">
            <v>420</v>
          </cell>
          <cell r="G4350">
            <v>3</v>
          </cell>
          <cell r="H4350">
            <v>3</v>
          </cell>
          <cell r="I4350">
            <v>2</v>
          </cell>
          <cell r="J4350" t="str">
            <v>20/11/2022</v>
          </cell>
          <cell r="K4350">
            <v>241394</v>
          </cell>
          <cell r="L4350">
            <v>1367424.45</v>
          </cell>
          <cell r="M4350">
            <v>785309.42</v>
          </cell>
          <cell r="N4350">
            <v>86</v>
          </cell>
          <cell r="O4350">
            <v>546.67999999999995</v>
          </cell>
          <cell r="P4350">
            <v>0.83</v>
          </cell>
          <cell r="Q4350">
            <v>37</v>
          </cell>
          <cell r="R4350">
            <v>15</v>
          </cell>
          <cell r="S4350">
            <v>760.66</v>
          </cell>
          <cell r="T4350">
            <v>11</v>
          </cell>
          <cell r="U4350">
            <v>1067.57</v>
          </cell>
          <cell r="V4350">
            <v>131.37</v>
          </cell>
          <cell r="W4350">
            <v>1.3867982301006019</v>
          </cell>
          <cell r="X4350">
            <v>953.54</v>
          </cell>
          <cell r="Y4350">
            <v>5.89</v>
          </cell>
          <cell r="Z4350">
            <v>50.86</v>
          </cell>
          <cell r="AA4350">
            <v>124131.04</v>
          </cell>
          <cell r="AB4350">
            <v>0.84</v>
          </cell>
          <cell r="AC4350">
            <v>12.55</v>
          </cell>
          <cell r="AD4350">
            <v>26.33</v>
          </cell>
          <cell r="AE4350">
            <v>1175</v>
          </cell>
          <cell r="AF4350">
            <v>289</v>
          </cell>
          <cell r="AG4350">
            <v>0.56000000000000005</v>
          </cell>
          <cell r="AH4350">
            <v>31.03</v>
          </cell>
          <cell r="AI4350">
            <v>26.28</v>
          </cell>
          <cell r="AJ4350">
            <v>8.4700000000000006</v>
          </cell>
          <cell r="AK4350">
            <v>2.84</v>
          </cell>
          <cell r="AL4350">
            <v>5910</v>
          </cell>
          <cell r="AM4350">
            <v>673.4</v>
          </cell>
          <cell r="AN4350">
            <v>21.78</v>
          </cell>
          <cell r="AO4350">
            <v>90</v>
          </cell>
        </row>
        <row r="4351">
          <cell r="A4351" t="str">
            <v>Huechuraba</v>
          </cell>
          <cell r="B4351" t="str">
            <v xml:space="preserve"> Berta Correa</v>
          </cell>
          <cell r="C4351">
            <v>219036670</v>
          </cell>
          <cell r="D4351">
            <v>6290</v>
          </cell>
          <cell r="E4351">
            <v>86</v>
          </cell>
          <cell r="F4351">
            <v>100</v>
          </cell>
          <cell r="G4351">
            <v>3</v>
          </cell>
          <cell r="H4351">
            <v>3</v>
          </cell>
          <cell r="I4351">
            <v>2</v>
          </cell>
          <cell r="J4351" t="str">
            <v>20/11/2022</v>
          </cell>
          <cell r="K4351">
            <v>98500</v>
          </cell>
          <cell r="L4351">
            <v>1061523.43</v>
          </cell>
          <cell r="M4351">
            <v>299286.88</v>
          </cell>
          <cell r="N4351">
            <v>30</v>
          </cell>
          <cell r="O4351">
            <v>795.39</v>
          </cell>
          <cell r="P4351">
            <v>0.5</v>
          </cell>
          <cell r="Q4351">
            <v>13</v>
          </cell>
          <cell r="R4351">
            <v>6</v>
          </cell>
          <cell r="S4351">
            <v>1331.51</v>
          </cell>
          <cell r="T4351">
            <v>5</v>
          </cell>
          <cell r="U4351">
            <v>1313.16</v>
          </cell>
          <cell r="V4351">
            <v>55.17</v>
          </cell>
          <cell r="W4351">
            <v>1.6514083725539832</v>
          </cell>
          <cell r="X4351">
            <v>1032.25</v>
          </cell>
          <cell r="Y4351">
            <v>5.84</v>
          </cell>
          <cell r="Z4351">
            <v>44.94</v>
          </cell>
          <cell r="AA4351">
            <v>52906.28</v>
          </cell>
          <cell r="AB4351">
            <v>0</v>
          </cell>
          <cell r="AC4351">
            <v>12.76</v>
          </cell>
          <cell r="AD4351">
            <v>7.96</v>
          </cell>
          <cell r="AE4351">
            <v>778</v>
          </cell>
          <cell r="AF4351">
            <v>181</v>
          </cell>
          <cell r="AG4351">
            <v>0.87</v>
          </cell>
          <cell r="AH4351">
            <v>18</v>
          </cell>
          <cell r="AI4351">
            <v>28.84</v>
          </cell>
          <cell r="AJ4351">
            <v>8.08</v>
          </cell>
          <cell r="AK4351">
            <v>2.64</v>
          </cell>
          <cell r="AL4351">
            <v>2331</v>
          </cell>
          <cell r="AM4351">
            <v>690.32</v>
          </cell>
          <cell r="AN4351">
            <v>1.96</v>
          </cell>
          <cell r="AO4351">
            <v>90</v>
          </cell>
        </row>
        <row r="4352">
          <cell r="A4352" t="str">
            <v>San Bernardo</v>
          </cell>
          <cell r="B4352" t="str">
            <v xml:space="preserve"> Ramón Liborio Carvallo con Libertad</v>
          </cell>
          <cell r="C4352">
            <v>172722080</v>
          </cell>
          <cell r="D4352">
            <v>4960</v>
          </cell>
          <cell r="E4352">
            <v>152</v>
          </cell>
          <cell r="F4352">
            <v>392</v>
          </cell>
          <cell r="G4352">
            <v>5</v>
          </cell>
          <cell r="H4352">
            <v>2</v>
          </cell>
          <cell r="I4352">
            <v>0</v>
          </cell>
          <cell r="J4352" t="str">
            <v>20/11/2022</v>
          </cell>
          <cell r="K4352">
            <v>295550</v>
          </cell>
          <cell r="L4352">
            <v>1202249.04</v>
          </cell>
          <cell r="M4352">
            <v>888070.94</v>
          </cell>
          <cell r="N4352">
            <v>136</v>
          </cell>
          <cell r="O4352">
            <v>435.51</v>
          </cell>
          <cell r="P4352">
            <v>1.1200000000000001</v>
          </cell>
          <cell r="Q4352">
            <v>72</v>
          </cell>
          <cell r="R4352">
            <v>6</v>
          </cell>
          <cell r="S4352">
            <v>532.71</v>
          </cell>
          <cell r="T4352">
            <v>16</v>
          </cell>
          <cell r="U4352">
            <v>1086.2</v>
          </cell>
          <cell r="V4352">
            <v>87.58</v>
          </cell>
          <cell r="W4352">
            <v>1.7781383098564814</v>
          </cell>
          <cell r="X4352">
            <v>645.42999999999995</v>
          </cell>
          <cell r="Y4352">
            <v>14.56</v>
          </cell>
          <cell r="Z4352">
            <v>31.39</v>
          </cell>
          <cell r="AA4352">
            <v>160655.12999999998</v>
          </cell>
          <cell r="AB4352">
            <v>0.4</v>
          </cell>
          <cell r="AC4352">
            <v>12.73</v>
          </cell>
          <cell r="AD4352">
            <v>38.26</v>
          </cell>
          <cell r="AE4352">
            <v>3184</v>
          </cell>
          <cell r="AF4352">
            <v>603</v>
          </cell>
          <cell r="AG4352">
            <v>1.1499999999999999</v>
          </cell>
          <cell r="AH4352">
            <v>46.15</v>
          </cell>
          <cell r="AI4352">
            <v>26.07</v>
          </cell>
          <cell r="AJ4352">
            <v>9.44</v>
          </cell>
          <cell r="AK4352">
            <v>2.14</v>
          </cell>
          <cell r="AL4352">
            <v>6355</v>
          </cell>
          <cell r="AM4352">
            <v>611.07000000000005</v>
          </cell>
          <cell r="AN4352">
            <v>10.7</v>
          </cell>
          <cell r="AO4352">
            <v>120</v>
          </cell>
        </row>
        <row r="4353">
          <cell r="A4353" t="str">
            <v>Vitacura</v>
          </cell>
          <cell r="B4353" t="str">
            <v xml:space="preserve"> Bartolome de Las Casas/Candelaria Goyenechea</v>
          </cell>
          <cell r="C4353">
            <v>573534810</v>
          </cell>
          <cell r="D4353">
            <v>16470</v>
          </cell>
          <cell r="E4353">
            <v>133</v>
          </cell>
          <cell r="F4353">
            <v>247</v>
          </cell>
          <cell r="G4353">
            <v>4</v>
          </cell>
          <cell r="H4353">
            <v>3</v>
          </cell>
          <cell r="I4353">
            <v>0</v>
          </cell>
          <cell r="J4353" t="str">
            <v>20/11/2022</v>
          </cell>
          <cell r="K4353">
            <v>85300</v>
          </cell>
          <cell r="L4353">
            <v>1592903.19</v>
          </cell>
          <cell r="M4353">
            <v>257987</v>
          </cell>
          <cell r="N4353">
            <v>4</v>
          </cell>
          <cell r="O4353">
            <v>1583.42</v>
          </cell>
          <cell r="P4353">
            <v>0.28999999999999998</v>
          </cell>
          <cell r="Q4353">
            <v>3</v>
          </cell>
          <cell r="R4353">
            <v>15</v>
          </cell>
          <cell r="S4353">
            <v>1633.06</v>
          </cell>
          <cell r="T4353">
            <v>1</v>
          </cell>
          <cell r="U4353">
            <v>2461.6</v>
          </cell>
          <cell r="V4353">
            <v>0</v>
          </cell>
          <cell r="W4353">
            <v>1.9905213719847887</v>
          </cell>
          <cell r="X4353">
            <v>1717.42</v>
          </cell>
          <cell r="Y4353">
            <v>2.5099999999999998</v>
          </cell>
          <cell r="Z4353">
            <v>35.18</v>
          </cell>
          <cell r="AA4353">
            <v>42926.63</v>
          </cell>
          <cell r="AB4353">
            <v>5.72</v>
          </cell>
          <cell r="AC4353">
            <v>0.79</v>
          </cell>
          <cell r="AD4353">
            <v>1.95</v>
          </cell>
          <cell r="AE4353">
            <v>559</v>
          </cell>
          <cell r="AF4353">
            <v>112</v>
          </cell>
          <cell r="AG4353">
            <v>0.71</v>
          </cell>
          <cell r="AH4353">
            <v>0</v>
          </cell>
          <cell r="AI4353">
            <v>3.48</v>
          </cell>
          <cell r="AJ4353">
            <v>0.79</v>
          </cell>
          <cell r="AK4353">
            <v>0.81</v>
          </cell>
          <cell r="AL4353">
            <v>301</v>
          </cell>
          <cell r="AM4353">
            <v>863.73</v>
          </cell>
          <cell r="AN4353">
            <v>8.7100000000000009</v>
          </cell>
          <cell r="AO4353">
            <v>81</v>
          </cell>
        </row>
        <row r="4354">
          <cell r="A4354" t="str">
            <v>Puente Alto</v>
          </cell>
          <cell r="B4354" t="str">
            <v xml:space="preserve"> Sendero La Huella Poniente</v>
          </cell>
          <cell r="C4354">
            <v>150000000</v>
          </cell>
          <cell r="D4354">
            <v>4307.4979999999996</v>
          </cell>
          <cell r="E4354">
            <v>82</v>
          </cell>
          <cell r="F4354">
            <v>120</v>
          </cell>
          <cell r="G4354">
            <v>3</v>
          </cell>
          <cell r="H4354">
            <v>3</v>
          </cell>
          <cell r="I4354">
            <v>0</v>
          </cell>
          <cell r="J4354" t="str">
            <v>20/11/2022</v>
          </cell>
          <cell r="K4354">
            <v>565439</v>
          </cell>
          <cell r="L4354">
            <v>2492680.23</v>
          </cell>
          <cell r="M4354">
            <v>1930758.23</v>
          </cell>
          <cell r="N4354">
            <v>214</v>
          </cell>
          <cell r="O4354">
            <v>532.9</v>
          </cell>
          <cell r="P4354">
            <v>1.25</v>
          </cell>
          <cell r="Q4354">
            <v>106</v>
          </cell>
          <cell r="R4354">
            <v>6</v>
          </cell>
          <cell r="S4354">
            <v>645.05999999999995</v>
          </cell>
          <cell r="T4354">
            <v>15</v>
          </cell>
          <cell r="U4354">
            <v>1378.98</v>
          </cell>
          <cell r="V4354">
            <v>28.19</v>
          </cell>
          <cell r="W4354">
            <v>1.2556730367182511</v>
          </cell>
          <cell r="X4354">
            <v>661.65</v>
          </cell>
          <cell r="Y4354">
            <v>7.67</v>
          </cell>
          <cell r="Z4354">
            <v>51.76</v>
          </cell>
          <cell r="AA4354">
            <v>348064.42</v>
          </cell>
          <cell r="AB4354">
            <v>0.9</v>
          </cell>
          <cell r="AC4354">
            <v>9.34</v>
          </cell>
          <cell r="AD4354">
            <v>69.3</v>
          </cell>
          <cell r="AE4354">
            <v>3624</v>
          </cell>
          <cell r="AF4354">
            <v>875</v>
          </cell>
          <cell r="AG4354">
            <v>0.71</v>
          </cell>
          <cell r="AH4354">
            <v>37.18</v>
          </cell>
          <cell r="AI4354">
            <v>23.31</v>
          </cell>
          <cell r="AJ4354">
            <v>6.78</v>
          </cell>
          <cell r="AK4354">
            <v>1.51</v>
          </cell>
          <cell r="AL4354">
            <v>7593</v>
          </cell>
          <cell r="AM4354">
            <v>800.28</v>
          </cell>
          <cell r="AN4354">
            <v>28.19</v>
          </cell>
          <cell r="AO4354">
            <v>105</v>
          </cell>
        </row>
        <row r="4355">
          <cell r="A4355" t="str">
            <v>Las Condes</v>
          </cell>
          <cell r="B4355" t="str">
            <v xml:space="preserve"> Amplia casa en gran terreno Colina Miravalle // Los Dominicos</v>
          </cell>
          <cell r="C4355">
            <v>939872770</v>
          </cell>
          <cell r="D4355">
            <v>26990</v>
          </cell>
          <cell r="E4355">
            <v>272</v>
          </cell>
          <cell r="F4355">
            <v>1092</v>
          </cell>
          <cell r="G4355">
            <v>5</v>
          </cell>
          <cell r="H4355">
            <v>5</v>
          </cell>
          <cell r="I4355">
            <v>0</v>
          </cell>
          <cell r="J4355" t="str">
            <v>20/11/2022</v>
          </cell>
          <cell r="K4355">
            <v>294480</v>
          </cell>
          <cell r="L4355">
            <v>1432747.4</v>
          </cell>
          <cell r="M4355">
            <v>690846.3</v>
          </cell>
          <cell r="N4355">
            <v>22</v>
          </cell>
          <cell r="O4355">
            <v>1097.19</v>
          </cell>
          <cell r="P4355">
            <v>0.37</v>
          </cell>
          <cell r="Q4355">
            <v>12</v>
          </cell>
          <cell r="R4355">
            <v>41</v>
          </cell>
          <cell r="S4355">
            <v>1390.84</v>
          </cell>
          <cell r="T4355">
            <v>3</v>
          </cell>
          <cell r="U4355">
            <v>2099.15</v>
          </cell>
          <cell r="V4355">
            <v>0</v>
          </cell>
          <cell r="W4355">
            <v>3.0235780041461733</v>
          </cell>
          <cell r="X4355">
            <v>1480.51</v>
          </cell>
          <cell r="Y4355">
            <v>2.76</v>
          </cell>
          <cell r="Z4355">
            <v>77.150000000000006</v>
          </cell>
          <cell r="AA4355">
            <v>117284.5</v>
          </cell>
          <cell r="AB4355">
            <v>0</v>
          </cell>
          <cell r="AC4355">
            <v>0.88</v>
          </cell>
          <cell r="AD4355">
            <v>1.31</v>
          </cell>
          <cell r="AE4355">
            <v>664</v>
          </cell>
          <cell r="AF4355">
            <v>397</v>
          </cell>
          <cell r="AG4355">
            <v>0.33</v>
          </cell>
          <cell r="AH4355">
            <v>4</v>
          </cell>
          <cell r="AI4355">
            <v>4.2300000000000004</v>
          </cell>
          <cell r="AJ4355">
            <v>1.71</v>
          </cell>
          <cell r="AK4355">
            <v>0.9</v>
          </cell>
          <cell r="AL4355">
            <v>2301</v>
          </cell>
          <cell r="AM4355">
            <v>839.24</v>
          </cell>
          <cell r="AN4355">
            <v>40.57</v>
          </cell>
          <cell r="AO4355">
            <v>80</v>
          </cell>
        </row>
        <row r="4356">
          <cell r="A4356" t="str">
            <v>Las Condes</v>
          </cell>
          <cell r="B4356" t="str">
            <v xml:space="preserve"> Padre Errazuriz </v>
          </cell>
          <cell r="C4356">
            <v>497968900</v>
          </cell>
          <cell r="D4356">
            <v>14300</v>
          </cell>
          <cell r="E4356">
            <v>120</v>
          </cell>
          <cell r="F4356">
            <v>240</v>
          </cell>
          <cell r="G4356">
            <v>4</v>
          </cell>
          <cell r="H4356">
            <v>4</v>
          </cell>
          <cell r="I4356">
            <v>2</v>
          </cell>
          <cell r="J4356" t="str">
            <v>20/11/2022</v>
          </cell>
          <cell r="K4356">
            <v>294480</v>
          </cell>
          <cell r="L4356">
            <v>1432747.4</v>
          </cell>
          <cell r="M4356">
            <v>690846.3</v>
          </cell>
          <cell r="N4356">
            <v>22</v>
          </cell>
          <cell r="O4356">
            <v>1097.19</v>
          </cell>
          <cell r="P4356">
            <v>0.37</v>
          </cell>
          <cell r="Q4356">
            <v>12</v>
          </cell>
          <cell r="R4356">
            <v>41</v>
          </cell>
          <cell r="S4356">
            <v>1390.84</v>
          </cell>
          <cell r="T4356">
            <v>3</v>
          </cell>
          <cell r="U4356">
            <v>2099.15</v>
          </cell>
          <cell r="V4356">
            <v>0</v>
          </cell>
          <cell r="W4356">
            <v>3.0235780041461733</v>
          </cell>
          <cell r="X4356">
            <v>1480.51</v>
          </cell>
          <cell r="Y4356">
            <v>2.76</v>
          </cell>
          <cell r="Z4356">
            <v>77.150000000000006</v>
          </cell>
          <cell r="AA4356">
            <v>117284.5</v>
          </cell>
          <cell r="AB4356">
            <v>0</v>
          </cell>
          <cell r="AC4356">
            <v>0.88</v>
          </cell>
          <cell r="AD4356">
            <v>1.31</v>
          </cell>
          <cell r="AE4356">
            <v>664</v>
          </cell>
          <cell r="AF4356">
            <v>397</v>
          </cell>
          <cell r="AG4356">
            <v>0.33</v>
          </cell>
          <cell r="AH4356">
            <v>4</v>
          </cell>
          <cell r="AI4356">
            <v>4.2300000000000004</v>
          </cell>
          <cell r="AJ4356">
            <v>1.71</v>
          </cell>
          <cell r="AK4356">
            <v>0.9</v>
          </cell>
          <cell r="AL4356">
            <v>2301</v>
          </cell>
          <cell r="AM4356">
            <v>839.24</v>
          </cell>
          <cell r="AN4356">
            <v>40.57</v>
          </cell>
          <cell r="AO4356">
            <v>80</v>
          </cell>
        </row>
        <row r="4357">
          <cell r="A4357" t="str">
            <v>Quinta Normal</v>
          </cell>
          <cell r="B4357" t="str">
            <v xml:space="preserve"> Ñuñez de Balboa 1845</v>
          </cell>
          <cell r="C4357">
            <v>130000000</v>
          </cell>
          <cell r="D4357">
            <v>3733.165</v>
          </cell>
          <cell r="E4357">
            <v>250</v>
          </cell>
          <cell r="F4357">
            <v>145</v>
          </cell>
          <cell r="G4357">
            <v>5</v>
          </cell>
          <cell r="H4357">
            <v>1</v>
          </cell>
          <cell r="I4357">
            <v>0</v>
          </cell>
          <cell r="J4357" t="str">
            <v>20/11/2022</v>
          </cell>
          <cell r="K4357">
            <v>109784</v>
          </cell>
          <cell r="L4357">
            <v>398697.29</v>
          </cell>
          <cell r="M4357">
            <v>139118.69</v>
          </cell>
          <cell r="N4357">
            <v>68</v>
          </cell>
          <cell r="O4357">
            <v>323.08999999999997</v>
          </cell>
          <cell r="P4357">
            <v>1.52</v>
          </cell>
          <cell r="Q4357">
            <v>39</v>
          </cell>
          <cell r="R4357">
            <v>0</v>
          </cell>
          <cell r="S4357">
            <v>415.54</v>
          </cell>
          <cell r="T4357">
            <v>8</v>
          </cell>
          <cell r="U4357">
            <v>799.68</v>
          </cell>
          <cell r="V4357">
            <v>103.49</v>
          </cell>
          <cell r="W4357">
            <v>1.4540240178461712</v>
          </cell>
          <cell r="X4357">
            <v>915.73</v>
          </cell>
          <cell r="Y4357">
            <v>8.27</v>
          </cell>
          <cell r="Z4357">
            <v>13.4</v>
          </cell>
          <cell r="AA4357">
            <v>60608</v>
          </cell>
          <cell r="AB4357">
            <v>0</v>
          </cell>
          <cell r="AC4357">
            <v>14.7</v>
          </cell>
          <cell r="AD4357">
            <v>28.55</v>
          </cell>
          <cell r="AE4357">
            <v>1818</v>
          </cell>
          <cell r="AF4357">
            <v>252</v>
          </cell>
          <cell r="AG4357">
            <v>1.59</v>
          </cell>
          <cell r="AH4357">
            <v>15.63</v>
          </cell>
          <cell r="AI4357">
            <v>23.48</v>
          </cell>
          <cell r="AJ4357">
            <v>9.07</v>
          </cell>
          <cell r="AK4357">
            <v>3.63</v>
          </cell>
          <cell r="AL4357">
            <v>3376</v>
          </cell>
          <cell r="AM4357">
            <v>657.24</v>
          </cell>
          <cell r="AN4357">
            <v>10.29</v>
          </cell>
          <cell r="AO4357">
            <v>85</v>
          </cell>
        </row>
        <row r="4358">
          <cell r="A4358" t="str">
            <v>Maipú</v>
          </cell>
          <cell r="B4358" t="str">
            <v xml:space="preserve"> Lautaro/Calle Esdras</v>
          </cell>
          <cell r="C4358">
            <v>137550850</v>
          </cell>
          <cell r="D4358">
            <v>3950</v>
          </cell>
          <cell r="E4358">
            <v>111</v>
          </cell>
          <cell r="F4358">
            <v>120</v>
          </cell>
          <cell r="G4358">
            <v>4</v>
          </cell>
          <cell r="H4358">
            <v>2</v>
          </cell>
          <cell r="I4358">
            <v>0</v>
          </cell>
          <cell r="J4358" t="str">
            <v>20/11/2022</v>
          </cell>
          <cell r="K4358">
            <v>517393</v>
          </cell>
          <cell r="L4358">
            <v>2847701.93</v>
          </cell>
          <cell r="M4358">
            <v>1791808.5</v>
          </cell>
          <cell r="N4358">
            <v>185</v>
          </cell>
          <cell r="O4358">
            <v>384.19</v>
          </cell>
          <cell r="P4358">
            <v>1.33</v>
          </cell>
          <cell r="Q4358">
            <v>101</v>
          </cell>
          <cell r="R4358">
            <v>8</v>
          </cell>
          <cell r="S4358">
            <v>538.27</v>
          </cell>
          <cell r="T4358">
            <v>16</v>
          </cell>
          <cell r="U4358">
            <v>1258.33</v>
          </cell>
          <cell r="V4358">
            <v>35.22</v>
          </cell>
          <cell r="W4358">
            <v>2.1906116079118543</v>
          </cell>
          <cell r="X4358">
            <v>848.94</v>
          </cell>
          <cell r="Y4358">
            <v>8.2100000000000009</v>
          </cell>
          <cell r="Z4358">
            <v>53.33</v>
          </cell>
          <cell r="AA4358">
            <v>274737.43</v>
          </cell>
          <cell r="AB4358">
            <v>0.89</v>
          </cell>
          <cell r="AC4358">
            <v>6.81</v>
          </cell>
          <cell r="AD4358">
            <v>44</v>
          </cell>
          <cell r="AE4358">
            <v>3405</v>
          </cell>
          <cell r="AF4358">
            <v>574</v>
          </cell>
          <cell r="AG4358">
            <v>0.7</v>
          </cell>
          <cell r="AH4358">
            <v>40.74</v>
          </cell>
          <cell r="AI4358">
            <v>13.22</v>
          </cell>
          <cell r="AJ4358">
            <v>4.8</v>
          </cell>
          <cell r="AK4358">
            <v>1.69</v>
          </cell>
          <cell r="AL4358">
            <v>6715</v>
          </cell>
          <cell r="AM4358">
            <v>843.15</v>
          </cell>
          <cell r="AN4358">
            <v>23.75</v>
          </cell>
          <cell r="AO4358">
            <v>110</v>
          </cell>
        </row>
        <row r="4359">
          <cell r="A4359" t="str">
            <v>Puente Alto</v>
          </cell>
          <cell r="B4359" t="str">
            <v xml:space="preserve"> Independencia con domingo tocornal</v>
          </cell>
          <cell r="C4359">
            <v>167150400</v>
          </cell>
          <cell r="D4359">
            <v>4800</v>
          </cell>
          <cell r="E4359">
            <v>95</v>
          </cell>
          <cell r="F4359">
            <v>95</v>
          </cell>
          <cell r="G4359">
            <v>4</v>
          </cell>
          <cell r="H4359">
            <v>3</v>
          </cell>
          <cell r="I4359">
            <v>1</v>
          </cell>
          <cell r="J4359" t="str">
            <v>20/11/2022</v>
          </cell>
          <cell r="K4359">
            <v>565439</v>
          </cell>
          <cell r="L4359">
            <v>2492680.23</v>
          </cell>
          <cell r="M4359">
            <v>1930758.23</v>
          </cell>
          <cell r="N4359">
            <v>214</v>
          </cell>
          <cell r="O4359">
            <v>532.9</v>
          </cell>
          <cell r="P4359">
            <v>1.25</v>
          </cell>
          <cell r="Q4359">
            <v>106</v>
          </cell>
          <cell r="R4359">
            <v>6</v>
          </cell>
          <cell r="S4359">
            <v>645.05999999999995</v>
          </cell>
          <cell r="T4359">
            <v>15</v>
          </cell>
          <cell r="U4359">
            <v>1378.98</v>
          </cell>
          <cell r="V4359">
            <v>28.19</v>
          </cell>
          <cell r="W4359">
            <v>1.2556730367182511</v>
          </cell>
          <cell r="X4359">
            <v>661.65</v>
          </cell>
          <cell r="Y4359">
            <v>7.67</v>
          </cell>
          <cell r="Z4359">
            <v>51.76</v>
          </cell>
          <cell r="AA4359">
            <v>348064.42</v>
          </cell>
          <cell r="AB4359">
            <v>0.9</v>
          </cell>
          <cell r="AC4359">
            <v>9.34</v>
          </cell>
          <cell r="AD4359">
            <v>69.3</v>
          </cell>
          <cell r="AE4359">
            <v>3624</v>
          </cell>
          <cell r="AF4359">
            <v>875</v>
          </cell>
          <cell r="AG4359">
            <v>0.71</v>
          </cell>
          <cell r="AH4359">
            <v>37.18</v>
          </cell>
          <cell r="AI4359">
            <v>23.31</v>
          </cell>
          <cell r="AJ4359">
            <v>6.78</v>
          </cell>
          <cell r="AK4359">
            <v>1.51</v>
          </cell>
          <cell r="AL4359">
            <v>7593</v>
          </cell>
          <cell r="AM4359">
            <v>800.28</v>
          </cell>
          <cell r="AN4359">
            <v>28.19</v>
          </cell>
          <cell r="AO4359">
            <v>105</v>
          </cell>
        </row>
        <row r="4360">
          <cell r="A4360" t="str">
            <v>El Bosque</v>
          </cell>
          <cell r="B4360" t="str">
            <v xml:space="preserve"> Av. Padre Hurtado    YC 61008/Esperanza</v>
          </cell>
          <cell r="C4360">
            <v>320000000</v>
          </cell>
          <cell r="D4360">
            <v>9189.3289999999997</v>
          </cell>
          <cell r="E4360">
            <v>121</v>
          </cell>
          <cell r="F4360">
            <v>520</v>
          </cell>
          <cell r="G4360">
            <v>3</v>
          </cell>
          <cell r="H4360">
            <v>2</v>
          </cell>
          <cell r="I4360">
            <v>0</v>
          </cell>
          <cell r="J4360" t="str">
            <v>20/11/2022</v>
          </cell>
          <cell r="K4360">
            <v>162415</v>
          </cell>
          <cell r="L4360">
            <v>329261.03999999998</v>
          </cell>
          <cell r="M4360">
            <v>280109.15999999997</v>
          </cell>
          <cell r="N4360">
            <v>103</v>
          </cell>
          <cell r="O4360">
            <v>294.3</v>
          </cell>
          <cell r="P4360">
            <v>1.47</v>
          </cell>
          <cell r="Q4360">
            <v>49</v>
          </cell>
          <cell r="R4360">
            <v>1</v>
          </cell>
          <cell r="S4360">
            <v>382.68</v>
          </cell>
          <cell r="T4360">
            <v>10</v>
          </cell>
          <cell r="U4360">
            <v>730.49</v>
          </cell>
          <cell r="V4360">
            <v>0</v>
          </cell>
          <cell r="W4360">
            <v>2.0492709973343231</v>
          </cell>
          <cell r="X4360">
            <v>644.53</v>
          </cell>
          <cell r="Y4360">
            <v>16.09</v>
          </cell>
          <cell r="Z4360">
            <v>19.809999999999999</v>
          </cell>
          <cell r="AA4360">
            <v>80324.87</v>
          </cell>
          <cell r="AB4360">
            <v>0.24</v>
          </cell>
          <cell r="AC4360">
            <v>12.95</v>
          </cell>
          <cell r="AD4360">
            <v>72.78</v>
          </cell>
          <cell r="AE4360">
            <v>1372</v>
          </cell>
          <cell r="AF4360">
            <v>234</v>
          </cell>
          <cell r="AG4360">
            <v>0.94</v>
          </cell>
          <cell r="AH4360">
            <v>32.56</v>
          </cell>
          <cell r="AI4360">
            <v>22.65</v>
          </cell>
          <cell r="AJ4360">
            <v>10.220000000000001</v>
          </cell>
          <cell r="AK4360">
            <v>2.61</v>
          </cell>
          <cell r="AL4360">
            <v>4084</v>
          </cell>
          <cell r="AM4360">
            <v>641.95000000000005</v>
          </cell>
          <cell r="AN4360">
            <v>4.71</v>
          </cell>
          <cell r="AO4360">
            <v>105</v>
          </cell>
        </row>
        <row r="4361">
          <cell r="A4361" t="str">
            <v>Colina</v>
          </cell>
          <cell r="B4361" t="str">
            <v xml:space="preserve"> Piedra Roja / Chicureo</v>
          </cell>
          <cell r="C4361">
            <v>835752000</v>
          </cell>
          <cell r="D4361">
            <v>24000</v>
          </cell>
          <cell r="E4361">
            <v>410</v>
          </cell>
          <cell r="F4361">
            <v>5000</v>
          </cell>
          <cell r="G4361">
            <v>7</v>
          </cell>
          <cell r="H4361">
            <v>5</v>
          </cell>
          <cell r="I4361">
            <v>4</v>
          </cell>
          <cell r="J4361" t="str">
            <v>20/11/2022</v>
          </cell>
          <cell r="K4361">
            <v>117839</v>
          </cell>
          <cell r="L4361">
            <v>1115239.6200000001</v>
          </cell>
          <cell r="M4361">
            <v>734015.35</v>
          </cell>
          <cell r="N4361">
            <v>57</v>
          </cell>
          <cell r="O4361">
            <v>487.23</v>
          </cell>
          <cell r="P4361">
            <v>0.96</v>
          </cell>
          <cell r="Q4361">
            <v>30</v>
          </cell>
          <cell r="R4361">
            <v>10</v>
          </cell>
          <cell r="S4361">
            <v>632.22</v>
          </cell>
          <cell r="T4361">
            <v>7</v>
          </cell>
          <cell r="U4361">
            <v>1011.29</v>
          </cell>
          <cell r="V4361">
            <v>45.41</v>
          </cell>
          <cell r="W4361">
            <v>1.4295011588942701</v>
          </cell>
          <cell r="X4361">
            <v>1149.29</v>
          </cell>
          <cell r="Y4361">
            <v>14.4</v>
          </cell>
          <cell r="Z4361">
            <v>37.659999999999997</v>
          </cell>
          <cell r="AA4361">
            <v>74060.31</v>
          </cell>
          <cell r="AB4361">
            <v>1.78</v>
          </cell>
          <cell r="AC4361">
            <v>12.23</v>
          </cell>
          <cell r="AD4361">
            <v>10.3</v>
          </cell>
          <cell r="AE4361">
            <v>756</v>
          </cell>
          <cell r="AF4361">
            <v>160</v>
          </cell>
          <cell r="AG4361">
            <v>0.53</v>
          </cell>
          <cell r="AH4361">
            <v>35.71</v>
          </cell>
          <cell r="AI4361">
            <v>25.46</v>
          </cell>
          <cell r="AJ4361">
            <v>8.3000000000000007</v>
          </cell>
          <cell r="AK4361">
            <v>1.34</v>
          </cell>
          <cell r="AL4361">
            <v>1830</v>
          </cell>
          <cell r="AM4361">
            <v>714.93</v>
          </cell>
          <cell r="AN4361">
            <v>9.42</v>
          </cell>
          <cell r="AO4361">
            <v>90</v>
          </cell>
        </row>
        <row r="4362">
          <cell r="A4362" t="str">
            <v>Puente Alto</v>
          </cell>
          <cell r="B4362" t="str">
            <v xml:space="preserve"> Eyzaguirre/Loma de Maipo</v>
          </cell>
          <cell r="C4362">
            <v>111433600</v>
          </cell>
          <cell r="D4362">
            <v>3200</v>
          </cell>
          <cell r="E4362">
            <v>63</v>
          </cell>
          <cell r="F4362">
            <v>100</v>
          </cell>
          <cell r="G4362">
            <v>3</v>
          </cell>
          <cell r="H4362">
            <v>1</v>
          </cell>
          <cell r="I4362">
            <v>0</v>
          </cell>
          <cell r="J4362" t="str">
            <v>20/11/2022</v>
          </cell>
          <cell r="K4362">
            <v>565439</v>
          </cell>
          <cell r="L4362">
            <v>2492680.23</v>
          </cell>
          <cell r="M4362">
            <v>1930758.23</v>
          </cell>
          <cell r="N4362">
            <v>214</v>
          </cell>
          <cell r="O4362">
            <v>532.9</v>
          </cell>
          <cell r="P4362">
            <v>1.25</v>
          </cell>
          <cell r="Q4362">
            <v>106</v>
          </cell>
          <cell r="R4362">
            <v>6</v>
          </cell>
          <cell r="S4362">
            <v>645.05999999999995</v>
          </cell>
          <cell r="T4362">
            <v>15</v>
          </cell>
          <cell r="U4362">
            <v>1378.98</v>
          </cell>
          <cell r="V4362">
            <v>28.19</v>
          </cell>
          <cell r="W4362">
            <v>1.2556730367182511</v>
          </cell>
          <cell r="X4362">
            <v>661.65</v>
          </cell>
          <cell r="Y4362">
            <v>7.67</v>
          </cell>
          <cell r="Z4362">
            <v>51.76</v>
          </cell>
          <cell r="AA4362">
            <v>348064.42</v>
          </cell>
          <cell r="AB4362">
            <v>0.9</v>
          </cell>
          <cell r="AC4362">
            <v>9.34</v>
          </cell>
          <cell r="AD4362">
            <v>69.3</v>
          </cell>
          <cell r="AE4362">
            <v>3624</v>
          </cell>
          <cell r="AF4362">
            <v>875</v>
          </cell>
          <cell r="AG4362">
            <v>0.71</v>
          </cell>
          <cell r="AH4362">
            <v>37.18</v>
          </cell>
          <cell r="AI4362">
            <v>23.31</v>
          </cell>
          <cell r="AJ4362">
            <v>6.78</v>
          </cell>
          <cell r="AK4362">
            <v>1.51</v>
          </cell>
          <cell r="AL4362">
            <v>7593</v>
          </cell>
          <cell r="AM4362">
            <v>800.28</v>
          </cell>
          <cell r="AN4362">
            <v>28.19</v>
          </cell>
          <cell r="AO4362">
            <v>105</v>
          </cell>
        </row>
        <row r="4363">
          <cell r="A4363" t="str">
            <v>Padre Hurtado</v>
          </cell>
          <cell r="B4363" t="str">
            <v xml:space="preserve"> Jose Luis Caro AG/Av las industrias</v>
          </cell>
          <cell r="C4363">
            <v>193267650</v>
          </cell>
          <cell r="D4363">
            <v>5550</v>
          </cell>
          <cell r="E4363">
            <v>200</v>
          </cell>
          <cell r="F4363">
            <v>285</v>
          </cell>
          <cell r="G4363">
            <v>5</v>
          </cell>
          <cell r="H4363">
            <v>4</v>
          </cell>
          <cell r="I4363">
            <v>0</v>
          </cell>
          <cell r="J4363" t="str">
            <v>19/11/2022</v>
          </cell>
          <cell r="K4363">
            <v>54922</v>
          </cell>
          <cell r="L4363">
            <v>393787.75</v>
          </cell>
          <cell r="M4363">
            <v>279950.21999999997</v>
          </cell>
          <cell r="N4363">
            <v>30</v>
          </cell>
          <cell r="O4363">
            <v>704.4</v>
          </cell>
          <cell r="P4363">
            <v>1.37</v>
          </cell>
          <cell r="Q4363">
            <v>16</v>
          </cell>
          <cell r="R4363">
            <v>1</v>
          </cell>
          <cell r="S4363">
            <v>783.78</v>
          </cell>
          <cell r="T4363">
            <v>2</v>
          </cell>
          <cell r="U4363">
            <v>1535.72</v>
          </cell>
          <cell r="V4363">
            <v>0</v>
          </cell>
          <cell r="W4363">
            <v>1.8638690289237183</v>
          </cell>
          <cell r="X4363">
            <v>735.83</v>
          </cell>
          <cell r="Y4363">
            <v>37.47</v>
          </cell>
          <cell r="Z4363">
            <v>32.25</v>
          </cell>
          <cell r="AA4363">
            <v>35201.799999999996</v>
          </cell>
          <cell r="AB4363">
            <v>7.87</v>
          </cell>
          <cell r="AC4363">
            <v>17.43</v>
          </cell>
          <cell r="AD4363">
            <v>39.33</v>
          </cell>
          <cell r="AE4363">
            <v>316</v>
          </cell>
          <cell r="AF4363">
            <v>31</v>
          </cell>
          <cell r="AG4363">
            <v>0.48</v>
          </cell>
          <cell r="AH4363">
            <v>40</v>
          </cell>
          <cell r="AI4363">
            <v>21.62</v>
          </cell>
          <cell r="AJ4363">
            <v>8.2100000000000009</v>
          </cell>
          <cell r="AK4363">
            <v>1.88</v>
          </cell>
          <cell r="AL4363">
            <v>1154</v>
          </cell>
          <cell r="AM4363">
            <v>683.05</v>
          </cell>
          <cell r="AN4363">
            <v>1.0900000000000001</v>
          </cell>
          <cell r="AO4363">
            <v>120</v>
          </cell>
        </row>
        <row r="4364">
          <cell r="A4364" t="str">
            <v>Talagante</v>
          </cell>
          <cell r="B4364" t="str">
            <v xml:space="preserve"> Talagante</v>
          </cell>
          <cell r="C4364">
            <v>76000000</v>
          </cell>
          <cell r="D4364">
            <v>2182.4659999999999</v>
          </cell>
          <cell r="E4364">
            <v>77</v>
          </cell>
          <cell r="F4364">
            <v>90</v>
          </cell>
          <cell r="G4364">
            <v>3</v>
          </cell>
          <cell r="H4364">
            <v>2</v>
          </cell>
          <cell r="I4364">
            <v>2</v>
          </cell>
          <cell r="J4364" t="str">
            <v>19/11/2022</v>
          </cell>
          <cell r="K4364">
            <v>58950</v>
          </cell>
          <cell r="L4364">
            <v>409053.02</v>
          </cell>
          <cell r="M4364">
            <v>305231.98</v>
          </cell>
          <cell r="N4364">
            <v>34</v>
          </cell>
          <cell r="O4364">
            <v>466.11</v>
          </cell>
          <cell r="P4364">
            <v>1.71</v>
          </cell>
          <cell r="Q4364">
            <v>22</v>
          </cell>
          <cell r="R4364">
            <v>1</v>
          </cell>
          <cell r="S4364">
            <v>623.78</v>
          </cell>
          <cell r="T4364">
            <v>5</v>
          </cell>
          <cell r="U4364">
            <v>1312.85</v>
          </cell>
          <cell r="V4364">
            <v>11.01</v>
          </cell>
          <cell r="W4364">
            <v>1.9416427628214292</v>
          </cell>
          <cell r="X4364">
            <v>715.59</v>
          </cell>
          <cell r="Y4364">
            <v>27.22</v>
          </cell>
          <cell r="Z4364">
            <v>52.79</v>
          </cell>
          <cell r="AA4364">
            <v>30827.39</v>
          </cell>
          <cell r="AB4364">
            <v>1.88</v>
          </cell>
          <cell r="AC4364">
            <v>14.05</v>
          </cell>
          <cell r="AD4364">
            <v>49.4</v>
          </cell>
          <cell r="AE4364">
            <v>167</v>
          </cell>
          <cell r="AF4364">
            <v>66</v>
          </cell>
          <cell r="AG4364">
            <v>0.28999999999999998</v>
          </cell>
          <cell r="AH4364">
            <v>18</v>
          </cell>
          <cell r="AI4364">
            <v>21.33</v>
          </cell>
          <cell r="AJ4364">
            <v>8.6</v>
          </cell>
          <cell r="AK4364">
            <v>1.64</v>
          </cell>
          <cell r="AL4364">
            <v>907</v>
          </cell>
          <cell r="AM4364">
            <v>579.61</v>
          </cell>
          <cell r="AN4364">
            <v>10.59</v>
          </cell>
          <cell r="AO4364">
            <v>130</v>
          </cell>
        </row>
        <row r="4365">
          <cell r="A4365" t="str">
            <v>Quilicura</v>
          </cell>
          <cell r="B4365" t="str">
            <v xml:space="preserve"> Pasaje Perú</v>
          </cell>
          <cell r="C4365">
            <v>95000000</v>
          </cell>
          <cell r="D4365">
            <v>2728.0819999999999</v>
          </cell>
          <cell r="E4365">
            <v>90</v>
          </cell>
          <cell r="F4365">
            <v>105</v>
          </cell>
          <cell r="G4365">
            <v>4</v>
          </cell>
          <cell r="H4365">
            <v>1</v>
          </cell>
          <cell r="I4365">
            <v>2</v>
          </cell>
          <cell r="J4365" t="str">
            <v>19/11/2022</v>
          </cell>
          <cell r="K4365">
            <v>209676</v>
          </cell>
          <cell r="L4365">
            <v>844303.87</v>
          </cell>
          <cell r="M4365">
            <v>717587.71</v>
          </cell>
          <cell r="N4365">
            <v>65</v>
          </cell>
          <cell r="O4365">
            <v>489.88</v>
          </cell>
          <cell r="P4365">
            <v>1.24</v>
          </cell>
          <cell r="Q4365">
            <v>33</v>
          </cell>
          <cell r="R4365">
            <v>2</v>
          </cell>
          <cell r="S4365">
            <v>614.71</v>
          </cell>
          <cell r="T4365">
            <v>9</v>
          </cell>
          <cell r="U4365">
            <v>885.04</v>
          </cell>
          <cell r="V4365">
            <v>12.73</v>
          </cell>
          <cell r="W4365">
            <v>1.6805772039258704</v>
          </cell>
          <cell r="X4365">
            <v>761.99</v>
          </cell>
          <cell r="Y4365">
            <v>6.3</v>
          </cell>
          <cell r="Z4365">
            <v>32.17</v>
          </cell>
          <cell r="AA4365">
            <v>81559.75</v>
          </cell>
          <cell r="AB4365">
            <v>0.62</v>
          </cell>
          <cell r="AC4365">
            <v>7.25</v>
          </cell>
          <cell r="AD4365">
            <v>16.260000000000002</v>
          </cell>
          <cell r="AE4365">
            <v>2065</v>
          </cell>
          <cell r="AF4365">
            <v>283</v>
          </cell>
          <cell r="AG4365">
            <v>0.97</v>
          </cell>
          <cell r="AH4365">
            <v>50</v>
          </cell>
          <cell r="AI4365">
            <v>17.920000000000002</v>
          </cell>
          <cell r="AJ4365">
            <v>7.08</v>
          </cell>
          <cell r="AK4365">
            <v>1.71</v>
          </cell>
          <cell r="AL4365">
            <v>3467</v>
          </cell>
          <cell r="AM4365">
            <v>742.79</v>
          </cell>
          <cell r="AN4365">
            <v>12.57</v>
          </cell>
          <cell r="AO4365">
            <v>120</v>
          </cell>
        </row>
        <row r="4366">
          <cell r="A4366" t="str">
            <v>Puente Alto</v>
          </cell>
          <cell r="B4366" t="str">
            <v xml:space="preserve"> Hacienda El Peñón</v>
          </cell>
          <cell r="C4366">
            <v>285548600</v>
          </cell>
          <cell r="D4366">
            <v>8200</v>
          </cell>
          <cell r="E4366">
            <v>160</v>
          </cell>
          <cell r="F4366">
            <v>350</v>
          </cell>
          <cell r="G4366">
            <v>5</v>
          </cell>
          <cell r="H4366">
            <v>4</v>
          </cell>
          <cell r="I4366">
            <v>2</v>
          </cell>
          <cell r="J4366" t="str">
            <v>19/11/2022</v>
          </cell>
          <cell r="K4366">
            <v>565439</v>
          </cell>
          <cell r="L4366">
            <v>2492680.23</v>
          </cell>
          <cell r="M4366">
            <v>1930758.23</v>
          </cell>
          <cell r="N4366">
            <v>214</v>
          </cell>
          <cell r="O4366">
            <v>532.9</v>
          </cell>
          <cell r="P4366">
            <v>1.25</v>
          </cell>
          <cell r="Q4366">
            <v>106</v>
          </cell>
          <cell r="R4366">
            <v>6</v>
          </cell>
          <cell r="S4366">
            <v>645.05999999999995</v>
          </cell>
          <cell r="T4366">
            <v>15</v>
          </cell>
          <cell r="U4366">
            <v>1378.98</v>
          </cell>
          <cell r="V4366">
            <v>28.19</v>
          </cell>
          <cell r="W4366">
            <v>1.2556730367182511</v>
          </cell>
          <cell r="X4366">
            <v>661.65</v>
          </cell>
          <cell r="Y4366">
            <v>7.67</v>
          </cell>
          <cell r="Z4366">
            <v>51.76</v>
          </cell>
          <cell r="AA4366">
            <v>348064.42</v>
          </cell>
          <cell r="AB4366">
            <v>0.9</v>
          </cell>
          <cell r="AC4366">
            <v>9.34</v>
          </cell>
          <cell r="AD4366">
            <v>69.3</v>
          </cell>
          <cell r="AE4366">
            <v>3624</v>
          </cell>
          <cell r="AF4366">
            <v>875</v>
          </cell>
          <cell r="AG4366">
            <v>0.71</v>
          </cell>
          <cell r="AH4366">
            <v>37.18</v>
          </cell>
          <cell r="AI4366">
            <v>23.31</v>
          </cell>
          <cell r="AJ4366">
            <v>6.78</v>
          </cell>
          <cell r="AK4366">
            <v>1.51</v>
          </cell>
          <cell r="AL4366">
            <v>7593</v>
          </cell>
          <cell r="AM4366">
            <v>800.28</v>
          </cell>
          <cell r="AN4366">
            <v>28.19</v>
          </cell>
          <cell r="AO4366">
            <v>105</v>
          </cell>
        </row>
        <row r="4367">
          <cell r="A4367" t="str">
            <v>Puente Alto</v>
          </cell>
          <cell r="B4367" t="str">
            <v xml:space="preserve"> San carlos / cardenal fresno</v>
          </cell>
          <cell r="C4367">
            <v>120000000</v>
          </cell>
          <cell r="D4367">
            <v>3445.998</v>
          </cell>
          <cell r="E4367">
            <v>74</v>
          </cell>
          <cell r="F4367">
            <v>118</v>
          </cell>
          <cell r="G4367">
            <v>3</v>
          </cell>
          <cell r="H4367">
            <v>2</v>
          </cell>
          <cell r="I4367">
            <v>0</v>
          </cell>
          <cell r="J4367" t="str">
            <v>19/11/2022</v>
          </cell>
          <cell r="K4367">
            <v>565439</v>
          </cell>
          <cell r="L4367">
            <v>2492680.23</v>
          </cell>
          <cell r="M4367">
            <v>1930758.23</v>
          </cell>
          <cell r="N4367">
            <v>214</v>
          </cell>
          <cell r="O4367">
            <v>532.9</v>
          </cell>
          <cell r="P4367">
            <v>1.25</v>
          </cell>
          <cell r="Q4367">
            <v>106</v>
          </cell>
          <cell r="R4367">
            <v>6</v>
          </cell>
          <cell r="S4367">
            <v>645.05999999999995</v>
          </cell>
          <cell r="T4367">
            <v>15</v>
          </cell>
          <cell r="U4367">
            <v>1378.98</v>
          </cell>
          <cell r="V4367">
            <v>28.19</v>
          </cell>
          <cell r="W4367">
            <v>1.2556730367182511</v>
          </cell>
          <cell r="X4367">
            <v>661.65</v>
          </cell>
          <cell r="Y4367">
            <v>7.67</v>
          </cell>
          <cell r="Z4367">
            <v>51.76</v>
          </cell>
          <cell r="AA4367">
            <v>348064.42</v>
          </cell>
          <cell r="AB4367">
            <v>0.9</v>
          </cell>
          <cell r="AC4367">
            <v>9.34</v>
          </cell>
          <cell r="AD4367">
            <v>69.3</v>
          </cell>
          <cell r="AE4367">
            <v>3624</v>
          </cell>
          <cell r="AF4367">
            <v>875</v>
          </cell>
          <cell r="AG4367">
            <v>0.71</v>
          </cell>
          <cell r="AH4367">
            <v>37.18</v>
          </cell>
          <cell r="AI4367">
            <v>23.31</v>
          </cell>
          <cell r="AJ4367">
            <v>6.78</v>
          </cell>
          <cell r="AK4367">
            <v>1.51</v>
          </cell>
          <cell r="AL4367">
            <v>7593</v>
          </cell>
          <cell r="AM4367">
            <v>800.28</v>
          </cell>
          <cell r="AN4367">
            <v>28.19</v>
          </cell>
          <cell r="AO4367">
            <v>105</v>
          </cell>
        </row>
        <row r="4368">
          <cell r="A4368" t="str">
            <v>El Bosque</v>
          </cell>
          <cell r="B4368" t="str">
            <v xml:space="preserve"> Ministro Bonilla con Navus</v>
          </cell>
          <cell r="C4368">
            <v>120139350</v>
          </cell>
          <cell r="D4368">
            <v>3450</v>
          </cell>
          <cell r="E4368">
            <v>120</v>
          </cell>
          <cell r="F4368">
            <v>200</v>
          </cell>
          <cell r="G4368">
            <v>3</v>
          </cell>
          <cell r="H4368">
            <v>2</v>
          </cell>
          <cell r="I4368">
            <v>1</v>
          </cell>
          <cell r="J4368" t="str">
            <v>19/11/2022</v>
          </cell>
          <cell r="K4368">
            <v>162415</v>
          </cell>
          <cell r="L4368">
            <v>329261.03999999998</v>
          </cell>
          <cell r="M4368">
            <v>280109.15999999997</v>
          </cell>
          <cell r="N4368">
            <v>103</v>
          </cell>
          <cell r="O4368">
            <v>294.3</v>
          </cell>
          <cell r="P4368">
            <v>1.47</v>
          </cell>
          <cell r="Q4368">
            <v>49</v>
          </cell>
          <cell r="R4368">
            <v>1</v>
          </cell>
          <cell r="S4368">
            <v>382.68</v>
          </cell>
          <cell r="T4368">
            <v>10</v>
          </cell>
          <cell r="U4368">
            <v>730.49</v>
          </cell>
          <cell r="V4368">
            <v>0</v>
          </cell>
          <cell r="W4368">
            <v>2.0492709973343231</v>
          </cell>
          <cell r="X4368">
            <v>644.53</v>
          </cell>
          <cell r="Y4368">
            <v>16.09</v>
          </cell>
          <cell r="Z4368">
            <v>19.809999999999999</v>
          </cell>
          <cell r="AA4368">
            <v>80324.87</v>
          </cell>
          <cell r="AB4368">
            <v>0.24</v>
          </cell>
          <cell r="AC4368">
            <v>12.95</v>
          </cell>
          <cell r="AD4368">
            <v>72.78</v>
          </cell>
          <cell r="AE4368">
            <v>1372</v>
          </cell>
          <cell r="AF4368">
            <v>234</v>
          </cell>
          <cell r="AG4368">
            <v>0.94</v>
          </cell>
          <cell r="AH4368">
            <v>32.56</v>
          </cell>
          <cell r="AI4368">
            <v>22.65</v>
          </cell>
          <cell r="AJ4368">
            <v>10.220000000000001</v>
          </cell>
          <cell r="AK4368">
            <v>2.61</v>
          </cell>
          <cell r="AL4368">
            <v>4084</v>
          </cell>
          <cell r="AM4368">
            <v>641.95000000000005</v>
          </cell>
          <cell r="AN4368">
            <v>4.71</v>
          </cell>
          <cell r="AO4368">
            <v>105</v>
          </cell>
        </row>
        <row r="4369">
          <cell r="A4369" t="str">
            <v>La Florida</v>
          </cell>
          <cell r="B4369" t="str">
            <v xml:space="preserve"> la florida</v>
          </cell>
          <cell r="C4369">
            <v>294254350</v>
          </cell>
          <cell r="D4369">
            <v>8450</v>
          </cell>
          <cell r="E4369">
            <v>136</v>
          </cell>
          <cell r="F4369">
            <v>200</v>
          </cell>
          <cell r="G4369">
            <v>3</v>
          </cell>
          <cell r="H4369">
            <v>3</v>
          </cell>
          <cell r="I4369">
            <v>0</v>
          </cell>
          <cell r="J4369" t="str">
            <v>19/11/2022</v>
          </cell>
          <cell r="K4369">
            <v>366376</v>
          </cell>
          <cell r="L4369">
            <v>1375949.93</v>
          </cell>
          <cell r="M4369">
            <v>1159154.1100000001</v>
          </cell>
          <cell r="N4369">
            <v>182</v>
          </cell>
          <cell r="O4369">
            <v>427.54</v>
          </cell>
          <cell r="P4369">
            <v>1.32</v>
          </cell>
          <cell r="Q4369">
            <v>107</v>
          </cell>
          <cell r="R4369">
            <v>13</v>
          </cell>
          <cell r="S4369">
            <v>556.75</v>
          </cell>
          <cell r="T4369">
            <v>19</v>
          </cell>
          <cell r="U4369">
            <v>1171.98</v>
          </cell>
          <cell r="V4369">
            <v>54.97</v>
          </cell>
          <cell r="W4369">
            <v>2.0681218214481398</v>
          </cell>
          <cell r="X4369">
            <v>1012.89</v>
          </cell>
          <cell r="Y4369">
            <v>5.3</v>
          </cell>
          <cell r="Z4369">
            <v>52.79</v>
          </cell>
          <cell r="AA4369">
            <v>180044.42</v>
          </cell>
          <cell r="AB4369">
            <v>1.3</v>
          </cell>
          <cell r="AC4369">
            <v>7.5</v>
          </cell>
          <cell r="AD4369">
            <v>42.24</v>
          </cell>
          <cell r="AE4369">
            <v>2814</v>
          </cell>
          <cell r="AF4369">
            <v>736</v>
          </cell>
          <cell r="AG4369">
            <v>0.89</v>
          </cell>
          <cell r="AH4369">
            <v>57.58</v>
          </cell>
          <cell r="AI4369">
            <v>18.989999999999998</v>
          </cell>
          <cell r="AJ4369">
            <v>5.59</v>
          </cell>
          <cell r="AK4369">
            <v>2.12</v>
          </cell>
          <cell r="AL4369">
            <v>6098</v>
          </cell>
          <cell r="AM4369">
            <v>810.97</v>
          </cell>
          <cell r="AN4369">
            <v>15.28</v>
          </cell>
          <cell r="AO4369">
            <v>90</v>
          </cell>
        </row>
        <row r="4370">
          <cell r="A4370" t="str">
            <v>San Bernardo</v>
          </cell>
          <cell r="B4370" t="str">
            <v xml:space="preserve"> Bombero Victor Silva  YC 55509/Santa Marta</v>
          </cell>
          <cell r="C4370">
            <v>57000000</v>
          </cell>
          <cell r="D4370">
            <v>1636.8489999999999</v>
          </cell>
          <cell r="E4370">
            <v>82</v>
          </cell>
          <cell r="F4370">
            <v>72</v>
          </cell>
          <cell r="G4370">
            <v>4</v>
          </cell>
          <cell r="H4370">
            <v>1</v>
          </cell>
          <cell r="I4370">
            <v>1</v>
          </cell>
          <cell r="J4370" t="str">
            <v>19/11/2022</v>
          </cell>
          <cell r="K4370">
            <v>295550</v>
          </cell>
          <cell r="L4370">
            <v>1202249.04</v>
          </cell>
          <cell r="M4370">
            <v>888070.94</v>
          </cell>
          <cell r="N4370">
            <v>136</v>
          </cell>
          <cell r="O4370">
            <v>435.51</v>
          </cell>
          <cell r="P4370">
            <v>1.1200000000000001</v>
          </cell>
          <cell r="Q4370">
            <v>72</v>
          </cell>
          <cell r="R4370">
            <v>6</v>
          </cell>
          <cell r="S4370">
            <v>532.71</v>
          </cell>
          <cell r="T4370">
            <v>16</v>
          </cell>
          <cell r="U4370">
            <v>1086.2</v>
          </cell>
          <cell r="V4370">
            <v>87.58</v>
          </cell>
          <cell r="W4370">
            <v>1.7781383098564814</v>
          </cell>
          <cell r="X4370">
            <v>645.42999999999995</v>
          </cell>
          <cell r="Y4370">
            <v>14.56</v>
          </cell>
          <cell r="Z4370">
            <v>31.39</v>
          </cell>
          <cell r="AA4370">
            <v>160655.12999999998</v>
          </cell>
          <cell r="AB4370">
            <v>0.4</v>
          </cell>
          <cell r="AC4370">
            <v>12.73</v>
          </cell>
          <cell r="AD4370">
            <v>38.26</v>
          </cell>
          <cell r="AE4370">
            <v>3184</v>
          </cell>
          <cell r="AF4370">
            <v>603</v>
          </cell>
          <cell r="AG4370">
            <v>1.1499999999999999</v>
          </cell>
          <cell r="AH4370">
            <v>46.15</v>
          </cell>
          <cell r="AI4370">
            <v>26.07</v>
          </cell>
          <cell r="AJ4370">
            <v>9.44</v>
          </cell>
          <cell r="AK4370">
            <v>2.14</v>
          </cell>
          <cell r="AL4370">
            <v>6355</v>
          </cell>
          <cell r="AM4370">
            <v>611.07000000000005</v>
          </cell>
          <cell r="AN4370">
            <v>10.7</v>
          </cell>
          <cell r="AO4370">
            <v>120</v>
          </cell>
        </row>
        <row r="4371">
          <cell r="A4371" t="str">
            <v>Puente Alto</v>
          </cell>
          <cell r="B4371" t="str">
            <v xml:space="preserve"> Av. Tobalaba con Trocal Las Torres</v>
          </cell>
          <cell r="C4371">
            <v>138316956</v>
          </cell>
          <cell r="D4371">
            <v>3972</v>
          </cell>
          <cell r="E4371">
            <v>110</v>
          </cell>
          <cell r="F4371">
            <v>167</v>
          </cell>
          <cell r="G4371">
            <v>4</v>
          </cell>
          <cell r="H4371">
            <v>4</v>
          </cell>
          <cell r="I4371">
            <v>1</v>
          </cell>
          <cell r="J4371" t="str">
            <v>19/11/2022</v>
          </cell>
          <cell r="K4371">
            <v>565439</v>
          </cell>
          <cell r="L4371">
            <v>2492680.23</v>
          </cell>
          <cell r="M4371">
            <v>1930758.23</v>
          </cell>
          <cell r="N4371">
            <v>214</v>
          </cell>
          <cell r="O4371">
            <v>532.9</v>
          </cell>
          <cell r="P4371">
            <v>1.25</v>
          </cell>
          <cell r="Q4371">
            <v>106</v>
          </cell>
          <cell r="R4371">
            <v>6</v>
          </cell>
          <cell r="S4371">
            <v>645.05999999999995</v>
          </cell>
          <cell r="T4371">
            <v>15</v>
          </cell>
          <cell r="U4371">
            <v>1378.98</v>
          </cell>
          <cell r="V4371">
            <v>28.19</v>
          </cell>
          <cell r="W4371">
            <v>1.2556730367182511</v>
          </cell>
          <cell r="X4371">
            <v>661.65</v>
          </cell>
          <cell r="Y4371">
            <v>7.67</v>
          </cell>
          <cell r="Z4371">
            <v>51.76</v>
          </cell>
          <cell r="AA4371">
            <v>348064.42</v>
          </cell>
          <cell r="AB4371">
            <v>0.9</v>
          </cell>
          <cell r="AC4371">
            <v>9.34</v>
          </cell>
          <cell r="AD4371">
            <v>69.3</v>
          </cell>
          <cell r="AE4371">
            <v>3624</v>
          </cell>
          <cell r="AF4371">
            <v>875</v>
          </cell>
          <cell r="AG4371">
            <v>0.71</v>
          </cell>
          <cell r="AH4371">
            <v>37.18</v>
          </cell>
          <cell r="AI4371">
            <v>23.31</v>
          </cell>
          <cell r="AJ4371">
            <v>6.78</v>
          </cell>
          <cell r="AK4371">
            <v>1.51</v>
          </cell>
          <cell r="AL4371">
            <v>7593</v>
          </cell>
          <cell r="AM4371">
            <v>800.28</v>
          </cell>
          <cell r="AN4371">
            <v>28.19</v>
          </cell>
          <cell r="AO4371">
            <v>105</v>
          </cell>
        </row>
        <row r="4372">
          <cell r="A4372" t="str">
            <v>Puente Alto</v>
          </cell>
          <cell r="B4372" t="str">
            <v xml:space="preserve"> Omar Herrera Gutiérrez/Av. Gabriela</v>
          </cell>
          <cell r="C4372">
            <v>85000000</v>
          </cell>
          <cell r="D4372">
            <v>2440.915</v>
          </cell>
          <cell r="E4372">
            <v>120</v>
          </cell>
          <cell r="F4372">
            <v>74</v>
          </cell>
          <cell r="G4372">
            <v>3</v>
          </cell>
          <cell r="H4372">
            <v>1</v>
          </cell>
          <cell r="I4372">
            <v>0</v>
          </cell>
          <cell r="J4372" t="str">
            <v>19/11/2022</v>
          </cell>
          <cell r="K4372">
            <v>565439</v>
          </cell>
          <cell r="L4372">
            <v>2492680.23</v>
          </cell>
          <cell r="M4372">
            <v>1930758.23</v>
          </cell>
          <cell r="N4372">
            <v>214</v>
          </cell>
          <cell r="O4372">
            <v>532.9</v>
          </cell>
          <cell r="P4372">
            <v>1.25</v>
          </cell>
          <cell r="Q4372">
            <v>106</v>
          </cell>
          <cell r="R4372">
            <v>6</v>
          </cell>
          <cell r="S4372">
            <v>645.05999999999995</v>
          </cell>
          <cell r="T4372">
            <v>15</v>
          </cell>
          <cell r="U4372">
            <v>1378.98</v>
          </cell>
          <cell r="V4372">
            <v>28.19</v>
          </cell>
          <cell r="W4372">
            <v>1.2556730367182511</v>
          </cell>
          <cell r="X4372">
            <v>661.65</v>
          </cell>
          <cell r="Y4372">
            <v>7.67</v>
          </cell>
          <cell r="Z4372">
            <v>51.76</v>
          </cell>
          <cell r="AA4372">
            <v>348064.42</v>
          </cell>
          <cell r="AB4372">
            <v>0.9</v>
          </cell>
          <cell r="AC4372">
            <v>9.34</v>
          </cell>
          <cell r="AD4372">
            <v>69.3</v>
          </cell>
          <cell r="AE4372">
            <v>3624</v>
          </cell>
          <cell r="AF4372">
            <v>875</v>
          </cell>
          <cell r="AG4372">
            <v>0.71</v>
          </cell>
          <cell r="AH4372">
            <v>37.18</v>
          </cell>
          <cell r="AI4372">
            <v>23.31</v>
          </cell>
          <cell r="AJ4372">
            <v>6.78</v>
          </cell>
          <cell r="AK4372">
            <v>1.51</v>
          </cell>
          <cell r="AL4372">
            <v>7593</v>
          </cell>
          <cell r="AM4372">
            <v>800.28</v>
          </cell>
          <cell r="AN4372">
            <v>28.19</v>
          </cell>
          <cell r="AO4372">
            <v>105</v>
          </cell>
        </row>
        <row r="4373">
          <cell r="A4373" t="str">
            <v>Providencia</v>
          </cell>
          <cell r="B4373" t="str">
            <v xml:space="preserve"> avenida salvador</v>
          </cell>
          <cell r="C4373">
            <v>1218108540</v>
          </cell>
          <cell r="D4373">
            <v>34980</v>
          </cell>
          <cell r="E4373">
            <v>390</v>
          </cell>
          <cell r="F4373">
            <v>860</v>
          </cell>
          <cell r="G4373">
            <v>4</v>
          </cell>
          <cell r="H4373">
            <v>3</v>
          </cell>
          <cell r="I4373">
            <v>0</v>
          </cell>
          <cell r="J4373" t="str">
            <v>19/11/2022</v>
          </cell>
          <cell r="K4373">
            <v>141986</v>
          </cell>
          <cell r="L4373">
            <v>2121068.62</v>
          </cell>
          <cell r="M4373">
            <v>262959.53000000003</v>
          </cell>
          <cell r="N4373">
            <v>15</v>
          </cell>
          <cell r="O4373">
            <v>808.55</v>
          </cell>
          <cell r="P4373">
            <v>1.45</v>
          </cell>
          <cell r="Q4373">
            <v>18</v>
          </cell>
          <cell r="R4373">
            <v>23</v>
          </cell>
          <cell r="S4373">
            <v>690.76</v>
          </cell>
          <cell r="T4373">
            <v>6</v>
          </cell>
          <cell r="U4373">
            <v>1084.74</v>
          </cell>
          <cell r="V4373">
            <v>0</v>
          </cell>
          <cell r="W4373">
            <v>4.4714613012020283</v>
          </cell>
          <cell r="X4373">
            <v>1694.2</v>
          </cell>
          <cell r="Y4373">
            <v>3.07</v>
          </cell>
          <cell r="Z4373">
            <v>65.53</v>
          </cell>
          <cell r="AA4373">
            <v>85165.3</v>
          </cell>
          <cell r="AB4373">
            <v>8.2100000000000009</v>
          </cell>
          <cell r="AC4373">
            <v>1.27</v>
          </cell>
          <cell r="AD4373">
            <v>2.15</v>
          </cell>
          <cell r="AE4373">
            <v>1418</v>
          </cell>
          <cell r="AF4373">
            <v>954</v>
          </cell>
          <cell r="AG4373">
            <v>1.54</v>
          </cell>
          <cell r="AH4373">
            <v>18.75</v>
          </cell>
          <cell r="AI4373">
            <v>3.38</v>
          </cell>
          <cell r="AJ4373">
            <v>2.23</v>
          </cell>
          <cell r="AK4373">
            <v>1.34</v>
          </cell>
          <cell r="AL4373">
            <v>2344</v>
          </cell>
          <cell r="AM4373">
            <v>738.17</v>
          </cell>
          <cell r="AN4373">
            <v>37.159999999999997</v>
          </cell>
          <cell r="AO4373">
            <v>65</v>
          </cell>
        </row>
        <row r="4374">
          <cell r="A4374" t="str">
            <v>Lo Prado</v>
          </cell>
          <cell r="B4374" t="str">
            <v xml:space="preserve"> Sector Las Rejas</v>
          </cell>
          <cell r="C4374">
            <v>155000000</v>
          </cell>
          <cell r="D4374">
            <v>4451.0810000000001</v>
          </cell>
          <cell r="E4374">
            <v>70</v>
          </cell>
          <cell r="F4374">
            <v>70</v>
          </cell>
          <cell r="G4374">
            <v>3</v>
          </cell>
          <cell r="H4374">
            <v>1</v>
          </cell>
          <cell r="I4374">
            <v>2</v>
          </cell>
          <cell r="J4374" t="str">
            <v>19/11/2022</v>
          </cell>
          <cell r="K4374">
            <v>95901</v>
          </cell>
          <cell r="L4374">
            <v>306691.98</v>
          </cell>
          <cell r="M4374">
            <v>168752.55</v>
          </cell>
          <cell r="N4374">
            <v>42</v>
          </cell>
          <cell r="O4374">
            <v>273.37</v>
          </cell>
          <cell r="P4374">
            <v>1.08</v>
          </cell>
          <cell r="Q4374">
            <v>23</v>
          </cell>
          <cell r="R4374">
            <v>0</v>
          </cell>
          <cell r="S4374">
            <v>345.23</v>
          </cell>
          <cell r="T4374">
            <v>7</v>
          </cell>
          <cell r="U4374">
            <v>760.15</v>
          </cell>
          <cell r="V4374">
            <v>0</v>
          </cell>
          <cell r="W4374">
            <v>2.0618531130597182</v>
          </cell>
          <cell r="X4374">
            <v>719.34</v>
          </cell>
          <cell r="Y4374">
            <v>8.49</v>
          </cell>
          <cell r="Z4374">
            <v>22.86</v>
          </cell>
          <cell r="AA4374">
            <v>42790.57</v>
          </cell>
          <cell r="AB4374">
            <v>0.98</v>
          </cell>
          <cell r="AC4374">
            <v>13.18</v>
          </cell>
          <cell r="AD4374">
            <v>70.489999999999995</v>
          </cell>
          <cell r="AE4374">
            <v>843</v>
          </cell>
          <cell r="AF4374">
            <v>236</v>
          </cell>
          <cell r="AG4374">
            <v>1.05</v>
          </cell>
          <cell r="AH4374">
            <v>15</v>
          </cell>
          <cell r="AI4374">
            <v>24.48</v>
          </cell>
          <cell r="AJ4374">
            <v>11.34</v>
          </cell>
          <cell r="AK4374">
            <v>3.68</v>
          </cell>
          <cell r="AL4374">
            <v>3168</v>
          </cell>
          <cell r="AM4374">
            <v>562</v>
          </cell>
          <cell r="AN4374">
            <v>1.97</v>
          </cell>
          <cell r="AO4374">
            <v>90</v>
          </cell>
        </row>
        <row r="4375">
          <cell r="A4375" t="str">
            <v>San Bernardo</v>
          </cell>
          <cell r="B4375" t="str">
            <v xml:space="preserve"> Laguna Torca   YC 60984/Rio Blanco</v>
          </cell>
          <cell r="C4375">
            <v>75500000</v>
          </cell>
          <cell r="D4375">
            <v>2168.107</v>
          </cell>
          <cell r="E4375">
            <v>70</v>
          </cell>
          <cell r="F4375">
            <v>72</v>
          </cell>
          <cell r="G4375">
            <v>2</v>
          </cell>
          <cell r="H4375">
            <v>1</v>
          </cell>
          <cell r="I4375">
            <v>0</v>
          </cell>
          <cell r="J4375" t="str">
            <v>19/11/2022</v>
          </cell>
          <cell r="K4375">
            <v>295550</v>
          </cell>
          <cell r="L4375">
            <v>1202249.04</v>
          </cell>
          <cell r="M4375">
            <v>888070.94</v>
          </cell>
          <cell r="N4375">
            <v>136</v>
          </cell>
          <cell r="O4375">
            <v>435.51</v>
          </cell>
          <cell r="P4375">
            <v>1.1200000000000001</v>
          </cell>
          <cell r="Q4375">
            <v>72</v>
          </cell>
          <cell r="R4375">
            <v>6</v>
          </cell>
          <cell r="S4375">
            <v>532.71</v>
          </cell>
          <cell r="T4375">
            <v>16</v>
          </cell>
          <cell r="U4375">
            <v>1086.2</v>
          </cell>
          <cell r="V4375">
            <v>87.58</v>
          </cell>
          <cell r="W4375">
            <v>1.7781383098564814</v>
          </cell>
          <cell r="X4375">
            <v>645.42999999999995</v>
          </cell>
          <cell r="Y4375">
            <v>14.56</v>
          </cell>
          <cell r="Z4375">
            <v>31.39</v>
          </cell>
          <cell r="AA4375">
            <v>160655.12999999998</v>
          </cell>
          <cell r="AB4375">
            <v>0.4</v>
          </cell>
          <cell r="AC4375">
            <v>12.73</v>
          </cell>
          <cell r="AD4375">
            <v>38.26</v>
          </cell>
          <cell r="AE4375">
            <v>3184</v>
          </cell>
          <cell r="AF4375">
            <v>603</v>
          </cell>
          <cell r="AG4375">
            <v>1.1499999999999999</v>
          </cell>
          <cell r="AH4375">
            <v>46.15</v>
          </cell>
          <cell r="AI4375">
            <v>26.07</v>
          </cell>
          <cell r="AJ4375">
            <v>9.44</v>
          </cell>
          <cell r="AK4375">
            <v>2.14</v>
          </cell>
          <cell r="AL4375">
            <v>6355</v>
          </cell>
          <cell r="AM4375">
            <v>611.07000000000005</v>
          </cell>
          <cell r="AN4375">
            <v>10.7</v>
          </cell>
          <cell r="AO4375">
            <v>120</v>
          </cell>
        </row>
        <row r="4376">
          <cell r="A4376" t="str">
            <v>Providencia</v>
          </cell>
          <cell r="B4376" t="str">
            <v xml:space="preserve"> Mariategui/Plaza de la Alcaldesa</v>
          </cell>
          <cell r="C4376">
            <v>695763540</v>
          </cell>
          <cell r="D4376">
            <v>19980</v>
          </cell>
          <cell r="E4376">
            <v>201</v>
          </cell>
          <cell r="F4376">
            <v>455</v>
          </cell>
          <cell r="G4376">
            <v>3</v>
          </cell>
          <cell r="H4376">
            <v>3</v>
          </cell>
          <cell r="I4376">
            <v>0</v>
          </cell>
          <cell r="J4376" t="str">
            <v>19/11/2022</v>
          </cell>
          <cell r="K4376">
            <v>141986</v>
          </cell>
          <cell r="L4376">
            <v>2121068.62</v>
          </cell>
          <cell r="M4376">
            <v>262959.53000000003</v>
          </cell>
          <cell r="N4376">
            <v>15</v>
          </cell>
          <cell r="O4376">
            <v>808.55</v>
          </cell>
          <cell r="P4376">
            <v>1.45</v>
          </cell>
          <cell r="Q4376">
            <v>18</v>
          </cell>
          <cell r="R4376">
            <v>23</v>
          </cell>
          <cell r="S4376">
            <v>690.76</v>
          </cell>
          <cell r="T4376">
            <v>6</v>
          </cell>
          <cell r="U4376">
            <v>1084.74</v>
          </cell>
          <cell r="V4376">
            <v>0</v>
          </cell>
          <cell r="W4376">
            <v>4.4714613012020283</v>
          </cell>
          <cell r="X4376">
            <v>1694.2</v>
          </cell>
          <cell r="Y4376">
            <v>3.07</v>
          </cell>
          <cell r="Z4376">
            <v>65.53</v>
          </cell>
          <cell r="AA4376">
            <v>85165.3</v>
          </cell>
          <cell r="AB4376">
            <v>8.2100000000000009</v>
          </cell>
          <cell r="AC4376">
            <v>1.27</v>
          </cell>
          <cell r="AD4376">
            <v>2.15</v>
          </cell>
          <cell r="AE4376">
            <v>1418</v>
          </cell>
          <cell r="AF4376">
            <v>954</v>
          </cell>
          <cell r="AG4376">
            <v>1.54</v>
          </cell>
          <cell r="AH4376">
            <v>18.75</v>
          </cell>
          <cell r="AI4376">
            <v>3.38</v>
          </cell>
          <cell r="AJ4376">
            <v>2.23</v>
          </cell>
          <cell r="AK4376">
            <v>1.34</v>
          </cell>
          <cell r="AL4376">
            <v>2344</v>
          </cell>
          <cell r="AM4376">
            <v>738.17</v>
          </cell>
          <cell r="AN4376">
            <v>37.159999999999997</v>
          </cell>
          <cell r="AO4376">
            <v>65</v>
          </cell>
        </row>
        <row r="4377">
          <cell r="A4377" t="str">
            <v>Colina</v>
          </cell>
          <cell r="B4377" t="str">
            <v xml:space="preserve"> Santa Ines/Panamericana norte</v>
          </cell>
          <cell r="C4377">
            <v>487173770</v>
          </cell>
          <cell r="D4377">
            <v>13990</v>
          </cell>
          <cell r="E4377">
            <v>500</v>
          </cell>
          <cell r="F4377">
            <v>5000</v>
          </cell>
          <cell r="G4377">
            <v>5</v>
          </cell>
          <cell r="H4377">
            <v>4</v>
          </cell>
          <cell r="I4377">
            <v>5</v>
          </cell>
          <cell r="J4377" t="str">
            <v>19/11/2022</v>
          </cell>
          <cell r="K4377">
            <v>117839</v>
          </cell>
          <cell r="L4377">
            <v>1115239.6200000001</v>
          </cell>
          <cell r="M4377">
            <v>734015.35</v>
          </cell>
          <cell r="N4377">
            <v>57</v>
          </cell>
          <cell r="O4377">
            <v>487.23</v>
          </cell>
          <cell r="P4377">
            <v>0.96</v>
          </cell>
          <cell r="Q4377">
            <v>30</v>
          </cell>
          <cell r="R4377">
            <v>10</v>
          </cell>
          <cell r="S4377">
            <v>632.22</v>
          </cell>
          <cell r="T4377">
            <v>7</v>
          </cell>
          <cell r="U4377">
            <v>1011.29</v>
          </cell>
          <cell r="V4377">
            <v>45.41</v>
          </cell>
          <cell r="W4377">
            <v>1.4295011588942701</v>
          </cell>
          <cell r="X4377">
            <v>1149.29</v>
          </cell>
          <cell r="Y4377">
            <v>14.4</v>
          </cell>
          <cell r="Z4377">
            <v>37.659999999999997</v>
          </cell>
          <cell r="AA4377">
            <v>74060.31</v>
          </cell>
          <cell r="AB4377">
            <v>1.78</v>
          </cell>
          <cell r="AC4377">
            <v>12.23</v>
          </cell>
          <cell r="AD4377">
            <v>10.3</v>
          </cell>
          <cell r="AE4377">
            <v>756</v>
          </cell>
          <cell r="AF4377">
            <v>160</v>
          </cell>
          <cell r="AG4377">
            <v>0.53</v>
          </cell>
          <cell r="AH4377">
            <v>35.71</v>
          </cell>
          <cell r="AI4377">
            <v>25.46</v>
          </cell>
          <cell r="AJ4377">
            <v>8.3000000000000007</v>
          </cell>
          <cell r="AK4377">
            <v>1.34</v>
          </cell>
          <cell r="AL4377">
            <v>1830</v>
          </cell>
          <cell r="AM4377">
            <v>714.93</v>
          </cell>
          <cell r="AN4377">
            <v>9.42</v>
          </cell>
          <cell r="AO4377">
            <v>90</v>
          </cell>
        </row>
        <row r="4378">
          <cell r="A4378" t="str">
            <v>Las Condes</v>
          </cell>
          <cell r="B4378" t="str">
            <v xml:space="preserve"> El remanso</v>
          </cell>
          <cell r="C4378">
            <v>1037725400</v>
          </cell>
          <cell r="D4378">
            <v>29800</v>
          </cell>
          <cell r="E4378">
            <v>300</v>
          </cell>
          <cell r="F4378">
            <v>954</v>
          </cell>
          <cell r="G4378">
            <v>7</v>
          </cell>
          <cell r="H4378">
            <v>7</v>
          </cell>
          <cell r="I4378">
            <v>3</v>
          </cell>
          <cell r="J4378" t="str">
            <v>19/11/2022</v>
          </cell>
          <cell r="K4378">
            <v>294480</v>
          </cell>
          <cell r="L4378">
            <v>1432747.4</v>
          </cell>
          <cell r="M4378">
            <v>690846.3</v>
          </cell>
          <cell r="N4378">
            <v>22</v>
          </cell>
          <cell r="O4378">
            <v>1097.19</v>
          </cell>
          <cell r="P4378">
            <v>0.37</v>
          </cell>
          <cell r="Q4378">
            <v>12</v>
          </cell>
          <cell r="R4378">
            <v>41</v>
          </cell>
          <cell r="S4378">
            <v>1390.84</v>
          </cell>
          <cell r="T4378">
            <v>3</v>
          </cell>
          <cell r="U4378">
            <v>2099.15</v>
          </cell>
          <cell r="V4378">
            <v>0</v>
          </cell>
          <cell r="W4378">
            <v>3.0235780041461733</v>
          </cell>
          <cell r="X4378">
            <v>1480.51</v>
          </cell>
          <cell r="Y4378">
            <v>2.76</v>
          </cell>
          <cell r="Z4378">
            <v>77.150000000000006</v>
          </cell>
          <cell r="AA4378">
            <v>117284.5</v>
          </cell>
          <cell r="AB4378">
            <v>0</v>
          </cell>
          <cell r="AC4378">
            <v>0.88</v>
          </cell>
          <cell r="AD4378">
            <v>1.31</v>
          </cell>
          <cell r="AE4378">
            <v>664</v>
          </cell>
          <cell r="AF4378">
            <v>397</v>
          </cell>
          <cell r="AG4378">
            <v>0.33</v>
          </cell>
          <cell r="AH4378">
            <v>4</v>
          </cell>
          <cell r="AI4378">
            <v>4.2300000000000004</v>
          </cell>
          <cell r="AJ4378">
            <v>1.71</v>
          </cell>
          <cell r="AK4378">
            <v>0.9</v>
          </cell>
          <cell r="AL4378">
            <v>2301</v>
          </cell>
          <cell r="AM4378">
            <v>839.24</v>
          </cell>
          <cell r="AN4378">
            <v>40.57</v>
          </cell>
          <cell r="AO4378">
            <v>80</v>
          </cell>
        </row>
        <row r="4379">
          <cell r="A4379" t="str">
            <v>Isla de Maipo</v>
          </cell>
          <cell r="B4379" t="str">
            <v xml:space="preserve"> San Jose de Maipo/San Jose de Maipo</v>
          </cell>
          <cell r="C4379">
            <v>5223450000</v>
          </cell>
          <cell r="D4379">
            <v>150000</v>
          </cell>
          <cell r="E4379">
            <v>1700</v>
          </cell>
          <cell r="F4379">
            <v>5000</v>
          </cell>
          <cell r="G4379">
            <v>21</v>
          </cell>
          <cell r="H4379">
            <v>29</v>
          </cell>
          <cell r="I4379">
            <v>1</v>
          </cell>
          <cell r="J4379" t="str">
            <v>19/11/2022</v>
          </cell>
          <cell r="K4379">
            <v>26910</v>
          </cell>
          <cell r="L4379">
            <v>72272.67</v>
          </cell>
          <cell r="M4379">
            <v>72272.67</v>
          </cell>
          <cell r="N4379">
            <v>16</v>
          </cell>
          <cell r="O4379">
            <v>856.7</v>
          </cell>
          <cell r="P4379">
            <v>0.93</v>
          </cell>
          <cell r="Q4379">
            <v>10</v>
          </cell>
          <cell r="R4379">
            <v>0</v>
          </cell>
          <cell r="S4379">
            <v>997.83</v>
          </cell>
          <cell r="T4379">
            <v>6</v>
          </cell>
          <cell r="U4379">
            <v>1346.82</v>
          </cell>
          <cell r="V4379">
            <v>7.86</v>
          </cell>
          <cell r="W4379">
            <v>1.2556730367182511</v>
          </cell>
          <cell r="X4379">
            <v>713.3</v>
          </cell>
          <cell r="Y4379">
            <v>41.12</v>
          </cell>
          <cell r="Z4379">
            <v>66.53</v>
          </cell>
          <cell r="AA4379">
            <v>13846.699999999999</v>
          </cell>
          <cell r="AB4379">
            <v>0.92</v>
          </cell>
          <cell r="AC4379">
            <v>24.02</v>
          </cell>
          <cell r="AD4379">
            <v>47.46</v>
          </cell>
          <cell r="AE4379">
            <v>52</v>
          </cell>
          <cell r="AF4379">
            <v>11</v>
          </cell>
          <cell r="AG4379">
            <v>0.16</v>
          </cell>
          <cell r="AH4379">
            <v>18</v>
          </cell>
          <cell r="AI4379">
            <v>27.24</v>
          </cell>
          <cell r="AJ4379">
            <v>8.99</v>
          </cell>
          <cell r="AK4379">
            <v>1.73</v>
          </cell>
          <cell r="AL4379">
            <v>474</v>
          </cell>
          <cell r="AM4379">
            <v>372.26</v>
          </cell>
          <cell r="AN4379">
            <v>3.95</v>
          </cell>
          <cell r="AO4379">
            <v>135</v>
          </cell>
        </row>
        <row r="4380">
          <cell r="A4380" t="str">
            <v>El Bosque</v>
          </cell>
          <cell r="B4380" t="str">
            <v xml:space="preserve"> Gran Avenida/America</v>
          </cell>
          <cell r="C4380">
            <v>150000000</v>
          </cell>
          <cell r="D4380">
            <v>4307.4979999999996</v>
          </cell>
          <cell r="E4380">
            <v>200</v>
          </cell>
          <cell r="F4380">
            <v>300</v>
          </cell>
          <cell r="G4380">
            <v>6</v>
          </cell>
          <cell r="H4380">
            <v>2</v>
          </cell>
          <cell r="I4380">
            <v>1</v>
          </cell>
          <cell r="J4380" t="str">
            <v>19/11/2022</v>
          </cell>
          <cell r="K4380">
            <v>162415</v>
          </cell>
          <cell r="L4380">
            <v>329261.03999999998</v>
          </cell>
          <cell r="M4380">
            <v>280109.15999999997</v>
          </cell>
          <cell r="N4380">
            <v>103</v>
          </cell>
          <cell r="O4380">
            <v>294.3</v>
          </cell>
          <cell r="P4380">
            <v>1.47</v>
          </cell>
          <cell r="Q4380">
            <v>49</v>
          </cell>
          <cell r="R4380">
            <v>1</v>
          </cell>
          <cell r="S4380">
            <v>382.68</v>
          </cell>
          <cell r="T4380">
            <v>10</v>
          </cell>
          <cell r="U4380">
            <v>730.49</v>
          </cell>
          <cell r="V4380">
            <v>0</v>
          </cell>
          <cell r="W4380">
            <v>2.0492709973343231</v>
          </cell>
          <cell r="X4380">
            <v>644.53</v>
          </cell>
          <cell r="Y4380">
            <v>16.09</v>
          </cell>
          <cell r="Z4380">
            <v>19.809999999999999</v>
          </cell>
          <cell r="AA4380">
            <v>80324.87</v>
          </cell>
          <cell r="AB4380">
            <v>0.24</v>
          </cell>
          <cell r="AC4380">
            <v>12.95</v>
          </cell>
          <cell r="AD4380">
            <v>72.78</v>
          </cell>
          <cell r="AE4380">
            <v>1372</v>
          </cell>
          <cell r="AF4380">
            <v>234</v>
          </cell>
          <cell r="AG4380">
            <v>0.94</v>
          </cell>
          <cell r="AH4380">
            <v>32.56</v>
          </cell>
          <cell r="AI4380">
            <v>22.65</v>
          </cell>
          <cell r="AJ4380">
            <v>10.220000000000001</v>
          </cell>
          <cell r="AK4380">
            <v>2.61</v>
          </cell>
          <cell r="AL4380">
            <v>4084</v>
          </cell>
          <cell r="AM4380">
            <v>641.95000000000005</v>
          </cell>
          <cell r="AN4380">
            <v>4.71</v>
          </cell>
          <cell r="AO4380">
            <v>105</v>
          </cell>
        </row>
        <row r="4381">
          <cell r="A4381" t="str">
            <v>Colina</v>
          </cell>
          <cell r="B4381" t="str">
            <v xml:space="preserve"> Brisas Norte Alcazar</v>
          </cell>
          <cell r="C4381">
            <v>313058770</v>
          </cell>
          <cell r="D4381">
            <v>8990</v>
          </cell>
          <cell r="E4381">
            <v>140</v>
          </cell>
          <cell r="F4381">
            <v>600</v>
          </cell>
          <cell r="G4381">
            <v>3</v>
          </cell>
          <cell r="H4381">
            <v>3</v>
          </cell>
          <cell r="I4381">
            <v>6</v>
          </cell>
          <cell r="J4381" t="str">
            <v>19/11/2022</v>
          </cell>
          <cell r="K4381">
            <v>117839</v>
          </cell>
          <cell r="L4381">
            <v>1115239.6200000001</v>
          </cell>
          <cell r="M4381">
            <v>734015.35</v>
          </cell>
          <cell r="N4381">
            <v>57</v>
          </cell>
          <cell r="O4381">
            <v>487.23</v>
          </cell>
          <cell r="P4381">
            <v>0.96</v>
          </cell>
          <cell r="Q4381">
            <v>30</v>
          </cell>
          <cell r="R4381">
            <v>10</v>
          </cell>
          <cell r="S4381">
            <v>632.22</v>
          </cell>
          <cell r="T4381">
            <v>7</v>
          </cell>
          <cell r="U4381">
            <v>1011.29</v>
          </cell>
          <cell r="V4381">
            <v>45.41</v>
          </cell>
          <cell r="W4381">
            <v>1.4295011588942701</v>
          </cell>
          <cell r="X4381">
            <v>1149.29</v>
          </cell>
          <cell r="Y4381">
            <v>14.4</v>
          </cell>
          <cell r="Z4381">
            <v>37.659999999999997</v>
          </cell>
          <cell r="AA4381">
            <v>74060.31</v>
          </cell>
          <cell r="AB4381">
            <v>1.78</v>
          </cell>
          <cell r="AC4381">
            <v>12.23</v>
          </cell>
          <cell r="AD4381">
            <v>10.3</v>
          </cell>
          <cell r="AE4381">
            <v>756</v>
          </cell>
          <cell r="AF4381">
            <v>160</v>
          </cell>
          <cell r="AG4381">
            <v>0.53</v>
          </cell>
          <cell r="AH4381">
            <v>35.71</v>
          </cell>
          <cell r="AI4381">
            <v>25.46</v>
          </cell>
          <cell r="AJ4381">
            <v>8.3000000000000007</v>
          </cell>
          <cell r="AK4381">
            <v>1.34</v>
          </cell>
          <cell r="AL4381">
            <v>1830</v>
          </cell>
          <cell r="AM4381">
            <v>714.93</v>
          </cell>
          <cell r="AN4381">
            <v>9.42</v>
          </cell>
          <cell r="AO4381">
            <v>90</v>
          </cell>
        </row>
        <row r="4382">
          <cell r="A4382" t="str">
            <v>Vitacura</v>
          </cell>
          <cell r="B4382" t="str">
            <v xml:space="preserve"> Manquehue Norte</v>
          </cell>
          <cell r="C4382">
            <v>940221000</v>
          </cell>
          <cell r="D4382">
            <v>27000</v>
          </cell>
          <cell r="E4382">
            <v>240</v>
          </cell>
          <cell r="F4382">
            <v>627</v>
          </cell>
          <cell r="G4382">
            <v>9</v>
          </cell>
          <cell r="H4382">
            <v>4</v>
          </cell>
          <cell r="I4382">
            <v>5</v>
          </cell>
          <cell r="J4382" t="str">
            <v>19/11/2022</v>
          </cell>
          <cell r="K4382">
            <v>85300</v>
          </cell>
          <cell r="L4382">
            <v>1592903.19</v>
          </cell>
          <cell r="M4382">
            <v>257987</v>
          </cell>
          <cell r="N4382">
            <v>4</v>
          </cell>
          <cell r="O4382">
            <v>1583.42</v>
          </cell>
          <cell r="P4382">
            <v>0.28999999999999998</v>
          </cell>
          <cell r="Q4382">
            <v>3</v>
          </cell>
          <cell r="R4382">
            <v>15</v>
          </cell>
          <cell r="S4382">
            <v>1633.06</v>
          </cell>
          <cell r="T4382">
            <v>1</v>
          </cell>
          <cell r="U4382">
            <v>2461.6</v>
          </cell>
          <cell r="V4382">
            <v>0</v>
          </cell>
          <cell r="W4382">
            <v>1.9905213719847887</v>
          </cell>
          <cell r="X4382">
            <v>1717.42</v>
          </cell>
          <cell r="Y4382">
            <v>2.5099999999999998</v>
          </cell>
          <cell r="Z4382">
            <v>35.18</v>
          </cell>
          <cell r="AA4382">
            <v>42926.63</v>
          </cell>
          <cell r="AB4382">
            <v>5.72</v>
          </cell>
          <cell r="AC4382">
            <v>0.79</v>
          </cell>
          <cell r="AD4382">
            <v>1.95</v>
          </cell>
          <cell r="AE4382">
            <v>559</v>
          </cell>
          <cell r="AF4382">
            <v>112</v>
          </cell>
          <cell r="AG4382">
            <v>0.71</v>
          </cell>
          <cell r="AH4382">
            <v>0</v>
          </cell>
          <cell r="AI4382">
            <v>3.48</v>
          </cell>
          <cell r="AJ4382">
            <v>0.79</v>
          </cell>
          <cell r="AK4382">
            <v>0.81</v>
          </cell>
          <cell r="AL4382">
            <v>301</v>
          </cell>
          <cell r="AM4382">
            <v>863.73</v>
          </cell>
          <cell r="AN4382">
            <v>8.7100000000000009</v>
          </cell>
          <cell r="AO4382">
            <v>81</v>
          </cell>
        </row>
        <row r="4383">
          <cell r="A4383" t="str">
            <v>Peñalolén</v>
          </cell>
          <cell r="B4383" t="str">
            <v xml:space="preserve"> El Acueducto con Parque Puyehue</v>
          </cell>
          <cell r="C4383">
            <v>484039700</v>
          </cell>
          <cell r="D4383">
            <v>13900</v>
          </cell>
          <cell r="E4383">
            <v>230</v>
          </cell>
          <cell r="F4383">
            <v>413</v>
          </cell>
          <cell r="G4383">
            <v>6</v>
          </cell>
          <cell r="H4383">
            <v>5</v>
          </cell>
          <cell r="I4383">
            <v>4</v>
          </cell>
          <cell r="J4383" t="str">
            <v>19/11/2022</v>
          </cell>
          <cell r="K4383">
            <v>241394</v>
          </cell>
          <cell r="L4383">
            <v>1367424.45</v>
          </cell>
          <cell r="M4383">
            <v>785309.42</v>
          </cell>
          <cell r="N4383">
            <v>86</v>
          </cell>
          <cell r="O4383">
            <v>546.67999999999995</v>
          </cell>
          <cell r="P4383">
            <v>0.83</v>
          </cell>
          <cell r="Q4383">
            <v>37</v>
          </cell>
          <cell r="R4383">
            <v>15</v>
          </cell>
          <cell r="S4383">
            <v>760.66</v>
          </cell>
          <cell r="T4383">
            <v>11</v>
          </cell>
          <cell r="U4383">
            <v>1067.57</v>
          </cell>
          <cell r="V4383">
            <v>131.37</v>
          </cell>
          <cell r="W4383">
            <v>1.3867982301006019</v>
          </cell>
          <cell r="X4383">
            <v>953.54</v>
          </cell>
          <cell r="Y4383">
            <v>5.89</v>
          </cell>
          <cell r="Z4383">
            <v>50.86</v>
          </cell>
          <cell r="AA4383">
            <v>124131.04</v>
          </cell>
          <cell r="AB4383">
            <v>0.84</v>
          </cell>
          <cell r="AC4383">
            <v>12.55</v>
          </cell>
          <cell r="AD4383">
            <v>26.33</v>
          </cell>
          <cell r="AE4383">
            <v>1175</v>
          </cell>
          <cell r="AF4383">
            <v>289</v>
          </cell>
          <cell r="AG4383">
            <v>0.56000000000000005</v>
          </cell>
          <cell r="AH4383">
            <v>31.03</v>
          </cell>
          <cell r="AI4383">
            <v>26.28</v>
          </cell>
          <cell r="AJ4383">
            <v>8.4700000000000006</v>
          </cell>
          <cell r="AK4383">
            <v>2.84</v>
          </cell>
          <cell r="AL4383">
            <v>5910</v>
          </cell>
          <cell r="AM4383">
            <v>673.4</v>
          </cell>
          <cell r="AN4383">
            <v>21.78</v>
          </cell>
          <cell r="AO4383">
            <v>90</v>
          </cell>
        </row>
        <row r="4384">
          <cell r="A4384" t="str">
            <v>Macul</v>
          </cell>
          <cell r="B4384" t="str">
            <v xml:space="preserve"> Metro Carlos Valdovinos</v>
          </cell>
          <cell r="C4384">
            <v>179617034</v>
          </cell>
          <cell r="D4384">
            <v>5158</v>
          </cell>
          <cell r="E4384">
            <v>101</v>
          </cell>
          <cell r="F4384">
            <v>192</v>
          </cell>
          <cell r="G4384">
            <v>3</v>
          </cell>
          <cell r="H4384">
            <v>2</v>
          </cell>
          <cell r="I4384">
            <v>1</v>
          </cell>
          <cell r="J4384" t="str">
            <v>19/11/2022</v>
          </cell>
          <cell r="K4384">
            <v>116249</v>
          </cell>
          <cell r="L4384">
            <v>480763.06</v>
          </cell>
          <cell r="M4384">
            <v>299144.71999999997</v>
          </cell>
          <cell r="N4384">
            <v>42</v>
          </cell>
          <cell r="O4384">
            <v>401.02</v>
          </cell>
          <cell r="P4384">
            <v>1.03</v>
          </cell>
          <cell r="Q4384">
            <v>21</v>
          </cell>
          <cell r="R4384">
            <v>4</v>
          </cell>
          <cell r="S4384">
            <v>537.11</v>
          </cell>
          <cell r="T4384">
            <v>4</v>
          </cell>
          <cell r="U4384">
            <v>1135.94</v>
          </cell>
          <cell r="V4384">
            <v>0</v>
          </cell>
          <cell r="W4384">
            <v>2.855379899162005</v>
          </cell>
          <cell r="X4384">
            <v>955.34</v>
          </cell>
          <cell r="Y4384">
            <v>5.23</v>
          </cell>
          <cell r="Z4384">
            <v>19.27</v>
          </cell>
          <cell r="AA4384">
            <v>55634</v>
          </cell>
          <cell r="AB4384">
            <v>0</v>
          </cell>
          <cell r="AC4384">
            <v>6.7</v>
          </cell>
          <cell r="AD4384">
            <v>17.75</v>
          </cell>
          <cell r="AE4384">
            <v>861</v>
          </cell>
          <cell r="AF4384">
            <v>256</v>
          </cell>
          <cell r="AG4384">
            <v>0.86</v>
          </cell>
          <cell r="AH4384">
            <v>66.67</v>
          </cell>
          <cell r="AI4384">
            <v>13.47</v>
          </cell>
          <cell r="AJ4384">
            <v>5.97</v>
          </cell>
          <cell r="AK4384">
            <v>2.4900000000000002</v>
          </cell>
          <cell r="AL4384">
            <v>2523</v>
          </cell>
          <cell r="AM4384">
            <v>713.77</v>
          </cell>
          <cell r="AN4384">
            <v>6.81</v>
          </cell>
          <cell r="AO4384">
            <v>90</v>
          </cell>
        </row>
        <row r="4385">
          <cell r="A4385" t="str">
            <v>Providencia</v>
          </cell>
          <cell r="B4385" t="str">
            <v xml:space="preserve"> Metro Francisco Bilbao</v>
          </cell>
          <cell r="C4385">
            <v>654672400</v>
          </cell>
          <cell r="D4385">
            <v>18800</v>
          </cell>
          <cell r="E4385">
            <v>192</v>
          </cell>
          <cell r="F4385">
            <v>512</v>
          </cell>
          <cell r="G4385">
            <v>5</v>
          </cell>
          <cell r="H4385">
            <v>5</v>
          </cell>
          <cell r="I4385">
            <v>5</v>
          </cell>
          <cell r="J4385" t="str">
            <v>19/11/2022</v>
          </cell>
          <cell r="K4385">
            <v>141986</v>
          </cell>
          <cell r="L4385">
            <v>2121068.62</v>
          </cell>
          <cell r="M4385">
            <v>262959.53000000003</v>
          </cell>
          <cell r="N4385">
            <v>15</v>
          </cell>
          <cell r="O4385">
            <v>808.55</v>
          </cell>
          <cell r="P4385">
            <v>1.45</v>
          </cell>
          <cell r="Q4385">
            <v>18</v>
          </cell>
          <cell r="R4385">
            <v>23</v>
          </cell>
          <cell r="S4385">
            <v>690.76</v>
          </cell>
          <cell r="T4385">
            <v>6</v>
          </cell>
          <cell r="U4385">
            <v>1084.74</v>
          </cell>
          <cell r="V4385">
            <v>0</v>
          </cell>
          <cell r="W4385">
            <v>4.4714613012020283</v>
          </cell>
          <cell r="X4385">
            <v>1694.2</v>
          </cell>
          <cell r="Y4385">
            <v>3.07</v>
          </cell>
          <cell r="Z4385">
            <v>65.53</v>
          </cell>
          <cell r="AA4385">
            <v>85165.3</v>
          </cell>
          <cell r="AB4385">
            <v>8.2100000000000009</v>
          </cell>
          <cell r="AC4385">
            <v>1.27</v>
          </cell>
          <cell r="AD4385">
            <v>2.15</v>
          </cell>
          <cell r="AE4385">
            <v>1418</v>
          </cell>
          <cell r="AF4385">
            <v>954</v>
          </cell>
          <cell r="AG4385">
            <v>1.54</v>
          </cell>
          <cell r="AH4385">
            <v>18.75</v>
          </cell>
          <cell r="AI4385">
            <v>3.38</v>
          </cell>
          <cell r="AJ4385">
            <v>2.23</v>
          </cell>
          <cell r="AK4385">
            <v>1.34</v>
          </cell>
          <cell r="AL4385">
            <v>2344</v>
          </cell>
          <cell r="AM4385">
            <v>738.17</v>
          </cell>
          <cell r="AN4385">
            <v>37.159999999999997</v>
          </cell>
          <cell r="AO4385">
            <v>65</v>
          </cell>
        </row>
        <row r="4386">
          <cell r="A4386" t="str">
            <v>Peñalolén</v>
          </cell>
          <cell r="B4386" t="str">
            <v xml:space="preserve"> Acueducto casas grande</v>
          </cell>
          <cell r="C4386">
            <v>400464500</v>
          </cell>
          <cell r="D4386">
            <v>11500</v>
          </cell>
          <cell r="E4386">
            <v>180</v>
          </cell>
          <cell r="F4386">
            <v>490</v>
          </cell>
          <cell r="G4386">
            <v>4</v>
          </cell>
          <cell r="H4386">
            <v>4</v>
          </cell>
          <cell r="I4386">
            <v>0</v>
          </cell>
          <cell r="J4386" t="str">
            <v>19/11/2022</v>
          </cell>
          <cell r="K4386">
            <v>241394</v>
          </cell>
          <cell r="L4386">
            <v>1367424.45</v>
          </cell>
          <cell r="M4386">
            <v>785309.42</v>
          </cell>
          <cell r="N4386">
            <v>86</v>
          </cell>
          <cell r="O4386">
            <v>546.67999999999995</v>
          </cell>
          <cell r="P4386">
            <v>0.83</v>
          </cell>
          <cell r="Q4386">
            <v>37</v>
          </cell>
          <cell r="R4386">
            <v>15</v>
          </cell>
          <cell r="S4386">
            <v>760.66</v>
          </cell>
          <cell r="T4386">
            <v>11</v>
          </cell>
          <cell r="U4386">
            <v>1067.57</v>
          </cell>
          <cell r="V4386">
            <v>131.37</v>
          </cell>
          <cell r="W4386">
            <v>1.3867982301006019</v>
          </cell>
          <cell r="X4386">
            <v>953.54</v>
          </cell>
          <cell r="Y4386">
            <v>5.89</v>
          </cell>
          <cell r="Z4386">
            <v>50.86</v>
          </cell>
          <cell r="AA4386">
            <v>124131.04</v>
          </cell>
          <cell r="AB4386">
            <v>0.84</v>
          </cell>
          <cell r="AC4386">
            <v>12.55</v>
          </cell>
          <cell r="AD4386">
            <v>26.33</v>
          </cell>
          <cell r="AE4386">
            <v>1175</v>
          </cell>
          <cell r="AF4386">
            <v>289</v>
          </cell>
          <cell r="AG4386">
            <v>0.56000000000000005</v>
          </cell>
          <cell r="AH4386">
            <v>31.03</v>
          </cell>
          <cell r="AI4386">
            <v>26.28</v>
          </cell>
          <cell r="AJ4386">
            <v>8.4700000000000006</v>
          </cell>
          <cell r="AK4386">
            <v>2.84</v>
          </cell>
          <cell r="AL4386">
            <v>5910</v>
          </cell>
          <cell r="AM4386">
            <v>673.4</v>
          </cell>
          <cell r="AN4386">
            <v>21.78</v>
          </cell>
          <cell r="AO4386">
            <v>90</v>
          </cell>
        </row>
        <row r="4387">
          <cell r="A4387" t="str">
            <v>La Cisterna</v>
          </cell>
          <cell r="B4387" t="str">
            <v xml:space="preserve"> Luis cruz martinez 6659</v>
          </cell>
          <cell r="C4387">
            <v>102000000</v>
          </cell>
          <cell r="D4387">
            <v>2929.0990000000002</v>
          </cell>
          <cell r="E4387">
            <v>70</v>
          </cell>
          <cell r="F4387">
            <v>184</v>
          </cell>
          <cell r="G4387">
            <v>2</v>
          </cell>
          <cell r="H4387">
            <v>1</v>
          </cell>
          <cell r="I4387">
            <v>1</v>
          </cell>
          <cell r="J4387" t="str">
            <v>19/11/2022</v>
          </cell>
          <cell r="K4387">
            <v>89889</v>
          </cell>
          <cell r="L4387">
            <v>160366.5</v>
          </cell>
          <cell r="M4387">
            <v>128427.75</v>
          </cell>
          <cell r="N4387">
            <v>50</v>
          </cell>
          <cell r="O4387">
            <v>330.55</v>
          </cell>
          <cell r="P4387">
            <v>1.94</v>
          </cell>
          <cell r="Q4387">
            <v>34</v>
          </cell>
          <cell r="R4387">
            <v>2</v>
          </cell>
          <cell r="S4387">
            <v>402.71</v>
          </cell>
          <cell r="T4387">
            <v>4</v>
          </cell>
          <cell r="U4387">
            <v>1039.43</v>
          </cell>
          <cell r="V4387">
            <v>0</v>
          </cell>
          <cell r="W4387">
            <v>2.2248942920399783</v>
          </cell>
          <cell r="X4387">
            <v>1007.41</v>
          </cell>
          <cell r="Y4387">
            <v>8.26</v>
          </cell>
          <cell r="Z4387">
            <v>20.95</v>
          </cell>
          <cell r="AA4387">
            <v>46778.32</v>
          </cell>
          <cell r="AB4387">
            <v>0.02</v>
          </cell>
          <cell r="AC4387">
            <v>11.12</v>
          </cell>
          <cell r="AD4387">
            <v>20.329999999999998</v>
          </cell>
          <cell r="AE4387">
            <v>1127</v>
          </cell>
          <cell r="AF4387">
            <v>286</v>
          </cell>
          <cell r="AG4387">
            <v>1.43</v>
          </cell>
          <cell r="AH4387">
            <v>75</v>
          </cell>
          <cell r="AI4387">
            <v>17.82</v>
          </cell>
          <cell r="AJ4387">
            <v>6.35</v>
          </cell>
          <cell r="AK4387">
            <v>2.13</v>
          </cell>
          <cell r="AL4387">
            <v>1800</v>
          </cell>
          <cell r="AM4387">
            <v>707.29</v>
          </cell>
          <cell r="AN4387">
            <v>1.98</v>
          </cell>
          <cell r="AO4387">
            <v>90</v>
          </cell>
        </row>
        <row r="4388">
          <cell r="A4388" t="str">
            <v>Colina</v>
          </cell>
          <cell r="B4388" t="str">
            <v xml:space="preserve"> Luminosa casa nueva estilo Provenzal Chicureo</v>
          </cell>
          <cell r="C4388">
            <v>730934770</v>
          </cell>
          <cell r="D4388">
            <v>20990</v>
          </cell>
          <cell r="E4388">
            <v>215</v>
          </cell>
          <cell r="F4388">
            <v>5000</v>
          </cell>
          <cell r="G4388">
            <v>4</v>
          </cell>
          <cell r="H4388">
            <v>4</v>
          </cell>
          <cell r="I4388">
            <v>0</v>
          </cell>
          <cell r="J4388" t="str">
            <v>19/11/2022</v>
          </cell>
          <cell r="K4388">
            <v>117839</v>
          </cell>
          <cell r="L4388">
            <v>1115239.6200000001</v>
          </cell>
          <cell r="M4388">
            <v>734015.35</v>
          </cell>
          <cell r="N4388">
            <v>57</v>
          </cell>
          <cell r="O4388">
            <v>487.23</v>
          </cell>
          <cell r="P4388">
            <v>0.96</v>
          </cell>
          <cell r="Q4388">
            <v>30</v>
          </cell>
          <cell r="R4388">
            <v>10</v>
          </cell>
          <cell r="S4388">
            <v>632.22</v>
          </cell>
          <cell r="T4388">
            <v>7</v>
          </cell>
          <cell r="U4388">
            <v>1011.29</v>
          </cell>
          <cell r="V4388">
            <v>45.41</v>
          </cell>
          <cell r="W4388">
            <v>1.4295011588942701</v>
          </cell>
          <cell r="X4388">
            <v>1149.29</v>
          </cell>
          <cell r="Y4388">
            <v>14.4</v>
          </cell>
          <cell r="Z4388">
            <v>37.659999999999997</v>
          </cell>
          <cell r="AA4388">
            <v>74060.31</v>
          </cell>
          <cell r="AB4388">
            <v>1.78</v>
          </cell>
          <cell r="AC4388">
            <v>12.23</v>
          </cell>
          <cell r="AD4388">
            <v>10.3</v>
          </cell>
          <cell r="AE4388">
            <v>756</v>
          </cell>
          <cell r="AF4388">
            <v>160</v>
          </cell>
          <cell r="AG4388">
            <v>0.53</v>
          </cell>
          <cell r="AH4388">
            <v>35.71</v>
          </cell>
          <cell r="AI4388">
            <v>25.46</v>
          </cell>
          <cell r="AJ4388">
            <v>8.3000000000000007</v>
          </cell>
          <cell r="AK4388">
            <v>1.34</v>
          </cell>
          <cell r="AL4388">
            <v>1830</v>
          </cell>
          <cell r="AM4388">
            <v>714.93</v>
          </cell>
          <cell r="AN4388">
            <v>9.42</v>
          </cell>
          <cell r="AO4388">
            <v>90</v>
          </cell>
        </row>
        <row r="4389">
          <cell r="A4389" t="str">
            <v>Colina</v>
          </cell>
          <cell r="B4389" t="str">
            <v xml:space="preserve"> Condominio Los Nogales</v>
          </cell>
          <cell r="C4389">
            <v>309924700</v>
          </cell>
          <cell r="D4389">
            <v>8900</v>
          </cell>
          <cell r="E4389">
            <v>160</v>
          </cell>
          <cell r="F4389">
            <v>390</v>
          </cell>
          <cell r="G4389">
            <v>3</v>
          </cell>
          <cell r="H4389">
            <v>2</v>
          </cell>
          <cell r="I4389">
            <v>0</v>
          </cell>
          <cell r="J4389" t="str">
            <v>19/11/2022</v>
          </cell>
          <cell r="K4389">
            <v>117839</v>
          </cell>
          <cell r="L4389">
            <v>1115239.6200000001</v>
          </cell>
          <cell r="M4389">
            <v>734015.35</v>
          </cell>
          <cell r="N4389">
            <v>57</v>
          </cell>
          <cell r="O4389">
            <v>487.23</v>
          </cell>
          <cell r="P4389">
            <v>0.96</v>
          </cell>
          <cell r="Q4389">
            <v>30</v>
          </cell>
          <cell r="R4389">
            <v>10</v>
          </cell>
          <cell r="S4389">
            <v>632.22</v>
          </cell>
          <cell r="T4389">
            <v>7</v>
          </cell>
          <cell r="U4389">
            <v>1011.29</v>
          </cell>
          <cell r="V4389">
            <v>45.41</v>
          </cell>
          <cell r="W4389">
            <v>1.4295011588942701</v>
          </cell>
          <cell r="X4389">
            <v>1149.29</v>
          </cell>
          <cell r="Y4389">
            <v>14.4</v>
          </cell>
          <cell r="Z4389">
            <v>37.659999999999997</v>
          </cell>
          <cell r="AA4389">
            <v>74060.31</v>
          </cell>
          <cell r="AB4389">
            <v>1.78</v>
          </cell>
          <cell r="AC4389">
            <v>12.23</v>
          </cell>
          <cell r="AD4389">
            <v>10.3</v>
          </cell>
          <cell r="AE4389">
            <v>756</v>
          </cell>
          <cell r="AF4389">
            <v>160</v>
          </cell>
          <cell r="AG4389">
            <v>0.53</v>
          </cell>
          <cell r="AH4389">
            <v>35.71</v>
          </cell>
          <cell r="AI4389">
            <v>25.46</v>
          </cell>
          <cell r="AJ4389">
            <v>8.3000000000000007</v>
          </cell>
          <cell r="AK4389">
            <v>1.34</v>
          </cell>
          <cell r="AL4389">
            <v>1830</v>
          </cell>
          <cell r="AM4389">
            <v>714.93</v>
          </cell>
          <cell r="AN4389">
            <v>9.42</v>
          </cell>
          <cell r="AO4389">
            <v>90</v>
          </cell>
        </row>
        <row r="4390">
          <cell r="A4390" t="str">
            <v>Lo Barnechea</v>
          </cell>
          <cell r="B4390" t="str">
            <v xml:space="preserve"> Cerro La Paloma/Cerro Punta de Damas</v>
          </cell>
          <cell r="C4390">
            <v>1135229800</v>
          </cell>
          <cell r="D4390">
            <v>32600</v>
          </cell>
          <cell r="E4390">
            <v>420</v>
          </cell>
          <cell r="F4390">
            <v>1600</v>
          </cell>
          <cell r="G4390">
            <v>4</v>
          </cell>
          <cell r="H4390">
            <v>4</v>
          </cell>
          <cell r="I4390">
            <v>0</v>
          </cell>
          <cell r="J4390" t="str">
            <v>19/11/2022</v>
          </cell>
          <cell r="K4390">
            <v>103092</v>
          </cell>
          <cell r="L4390">
            <v>1567804.34</v>
          </cell>
          <cell r="M4390">
            <v>626845.31999999995</v>
          </cell>
          <cell r="N4390">
            <v>15</v>
          </cell>
          <cell r="O4390">
            <v>2614.17</v>
          </cell>
          <cell r="P4390">
            <v>0.25</v>
          </cell>
          <cell r="Q4390">
            <v>9</v>
          </cell>
          <cell r="R4390">
            <v>17</v>
          </cell>
          <cell r="S4390">
            <v>3190.98</v>
          </cell>
          <cell r="T4390">
            <v>4</v>
          </cell>
          <cell r="U4390">
            <v>2888.76</v>
          </cell>
          <cell r="V4390">
            <v>96.39</v>
          </cell>
          <cell r="W4390">
            <v>1.9633318912823834</v>
          </cell>
          <cell r="X4390">
            <v>1582.54</v>
          </cell>
          <cell r="Y4390">
            <v>3.04</v>
          </cell>
          <cell r="Z4390">
            <v>49.9</v>
          </cell>
          <cell r="AA4390">
            <v>57968.619999999995</v>
          </cell>
          <cell r="AB4390">
            <v>1.26</v>
          </cell>
          <cell r="AC4390">
            <v>6.01</v>
          </cell>
          <cell r="AD4390">
            <v>2</v>
          </cell>
          <cell r="AE4390">
            <v>147</v>
          </cell>
          <cell r="AF4390">
            <v>32</v>
          </cell>
          <cell r="AG4390">
            <v>0.15</v>
          </cell>
          <cell r="AH4390">
            <v>16.670000000000002</v>
          </cell>
          <cell r="AI4390">
            <v>17.18</v>
          </cell>
          <cell r="AJ4390">
            <v>3.39</v>
          </cell>
          <cell r="AK4390">
            <v>1.35</v>
          </cell>
          <cell r="AL4390">
            <v>1127</v>
          </cell>
          <cell r="AM4390">
            <v>732.13</v>
          </cell>
          <cell r="AN4390">
            <v>1.06</v>
          </cell>
          <cell r="AO4390">
            <v>90</v>
          </cell>
        </row>
        <row r="4391">
          <cell r="A4391" t="str">
            <v>Colina</v>
          </cell>
          <cell r="B4391" t="str">
            <v xml:space="preserve"> Piedra Roja</v>
          </cell>
          <cell r="C4391">
            <v>933256400</v>
          </cell>
          <cell r="D4391">
            <v>26800</v>
          </cell>
          <cell r="E4391">
            <v>413</v>
          </cell>
          <cell r="F4391">
            <v>5000</v>
          </cell>
          <cell r="G4391">
            <v>4</v>
          </cell>
          <cell r="H4391">
            <v>4</v>
          </cell>
          <cell r="I4391">
            <v>12</v>
          </cell>
          <cell r="J4391" t="str">
            <v>19/11/2022</v>
          </cell>
          <cell r="K4391">
            <v>117839</v>
          </cell>
          <cell r="L4391">
            <v>1115239.6200000001</v>
          </cell>
          <cell r="M4391">
            <v>734015.35</v>
          </cell>
          <cell r="N4391">
            <v>57</v>
          </cell>
          <cell r="O4391">
            <v>487.23</v>
          </cell>
          <cell r="P4391">
            <v>0.96</v>
          </cell>
          <cell r="Q4391">
            <v>30</v>
          </cell>
          <cell r="R4391">
            <v>10</v>
          </cell>
          <cell r="S4391">
            <v>632.22</v>
          </cell>
          <cell r="T4391">
            <v>7</v>
          </cell>
          <cell r="U4391">
            <v>1011.29</v>
          </cell>
          <cell r="V4391">
            <v>45.41</v>
          </cell>
          <cell r="W4391">
            <v>1.4295011588942701</v>
          </cell>
          <cell r="X4391">
            <v>1149.29</v>
          </cell>
          <cell r="Y4391">
            <v>14.4</v>
          </cell>
          <cell r="Z4391">
            <v>37.659999999999997</v>
          </cell>
          <cell r="AA4391">
            <v>74060.31</v>
          </cell>
          <cell r="AB4391">
            <v>1.78</v>
          </cell>
          <cell r="AC4391">
            <v>12.23</v>
          </cell>
          <cell r="AD4391">
            <v>10.3</v>
          </cell>
          <cell r="AE4391">
            <v>756</v>
          </cell>
          <cell r="AF4391">
            <v>160</v>
          </cell>
          <cell r="AG4391">
            <v>0.53</v>
          </cell>
          <cell r="AH4391">
            <v>35.71</v>
          </cell>
          <cell r="AI4391">
            <v>25.46</v>
          </cell>
          <cell r="AJ4391">
            <v>8.3000000000000007</v>
          </cell>
          <cell r="AK4391">
            <v>1.34</v>
          </cell>
          <cell r="AL4391">
            <v>1830</v>
          </cell>
          <cell r="AM4391">
            <v>714.93</v>
          </cell>
          <cell r="AN4391">
            <v>9.42</v>
          </cell>
          <cell r="AO4391">
            <v>90</v>
          </cell>
        </row>
        <row r="4392">
          <cell r="A4392" t="str">
            <v>Melipilla</v>
          </cell>
          <cell r="B4392" t="str">
            <v xml:space="preserve"> Sector santa rosa de esmeralda  ag-56979/villa anquerita</v>
          </cell>
          <cell r="C4392">
            <v>98000000</v>
          </cell>
          <cell r="D4392">
            <v>2814.232</v>
          </cell>
          <cell r="E4392">
            <v>129</v>
          </cell>
          <cell r="F4392">
            <v>129</v>
          </cell>
          <cell r="G4392">
            <v>5</v>
          </cell>
          <cell r="H4392">
            <v>2</v>
          </cell>
          <cell r="I4392">
            <v>0</v>
          </cell>
          <cell r="J4392" t="str">
            <v>19/11/2022</v>
          </cell>
          <cell r="K4392">
            <v>84286</v>
          </cell>
          <cell r="L4392">
            <v>364751.95</v>
          </cell>
          <cell r="M4392">
            <v>290181.46999999997</v>
          </cell>
          <cell r="N4392">
            <v>48</v>
          </cell>
          <cell r="O4392">
            <v>493.19</v>
          </cell>
          <cell r="P4392">
            <v>1.48</v>
          </cell>
          <cell r="Q4392">
            <v>28</v>
          </cell>
          <cell r="R4392">
            <v>2</v>
          </cell>
          <cell r="S4392">
            <v>599.44000000000005</v>
          </cell>
          <cell r="T4392">
            <v>10</v>
          </cell>
          <cell r="U4392">
            <v>916.45</v>
          </cell>
          <cell r="V4392">
            <v>0</v>
          </cell>
          <cell r="W4392">
            <v>1.2556730367182511</v>
          </cell>
          <cell r="X4392">
            <v>626.25</v>
          </cell>
          <cell r="Y4392">
            <v>16.059999999999999</v>
          </cell>
          <cell r="Z4392">
            <v>28.12</v>
          </cell>
          <cell r="AA4392">
            <v>57026.85</v>
          </cell>
          <cell r="AB4392">
            <v>0.21</v>
          </cell>
          <cell r="AC4392">
            <v>16.13</v>
          </cell>
          <cell r="AD4392">
            <v>56.92</v>
          </cell>
          <cell r="AE4392">
            <v>567</v>
          </cell>
          <cell r="AF4392">
            <v>213</v>
          </cell>
          <cell r="AG4392">
            <v>0.56000000000000005</v>
          </cell>
          <cell r="AH4392">
            <v>18</v>
          </cell>
          <cell r="AI4392">
            <v>24.92</v>
          </cell>
          <cell r="AJ4392">
            <v>7.12</v>
          </cell>
          <cell r="AK4392">
            <v>1.53</v>
          </cell>
          <cell r="AL4392">
            <v>1350</v>
          </cell>
          <cell r="AM4392">
            <v>438.92</v>
          </cell>
          <cell r="AN4392">
            <v>7.14</v>
          </cell>
          <cell r="AO4392">
            <v>140</v>
          </cell>
        </row>
        <row r="4393">
          <cell r="A4393" t="str">
            <v>La Reina</v>
          </cell>
          <cell r="B4393" t="str">
            <v xml:space="preserve"> María monvel altura 2.100</v>
          </cell>
          <cell r="C4393">
            <v>797446700</v>
          </cell>
          <cell r="D4393">
            <v>22900</v>
          </cell>
          <cell r="E4393">
            <v>344</v>
          </cell>
          <cell r="F4393">
            <v>1958</v>
          </cell>
          <cell r="G4393">
            <v>8</v>
          </cell>
          <cell r="H4393">
            <v>5</v>
          </cell>
          <cell r="I4393">
            <v>1</v>
          </cell>
          <cell r="J4393" t="str">
            <v>19/11/2022</v>
          </cell>
          <cell r="K4393">
            <v>92678</v>
          </cell>
          <cell r="L4393">
            <v>1296980.73</v>
          </cell>
          <cell r="M4393">
            <v>190795.89</v>
          </cell>
          <cell r="N4393">
            <v>28</v>
          </cell>
          <cell r="O4393">
            <v>636.16</v>
          </cell>
          <cell r="P4393">
            <v>0.82</v>
          </cell>
          <cell r="Q4393">
            <v>15</v>
          </cell>
          <cell r="R4393">
            <v>17</v>
          </cell>
          <cell r="S4393">
            <v>783.55</v>
          </cell>
          <cell r="T4393">
            <v>4</v>
          </cell>
          <cell r="U4393">
            <v>1244.3399999999999</v>
          </cell>
          <cell r="V4393">
            <v>0</v>
          </cell>
          <cell r="W4393">
            <v>1.7040330196173972</v>
          </cell>
          <cell r="X4393">
            <v>1393.46</v>
          </cell>
          <cell r="Y4393">
            <v>3.3</v>
          </cell>
          <cell r="Z4393">
            <v>33.53</v>
          </cell>
          <cell r="AA4393">
            <v>46581.770000000004</v>
          </cell>
          <cell r="AB4393">
            <v>3.88</v>
          </cell>
          <cell r="AC4393">
            <v>4.92</v>
          </cell>
          <cell r="AD4393">
            <v>6.16</v>
          </cell>
          <cell r="AE4393">
            <v>379</v>
          </cell>
          <cell r="AF4393">
            <v>103</v>
          </cell>
          <cell r="AG4393">
            <v>0.49</v>
          </cell>
          <cell r="AH4393">
            <v>26.67</v>
          </cell>
          <cell r="AI4393">
            <v>6.94</v>
          </cell>
          <cell r="AJ4393">
            <v>3.21</v>
          </cell>
          <cell r="AK4393">
            <v>1.23</v>
          </cell>
          <cell r="AL4393">
            <v>1106</v>
          </cell>
          <cell r="AM4393">
            <v>810.3</v>
          </cell>
          <cell r="AN4393">
            <v>17.28</v>
          </cell>
          <cell r="AO4393">
            <v>90</v>
          </cell>
        </row>
        <row r="4394">
          <cell r="A4394" t="str">
            <v>Maipú</v>
          </cell>
          <cell r="B4394" t="str">
            <v xml:space="preserve"> Avenida Quilin/Calle Judea</v>
          </cell>
          <cell r="C4394">
            <v>157678544</v>
          </cell>
          <cell r="D4394">
            <v>4528</v>
          </cell>
          <cell r="E4394">
            <v>130</v>
          </cell>
          <cell r="F4394">
            <v>130</v>
          </cell>
          <cell r="G4394">
            <v>5</v>
          </cell>
          <cell r="H4394">
            <v>2</v>
          </cell>
          <cell r="I4394">
            <v>0</v>
          </cell>
          <cell r="J4394" t="str">
            <v>19/11/2022</v>
          </cell>
          <cell r="K4394">
            <v>517393</v>
          </cell>
          <cell r="L4394">
            <v>2847701.93</v>
          </cell>
          <cell r="M4394">
            <v>1791808.5</v>
          </cell>
          <cell r="N4394">
            <v>185</v>
          </cell>
          <cell r="O4394">
            <v>384.19</v>
          </cell>
          <cell r="P4394">
            <v>1.33</v>
          </cell>
          <cell r="Q4394">
            <v>101</v>
          </cell>
          <cell r="R4394">
            <v>8</v>
          </cell>
          <cell r="S4394">
            <v>538.27</v>
          </cell>
          <cell r="T4394">
            <v>16</v>
          </cell>
          <cell r="U4394">
            <v>1258.33</v>
          </cell>
          <cell r="V4394">
            <v>35.22</v>
          </cell>
          <cell r="W4394">
            <v>2.1906116079118543</v>
          </cell>
          <cell r="X4394">
            <v>848.94</v>
          </cell>
          <cell r="Y4394">
            <v>8.2100000000000009</v>
          </cell>
          <cell r="Z4394">
            <v>53.33</v>
          </cell>
          <cell r="AA4394">
            <v>274737.43</v>
          </cell>
          <cell r="AB4394">
            <v>0.89</v>
          </cell>
          <cell r="AC4394">
            <v>6.81</v>
          </cell>
          <cell r="AD4394">
            <v>44</v>
          </cell>
          <cell r="AE4394">
            <v>3405</v>
          </cell>
          <cell r="AF4394">
            <v>574</v>
          </cell>
          <cell r="AG4394">
            <v>0.7</v>
          </cell>
          <cell r="AH4394">
            <v>40.74</v>
          </cell>
          <cell r="AI4394">
            <v>13.22</v>
          </cell>
          <cell r="AJ4394">
            <v>4.8</v>
          </cell>
          <cell r="AK4394">
            <v>1.69</v>
          </cell>
          <cell r="AL4394">
            <v>6715</v>
          </cell>
          <cell r="AM4394">
            <v>843.15</v>
          </cell>
          <cell r="AN4394">
            <v>23.75</v>
          </cell>
          <cell r="AO4394">
            <v>110</v>
          </cell>
        </row>
        <row r="4395">
          <cell r="A4395" t="str">
            <v>Providencia</v>
          </cell>
          <cell r="B4395" t="str">
            <v xml:space="preserve"> General bari</v>
          </cell>
          <cell r="C4395">
            <v>386535300</v>
          </cell>
          <cell r="D4395">
            <v>11100</v>
          </cell>
          <cell r="E4395">
            <v>200</v>
          </cell>
          <cell r="F4395">
            <v>250</v>
          </cell>
          <cell r="G4395">
            <v>5</v>
          </cell>
          <cell r="H4395">
            <v>3</v>
          </cell>
          <cell r="I4395">
            <v>1</v>
          </cell>
          <cell r="J4395" t="str">
            <v>19/11/2022</v>
          </cell>
          <cell r="K4395">
            <v>141986</v>
          </cell>
          <cell r="L4395">
            <v>2121068.62</v>
          </cell>
          <cell r="M4395">
            <v>262959.53000000003</v>
          </cell>
          <cell r="N4395">
            <v>15</v>
          </cell>
          <cell r="O4395">
            <v>808.55</v>
          </cell>
          <cell r="P4395">
            <v>1.45</v>
          </cell>
          <cell r="Q4395">
            <v>18</v>
          </cell>
          <cell r="R4395">
            <v>23</v>
          </cell>
          <cell r="S4395">
            <v>690.76</v>
          </cell>
          <cell r="T4395">
            <v>6</v>
          </cell>
          <cell r="U4395">
            <v>1084.74</v>
          </cell>
          <cell r="V4395">
            <v>0</v>
          </cell>
          <cell r="W4395">
            <v>4.4714613012020283</v>
          </cell>
          <cell r="X4395">
            <v>1694.2</v>
          </cell>
          <cell r="Y4395">
            <v>3.07</v>
          </cell>
          <cell r="Z4395">
            <v>65.53</v>
          </cell>
          <cell r="AA4395">
            <v>85165.3</v>
          </cell>
          <cell r="AB4395">
            <v>8.2100000000000009</v>
          </cell>
          <cell r="AC4395">
            <v>1.27</v>
          </cell>
          <cell r="AD4395">
            <v>2.15</v>
          </cell>
          <cell r="AE4395">
            <v>1418</v>
          </cell>
          <cell r="AF4395">
            <v>954</v>
          </cell>
          <cell r="AG4395">
            <v>1.54</v>
          </cell>
          <cell r="AH4395">
            <v>18.75</v>
          </cell>
          <cell r="AI4395">
            <v>3.38</v>
          </cell>
          <cell r="AJ4395">
            <v>2.23</v>
          </cell>
          <cell r="AK4395">
            <v>1.34</v>
          </cell>
          <cell r="AL4395">
            <v>2344</v>
          </cell>
          <cell r="AM4395">
            <v>738.17</v>
          </cell>
          <cell r="AN4395">
            <v>37.159999999999997</v>
          </cell>
          <cell r="AO4395">
            <v>65</v>
          </cell>
        </row>
        <row r="4396">
          <cell r="A4396" t="str">
            <v>Colina</v>
          </cell>
          <cell r="B4396" t="str">
            <v xml:space="preserve"> Chamisero</v>
          </cell>
          <cell r="C4396">
            <v>497968900</v>
          </cell>
          <cell r="D4396">
            <v>14300</v>
          </cell>
          <cell r="E4396">
            <v>207</v>
          </cell>
          <cell r="F4396">
            <v>468</v>
          </cell>
          <cell r="G4396">
            <v>6</v>
          </cell>
          <cell r="H4396">
            <v>5</v>
          </cell>
          <cell r="I4396">
            <v>2</v>
          </cell>
          <cell r="J4396" t="str">
            <v>19/11/2022</v>
          </cell>
          <cell r="K4396">
            <v>117839</v>
          </cell>
          <cell r="L4396">
            <v>1115239.6200000001</v>
          </cell>
          <cell r="M4396">
            <v>734015.35</v>
          </cell>
          <cell r="N4396">
            <v>57</v>
          </cell>
          <cell r="O4396">
            <v>487.23</v>
          </cell>
          <cell r="P4396">
            <v>0.96</v>
          </cell>
          <cell r="Q4396">
            <v>30</v>
          </cell>
          <cell r="R4396">
            <v>10</v>
          </cell>
          <cell r="S4396">
            <v>632.22</v>
          </cell>
          <cell r="T4396">
            <v>7</v>
          </cell>
          <cell r="U4396">
            <v>1011.29</v>
          </cell>
          <cell r="V4396">
            <v>45.41</v>
          </cell>
          <cell r="W4396">
            <v>1.4295011588942701</v>
          </cell>
          <cell r="X4396">
            <v>1149.29</v>
          </cell>
          <cell r="Y4396">
            <v>14.4</v>
          </cell>
          <cell r="Z4396">
            <v>37.659999999999997</v>
          </cell>
          <cell r="AA4396">
            <v>74060.31</v>
          </cell>
          <cell r="AB4396">
            <v>1.78</v>
          </cell>
          <cell r="AC4396">
            <v>12.23</v>
          </cell>
          <cell r="AD4396">
            <v>10.3</v>
          </cell>
          <cell r="AE4396">
            <v>756</v>
          </cell>
          <cell r="AF4396">
            <v>160</v>
          </cell>
          <cell r="AG4396">
            <v>0.53</v>
          </cell>
          <cell r="AH4396">
            <v>35.71</v>
          </cell>
          <cell r="AI4396">
            <v>25.46</v>
          </cell>
          <cell r="AJ4396">
            <v>8.3000000000000007</v>
          </cell>
          <cell r="AK4396">
            <v>1.34</v>
          </cell>
          <cell r="AL4396">
            <v>1830</v>
          </cell>
          <cell r="AM4396">
            <v>714.93</v>
          </cell>
          <cell r="AN4396">
            <v>9.42</v>
          </cell>
          <cell r="AO4396">
            <v>90</v>
          </cell>
        </row>
        <row r="4397">
          <cell r="A4397" t="str">
            <v>Puente Alto</v>
          </cell>
          <cell r="B4397" t="str">
            <v xml:space="preserve"> Av. Gabriela/Av. Concha y Toro</v>
          </cell>
          <cell r="C4397">
            <v>121880500</v>
          </cell>
          <cell r="D4397">
            <v>3500</v>
          </cell>
          <cell r="E4397">
            <v>74</v>
          </cell>
          <cell r="F4397">
            <v>114</v>
          </cell>
          <cell r="G4397">
            <v>3</v>
          </cell>
          <cell r="H4397">
            <v>3</v>
          </cell>
          <cell r="I4397">
            <v>2</v>
          </cell>
          <cell r="J4397" t="str">
            <v>19/11/2022</v>
          </cell>
          <cell r="K4397">
            <v>565439</v>
          </cell>
          <cell r="L4397">
            <v>2492680.23</v>
          </cell>
          <cell r="M4397">
            <v>1930758.23</v>
          </cell>
          <cell r="N4397">
            <v>214</v>
          </cell>
          <cell r="O4397">
            <v>532.9</v>
          </cell>
          <cell r="P4397">
            <v>1.25</v>
          </cell>
          <cell r="Q4397">
            <v>106</v>
          </cell>
          <cell r="R4397">
            <v>6</v>
          </cell>
          <cell r="S4397">
            <v>645.05999999999995</v>
          </cell>
          <cell r="T4397">
            <v>15</v>
          </cell>
          <cell r="U4397">
            <v>1378.98</v>
          </cell>
          <cell r="V4397">
            <v>28.19</v>
          </cell>
          <cell r="W4397">
            <v>1.2556730367182511</v>
          </cell>
          <cell r="X4397">
            <v>661.65</v>
          </cell>
          <cell r="Y4397">
            <v>7.67</v>
          </cell>
          <cell r="Z4397">
            <v>51.76</v>
          </cell>
          <cell r="AA4397">
            <v>348064.42</v>
          </cell>
          <cell r="AB4397">
            <v>0.9</v>
          </cell>
          <cell r="AC4397">
            <v>9.34</v>
          </cell>
          <cell r="AD4397">
            <v>69.3</v>
          </cell>
          <cell r="AE4397">
            <v>3624</v>
          </cell>
          <cell r="AF4397">
            <v>875</v>
          </cell>
          <cell r="AG4397">
            <v>0.71</v>
          </cell>
          <cell r="AH4397">
            <v>37.18</v>
          </cell>
          <cell r="AI4397">
            <v>23.31</v>
          </cell>
          <cell r="AJ4397">
            <v>6.78</v>
          </cell>
          <cell r="AK4397">
            <v>1.51</v>
          </cell>
          <cell r="AL4397">
            <v>7593</v>
          </cell>
          <cell r="AM4397">
            <v>800.28</v>
          </cell>
          <cell r="AN4397">
            <v>28.19</v>
          </cell>
          <cell r="AO4397">
            <v>105</v>
          </cell>
        </row>
        <row r="4398">
          <cell r="A4398" t="str">
            <v>San Bernardo</v>
          </cell>
          <cell r="B4398" t="str">
            <v xml:space="preserve"> Macario Ossa con San Alfonso</v>
          </cell>
          <cell r="C4398">
            <v>139292000</v>
          </cell>
          <cell r="D4398">
            <v>4000</v>
          </cell>
          <cell r="E4398">
            <v>120</v>
          </cell>
          <cell r="F4398">
            <v>250</v>
          </cell>
          <cell r="G4398">
            <v>4</v>
          </cell>
          <cell r="H4398">
            <v>2</v>
          </cell>
          <cell r="I4398">
            <v>0</v>
          </cell>
          <cell r="J4398" t="str">
            <v>19/11/2022</v>
          </cell>
          <cell r="K4398">
            <v>295550</v>
          </cell>
          <cell r="L4398">
            <v>1202249.04</v>
          </cell>
          <cell r="M4398">
            <v>888070.94</v>
          </cell>
          <cell r="N4398">
            <v>136</v>
          </cell>
          <cell r="O4398">
            <v>435.51</v>
          </cell>
          <cell r="P4398">
            <v>1.1200000000000001</v>
          </cell>
          <cell r="Q4398">
            <v>72</v>
          </cell>
          <cell r="R4398">
            <v>6</v>
          </cell>
          <cell r="S4398">
            <v>532.71</v>
          </cell>
          <cell r="T4398">
            <v>16</v>
          </cell>
          <cell r="U4398">
            <v>1086.2</v>
          </cell>
          <cell r="V4398">
            <v>87.58</v>
          </cell>
          <cell r="W4398">
            <v>1.7781383098564814</v>
          </cell>
          <cell r="X4398">
            <v>645.42999999999995</v>
          </cell>
          <cell r="Y4398">
            <v>14.56</v>
          </cell>
          <cell r="Z4398">
            <v>31.39</v>
          </cell>
          <cell r="AA4398">
            <v>160655.12999999998</v>
          </cell>
          <cell r="AB4398">
            <v>0.4</v>
          </cell>
          <cell r="AC4398">
            <v>12.73</v>
          </cell>
          <cell r="AD4398">
            <v>38.26</v>
          </cell>
          <cell r="AE4398">
            <v>3184</v>
          </cell>
          <cell r="AF4398">
            <v>603</v>
          </cell>
          <cell r="AG4398">
            <v>1.1499999999999999</v>
          </cell>
          <cell r="AH4398">
            <v>46.15</v>
          </cell>
          <cell r="AI4398">
            <v>26.07</v>
          </cell>
          <cell r="AJ4398">
            <v>9.44</v>
          </cell>
          <cell r="AK4398">
            <v>2.14</v>
          </cell>
          <cell r="AL4398">
            <v>6355</v>
          </cell>
          <cell r="AM4398">
            <v>611.07000000000005</v>
          </cell>
          <cell r="AN4398">
            <v>10.7</v>
          </cell>
          <cell r="AO4398">
            <v>120</v>
          </cell>
        </row>
        <row r="4399">
          <cell r="A4399" t="str">
            <v>Puente Alto</v>
          </cell>
          <cell r="B4399" t="str">
            <v xml:space="preserve"> Calle Ejército Libertador y Luis Matte Larrain</v>
          </cell>
          <cell r="C4399">
            <v>104900000</v>
          </cell>
          <cell r="D4399">
            <v>3012.377</v>
          </cell>
          <cell r="E4399">
            <v>73</v>
          </cell>
          <cell r="F4399">
            <v>109</v>
          </cell>
          <cell r="G4399">
            <v>4</v>
          </cell>
          <cell r="H4399">
            <v>2</v>
          </cell>
          <cell r="I4399">
            <v>0</v>
          </cell>
          <cell r="J4399" t="str">
            <v>19/11/2022</v>
          </cell>
          <cell r="K4399">
            <v>565439</v>
          </cell>
          <cell r="L4399">
            <v>2492680.23</v>
          </cell>
          <cell r="M4399">
            <v>1930758.23</v>
          </cell>
          <cell r="N4399">
            <v>214</v>
          </cell>
          <cell r="O4399">
            <v>532.9</v>
          </cell>
          <cell r="P4399">
            <v>1.25</v>
          </cell>
          <cell r="Q4399">
            <v>106</v>
          </cell>
          <cell r="R4399">
            <v>6</v>
          </cell>
          <cell r="S4399">
            <v>645.05999999999995</v>
          </cell>
          <cell r="T4399">
            <v>15</v>
          </cell>
          <cell r="U4399">
            <v>1378.98</v>
          </cell>
          <cell r="V4399">
            <v>28.19</v>
          </cell>
          <cell r="W4399">
            <v>1.2556730367182511</v>
          </cell>
          <cell r="X4399">
            <v>661.65</v>
          </cell>
          <cell r="Y4399">
            <v>7.67</v>
          </cell>
          <cell r="Z4399">
            <v>51.76</v>
          </cell>
          <cell r="AA4399">
            <v>348064.42</v>
          </cell>
          <cell r="AB4399">
            <v>0.9</v>
          </cell>
          <cell r="AC4399">
            <v>9.34</v>
          </cell>
          <cell r="AD4399">
            <v>69.3</v>
          </cell>
          <cell r="AE4399">
            <v>3624</v>
          </cell>
          <cell r="AF4399">
            <v>875</v>
          </cell>
          <cell r="AG4399">
            <v>0.71</v>
          </cell>
          <cell r="AH4399">
            <v>37.18</v>
          </cell>
          <cell r="AI4399">
            <v>23.31</v>
          </cell>
          <cell r="AJ4399">
            <v>6.78</v>
          </cell>
          <cell r="AK4399">
            <v>1.51</v>
          </cell>
          <cell r="AL4399">
            <v>7593</v>
          </cell>
          <cell r="AM4399">
            <v>800.28</v>
          </cell>
          <cell r="AN4399">
            <v>28.19</v>
          </cell>
          <cell r="AO4399">
            <v>105</v>
          </cell>
        </row>
        <row r="4400">
          <cell r="A4400" t="str">
            <v>Las Condes</v>
          </cell>
          <cell r="B4400" t="str">
            <v xml:space="preserve"> ¡se aceptan ofertas!/félix de amesti</v>
          </cell>
          <cell r="C4400">
            <v>475000000</v>
          </cell>
          <cell r="D4400">
            <v>13640.41</v>
          </cell>
          <cell r="E4400">
            <v>213</v>
          </cell>
          <cell r="F4400">
            <v>185</v>
          </cell>
          <cell r="G4400">
            <v>4</v>
          </cell>
          <cell r="H4400">
            <v>3</v>
          </cell>
          <cell r="I4400">
            <v>2</v>
          </cell>
          <cell r="J4400" t="str">
            <v>19/11/2022</v>
          </cell>
          <cell r="K4400">
            <v>294480</v>
          </cell>
          <cell r="L4400">
            <v>1432747.4</v>
          </cell>
          <cell r="M4400">
            <v>690846.3</v>
          </cell>
          <cell r="N4400">
            <v>22</v>
          </cell>
          <cell r="O4400">
            <v>1097.19</v>
          </cell>
          <cell r="P4400">
            <v>0.37</v>
          </cell>
          <cell r="Q4400">
            <v>12</v>
          </cell>
          <cell r="R4400">
            <v>41</v>
          </cell>
          <cell r="S4400">
            <v>1390.84</v>
          </cell>
          <cell r="T4400">
            <v>3</v>
          </cell>
          <cell r="U4400">
            <v>2099.15</v>
          </cell>
          <cell r="V4400">
            <v>0</v>
          </cell>
          <cell r="W4400">
            <v>3.0235780041461733</v>
          </cell>
          <cell r="X4400">
            <v>1480.51</v>
          </cell>
          <cell r="Y4400">
            <v>2.76</v>
          </cell>
          <cell r="Z4400">
            <v>77.150000000000006</v>
          </cell>
          <cell r="AA4400">
            <v>117284.5</v>
          </cell>
          <cell r="AB4400">
            <v>0</v>
          </cell>
          <cell r="AC4400">
            <v>0.88</v>
          </cell>
          <cell r="AD4400">
            <v>1.31</v>
          </cell>
          <cell r="AE4400">
            <v>664</v>
          </cell>
          <cell r="AF4400">
            <v>397</v>
          </cell>
          <cell r="AG4400">
            <v>0.33</v>
          </cell>
          <cell r="AH4400">
            <v>4</v>
          </cell>
          <cell r="AI4400">
            <v>4.2300000000000004</v>
          </cell>
          <cell r="AJ4400">
            <v>1.71</v>
          </cell>
          <cell r="AK4400">
            <v>0.9</v>
          </cell>
          <cell r="AL4400">
            <v>2301</v>
          </cell>
          <cell r="AM4400">
            <v>839.24</v>
          </cell>
          <cell r="AN4400">
            <v>40.57</v>
          </cell>
          <cell r="AO4400">
            <v>80</v>
          </cell>
        </row>
        <row r="4401">
          <cell r="A4401" t="str">
            <v>Pudahuel</v>
          </cell>
          <cell r="B4401" t="str">
            <v xml:space="preserve"> La estrella ag-60123/los mares</v>
          </cell>
          <cell r="C4401">
            <v>72000000</v>
          </cell>
          <cell r="D4401">
            <v>2067.5990000000002</v>
          </cell>
          <cell r="E4401">
            <v>70</v>
          </cell>
          <cell r="F4401">
            <v>99</v>
          </cell>
          <cell r="G4401">
            <v>3</v>
          </cell>
          <cell r="H4401">
            <v>1</v>
          </cell>
          <cell r="I4401">
            <v>0</v>
          </cell>
          <cell r="J4401" t="str">
            <v>19/11/2022</v>
          </cell>
          <cell r="K4401">
            <v>222754</v>
          </cell>
          <cell r="L4401">
            <v>1048199.86</v>
          </cell>
          <cell r="M4401">
            <v>752623.24</v>
          </cell>
          <cell r="N4401">
            <v>72</v>
          </cell>
          <cell r="O4401">
            <v>384.8</v>
          </cell>
          <cell r="P4401">
            <v>0.97</v>
          </cell>
          <cell r="Q4401">
            <v>39</v>
          </cell>
          <cell r="R4401">
            <v>1</v>
          </cell>
          <cell r="S4401">
            <v>374.17</v>
          </cell>
          <cell r="T4401">
            <v>13</v>
          </cell>
          <cell r="U4401">
            <v>660.45</v>
          </cell>
          <cell r="V4401">
            <v>0</v>
          </cell>
          <cell r="W4401">
            <v>1.7894542944139189</v>
          </cell>
          <cell r="X4401">
            <v>860.85</v>
          </cell>
          <cell r="Y4401">
            <v>8.7100000000000009</v>
          </cell>
          <cell r="Z4401">
            <v>40.11</v>
          </cell>
          <cell r="AA4401">
            <v>123507.95999999999</v>
          </cell>
          <cell r="AB4401">
            <v>0.44</v>
          </cell>
          <cell r="AC4401">
            <v>9.2899999999999991</v>
          </cell>
          <cell r="AD4401">
            <v>30.22</v>
          </cell>
          <cell r="AE4401">
            <v>2592</v>
          </cell>
          <cell r="AF4401">
            <v>331</v>
          </cell>
          <cell r="AG4401">
            <v>1.18</v>
          </cell>
          <cell r="AH4401">
            <v>19.350000000000001</v>
          </cell>
          <cell r="AI4401">
            <v>22.51</v>
          </cell>
          <cell r="AJ4401">
            <v>8.08</v>
          </cell>
          <cell r="AK4401">
            <v>2.64</v>
          </cell>
          <cell r="AL4401">
            <v>4718</v>
          </cell>
          <cell r="AM4401">
            <v>729.19</v>
          </cell>
          <cell r="AN4401">
            <v>6.3</v>
          </cell>
          <cell r="AO4401">
            <v>105</v>
          </cell>
        </row>
        <row r="4402">
          <cell r="A4402" t="str">
            <v>San Bernardo</v>
          </cell>
          <cell r="B4402" t="str">
            <v xml:space="preserve"> la ladera 1121</v>
          </cell>
          <cell r="C4402">
            <v>76610600</v>
          </cell>
          <cell r="D4402">
            <v>2200</v>
          </cell>
          <cell r="E4402">
            <v>50</v>
          </cell>
          <cell r="F4402">
            <v>72</v>
          </cell>
          <cell r="G4402">
            <v>2</v>
          </cell>
          <cell r="H4402">
            <v>1</v>
          </cell>
          <cell r="I4402">
            <v>1</v>
          </cell>
          <cell r="J4402" t="str">
            <v>19/11/2022</v>
          </cell>
          <cell r="K4402">
            <v>295550</v>
          </cell>
          <cell r="L4402">
            <v>1202249.04</v>
          </cell>
          <cell r="M4402">
            <v>888070.94</v>
          </cell>
          <cell r="N4402">
            <v>136</v>
          </cell>
          <cell r="O4402">
            <v>435.51</v>
          </cell>
          <cell r="P4402">
            <v>1.1200000000000001</v>
          </cell>
          <cell r="Q4402">
            <v>72</v>
          </cell>
          <cell r="R4402">
            <v>6</v>
          </cell>
          <cell r="S4402">
            <v>532.71</v>
          </cell>
          <cell r="T4402">
            <v>16</v>
          </cell>
          <cell r="U4402">
            <v>1086.2</v>
          </cell>
          <cell r="V4402">
            <v>87.58</v>
          </cell>
          <cell r="W4402">
            <v>1.7781383098564814</v>
          </cell>
          <cell r="X4402">
            <v>645.42999999999995</v>
          </cell>
          <cell r="Y4402">
            <v>14.56</v>
          </cell>
          <cell r="Z4402">
            <v>31.39</v>
          </cell>
          <cell r="AA4402">
            <v>160655.12999999998</v>
          </cell>
          <cell r="AB4402">
            <v>0.4</v>
          </cell>
          <cell r="AC4402">
            <v>12.73</v>
          </cell>
          <cell r="AD4402">
            <v>38.26</v>
          </cell>
          <cell r="AE4402">
            <v>3184</v>
          </cell>
          <cell r="AF4402">
            <v>603</v>
          </cell>
          <cell r="AG4402">
            <v>1.1499999999999999</v>
          </cell>
          <cell r="AH4402">
            <v>46.15</v>
          </cell>
          <cell r="AI4402">
            <v>26.07</v>
          </cell>
          <cell r="AJ4402">
            <v>9.44</v>
          </cell>
          <cell r="AK4402">
            <v>2.14</v>
          </cell>
          <cell r="AL4402">
            <v>6355</v>
          </cell>
          <cell r="AM4402">
            <v>611.07000000000005</v>
          </cell>
          <cell r="AN4402">
            <v>10.7</v>
          </cell>
          <cell r="AO4402">
            <v>120</v>
          </cell>
        </row>
        <row r="4403">
          <cell r="A4403" t="str">
            <v>San Miguel</v>
          </cell>
          <cell r="B4403" t="str">
            <v xml:space="preserve"> San Ignacio/Rey Alberto</v>
          </cell>
          <cell r="C4403">
            <v>320000000</v>
          </cell>
          <cell r="D4403">
            <v>9189.3289999999997</v>
          </cell>
          <cell r="E4403">
            <v>180</v>
          </cell>
          <cell r="F4403">
            <v>396</v>
          </cell>
          <cell r="G4403">
            <v>7</v>
          </cell>
          <cell r="H4403">
            <v>2</v>
          </cell>
          <cell r="I4403">
            <v>0</v>
          </cell>
          <cell r="J4403" t="str">
            <v>19/11/2022</v>
          </cell>
          <cell r="K4403">
            <v>107828</v>
          </cell>
          <cell r="L4403">
            <v>212503.55</v>
          </cell>
          <cell r="M4403">
            <v>111933.5</v>
          </cell>
          <cell r="N4403">
            <v>46</v>
          </cell>
          <cell r="O4403">
            <v>335.75</v>
          </cell>
          <cell r="P4403">
            <v>1.28</v>
          </cell>
          <cell r="Q4403">
            <v>30</v>
          </cell>
          <cell r="R4403">
            <v>4</v>
          </cell>
          <cell r="S4403">
            <v>398.06</v>
          </cell>
          <cell r="T4403">
            <v>4</v>
          </cell>
          <cell r="U4403">
            <v>906.7</v>
          </cell>
          <cell r="V4403">
            <v>0</v>
          </cell>
          <cell r="W4403">
            <v>1.2435673098822997</v>
          </cell>
          <cell r="X4403">
            <v>1228.8</v>
          </cell>
          <cell r="Y4403">
            <v>5.22</v>
          </cell>
          <cell r="Z4403">
            <v>21.59</v>
          </cell>
          <cell r="AA4403">
            <v>49502.54</v>
          </cell>
          <cell r="AB4403">
            <v>0.95</v>
          </cell>
          <cell r="AC4403">
            <v>5.72</v>
          </cell>
          <cell r="AD4403">
            <v>11.06</v>
          </cell>
          <cell r="AE4403">
            <v>1202</v>
          </cell>
          <cell r="AF4403">
            <v>380</v>
          </cell>
          <cell r="AG4403">
            <v>1.25</v>
          </cell>
          <cell r="AH4403">
            <v>24</v>
          </cell>
          <cell r="AI4403">
            <v>17.25</v>
          </cell>
          <cell r="AJ4403">
            <v>5.23</v>
          </cell>
          <cell r="AK4403">
            <v>2.2799999999999998</v>
          </cell>
          <cell r="AL4403">
            <v>2072</v>
          </cell>
          <cell r="AM4403">
            <v>799.86</v>
          </cell>
          <cell r="AN4403">
            <v>1.89</v>
          </cell>
          <cell r="AO4403">
            <v>90</v>
          </cell>
        </row>
        <row r="4404">
          <cell r="A4404" t="str">
            <v>La Florida</v>
          </cell>
          <cell r="B4404" t="str">
            <v xml:space="preserve"> Metro Rojas Magallanes/Vicuña Mackena</v>
          </cell>
          <cell r="C4404">
            <v>180000001</v>
          </cell>
          <cell r="D4404">
            <v>5168.9979999999996</v>
          </cell>
          <cell r="E4404">
            <v>161</v>
          </cell>
          <cell r="F4404">
            <v>161</v>
          </cell>
          <cell r="G4404">
            <v>4</v>
          </cell>
          <cell r="H4404">
            <v>3</v>
          </cell>
          <cell r="I4404">
            <v>0</v>
          </cell>
          <cell r="J4404" t="str">
            <v>19/11/2022</v>
          </cell>
          <cell r="K4404">
            <v>366376</v>
          </cell>
          <cell r="L4404">
            <v>1375949.93</v>
          </cell>
          <cell r="M4404">
            <v>1159154.1100000001</v>
          </cell>
          <cell r="N4404">
            <v>182</v>
          </cell>
          <cell r="O4404">
            <v>427.54</v>
          </cell>
          <cell r="P4404">
            <v>1.32</v>
          </cell>
          <cell r="Q4404">
            <v>107</v>
          </cell>
          <cell r="R4404">
            <v>13</v>
          </cell>
          <cell r="S4404">
            <v>556.75</v>
          </cell>
          <cell r="T4404">
            <v>19</v>
          </cell>
          <cell r="U4404">
            <v>1171.98</v>
          </cell>
          <cell r="V4404">
            <v>54.97</v>
          </cell>
          <cell r="W4404">
            <v>2.0681218214481398</v>
          </cell>
          <cell r="X4404">
            <v>1012.89</v>
          </cell>
          <cell r="Y4404">
            <v>5.3</v>
          </cell>
          <cell r="Z4404">
            <v>52.79</v>
          </cell>
          <cell r="AA4404">
            <v>180044.42</v>
          </cell>
          <cell r="AB4404">
            <v>1.3</v>
          </cell>
          <cell r="AC4404">
            <v>7.5</v>
          </cell>
          <cell r="AD4404">
            <v>42.24</v>
          </cell>
          <cell r="AE4404">
            <v>2814</v>
          </cell>
          <cell r="AF4404">
            <v>736</v>
          </cell>
          <cell r="AG4404">
            <v>0.89</v>
          </cell>
          <cell r="AH4404">
            <v>57.58</v>
          </cell>
          <cell r="AI4404">
            <v>18.989999999999998</v>
          </cell>
          <cell r="AJ4404">
            <v>5.59</v>
          </cell>
          <cell r="AK4404">
            <v>2.12</v>
          </cell>
          <cell r="AL4404">
            <v>6098</v>
          </cell>
          <cell r="AM4404">
            <v>810.97</v>
          </cell>
          <cell r="AN4404">
            <v>15.28</v>
          </cell>
          <cell r="AO4404">
            <v>90</v>
          </cell>
        </row>
        <row r="4405">
          <cell r="A4405" t="str">
            <v>La Florida</v>
          </cell>
          <cell r="B4405" t="str">
            <v xml:space="preserve"> José Miguel Carrera 1340</v>
          </cell>
          <cell r="C4405">
            <v>137000000</v>
          </cell>
          <cell r="D4405">
            <v>3934.181</v>
          </cell>
          <cell r="E4405">
            <v>69</v>
          </cell>
          <cell r="F4405">
            <v>80</v>
          </cell>
          <cell r="G4405">
            <v>3</v>
          </cell>
          <cell r="H4405">
            <v>3</v>
          </cell>
          <cell r="I4405">
            <v>1</v>
          </cell>
          <cell r="J4405" t="str">
            <v>19/11/2022</v>
          </cell>
          <cell r="K4405">
            <v>366376</v>
          </cell>
          <cell r="L4405">
            <v>1375949.93</v>
          </cell>
          <cell r="M4405">
            <v>1159154.1100000001</v>
          </cell>
          <cell r="N4405">
            <v>182</v>
          </cell>
          <cell r="O4405">
            <v>427.54</v>
          </cell>
          <cell r="P4405">
            <v>1.32</v>
          </cell>
          <cell r="Q4405">
            <v>107</v>
          </cell>
          <cell r="R4405">
            <v>13</v>
          </cell>
          <cell r="S4405">
            <v>556.75</v>
          </cell>
          <cell r="T4405">
            <v>19</v>
          </cell>
          <cell r="U4405">
            <v>1171.98</v>
          </cell>
          <cell r="V4405">
            <v>54.97</v>
          </cell>
          <cell r="W4405">
            <v>2.0681218214481398</v>
          </cell>
          <cell r="X4405">
            <v>1012.89</v>
          </cell>
          <cell r="Y4405">
            <v>5.3</v>
          </cell>
          <cell r="Z4405">
            <v>52.79</v>
          </cell>
          <cell r="AA4405">
            <v>180044.42</v>
          </cell>
          <cell r="AB4405">
            <v>1.3</v>
          </cell>
          <cell r="AC4405">
            <v>7.5</v>
          </cell>
          <cell r="AD4405">
            <v>42.24</v>
          </cell>
          <cell r="AE4405">
            <v>2814</v>
          </cell>
          <cell r="AF4405">
            <v>736</v>
          </cell>
          <cell r="AG4405">
            <v>0.89</v>
          </cell>
          <cell r="AH4405">
            <v>57.58</v>
          </cell>
          <cell r="AI4405">
            <v>18.989999999999998</v>
          </cell>
          <cell r="AJ4405">
            <v>5.59</v>
          </cell>
          <cell r="AK4405">
            <v>2.12</v>
          </cell>
          <cell r="AL4405">
            <v>6098</v>
          </cell>
          <cell r="AM4405">
            <v>810.97</v>
          </cell>
          <cell r="AN4405">
            <v>15.28</v>
          </cell>
          <cell r="AO4405">
            <v>90</v>
          </cell>
        </row>
        <row r="4406">
          <cell r="A4406" t="str">
            <v>Cerrillos</v>
          </cell>
          <cell r="B4406" t="str">
            <v xml:space="preserve"> Las Américas /Gabriela Mistral</v>
          </cell>
          <cell r="C4406">
            <v>132327400</v>
          </cell>
          <cell r="D4406">
            <v>3800</v>
          </cell>
          <cell r="E4406">
            <v>102</v>
          </cell>
          <cell r="F4406">
            <v>240</v>
          </cell>
          <cell r="G4406">
            <v>4</v>
          </cell>
          <cell r="H4406">
            <v>2</v>
          </cell>
          <cell r="I4406">
            <v>2</v>
          </cell>
          <cell r="J4406" t="str">
            <v>19/11/2022</v>
          </cell>
          <cell r="K4406">
            <v>80710</v>
          </cell>
          <cell r="L4406">
            <v>1176964.6499999999</v>
          </cell>
          <cell r="M4406">
            <v>305502.19</v>
          </cell>
          <cell r="N4406">
            <v>44</v>
          </cell>
          <cell r="O4406">
            <v>349.78</v>
          </cell>
          <cell r="P4406">
            <v>1.05</v>
          </cell>
          <cell r="Q4406">
            <v>20</v>
          </cell>
          <cell r="R4406">
            <v>0</v>
          </cell>
          <cell r="S4406">
            <v>733.7</v>
          </cell>
          <cell r="T4406">
            <v>4</v>
          </cell>
          <cell r="U4406">
            <v>1243.08</v>
          </cell>
          <cell r="V4406">
            <v>0</v>
          </cell>
          <cell r="W4406">
            <v>2.1018228595055128</v>
          </cell>
          <cell r="X4406">
            <v>831.05</v>
          </cell>
          <cell r="Y4406">
            <v>5.48</v>
          </cell>
          <cell r="Z4406">
            <v>41.53</v>
          </cell>
          <cell r="AA4406">
            <v>40645</v>
          </cell>
          <cell r="AB4406">
            <v>0</v>
          </cell>
          <cell r="AC4406">
            <v>9.5399999999999991</v>
          </cell>
          <cell r="AD4406">
            <v>18.53</v>
          </cell>
          <cell r="AE4406">
            <v>998</v>
          </cell>
          <cell r="AF4406">
            <v>216</v>
          </cell>
          <cell r="AG4406">
            <v>1.38</v>
          </cell>
          <cell r="AH4406">
            <v>40</v>
          </cell>
          <cell r="AI4406">
            <v>27.42</v>
          </cell>
          <cell r="AJ4406">
            <v>8.6999999999999993</v>
          </cell>
          <cell r="AK4406">
            <v>2.35</v>
          </cell>
          <cell r="AL4406">
            <v>1847</v>
          </cell>
          <cell r="AM4406">
            <v>693.22</v>
          </cell>
          <cell r="AN4406">
            <v>9.2799999999999994</v>
          </cell>
          <cell r="AO4406">
            <v>90</v>
          </cell>
        </row>
        <row r="4407">
          <cell r="A4407" t="str">
            <v>Colina</v>
          </cell>
          <cell r="B4407" t="str">
            <v xml:space="preserve"> urbanizacion estancia liray</v>
          </cell>
          <cell r="C4407">
            <v>163668100</v>
          </cell>
          <cell r="D4407">
            <v>4700</v>
          </cell>
          <cell r="E4407">
            <v>110</v>
          </cell>
          <cell r="F4407">
            <v>170</v>
          </cell>
          <cell r="G4407">
            <v>4</v>
          </cell>
          <cell r="H4407">
            <v>3</v>
          </cell>
          <cell r="I4407">
            <v>1</v>
          </cell>
          <cell r="J4407" t="str">
            <v>19/11/2022</v>
          </cell>
          <cell r="K4407">
            <v>117839</v>
          </cell>
          <cell r="L4407">
            <v>1115239.6200000001</v>
          </cell>
          <cell r="M4407">
            <v>734015.35</v>
          </cell>
          <cell r="N4407">
            <v>57</v>
          </cell>
          <cell r="O4407">
            <v>487.23</v>
          </cell>
          <cell r="P4407">
            <v>0.96</v>
          </cell>
          <cell r="Q4407">
            <v>30</v>
          </cell>
          <cell r="R4407">
            <v>10</v>
          </cell>
          <cell r="S4407">
            <v>632.22</v>
          </cell>
          <cell r="T4407">
            <v>7</v>
          </cell>
          <cell r="U4407">
            <v>1011.29</v>
          </cell>
          <cell r="V4407">
            <v>45.41</v>
          </cell>
          <cell r="W4407">
            <v>1.4295011588942701</v>
          </cell>
          <cell r="X4407">
            <v>1149.29</v>
          </cell>
          <cell r="Y4407">
            <v>14.4</v>
          </cell>
          <cell r="Z4407">
            <v>37.659999999999997</v>
          </cell>
          <cell r="AA4407">
            <v>74060.31</v>
          </cell>
          <cell r="AB4407">
            <v>1.78</v>
          </cell>
          <cell r="AC4407">
            <v>12.23</v>
          </cell>
          <cell r="AD4407">
            <v>10.3</v>
          </cell>
          <cell r="AE4407">
            <v>756</v>
          </cell>
          <cell r="AF4407">
            <v>160</v>
          </cell>
          <cell r="AG4407">
            <v>0.53</v>
          </cell>
          <cell r="AH4407">
            <v>35.71</v>
          </cell>
          <cell r="AI4407">
            <v>25.46</v>
          </cell>
          <cell r="AJ4407">
            <v>8.3000000000000007</v>
          </cell>
          <cell r="AK4407">
            <v>1.34</v>
          </cell>
          <cell r="AL4407">
            <v>1830</v>
          </cell>
          <cell r="AM4407">
            <v>714.93</v>
          </cell>
          <cell r="AN4407">
            <v>9.42</v>
          </cell>
          <cell r="AO4407">
            <v>90</v>
          </cell>
        </row>
        <row r="4408">
          <cell r="A4408" t="str">
            <v>Lo Barnechea</v>
          </cell>
          <cell r="B4408" t="str">
            <v xml:space="preserve"> Laguna de Lo Barnechea</v>
          </cell>
          <cell r="C4408">
            <v>503192350</v>
          </cell>
          <cell r="D4408">
            <v>14450</v>
          </cell>
          <cell r="E4408">
            <v>200</v>
          </cell>
          <cell r="F4408">
            <v>377</v>
          </cell>
          <cell r="G4408">
            <v>5</v>
          </cell>
          <cell r="H4408">
            <v>4</v>
          </cell>
          <cell r="I4408">
            <v>0</v>
          </cell>
          <cell r="J4408" t="str">
            <v>19/11/2022</v>
          </cell>
          <cell r="K4408">
            <v>103092</v>
          </cell>
          <cell r="L4408">
            <v>1567804.34</v>
          </cell>
          <cell r="M4408">
            <v>626845.31999999995</v>
          </cell>
          <cell r="N4408">
            <v>15</v>
          </cell>
          <cell r="O4408">
            <v>2614.17</v>
          </cell>
          <cell r="P4408">
            <v>0.25</v>
          </cell>
          <cell r="Q4408">
            <v>9</v>
          </cell>
          <cell r="R4408">
            <v>17</v>
          </cell>
          <cell r="S4408">
            <v>3190.98</v>
          </cell>
          <cell r="T4408">
            <v>4</v>
          </cell>
          <cell r="U4408">
            <v>2888.76</v>
          </cell>
          <cell r="V4408">
            <v>96.39</v>
          </cell>
          <cell r="W4408">
            <v>1.9633318912823834</v>
          </cell>
          <cell r="X4408">
            <v>1582.54</v>
          </cell>
          <cell r="Y4408">
            <v>3.04</v>
          </cell>
          <cell r="Z4408">
            <v>49.9</v>
          </cell>
          <cell r="AA4408">
            <v>57968.619999999995</v>
          </cell>
          <cell r="AB4408">
            <v>1.26</v>
          </cell>
          <cell r="AC4408">
            <v>6.01</v>
          </cell>
          <cell r="AD4408">
            <v>2</v>
          </cell>
          <cell r="AE4408">
            <v>147</v>
          </cell>
          <cell r="AF4408">
            <v>32</v>
          </cell>
          <cell r="AG4408">
            <v>0.15</v>
          </cell>
          <cell r="AH4408">
            <v>16.670000000000002</v>
          </cell>
          <cell r="AI4408">
            <v>17.18</v>
          </cell>
          <cell r="AJ4408">
            <v>3.39</v>
          </cell>
          <cell r="AK4408">
            <v>1.35</v>
          </cell>
          <cell r="AL4408">
            <v>1127</v>
          </cell>
          <cell r="AM4408">
            <v>732.13</v>
          </cell>
          <cell r="AN4408">
            <v>1.06</v>
          </cell>
          <cell r="AO4408">
            <v>90</v>
          </cell>
        </row>
        <row r="4409">
          <cell r="A4409" t="str">
            <v>Colina</v>
          </cell>
          <cell r="B4409" t="str">
            <v xml:space="preserve"> Chicureo Chamisero</v>
          </cell>
          <cell r="C4409">
            <v>484039700</v>
          </cell>
          <cell r="D4409">
            <v>13900</v>
          </cell>
          <cell r="E4409">
            <v>200</v>
          </cell>
          <cell r="F4409">
            <v>550</v>
          </cell>
          <cell r="G4409">
            <v>4</v>
          </cell>
          <cell r="H4409">
            <v>4</v>
          </cell>
          <cell r="I4409">
            <v>2</v>
          </cell>
          <cell r="J4409" t="str">
            <v>19/11/2022</v>
          </cell>
          <cell r="K4409">
            <v>117839</v>
          </cell>
          <cell r="L4409">
            <v>1115239.6200000001</v>
          </cell>
          <cell r="M4409">
            <v>734015.35</v>
          </cell>
          <cell r="N4409">
            <v>57</v>
          </cell>
          <cell r="O4409">
            <v>487.23</v>
          </cell>
          <cell r="P4409">
            <v>0.96</v>
          </cell>
          <cell r="Q4409">
            <v>30</v>
          </cell>
          <cell r="R4409">
            <v>10</v>
          </cell>
          <cell r="S4409">
            <v>632.22</v>
          </cell>
          <cell r="T4409">
            <v>7</v>
          </cell>
          <cell r="U4409">
            <v>1011.29</v>
          </cell>
          <cell r="V4409">
            <v>45.41</v>
          </cell>
          <cell r="W4409">
            <v>1.4295011588942701</v>
          </cell>
          <cell r="X4409">
            <v>1149.29</v>
          </cell>
          <cell r="Y4409">
            <v>14.4</v>
          </cell>
          <cell r="Z4409">
            <v>37.659999999999997</v>
          </cell>
          <cell r="AA4409">
            <v>74060.31</v>
          </cell>
          <cell r="AB4409">
            <v>1.78</v>
          </cell>
          <cell r="AC4409">
            <v>12.23</v>
          </cell>
          <cell r="AD4409">
            <v>10.3</v>
          </cell>
          <cell r="AE4409">
            <v>756</v>
          </cell>
          <cell r="AF4409">
            <v>160</v>
          </cell>
          <cell r="AG4409">
            <v>0.53</v>
          </cell>
          <cell r="AH4409">
            <v>35.71</v>
          </cell>
          <cell r="AI4409">
            <v>25.46</v>
          </cell>
          <cell r="AJ4409">
            <v>8.3000000000000007</v>
          </cell>
          <cell r="AK4409">
            <v>1.34</v>
          </cell>
          <cell r="AL4409">
            <v>1830</v>
          </cell>
          <cell r="AM4409">
            <v>714.93</v>
          </cell>
          <cell r="AN4409">
            <v>9.42</v>
          </cell>
          <cell r="AO4409">
            <v>90</v>
          </cell>
        </row>
        <row r="4410">
          <cell r="A4410" t="str">
            <v>Vitacura</v>
          </cell>
          <cell r="B4410" t="str">
            <v xml:space="preserve"> ¡¡¡¡casa comercial!!! juan xxiii</v>
          </cell>
          <cell r="C4410">
            <v>1218805000</v>
          </cell>
          <cell r="D4410">
            <v>35000</v>
          </cell>
          <cell r="E4410">
            <v>149</v>
          </cell>
          <cell r="F4410">
            <v>544</v>
          </cell>
          <cell r="G4410">
            <v>5</v>
          </cell>
          <cell r="H4410">
            <v>2</v>
          </cell>
          <cell r="I4410">
            <v>4</v>
          </cell>
          <cell r="J4410" t="str">
            <v>19/11/2022</v>
          </cell>
          <cell r="K4410">
            <v>85300</v>
          </cell>
          <cell r="L4410">
            <v>1592903.19</v>
          </cell>
          <cell r="M4410">
            <v>257987</v>
          </cell>
          <cell r="N4410">
            <v>4</v>
          </cell>
          <cell r="O4410">
            <v>1583.42</v>
          </cell>
          <cell r="P4410">
            <v>0.28999999999999998</v>
          </cell>
          <cell r="Q4410">
            <v>3</v>
          </cell>
          <cell r="R4410">
            <v>15</v>
          </cell>
          <cell r="S4410">
            <v>1633.06</v>
          </cell>
          <cell r="T4410">
            <v>1</v>
          </cell>
          <cell r="U4410">
            <v>2461.6</v>
          </cell>
          <cell r="V4410">
            <v>0</v>
          </cell>
          <cell r="W4410">
            <v>1.9905213719847887</v>
          </cell>
          <cell r="X4410">
            <v>1717.42</v>
          </cell>
          <cell r="Y4410">
            <v>2.5099999999999998</v>
          </cell>
          <cell r="Z4410">
            <v>35.18</v>
          </cell>
          <cell r="AA4410">
            <v>42926.63</v>
          </cell>
          <cell r="AB4410">
            <v>5.72</v>
          </cell>
          <cell r="AC4410">
            <v>0.79</v>
          </cell>
          <cell r="AD4410">
            <v>1.95</v>
          </cell>
          <cell r="AE4410">
            <v>559</v>
          </cell>
          <cell r="AF4410">
            <v>112</v>
          </cell>
          <cell r="AG4410">
            <v>0.71</v>
          </cell>
          <cell r="AH4410">
            <v>0</v>
          </cell>
          <cell r="AI4410">
            <v>3.48</v>
          </cell>
          <cell r="AJ4410">
            <v>0.79</v>
          </cell>
          <cell r="AK4410">
            <v>0.81</v>
          </cell>
          <cell r="AL4410">
            <v>301</v>
          </cell>
          <cell r="AM4410">
            <v>863.73</v>
          </cell>
          <cell r="AN4410">
            <v>8.7100000000000009</v>
          </cell>
          <cell r="AO4410">
            <v>81</v>
          </cell>
        </row>
        <row r="4411">
          <cell r="A4411" t="str">
            <v>Colina</v>
          </cell>
          <cell r="B4411" t="str">
            <v xml:space="preserve"> Av el Valle N°100</v>
          </cell>
          <cell r="C4411">
            <v>591294540</v>
          </cell>
          <cell r="D4411">
            <v>16980</v>
          </cell>
          <cell r="E4411">
            <v>330</v>
          </cell>
          <cell r="F4411">
            <v>2300</v>
          </cell>
          <cell r="G4411">
            <v>5</v>
          </cell>
          <cell r="H4411">
            <v>5</v>
          </cell>
          <cell r="I4411">
            <v>8</v>
          </cell>
          <cell r="J4411" t="str">
            <v>19/11/2022</v>
          </cell>
          <cell r="K4411">
            <v>117839</v>
          </cell>
          <cell r="L4411">
            <v>1115239.6200000001</v>
          </cell>
          <cell r="M4411">
            <v>734015.35</v>
          </cell>
          <cell r="N4411">
            <v>57</v>
          </cell>
          <cell r="O4411">
            <v>487.23</v>
          </cell>
          <cell r="P4411">
            <v>0.96</v>
          </cell>
          <cell r="Q4411">
            <v>30</v>
          </cell>
          <cell r="R4411">
            <v>10</v>
          </cell>
          <cell r="S4411">
            <v>632.22</v>
          </cell>
          <cell r="T4411">
            <v>7</v>
          </cell>
          <cell r="U4411">
            <v>1011.29</v>
          </cell>
          <cell r="V4411">
            <v>45.41</v>
          </cell>
          <cell r="W4411">
            <v>1.4295011588942701</v>
          </cell>
          <cell r="X4411">
            <v>1149.29</v>
          </cell>
          <cell r="Y4411">
            <v>14.4</v>
          </cell>
          <cell r="Z4411">
            <v>37.659999999999997</v>
          </cell>
          <cell r="AA4411">
            <v>74060.31</v>
          </cell>
          <cell r="AB4411">
            <v>1.78</v>
          </cell>
          <cell r="AC4411">
            <v>12.23</v>
          </cell>
          <cell r="AD4411">
            <v>10.3</v>
          </cell>
          <cell r="AE4411">
            <v>756</v>
          </cell>
          <cell r="AF4411">
            <v>160</v>
          </cell>
          <cell r="AG4411">
            <v>0.53</v>
          </cell>
          <cell r="AH4411">
            <v>35.71</v>
          </cell>
          <cell r="AI4411">
            <v>25.46</v>
          </cell>
          <cell r="AJ4411">
            <v>8.3000000000000007</v>
          </cell>
          <cell r="AK4411">
            <v>1.34</v>
          </cell>
          <cell r="AL4411">
            <v>1830</v>
          </cell>
          <cell r="AM4411">
            <v>714.93</v>
          </cell>
          <cell r="AN4411">
            <v>9.42</v>
          </cell>
          <cell r="AO4411">
            <v>90</v>
          </cell>
        </row>
        <row r="4412">
          <cell r="A4412" t="str">
            <v>San Miguel</v>
          </cell>
          <cell r="B4412" t="str">
            <v xml:space="preserve"> salesianos</v>
          </cell>
          <cell r="C4412">
            <v>150000000</v>
          </cell>
          <cell r="D4412">
            <v>4307.4979999999996</v>
          </cell>
          <cell r="E4412">
            <v>100</v>
          </cell>
          <cell r="F4412">
            <v>200</v>
          </cell>
          <cell r="G4412">
            <v>2</v>
          </cell>
          <cell r="H4412">
            <v>1</v>
          </cell>
          <cell r="I4412">
            <v>0</v>
          </cell>
          <cell r="J4412" t="str">
            <v>19/11/2022</v>
          </cell>
          <cell r="K4412">
            <v>107828</v>
          </cell>
          <cell r="L4412">
            <v>212503.55</v>
          </cell>
          <cell r="M4412">
            <v>111933.5</v>
          </cell>
          <cell r="N4412">
            <v>46</v>
          </cell>
          <cell r="O4412">
            <v>335.75</v>
          </cell>
          <cell r="P4412">
            <v>1.28</v>
          </cell>
          <cell r="Q4412">
            <v>30</v>
          </cell>
          <cell r="R4412">
            <v>4</v>
          </cell>
          <cell r="S4412">
            <v>398.06</v>
          </cell>
          <cell r="T4412">
            <v>4</v>
          </cell>
          <cell r="U4412">
            <v>906.7</v>
          </cell>
          <cell r="V4412">
            <v>0</v>
          </cell>
          <cell r="W4412">
            <v>1.2435673098822997</v>
          </cell>
          <cell r="X4412">
            <v>1228.8</v>
          </cell>
          <cell r="Y4412">
            <v>5.22</v>
          </cell>
          <cell r="Z4412">
            <v>21.59</v>
          </cell>
          <cell r="AA4412">
            <v>49502.54</v>
          </cell>
          <cell r="AB4412">
            <v>0.95</v>
          </cell>
          <cell r="AC4412">
            <v>5.72</v>
          </cell>
          <cell r="AD4412">
            <v>11.06</v>
          </cell>
          <cell r="AE4412">
            <v>1202</v>
          </cell>
          <cell r="AF4412">
            <v>380</v>
          </cell>
          <cell r="AG4412">
            <v>1.25</v>
          </cell>
          <cell r="AH4412">
            <v>24</v>
          </cell>
          <cell r="AI4412">
            <v>17.25</v>
          </cell>
          <cell r="AJ4412">
            <v>5.23</v>
          </cell>
          <cell r="AK4412">
            <v>2.2799999999999998</v>
          </cell>
          <cell r="AL4412">
            <v>2072</v>
          </cell>
          <cell r="AM4412">
            <v>799.86</v>
          </cell>
          <cell r="AN4412">
            <v>1.89</v>
          </cell>
          <cell r="AO4412">
            <v>90</v>
          </cell>
        </row>
        <row r="4413">
          <cell r="A4413" t="str">
            <v>Las Condes</v>
          </cell>
          <cell r="B4413" t="str">
            <v xml:space="preserve"> Correa Cortez Gonzalo</v>
          </cell>
          <cell r="C4413">
            <v>585026400</v>
          </cell>
          <cell r="D4413">
            <v>16800</v>
          </cell>
          <cell r="E4413">
            <v>128</v>
          </cell>
          <cell r="F4413">
            <v>128</v>
          </cell>
          <cell r="G4413">
            <v>3</v>
          </cell>
          <cell r="H4413">
            <v>2</v>
          </cell>
          <cell r="I4413">
            <v>2</v>
          </cell>
          <cell r="J4413" t="str">
            <v>19/11/2022</v>
          </cell>
          <cell r="K4413">
            <v>294480</v>
          </cell>
          <cell r="L4413">
            <v>1432747.4</v>
          </cell>
          <cell r="M4413">
            <v>690846.3</v>
          </cell>
          <cell r="N4413">
            <v>22</v>
          </cell>
          <cell r="O4413">
            <v>1097.19</v>
          </cell>
          <cell r="P4413">
            <v>0.37</v>
          </cell>
          <cell r="Q4413">
            <v>12</v>
          </cell>
          <cell r="R4413">
            <v>41</v>
          </cell>
          <cell r="S4413">
            <v>1390.84</v>
          </cell>
          <cell r="T4413">
            <v>3</v>
          </cell>
          <cell r="U4413">
            <v>2099.15</v>
          </cell>
          <cell r="V4413">
            <v>0</v>
          </cell>
          <cell r="W4413">
            <v>3.0235780041461733</v>
          </cell>
          <cell r="X4413">
            <v>1480.51</v>
          </cell>
          <cell r="Y4413">
            <v>2.76</v>
          </cell>
          <cell r="Z4413">
            <v>77.150000000000006</v>
          </cell>
          <cell r="AA4413">
            <v>117284.5</v>
          </cell>
          <cell r="AB4413">
            <v>0</v>
          </cell>
          <cell r="AC4413">
            <v>0.88</v>
          </cell>
          <cell r="AD4413">
            <v>1.31</v>
          </cell>
          <cell r="AE4413">
            <v>664</v>
          </cell>
          <cell r="AF4413">
            <v>397</v>
          </cell>
          <cell r="AG4413">
            <v>0.33</v>
          </cell>
          <cell r="AH4413">
            <v>4</v>
          </cell>
          <cell r="AI4413">
            <v>4.2300000000000004</v>
          </cell>
          <cell r="AJ4413">
            <v>1.71</v>
          </cell>
          <cell r="AK4413">
            <v>0.9</v>
          </cell>
          <cell r="AL4413">
            <v>2301</v>
          </cell>
          <cell r="AM4413">
            <v>839.24</v>
          </cell>
          <cell r="AN4413">
            <v>40.57</v>
          </cell>
          <cell r="AO4413">
            <v>80</v>
          </cell>
        </row>
        <row r="4414">
          <cell r="A4414" t="str">
            <v>Puente Alto</v>
          </cell>
          <cell r="B4414" t="str">
            <v xml:space="preserve"> San  carlos/c. Creta</v>
          </cell>
          <cell r="C4414">
            <v>65000000</v>
          </cell>
          <cell r="D4414">
            <v>1866.5820000000001</v>
          </cell>
          <cell r="E4414">
            <v>65</v>
          </cell>
          <cell r="F4414">
            <v>80</v>
          </cell>
          <cell r="G4414">
            <v>4</v>
          </cell>
          <cell r="H4414">
            <v>2</v>
          </cell>
          <cell r="I4414">
            <v>0</v>
          </cell>
          <cell r="J4414" t="str">
            <v>19/11/2022</v>
          </cell>
          <cell r="K4414">
            <v>565439</v>
          </cell>
          <cell r="L4414">
            <v>2492680.23</v>
          </cell>
          <cell r="M4414">
            <v>1930758.23</v>
          </cell>
          <cell r="N4414">
            <v>214</v>
          </cell>
          <cell r="O4414">
            <v>532.9</v>
          </cell>
          <cell r="P4414">
            <v>1.25</v>
          </cell>
          <cell r="Q4414">
            <v>106</v>
          </cell>
          <cell r="R4414">
            <v>6</v>
          </cell>
          <cell r="S4414">
            <v>645.05999999999995</v>
          </cell>
          <cell r="T4414">
            <v>15</v>
          </cell>
          <cell r="U4414">
            <v>1378.98</v>
          </cell>
          <cell r="V4414">
            <v>28.19</v>
          </cell>
          <cell r="W4414">
            <v>1.2556730367182511</v>
          </cell>
          <cell r="X4414">
            <v>661.65</v>
          </cell>
          <cell r="Y4414">
            <v>7.67</v>
          </cell>
          <cell r="Z4414">
            <v>51.76</v>
          </cell>
          <cell r="AA4414">
            <v>348064.42</v>
          </cell>
          <cell r="AB4414">
            <v>0.9</v>
          </cell>
          <cell r="AC4414">
            <v>9.34</v>
          </cell>
          <cell r="AD4414">
            <v>69.3</v>
          </cell>
          <cell r="AE4414">
            <v>3624</v>
          </cell>
          <cell r="AF4414">
            <v>875</v>
          </cell>
          <cell r="AG4414">
            <v>0.71</v>
          </cell>
          <cell r="AH4414">
            <v>37.18</v>
          </cell>
          <cell r="AI4414">
            <v>23.31</v>
          </cell>
          <cell r="AJ4414">
            <v>6.78</v>
          </cell>
          <cell r="AK4414">
            <v>1.51</v>
          </cell>
          <cell r="AL4414">
            <v>7593</v>
          </cell>
          <cell r="AM4414">
            <v>800.28</v>
          </cell>
          <cell r="AN4414">
            <v>28.19</v>
          </cell>
          <cell r="AO4414">
            <v>105</v>
          </cell>
        </row>
        <row r="4415">
          <cell r="A4415" t="str">
            <v>Puente Alto</v>
          </cell>
          <cell r="B4415" t="str">
            <v xml:space="preserve"> Escarcha  YC 60116/Cardon</v>
          </cell>
          <cell r="C4415">
            <v>172199735</v>
          </cell>
          <cell r="D4415">
            <v>4945</v>
          </cell>
          <cell r="E4415">
            <v>79</v>
          </cell>
          <cell r="F4415">
            <v>150</v>
          </cell>
          <cell r="G4415">
            <v>3</v>
          </cell>
          <cell r="H4415">
            <v>2</v>
          </cell>
          <cell r="I4415">
            <v>0</v>
          </cell>
          <cell r="J4415" t="str">
            <v>19/11/2022</v>
          </cell>
          <cell r="K4415">
            <v>565439</v>
          </cell>
          <cell r="L4415">
            <v>2492680.23</v>
          </cell>
          <cell r="M4415">
            <v>1930758.23</v>
          </cell>
          <cell r="N4415">
            <v>214</v>
          </cell>
          <cell r="O4415">
            <v>532.9</v>
          </cell>
          <cell r="P4415">
            <v>1.25</v>
          </cell>
          <cell r="Q4415">
            <v>106</v>
          </cell>
          <cell r="R4415">
            <v>6</v>
          </cell>
          <cell r="S4415">
            <v>645.05999999999995</v>
          </cell>
          <cell r="T4415">
            <v>15</v>
          </cell>
          <cell r="U4415">
            <v>1378.98</v>
          </cell>
          <cell r="V4415">
            <v>28.19</v>
          </cell>
          <cell r="W4415">
            <v>1.2556730367182511</v>
          </cell>
          <cell r="X4415">
            <v>661.65</v>
          </cell>
          <cell r="Y4415">
            <v>7.67</v>
          </cell>
          <cell r="Z4415">
            <v>51.76</v>
          </cell>
          <cell r="AA4415">
            <v>348064.42</v>
          </cell>
          <cell r="AB4415">
            <v>0.9</v>
          </cell>
          <cell r="AC4415">
            <v>9.34</v>
          </cell>
          <cell r="AD4415">
            <v>69.3</v>
          </cell>
          <cell r="AE4415">
            <v>3624</v>
          </cell>
          <cell r="AF4415">
            <v>875</v>
          </cell>
          <cell r="AG4415">
            <v>0.71</v>
          </cell>
          <cell r="AH4415">
            <v>37.18</v>
          </cell>
          <cell r="AI4415">
            <v>23.31</v>
          </cell>
          <cell r="AJ4415">
            <v>6.78</v>
          </cell>
          <cell r="AK4415">
            <v>1.51</v>
          </cell>
          <cell r="AL4415">
            <v>7593</v>
          </cell>
          <cell r="AM4415">
            <v>800.28</v>
          </cell>
          <cell r="AN4415">
            <v>28.19</v>
          </cell>
          <cell r="AO4415">
            <v>105</v>
          </cell>
        </row>
        <row r="4416">
          <cell r="A4416" t="str">
            <v>La Florida</v>
          </cell>
          <cell r="B4416" t="str">
            <v xml:space="preserve"> Alto macul</v>
          </cell>
          <cell r="C4416">
            <v>348230000</v>
          </cell>
          <cell r="D4416">
            <v>10000</v>
          </cell>
          <cell r="E4416">
            <v>113</v>
          </cell>
          <cell r="F4416">
            <v>390</v>
          </cell>
          <cell r="G4416">
            <v>4</v>
          </cell>
          <cell r="H4416">
            <v>3</v>
          </cell>
          <cell r="I4416">
            <v>4</v>
          </cell>
          <cell r="J4416" t="str">
            <v>19/11/2022</v>
          </cell>
          <cell r="K4416">
            <v>366376</v>
          </cell>
          <cell r="L4416">
            <v>1375949.93</v>
          </cell>
          <cell r="M4416">
            <v>1159154.1100000001</v>
          </cell>
          <cell r="N4416">
            <v>182</v>
          </cell>
          <cell r="O4416">
            <v>427.54</v>
          </cell>
          <cell r="P4416">
            <v>1.32</v>
          </cell>
          <cell r="Q4416">
            <v>107</v>
          </cell>
          <cell r="R4416">
            <v>13</v>
          </cell>
          <cell r="S4416">
            <v>556.75</v>
          </cell>
          <cell r="T4416">
            <v>19</v>
          </cell>
          <cell r="U4416">
            <v>1171.98</v>
          </cell>
          <cell r="V4416">
            <v>54.97</v>
          </cell>
          <cell r="W4416">
            <v>2.0681218214481398</v>
          </cell>
          <cell r="X4416">
            <v>1012.89</v>
          </cell>
          <cell r="Y4416">
            <v>5.3</v>
          </cell>
          <cell r="Z4416">
            <v>52.79</v>
          </cell>
          <cell r="AA4416">
            <v>180044.42</v>
          </cell>
          <cell r="AB4416">
            <v>1.3</v>
          </cell>
          <cell r="AC4416">
            <v>7.5</v>
          </cell>
          <cell r="AD4416">
            <v>42.24</v>
          </cell>
          <cell r="AE4416">
            <v>2814</v>
          </cell>
          <cell r="AF4416">
            <v>736</v>
          </cell>
          <cell r="AG4416">
            <v>0.89</v>
          </cell>
          <cell r="AH4416">
            <v>57.58</v>
          </cell>
          <cell r="AI4416">
            <v>18.989999999999998</v>
          </cell>
          <cell r="AJ4416">
            <v>5.59</v>
          </cell>
          <cell r="AK4416">
            <v>2.12</v>
          </cell>
          <cell r="AL4416">
            <v>6098</v>
          </cell>
          <cell r="AM4416">
            <v>810.97</v>
          </cell>
          <cell r="AN4416">
            <v>15.28</v>
          </cell>
          <cell r="AO4416">
            <v>90</v>
          </cell>
        </row>
        <row r="4417">
          <cell r="A4417" t="str">
            <v>Lo Espejo</v>
          </cell>
          <cell r="B4417" t="str">
            <v xml:space="preserve"> Av Lo Ovalle  YC   60352/Buenaventura</v>
          </cell>
          <cell r="C4417">
            <v>125000000</v>
          </cell>
          <cell r="D4417">
            <v>3589.5819999999999</v>
          </cell>
          <cell r="E4417">
            <v>170</v>
          </cell>
          <cell r="F4417">
            <v>170</v>
          </cell>
          <cell r="G4417">
            <v>12</v>
          </cell>
          <cell r="H4417">
            <v>5</v>
          </cell>
          <cell r="I4417">
            <v>1</v>
          </cell>
          <cell r="J4417" t="str">
            <v>19/11/2022</v>
          </cell>
          <cell r="K4417">
            <v>98651</v>
          </cell>
          <cell r="L4417">
            <v>430503.44</v>
          </cell>
          <cell r="M4417">
            <v>229264.55</v>
          </cell>
          <cell r="N4417">
            <v>56</v>
          </cell>
          <cell r="O4417">
            <v>271.47000000000003</v>
          </cell>
          <cell r="P4417">
            <v>0.95</v>
          </cell>
          <cell r="Q4417">
            <v>25</v>
          </cell>
          <cell r="R4417">
            <v>0</v>
          </cell>
          <cell r="S4417">
            <v>331.7</v>
          </cell>
          <cell r="T4417">
            <v>8</v>
          </cell>
          <cell r="U4417">
            <v>809.37</v>
          </cell>
          <cell r="V4417">
            <v>43.75</v>
          </cell>
          <cell r="W4417">
            <v>1.2023886315936827</v>
          </cell>
          <cell r="X4417">
            <v>759.76</v>
          </cell>
          <cell r="Y4417">
            <v>11.14</v>
          </cell>
          <cell r="Z4417">
            <v>10.96</v>
          </cell>
          <cell r="AA4417">
            <v>51219.65</v>
          </cell>
          <cell r="AB4417">
            <v>0</v>
          </cell>
          <cell r="AC4417">
            <v>14.85</v>
          </cell>
          <cell r="AD4417">
            <v>67.459999999999994</v>
          </cell>
          <cell r="AE4417">
            <v>1126</v>
          </cell>
          <cell r="AF4417">
            <v>353</v>
          </cell>
          <cell r="AG4417">
            <v>1.43</v>
          </cell>
          <cell r="AH4417">
            <v>42</v>
          </cell>
          <cell r="AI4417">
            <v>37.5</v>
          </cell>
          <cell r="AJ4417">
            <v>12.07</v>
          </cell>
          <cell r="AK4417">
            <v>4.83</v>
          </cell>
          <cell r="AL4417">
            <v>3524</v>
          </cell>
          <cell r="AM4417">
            <v>532.98</v>
          </cell>
          <cell r="AN4417">
            <v>2.94</v>
          </cell>
          <cell r="AO4417">
            <v>130</v>
          </cell>
        </row>
        <row r="4418">
          <cell r="A4418" t="str">
            <v>Quinta Normal</v>
          </cell>
          <cell r="B4418" t="str">
            <v xml:space="preserve"> Brisas del Río Quinta Normal</v>
          </cell>
          <cell r="C4418">
            <v>132000000</v>
          </cell>
          <cell r="D4418">
            <v>3790.598</v>
          </cell>
          <cell r="E4418">
            <v>102</v>
          </cell>
          <cell r="F4418">
            <v>202</v>
          </cell>
          <cell r="G4418">
            <v>4</v>
          </cell>
          <cell r="H4418">
            <v>1</v>
          </cell>
          <cell r="I4418">
            <v>2</v>
          </cell>
          <cell r="J4418" t="str">
            <v>19/11/2022</v>
          </cell>
          <cell r="K4418">
            <v>109784</v>
          </cell>
          <cell r="L4418">
            <v>398697.29</v>
          </cell>
          <cell r="M4418">
            <v>139118.69</v>
          </cell>
          <cell r="N4418">
            <v>68</v>
          </cell>
          <cell r="O4418">
            <v>323.08999999999997</v>
          </cell>
          <cell r="P4418">
            <v>1.52</v>
          </cell>
          <cell r="Q4418">
            <v>39</v>
          </cell>
          <cell r="R4418">
            <v>0</v>
          </cell>
          <cell r="S4418">
            <v>415.54</v>
          </cell>
          <cell r="T4418">
            <v>8</v>
          </cell>
          <cell r="U4418">
            <v>799.68</v>
          </cell>
          <cell r="V4418">
            <v>103.49</v>
          </cell>
          <cell r="W4418">
            <v>1.4540240178461712</v>
          </cell>
          <cell r="X4418">
            <v>915.73</v>
          </cell>
          <cell r="Y4418">
            <v>8.27</v>
          </cell>
          <cell r="Z4418">
            <v>13.4</v>
          </cell>
          <cell r="AA4418">
            <v>60608</v>
          </cell>
          <cell r="AB4418">
            <v>0</v>
          </cell>
          <cell r="AC4418">
            <v>14.7</v>
          </cell>
          <cell r="AD4418">
            <v>28.55</v>
          </cell>
          <cell r="AE4418">
            <v>1818</v>
          </cell>
          <cell r="AF4418">
            <v>252</v>
          </cell>
          <cell r="AG4418">
            <v>1.59</v>
          </cell>
          <cell r="AH4418">
            <v>15.63</v>
          </cell>
          <cell r="AI4418">
            <v>23.48</v>
          </cell>
          <cell r="AJ4418">
            <v>9.07</v>
          </cell>
          <cell r="AK4418">
            <v>3.63</v>
          </cell>
          <cell r="AL4418">
            <v>3376</v>
          </cell>
          <cell r="AM4418">
            <v>657.24</v>
          </cell>
          <cell r="AN4418">
            <v>10.29</v>
          </cell>
          <cell r="AO4418">
            <v>85</v>
          </cell>
        </row>
        <row r="4419">
          <cell r="A4419" t="str">
            <v>Las Condes</v>
          </cell>
          <cell r="B4419" t="str">
            <v xml:space="preserve"> Las Condes</v>
          </cell>
          <cell r="C4419">
            <v>165000000</v>
          </cell>
          <cell r="D4419">
            <v>4738.2479999999996</v>
          </cell>
          <cell r="E4419">
            <v>65</v>
          </cell>
          <cell r="F4419">
            <v>160</v>
          </cell>
          <cell r="G4419">
            <v>3</v>
          </cell>
          <cell r="H4419">
            <v>1</v>
          </cell>
          <cell r="I4419">
            <v>2</v>
          </cell>
          <cell r="J4419" t="str">
            <v>19/11/2022</v>
          </cell>
          <cell r="K4419">
            <v>294480</v>
          </cell>
          <cell r="L4419">
            <v>1432747.4</v>
          </cell>
          <cell r="M4419">
            <v>690846.3</v>
          </cell>
          <cell r="N4419">
            <v>22</v>
          </cell>
          <cell r="O4419">
            <v>1097.19</v>
          </cell>
          <cell r="P4419">
            <v>0.37</v>
          </cell>
          <cell r="Q4419">
            <v>12</v>
          </cell>
          <cell r="R4419">
            <v>41</v>
          </cell>
          <cell r="S4419">
            <v>1390.84</v>
          </cell>
          <cell r="T4419">
            <v>3</v>
          </cell>
          <cell r="U4419">
            <v>2099.15</v>
          </cell>
          <cell r="V4419">
            <v>0</v>
          </cell>
          <cell r="W4419">
            <v>3.0235780041461733</v>
          </cell>
          <cell r="X4419">
            <v>1480.51</v>
          </cell>
          <cell r="Y4419">
            <v>2.76</v>
          </cell>
          <cell r="Z4419">
            <v>77.150000000000006</v>
          </cell>
          <cell r="AA4419">
            <v>117284.5</v>
          </cell>
          <cell r="AB4419">
            <v>0</v>
          </cell>
          <cell r="AC4419">
            <v>0.88</v>
          </cell>
          <cell r="AD4419">
            <v>1.31</v>
          </cell>
          <cell r="AE4419">
            <v>664</v>
          </cell>
          <cell r="AF4419">
            <v>397</v>
          </cell>
          <cell r="AG4419">
            <v>0.33</v>
          </cell>
          <cell r="AH4419">
            <v>4</v>
          </cell>
          <cell r="AI4419">
            <v>4.2300000000000004</v>
          </cell>
          <cell r="AJ4419">
            <v>1.71</v>
          </cell>
          <cell r="AK4419">
            <v>0.9</v>
          </cell>
          <cell r="AL4419">
            <v>2301</v>
          </cell>
          <cell r="AM4419">
            <v>839.24</v>
          </cell>
          <cell r="AN4419">
            <v>40.57</v>
          </cell>
          <cell r="AO4419">
            <v>80</v>
          </cell>
        </row>
        <row r="4420">
          <cell r="A4420" t="str">
            <v>La Reina</v>
          </cell>
          <cell r="B4420" t="str">
            <v xml:space="preserve"> La Cañada / Santa Rita</v>
          </cell>
          <cell r="C4420">
            <v>418363522</v>
          </cell>
          <cell r="D4420">
            <v>12014</v>
          </cell>
          <cell r="E4420">
            <v>190</v>
          </cell>
          <cell r="F4420">
            <v>600</v>
          </cell>
          <cell r="G4420">
            <v>5</v>
          </cell>
          <cell r="H4420">
            <v>3</v>
          </cell>
          <cell r="I4420">
            <v>0</v>
          </cell>
          <cell r="J4420" t="str">
            <v>19/11/2022</v>
          </cell>
          <cell r="K4420">
            <v>92678</v>
          </cell>
          <cell r="L4420">
            <v>1296980.73</v>
          </cell>
          <cell r="M4420">
            <v>190795.89</v>
          </cell>
          <cell r="N4420">
            <v>28</v>
          </cell>
          <cell r="O4420">
            <v>636.16</v>
          </cell>
          <cell r="P4420">
            <v>0.82</v>
          </cell>
          <cell r="Q4420">
            <v>15</v>
          </cell>
          <cell r="R4420">
            <v>17</v>
          </cell>
          <cell r="S4420">
            <v>783.55</v>
          </cell>
          <cell r="T4420">
            <v>4</v>
          </cell>
          <cell r="U4420">
            <v>1244.3399999999999</v>
          </cell>
          <cell r="V4420">
            <v>0</v>
          </cell>
          <cell r="W4420">
            <v>1.7040330196173972</v>
          </cell>
          <cell r="X4420">
            <v>1393.46</v>
          </cell>
          <cell r="Y4420">
            <v>3.3</v>
          </cell>
          <cell r="Z4420">
            <v>33.53</v>
          </cell>
          <cell r="AA4420">
            <v>46581.770000000004</v>
          </cell>
          <cell r="AB4420">
            <v>3.88</v>
          </cell>
          <cell r="AC4420">
            <v>4.92</v>
          </cell>
          <cell r="AD4420">
            <v>6.16</v>
          </cell>
          <cell r="AE4420">
            <v>379</v>
          </cell>
          <cell r="AF4420">
            <v>103</v>
          </cell>
          <cell r="AG4420">
            <v>0.49</v>
          </cell>
          <cell r="AH4420">
            <v>26.67</v>
          </cell>
          <cell r="AI4420">
            <v>6.94</v>
          </cell>
          <cell r="AJ4420">
            <v>3.21</v>
          </cell>
          <cell r="AK4420">
            <v>1.23</v>
          </cell>
          <cell r="AL4420">
            <v>1106</v>
          </cell>
          <cell r="AM4420">
            <v>810.3</v>
          </cell>
          <cell r="AN4420">
            <v>17.28</v>
          </cell>
          <cell r="AO4420">
            <v>90</v>
          </cell>
        </row>
        <row r="4421">
          <cell r="A4421" t="str">
            <v>Ñuñoa</v>
          </cell>
          <cell r="B4421" t="str">
            <v xml:space="preserve"> Calle Crecente Errázuriz</v>
          </cell>
          <cell r="C4421">
            <v>595473300</v>
          </cell>
          <cell r="D4421">
            <v>17100</v>
          </cell>
          <cell r="E4421">
            <v>192</v>
          </cell>
          <cell r="F4421">
            <v>595</v>
          </cell>
          <cell r="G4421">
            <v>5</v>
          </cell>
          <cell r="H4421">
            <v>3</v>
          </cell>
          <cell r="I4421">
            <v>5</v>
          </cell>
          <cell r="J4421" t="str">
            <v>19/11/2022</v>
          </cell>
          <cell r="K4421">
            <v>208048</v>
          </cell>
          <cell r="L4421">
            <v>508452.16</v>
          </cell>
          <cell r="M4421">
            <v>300354.24</v>
          </cell>
          <cell r="N4421">
            <v>47</v>
          </cell>
          <cell r="O4421">
            <v>462.1</v>
          </cell>
          <cell r="P4421">
            <v>1.08</v>
          </cell>
          <cell r="Q4421">
            <v>28</v>
          </cell>
          <cell r="R4421">
            <v>26</v>
          </cell>
          <cell r="S4421">
            <v>535.08000000000004</v>
          </cell>
          <cell r="T4421">
            <v>6</v>
          </cell>
          <cell r="U4421">
            <v>1089.4000000000001</v>
          </cell>
          <cell r="V4421">
            <v>0</v>
          </cell>
          <cell r="W4421">
            <v>3.3821747955052932</v>
          </cell>
          <cell r="X4421">
            <v>1192.3900000000001</v>
          </cell>
          <cell r="Y4421">
            <v>2.82</v>
          </cell>
          <cell r="Z4421">
            <v>48.36</v>
          </cell>
          <cell r="AA4421">
            <v>83721</v>
          </cell>
          <cell r="AB4421">
            <v>0</v>
          </cell>
          <cell r="AC4421">
            <v>2.06</v>
          </cell>
          <cell r="AD4421">
            <v>7.3</v>
          </cell>
          <cell r="AE4421">
            <v>1335</v>
          </cell>
          <cell r="AF4421">
            <v>446</v>
          </cell>
          <cell r="AG4421">
            <v>0.74</v>
          </cell>
          <cell r="AH4421">
            <v>20.54</v>
          </cell>
          <cell r="AI4421">
            <v>5.76</v>
          </cell>
          <cell r="AJ4421">
            <v>2.6</v>
          </cell>
          <cell r="AK4421">
            <v>1.02</v>
          </cell>
          <cell r="AL4421">
            <v>2313</v>
          </cell>
          <cell r="AM4421">
            <v>790.9</v>
          </cell>
          <cell r="AN4421">
            <v>22.43</v>
          </cell>
          <cell r="AO4421">
            <v>83</v>
          </cell>
        </row>
        <row r="4422">
          <cell r="A4422" t="str">
            <v>Lampa</v>
          </cell>
          <cell r="B4422" t="str">
            <v xml:space="preserve"> Am 56282  av chile - batuco/av italia</v>
          </cell>
          <cell r="C4422">
            <v>240000000</v>
          </cell>
          <cell r="D4422">
            <v>6891.9970000000003</v>
          </cell>
          <cell r="E4422">
            <v>526</v>
          </cell>
          <cell r="F4422">
            <v>1500</v>
          </cell>
          <cell r="G4422">
            <v>7</v>
          </cell>
          <cell r="H4422">
            <v>5</v>
          </cell>
          <cell r="I4422">
            <v>0</v>
          </cell>
          <cell r="J4422" t="str">
            <v>19/11/2022</v>
          </cell>
          <cell r="K4422">
            <v>80683</v>
          </cell>
          <cell r="L4422">
            <v>555319.97</v>
          </cell>
          <cell r="M4422">
            <v>293578.69</v>
          </cell>
          <cell r="N4422">
            <v>45</v>
          </cell>
          <cell r="O4422">
            <v>695.88</v>
          </cell>
          <cell r="P4422">
            <v>1</v>
          </cell>
          <cell r="Q4422">
            <v>25</v>
          </cell>
          <cell r="R4422">
            <v>2</v>
          </cell>
          <cell r="S4422">
            <v>871.27</v>
          </cell>
          <cell r="T4422">
            <v>6</v>
          </cell>
          <cell r="U4422">
            <v>2835.37</v>
          </cell>
          <cell r="V4422">
            <v>26</v>
          </cell>
          <cell r="W4422">
            <v>0.76325690580162742</v>
          </cell>
          <cell r="X4422">
            <v>983.49</v>
          </cell>
          <cell r="Y4422">
            <v>19.420000000000002</v>
          </cell>
          <cell r="Z4422">
            <v>43.93</v>
          </cell>
          <cell r="AA4422">
            <v>59033.78</v>
          </cell>
          <cell r="AB4422">
            <v>18.45</v>
          </cell>
          <cell r="AC4422">
            <v>16.68</v>
          </cell>
          <cell r="AD4422">
            <v>15.2</v>
          </cell>
          <cell r="AE4422">
            <v>763</v>
          </cell>
          <cell r="AF4422">
            <v>67</v>
          </cell>
          <cell r="AG4422">
            <v>0.68</v>
          </cell>
          <cell r="AH4422">
            <v>18</v>
          </cell>
          <cell r="AI4422">
            <v>25.76</v>
          </cell>
          <cell r="AJ4422">
            <v>8.68</v>
          </cell>
          <cell r="AK4422">
            <v>1.96</v>
          </cell>
          <cell r="AL4422">
            <v>1519</v>
          </cell>
          <cell r="AM4422">
            <v>554.17999999999995</v>
          </cell>
          <cell r="AN4422">
            <v>9.2100000000000009</v>
          </cell>
          <cell r="AO4422">
            <v>120</v>
          </cell>
        </row>
        <row r="4423">
          <cell r="A4423" t="str">
            <v>Peñaflor</v>
          </cell>
          <cell r="B4423" t="str">
            <v xml:space="preserve"> rosales</v>
          </cell>
          <cell r="C4423">
            <v>145000000</v>
          </cell>
          <cell r="D4423">
            <v>4163.915</v>
          </cell>
          <cell r="E4423">
            <v>80</v>
          </cell>
          <cell r="F4423">
            <v>142</v>
          </cell>
          <cell r="G4423">
            <v>3</v>
          </cell>
          <cell r="H4423">
            <v>3</v>
          </cell>
          <cell r="I4423">
            <v>2</v>
          </cell>
          <cell r="J4423" t="str">
            <v>19/11/2022</v>
          </cell>
          <cell r="K4423">
            <v>82959</v>
          </cell>
          <cell r="L4423">
            <v>393977.81</v>
          </cell>
          <cell r="M4423">
            <v>194391.52</v>
          </cell>
          <cell r="N4423">
            <v>47</v>
          </cell>
          <cell r="O4423">
            <v>458.68</v>
          </cell>
          <cell r="P4423">
            <v>1.26</v>
          </cell>
          <cell r="Q4423">
            <v>30</v>
          </cell>
          <cell r="R4423">
            <v>3</v>
          </cell>
          <cell r="S4423">
            <v>592.67999999999995</v>
          </cell>
          <cell r="T4423">
            <v>4</v>
          </cell>
          <cell r="U4423">
            <v>1364.71</v>
          </cell>
          <cell r="V4423">
            <v>124.82</v>
          </cell>
          <cell r="W4423">
            <v>1.2556730367182511</v>
          </cell>
          <cell r="X4423">
            <v>744.04</v>
          </cell>
          <cell r="Y4423">
            <v>13.71</v>
          </cell>
          <cell r="Z4423">
            <v>42.57</v>
          </cell>
          <cell r="AA4423">
            <v>40454.480000000003</v>
          </cell>
          <cell r="AB4423">
            <v>0.4</v>
          </cell>
          <cell r="AC4423">
            <v>13.13</v>
          </cell>
          <cell r="AD4423">
            <v>51.42</v>
          </cell>
          <cell r="AE4423">
            <v>277</v>
          </cell>
          <cell r="AF4423">
            <v>75</v>
          </cell>
          <cell r="AG4423">
            <v>0.36</v>
          </cell>
          <cell r="AH4423">
            <v>46.15</v>
          </cell>
          <cell r="AI4423">
            <v>13.46</v>
          </cell>
          <cell r="AJ4423">
            <v>7.82</v>
          </cell>
          <cell r="AK4423">
            <v>1.77</v>
          </cell>
          <cell r="AL4423">
            <v>1223</v>
          </cell>
          <cell r="AM4423">
            <v>676.26</v>
          </cell>
          <cell r="AN4423">
            <v>8</v>
          </cell>
          <cell r="AO4423">
            <v>130</v>
          </cell>
        </row>
        <row r="4424">
          <cell r="A4424" t="str">
            <v>Puente Alto</v>
          </cell>
          <cell r="B4424" t="str">
            <v xml:space="preserve"> Luis Matte Larraín</v>
          </cell>
          <cell r="C4424">
            <v>140000000</v>
          </cell>
          <cell r="D4424">
            <v>4020.3310000000001</v>
          </cell>
          <cell r="E4424">
            <v>85</v>
          </cell>
          <cell r="F4424">
            <v>128</v>
          </cell>
          <cell r="G4424">
            <v>4</v>
          </cell>
          <cell r="H4424">
            <v>2</v>
          </cell>
          <cell r="I4424">
            <v>3</v>
          </cell>
          <cell r="J4424" t="str">
            <v>19/11/2022</v>
          </cell>
          <cell r="K4424">
            <v>565439</v>
          </cell>
          <cell r="L4424">
            <v>2492680.23</v>
          </cell>
          <cell r="M4424">
            <v>1930758.23</v>
          </cell>
          <cell r="N4424">
            <v>214</v>
          </cell>
          <cell r="O4424">
            <v>532.9</v>
          </cell>
          <cell r="P4424">
            <v>1.25</v>
          </cell>
          <cell r="Q4424">
            <v>106</v>
          </cell>
          <cell r="R4424">
            <v>6</v>
          </cell>
          <cell r="S4424">
            <v>645.05999999999995</v>
          </cell>
          <cell r="T4424">
            <v>15</v>
          </cell>
          <cell r="U4424">
            <v>1378.98</v>
          </cell>
          <cell r="V4424">
            <v>28.19</v>
          </cell>
          <cell r="W4424">
            <v>1.2556730367182511</v>
          </cell>
          <cell r="X4424">
            <v>661.65</v>
          </cell>
          <cell r="Y4424">
            <v>7.67</v>
          </cell>
          <cell r="Z4424">
            <v>51.76</v>
          </cell>
          <cell r="AA4424">
            <v>348064.42</v>
          </cell>
          <cell r="AB4424">
            <v>0.9</v>
          </cell>
          <cell r="AC4424">
            <v>9.34</v>
          </cell>
          <cell r="AD4424">
            <v>69.3</v>
          </cell>
          <cell r="AE4424">
            <v>3624</v>
          </cell>
          <cell r="AF4424">
            <v>875</v>
          </cell>
          <cell r="AG4424">
            <v>0.71</v>
          </cell>
          <cell r="AH4424">
            <v>37.18</v>
          </cell>
          <cell r="AI4424">
            <v>23.31</v>
          </cell>
          <cell r="AJ4424">
            <v>6.78</v>
          </cell>
          <cell r="AK4424">
            <v>1.51</v>
          </cell>
          <cell r="AL4424">
            <v>7593</v>
          </cell>
          <cell r="AM4424">
            <v>800.28</v>
          </cell>
          <cell r="AN4424">
            <v>28.19</v>
          </cell>
          <cell r="AO4424">
            <v>105</v>
          </cell>
        </row>
        <row r="4425">
          <cell r="A4425" t="str">
            <v>San Joaquín</v>
          </cell>
          <cell r="B4425" t="str">
            <v xml:space="preserve"> Alcalde Pedro Alarcon/Pintor Goya/ Otello</v>
          </cell>
          <cell r="C4425">
            <v>85000000</v>
          </cell>
          <cell r="D4425">
            <v>2440.915</v>
          </cell>
          <cell r="E4425">
            <v>88</v>
          </cell>
          <cell r="F4425">
            <v>177</v>
          </cell>
          <cell r="G4425">
            <v>2</v>
          </cell>
          <cell r="H4425">
            <v>1</v>
          </cell>
          <cell r="I4425">
            <v>0</v>
          </cell>
          <cell r="J4425" t="str">
            <v>19/11/2022</v>
          </cell>
          <cell r="K4425">
            <v>94325</v>
          </cell>
          <cell r="L4425">
            <v>462653.8</v>
          </cell>
          <cell r="M4425">
            <v>241561.72</v>
          </cell>
          <cell r="N4425">
            <v>41</v>
          </cell>
          <cell r="O4425">
            <v>351.81</v>
          </cell>
          <cell r="P4425">
            <v>0.88</v>
          </cell>
          <cell r="Q4425">
            <v>20</v>
          </cell>
          <cell r="R4425">
            <v>0</v>
          </cell>
          <cell r="S4425">
            <v>484.46</v>
          </cell>
          <cell r="T4425">
            <v>11</v>
          </cell>
          <cell r="U4425">
            <v>638.59</v>
          </cell>
          <cell r="V4425">
            <v>0</v>
          </cell>
          <cell r="W4425">
            <v>2.2952027751091895</v>
          </cell>
          <cell r="X4425">
            <v>872.86</v>
          </cell>
          <cell r="Y4425">
            <v>8.35</v>
          </cell>
          <cell r="Z4425">
            <v>51.45</v>
          </cell>
          <cell r="AA4425">
            <v>55845.98</v>
          </cell>
          <cell r="AB4425">
            <v>0.86</v>
          </cell>
          <cell r="AC4425">
            <v>11.18</v>
          </cell>
          <cell r="AD4425">
            <v>21.2</v>
          </cell>
          <cell r="AE4425">
            <v>787</v>
          </cell>
          <cell r="AF4425">
            <v>198</v>
          </cell>
          <cell r="AG4425">
            <v>0.97</v>
          </cell>
          <cell r="AH4425">
            <v>17.39</v>
          </cell>
          <cell r="AI4425">
            <v>21.1</v>
          </cell>
          <cell r="AJ4425">
            <v>9.56</v>
          </cell>
          <cell r="AK4425">
            <v>4.63</v>
          </cell>
          <cell r="AL4425">
            <v>3068</v>
          </cell>
          <cell r="AM4425">
            <v>562.21</v>
          </cell>
          <cell r="AN4425">
            <v>13.97</v>
          </cell>
          <cell r="AO4425">
            <v>90</v>
          </cell>
        </row>
        <row r="4426">
          <cell r="A4426" t="str">
            <v>San Bernardo</v>
          </cell>
          <cell r="B4426" t="str">
            <v xml:space="preserve"> Chacabuco con Av. Colón</v>
          </cell>
          <cell r="C4426">
            <v>121532270</v>
          </cell>
          <cell r="D4426">
            <v>3490</v>
          </cell>
          <cell r="E4426">
            <v>90</v>
          </cell>
          <cell r="F4426">
            <v>200</v>
          </cell>
          <cell r="G4426">
            <v>4</v>
          </cell>
          <cell r="H4426">
            <v>1</v>
          </cell>
          <cell r="I4426">
            <v>2</v>
          </cell>
          <cell r="J4426" t="str">
            <v>19/11/2022</v>
          </cell>
          <cell r="K4426">
            <v>295550</v>
          </cell>
          <cell r="L4426">
            <v>1202249.04</v>
          </cell>
          <cell r="M4426">
            <v>888070.94</v>
          </cell>
          <cell r="N4426">
            <v>136</v>
          </cell>
          <cell r="O4426">
            <v>435.51</v>
          </cell>
          <cell r="P4426">
            <v>1.1200000000000001</v>
          </cell>
          <cell r="Q4426">
            <v>72</v>
          </cell>
          <cell r="R4426">
            <v>6</v>
          </cell>
          <cell r="S4426">
            <v>532.71</v>
          </cell>
          <cell r="T4426">
            <v>16</v>
          </cell>
          <cell r="U4426">
            <v>1086.2</v>
          </cell>
          <cell r="V4426">
            <v>87.58</v>
          </cell>
          <cell r="W4426">
            <v>1.7781383098564814</v>
          </cell>
          <cell r="X4426">
            <v>645.42999999999995</v>
          </cell>
          <cell r="Y4426">
            <v>14.56</v>
          </cell>
          <cell r="Z4426">
            <v>31.39</v>
          </cell>
          <cell r="AA4426">
            <v>160655.12999999998</v>
          </cell>
          <cell r="AB4426">
            <v>0.4</v>
          </cell>
          <cell r="AC4426">
            <v>12.73</v>
          </cell>
          <cell r="AD4426">
            <v>38.26</v>
          </cell>
          <cell r="AE4426">
            <v>3184</v>
          </cell>
          <cell r="AF4426">
            <v>603</v>
          </cell>
          <cell r="AG4426">
            <v>1.1499999999999999</v>
          </cell>
          <cell r="AH4426">
            <v>46.15</v>
          </cell>
          <cell r="AI4426">
            <v>26.07</v>
          </cell>
          <cell r="AJ4426">
            <v>9.44</v>
          </cell>
          <cell r="AK4426">
            <v>2.14</v>
          </cell>
          <cell r="AL4426">
            <v>6355</v>
          </cell>
          <cell r="AM4426">
            <v>611.07000000000005</v>
          </cell>
          <cell r="AN4426">
            <v>10.7</v>
          </cell>
          <cell r="AO4426">
            <v>120</v>
          </cell>
        </row>
        <row r="4427">
          <cell r="A4427" t="str">
            <v>Colina</v>
          </cell>
          <cell r="B4427" t="str">
            <v xml:space="preserve"> Apatacal NU-60545/Brisas Norte</v>
          </cell>
          <cell r="C4427">
            <v>219384900</v>
          </cell>
          <cell r="D4427">
            <v>6300</v>
          </cell>
          <cell r="E4427">
            <v>92</v>
          </cell>
          <cell r="F4427">
            <v>249</v>
          </cell>
          <cell r="G4427">
            <v>3</v>
          </cell>
          <cell r="H4427">
            <v>3</v>
          </cell>
          <cell r="I4427">
            <v>0</v>
          </cell>
          <cell r="J4427" t="str">
            <v>19/11/2022</v>
          </cell>
          <cell r="K4427">
            <v>117839</v>
          </cell>
          <cell r="L4427">
            <v>1115239.6200000001</v>
          </cell>
          <cell r="M4427">
            <v>734015.35</v>
          </cell>
          <cell r="N4427">
            <v>57</v>
          </cell>
          <cell r="O4427">
            <v>487.23</v>
          </cell>
          <cell r="P4427">
            <v>0.96</v>
          </cell>
          <cell r="Q4427">
            <v>30</v>
          </cell>
          <cell r="R4427">
            <v>10</v>
          </cell>
          <cell r="S4427">
            <v>632.22</v>
          </cell>
          <cell r="T4427">
            <v>7</v>
          </cell>
          <cell r="U4427">
            <v>1011.29</v>
          </cell>
          <cell r="V4427">
            <v>45.41</v>
          </cell>
          <cell r="W4427">
            <v>1.4295011588942701</v>
          </cell>
          <cell r="X4427">
            <v>1149.29</v>
          </cell>
          <cell r="Y4427">
            <v>14.4</v>
          </cell>
          <cell r="Z4427">
            <v>37.659999999999997</v>
          </cell>
          <cell r="AA4427">
            <v>74060.31</v>
          </cell>
          <cell r="AB4427">
            <v>1.78</v>
          </cell>
          <cell r="AC4427">
            <v>12.23</v>
          </cell>
          <cell r="AD4427">
            <v>10.3</v>
          </cell>
          <cell r="AE4427">
            <v>756</v>
          </cell>
          <cell r="AF4427">
            <v>160</v>
          </cell>
          <cell r="AG4427">
            <v>0.53</v>
          </cell>
          <cell r="AH4427">
            <v>35.71</v>
          </cell>
          <cell r="AI4427">
            <v>25.46</v>
          </cell>
          <cell r="AJ4427">
            <v>8.3000000000000007</v>
          </cell>
          <cell r="AK4427">
            <v>1.34</v>
          </cell>
          <cell r="AL4427">
            <v>1830</v>
          </cell>
          <cell r="AM4427">
            <v>714.93</v>
          </cell>
          <cell r="AN4427">
            <v>9.42</v>
          </cell>
          <cell r="AO4427">
            <v>90</v>
          </cell>
        </row>
        <row r="4428">
          <cell r="A4428" t="str">
            <v>San Bernardo</v>
          </cell>
          <cell r="B4428" t="str">
            <v xml:space="preserve"> Ministeri pascual</v>
          </cell>
          <cell r="C4428">
            <v>108473645</v>
          </cell>
          <cell r="D4428">
            <v>3115</v>
          </cell>
          <cell r="E4428">
            <v>50</v>
          </cell>
          <cell r="F4428">
            <v>122</v>
          </cell>
          <cell r="G4428">
            <v>3</v>
          </cell>
          <cell r="H4428">
            <v>2</v>
          </cell>
          <cell r="I4428">
            <v>2</v>
          </cell>
          <cell r="J4428" t="str">
            <v>19/11/2022</v>
          </cell>
          <cell r="K4428">
            <v>295550</v>
          </cell>
          <cell r="L4428">
            <v>1202249.04</v>
          </cell>
          <cell r="M4428">
            <v>888070.94</v>
          </cell>
          <cell r="N4428">
            <v>136</v>
          </cell>
          <cell r="O4428">
            <v>435.51</v>
          </cell>
          <cell r="P4428">
            <v>1.1200000000000001</v>
          </cell>
          <cell r="Q4428">
            <v>72</v>
          </cell>
          <cell r="R4428">
            <v>6</v>
          </cell>
          <cell r="S4428">
            <v>532.71</v>
          </cell>
          <cell r="T4428">
            <v>16</v>
          </cell>
          <cell r="U4428">
            <v>1086.2</v>
          </cell>
          <cell r="V4428">
            <v>87.58</v>
          </cell>
          <cell r="W4428">
            <v>1.7781383098564814</v>
          </cell>
          <cell r="X4428">
            <v>645.42999999999995</v>
          </cell>
          <cell r="Y4428">
            <v>14.56</v>
          </cell>
          <cell r="Z4428">
            <v>31.39</v>
          </cell>
          <cell r="AA4428">
            <v>160655.12999999998</v>
          </cell>
          <cell r="AB4428">
            <v>0.4</v>
          </cell>
          <cell r="AC4428">
            <v>12.73</v>
          </cell>
          <cell r="AD4428">
            <v>38.26</v>
          </cell>
          <cell r="AE4428">
            <v>3184</v>
          </cell>
          <cell r="AF4428">
            <v>603</v>
          </cell>
          <cell r="AG4428">
            <v>1.1499999999999999</v>
          </cell>
          <cell r="AH4428">
            <v>46.15</v>
          </cell>
          <cell r="AI4428">
            <v>26.07</v>
          </cell>
          <cell r="AJ4428">
            <v>9.44</v>
          </cell>
          <cell r="AK4428">
            <v>2.14</v>
          </cell>
          <cell r="AL4428">
            <v>6355</v>
          </cell>
          <cell r="AM4428">
            <v>611.07000000000005</v>
          </cell>
          <cell r="AN4428">
            <v>10.7</v>
          </cell>
          <cell r="AO4428">
            <v>120</v>
          </cell>
        </row>
        <row r="4429">
          <cell r="A4429" t="str">
            <v>Cerrillos</v>
          </cell>
          <cell r="B4429" t="str">
            <v xml:space="preserve"> Lo Valledor/Buzeta</v>
          </cell>
          <cell r="C4429">
            <v>65815470</v>
          </cell>
          <cell r="D4429">
            <v>1890</v>
          </cell>
          <cell r="E4429">
            <v>100</v>
          </cell>
          <cell r="F4429">
            <v>120</v>
          </cell>
          <cell r="G4429">
            <v>2</v>
          </cell>
          <cell r="H4429">
            <v>1</v>
          </cell>
          <cell r="I4429">
            <v>1</v>
          </cell>
          <cell r="J4429" t="str">
            <v>19/11/2022</v>
          </cell>
          <cell r="K4429">
            <v>80710</v>
          </cell>
          <cell r="L4429">
            <v>1176964.6499999999</v>
          </cell>
          <cell r="M4429">
            <v>305502.19</v>
          </cell>
          <cell r="N4429">
            <v>44</v>
          </cell>
          <cell r="O4429">
            <v>349.78</v>
          </cell>
          <cell r="P4429">
            <v>1.05</v>
          </cell>
          <cell r="Q4429">
            <v>20</v>
          </cell>
          <cell r="R4429">
            <v>0</v>
          </cell>
          <cell r="S4429">
            <v>733.7</v>
          </cell>
          <cell r="T4429">
            <v>4</v>
          </cell>
          <cell r="U4429">
            <v>1243.08</v>
          </cell>
          <cell r="V4429">
            <v>0</v>
          </cell>
          <cell r="W4429">
            <v>2.1018228595055128</v>
          </cell>
          <cell r="X4429">
            <v>831.05</v>
          </cell>
          <cell r="Y4429">
            <v>5.48</v>
          </cell>
          <cell r="Z4429">
            <v>41.53</v>
          </cell>
          <cell r="AA4429">
            <v>40645</v>
          </cell>
          <cell r="AB4429">
            <v>0</v>
          </cell>
          <cell r="AC4429">
            <v>9.5399999999999991</v>
          </cell>
          <cell r="AD4429">
            <v>18.53</v>
          </cell>
          <cell r="AE4429">
            <v>998</v>
          </cell>
          <cell r="AF4429">
            <v>216</v>
          </cell>
          <cell r="AG4429">
            <v>1.38</v>
          </cell>
          <cell r="AH4429">
            <v>40</v>
          </cell>
          <cell r="AI4429">
            <v>27.42</v>
          </cell>
          <cell r="AJ4429">
            <v>8.6999999999999993</v>
          </cell>
          <cell r="AK4429">
            <v>2.35</v>
          </cell>
          <cell r="AL4429">
            <v>1847</v>
          </cell>
          <cell r="AM4429">
            <v>693.22</v>
          </cell>
          <cell r="AN4429">
            <v>9.2799999999999994</v>
          </cell>
          <cell r="AO4429">
            <v>90</v>
          </cell>
        </row>
        <row r="4430">
          <cell r="A4430" t="str">
            <v>Puente Alto</v>
          </cell>
          <cell r="B4430" t="str">
            <v xml:space="preserve"> Circunvalacion/Superintendente Luis Moreno Paz</v>
          </cell>
          <cell r="C4430">
            <v>82000000</v>
          </cell>
          <cell r="D4430">
            <v>2354.7660000000001</v>
          </cell>
          <cell r="E4430">
            <v>85</v>
          </cell>
          <cell r="F4430">
            <v>85</v>
          </cell>
          <cell r="G4430">
            <v>4</v>
          </cell>
          <cell r="H4430">
            <v>1</v>
          </cell>
          <cell r="I4430">
            <v>0</v>
          </cell>
          <cell r="J4430" t="str">
            <v>19/11/2022</v>
          </cell>
          <cell r="K4430">
            <v>565439</v>
          </cell>
          <cell r="L4430">
            <v>2492680.23</v>
          </cell>
          <cell r="M4430">
            <v>1930758.23</v>
          </cell>
          <cell r="N4430">
            <v>214</v>
          </cell>
          <cell r="O4430">
            <v>532.9</v>
          </cell>
          <cell r="P4430">
            <v>1.25</v>
          </cell>
          <cell r="Q4430">
            <v>106</v>
          </cell>
          <cell r="R4430">
            <v>6</v>
          </cell>
          <cell r="S4430">
            <v>645.05999999999995</v>
          </cell>
          <cell r="T4430">
            <v>15</v>
          </cell>
          <cell r="U4430">
            <v>1378.98</v>
          </cell>
          <cell r="V4430">
            <v>28.19</v>
          </cell>
          <cell r="W4430">
            <v>1.2556730367182511</v>
          </cell>
          <cell r="X4430">
            <v>661.65</v>
          </cell>
          <cell r="Y4430">
            <v>7.67</v>
          </cell>
          <cell r="Z4430">
            <v>51.76</v>
          </cell>
          <cell r="AA4430">
            <v>348064.42</v>
          </cell>
          <cell r="AB4430">
            <v>0.9</v>
          </cell>
          <cell r="AC4430">
            <v>9.34</v>
          </cell>
          <cell r="AD4430">
            <v>69.3</v>
          </cell>
          <cell r="AE4430">
            <v>3624</v>
          </cell>
          <cell r="AF4430">
            <v>875</v>
          </cell>
          <cell r="AG4430">
            <v>0.71</v>
          </cell>
          <cell r="AH4430">
            <v>37.18</v>
          </cell>
          <cell r="AI4430">
            <v>23.31</v>
          </cell>
          <cell r="AJ4430">
            <v>6.78</v>
          </cell>
          <cell r="AK4430">
            <v>1.51</v>
          </cell>
          <cell r="AL4430">
            <v>7593</v>
          </cell>
          <cell r="AM4430">
            <v>800.28</v>
          </cell>
          <cell r="AN4430">
            <v>28.19</v>
          </cell>
          <cell r="AO4430">
            <v>105</v>
          </cell>
        </row>
        <row r="4431">
          <cell r="A4431" t="str">
            <v>Santiago</v>
          </cell>
          <cell r="B4431" t="str">
            <v xml:space="preserve"> Conferencia</v>
          </cell>
          <cell r="C4431">
            <v>250377370</v>
          </cell>
          <cell r="D4431">
            <v>7190</v>
          </cell>
          <cell r="E4431">
            <v>180</v>
          </cell>
          <cell r="F4431">
            <v>300</v>
          </cell>
          <cell r="G4431">
            <v>6</v>
          </cell>
          <cell r="H4431">
            <v>2</v>
          </cell>
          <cell r="I4431">
            <v>0</v>
          </cell>
          <cell r="J4431" t="str">
            <v>19/11/2022</v>
          </cell>
          <cell r="K4431">
            <v>402847</v>
          </cell>
          <cell r="L4431">
            <v>1868007.66</v>
          </cell>
          <cell r="M4431">
            <v>314094.71999999997</v>
          </cell>
          <cell r="N4431">
            <v>94</v>
          </cell>
          <cell r="O4431">
            <v>389.63</v>
          </cell>
          <cell r="P4431">
            <v>2.16</v>
          </cell>
          <cell r="Q4431">
            <v>77</v>
          </cell>
          <cell r="R4431">
            <v>11</v>
          </cell>
          <cell r="S4431">
            <v>384.8</v>
          </cell>
          <cell r="T4431">
            <v>7</v>
          </cell>
          <cell r="U4431">
            <v>1185.6400000000001</v>
          </cell>
          <cell r="V4431">
            <v>0</v>
          </cell>
          <cell r="W4431">
            <v>3.4886025335688422</v>
          </cell>
          <cell r="X4431">
            <v>1145.54</v>
          </cell>
          <cell r="Y4431">
            <v>5.23</v>
          </cell>
          <cell r="Z4431">
            <v>38.57</v>
          </cell>
          <cell r="AA4431">
            <v>209226.05</v>
          </cell>
          <cell r="AB4431">
            <v>2.4300000000000002</v>
          </cell>
          <cell r="AC4431">
            <v>9.48</v>
          </cell>
          <cell r="AD4431">
            <v>4.3099999999999996</v>
          </cell>
          <cell r="AE4431">
            <v>5799</v>
          </cell>
          <cell r="AF4431">
            <v>4045</v>
          </cell>
          <cell r="AG4431">
            <v>2.02</v>
          </cell>
          <cell r="AH4431">
            <v>59.57</v>
          </cell>
          <cell r="AI4431">
            <v>9.6300000000000008</v>
          </cell>
          <cell r="AJ4431">
            <v>10.62</v>
          </cell>
          <cell r="AK4431">
            <v>3.37</v>
          </cell>
          <cell r="AL4431">
            <v>14405</v>
          </cell>
          <cell r="AM4431">
            <v>589.23</v>
          </cell>
          <cell r="AN4431">
            <v>48.24</v>
          </cell>
          <cell r="AO4431">
            <v>85</v>
          </cell>
        </row>
        <row r="4432">
          <cell r="A4432" t="str">
            <v>Peñalolén</v>
          </cell>
          <cell r="B4432" t="str">
            <v xml:space="preserve"> Av. El chuncho nu-58682/av las torres</v>
          </cell>
          <cell r="C4432">
            <v>80000000</v>
          </cell>
          <cell r="D4432">
            <v>2297.3319999999999</v>
          </cell>
          <cell r="E4432">
            <v>77</v>
          </cell>
          <cell r="F4432">
            <v>114</v>
          </cell>
          <cell r="G4432">
            <v>3</v>
          </cell>
          <cell r="H4432">
            <v>1</v>
          </cell>
          <cell r="I4432">
            <v>0</v>
          </cell>
          <cell r="J4432" t="str">
            <v>19/11/2022</v>
          </cell>
          <cell r="K4432">
            <v>241394</v>
          </cell>
          <cell r="L4432">
            <v>1367424.45</v>
          </cell>
          <cell r="M4432">
            <v>785309.42</v>
          </cell>
          <cell r="N4432">
            <v>86</v>
          </cell>
          <cell r="O4432">
            <v>546.67999999999995</v>
          </cell>
          <cell r="P4432">
            <v>0.83</v>
          </cell>
          <cell r="Q4432">
            <v>37</v>
          </cell>
          <cell r="R4432">
            <v>15</v>
          </cell>
          <cell r="S4432">
            <v>760.66</v>
          </cell>
          <cell r="T4432">
            <v>11</v>
          </cell>
          <cell r="U4432">
            <v>1067.57</v>
          </cell>
          <cell r="V4432">
            <v>131.37</v>
          </cell>
          <cell r="W4432">
            <v>1.3867982301006019</v>
          </cell>
          <cell r="X4432">
            <v>953.54</v>
          </cell>
          <cell r="Y4432">
            <v>5.89</v>
          </cell>
          <cell r="Z4432">
            <v>50.86</v>
          </cell>
          <cell r="AA4432">
            <v>124131.04</v>
          </cell>
          <cell r="AB4432">
            <v>0.84</v>
          </cell>
          <cell r="AC4432">
            <v>12.55</v>
          </cell>
          <cell r="AD4432">
            <v>26.33</v>
          </cell>
          <cell r="AE4432">
            <v>1175</v>
          </cell>
          <cell r="AF4432">
            <v>289</v>
          </cell>
          <cell r="AG4432">
            <v>0.56000000000000005</v>
          </cell>
          <cell r="AH4432">
            <v>31.03</v>
          </cell>
          <cell r="AI4432">
            <v>26.28</v>
          </cell>
          <cell r="AJ4432">
            <v>8.4700000000000006</v>
          </cell>
          <cell r="AK4432">
            <v>2.84</v>
          </cell>
          <cell r="AL4432">
            <v>5910</v>
          </cell>
          <cell r="AM4432">
            <v>673.4</v>
          </cell>
          <cell r="AN4432">
            <v>21.78</v>
          </cell>
          <cell r="AO4432">
            <v>90</v>
          </cell>
        </row>
        <row r="4433">
          <cell r="A4433" t="str">
            <v>San Miguel</v>
          </cell>
          <cell r="B4433" t="str">
            <v xml:space="preserve"> Montreal/Caleuche</v>
          </cell>
          <cell r="C4433">
            <v>193998933</v>
          </cell>
          <cell r="D4433">
            <v>5571</v>
          </cell>
          <cell r="E4433">
            <v>70</v>
          </cell>
          <cell r="F4433">
            <v>195</v>
          </cell>
          <cell r="G4433">
            <v>3</v>
          </cell>
          <cell r="H4433">
            <v>2</v>
          </cell>
          <cell r="I4433">
            <v>4</v>
          </cell>
          <cell r="J4433" t="str">
            <v>19/11/2022</v>
          </cell>
          <cell r="K4433">
            <v>107828</v>
          </cell>
          <cell r="L4433">
            <v>212503.55</v>
          </cell>
          <cell r="M4433">
            <v>111933.5</v>
          </cell>
          <cell r="N4433">
            <v>46</v>
          </cell>
          <cell r="O4433">
            <v>335.75</v>
          </cell>
          <cell r="P4433">
            <v>1.28</v>
          </cell>
          <cell r="Q4433">
            <v>30</v>
          </cell>
          <cell r="R4433">
            <v>4</v>
          </cell>
          <cell r="S4433">
            <v>398.06</v>
          </cell>
          <cell r="T4433">
            <v>4</v>
          </cell>
          <cell r="U4433">
            <v>906.7</v>
          </cell>
          <cell r="V4433">
            <v>0</v>
          </cell>
          <cell r="W4433">
            <v>1.2435673098822997</v>
          </cell>
          <cell r="X4433">
            <v>1228.8</v>
          </cell>
          <cell r="Y4433">
            <v>5.22</v>
          </cell>
          <cell r="Z4433">
            <v>21.59</v>
          </cell>
          <cell r="AA4433">
            <v>49502.54</v>
          </cell>
          <cell r="AB4433">
            <v>0.95</v>
          </cell>
          <cell r="AC4433">
            <v>5.72</v>
          </cell>
          <cell r="AD4433">
            <v>11.06</v>
          </cell>
          <cell r="AE4433">
            <v>1202</v>
          </cell>
          <cell r="AF4433">
            <v>380</v>
          </cell>
          <cell r="AG4433">
            <v>1.25</v>
          </cell>
          <cell r="AH4433">
            <v>24</v>
          </cell>
          <cell r="AI4433">
            <v>17.25</v>
          </cell>
          <cell r="AJ4433">
            <v>5.23</v>
          </cell>
          <cell r="AK4433">
            <v>2.2799999999999998</v>
          </cell>
          <cell r="AL4433">
            <v>2072</v>
          </cell>
          <cell r="AM4433">
            <v>799.86</v>
          </cell>
          <cell r="AN4433">
            <v>1.89</v>
          </cell>
          <cell r="AO4433">
            <v>90</v>
          </cell>
        </row>
        <row r="4434">
          <cell r="A4434" t="str">
            <v>Puente Alto</v>
          </cell>
          <cell r="B4434" t="str">
            <v xml:space="preserve"> Avenida Central 1725</v>
          </cell>
          <cell r="C4434">
            <v>201973400</v>
          </cell>
          <cell r="D4434">
            <v>5800</v>
          </cell>
          <cell r="E4434">
            <v>140</v>
          </cell>
          <cell r="F4434">
            <v>320</v>
          </cell>
          <cell r="G4434">
            <v>4</v>
          </cell>
          <cell r="H4434">
            <v>3</v>
          </cell>
          <cell r="I4434">
            <v>2</v>
          </cell>
          <cell r="J4434" t="str">
            <v>19/11/2022</v>
          </cell>
          <cell r="K4434">
            <v>565439</v>
          </cell>
          <cell r="L4434">
            <v>2492680.23</v>
          </cell>
          <cell r="M4434">
            <v>1930758.23</v>
          </cell>
          <cell r="N4434">
            <v>214</v>
          </cell>
          <cell r="O4434">
            <v>532.9</v>
          </cell>
          <cell r="P4434">
            <v>1.25</v>
          </cell>
          <cell r="Q4434">
            <v>106</v>
          </cell>
          <cell r="R4434">
            <v>6</v>
          </cell>
          <cell r="S4434">
            <v>645.05999999999995</v>
          </cell>
          <cell r="T4434">
            <v>15</v>
          </cell>
          <cell r="U4434">
            <v>1378.98</v>
          </cell>
          <cell r="V4434">
            <v>28.19</v>
          </cell>
          <cell r="W4434">
            <v>1.2556730367182511</v>
          </cell>
          <cell r="X4434">
            <v>661.65</v>
          </cell>
          <cell r="Y4434">
            <v>7.67</v>
          </cell>
          <cell r="Z4434">
            <v>51.76</v>
          </cell>
          <cell r="AA4434">
            <v>348064.42</v>
          </cell>
          <cell r="AB4434">
            <v>0.9</v>
          </cell>
          <cell r="AC4434">
            <v>9.34</v>
          </cell>
          <cell r="AD4434">
            <v>69.3</v>
          </cell>
          <cell r="AE4434">
            <v>3624</v>
          </cell>
          <cell r="AF4434">
            <v>875</v>
          </cell>
          <cell r="AG4434">
            <v>0.71</v>
          </cell>
          <cell r="AH4434">
            <v>37.18</v>
          </cell>
          <cell r="AI4434">
            <v>23.31</v>
          </cell>
          <cell r="AJ4434">
            <v>6.78</v>
          </cell>
          <cell r="AK4434">
            <v>1.51</v>
          </cell>
          <cell r="AL4434">
            <v>7593</v>
          </cell>
          <cell r="AM4434">
            <v>800.28</v>
          </cell>
          <cell r="AN4434">
            <v>28.19</v>
          </cell>
          <cell r="AO4434">
            <v>105</v>
          </cell>
        </row>
        <row r="4435">
          <cell r="A4435" t="str">
            <v>Estación Central</v>
          </cell>
          <cell r="B4435" t="str">
            <v xml:space="preserve"> Venta casa para remodelar. Excelente ubicación. Estación central</v>
          </cell>
          <cell r="C4435">
            <v>130000000</v>
          </cell>
          <cell r="D4435">
            <v>3733.165</v>
          </cell>
          <cell r="E4435">
            <v>180</v>
          </cell>
          <cell r="F4435">
            <v>180</v>
          </cell>
          <cell r="G4435">
            <v>2</v>
          </cell>
          <cell r="H4435">
            <v>1</v>
          </cell>
          <cell r="I4435">
            <v>2</v>
          </cell>
          <cell r="J4435" t="str">
            <v>19/11/2022</v>
          </cell>
          <cell r="K4435">
            <v>140746</v>
          </cell>
          <cell r="L4435">
            <v>533763.86</v>
          </cell>
          <cell r="M4435">
            <v>297521.89</v>
          </cell>
          <cell r="N4435">
            <v>68</v>
          </cell>
          <cell r="O4435">
            <v>328.11</v>
          </cell>
          <cell r="P4435">
            <v>1.37</v>
          </cell>
          <cell r="Q4435">
            <v>29</v>
          </cell>
          <cell r="R4435">
            <v>1</v>
          </cell>
          <cell r="S4435">
            <v>441.76</v>
          </cell>
          <cell r="T4435">
            <v>6</v>
          </cell>
          <cell r="U4435">
            <v>1032.02</v>
          </cell>
          <cell r="V4435">
            <v>75.180000000000007</v>
          </cell>
          <cell r="W4435">
            <v>3.1254181528500924</v>
          </cell>
          <cell r="X4435">
            <v>799</v>
          </cell>
          <cell r="Y4435">
            <v>9.44</v>
          </cell>
          <cell r="Z4435">
            <v>21.42</v>
          </cell>
          <cell r="AA4435">
            <v>71688</v>
          </cell>
          <cell r="AB4435">
            <v>0</v>
          </cell>
          <cell r="AC4435">
            <v>13.14</v>
          </cell>
          <cell r="AD4435">
            <v>16.05</v>
          </cell>
          <cell r="AE4435">
            <v>2099</v>
          </cell>
          <cell r="AF4435">
            <v>1330</v>
          </cell>
          <cell r="AG4435">
            <v>1.84</v>
          </cell>
          <cell r="AH4435">
            <v>52.94</v>
          </cell>
          <cell r="AI4435">
            <v>23.45</v>
          </cell>
          <cell r="AJ4435">
            <v>11.87</v>
          </cell>
          <cell r="AK4435">
            <v>4.2</v>
          </cell>
          <cell r="AL4435">
            <v>5574</v>
          </cell>
          <cell r="AM4435">
            <v>672.85</v>
          </cell>
          <cell r="AN4435">
            <v>10.19</v>
          </cell>
          <cell r="AO4435">
            <v>100</v>
          </cell>
        </row>
        <row r="4436">
          <cell r="A4436" t="str">
            <v>Ñuñoa</v>
          </cell>
          <cell r="B4436" t="str">
            <v xml:space="preserve"> Dublé Almeyda/Santa Julia</v>
          </cell>
          <cell r="C4436">
            <v>609402500</v>
          </cell>
          <cell r="D4436">
            <v>17500</v>
          </cell>
          <cell r="E4436">
            <v>161</v>
          </cell>
          <cell r="F4436">
            <v>425</v>
          </cell>
          <cell r="G4436">
            <v>4</v>
          </cell>
          <cell r="H4436">
            <v>2</v>
          </cell>
          <cell r="I4436">
            <v>1</v>
          </cell>
          <cell r="J4436" t="str">
            <v>19/11/2022</v>
          </cell>
          <cell r="K4436">
            <v>208048</v>
          </cell>
          <cell r="L4436">
            <v>508452.16</v>
          </cell>
          <cell r="M4436">
            <v>300354.24</v>
          </cell>
          <cell r="N4436">
            <v>47</v>
          </cell>
          <cell r="O4436">
            <v>462.1</v>
          </cell>
          <cell r="P4436">
            <v>1.08</v>
          </cell>
          <cell r="Q4436">
            <v>28</v>
          </cell>
          <cell r="R4436">
            <v>26</v>
          </cell>
          <cell r="S4436">
            <v>535.08000000000004</v>
          </cell>
          <cell r="T4436">
            <v>6</v>
          </cell>
          <cell r="U4436">
            <v>1089.4000000000001</v>
          </cell>
          <cell r="V4436">
            <v>0</v>
          </cell>
          <cell r="W4436">
            <v>3.3821747955052932</v>
          </cell>
          <cell r="X4436">
            <v>1192.3900000000001</v>
          </cell>
          <cell r="Y4436">
            <v>2.82</v>
          </cell>
          <cell r="Z4436">
            <v>48.36</v>
          </cell>
          <cell r="AA4436">
            <v>83721</v>
          </cell>
          <cell r="AB4436">
            <v>0</v>
          </cell>
          <cell r="AC4436">
            <v>2.06</v>
          </cell>
          <cell r="AD4436">
            <v>7.3</v>
          </cell>
          <cell r="AE4436">
            <v>1335</v>
          </cell>
          <cell r="AF4436">
            <v>446</v>
          </cell>
          <cell r="AG4436">
            <v>0.74</v>
          </cell>
          <cell r="AH4436">
            <v>20.54</v>
          </cell>
          <cell r="AI4436">
            <v>5.76</v>
          </cell>
          <cell r="AJ4436">
            <v>2.6</v>
          </cell>
          <cell r="AK4436">
            <v>1.02</v>
          </cell>
          <cell r="AL4436">
            <v>2313</v>
          </cell>
          <cell r="AM4436">
            <v>790.9</v>
          </cell>
          <cell r="AN4436">
            <v>22.43</v>
          </cell>
          <cell r="AO4436">
            <v>83</v>
          </cell>
        </row>
        <row r="4437">
          <cell r="A4437" t="str">
            <v>Pedro Aguirre Cerda</v>
          </cell>
          <cell r="B4437" t="str">
            <v xml:space="preserve"> Javiera Carrera    YC 60975/Av. Jose Joaquin Prieto</v>
          </cell>
          <cell r="C4437">
            <v>170000000</v>
          </cell>
          <cell r="D4437">
            <v>4881.8310000000001</v>
          </cell>
          <cell r="E4437">
            <v>111</v>
          </cell>
          <cell r="F4437">
            <v>100</v>
          </cell>
          <cell r="G4437">
            <v>3</v>
          </cell>
          <cell r="H4437">
            <v>1</v>
          </cell>
          <cell r="I4437">
            <v>2</v>
          </cell>
          <cell r="J4437" t="str">
            <v>19/11/2022</v>
          </cell>
          <cell r="K4437">
            <v>101035</v>
          </cell>
          <cell r="L4437">
            <v>530088.27</v>
          </cell>
          <cell r="M4437">
            <v>178462.78</v>
          </cell>
          <cell r="N4437">
            <v>61</v>
          </cell>
          <cell r="O4437">
            <v>275.89999999999998</v>
          </cell>
          <cell r="P4437">
            <v>1.31</v>
          </cell>
          <cell r="Q4437">
            <v>33</v>
          </cell>
          <cell r="R4437">
            <v>0</v>
          </cell>
          <cell r="S4437">
            <v>362.65</v>
          </cell>
          <cell r="T4437">
            <v>7</v>
          </cell>
          <cell r="U4437">
            <v>695.3</v>
          </cell>
          <cell r="V4437">
            <v>44</v>
          </cell>
          <cell r="W4437">
            <v>1.3699844057702351</v>
          </cell>
          <cell r="X4437">
            <v>857.74</v>
          </cell>
          <cell r="Y4437">
            <v>8.74</v>
          </cell>
          <cell r="Z4437">
            <v>7.37</v>
          </cell>
          <cell r="AA4437">
            <v>43465</v>
          </cell>
          <cell r="AB4437">
            <v>0</v>
          </cell>
          <cell r="AC4437">
            <v>12.17</v>
          </cell>
          <cell r="AD4437">
            <v>61.23</v>
          </cell>
          <cell r="AE4437">
            <v>736</v>
          </cell>
          <cell r="AF4437">
            <v>222</v>
          </cell>
          <cell r="AG4437">
            <v>0.89</v>
          </cell>
          <cell r="AH4437">
            <v>30</v>
          </cell>
          <cell r="AI4437">
            <v>26.76</v>
          </cell>
          <cell r="AJ4437">
            <v>10</v>
          </cell>
          <cell r="AK4437">
            <v>4.18</v>
          </cell>
          <cell r="AL4437">
            <v>3257</v>
          </cell>
          <cell r="AM4437">
            <v>702.9</v>
          </cell>
          <cell r="AN4437">
            <v>3.31</v>
          </cell>
          <cell r="AO4437">
            <v>120</v>
          </cell>
        </row>
        <row r="4438">
          <cell r="A4438" t="str">
            <v>Lampa</v>
          </cell>
          <cell r="B4438" t="str">
            <v xml:space="preserve"> Casa 2 Pisos en Villa Los Robles</v>
          </cell>
          <cell r="C4438">
            <v>40000000</v>
          </cell>
          <cell r="D4438">
            <v>1148.6659999999999</v>
          </cell>
          <cell r="E4438">
            <v>57</v>
          </cell>
          <cell r="F4438">
            <v>76</v>
          </cell>
          <cell r="G4438">
            <v>2</v>
          </cell>
          <cell r="H4438">
            <v>1</v>
          </cell>
          <cell r="I4438">
            <v>0</v>
          </cell>
          <cell r="J4438" t="str">
            <v>19/11/2022</v>
          </cell>
          <cell r="K4438">
            <v>80683</v>
          </cell>
          <cell r="L4438">
            <v>555319.97</v>
          </cell>
          <cell r="M4438">
            <v>293578.69</v>
          </cell>
          <cell r="N4438">
            <v>45</v>
          </cell>
          <cell r="O4438">
            <v>695.88</v>
          </cell>
          <cell r="P4438">
            <v>1</v>
          </cell>
          <cell r="Q4438">
            <v>25</v>
          </cell>
          <cell r="R4438">
            <v>2</v>
          </cell>
          <cell r="S4438">
            <v>871.27</v>
          </cell>
          <cell r="T4438">
            <v>6</v>
          </cell>
          <cell r="U4438">
            <v>2835.37</v>
          </cell>
          <cell r="V4438">
            <v>26</v>
          </cell>
          <cell r="W4438">
            <v>0.76325690580162742</v>
          </cell>
          <cell r="X4438">
            <v>983.49</v>
          </cell>
          <cell r="Y4438">
            <v>19.420000000000002</v>
          </cell>
          <cell r="Z4438">
            <v>43.93</v>
          </cell>
          <cell r="AA4438">
            <v>59033.78</v>
          </cell>
          <cell r="AB4438">
            <v>18.45</v>
          </cell>
          <cell r="AC4438">
            <v>16.68</v>
          </cell>
          <cell r="AD4438">
            <v>15.2</v>
          </cell>
          <cell r="AE4438">
            <v>763</v>
          </cell>
          <cell r="AF4438">
            <v>67</v>
          </cell>
          <cell r="AG4438">
            <v>0.68</v>
          </cell>
          <cell r="AH4438">
            <v>18</v>
          </cell>
          <cell r="AI4438">
            <v>25.76</v>
          </cell>
          <cell r="AJ4438">
            <v>8.68</v>
          </cell>
          <cell r="AK4438">
            <v>1.96</v>
          </cell>
          <cell r="AL4438">
            <v>1519</v>
          </cell>
          <cell r="AM4438">
            <v>554.17999999999995</v>
          </cell>
          <cell r="AN4438">
            <v>9.2100000000000009</v>
          </cell>
          <cell r="AO4438">
            <v>120</v>
          </cell>
        </row>
        <row r="4439">
          <cell r="A4439" t="str">
            <v>Quilicura</v>
          </cell>
          <cell r="B4439" t="str">
            <v xml:space="preserve"> Futura estación del metro/av las torres</v>
          </cell>
          <cell r="C4439">
            <v>120000000</v>
          </cell>
          <cell r="D4439">
            <v>3445.998</v>
          </cell>
          <cell r="E4439">
            <v>101</v>
          </cell>
          <cell r="F4439">
            <v>140</v>
          </cell>
          <cell r="G4439">
            <v>2</v>
          </cell>
          <cell r="H4439">
            <v>2</v>
          </cell>
          <cell r="I4439">
            <v>1</v>
          </cell>
          <cell r="J4439" t="str">
            <v>19/11/2022</v>
          </cell>
          <cell r="K4439">
            <v>209676</v>
          </cell>
          <cell r="L4439">
            <v>844303.87</v>
          </cell>
          <cell r="M4439">
            <v>717587.71</v>
          </cell>
          <cell r="N4439">
            <v>65</v>
          </cell>
          <cell r="O4439">
            <v>489.88</v>
          </cell>
          <cell r="P4439">
            <v>1.24</v>
          </cell>
          <cell r="Q4439">
            <v>33</v>
          </cell>
          <cell r="R4439">
            <v>2</v>
          </cell>
          <cell r="S4439">
            <v>614.71</v>
          </cell>
          <cell r="T4439">
            <v>9</v>
          </cell>
          <cell r="U4439">
            <v>885.04</v>
          </cell>
          <cell r="V4439">
            <v>12.73</v>
          </cell>
          <cell r="W4439">
            <v>1.6805772039258704</v>
          </cell>
          <cell r="X4439">
            <v>761.99</v>
          </cell>
          <cell r="Y4439">
            <v>6.3</v>
          </cell>
          <cell r="Z4439">
            <v>32.17</v>
          </cell>
          <cell r="AA4439">
            <v>81559.75</v>
          </cell>
          <cell r="AB4439">
            <v>0.62</v>
          </cell>
          <cell r="AC4439">
            <v>7.25</v>
          </cell>
          <cell r="AD4439">
            <v>16.260000000000002</v>
          </cell>
          <cell r="AE4439">
            <v>2065</v>
          </cell>
          <cell r="AF4439">
            <v>283</v>
          </cell>
          <cell r="AG4439">
            <v>0.97</v>
          </cell>
          <cell r="AH4439">
            <v>50</v>
          </cell>
          <cell r="AI4439">
            <v>17.920000000000002</v>
          </cell>
          <cell r="AJ4439">
            <v>7.08</v>
          </cell>
          <cell r="AK4439">
            <v>1.71</v>
          </cell>
          <cell r="AL4439">
            <v>3467</v>
          </cell>
          <cell r="AM4439">
            <v>742.79</v>
          </cell>
          <cell r="AN4439">
            <v>12.57</v>
          </cell>
          <cell r="AO4439">
            <v>120</v>
          </cell>
        </row>
        <row r="4440">
          <cell r="A4440" t="str">
            <v>Providencia</v>
          </cell>
          <cell r="B4440" t="str">
            <v xml:space="preserve"> Picara</v>
          </cell>
          <cell r="C4440">
            <v>553685700</v>
          </cell>
          <cell r="D4440">
            <v>15900</v>
          </cell>
          <cell r="E4440">
            <v>175</v>
          </cell>
          <cell r="F4440">
            <v>433</v>
          </cell>
          <cell r="G4440">
            <v>4</v>
          </cell>
          <cell r="H4440">
            <v>4</v>
          </cell>
          <cell r="I4440">
            <v>0</v>
          </cell>
          <cell r="J4440" t="str">
            <v>19/11/2022</v>
          </cell>
          <cell r="K4440">
            <v>141986</v>
          </cell>
          <cell r="L4440">
            <v>2121068.62</v>
          </cell>
          <cell r="M4440">
            <v>262959.53000000003</v>
          </cell>
          <cell r="N4440">
            <v>15</v>
          </cell>
          <cell r="O4440">
            <v>808.55</v>
          </cell>
          <cell r="P4440">
            <v>1.45</v>
          </cell>
          <cell r="Q4440">
            <v>18</v>
          </cell>
          <cell r="R4440">
            <v>23</v>
          </cell>
          <cell r="S4440">
            <v>690.76</v>
          </cell>
          <cell r="T4440">
            <v>6</v>
          </cell>
          <cell r="U4440">
            <v>1084.74</v>
          </cell>
          <cell r="V4440">
            <v>0</v>
          </cell>
          <cell r="W4440">
            <v>4.4714613012020283</v>
          </cell>
          <cell r="X4440">
            <v>1694.2</v>
          </cell>
          <cell r="Y4440">
            <v>3.07</v>
          </cell>
          <cell r="Z4440">
            <v>65.53</v>
          </cell>
          <cell r="AA4440">
            <v>85165.3</v>
          </cell>
          <cell r="AB4440">
            <v>8.2100000000000009</v>
          </cell>
          <cell r="AC4440">
            <v>1.27</v>
          </cell>
          <cell r="AD4440">
            <v>2.15</v>
          </cell>
          <cell r="AE4440">
            <v>1418</v>
          </cell>
          <cell r="AF4440">
            <v>954</v>
          </cell>
          <cell r="AG4440">
            <v>1.54</v>
          </cell>
          <cell r="AH4440">
            <v>18.75</v>
          </cell>
          <cell r="AI4440">
            <v>3.38</v>
          </cell>
          <cell r="AJ4440">
            <v>2.23</v>
          </cell>
          <cell r="AK4440">
            <v>1.34</v>
          </cell>
          <cell r="AL4440">
            <v>2344</v>
          </cell>
          <cell r="AM4440">
            <v>738.17</v>
          </cell>
          <cell r="AN4440">
            <v>37.159999999999997</v>
          </cell>
          <cell r="AO4440">
            <v>65</v>
          </cell>
        </row>
        <row r="4441">
          <cell r="A4441" t="str">
            <v>Quinta Normal</v>
          </cell>
          <cell r="B4441" t="str">
            <v xml:space="preserve"> Plaza garín ag/janaqueo</v>
          </cell>
          <cell r="C4441">
            <v>155000000</v>
          </cell>
          <cell r="D4441">
            <v>4451.0810000000001</v>
          </cell>
          <cell r="E4441">
            <v>182</v>
          </cell>
          <cell r="F4441">
            <v>218</v>
          </cell>
          <cell r="G4441">
            <v>4</v>
          </cell>
          <cell r="H4441">
            <v>3</v>
          </cell>
          <cell r="I4441">
            <v>0</v>
          </cell>
          <cell r="J4441" t="str">
            <v>19/11/2022</v>
          </cell>
          <cell r="K4441">
            <v>109784</v>
          </cell>
          <cell r="L4441">
            <v>398697.29</v>
          </cell>
          <cell r="M4441">
            <v>139118.69</v>
          </cell>
          <cell r="N4441">
            <v>68</v>
          </cell>
          <cell r="O4441">
            <v>323.08999999999997</v>
          </cell>
          <cell r="P4441">
            <v>1.52</v>
          </cell>
          <cell r="Q4441">
            <v>39</v>
          </cell>
          <cell r="R4441">
            <v>0</v>
          </cell>
          <cell r="S4441">
            <v>415.54</v>
          </cell>
          <cell r="T4441">
            <v>8</v>
          </cell>
          <cell r="U4441">
            <v>799.68</v>
          </cell>
          <cell r="V4441">
            <v>103.49</v>
          </cell>
          <cell r="W4441">
            <v>1.4540240178461712</v>
          </cell>
          <cell r="X4441">
            <v>915.73</v>
          </cell>
          <cell r="Y4441">
            <v>8.27</v>
          </cell>
          <cell r="Z4441">
            <v>13.4</v>
          </cell>
          <cell r="AA4441">
            <v>60608</v>
          </cell>
          <cell r="AB4441">
            <v>0</v>
          </cell>
          <cell r="AC4441">
            <v>14.7</v>
          </cell>
          <cell r="AD4441">
            <v>28.55</v>
          </cell>
          <cell r="AE4441">
            <v>1818</v>
          </cell>
          <cell r="AF4441">
            <v>252</v>
          </cell>
          <cell r="AG4441">
            <v>1.59</v>
          </cell>
          <cell r="AH4441">
            <v>15.63</v>
          </cell>
          <cell r="AI4441">
            <v>23.48</v>
          </cell>
          <cell r="AJ4441">
            <v>9.07</v>
          </cell>
          <cell r="AK4441">
            <v>3.63</v>
          </cell>
          <cell r="AL4441">
            <v>3376</v>
          </cell>
          <cell r="AM4441">
            <v>657.24</v>
          </cell>
          <cell r="AN4441">
            <v>10.29</v>
          </cell>
          <cell r="AO4441">
            <v>85</v>
          </cell>
        </row>
        <row r="4442">
          <cell r="A4442" t="str">
            <v>San Bernardo</v>
          </cell>
          <cell r="B4442" t="str">
            <v xml:space="preserve"> Villa el Andén</v>
          </cell>
          <cell r="C4442">
            <v>300174260</v>
          </cell>
          <cell r="D4442">
            <v>8620</v>
          </cell>
          <cell r="E4442">
            <v>133</v>
          </cell>
          <cell r="F4442">
            <v>334</v>
          </cell>
          <cell r="G4442">
            <v>2</v>
          </cell>
          <cell r="H4442">
            <v>1</v>
          </cell>
          <cell r="I4442">
            <v>0</v>
          </cell>
          <cell r="J4442" t="str">
            <v>19/11/2022</v>
          </cell>
          <cell r="K4442">
            <v>295550</v>
          </cell>
          <cell r="L4442">
            <v>1202249.04</v>
          </cell>
          <cell r="M4442">
            <v>888070.94</v>
          </cell>
          <cell r="N4442">
            <v>136</v>
          </cell>
          <cell r="O4442">
            <v>435.51</v>
          </cell>
          <cell r="P4442">
            <v>1.1200000000000001</v>
          </cell>
          <cell r="Q4442">
            <v>72</v>
          </cell>
          <cell r="R4442">
            <v>6</v>
          </cell>
          <cell r="S4442">
            <v>532.71</v>
          </cell>
          <cell r="T4442">
            <v>16</v>
          </cell>
          <cell r="U4442">
            <v>1086.2</v>
          </cell>
          <cell r="V4442">
            <v>87.58</v>
          </cell>
          <cell r="W4442">
            <v>1.7781383098564814</v>
          </cell>
          <cell r="X4442">
            <v>645.42999999999995</v>
          </cell>
          <cell r="Y4442">
            <v>14.56</v>
          </cell>
          <cell r="Z4442">
            <v>31.39</v>
          </cell>
          <cell r="AA4442">
            <v>160655.12999999998</v>
          </cell>
          <cell r="AB4442">
            <v>0.4</v>
          </cell>
          <cell r="AC4442">
            <v>12.73</v>
          </cell>
          <cell r="AD4442">
            <v>38.26</v>
          </cell>
          <cell r="AE4442">
            <v>3184</v>
          </cell>
          <cell r="AF4442">
            <v>603</v>
          </cell>
          <cell r="AG4442">
            <v>1.1499999999999999</v>
          </cell>
          <cell r="AH4442">
            <v>46.15</v>
          </cell>
          <cell r="AI4442">
            <v>26.07</v>
          </cell>
          <cell r="AJ4442">
            <v>9.44</v>
          </cell>
          <cell r="AK4442">
            <v>2.14</v>
          </cell>
          <cell r="AL4442">
            <v>6355</v>
          </cell>
          <cell r="AM4442">
            <v>611.07000000000005</v>
          </cell>
          <cell r="AN4442">
            <v>10.7</v>
          </cell>
          <cell r="AO4442">
            <v>120</v>
          </cell>
        </row>
        <row r="4443">
          <cell r="A4443" t="str">
            <v>Maipú</v>
          </cell>
          <cell r="B4443" t="str">
            <v xml:space="preserve"> San jose/ olimpo</v>
          </cell>
          <cell r="C4443">
            <v>163668100</v>
          </cell>
          <cell r="D4443">
            <v>4700</v>
          </cell>
          <cell r="E4443">
            <v>75</v>
          </cell>
          <cell r="F4443">
            <v>183</v>
          </cell>
          <cell r="G4443">
            <v>3</v>
          </cell>
          <cell r="H4443">
            <v>2</v>
          </cell>
          <cell r="I4443">
            <v>0</v>
          </cell>
          <cell r="J4443" t="str">
            <v>19/11/2022</v>
          </cell>
          <cell r="K4443">
            <v>517393</v>
          </cell>
          <cell r="L4443">
            <v>2847701.93</v>
          </cell>
          <cell r="M4443">
            <v>1791808.5</v>
          </cell>
          <cell r="N4443">
            <v>185</v>
          </cell>
          <cell r="O4443">
            <v>384.19</v>
          </cell>
          <cell r="P4443">
            <v>1.33</v>
          </cell>
          <cell r="Q4443">
            <v>101</v>
          </cell>
          <cell r="R4443">
            <v>8</v>
          </cell>
          <cell r="S4443">
            <v>538.27</v>
          </cell>
          <cell r="T4443">
            <v>16</v>
          </cell>
          <cell r="U4443">
            <v>1258.33</v>
          </cell>
          <cell r="V4443">
            <v>35.22</v>
          </cell>
          <cell r="W4443">
            <v>2.1906116079118543</v>
          </cell>
          <cell r="X4443">
            <v>848.94</v>
          </cell>
          <cell r="Y4443">
            <v>8.2100000000000009</v>
          </cell>
          <cell r="Z4443">
            <v>53.33</v>
          </cell>
          <cell r="AA4443">
            <v>274737.43</v>
          </cell>
          <cell r="AB4443">
            <v>0.89</v>
          </cell>
          <cell r="AC4443">
            <v>6.81</v>
          </cell>
          <cell r="AD4443">
            <v>44</v>
          </cell>
          <cell r="AE4443">
            <v>3405</v>
          </cell>
          <cell r="AF4443">
            <v>574</v>
          </cell>
          <cell r="AG4443">
            <v>0.7</v>
          </cell>
          <cell r="AH4443">
            <v>40.74</v>
          </cell>
          <cell r="AI4443">
            <v>13.22</v>
          </cell>
          <cell r="AJ4443">
            <v>4.8</v>
          </cell>
          <cell r="AK4443">
            <v>1.69</v>
          </cell>
          <cell r="AL4443">
            <v>6715</v>
          </cell>
          <cell r="AM4443">
            <v>843.15</v>
          </cell>
          <cell r="AN4443">
            <v>23.75</v>
          </cell>
          <cell r="AO4443">
            <v>110</v>
          </cell>
        </row>
        <row r="4444">
          <cell r="A4444" t="str">
            <v>San Bernardo</v>
          </cell>
          <cell r="B4444" t="str">
            <v xml:space="preserve"> San Bernardo</v>
          </cell>
          <cell r="C4444">
            <v>355194600</v>
          </cell>
          <cell r="D4444">
            <v>10200</v>
          </cell>
          <cell r="E4444">
            <v>400</v>
          </cell>
          <cell r="F4444">
            <v>520</v>
          </cell>
          <cell r="G4444">
            <v>11</v>
          </cell>
          <cell r="H4444">
            <v>8</v>
          </cell>
          <cell r="I4444">
            <v>0</v>
          </cell>
          <cell r="J4444" t="str">
            <v>19/11/2022</v>
          </cell>
          <cell r="K4444">
            <v>295550</v>
          </cell>
          <cell r="L4444">
            <v>1202249.04</v>
          </cell>
          <cell r="M4444">
            <v>888070.94</v>
          </cell>
          <cell r="N4444">
            <v>136</v>
          </cell>
          <cell r="O4444">
            <v>435.51</v>
          </cell>
          <cell r="P4444">
            <v>1.1200000000000001</v>
          </cell>
          <cell r="Q4444">
            <v>72</v>
          </cell>
          <cell r="R4444">
            <v>6</v>
          </cell>
          <cell r="S4444">
            <v>532.71</v>
          </cell>
          <cell r="T4444">
            <v>16</v>
          </cell>
          <cell r="U4444">
            <v>1086.2</v>
          </cell>
          <cell r="V4444">
            <v>87.58</v>
          </cell>
          <cell r="W4444">
            <v>1.7781383098564814</v>
          </cell>
          <cell r="X4444">
            <v>645.42999999999995</v>
          </cell>
          <cell r="Y4444">
            <v>14.56</v>
          </cell>
          <cell r="Z4444">
            <v>31.39</v>
          </cell>
          <cell r="AA4444">
            <v>160655.12999999998</v>
          </cell>
          <cell r="AB4444">
            <v>0.4</v>
          </cell>
          <cell r="AC4444">
            <v>12.73</v>
          </cell>
          <cell r="AD4444">
            <v>38.26</v>
          </cell>
          <cell r="AE4444">
            <v>3184</v>
          </cell>
          <cell r="AF4444">
            <v>603</v>
          </cell>
          <cell r="AG4444">
            <v>1.1499999999999999</v>
          </cell>
          <cell r="AH4444">
            <v>46.15</v>
          </cell>
          <cell r="AI4444">
            <v>26.07</v>
          </cell>
          <cell r="AJ4444">
            <v>9.44</v>
          </cell>
          <cell r="AK4444">
            <v>2.14</v>
          </cell>
          <cell r="AL4444">
            <v>6355</v>
          </cell>
          <cell r="AM4444">
            <v>611.07000000000005</v>
          </cell>
          <cell r="AN4444">
            <v>10.7</v>
          </cell>
          <cell r="AO4444">
            <v>120</v>
          </cell>
        </row>
        <row r="4445">
          <cell r="A4445" t="str">
            <v>Las Condes</v>
          </cell>
          <cell r="B4445" t="str">
            <v xml:space="preserve"> El remanso</v>
          </cell>
          <cell r="C4445">
            <v>933256400</v>
          </cell>
          <cell r="D4445">
            <v>26800</v>
          </cell>
          <cell r="E4445">
            <v>250</v>
          </cell>
          <cell r="F4445">
            <v>564</v>
          </cell>
          <cell r="G4445">
            <v>5</v>
          </cell>
          <cell r="H4445">
            <v>6</v>
          </cell>
          <cell r="I4445">
            <v>2</v>
          </cell>
          <cell r="J4445" t="str">
            <v>19/11/2022</v>
          </cell>
          <cell r="K4445">
            <v>294480</v>
          </cell>
          <cell r="L4445">
            <v>1432747.4</v>
          </cell>
          <cell r="M4445">
            <v>690846.3</v>
          </cell>
          <cell r="N4445">
            <v>22</v>
          </cell>
          <cell r="O4445">
            <v>1097.19</v>
          </cell>
          <cell r="P4445">
            <v>0.37</v>
          </cell>
          <cell r="Q4445">
            <v>12</v>
          </cell>
          <cell r="R4445">
            <v>41</v>
          </cell>
          <cell r="S4445">
            <v>1390.84</v>
          </cell>
          <cell r="T4445">
            <v>3</v>
          </cell>
          <cell r="U4445">
            <v>2099.15</v>
          </cell>
          <cell r="V4445">
            <v>0</v>
          </cell>
          <cell r="W4445">
            <v>3.0235780041461733</v>
          </cell>
          <cell r="X4445">
            <v>1480.51</v>
          </cell>
          <cell r="Y4445">
            <v>2.76</v>
          </cell>
          <cell r="Z4445">
            <v>77.150000000000006</v>
          </cell>
          <cell r="AA4445">
            <v>117284.5</v>
          </cell>
          <cell r="AB4445">
            <v>0</v>
          </cell>
          <cell r="AC4445">
            <v>0.88</v>
          </cell>
          <cell r="AD4445">
            <v>1.31</v>
          </cell>
          <cell r="AE4445">
            <v>664</v>
          </cell>
          <cell r="AF4445">
            <v>397</v>
          </cell>
          <cell r="AG4445">
            <v>0.33</v>
          </cell>
          <cell r="AH4445">
            <v>4</v>
          </cell>
          <cell r="AI4445">
            <v>4.2300000000000004</v>
          </cell>
          <cell r="AJ4445">
            <v>1.71</v>
          </cell>
          <cell r="AK4445">
            <v>0.9</v>
          </cell>
          <cell r="AL4445">
            <v>2301</v>
          </cell>
          <cell r="AM4445">
            <v>839.24</v>
          </cell>
          <cell r="AN4445">
            <v>40.57</v>
          </cell>
          <cell r="AO4445">
            <v>80</v>
          </cell>
        </row>
        <row r="4446">
          <cell r="A4446" t="str">
            <v>Peñalolén</v>
          </cell>
          <cell r="B4446" t="str">
            <v xml:space="preserve"> Peatones Cinco/Cesfam/Carabineros</v>
          </cell>
          <cell r="C4446">
            <v>210748796</v>
          </cell>
          <cell r="D4446">
            <v>6052</v>
          </cell>
          <cell r="E4446">
            <v>120</v>
          </cell>
          <cell r="F4446">
            <v>300</v>
          </cell>
          <cell r="G4446">
            <v>5</v>
          </cell>
          <cell r="H4446">
            <v>2</v>
          </cell>
          <cell r="I4446">
            <v>4</v>
          </cell>
          <cell r="J4446" t="str">
            <v>19/11/2022</v>
          </cell>
          <cell r="K4446">
            <v>241394</v>
          </cell>
          <cell r="L4446">
            <v>1367424.45</v>
          </cell>
          <cell r="M4446">
            <v>785309.42</v>
          </cell>
          <cell r="N4446">
            <v>86</v>
          </cell>
          <cell r="O4446">
            <v>546.67999999999995</v>
          </cell>
          <cell r="P4446">
            <v>0.83</v>
          </cell>
          <cell r="Q4446">
            <v>37</v>
          </cell>
          <cell r="R4446">
            <v>15</v>
          </cell>
          <cell r="S4446">
            <v>760.66</v>
          </cell>
          <cell r="T4446">
            <v>11</v>
          </cell>
          <cell r="U4446">
            <v>1067.57</v>
          </cell>
          <cell r="V4446">
            <v>131.37</v>
          </cell>
          <cell r="W4446">
            <v>1.3867982301006019</v>
          </cell>
          <cell r="X4446">
            <v>953.54</v>
          </cell>
          <cell r="Y4446">
            <v>5.89</v>
          </cell>
          <cell r="Z4446">
            <v>50.86</v>
          </cell>
          <cell r="AA4446">
            <v>124131.04</v>
          </cell>
          <cell r="AB4446">
            <v>0.84</v>
          </cell>
          <cell r="AC4446">
            <v>12.55</v>
          </cell>
          <cell r="AD4446">
            <v>26.33</v>
          </cell>
          <cell r="AE4446">
            <v>1175</v>
          </cell>
          <cell r="AF4446">
            <v>289</v>
          </cell>
          <cell r="AG4446">
            <v>0.56000000000000005</v>
          </cell>
          <cell r="AH4446">
            <v>31.03</v>
          </cell>
          <cell r="AI4446">
            <v>26.28</v>
          </cell>
          <cell r="AJ4446">
            <v>8.4700000000000006</v>
          </cell>
          <cell r="AK4446">
            <v>2.84</v>
          </cell>
          <cell r="AL4446">
            <v>5910</v>
          </cell>
          <cell r="AM4446">
            <v>673.4</v>
          </cell>
          <cell r="AN4446">
            <v>21.78</v>
          </cell>
          <cell r="AO4446">
            <v>90</v>
          </cell>
        </row>
        <row r="4447">
          <cell r="A4447" t="str">
            <v>La Florida</v>
          </cell>
          <cell r="B4447" t="str">
            <v xml:space="preserve"> alto macul</v>
          </cell>
          <cell r="C4447">
            <v>278584000</v>
          </cell>
          <cell r="D4447">
            <v>8000</v>
          </cell>
          <cell r="E4447">
            <v>180</v>
          </cell>
          <cell r="F4447">
            <v>350</v>
          </cell>
          <cell r="G4447">
            <v>3</v>
          </cell>
          <cell r="H4447">
            <v>3</v>
          </cell>
          <cell r="I4447">
            <v>3</v>
          </cell>
          <cell r="J4447" t="str">
            <v>19/11/2022</v>
          </cell>
          <cell r="K4447">
            <v>366376</v>
          </cell>
          <cell r="L4447">
            <v>1375949.93</v>
          </cell>
          <cell r="M4447">
            <v>1159154.1100000001</v>
          </cell>
          <cell r="N4447">
            <v>182</v>
          </cell>
          <cell r="O4447">
            <v>427.54</v>
          </cell>
          <cell r="P4447">
            <v>1.32</v>
          </cell>
          <cell r="Q4447">
            <v>107</v>
          </cell>
          <cell r="R4447">
            <v>13</v>
          </cell>
          <cell r="S4447">
            <v>556.75</v>
          </cell>
          <cell r="T4447">
            <v>19</v>
          </cell>
          <cell r="U4447">
            <v>1171.98</v>
          </cell>
          <cell r="V4447">
            <v>54.97</v>
          </cell>
          <cell r="W4447">
            <v>2.0681218214481398</v>
          </cell>
          <cell r="X4447">
            <v>1012.89</v>
          </cell>
          <cell r="Y4447">
            <v>5.3</v>
          </cell>
          <cell r="Z4447">
            <v>52.79</v>
          </cell>
          <cell r="AA4447">
            <v>180044.42</v>
          </cell>
          <cell r="AB4447">
            <v>1.3</v>
          </cell>
          <cell r="AC4447">
            <v>7.5</v>
          </cell>
          <cell r="AD4447">
            <v>42.24</v>
          </cell>
          <cell r="AE4447">
            <v>2814</v>
          </cell>
          <cell r="AF4447">
            <v>736</v>
          </cell>
          <cell r="AG4447">
            <v>0.89</v>
          </cell>
          <cell r="AH4447">
            <v>57.58</v>
          </cell>
          <cell r="AI4447">
            <v>18.989999999999998</v>
          </cell>
          <cell r="AJ4447">
            <v>5.59</v>
          </cell>
          <cell r="AK4447">
            <v>2.12</v>
          </cell>
          <cell r="AL4447">
            <v>6098</v>
          </cell>
          <cell r="AM4447">
            <v>810.97</v>
          </cell>
          <cell r="AN4447">
            <v>15.28</v>
          </cell>
          <cell r="AO4447">
            <v>90</v>
          </cell>
        </row>
        <row r="4448">
          <cell r="A4448" t="str">
            <v>Huechuraba</v>
          </cell>
          <cell r="B4448" t="str">
            <v xml:space="preserve"> Pedro Fontova / Altos del Carmen</v>
          </cell>
          <cell r="C4448">
            <v>285548600</v>
          </cell>
          <cell r="D4448">
            <v>8200</v>
          </cell>
          <cell r="E4448">
            <v>143</v>
          </cell>
          <cell r="F4448">
            <v>229</v>
          </cell>
          <cell r="G4448">
            <v>4</v>
          </cell>
          <cell r="H4448">
            <v>3</v>
          </cell>
          <cell r="I4448">
            <v>2</v>
          </cell>
          <cell r="J4448" t="str">
            <v>19/11/2022</v>
          </cell>
          <cell r="K4448">
            <v>98500</v>
          </cell>
          <cell r="L4448">
            <v>1061523.43</v>
          </cell>
          <cell r="M4448">
            <v>299286.88</v>
          </cell>
          <cell r="N4448">
            <v>30</v>
          </cell>
          <cell r="O4448">
            <v>795.39</v>
          </cell>
          <cell r="P4448">
            <v>0.5</v>
          </cell>
          <cell r="Q4448">
            <v>13</v>
          </cell>
          <cell r="R4448">
            <v>6</v>
          </cell>
          <cell r="S4448">
            <v>1331.51</v>
          </cell>
          <cell r="T4448">
            <v>5</v>
          </cell>
          <cell r="U4448">
            <v>1313.16</v>
          </cell>
          <cell r="V4448">
            <v>55.17</v>
          </cell>
          <cell r="W4448">
            <v>1.6514083725539832</v>
          </cell>
          <cell r="X4448">
            <v>1032.25</v>
          </cell>
          <cell r="Y4448">
            <v>5.84</v>
          </cell>
          <cell r="Z4448">
            <v>44.94</v>
          </cell>
          <cell r="AA4448">
            <v>52906.28</v>
          </cell>
          <cell r="AB4448">
            <v>0</v>
          </cell>
          <cell r="AC4448">
            <v>12.76</v>
          </cell>
          <cell r="AD4448">
            <v>7.96</v>
          </cell>
          <cell r="AE4448">
            <v>778</v>
          </cell>
          <cell r="AF4448">
            <v>181</v>
          </cell>
          <cell r="AG4448">
            <v>0.87</v>
          </cell>
          <cell r="AH4448">
            <v>18</v>
          </cell>
          <cell r="AI4448">
            <v>28.84</v>
          </cell>
          <cell r="AJ4448">
            <v>8.08</v>
          </cell>
          <cell r="AK4448">
            <v>2.64</v>
          </cell>
          <cell r="AL4448">
            <v>2331</v>
          </cell>
          <cell r="AM4448">
            <v>690.32</v>
          </cell>
          <cell r="AN4448">
            <v>1.96</v>
          </cell>
          <cell r="AO4448">
            <v>90</v>
          </cell>
        </row>
        <row r="4449">
          <cell r="A4449" t="str">
            <v>San Bernardo</v>
          </cell>
          <cell r="B4449" t="str">
            <v xml:space="preserve"> Av. Portales ote   ag  /calle uno</v>
          </cell>
          <cell r="C4449">
            <v>66000000</v>
          </cell>
          <cell r="D4449">
            <v>1895.299</v>
          </cell>
          <cell r="E4449">
            <v>85</v>
          </cell>
          <cell r="F4449">
            <v>90</v>
          </cell>
          <cell r="G4449">
            <v>4</v>
          </cell>
          <cell r="H4449">
            <v>1</v>
          </cell>
          <cell r="I4449">
            <v>0</v>
          </cell>
          <cell r="J4449" t="str">
            <v>19/11/2022</v>
          </cell>
          <cell r="K4449">
            <v>295550</v>
          </cell>
          <cell r="L4449">
            <v>1202249.04</v>
          </cell>
          <cell r="M4449">
            <v>888070.94</v>
          </cell>
          <cell r="N4449">
            <v>136</v>
          </cell>
          <cell r="O4449">
            <v>435.51</v>
          </cell>
          <cell r="P4449">
            <v>1.1200000000000001</v>
          </cell>
          <cell r="Q4449">
            <v>72</v>
          </cell>
          <cell r="R4449">
            <v>6</v>
          </cell>
          <cell r="S4449">
            <v>532.71</v>
          </cell>
          <cell r="T4449">
            <v>16</v>
          </cell>
          <cell r="U4449">
            <v>1086.2</v>
          </cell>
          <cell r="V4449">
            <v>87.58</v>
          </cell>
          <cell r="W4449">
            <v>1.7781383098564814</v>
          </cell>
          <cell r="X4449">
            <v>645.42999999999995</v>
          </cell>
          <cell r="Y4449">
            <v>14.56</v>
          </cell>
          <cell r="Z4449">
            <v>31.39</v>
          </cell>
          <cell r="AA4449">
            <v>160655.12999999998</v>
          </cell>
          <cell r="AB4449">
            <v>0.4</v>
          </cell>
          <cell r="AC4449">
            <v>12.73</v>
          </cell>
          <cell r="AD4449">
            <v>38.26</v>
          </cell>
          <cell r="AE4449">
            <v>3184</v>
          </cell>
          <cell r="AF4449">
            <v>603</v>
          </cell>
          <cell r="AG4449">
            <v>1.1499999999999999</v>
          </cell>
          <cell r="AH4449">
            <v>46.15</v>
          </cell>
          <cell r="AI4449">
            <v>26.07</v>
          </cell>
          <cell r="AJ4449">
            <v>9.44</v>
          </cell>
          <cell r="AK4449">
            <v>2.14</v>
          </cell>
          <cell r="AL4449">
            <v>6355</v>
          </cell>
          <cell r="AM4449">
            <v>611.07000000000005</v>
          </cell>
          <cell r="AN4449">
            <v>10.7</v>
          </cell>
          <cell r="AO4449">
            <v>120</v>
          </cell>
        </row>
        <row r="4450">
          <cell r="A4450" t="str">
            <v>Talagante</v>
          </cell>
          <cell r="B4450" t="str">
            <v xml:space="preserve"> Carampangue - talagante</v>
          </cell>
          <cell r="C4450">
            <v>438769800</v>
          </cell>
          <cell r="D4450">
            <v>12600</v>
          </cell>
          <cell r="E4450">
            <v>230</v>
          </cell>
          <cell r="F4450">
            <v>5100</v>
          </cell>
          <cell r="G4450">
            <v>4</v>
          </cell>
          <cell r="H4450">
            <v>5</v>
          </cell>
          <cell r="I4450">
            <v>0</v>
          </cell>
          <cell r="J4450" t="str">
            <v>19/11/2022</v>
          </cell>
          <cell r="K4450">
            <v>58950</v>
          </cell>
          <cell r="L4450">
            <v>409053.02</v>
          </cell>
          <cell r="M4450">
            <v>305231.98</v>
          </cell>
          <cell r="N4450">
            <v>34</v>
          </cell>
          <cell r="O4450">
            <v>466.11</v>
          </cell>
          <cell r="P4450">
            <v>1.71</v>
          </cell>
          <cell r="Q4450">
            <v>22</v>
          </cell>
          <cell r="R4450">
            <v>1</v>
          </cell>
          <cell r="S4450">
            <v>623.78</v>
          </cell>
          <cell r="T4450">
            <v>5</v>
          </cell>
          <cell r="U4450">
            <v>1312.85</v>
          </cell>
          <cell r="V4450">
            <v>11.01</v>
          </cell>
          <cell r="W4450">
            <v>1.9416427628214292</v>
          </cell>
          <cell r="X4450">
            <v>715.59</v>
          </cell>
          <cell r="Y4450">
            <v>27.22</v>
          </cell>
          <cell r="Z4450">
            <v>52.79</v>
          </cell>
          <cell r="AA4450">
            <v>30827.39</v>
          </cell>
          <cell r="AB4450">
            <v>1.88</v>
          </cell>
          <cell r="AC4450">
            <v>14.05</v>
          </cell>
          <cell r="AD4450">
            <v>49.4</v>
          </cell>
          <cell r="AE4450">
            <v>167</v>
          </cell>
          <cell r="AF4450">
            <v>66</v>
          </cell>
          <cell r="AG4450">
            <v>0.28999999999999998</v>
          </cell>
          <cell r="AH4450">
            <v>18</v>
          </cell>
          <cell r="AI4450">
            <v>21.33</v>
          </cell>
          <cell r="AJ4450">
            <v>8.6</v>
          </cell>
          <cell r="AK4450">
            <v>1.64</v>
          </cell>
          <cell r="AL4450">
            <v>907</v>
          </cell>
          <cell r="AM4450">
            <v>579.61</v>
          </cell>
          <cell r="AN4450">
            <v>10.59</v>
          </cell>
          <cell r="AO4450">
            <v>130</v>
          </cell>
        </row>
        <row r="4451">
          <cell r="A4451" t="str">
            <v>Providencia</v>
          </cell>
          <cell r="B4451" t="str">
            <v xml:space="preserve"> Edificio y local --- av    salvador   .. Arzobispo vicuña/metro salvador --enbajada de francia</v>
          </cell>
          <cell r="C4451">
            <v>762623700</v>
          </cell>
          <cell r="D4451">
            <v>21900</v>
          </cell>
          <cell r="E4451">
            <v>300</v>
          </cell>
          <cell r="F4451">
            <v>176</v>
          </cell>
          <cell r="G4451">
            <v>13</v>
          </cell>
          <cell r="H4451">
            <v>15</v>
          </cell>
          <cell r="I4451">
            <v>0</v>
          </cell>
          <cell r="J4451" t="str">
            <v>19/11/2022</v>
          </cell>
          <cell r="K4451">
            <v>141986</v>
          </cell>
          <cell r="L4451">
            <v>2121068.62</v>
          </cell>
          <cell r="M4451">
            <v>262959.53000000003</v>
          </cell>
          <cell r="N4451">
            <v>15</v>
          </cell>
          <cell r="O4451">
            <v>808.55</v>
          </cell>
          <cell r="P4451">
            <v>1.45</v>
          </cell>
          <cell r="Q4451">
            <v>18</v>
          </cell>
          <cell r="R4451">
            <v>23</v>
          </cell>
          <cell r="S4451">
            <v>690.76</v>
          </cell>
          <cell r="T4451">
            <v>6</v>
          </cell>
          <cell r="U4451">
            <v>1084.74</v>
          </cell>
          <cell r="V4451">
            <v>0</v>
          </cell>
          <cell r="W4451">
            <v>4.4714613012020283</v>
          </cell>
          <cell r="X4451">
            <v>1694.2</v>
          </cell>
          <cell r="Y4451">
            <v>3.07</v>
          </cell>
          <cell r="Z4451">
            <v>65.53</v>
          </cell>
          <cell r="AA4451">
            <v>85165.3</v>
          </cell>
          <cell r="AB4451">
            <v>8.2100000000000009</v>
          </cell>
          <cell r="AC4451">
            <v>1.27</v>
          </cell>
          <cell r="AD4451">
            <v>2.15</v>
          </cell>
          <cell r="AE4451">
            <v>1418</v>
          </cell>
          <cell r="AF4451">
            <v>954</v>
          </cell>
          <cell r="AG4451">
            <v>1.54</v>
          </cell>
          <cell r="AH4451">
            <v>18.75</v>
          </cell>
          <cell r="AI4451">
            <v>3.38</v>
          </cell>
          <cell r="AJ4451">
            <v>2.23</v>
          </cell>
          <cell r="AK4451">
            <v>1.34</v>
          </cell>
          <cell r="AL4451">
            <v>2344</v>
          </cell>
          <cell r="AM4451">
            <v>738.17</v>
          </cell>
          <cell r="AN4451">
            <v>37.159999999999997</v>
          </cell>
          <cell r="AO4451">
            <v>65</v>
          </cell>
        </row>
        <row r="4452">
          <cell r="A4452" t="str">
            <v>Vitacura</v>
          </cell>
          <cell r="B4452" t="str">
            <v xml:space="preserve"> Pedro Canisio</v>
          </cell>
          <cell r="C4452">
            <v>452699000</v>
          </cell>
          <cell r="D4452">
            <v>13000</v>
          </cell>
          <cell r="E4452">
            <v>114</v>
          </cell>
          <cell r="F4452">
            <v>224</v>
          </cell>
          <cell r="G4452">
            <v>4</v>
          </cell>
          <cell r="H4452">
            <v>2</v>
          </cell>
          <cell r="I4452">
            <v>3</v>
          </cell>
          <cell r="J4452" t="str">
            <v>19/11/2022</v>
          </cell>
          <cell r="K4452">
            <v>85300</v>
          </cell>
          <cell r="L4452">
            <v>1592903.19</v>
          </cell>
          <cell r="M4452">
            <v>257987</v>
          </cell>
          <cell r="N4452">
            <v>4</v>
          </cell>
          <cell r="O4452">
            <v>1583.42</v>
          </cell>
          <cell r="P4452">
            <v>0.28999999999999998</v>
          </cell>
          <cell r="Q4452">
            <v>3</v>
          </cell>
          <cell r="R4452">
            <v>15</v>
          </cell>
          <cell r="S4452">
            <v>1633.06</v>
          </cell>
          <cell r="T4452">
            <v>1</v>
          </cell>
          <cell r="U4452">
            <v>2461.6</v>
          </cell>
          <cell r="V4452">
            <v>0</v>
          </cell>
          <cell r="W4452">
            <v>1.9905213719847887</v>
          </cell>
          <cell r="X4452">
            <v>1717.42</v>
          </cell>
          <cell r="Y4452">
            <v>2.5099999999999998</v>
          </cell>
          <cell r="Z4452">
            <v>35.18</v>
          </cell>
          <cell r="AA4452">
            <v>42926.63</v>
          </cell>
          <cell r="AB4452">
            <v>5.72</v>
          </cell>
          <cell r="AC4452">
            <v>0.79</v>
          </cell>
          <cell r="AD4452">
            <v>1.95</v>
          </cell>
          <cell r="AE4452">
            <v>559</v>
          </cell>
          <cell r="AF4452">
            <v>112</v>
          </cell>
          <cell r="AG4452">
            <v>0.71</v>
          </cell>
          <cell r="AH4452">
            <v>0</v>
          </cell>
          <cell r="AI4452">
            <v>3.48</v>
          </cell>
          <cell r="AJ4452">
            <v>0.79</v>
          </cell>
          <cell r="AK4452">
            <v>0.81</v>
          </cell>
          <cell r="AL4452">
            <v>301</v>
          </cell>
          <cell r="AM4452">
            <v>863.73</v>
          </cell>
          <cell r="AN4452">
            <v>8.7100000000000009</v>
          </cell>
          <cell r="AO4452">
            <v>81</v>
          </cell>
        </row>
        <row r="4453">
          <cell r="A4453" t="str">
            <v>Las Condes</v>
          </cell>
          <cell r="B4453" t="str">
            <v xml:space="preserve"> Flandes/Isabel La Católica</v>
          </cell>
          <cell r="C4453">
            <v>578061800</v>
          </cell>
          <cell r="D4453">
            <v>16600</v>
          </cell>
          <cell r="E4453">
            <v>127</v>
          </cell>
          <cell r="F4453">
            <v>207</v>
          </cell>
          <cell r="G4453">
            <v>3</v>
          </cell>
          <cell r="H4453">
            <v>3</v>
          </cell>
          <cell r="I4453">
            <v>2</v>
          </cell>
          <cell r="J4453" t="str">
            <v>19/11/2022</v>
          </cell>
          <cell r="K4453">
            <v>294480</v>
          </cell>
          <cell r="L4453">
            <v>1432747.4</v>
          </cell>
          <cell r="M4453">
            <v>690846.3</v>
          </cell>
          <cell r="N4453">
            <v>22</v>
          </cell>
          <cell r="O4453">
            <v>1097.19</v>
          </cell>
          <cell r="P4453">
            <v>0.37</v>
          </cell>
          <cell r="Q4453">
            <v>12</v>
          </cell>
          <cell r="R4453">
            <v>41</v>
          </cell>
          <cell r="S4453">
            <v>1390.84</v>
          </cell>
          <cell r="T4453">
            <v>3</v>
          </cell>
          <cell r="U4453">
            <v>2099.15</v>
          </cell>
          <cell r="V4453">
            <v>0</v>
          </cell>
          <cell r="W4453">
            <v>3.0235780041461733</v>
          </cell>
          <cell r="X4453">
            <v>1480.51</v>
          </cell>
          <cell r="Y4453">
            <v>2.76</v>
          </cell>
          <cell r="Z4453">
            <v>77.150000000000006</v>
          </cell>
          <cell r="AA4453">
            <v>117284.5</v>
          </cell>
          <cell r="AB4453">
            <v>0</v>
          </cell>
          <cell r="AC4453">
            <v>0.88</v>
          </cell>
          <cell r="AD4453">
            <v>1.31</v>
          </cell>
          <cell r="AE4453">
            <v>664</v>
          </cell>
          <cell r="AF4453">
            <v>397</v>
          </cell>
          <cell r="AG4453">
            <v>0.33</v>
          </cell>
          <cell r="AH4453">
            <v>4</v>
          </cell>
          <cell r="AI4453">
            <v>4.2300000000000004</v>
          </cell>
          <cell r="AJ4453">
            <v>1.71</v>
          </cell>
          <cell r="AK4453">
            <v>0.9</v>
          </cell>
          <cell r="AL4453">
            <v>2301</v>
          </cell>
          <cell r="AM4453">
            <v>839.24</v>
          </cell>
          <cell r="AN4453">
            <v>40.57</v>
          </cell>
          <cell r="AO4453">
            <v>80</v>
          </cell>
        </row>
        <row r="4454">
          <cell r="A4454" t="str">
            <v>Maipú</v>
          </cell>
          <cell r="B4454" t="str">
            <v xml:space="preserve"> av del carmen 1576</v>
          </cell>
          <cell r="C4454">
            <v>135322178</v>
          </cell>
          <cell r="D4454">
            <v>3886</v>
          </cell>
          <cell r="E4454">
            <v>130</v>
          </cell>
          <cell r="F4454">
            <v>146</v>
          </cell>
          <cell r="G4454">
            <v>3</v>
          </cell>
          <cell r="H4454">
            <v>2</v>
          </cell>
          <cell r="I4454">
            <v>2</v>
          </cell>
          <cell r="J4454" t="str">
            <v>19/11/2022</v>
          </cell>
          <cell r="K4454">
            <v>517393</v>
          </cell>
          <cell r="L4454">
            <v>2847701.93</v>
          </cell>
          <cell r="M4454">
            <v>1791808.5</v>
          </cell>
          <cell r="N4454">
            <v>185</v>
          </cell>
          <cell r="O4454">
            <v>384.19</v>
          </cell>
          <cell r="P4454">
            <v>1.33</v>
          </cell>
          <cell r="Q4454">
            <v>101</v>
          </cell>
          <cell r="R4454">
            <v>8</v>
          </cell>
          <cell r="S4454">
            <v>538.27</v>
          </cell>
          <cell r="T4454">
            <v>16</v>
          </cell>
          <cell r="U4454">
            <v>1258.33</v>
          </cell>
          <cell r="V4454">
            <v>35.22</v>
          </cell>
          <cell r="W4454">
            <v>2.1906116079118543</v>
          </cell>
          <cell r="X4454">
            <v>848.94</v>
          </cell>
          <cell r="Y4454">
            <v>8.2100000000000009</v>
          </cell>
          <cell r="Z4454">
            <v>53.33</v>
          </cell>
          <cell r="AA4454">
            <v>274737.43</v>
          </cell>
          <cell r="AB4454">
            <v>0.89</v>
          </cell>
          <cell r="AC4454">
            <v>6.81</v>
          </cell>
          <cell r="AD4454">
            <v>44</v>
          </cell>
          <cell r="AE4454">
            <v>3405</v>
          </cell>
          <cell r="AF4454">
            <v>574</v>
          </cell>
          <cell r="AG4454">
            <v>0.7</v>
          </cell>
          <cell r="AH4454">
            <v>40.74</v>
          </cell>
          <cell r="AI4454">
            <v>13.22</v>
          </cell>
          <cell r="AJ4454">
            <v>4.8</v>
          </cell>
          <cell r="AK4454">
            <v>1.69</v>
          </cell>
          <cell r="AL4454">
            <v>6715</v>
          </cell>
          <cell r="AM4454">
            <v>843.15</v>
          </cell>
          <cell r="AN4454">
            <v>23.75</v>
          </cell>
          <cell r="AO4454">
            <v>110</v>
          </cell>
        </row>
        <row r="4455">
          <cell r="A4455" t="str">
            <v>Peñalolén</v>
          </cell>
          <cell r="B4455" t="str">
            <v xml:space="preserve"> Parque de La Hacienda</v>
          </cell>
          <cell r="C4455">
            <v>348230000</v>
          </cell>
          <cell r="D4455">
            <v>10000</v>
          </cell>
          <cell r="E4455">
            <v>128</v>
          </cell>
          <cell r="F4455">
            <v>268</v>
          </cell>
          <cell r="G4455">
            <v>4</v>
          </cell>
          <cell r="H4455">
            <v>2</v>
          </cell>
          <cell r="I4455">
            <v>0</v>
          </cell>
          <cell r="J4455" t="str">
            <v>19/11/2022</v>
          </cell>
          <cell r="K4455">
            <v>241394</v>
          </cell>
          <cell r="L4455">
            <v>1367424.45</v>
          </cell>
          <cell r="M4455">
            <v>785309.42</v>
          </cell>
          <cell r="N4455">
            <v>86</v>
          </cell>
          <cell r="O4455">
            <v>546.67999999999995</v>
          </cell>
          <cell r="P4455">
            <v>0.83</v>
          </cell>
          <cell r="Q4455">
            <v>37</v>
          </cell>
          <cell r="R4455">
            <v>15</v>
          </cell>
          <cell r="S4455">
            <v>760.66</v>
          </cell>
          <cell r="T4455">
            <v>11</v>
          </cell>
          <cell r="U4455">
            <v>1067.57</v>
          </cell>
          <cell r="V4455">
            <v>131.37</v>
          </cell>
          <cell r="W4455">
            <v>1.3867982301006019</v>
          </cell>
          <cell r="X4455">
            <v>953.54</v>
          </cell>
          <cell r="Y4455">
            <v>5.89</v>
          </cell>
          <cell r="Z4455">
            <v>50.86</v>
          </cell>
          <cell r="AA4455">
            <v>124131.04</v>
          </cell>
          <cell r="AB4455">
            <v>0.84</v>
          </cell>
          <cell r="AC4455">
            <v>12.55</v>
          </cell>
          <cell r="AD4455">
            <v>26.33</v>
          </cell>
          <cell r="AE4455">
            <v>1175</v>
          </cell>
          <cell r="AF4455">
            <v>289</v>
          </cell>
          <cell r="AG4455">
            <v>0.56000000000000005</v>
          </cell>
          <cell r="AH4455">
            <v>31.03</v>
          </cell>
          <cell r="AI4455">
            <v>26.28</v>
          </cell>
          <cell r="AJ4455">
            <v>8.4700000000000006</v>
          </cell>
          <cell r="AK4455">
            <v>2.84</v>
          </cell>
          <cell r="AL4455">
            <v>5910</v>
          </cell>
          <cell r="AM4455">
            <v>673.4</v>
          </cell>
          <cell r="AN4455">
            <v>21.78</v>
          </cell>
          <cell r="AO4455">
            <v>90</v>
          </cell>
        </row>
        <row r="4456">
          <cell r="A4456" t="str">
            <v>Lo Espejo</v>
          </cell>
          <cell r="B4456" t="str">
            <v xml:space="preserve"> C. Monterrey/Sta. Anita</v>
          </cell>
          <cell r="C4456">
            <v>70000000</v>
          </cell>
          <cell r="D4456">
            <v>2010.1659999999999</v>
          </cell>
          <cell r="E4456">
            <v>120</v>
          </cell>
          <cell r="F4456">
            <v>136</v>
          </cell>
          <cell r="G4456">
            <v>3</v>
          </cell>
          <cell r="H4456">
            <v>1</v>
          </cell>
          <cell r="I4456">
            <v>0</v>
          </cell>
          <cell r="J4456" t="str">
            <v>19/11/2022</v>
          </cell>
          <cell r="K4456">
            <v>98651</v>
          </cell>
          <cell r="L4456">
            <v>430503.44</v>
          </cell>
          <cell r="M4456">
            <v>229264.55</v>
          </cell>
          <cell r="N4456">
            <v>56</v>
          </cell>
          <cell r="O4456">
            <v>271.47000000000003</v>
          </cell>
          <cell r="P4456">
            <v>0.95</v>
          </cell>
          <cell r="Q4456">
            <v>25</v>
          </cell>
          <cell r="R4456">
            <v>0</v>
          </cell>
          <cell r="S4456">
            <v>331.7</v>
          </cell>
          <cell r="T4456">
            <v>8</v>
          </cell>
          <cell r="U4456">
            <v>809.37</v>
          </cell>
          <cell r="V4456">
            <v>43.75</v>
          </cell>
          <cell r="W4456">
            <v>1.2023886315936827</v>
          </cell>
          <cell r="X4456">
            <v>759.76</v>
          </cell>
          <cell r="Y4456">
            <v>11.14</v>
          </cell>
          <cell r="Z4456">
            <v>10.96</v>
          </cell>
          <cell r="AA4456">
            <v>51219.65</v>
          </cell>
          <cell r="AB4456">
            <v>0</v>
          </cell>
          <cell r="AC4456">
            <v>14.85</v>
          </cell>
          <cell r="AD4456">
            <v>67.459999999999994</v>
          </cell>
          <cell r="AE4456">
            <v>1126</v>
          </cell>
          <cell r="AF4456">
            <v>353</v>
          </cell>
          <cell r="AG4456">
            <v>1.43</v>
          </cell>
          <cell r="AH4456">
            <v>42</v>
          </cell>
          <cell r="AI4456">
            <v>37.5</v>
          </cell>
          <cell r="AJ4456">
            <v>12.07</v>
          </cell>
          <cell r="AK4456">
            <v>4.83</v>
          </cell>
          <cell r="AL4456">
            <v>3524</v>
          </cell>
          <cell r="AM4456">
            <v>532.98</v>
          </cell>
          <cell r="AN4456">
            <v>2.94</v>
          </cell>
          <cell r="AO4456">
            <v>130</v>
          </cell>
        </row>
        <row r="4457">
          <cell r="A4457" t="str">
            <v>Ñuñoa</v>
          </cell>
          <cell r="B4457" t="str">
            <v xml:space="preserve"> Av grecia</v>
          </cell>
          <cell r="C4457">
            <v>160000000</v>
          </cell>
          <cell r="D4457">
            <v>4594.6639999999998</v>
          </cell>
          <cell r="E4457">
            <v>120</v>
          </cell>
          <cell r="F4457">
            <v>250</v>
          </cell>
          <cell r="G4457">
            <v>3</v>
          </cell>
          <cell r="H4457">
            <v>1</v>
          </cell>
          <cell r="I4457">
            <v>4</v>
          </cell>
          <cell r="J4457" t="str">
            <v>19/11/2022</v>
          </cell>
          <cell r="K4457">
            <v>208048</v>
          </cell>
          <cell r="L4457">
            <v>508452.16</v>
          </cell>
          <cell r="M4457">
            <v>300354.24</v>
          </cell>
          <cell r="N4457">
            <v>47</v>
          </cell>
          <cell r="O4457">
            <v>462.1</v>
          </cell>
          <cell r="P4457">
            <v>1.08</v>
          </cell>
          <cell r="Q4457">
            <v>28</v>
          </cell>
          <cell r="R4457">
            <v>26</v>
          </cell>
          <cell r="S4457">
            <v>535.08000000000004</v>
          </cell>
          <cell r="T4457">
            <v>6</v>
          </cell>
          <cell r="U4457">
            <v>1089.4000000000001</v>
          </cell>
          <cell r="V4457">
            <v>0</v>
          </cell>
          <cell r="W4457">
            <v>3.3821747955052932</v>
          </cell>
          <cell r="X4457">
            <v>1192.3900000000001</v>
          </cell>
          <cell r="Y4457">
            <v>2.82</v>
          </cell>
          <cell r="Z4457">
            <v>48.36</v>
          </cell>
          <cell r="AA4457">
            <v>83721</v>
          </cell>
          <cell r="AB4457">
            <v>0</v>
          </cell>
          <cell r="AC4457">
            <v>2.06</v>
          </cell>
          <cell r="AD4457">
            <v>7.3</v>
          </cell>
          <cell r="AE4457">
            <v>1335</v>
          </cell>
          <cell r="AF4457">
            <v>446</v>
          </cell>
          <cell r="AG4457">
            <v>0.74</v>
          </cell>
          <cell r="AH4457">
            <v>20.54</v>
          </cell>
          <cell r="AI4457">
            <v>5.76</v>
          </cell>
          <cell r="AJ4457">
            <v>2.6</v>
          </cell>
          <cell r="AK4457">
            <v>1.02</v>
          </cell>
          <cell r="AL4457">
            <v>2313</v>
          </cell>
          <cell r="AM4457">
            <v>790.9</v>
          </cell>
          <cell r="AN4457">
            <v>22.43</v>
          </cell>
          <cell r="AO4457">
            <v>83</v>
          </cell>
        </row>
        <row r="4458">
          <cell r="A4458" t="str">
            <v>Puente Alto</v>
          </cell>
          <cell r="B4458" t="str">
            <v xml:space="preserve"> Nonato Coo3238</v>
          </cell>
          <cell r="C4458">
            <v>112000000</v>
          </cell>
          <cell r="D4458">
            <v>3216.2649999999999</v>
          </cell>
          <cell r="E4458">
            <v>75</v>
          </cell>
          <cell r="F4458">
            <v>110</v>
          </cell>
          <cell r="G4458">
            <v>3</v>
          </cell>
          <cell r="H4458">
            <v>2</v>
          </cell>
          <cell r="I4458">
            <v>1</v>
          </cell>
          <cell r="J4458" t="str">
            <v>19/11/2022</v>
          </cell>
          <cell r="K4458">
            <v>565439</v>
          </cell>
          <cell r="L4458">
            <v>2492680.23</v>
          </cell>
          <cell r="M4458">
            <v>1930758.23</v>
          </cell>
          <cell r="N4458">
            <v>214</v>
          </cell>
          <cell r="O4458">
            <v>532.9</v>
          </cell>
          <cell r="P4458">
            <v>1.25</v>
          </cell>
          <cell r="Q4458">
            <v>106</v>
          </cell>
          <cell r="R4458">
            <v>6</v>
          </cell>
          <cell r="S4458">
            <v>645.05999999999995</v>
          </cell>
          <cell r="T4458">
            <v>15</v>
          </cell>
          <cell r="U4458">
            <v>1378.98</v>
          </cell>
          <cell r="V4458">
            <v>28.19</v>
          </cell>
          <cell r="W4458">
            <v>1.2556730367182511</v>
          </cell>
          <cell r="X4458">
            <v>661.65</v>
          </cell>
          <cell r="Y4458">
            <v>7.67</v>
          </cell>
          <cell r="Z4458">
            <v>51.76</v>
          </cell>
          <cell r="AA4458">
            <v>348064.42</v>
          </cell>
          <cell r="AB4458">
            <v>0.9</v>
          </cell>
          <cell r="AC4458">
            <v>9.34</v>
          </cell>
          <cell r="AD4458">
            <v>69.3</v>
          </cell>
          <cell r="AE4458">
            <v>3624</v>
          </cell>
          <cell r="AF4458">
            <v>875</v>
          </cell>
          <cell r="AG4458">
            <v>0.71</v>
          </cell>
          <cell r="AH4458">
            <v>37.18</v>
          </cell>
          <cell r="AI4458">
            <v>23.31</v>
          </cell>
          <cell r="AJ4458">
            <v>6.78</v>
          </cell>
          <cell r="AK4458">
            <v>1.51</v>
          </cell>
          <cell r="AL4458">
            <v>7593</v>
          </cell>
          <cell r="AM4458">
            <v>800.28</v>
          </cell>
          <cell r="AN4458">
            <v>28.19</v>
          </cell>
          <cell r="AO4458">
            <v>105</v>
          </cell>
        </row>
        <row r="4459">
          <cell r="A4459" t="str">
            <v>Pudahuel</v>
          </cell>
          <cell r="B4459" t="str">
            <v xml:space="preserve"> San Pablo // La Estrella</v>
          </cell>
          <cell r="C4459">
            <v>318978680</v>
          </cell>
          <cell r="D4459">
            <v>9160</v>
          </cell>
          <cell r="E4459">
            <v>236</v>
          </cell>
          <cell r="F4459">
            <v>500</v>
          </cell>
          <cell r="G4459">
            <v>5</v>
          </cell>
          <cell r="H4459">
            <v>1</v>
          </cell>
          <cell r="I4459">
            <v>5</v>
          </cell>
          <cell r="J4459" t="str">
            <v>19/11/2022</v>
          </cell>
          <cell r="K4459">
            <v>222754</v>
          </cell>
          <cell r="L4459">
            <v>1048199.86</v>
          </cell>
          <cell r="M4459">
            <v>752623.24</v>
          </cell>
          <cell r="N4459">
            <v>72</v>
          </cell>
          <cell r="O4459">
            <v>384.8</v>
          </cell>
          <cell r="P4459">
            <v>0.97</v>
          </cell>
          <cell r="Q4459">
            <v>39</v>
          </cell>
          <cell r="R4459">
            <v>1</v>
          </cell>
          <cell r="S4459">
            <v>374.17</v>
          </cell>
          <cell r="T4459">
            <v>13</v>
          </cell>
          <cell r="U4459">
            <v>660.45</v>
          </cell>
          <cell r="V4459">
            <v>0</v>
          </cell>
          <cell r="W4459">
            <v>1.7894542944139189</v>
          </cell>
          <cell r="X4459">
            <v>860.85</v>
          </cell>
          <cell r="Y4459">
            <v>8.7100000000000009</v>
          </cell>
          <cell r="Z4459">
            <v>40.11</v>
          </cell>
          <cell r="AA4459">
            <v>123507.95999999999</v>
          </cell>
          <cell r="AB4459">
            <v>0.44</v>
          </cell>
          <cell r="AC4459">
            <v>9.2899999999999991</v>
          </cell>
          <cell r="AD4459">
            <v>30.22</v>
          </cell>
          <cell r="AE4459">
            <v>2592</v>
          </cell>
          <cell r="AF4459">
            <v>331</v>
          </cell>
          <cell r="AG4459">
            <v>1.18</v>
          </cell>
          <cell r="AH4459">
            <v>19.350000000000001</v>
          </cell>
          <cell r="AI4459">
            <v>22.51</v>
          </cell>
          <cell r="AJ4459">
            <v>8.08</v>
          </cell>
          <cell r="AK4459">
            <v>2.64</v>
          </cell>
          <cell r="AL4459">
            <v>4718</v>
          </cell>
          <cell r="AM4459">
            <v>729.19</v>
          </cell>
          <cell r="AN4459">
            <v>6.3</v>
          </cell>
          <cell r="AO4459">
            <v>105</v>
          </cell>
        </row>
        <row r="4460">
          <cell r="A4460" t="str">
            <v>Las Condes</v>
          </cell>
          <cell r="B4460" t="str">
            <v xml:space="preserve"> Dan damian</v>
          </cell>
          <cell r="C4460">
            <v>1479977500</v>
          </cell>
          <cell r="D4460">
            <v>42500</v>
          </cell>
          <cell r="E4460">
            <v>370</v>
          </cell>
          <cell r="F4460">
            <v>1050</v>
          </cell>
          <cell r="G4460">
            <v>5</v>
          </cell>
          <cell r="H4460">
            <v>5</v>
          </cell>
          <cell r="I4460">
            <v>0</v>
          </cell>
          <cell r="J4460" t="str">
            <v>19/11/2022</v>
          </cell>
          <cell r="K4460">
            <v>294480</v>
          </cell>
          <cell r="L4460">
            <v>1432747.4</v>
          </cell>
          <cell r="M4460">
            <v>690846.3</v>
          </cell>
          <cell r="N4460">
            <v>22</v>
          </cell>
          <cell r="O4460">
            <v>1097.19</v>
          </cell>
          <cell r="P4460">
            <v>0.37</v>
          </cell>
          <cell r="Q4460">
            <v>12</v>
          </cell>
          <cell r="R4460">
            <v>41</v>
          </cell>
          <cell r="S4460">
            <v>1390.84</v>
          </cell>
          <cell r="T4460">
            <v>3</v>
          </cell>
          <cell r="U4460">
            <v>2099.15</v>
          </cell>
          <cell r="V4460">
            <v>0</v>
          </cell>
          <cell r="W4460">
            <v>3.0235780041461733</v>
          </cell>
          <cell r="X4460">
            <v>1480.51</v>
          </cell>
          <cell r="Y4460">
            <v>2.76</v>
          </cell>
          <cell r="Z4460">
            <v>77.150000000000006</v>
          </cell>
          <cell r="AA4460">
            <v>117284.5</v>
          </cell>
          <cell r="AB4460">
            <v>0</v>
          </cell>
          <cell r="AC4460">
            <v>0.88</v>
          </cell>
          <cell r="AD4460">
            <v>1.31</v>
          </cell>
          <cell r="AE4460">
            <v>664</v>
          </cell>
          <cell r="AF4460">
            <v>397</v>
          </cell>
          <cell r="AG4460">
            <v>0.33</v>
          </cell>
          <cell r="AH4460">
            <v>4</v>
          </cell>
          <cell r="AI4460">
            <v>4.2300000000000004</v>
          </cell>
          <cell r="AJ4460">
            <v>1.71</v>
          </cell>
          <cell r="AK4460">
            <v>0.9</v>
          </cell>
          <cell r="AL4460">
            <v>2301</v>
          </cell>
          <cell r="AM4460">
            <v>839.24</v>
          </cell>
          <cell r="AN4460">
            <v>40.57</v>
          </cell>
          <cell r="AO4460">
            <v>80</v>
          </cell>
        </row>
        <row r="4461">
          <cell r="A4461" t="str">
            <v>Lo Barnechea</v>
          </cell>
          <cell r="B4461" t="str">
            <v xml:space="preserve"> Camino del Chin</v>
          </cell>
          <cell r="C4461">
            <v>731283000</v>
          </cell>
          <cell r="D4461">
            <v>21000</v>
          </cell>
          <cell r="E4461">
            <v>230</v>
          </cell>
          <cell r="F4461">
            <v>720</v>
          </cell>
          <cell r="G4461">
            <v>4</v>
          </cell>
          <cell r="H4461">
            <v>3</v>
          </cell>
          <cell r="I4461">
            <v>0</v>
          </cell>
          <cell r="J4461" t="str">
            <v>19/11/2022</v>
          </cell>
          <cell r="K4461">
            <v>103092</v>
          </cell>
          <cell r="L4461">
            <v>1567804.34</v>
          </cell>
          <cell r="M4461">
            <v>626845.31999999995</v>
          </cell>
          <cell r="N4461">
            <v>15</v>
          </cell>
          <cell r="O4461">
            <v>2614.17</v>
          </cell>
          <cell r="P4461">
            <v>0.25</v>
          </cell>
          <cell r="Q4461">
            <v>9</v>
          </cell>
          <cell r="R4461">
            <v>17</v>
          </cell>
          <cell r="S4461">
            <v>3190.98</v>
          </cell>
          <cell r="T4461">
            <v>4</v>
          </cell>
          <cell r="U4461">
            <v>2888.76</v>
          </cell>
          <cell r="V4461">
            <v>96.39</v>
          </cell>
          <cell r="W4461">
            <v>1.9633318912823834</v>
          </cell>
          <cell r="X4461">
            <v>1582.54</v>
          </cell>
          <cell r="Y4461">
            <v>3.04</v>
          </cell>
          <cell r="Z4461">
            <v>49.9</v>
          </cell>
          <cell r="AA4461">
            <v>57968.619999999995</v>
          </cell>
          <cell r="AB4461">
            <v>1.26</v>
          </cell>
          <cell r="AC4461">
            <v>6.01</v>
          </cell>
          <cell r="AD4461">
            <v>2</v>
          </cell>
          <cell r="AE4461">
            <v>147</v>
          </cell>
          <cell r="AF4461">
            <v>32</v>
          </cell>
          <cell r="AG4461">
            <v>0.15</v>
          </cell>
          <cell r="AH4461">
            <v>16.670000000000002</v>
          </cell>
          <cell r="AI4461">
            <v>17.18</v>
          </cell>
          <cell r="AJ4461">
            <v>3.39</v>
          </cell>
          <cell r="AK4461">
            <v>1.35</v>
          </cell>
          <cell r="AL4461">
            <v>1127</v>
          </cell>
          <cell r="AM4461">
            <v>732.13</v>
          </cell>
          <cell r="AN4461">
            <v>1.06</v>
          </cell>
          <cell r="AO4461">
            <v>90</v>
          </cell>
        </row>
        <row r="4462">
          <cell r="A4462" t="str">
            <v>Macul</v>
          </cell>
          <cell r="B4462" t="str">
            <v xml:space="preserve"> San Mateo 3728</v>
          </cell>
          <cell r="C4462">
            <v>186000000</v>
          </cell>
          <cell r="D4462">
            <v>5341.2969999999996</v>
          </cell>
          <cell r="E4462">
            <v>60</v>
          </cell>
          <cell r="F4462">
            <v>294</v>
          </cell>
          <cell r="G4462">
            <v>2</v>
          </cell>
          <cell r="H4462">
            <v>1</v>
          </cell>
          <cell r="I4462">
            <v>1</v>
          </cell>
          <cell r="J4462" t="str">
            <v>19/11/2022</v>
          </cell>
          <cell r="K4462">
            <v>116249</v>
          </cell>
          <cell r="L4462">
            <v>480763.06</v>
          </cell>
          <cell r="M4462">
            <v>299144.71999999997</v>
          </cell>
          <cell r="N4462">
            <v>42</v>
          </cell>
          <cell r="O4462">
            <v>401.02</v>
          </cell>
          <cell r="P4462">
            <v>1.03</v>
          </cell>
          <cell r="Q4462">
            <v>21</v>
          </cell>
          <cell r="R4462">
            <v>4</v>
          </cell>
          <cell r="S4462">
            <v>537.11</v>
          </cell>
          <cell r="T4462">
            <v>4</v>
          </cell>
          <cell r="U4462">
            <v>1135.94</v>
          </cell>
          <cell r="V4462">
            <v>0</v>
          </cell>
          <cell r="W4462">
            <v>2.855379899162005</v>
          </cell>
          <cell r="X4462">
            <v>955.34</v>
          </cell>
          <cell r="Y4462">
            <v>5.23</v>
          </cell>
          <cell r="Z4462">
            <v>19.27</v>
          </cell>
          <cell r="AA4462">
            <v>55634</v>
          </cell>
          <cell r="AB4462">
            <v>0</v>
          </cell>
          <cell r="AC4462">
            <v>6.7</v>
          </cell>
          <cell r="AD4462">
            <v>17.75</v>
          </cell>
          <cell r="AE4462">
            <v>861</v>
          </cell>
          <cell r="AF4462">
            <v>256</v>
          </cell>
          <cell r="AG4462">
            <v>0.86</v>
          </cell>
          <cell r="AH4462">
            <v>66.67</v>
          </cell>
          <cell r="AI4462">
            <v>13.47</v>
          </cell>
          <cell r="AJ4462">
            <v>5.97</v>
          </cell>
          <cell r="AK4462">
            <v>2.4900000000000002</v>
          </cell>
          <cell r="AL4462">
            <v>2523</v>
          </cell>
          <cell r="AM4462">
            <v>713.77</v>
          </cell>
          <cell r="AN4462">
            <v>6.81</v>
          </cell>
          <cell r="AO4462">
            <v>90</v>
          </cell>
        </row>
        <row r="4463">
          <cell r="A4463" t="str">
            <v>Providencia</v>
          </cell>
          <cell r="B4463" t="str">
            <v xml:space="preserve"> Alberto Decombe/Miguel Claro</v>
          </cell>
          <cell r="C4463">
            <v>658154700</v>
          </cell>
          <cell r="D4463">
            <v>18900</v>
          </cell>
          <cell r="E4463">
            <v>250</v>
          </cell>
          <cell r="F4463">
            <v>500</v>
          </cell>
          <cell r="G4463">
            <v>4</v>
          </cell>
          <cell r="H4463">
            <v>2</v>
          </cell>
          <cell r="I4463">
            <v>7</v>
          </cell>
          <cell r="J4463" t="str">
            <v>19/11/2022</v>
          </cell>
          <cell r="K4463">
            <v>141986</v>
          </cell>
          <cell r="L4463">
            <v>2121068.62</v>
          </cell>
          <cell r="M4463">
            <v>262959.53000000003</v>
          </cell>
          <cell r="N4463">
            <v>15</v>
          </cell>
          <cell r="O4463">
            <v>808.55</v>
          </cell>
          <cell r="P4463">
            <v>1.45</v>
          </cell>
          <cell r="Q4463">
            <v>18</v>
          </cell>
          <cell r="R4463">
            <v>23</v>
          </cell>
          <cell r="S4463">
            <v>690.76</v>
          </cell>
          <cell r="T4463">
            <v>6</v>
          </cell>
          <cell r="U4463">
            <v>1084.74</v>
          </cell>
          <cell r="V4463">
            <v>0</v>
          </cell>
          <cell r="W4463">
            <v>4.4714613012020283</v>
          </cell>
          <cell r="X4463">
            <v>1694.2</v>
          </cell>
          <cell r="Y4463">
            <v>3.07</v>
          </cell>
          <cell r="Z4463">
            <v>65.53</v>
          </cell>
          <cell r="AA4463">
            <v>85165.3</v>
          </cell>
          <cell r="AB4463">
            <v>8.2100000000000009</v>
          </cell>
          <cell r="AC4463">
            <v>1.27</v>
          </cell>
          <cell r="AD4463">
            <v>2.15</v>
          </cell>
          <cell r="AE4463">
            <v>1418</v>
          </cell>
          <cell r="AF4463">
            <v>954</v>
          </cell>
          <cell r="AG4463">
            <v>1.54</v>
          </cell>
          <cell r="AH4463">
            <v>18.75</v>
          </cell>
          <cell r="AI4463">
            <v>3.38</v>
          </cell>
          <cell r="AJ4463">
            <v>2.23</v>
          </cell>
          <cell r="AK4463">
            <v>1.34</v>
          </cell>
          <cell r="AL4463">
            <v>2344</v>
          </cell>
          <cell r="AM4463">
            <v>738.17</v>
          </cell>
          <cell r="AN4463">
            <v>37.159999999999997</v>
          </cell>
          <cell r="AO4463">
            <v>65</v>
          </cell>
        </row>
        <row r="4464">
          <cell r="A4464" t="str">
            <v>San Bernardo</v>
          </cell>
          <cell r="B4464" t="str">
            <v xml:space="preserve"> Las Palmeras 4</v>
          </cell>
          <cell r="C4464">
            <v>79000000</v>
          </cell>
          <cell r="D4464">
            <v>2268.616</v>
          </cell>
          <cell r="E4464">
            <v>70</v>
          </cell>
          <cell r="F4464">
            <v>92</v>
          </cell>
          <cell r="G4464">
            <v>3</v>
          </cell>
          <cell r="H4464">
            <v>2</v>
          </cell>
          <cell r="I4464">
            <v>2</v>
          </cell>
          <cell r="J4464" t="str">
            <v>19/11/2022</v>
          </cell>
          <cell r="K4464">
            <v>295550</v>
          </cell>
          <cell r="L4464">
            <v>1202249.04</v>
          </cell>
          <cell r="M4464">
            <v>888070.94</v>
          </cell>
          <cell r="N4464">
            <v>136</v>
          </cell>
          <cell r="O4464">
            <v>435.51</v>
          </cell>
          <cell r="P4464">
            <v>1.1200000000000001</v>
          </cell>
          <cell r="Q4464">
            <v>72</v>
          </cell>
          <cell r="R4464">
            <v>6</v>
          </cell>
          <cell r="S4464">
            <v>532.71</v>
          </cell>
          <cell r="T4464">
            <v>16</v>
          </cell>
          <cell r="U4464">
            <v>1086.2</v>
          </cell>
          <cell r="V4464">
            <v>87.58</v>
          </cell>
          <cell r="W4464">
            <v>1.7781383098564814</v>
          </cell>
          <cell r="X4464">
            <v>645.42999999999995</v>
          </cell>
          <cell r="Y4464">
            <v>14.56</v>
          </cell>
          <cell r="Z4464">
            <v>31.39</v>
          </cell>
          <cell r="AA4464">
            <v>160655.12999999998</v>
          </cell>
          <cell r="AB4464">
            <v>0.4</v>
          </cell>
          <cell r="AC4464">
            <v>12.73</v>
          </cell>
          <cell r="AD4464">
            <v>38.26</v>
          </cell>
          <cell r="AE4464">
            <v>3184</v>
          </cell>
          <cell r="AF4464">
            <v>603</v>
          </cell>
          <cell r="AG4464">
            <v>1.1499999999999999</v>
          </cell>
          <cell r="AH4464">
            <v>46.15</v>
          </cell>
          <cell r="AI4464">
            <v>26.07</v>
          </cell>
          <cell r="AJ4464">
            <v>9.44</v>
          </cell>
          <cell r="AK4464">
            <v>2.14</v>
          </cell>
          <cell r="AL4464">
            <v>6355</v>
          </cell>
          <cell r="AM4464">
            <v>611.07000000000005</v>
          </cell>
          <cell r="AN4464">
            <v>10.7</v>
          </cell>
          <cell r="AO4464">
            <v>120</v>
          </cell>
        </row>
        <row r="4465">
          <cell r="A4465" t="str">
            <v>Maipú</v>
          </cell>
          <cell r="B4465" t="str">
            <v xml:space="preserve"> Avenida Parque Central/Camino Melipilla</v>
          </cell>
          <cell r="C4465">
            <v>230528260</v>
          </cell>
          <cell r="D4465">
            <v>6620</v>
          </cell>
          <cell r="E4465">
            <v>155</v>
          </cell>
          <cell r="F4465">
            <v>170</v>
          </cell>
          <cell r="G4465">
            <v>4</v>
          </cell>
          <cell r="H4465">
            <v>4</v>
          </cell>
          <cell r="I4465">
            <v>0</v>
          </cell>
          <cell r="J4465" t="str">
            <v>19/11/2022</v>
          </cell>
          <cell r="K4465">
            <v>517393</v>
          </cell>
          <cell r="L4465">
            <v>2847701.93</v>
          </cell>
          <cell r="M4465">
            <v>1791808.5</v>
          </cell>
          <cell r="N4465">
            <v>185</v>
          </cell>
          <cell r="O4465">
            <v>384.19</v>
          </cell>
          <cell r="P4465">
            <v>1.33</v>
          </cell>
          <cell r="Q4465">
            <v>101</v>
          </cell>
          <cell r="R4465">
            <v>8</v>
          </cell>
          <cell r="S4465">
            <v>538.27</v>
          </cell>
          <cell r="T4465">
            <v>16</v>
          </cell>
          <cell r="U4465">
            <v>1258.33</v>
          </cell>
          <cell r="V4465">
            <v>35.22</v>
          </cell>
          <cell r="W4465">
            <v>2.1906116079118543</v>
          </cell>
          <cell r="X4465">
            <v>848.94</v>
          </cell>
          <cell r="Y4465">
            <v>8.2100000000000009</v>
          </cell>
          <cell r="Z4465">
            <v>53.33</v>
          </cell>
          <cell r="AA4465">
            <v>274737.43</v>
          </cell>
          <cell r="AB4465">
            <v>0.89</v>
          </cell>
          <cell r="AC4465">
            <v>6.81</v>
          </cell>
          <cell r="AD4465">
            <v>44</v>
          </cell>
          <cell r="AE4465">
            <v>3405</v>
          </cell>
          <cell r="AF4465">
            <v>574</v>
          </cell>
          <cell r="AG4465">
            <v>0.7</v>
          </cell>
          <cell r="AH4465">
            <v>40.74</v>
          </cell>
          <cell r="AI4465">
            <v>13.22</v>
          </cell>
          <cell r="AJ4465">
            <v>4.8</v>
          </cell>
          <cell r="AK4465">
            <v>1.69</v>
          </cell>
          <cell r="AL4465">
            <v>6715</v>
          </cell>
          <cell r="AM4465">
            <v>843.15</v>
          </cell>
          <cell r="AN4465">
            <v>23.75</v>
          </cell>
          <cell r="AO4465">
            <v>110</v>
          </cell>
        </row>
        <row r="4466">
          <cell r="A4466" t="str">
            <v>Maipú</v>
          </cell>
          <cell r="B4466" t="str">
            <v xml:space="preserve"> pasaje Rosa de Los vientos con 4 poniente</v>
          </cell>
          <cell r="C4466">
            <v>88000000</v>
          </cell>
          <cell r="D4466">
            <v>2527.0650000000001</v>
          </cell>
          <cell r="E4466">
            <v>86</v>
          </cell>
          <cell r="F4466">
            <v>98</v>
          </cell>
          <cell r="G4466">
            <v>3</v>
          </cell>
          <cell r="H4466">
            <v>1</v>
          </cell>
          <cell r="I4466">
            <v>2</v>
          </cell>
          <cell r="J4466" t="str">
            <v>19/11/2022</v>
          </cell>
          <cell r="K4466">
            <v>517393</v>
          </cell>
          <cell r="L4466">
            <v>2847701.93</v>
          </cell>
          <cell r="M4466">
            <v>1791808.5</v>
          </cell>
          <cell r="N4466">
            <v>185</v>
          </cell>
          <cell r="O4466">
            <v>384.19</v>
          </cell>
          <cell r="P4466">
            <v>1.33</v>
          </cell>
          <cell r="Q4466">
            <v>101</v>
          </cell>
          <cell r="R4466">
            <v>8</v>
          </cell>
          <cell r="S4466">
            <v>538.27</v>
          </cell>
          <cell r="T4466">
            <v>16</v>
          </cell>
          <cell r="U4466">
            <v>1258.33</v>
          </cell>
          <cell r="V4466">
            <v>35.22</v>
          </cell>
          <cell r="W4466">
            <v>2.1906116079118543</v>
          </cell>
          <cell r="X4466">
            <v>848.94</v>
          </cell>
          <cell r="Y4466">
            <v>8.2100000000000009</v>
          </cell>
          <cell r="Z4466">
            <v>53.33</v>
          </cell>
          <cell r="AA4466">
            <v>274737.43</v>
          </cell>
          <cell r="AB4466">
            <v>0.89</v>
          </cell>
          <cell r="AC4466">
            <v>6.81</v>
          </cell>
          <cell r="AD4466">
            <v>44</v>
          </cell>
          <cell r="AE4466">
            <v>3405</v>
          </cell>
          <cell r="AF4466">
            <v>574</v>
          </cell>
          <cell r="AG4466">
            <v>0.7</v>
          </cell>
          <cell r="AH4466">
            <v>40.74</v>
          </cell>
          <cell r="AI4466">
            <v>13.22</v>
          </cell>
          <cell r="AJ4466">
            <v>4.8</v>
          </cell>
          <cell r="AK4466">
            <v>1.69</v>
          </cell>
          <cell r="AL4466">
            <v>6715</v>
          </cell>
          <cell r="AM4466">
            <v>843.15</v>
          </cell>
          <cell r="AN4466">
            <v>23.75</v>
          </cell>
          <cell r="AO4466">
            <v>110</v>
          </cell>
        </row>
        <row r="4467">
          <cell r="A4467" t="str">
            <v>La Florida</v>
          </cell>
          <cell r="B4467" t="str">
            <v xml:space="preserve"> Alto macul</v>
          </cell>
          <cell r="C4467">
            <v>313407000</v>
          </cell>
          <cell r="D4467">
            <v>9000</v>
          </cell>
          <cell r="E4467">
            <v>127</v>
          </cell>
          <cell r="F4467">
            <v>370</v>
          </cell>
          <cell r="G4467">
            <v>4</v>
          </cell>
          <cell r="H4467">
            <v>4</v>
          </cell>
          <cell r="I4467">
            <v>0</v>
          </cell>
          <cell r="J4467" t="str">
            <v>19/11/2022</v>
          </cell>
          <cell r="K4467">
            <v>366376</v>
          </cell>
          <cell r="L4467">
            <v>1375949.93</v>
          </cell>
          <cell r="M4467">
            <v>1159154.1100000001</v>
          </cell>
          <cell r="N4467">
            <v>182</v>
          </cell>
          <cell r="O4467">
            <v>427.54</v>
          </cell>
          <cell r="P4467">
            <v>1.32</v>
          </cell>
          <cell r="Q4467">
            <v>107</v>
          </cell>
          <cell r="R4467">
            <v>13</v>
          </cell>
          <cell r="S4467">
            <v>556.75</v>
          </cell>
          <cell r="T4467">
            <v>19</v>
          </cell>
          <cell r="U4467">
            <v>1171.98</v>
          </cell>
          <cell r="V4467">
            <v>54.97</v>
          </cell>
          <cell r="W4467">
            <v>2.0681218214481398</v>
          </cell>
          <cell r="X4467">
            <v>1012.89</v>
          </cell>
          <cell r="Y4467">
            <v>5.3</v>
          </cell>
          <cell r="Z4467">
            <v>52.79</v>
          </cell>
          <cell r="AA4467">
            <v>180044.42</v>
          </cell>
          <cell r="AB4467">
            <v>1.3</v>
          </cell>
          <cell r="AC4467">
            <v>7.5</v>
          </cell>
          <cell r="AD4467">
            <v>42.24</v>
          </cell>
          <cell r="AE4467">
            <v>2814</v>
          </cell>
          <cell r="AF4467">
            <v>736</v>
          </cell>
          <cell r="AG4467">
            <v>0.89</v>
          </cell>
          <cell r="AH4467">
            <v>57.58</v>
          </cell>
          <cell r="AI4467">
            <v>18.989999999999998</v>
          </cell>
          <cell r="AJ4467">
            <v>5.59</v>
          </cell>
          <cell r="AK4467">
            <v>2.12</v>
          </cell>
          <cell r="AL4467">
            <v>6098</v>
          </cell>
          <cell r="AM4467">
            <v>810.97</v>
          </cell>
          <cell r="AN4467">
            <v>15.28</v>
          </cell>
          <cell r="AO4467">
            <v>90</v>
          </cell>
        </row>
        <row r="4468">
          <cell r="A4468" t="str">
            <v>Maipú</v>
          </cell>
          <cell r="B4468" t="str">
            <v xml:space="preserve"> Se Vende casa 4D - 2B en Maipú</v>
          </cell>
          <cell r="C4468">
            <v>114915900</v>
          </cell>
          <cell r="D4468">
            <v>3300</v>
          </cell>
          <cell r="E4468">
            <v>93</v>
          </cell>
          <cell r="F4468">
            <v>116</v>
          </cell>
          <cell r="G4468">
            <v>4</v>
          </cell>
          <cell r="H4468">
            <v>2</v>
          </cell>
          <cell r="I4468">
            <v>2</v>
          </cell>
          <cell r="J4468" t="str">
            <v>19/11/2022</v>
          </cell>
          <cell r="K4468">
            <v>517393</v>
          </cell>
          <cell r="L4468">
            <v>2847701.93</v>
          </cell>
          <cell r="M4468">
            <v>1791808.5</v>
          </cell>
          <cell r="N4468">
            <v>185</v>
          </cell>
          <cell r="O4468">
            <v>384.19</v>
          </cell>
          <cell r="P4468">
            <v>1.33</v>
          </cell>
          <cell r="Q4468">
            <v>101</v>
          </cell>
          <cell r="R4468">
            <v>8</v>
          </cell>
          <cell r="S4468">
            <v>538.27</v>
          </cell>
          <cell r="T4468">
            <v>16</v>
          </cell>
          <cell r="U4468">
            <v>1258.33</v>
          </cell>
          <cell r="V4468">
            <v>35.22</v>
          </cell>
          <cell r="W4468">
            <v>2.1906116079118543</v>
          </cell>
          <cell r="X4468">
            <v>848.94</v>
          </cell>
          <cell r="Y4468">
            <v>8.2100000000000009</v>
          </cell>
          <cell r="Z4468">
            <v>53.33</v>
          </cell>
          <cell r="AA4468">
            <v>274737.43</v>
          </cell>
          <cell r="AB4468">
            <v>0.89</v>
          </cell>
          <cell r="AC4468">
            <v>6.81</v>
          </cell>
          <cell r="AD4468">
            <v>44</v>
          </cell>
          <cell r="AE4468">
            <v>3405</v>
          </cell>
          <cell r="AF4468">
            <v>574</v>
          </cell>
          <cell r="AG4468">
            <v>0.7</v>
          </cell>
          <cell r="AH4468">
            <v>40.74</v>
          </cell>
          <cell r="AI4468">
            <v>13.22</v>
          </cell>
          <cell r="AJ4468">
            <v>4.8</v>
          </cell>
          <cell r="AK4468">
            <v>1.69</v>
          </cell>
          <cell r="AL4468">
            <v>6715</v>
          </cell>
          <cell r="AM4468">
            <v>843.15</v>
          </cell>
          <cell r="AN4468">
            <v>23.75</v>
          </cell>
          <cell r="AO4468">
            <v>110</v>
          </cell>
        </row>
        <row r="4469">
          <cell r="A4469" t="str">
            <v>Santiago</v>
          </cell>
          <cell r="B4469" t="str">
            <v xml:space="preserve"> Santa Victoria 400</v>
          </cell>
          <cell r="C4469">
            <v>261172500</v>
          </cell>
          <cell r="D4469">
            <v>7500</v>
          </cell>
          <cell r="E4469">
            <v>70</v>
          </cell>
          <cell r="F4469">
            <v>148</v>
          </cell>
          <cell r="G4469">
            <v>4</v>
          </cell>
          <cell r="H4469">
            <v>2</v>
          </cell>
          <cell r="I4469">
            <v>3</v>
          </cell>
          <cell r="J4469" t="str">
            <v>19/11/2022</v>
          </cell>
          <cell r="K4469">
            <v>402847</v>
          </cell>
          <cell r="L4469">
            <v>1868007.66</v>
          </cell>
          <cell r="M4469">
            <v>314094.71999999997</v>
          </cell>
          <cell r="N4469">
            <v>94</v>
          </cell>
          <cell r="O4469">
            <v>389.63</v>
          </cell>
          <cell r="P4469">
            <v>2.16</v>
          </cell>
          <cell r="Q4469">
            <v>77</v>
          </cell>
          <cell r="R4469">
            <v>11</v>
          </cell>
          <cell r="S4469">
            <v>384.8</v>
          </cell>
          <cell r="T4469">
            <v>7</v>
          </cell>
          <cell r="U4469">
            <v>1185.6400000000001</v>
          </cell>
          <cell r="V4469">
            <v>0</v>
          </cell>
          <cell r="W4469">
            <v>3.4886025335688422</v>
          </cell>
          <cell r="X4469">
            <v>1145.54</v>
          </cell>
          <cell r="Y4469">
            <v>5.23</v>
          </cell>
          <cell r="Z4469">
            <v>38.57</v>
          </cell>
          <cell r="AA4469">
            <v>209226.05</v>
          </cell>
          <cell r="AB4469">
            <v>2.4300000000000002</v>
          </cell>
          <cell r="AC4469">
            <v>9.48</v>
          </cell>
          <cell r="AD4469">
            <v>4.3099999999999996</v>
          </cell>
          <cell r="AE4469">
            <v>5799</v>
          </cell>
          <cell r="AF4469">
            <v>4045</v>
          </cell>
          <cell r="AG4469">
            <v>2.02</v>
          </cell>
          <cell r="AH4469">
            <v>59.57</v>
          </cell>
          <cell r="AI4469">
            <v>9.6300000000000008</v>
          </cell>
          <cell r="AJ4469">
            <v>10.62</v>
          </cell>
          <cell r="AK4469">
            <v>3.37</v>
          </cell>
          <cell r="AL4469">
            <v>14405</v>
          </cell>
          <cell r="AM4469">
            <v>589.23</v>
          </cell>
          <cell r="AN4469">
            <v>48.24</v>
          </cell>
          <cell r="AO4469">
            <v>85</v>
          </cell>
        </row>
        <row r="4470">
          <cell r="A4470" t="str">
            <v>La Cisterna</v>
          </cell>
          <cell r="B4470" t="str">
            <v xml:space="preserve"> Uruguay/Angamos</v>
          </cell>
          <cell r="C4470">
            <v>120000000</v>
          </cell>
          <cell r="D4470">
            <v>3445.998</v>
          </cell>
          <cell r="E4470">
            <v>175</v>
          </cell>
          <cell r="F4470">
            <v>200</v>
          </cell>
          <cell r="G4470">
            <v>3</v>
          </cell>
          <cell r="H4470">
            <v>2</v>
          </cell>
          <cell r="I4470">
            <v>1</v>
          </cell>
          <cell r="J4470" t="str">
            <v>19/11/2022</v>
          </cell>
          <cell r="K4470">
            <v>89889</v>
          </cell>
          <cell r="L4470">
            <v>160366.5</v>
          </cell>
          <cell r="M4470">
            <v>128427.75</v>
          </cell>
          <cell r="N4470">
            <v>50</v>
          </cell>
          <cell r="O4470">
            <v>330.55</v>
          </cell>
          <cell r="P4470">
            <v>1.94</v>
          </cell>
          <cell r="Q4470">
            <v>34</v>
          </cell>
          <cell r="R4470">
            <v>2</v>
          </cell>
          <cell r="S4470">
            <v>402.71</v>
          </cell>
          <cell r="T4470">
            <v>4</v>
          </cell>
          <cell r="U4470">
            <v>1039.43</v>
          </cell>
          <cell r="V4470">
            <v>0</v>
          </cell>
          <cell r="W4470">
            <v>2.2248942920399783</v>
          </cell>
          <cell r="X4470">
            <v>1007.41</v>
          </cell>
          <cell r="Y4470">
            <v>8.26</v>
          </cell>
          <cell r="Z4470">
            <v>20.95</v>
          </cell>
          <cell r="AA4470">
            <v>46778.32</v>
          </cell>
          <cell r="AB4470">
            <v>0.02</v>
          </cell>
          <cell r="AC4470">
            <v>11.12</v>
          </cell>
          <cell r="AD4470">
            <v>20.329999999999998</v>
          </cell>
          <cell r="AE4470">
            <v>1127</v>
          </cell>
          <cell r="AF4470">
            <v>286</v>
          </cell>
          <cell r="AG4470">
            <v>1.43</v>
          </cell>
          <cell r="AH4470">
            <v>75</v>
          </cell>
          <cell r="AI4470">
            <v>17.82</v>
          </cell>
          <cell r="AJ4470">
            <v>6.35</v>
          </cell>
          <cell r="AK4470">
            <v>2.13</v>
          </cell>
          <cell r="AL4470">
            <v>1800</v>
          </cell>
          <cell r="AM4470">
            <v>707.29</v>
          </cell>
          <cell r="AN4470">
            <v>1.98</v>
          </cell>
          <cell r="AO4470">
            <v>90</v>
          </cell>
        </row>
        <row r="4471">
          <cell r="A4471" t="str">
            <v>Santiago</v>
          </cell>
          <cell r="B4471" t="str">
            <v xml:space="preserve"> Esmeralda 600 - 900</v>
          </cell>
          <cell r="C4471">
            <v>410219299</v>
          </cell>
          <cell r="D4471">
            <v>11780.125</v>
          </cell>
          <cell r="E4471">
            <v>156</v>
          </cell>
          <cell r="F4471">
            <v>296</v>
          </cell>
          <cell r="G4471">
            <v>12</v>
          </cell>
          <cell r="H4471">
            <v>6</v>
          </cell>
          <cell r="I4471">
            <v>1</v>
          </cell>
          <cell r="J4471" t="str">
            <v>19/11/2022</v>
          </cell>
          <cell r="K4471">
            <v>402847</v>
          </cell>
          <cell r="L4471">
            <v>1868007.66</v>
          </cell>
          <cell r="M4471">
            <v>314094.71999999997</v>
          </cell>
          <cell r="N4471">
            <v>94</v>
          </cell>
          <cell r="O4471">
            <v>389.63</v>
          </cell>
          <cell r="P4471">
            <v>2.16</v>
          </cell>
          <cell r="Q4471">
            <v>77</v>
          </cell>
          <cell r="R4471">
            <v>11</v>
          </cell>
          <cell r="S4471">
            <v>384.8</v>
          </cell>
          <cell r="T4471">
            <v>7</v>
          </cell>
          <cell r="U4471">
            <v>1185.6400000000001</v>
          </cell>
          <cell r="V4471">
            <v>0</v>
          </cell>
          <cell r="W4471">
            <v>3.4886025335688422</v>
          </cell>
          <cell r="X4471">
            <v>1145.54</v>
          </cell>
          <cell r="Y4471">
            <v>5.23</v>
          </cell>
          <cell r="Z4471">
            <v>38.57</v>
          </cell>
          <cell r="AA4471">
            <v>209226.05</v>
          </cell>
          <cell r="AB4471">
            <v>2.4300000000000002</v>
          </cell>
          <cell r="AC4471">
            <v>9.48</v>
          </cell>
          <cell r="AD4471">
            <v>4.3099999999999996</v>
          </cell>
          <cell r="AE4471">
            <v>5799</v>
          </cell>
          <cell r="AF4471">
            <v>4045</v>
          </cell>
          <cell r="AG4471">
            <v>2.02</v>
          </cell>
          <cell r="AH4471">
            <v>59.57</v>
          </cell>
          <cell r="AI4471">
            <v>9.6300000000000008</v>
          </cell>
          <cell r="AJ4471">
            <v>10.62</v>
          </cell>
          <cell r="AK4471">
            <v>3.37</v>
          </cell>
          <cell r="AL4471">
            <v>14405</v>
          </cell>
          <cell r="AM4471">
            <v>589.23</v>
          </cell>
          <cell r="AN4471">
            <v>48.24</v>
          </cell>
          <cell r="AO4471">
            <v>85</v>
          </cell>
        </row>
        <row r="4472">
          <cell r="A4472" t="str">
            <v>Vitacura</v>
          </cell>
          <cell r="B4472" t="str">
            <v xml:space="preserve"> Casa 3 dormitorios 2 baños en pasaje cerrado</v>
          </cell>
          <cell r="C4472">
            <v>452699000</v>
          </cell>
          <cell r="D4472">
            <v>13000</v>
          </cell>
          <cell r="E4472">
            <v>110</v>
          </cell>
          <cell r="F4472">
            <v>224</v>
          </cell>
          <cell r="G4472">
            <v>3</v>
          </cell>
          <cell r="H4472">
            <v>3</v>
          </cell>
          <cell r="I4472">
            <v>2</v>
          </cell>
          <cell r="J4472" t="str">
            <v>19/11/2022</v>
          </cell>
          <cell r="K4472">
            <v>85300</v>
          </cell>
          <cell r="L4472">
            <v>1592903.19</v>
          </cell>
          <cell r="M4472">
            <v>257987</v>
          </cell>
          <cell r="N4472">
            <v>4</v>
          </cell>
          <cell r="O4472">
            <v>1583.42</v>
          </cell>
          <cell r="P4472">
            <v>0.28999999999999998</v>
          </cell>
          <cell r="Q4472">
            <v>3</v>
          </cell>
          <cell r="R4472">
            <v>15</v>
          </cell>
          <cell r="S4472">
            <v>1633.06</v>
          </cell>
          <cell r="T4472">
            <v>1</v>
          </cell>
          <cell r="U4472">
            <v>2461.6</v>
          </cell>
          <cell r="V4472">
            <v>0</v>
          </cell>
          <cell r="W4472">
            <v>1.9905213719847887</v>
          </cell>
          <cell r="X4472">
            <v>1717.42</v>
          </cell>
          <cell r="Y4472">
            <v>2.5099999999999998</v>
          </cell>
          <cell r="Z4472">
            <v>35.18</v>
          </cell>
          <cell r="AA4472">
            <v>42926.63</v>
          </cell>
          <cell r="AB4472">
            <v>5.72</v>
          </cell>
          <cell r="AC4472">
            <v>0.79</v>
          </cell>
          <cell r="AD4472">
            <v>1.95</v>
          </cell>
          <cell r="AE4472">
            <v>559</v>
          </cell>
          <cell r="AF4472">
            <v>112</v>
          </cell>
          <cell r="AG4472">
            <v>0.71</v>
          </cell>
          <cell r="AH4472">
            <v>0</v>
          </cell>
          <cell r="AI4472">
            <v>3.48</v>
          </cell>
          <cell r="AJ4472">
            <v>0.79</v>
          </cell>
          <cell r="AK4472">
            <v>0.81</v>
          </cell>
          <cell r="AL4472">
            <v>301</v>
          </cell>
          <cell r="AM4472">
            <v>863.73</v>
          </cell>
          <cell r="AN4472">
            <v>8.7100000000000009</v>
          </cell>
          <cell r="AO4472">
            <v>81</v>
          </cell>
        </row>
        <row r="4473">
          <cell r="A4473" t="str">
            <v>San José de Maipo</v>
          </cell>
          <cell r="B4473" t="str">
            <v xml:space="preserve"> Las vertientes/los peumos</v>
          </cell>
          <cell r="C4473">
            <v>295000000</v>
          </cell>
          <cell r="D4473">
            <v>8471.4130000000005</v>
          </cell>
          <cell r="E4473">
            <v>140</v>
          </cell>
          <cell r="F4473">
            <v>928</v>
          </cell>
          <cell r="G4473">
            <v>3</v>
          </cell>
          <cell r="H4473">
            <v>3</v>
          </cell>
          <cell r="I4473">
            <v>0</v>
          </cell>
          <cell r="J4473" t="str">
            <v>19/11/2022</v>
          </cell>
          <cell r="K4473">
            <v>11115</v>
          </cell>
          <cell r="L4473">
            <v>43960.58</v>
          </cell>
          <cell r="M4473">
            <v>43960.58</v>
          </cell>
          <cell r="N4473">
            <v>9</v>
          </cell>
          <cell r="O4473">
            <v>905.46</v>
          </cell>
          <cell r="P4473">
            <v>1.2</v>
          </cell>
          <cell r="Q4473">
            <v>5</v>
          </cell>
          <cell r="R4473">
            <v>0</v>
          </cell>
          <cell r="S4473">
            <v>1283.31</v>
          </cell>
          <cell r="T4473">
            <v>1</v>
          </cell>
          <cell r="U4473">
            <v>391.44</v>
          </cell>
          <cell r="V4473">
            <v>26.38</v>
          </cell>
          <cell r="W4473">
            <v>1.2556730367182511</v>
          </cell>
          <cell r="X4473">
            <v>900.28</v>
          </cell>
          <cell r="Y4473">
            <v>17.55</v>
          </cell>
          <cell r="Z4473">
            <v>8.3699999999999992</v>
          </cell>
          <cell r="AA4473">
            <v>8168.75</v>
          </cell>
          <cell r="AB4473">
            <v>1.64</v>
          </cell>
          <cell r="AC4473">
            <v>28.96</v>
          </cell>
          <cell r="AD4473">
            <v>40.75</v>
          </cell>
          <cell r="AE4473">
            <v>29</v>
          </cell>
          <cell r="AF4473">
            <v>6</v>
          </cell>
          <cell r="AG4473">
            <v>0.19</v>
          </cell>
          <cell r="AH4473">
            <v>25</v>
          </cell>
          <cell r="AI4473">
            <v>23.99</v>
          </cell>
          <cell r="AJ4473">
            <v>6.44</v>
          </cell>
          <cell r="AK4473">
            <v>1.59</v>
          </cell>
          <cell r="AL4473">
            <v>234</v>
          </cell>
          <cell r="AM4473">
            <v>118.72</v>
          </cell>
          <cell r="AN4473">
            <v>0</v>
          </cell>
          <cell r="AO4473">
            <v>120</v>
          </cell>
        </row>
        <row r="4474">
          <cell r="A4474" t="str">
            <v>La Florida</v>
          </cell>
          <cell r="B4474" t="str">
            <v xml:space="preserve"> Av Peru/Av Trinidad Oriente</v>
          </cell>
          <cell r="C4474">
            <v>242263611</v>
          </cell>
          <cell r="D4474">
            <v>6957</v>
          </cell>
          <cell r="E4474">
            <v>85</v>
          </cell>
          <cell r="F4474">
            <v>500</v>
          </cell>
          <cell r="G4474">
            <v>3</v>
          </cell>
          <cell r="H4474">
            <v>2</v>
          </cell>
          <cell r="I4474">
            <v>0</v>
          </cell>
          <cell r="J4474" t="str">
            <v>19/11/2022</v>
          </cell>
          <cell r="K4474">
            <v>366376</v>
          </cell>
          <cell r="L4474">
            <v>1375949.93</v>
          </cell>
          <cell r="M4474">
            <v>1159154.1100000001</v>
          </cell>
          <cell r="N4474">
            <v>182</v>
          </cell>
          <cell r="O4474">
            <v>427.54</v>
          </cell>
          <cell r="P4474">
            <v>1.32</v>
          </cell>
          <cell r="Q4474">
            <v>107</v>
          </cell>
          <cell r="R4474">
            <v>13</v>
          </cell>
          <cell r="S4474">
            <v>556.75</v>
          </cell>
          <cell r="T4474">
            <v>19</v>
          </cell>
          <cell r="U4474">
            <v>1171.98</v>
          </cell>
          <cell r="V4474">
            <v>54.97</v>
          </cell>
          <cell r="W4474">
            <v>2.0681218214481398</v>
          </cell>
          <cell r="X4474">
            <v>1012.89</v>
          </cell>
          <cell r="Y4474">
            <v>5.3</v>
          </cell>
          <cell r="Z4474">
            <v>52.79</v>
          </cell>
          <cell r="AA4474">
            <v>180044.42</v>
          </cell>
          <cell r="AB4474">
            <v>1.3</v>
          </cell>
          <cell r="AC4474">
            <v>7.5</v>
          </cell>
          <cell r="AD4474">
            <v>42.24</v>
          </cell>
          <cell r="AE4474">
            <v>2814</v>
          </cell>
          <cell r="AF4474">
            <v>736</v>
          </cell>
          <cell r="AG4474">
            <v>0.89</v>
          </cell>
          <cell r="AH4474">
            <v>57.58</v>
          </cell>
          <cell r="AI4474">
            <v>18.989999999999998</v>
          </cell>
          <cell r="AJ4474">
            <v>5.59</v>
          </cell>
          <cell r="AK4474">
            <v>2.12</v>
          </cell>
          <cell r="AL4474">
            <v>6098</v>
          </cell>
          <cell r="AM4474">
            <v>810.97</v>
          </cell>
          <cell r="AN4474">
            <v>15.28</v>
          </cell>
          <cell r="AO4474">
            <v>90</v>
          </cell>
        </row>
        <row r="4475">
          <cell r="A4475" t="str">
            <v>Lo Barnechea</v>
          </cell>
          <cell r="B4475" t="str">
            <v xml:space="preserve"> El Rebalse/El Tranque</v>
          </cell>
          <cell r="C4475">
            <v>630296300</v>
          </cell>
          <cell r="D4475">
            <v>18100</v>
          </cell>
          <cell r="E4475">
            <v>180</v>
          </cell>
          <cell r="F4475">
            <v>530</v>
          </cell>
          <cell r="G4475">
            <v>4</v>
          </cell>
          <cell r="H4475">
            <v>4</v>
          </cell>
          <cell r="I4475">
            <v>3</v>
          </cell>
          <cell r="J4475" t="str">
            <v>19/11/2022</v>
          </cell>
          <cell r="K4475">
            <v>103092</v>
          </cell>
          <cell r="L4475">
            <v>1567804.34</v>
          </cell>
          <cell r="M4475">
            <v>626845.31999999995</v>
          </cell>
          <cell r="N4475">
            <v>15</v>
          </cell>
          <cell r="O4475">
            <v>2614.17</v>
          </cell>
          <cell r="P4475">
            <v>0.25</v>
          </cell>
          <cell r="Q4475">
            <v>9</v>
          </cell>
          <cell r="R4475">
            <v>17</v>
          </cell>
          <cell r="S4475">
            <v>3190.98</v>
          </cell>
          <cell r="T4475">
            <v>4</v>
          </cell>
          <cell r="U4475">
            <v>2888.76</v>
          </cell>
          <cell r="V4475">
            <v>96.39</v>
          </cell>
          <cell r="W4475">
            <v>1.9633318912823834</v>
          </cell>
          <cell r="X4475">
            <v>1582.54</v>
          </cell>
          <cell r="Y4475">
            <v>3.04</v>
          </cell>
          <cell r="Z4475">
            <v>49.9</v>
          </cell>
          <cell r="AA4475">
            <v>57968.619999999995</v>
          </cell>
          <cell r="AB4475">
            <v>1.26</v>
          </cell>
          <cell r="AC4475">
            <v>6.01</v>
          </cell>
          <cell r="AD4475">
            <v>2</v>
          </cell>
          <cell r="AE4475">
            <v>147</v>
          </cell>
          <cell r="AF4475">
            <v>32</v>
          </cell>
          <cell r="AG4475">
            <v>0.15</v>
          </cell>
          <cell r="AH4475">
            <v>16.670000000000002</v>
          </cell>
          <cell r="AI4475">
            <v>17.18</v>
          </cell>
          <cell r="AJ4475">
            <v>3.39</v>
          </cell>
          <cell r="AK4475">
            <v>1.35</v>
          </cell>
          <cell r="AL4475">
            <v>1127</v>
          </cell>
          <cell r="AM4475">
            <v>732.13</v>
          </cell>
          <cell r="AN4475">
            <v>1.06</v>
          </cell>
          <cell r="AO4475">
            <v>90</v>
          </cell>
        </row>
        <row r="4476">
          <cell r="A4476" t="str">
            <v>Lo Barnechea</v>
          </cell>
          <cell r="B4476" t="str">
            <v xml:space="preserve"> Cómoda casa en cerro 18 sur</v>
          </cell>
          <cell r="C4476">
            <v>100986700</v>
          </cell>
          <cell r="D4476">
            <v>2900</v>
          </cell>
          <cell r="E4476">
            <v>75</v>
          </cell>
          <cell r="F4476">
            <v>75</v>
          </cell>
          <cell r="G4476">
            <v>2</v>
          </cell>
          <cell r="H4476">
            <v>1</v>
          </cell>
          <cell r="I4476">
            <v>0</v>
          </cell>
          <cell r="J4476" t="str">
            <v>19/11/2022</v>
          </cell>
          <cell r="K4476">
            <v>103092</v>
          </cell>
          <cell r="L4476">
            <v>1567804.34</v>
          </cell>
          <cell r="M4476">
            <v>626845.31999999995</v>
          </cell>
          <cell r="N4476">
            <v>15</v>
          </cell>
          <cell r="O4476">
            <v>2614.17</v>
          </cell>
          <cell r="P4476">
            <v>0.25</v>
          </cell>
          <cell r="Q4476">
            <v>9</v>
          </cell>
          <cell r="R4476">
            <v>17</v>
          </cell>
          <cell r="S4476">
            <v>3190.98</v>
          </cell>
          <cell r="T4476">
            <v>4</v>
          </cell>
          <cell r="U4476">
            <v>2888.76</v>
          </cell>
          <cell r="V4476">
            <v>96.39</v>
          </cell>
          <cell r="W4476">
            <v>1.9633318912823834</v>
          </cell>
          <cell r="X4476">
            <v>1582.54</v>
          </cell>
          <cell r="Y4476">
            <v>3.04</v>
          </cell>
          <cell r="Z4476">
            <v>49.9</v>
          </cell>
          <cell r="AA4476">
            <v>57968.619999999995</v>
          </cell>
          <cell r="AB4476">
            <v>1.26</v>
          </cell>
          <cell r="AC4476">
            <v>6.01</v>
          </cell>
          <cell r="AD4476">
            <v>2</v>
          </cell>
          <cell r="AE4476">
            <v>147</v>
          </cell>
          <cell r="AF4476">
            <v>32</v>
          </cell>
          <cell r="AG4476">
            <v>0.15</v>
          </cell>
          <cell r="AH4476">
            <v>16.670000000000002</v>
          </cell>
          <cell r="AI4476">
            <v>17.18</v>
          </cell>
          <cell r="AJ4476">
            <v>3.39</v>
          </cell>
          <cell r="AK4476">
            <v>1.35</v>
          </cell>
          <cell r="AL4476">
            <v>1127</v>
          </cell>
          <cell r="AM4476">
            <v>732.13</v>
          </cell>
          <cell r="AN4476">
            <v>1.06</v>
          </cell>
          <cell r="AO4476">
            <v>90</v>
          </cell>
        </row>
        <row r="4477">
          <cell r="A4477" t="str">
            <v>Vitacura</v>
          </cell>
          <cell r="B4477" t="str">
            <v xml:space="preserve"> Candelaria Goyenechea</v>
          </cell>
          <cell r="C4477">
            <v>644225500</v>
          </cell>
          <cell r="D4477">
            <v>18500</v>
          </cell>
          <cell r="E4477">
            <v>337</v>
          </cell>
          <cell r="F4477">
            <v>165</v>
          </cell>
          <cell r="G4477">
            <v>4</v>
          </cell>
          <cell r="H4477">
            <v>2</v>
          </cell>
          <cell r="I4477">
            <v>3</v>
          </cell>
          <cell r="J4477" t="str">
            <v>19/11/2022</v>
          </cell>
          <cell r="K4477">
            <v>85300</v>
          </cell>
          <cell r="L4477">
            <v>1592903.19</v>
          </cell>
          <cell r="M4477">
            <v>257987</v>
          </cell>
          <cell r="N4477">
            <v>4</v>
          </cell>
          <cell r="O4477">
            <v>1583.42</v>
          </cell>
          <cell r="P4477">
            <v>0.28999999999999998</v>
          </cell>
          <cell r="Q4477">
            <v>3</v>
          </cell>
          <cell r="R4477">
            <v>15</v>
          </cell>
          <cell r="S4477">
            <v>1633.06</v>
          </cell>
          <cell r="T4477">
            <v>1</v>
          </cell>
          <cell r="U4477">
            <v>2461.6</v>
          </cell>
          <cell r="V4477">
            <v>0</v>
          </cell>
          <cell r="W4477">
            <v>1.9905213719847887</v>
          </cell>
          <cell r="X4477">
            <v>1717.42</v>
          </cell>
          <cell r="Y4477">
            <v>2.5099999999999998</v>
          </cell>
          <cell r="Z4477">
            <v>35.18</v>
          </cell>
          <cell r="AA4477">
            <v>42926.63</v>
          </cell>
          <cell r="AB4477">
            <v>5.72</v>
          </cell>
          <cell r="AC4477">
            <v>0.79</v>
          </cell>
          <cell r="AD4477">
            <v>1.95</v>
          </cell>
          <cell r="AE4477">
            <v>559</v>
          </cell>
          <cell r="AF4477">
            <v>112</v>
          </cell>
          <cell r="AG4477">
            <v>0.71</v>
          </cell>
          <cell r="AH4477">
            <v>0</v>
          </cell>
          <cell r="AI4477">
            <v>3.48</v>
          </cell>
          <cell r="AJ4477">
            <v>0.79</v>
          </cell>
          <cell r="AK4477">
            <v>0.81</v>
          </cell>
          <cell r="AL4477">
            <v>301</v>
          </cell>
          <cell r="AM4477">
            <v>863.73</v>
          </cell>
          <cell r="AN4477">
            <v>8.7100000000000009</v>
          </cell>
          <cell r="AO4477">
            <v>81</v>
          </cell>
        </row>
        <row r="4478">
          <cell r="A4478" t="str">
            <v>La Florida</v>
          </cell>
          <cell r="B4478" t="str">
            <v xml:space="preserve"> Vecinal//EL Parque //La Florida//Walker Martinez</v>
          </cell>
          <cell r="C4478">
            <v>178000000</v>
          </cell>
          <cell r="D4478">
            <v>5111.5640000000003</v>
          </cell>
          <cell r="E4478">
            <v>120</v>
          </cell>
          <cell r="F4478">
            <v>209</v>
          </cell>
          <cell r="G4478">
            <v>4</v>
          </cell>
          <cell r="H4478">
            <v>3</v>
          </cell>
          <cell r="I4478">
            <v>4</v>
          </cell>
          <cell r="J4478" t="str">
            <v>19/11/2022</v>
          </cell>
          <cell r="K4478">
            <v>366376</v>
          </cell>
          <cell r="L4478">
            <v>1375949.93</v>
          </cell>
          <cell r="M4478">
            <v>1159154.1100000001</v>
          </cell>
          <cell r="N4478">
            <v>182</v>
          </cell>
          <cell r="O4478">
            <v>427.54</v>
          </cell>
          <cell r="P4478">
            <v>1.32</v>
          </cell>
          <cell r="Q4478">
            <v>107</v>
          </cell>
          <cell r="R4478">
            <v>13</v>
          </cell>
          <cell r="S4478">
            <v>556.75</v>
          </cell>
          <cell r="T4478">
            <v>19</v>
          </cell>
          <cell r="U4478">
            <v>1171.98</v>
          </cell>
          <cell r="V4478">
            <v>54.97</v>
          </cell>
          <cell r="W4478">
            <v>2.0681218214481398</v>
          </cell>
          <cell r="X4478">
            <v>1012.89</v>
          </cell>
          <cell r="Y4478">
            <v>5.3</v>
          </cell>
          <cell r="Z4478">
            <v>52.79</v>
          </cell>
          <cell r="AA4478">
            <v>180044.42</v>
          </cell>
          <cell r="AB4478">
            <v>1.3</v>
          </cell>
          <cell r="AC4478">
            <v>7.5</v>
          </cell>
          <cell r="AD4478">
            <v>42.24</v>
          </cell>
          <cell r="AE4478">
            <v>2814</v>
          </cell>
          <cell r="AF4478">
            <v>736</v>
          </cell>
          <cell r="AG4478">
            <v>0.89</v>
          </cell>
          <cell r="AH4478">
            <v>57.58</v>
          </cell>
          <cell r="AI4478">
            <v>18.989999999999998</v>
          </cell>
          <cell r="AJ4478">
            <v>5.59</v>
          </cell>
          <cell r="AK4478">
            <v>2.12</v>
          </cell>
          <cell r="AL4478">
            <v>6098</v>
          </cell>
          <cell r="AM4478">
            <v>810.97</v>
          </cell>
          <cell r="AN4478">
            <v>15.28</v>
          </cell>
          <cell r="AO4478">
            <v>90</v>
          </cell>
        </row>
        <row r="4479">
          <cell r="A4479" t="str">
            <v>Macul</v>
          </cell>
          <cell r="B4479" t="str">
            <v xml:space="preserve"> Froilan Roa- Campus San Joaquin</v>
          </cell>
          <cell r="C4479">
            <v>111433600</v>
          </cell>
          <cell r="D4479">
            <v>3200</v>
          </cell>
          <cell r="E4479">
            <v>79</v>
          </cell>
          <cell r="F4479">
            <v>100</v>
          </cell>
          <cell r="G4479">
            <v>4</v>
          </cell>
          <cell r="H4479">
            <v>1</v>
          </cell>
          <cell r="I4479">
            <v>0</v>
          </cell>
          <cell r="J4479" t="str">
            <v>19/11/2022</v>
          </cell>
          <cell r="K4479">
            <v>116249</v>
          </cell>
          <cell r="L4479">
            <v>480763.06</v>
          </cell>
          <cell r="M4479">
            <v>299144.71999999997</v>
          </cell>
          <cell r="N4479">
            <v>42</v>
          </cell>
          <cell r="O4479">
            <v>401.02</v>
          </cell>
          <cell r="P4479">
            <v>1.03</v>
          </cell>
          <cell r="Q4479">
            <v>21</v>
          </cell>
          <cell r="R4479">
            <v>4</v>
          </cell>
          <cell r="S4479">
            <v>537.11</v>
          </cell>
          <cell r="T4479">
            <v>4</v>
          </cell>
          <cell r="U4479">
            <v>1135.94</v>
          </cell>
          <cell r="V4479">
            <v>0</v>
          </cell>
          <cell r="W4479">
            <v>2.855379899162005</v>
          </cell>
          <cell r="X4479">
            <v>955.34</v>
          </cell>
          <cell r="Y4479">
            <v>5.23</v>
          </cell>
          <cell r="Z4479">
            <v>19.27</v>
          </cell>
          <cell r="AA4479">
            <v>55634</v>
          </cell>
          <cell r="AB4479">
            <v>0</v>
          </cell>
          <cell r="AC4479">
            <v>6.7</v>
          </cell>
          <cell r="AD4479">
            <v>17.75</v>
          </cell>
          <cell r="AE4479">
            <v>861</v>
          </cell>
          <cell r="AF4479">
            <v>256</v>
          </cell>
          <cell r="AG4479">
            <v>0.86</v>
          </cell>
          <cell r="AH4479">
            <v>66.67</v>
          </cell>
          <cell r="AI4479">
            <v>13.47</v>
          </cell>
          <cell r="AJ4479">
            <v>5.97</v>
          </cell>
          <cell r="AK4479">
            <v>2.4900000000000002</v>
          </cell>
          <cell r="AL4479">
            <v>2523</v>
          </cell>
          <cell r="AM4479">
            <v>713.77</v>
          </cell>
          <cell r="AN4479">
            <v>6.81</v>
          </cell>
          <cell r="AO4479">
            <v>90</v>
          </cell>
        </row>
        <row r="4480">
          <cell r="A4480" t="str">
            <v>Las Condes</v>
          </cell>
          <cell r="B4480" t="str">
            <v xml:space="preserve"> vaticano con flandes</v>
          </cell>
          <cell r="C4480">
            <v>585026400</v>
          </cell>
          <cell r="D4480">
            <v>16800</v>
          </cell>
          <cell r="E4480">
            <v>129</v>
          </cell>
          <cell r="F4480">
            <v>161</v>
          </cell>
          <cell r="G4480">
            <v>3</v>
          </cell>
          <cell r="H4480">
            <v>3</v>
          </cell>
          <cell r="I4480">
            <v>2</v>
          </cell>
          <cell r="J4480" t="str">
            <v>19/11/2022</v>
          </cell>
          <cell r="K4480">
            <v>294480</v>
          </cell>
          <cell r="L4480">
            <v>1432747.4</v>
          </cell>
          <cell r="M4480">
            <v>690846.3</v>
          </cell>
          <cell r="N4480">
            <v>22</v>
          </cell>
          <cell r="O4480">
            <v>1097.19</v>
          </cell>
          <cell r="P4480">
            <v>0.37</v>
          </cell>
          <cell r="Q4480">
            <v>12</v>
          </cell>
          <cell r="R4480">
            <v>41</v>
          </cell>
          <cell r="S4480">
            <v>1390.84</v>
          </cell>
          <cell r="T4480">
            <v>3</v>
          </cell>
          <cell r="U4480">
            <v>2099.15</v>
          </cell>
          <cell r="V4480">
            <v>0</v>
          </cell>
          <cell r="W4480">
            <v>3.0235780041461733</v>
          </cell>
          <cell r="X4480">
            <v>1480.51</v>
          </cell>
          <cell r="Y4480">
            <v>2.76</v>
          </cell>
          <cell r="Z4480">
            <v>77.150000000000006</v>
          </cell>
          <cell r="AA4480">
            <v>117284.5</v>
          </cell>
          <cell r="AB4480">
            <v>0</v>
          </cell>
          <cell r="AC4480">
            <v>0.88</v>
          </cell>
          <cell r="AD4480">
            <v>1.31</v>
          </cell>
          <cell r="AE4480">
            <v>664</v>
          </cell>
          <cell r="AF4480">
            <v>397</v>
          </cell>
          <cell r="AG4480">
            <v>0.33</v>
          </cell>
          <cell r="AH4480">
            <v>4</v>
          </cell>
          <cell r="AI4480">
            <v>4.2300000000000004</v>
          </cell>
          <cell r="AJ4480">
            <v>1.71</v>
          </cell>
          <cell r="AK4480">
            <v>0.9</v>
          </cell>
          <cell r="AL4480">
            <v>2301</v>
          </cell>
          <cell r="AM4480">
            <v>839.24</v>
          </cell>
          <cell r="AN4480">
            <v>40.57</v>
          </cell>
          <cell r="AO4480">
            <v>80</v>
          </cell>
        </row>
        <row r="4481">
          <cell r="A4481" t="str">
            <v>La Florida</v>
          </cell>
          <cell r="B4481" t="str">
            <v xml:space="preserve"> santa raquel con maria elena</v>
          </cell>
          <cell r="C4481">
            <v>98827674</v>
          </cell>
          <cell r="D4481">
            <v>2838</v>
          </cell>
          <cell r="E4481">
            <v>53</v>
          </cell>
          <cell r="F4481">
            <v>161</v>
          </cell>
          <cell r="G4481">
            <v>3</v>
          </cell>
          <cell r="H4481">
            <v>1</v>
          </cell>
          <cell r="I4481">
            <v>0</v>
          </cell>
          <cell r="J4481" t="str">
            <v>19/11/2022</v>
          </cell>
          <cell r="K4481">
            <v>366376</v>
          </cell>
          <cell r="L4481">
            <v>1375949.93</v>
          </cell>
          <cell r="M4481">
            <v>1159154.1100000001</v>
          </cell>
          <cell r="N4481">
            <v>182</v>
          </cell>
          <cell r="O4481">
            <v>427.54</v>
          </cell>
          <cell r="P4481">
            <v>1.32</v>
          </cell>
          <cell r="Q4481">
            <v>107</v>
          </cell>
          <cell r="R4481">
            <v>13</v>
          </cell>
          <cell r="S4481">
            <v>556.75</v>
          </cell>
          <cell r="T4481">
            <v>19</v>
          </cell>
          <cell r="U4481">
            <v>1171.98</v>
          </cell>
          <cell r="V4481">
            <v>54.97</v>
          </cell>
          <cell r="W4481">
            <v>2.0681218214481398</v>
          </cell>
          <cell r="X4481">
            <v>1012.89</v>
          </cell>
          <cell r="Y4481">
            <v>5.3</v>
          </cell>
          <cell r="Z4481">
            <v>52.79</v>
          </cell>
          <cell r="AA4481">
            <v>180044.42</v>
          </cell>
          <cell r="AB4481">
            <v>1.3</v>
          </cell>
          <cell r="AC4481">
            <v>7.5</v>
          </cell>
          <cell r="AD4481">
            <v>42.24</v>
          </cell>
          <cell r="AE4481">
            <v>2814</v>
          </cell>
          <cell r="AF4481">
            <v>736</v>
          </cell>
          <cell r="AG4481">
            <v>0.89</v>
          </cell>
          <cell r="AH4481">
            <v>57.58</v>
          </cell>
          <cell r="AI4481">
            <v>18.989999999999998</v>
          </cell>
          <cell r="AJ4481">
            <v>5.59</v>
          </cell>
          <cell r="AK4481">
            <v>2.12</v>
          </cell>
          <cell r="AL4481">
            <v>6098</v>
          </cell>
          <cell r="AM4481">
            <v>810.97</v>
          </cell>
          <cell r="AN4481">
            <v>15.28</v>
          </cell>
          <cell r="AO4481">
            <v>90</v>
          </cell>
        </row>
        <row r="4482">
          <cell r="A4482" t="str">
            <v>Vitacura</v>
          </cell>
          <cell r="B4482" t="str">
            <v xml:space="preserve"> Lo curro</v>
          </cell>
          <cell r="C4482">
            <v>1271039500</v>
          </cell>
          <cell r="D4482">
            <v>36500</v>
          </cell>
          <cell r="E4482">
            <v>600</v>
          </cell>
          <cell r="F4482">
            <v>6000</v>
          </cell>
          <cell r="G4482">
            <v>10</v>
          </cell>
          <cell r="H4482">
            <v>7</v>
          </cell>
          <cell r="I4482">
            <v>0</v>
          </cell>
          <cell r="J4482" t="str">
            <v>19/11/2022</v>
          </cell>
          <cell r="K4482">
            <v>85300</v>
          </cell>
          <cell r="L4482">
            <v>1592903.19</v>
          </cell>
          <cell r="M4482">
            <v>257987</v>
          </cell>
          <cell r="N4482">
            <v>4</v>
          </cell>
          <cell r="O4482">
            <v>1583.42</v>
          </cell>
          <cell r="P4482">
            <v>0.28999999999999998</v>
          </cell>
          <cell r="Q4482">
            <v>3</v>
          </cell>
          <cell r="R4482">
            <v>15</v>
          </cell>
          <cell r="S4482">
            <v>1633.06</v>
          </cell>
          <cell r="T4482">
            <v>1</v>
          </cell>
          <cell r="U4482">
            <v>2461.6</v>
          </cell>
          <cell r="V4482">
            <v>0</v>
          </cell>
          <cell r="W4482">
            <v>1.9905213719847887</v>
          </cell>
          <cell r="X4482">
            <v>1717.42</v>
          </cell>
          <cell r="Y4482">
            <v>2.5099999999999998</v>
          </cell>
          <cell r="Z4482">
            <v>35.18</v>
          </cell>
          <cell r="AA4482">
            <v>42926.63</v>
          </cell>
          <cell r="AB4482">
            <v>5.72</v>
          </cell>
          <cell r="AC4482">
            <v>0.79</v>
          </cell>
          <cell r="AD4482">
            <v>1.95</v>
          </cell>
          <cell r="AE4482">
            <v>559</v>
          </cell>
          <cell r="AF4482">
            <v>112</v>
          </cell>
          <cell r="AG4482">
            <v>0.71</v>
          </cell>
          <cell r="AH4482">
            <v>0</v>
          </cell>
          <cell r="AI4482">
            <v>3.48</v>
          </cell>
          <cell r="AJ4482">
            <v>0.79</v>
          </cell>
          <cell r="AK4482">
            <v>0.81</v>
          </cell>
          <cell r="AL4482">
            <v>301</v>
          </cell>
          <cell r="AM4482">
            <v>863.73</v>
          </cell>
          <cell r="AN4482">
            <v>8.7100000000000009</v>
          </cell>
          <cell r="AO4482">
            <v>81</v>
          </cell>
        </row>
        <row r="4483">
          <cell r="A4483" t="str">
            <v>El Bosque</v>
          </cell>
          <cell r="B4483" t="str">
            <v xml:space="preserve"> Av. Los Martinez/Las Canteras</v>
          </cell>
          <cell r="C4483">
            <v>128000000</v>
          </cell>
          <cell r="D4483">
            <v>3675.732</v>
          </cell>
          <cell r="E4483">
            <v>190</v>
          </cell>
          <cell r="F4483">
            <v>180</v>
          </cell>
          <cell r="G4483">
            <v>9</v>
          </cell>
          <cell r="H4483">
            <v>3</v>
          </cell>
          <cell r="I4483">
            <v>0</v>
          </cell>
          <cell r="J4483" t="str">
            <v>19/11/2022</v>
          </cell>
          <cell r="K4483">
            <v>162415</v>
          </cell>
          <cell r="L4483">
            <v>329261.03999999998</v>
          </cell>
          <cell r="M4483">
            <v>280109.15999999997</v>
          </cell>
          <cell r="N4483">
            <v>103</v>
          </cell>
          <cell r="O4483">
            <v>294.3</v>
          </cell>
          <cell r="P4483">
            <v>1.47</v>
          </cell>
          <cell r="Q4483">
            <v>49</v>
          </cell>
          <cell r="R4483">
            <v>1</v>
          </cell>
          <cell r="S4483">
            <v>382.68</v>
          </cell>
          <cell r="T4483">
            <v>10</v>
          </cell>
          <cell r="U4483">
            <v>730.49</v>
          </cell>
          <cell r="V4483">
            <v>0</v>
          </cell>
          <cell r="W4483">
            <v>2.0492709973343231</v>
          </cell>
          <cell r="X4483">
            <v>644.53</v>
          </cell>
          <cell r="Y4483">
            <v>16.09</v>
          </cell>
          <cell r="Z4483">
            <v>19.809999999999999</v>
          </cell>
          <cell r="AA4483">
            <v>80324.87</v>
          </cell>
          <cell r="AB4483">
            <v>0.24</v>
          </cell>
          <cell r="AC4483">
            <v>12.95</v>
          </cell>
          <cell r="AD4483">
            <v>72.78</v>
          </cell>
          <cell r="AE4483">
            <v>1372</v>
          </cell>
          <cell r="AF4483">
            <v>234</v>
          </cell>
          <cell r="AG4483">
            <v>0.94</v>
          </cell>
          <cell r="AH4483">
            <v>32.56</v>
          </cell>
          <cell r="AI4483">
            <v>22.65</v>
          </cell>
          <cell r="AJ4483">
            <v>10.220000000000001</v>
          </cell>
          <cell r="AK4483">
            <v>2.61</v>
          </cell>
          <cell r="AL4483">
            <v>4084</v>
          </cell>
          <cell r="AM4483">
            <v>641.95000000000005</v>
          </cell>
          <cell r="AN4483">
            <v>4.71</v>
          </cell>
          <cell r="AO4483">
            <v>105</v>
          </cell>
        </row>
        <row r="4484">
          <cell r="A4484" t="str">
            <v>Puente Alto</v>
          </cell>
          <cell r="B4484" t="str">
            <v xml:space="preserve"> Los Cipreses   YC 61163/Calle Creta Norte</v>
          </cell>
          <cell r="C4484">
            <v>98000000</v>
          </cell>
          <cell r="D4484">
            <v>2814.232</v>
          </cell>
          <cell r="E4484">
            <v>80</v>
          </cell>
          <cell r="F4484">
            <v>96</v>
          </cell>
          <cell r="G4484">
            <v>4</v>
          </cell>
          <cell r="H4484">
            <v>1</v>
          </cell>
          <cell r="I4484">
            <v>3</v>
          </cell>
          <cell r="J4484" t="str">
            <v>19/11/2022</v>
          </cell>
          <cell r="K4484">
            <v>565439</v>
          </cell>
          <cell r="L4484">
            <v>2492680.23</v>
          </cell>
          <cell r="M4484">
            <v>1930758.23</v>
          </cell>
          <cell r="N4484">
            <v>214</v>
          </cell>
          <cell r="O4484">
            <v>532.9</v>
          </cell>
          <cell r="P4484">
            <v>1.25</v>
          </cell>
          <cell r="Q4484">
            <v>106</v>
          </cell>
          <cell r="R4484">
            <v>6</v>
          </cell>
          <cell r="S4484">
            <v>645.05999999999995</v>
          </cell>
          <cell r="T4484">
            <v>15</v>
          </cell>
          <cell r="U4484">
            <v>1378.98</v>
          </cell>
          <cell r="V4484">
            <v>28.19</v>
          </cell>
          <cell r="W4484">
            <v>1.2556730367182511</v>
          </cell>
          <cell r="X4484">
            <v>661.65</v>
          </cell>
          <cell r="Y4484">
            <v>7.67</v>
          </cell>
          <cell r="Z4484">
            <v>51.76</v>
          </cell>
          <cell r="AA4484">
            <v>348064.42</v>
          </cell>
          <cell r="AB4484">
            <v>0.9</v>
          </cell>
          <cell r="AC4484">
            <v>9.34</v>
          </cell>
          <cell r="AD4484">
            <v>69.3</v>
          </cell>
          <cell r="AE4484">
            <v>3624</v>
          </cell>
          <cell r="AF4484">
            <v>875</v>
          </cell>
          <cell r="AG4484">
            <v>0.71</v>
          </cell>
          <cell r="AH4484">
            <v>37.18</v>
          </cell>
          <cell r="AI4484">
            <v>23.31</v>
          </cell>
          <cell r="AJ4484">
            <v>6.78</v>
          </cell>
          <cell r="AK4484">
            <v>1.51</v>
          </cell>
          <cell r="AL4484">
            <v>7593</v>
          </cell>
          <cell r="AM4484">
            <v>800.28</v>
          </cell>
          <cell r="AN4484">
            <v>28.19</v>
          </cell>
          <cell r="AO4484">
            <v>105</v>
          </cell>
        </row>
        <row r="4485">
          <cell r="A4485" t="str">
            <v>La Florida</v>
          </cell>
          <cell r="B4485" t="str">
            <v xml:space="preserve"> Santa Amalia / Vicucña Mackenna</v>
          </cell>
          <cell r="C4485">
            <v>313407000</v>
          </cell>
          <cell r="D4485">
            <v>9000</v>
          </cell>
          <cell r="E4485">
            <v>120</v>
          </cell>
          <cell r="F4485">
            <v>288</v>
          </cell>
          <cell r="G4485">
            <v>4</v>
          </cell>
          <cell r="H4485">
            <v>2</v>
          </cell>
          <cell r="I4485">
            <v>1</v>
          </cell>
          <cell r="J4485" t="str">
            <v>19/11/2022</v>
          </cell>
          <cell r="K4485">
            <v>366376</v>
          </cell>
          <cell r="L4485">
            <v>1375949.93</v>
          </cell>
          <cell r="M4485">
            <v>1159154.1100000001</v>
          </cell>
          <cell r="N4485">
            <v>182</v>
          </cell>
          <cell r="O4485">
            <v>427.54</v>
          </cell>
          <cell r="P4485">
            <v>1.32</v>
          </cell>
          <cell r="Q4485">
            <v>107</v>
          </cell>
          <cell r="R4485">
            <v>13</v>
          </cell>
          <cell r="S4485">
            <v>556.75</v>
          </cell>
          <cell r="T4485">
            <v>19</v>
          </cell>
          <cell r="U4485">
            <v>1171.98</v>
          </cell>
          <cell r="V4485">
            <v>54.97</v>
          </cell>
          <cell r="W4485">
            <v>2.0681218214481398</v>
          </cell>
          <cell r="X4485">
            <v>1012.89</v>
          </cell>
          <cell r="Y4485">
            <v>5.3</v>
          </cell>
          <cell r="Z4485">
            <v>52.79</v>
          </cell>
          <cell r="AA4485">
            <v>180044.42</v>
          </cell>
          <cell r="AB4485">
            <v>1.3</v>
          </cell>
          <cell r="AC4485">
            <v>7.5</v>
          </cell>
          <cell r="AD4485">
            <v>42.24</v>
          </cell>
          <cell r="AE4485">
            <v>2814</v>
          </cell>
          <cell r="AF4485">
            <v>736</v>
          </cell>
          <cell r="AG4485">
            <v>0.89</v>
          </cell>
          <cell r="AH4485">
            <v>57.58</v>
          </cell>
          <cell r="AI4485">
            <v>18.989999999999998</v>
          </cell>
          <cell r="AJ4485">
            <v>5.59</v>
          </cell>
          <cell r="AK4485">
            <v>2.12</v>
          </cell>
          <cell r="AL4485">
            <v>6098</v>
          </cell>
          <cell r="AM4485">
            <v>810.97</v>
          </cell>
          <cell r="AN4485">
            <v>15.28</v>
          </cell>
          <cell r="AO4485">
            <v>90</v>
          </cell>
        </row>
        <row r="4486">
          <cell r="A4486" t="str">
            <v>Lo Prado</v>
          </cell>
          <cell r="B4486" t="str">
            <v xml:space="preserve"> catedral 5952</v>
          </cell>
          <cell r="C4486">
            <v>144515450</v>
          </cell>
          <cell r="D4486">
            <v>4150</v>
          </cell>
          <cell r="E4486">
            <v>120</v>
          </cell>
          <cell r="F4486">
            <v>130</v>
          </cell>
          <cell r="G4486">
            <v>5</v>
          </cell>
          <cell r="H4486">
            <v>2</v>
          </cell>
          <cell r="I4486">
            <v>0</v>
          </cell>
          <cell r="J4486" t="str">
            <v>19/11/2022</v>
          </cell>
          <cell r="K4486">
            <v>95901</v>
          </cell>
          <cell r="L4486">
            <v>306691.98</v>
          </cell>
          <cell r="M4486">
            <v>168752.55</v>
          </cell>
          <cell r="N4486">
            <v>42</v>
          </cell>
          <cell r="O4486">
            <v>273.37</v>
          </cell>
          <cell r="P4486">
            <v>1.08</v>
          </cell>
          <cell r="Q4486">
            <v>23</v>
          </cell>
          <cell r="R4486">
            <v>0</v>
          </cell>
          <cell r="S4486">
            <v>345.23</v>
          </cell>
          <cell r="T4486">
            <v>7</v>
          </cell>
          <cell r="U4486">
            <v>760.15</v>
          </cell>
          <cell r="V4486">
            <v>0</v>
          </cell>
          <cell r="W4486">
            <v>2.0618531130597182</v>
          </cell>
          <cell r="X4486">
            <v>719.34</v>
          </cell>
          <cell r="Y4486">
            <v>8.49</v>
          </cell>
          <cell r="Z4486">
            <v>22.86</v>
          </cell>
          <cell r="AA4486">
            <v>42790.57</v>
          </cell>
          <cell r="AB4486">
            <v>0.98</v>
          </cell>
          <cell r="AC4486">
            <v>13.18</v>
          </cell>
          <cell r="AD4486">
            <v>70.489999999999995</v>
          </cell>
          <cell r="AE4486">
            <v>843</v>
          </cell>
          <cell r="AF4486">
            <v>236</v>
          </cell>
          <cell r="AG4486">
            <v>1.05</v>
          </cell>
          <cell r="AH4486">
            <v>15</v>
          </cell>
          <cell r="AI4486">
            <v>24.48</v>
          </cell>
          <cell r="AJ4486">
            <v>11.34</v>
          </cell>
          <cell r="AK4486">
            <v>3.68</v>
          </cell>
          <cell r="AL4486">
            <v>3168</v>
          </cell>
          <cell r="AM4486">
            <v>562</v>
          </cell>
          <cell r="AN4486">
            <v>1.97</v>
          </cell>
          <cell r="AO4486">
            <v>90</v>
          </cell>
        </row>
        <row r="4487">
          <cell r="A4487" t="str">
            <v>Recoleta</v>
          </cell>
          <cell r="B4487" t="str">
            <v xml:space="preserve"> Av. Dorsal   yc 53257/av. El salto</v>
          </cell>
          <cell r="C4487">
            <v>143500000</v>
          </cell>
          <cell r="D4487">
            <v>4120.84</v>
          </cell>
          <cell r="E4487">
            <v>72</v>
          </cell>
          <cell r="F4487">
            <v>180</v>
          </cell>
          <cell r="G4487">
            <v>8</v>
          </cell>
          <cell r="H4487">
            <v>4</v>
          </cell>
          <cell r="I4487">
            <v>1</v>
          </cell>
          <cell r="J4487" t="str">
            <v>19/11/2022</v>
          </cell>
          <cell r="K4487">
            <v>157569</v>
          </cell>
          <cell r="L4487">
            <v>2927155.99</v>
          </cell>
          <cell r="M4487">
            <v>260838.41</v>
          </cell>
          <cell r="N4487">
            <v>70</v>
          </cell>
          <cell r="O4487">
            <v>344.73</v>
          </cell>
          <cell r="P4487">
            <v>1.49</v>
          </cell>
          <cell r="Q4487">
            <v>39</v>
          </cell>
          <cell r="R4487">
            <v>1</v>
          </cell>
          <cell r="S4487">
            <v>426.06</v>
          </cell>
          <cell r="T4487">
            <v>7</v>
          </cell>
          <cell r="U4487">
            <v>896.72</v>
          </cell>
          <cell r="V4487">
            <v>0</v>
          </cell>
          <cell r="W4487">
            <v>2.0974374181128606</v>
          </cell>
          <cell r="X4487">
            <v>824.53</v>
          </cell>
          <cell r="Y4487">
            <v>9.7200000000000006</v>
          </cell>
          <cell r="Z4487">
            <v>22.39</v>
          </cell>
          <cell r="AA4487">
            <v>81477.8</v>
          </cell>
          <cell r="AB4487">
            <v>1.08</v>
          </cell>
          <cell r="AC4487">
            <v>18.21</v>
          </cell>
          <cell r="AD4487">
            <v>15.57</v>
          </cell>
          <cell r="AE4487">
            <v>2606</v>
          </cell>
          <cell r="AF4487">
            <v>932</v>
          </cell>
          <cell r="AG4487">
            <v>1.94</v>
          </cell>
          <cell r="AH4487">
            <v>17.239999999999998</v>
          </cell>
          <cell r="AI4487">
            <v>22.5</v>
          </cell>
          <cell r="AJ4487">
            <v>13.17</v>
          </cell>
          <cell r="AK4487">
            <v>4.4000000000000004</v>
          </cell>
          <cell r="AL4487">
            <v>6234</v>
          </cell>
          <cell r="AM4487">
            <v>600.03</v>
          </cell>
          <cell r="AN4487">
            <v>14.36</v>
          </cell>
          <cell r="AO4487">
            <v>90</v>
          </cell>
        </row>
        <row r="4488">
          <cell r="A4488" t="str">
            <v>Puente Alto</v>
          </cell>
          <cell r="B4488" t="str">
            <v xml:space="preserve"> Nonato coo ag/las torres</v>
          </cell>
          <cell r="C4488">
            <v>90000000</v>
          </cell>
          <cell r="D4488">
            <v>2584.4989999999998</v>
          </cell>
          <cell r="E4488">
            <v>80</v>
          </cell>
          <cell r="F4488">
            <v>98</v>
          </cell>
          <cell r="G4488">
            <v>3</v>
          </cell>
          <cell r="H4488">
            <v>2</v>
          </cell>
          <cell r="I4488">
            <v>0</v>
          </cell>
          <cell r="J4488" t="str">
            <v>19/11/2022</v>
          </cell>
          <cell r="K4488">
            <v>565439</v>
          </cell>
          <cell r="L4488">
            <v>2492680.23</v>
          </cell>
          <cell r="M4488">
            <v>1930758.23</v>
          </cell>
          <cell r="N4488">
            <v>214</v>
          </cell>
          <cell r="O4488">
            <v>532.9</v>
          </cell>
          <cell r="P4488">
            <v>1.25</v>
          </cell>
          <cell r="Q4488">
            <v>106</v>
          </cell>
          <cell r="R4488">
            <v>6</v>
          </cell>
          <cell r="S4488">
            <v>645.05999999999995</v>
          </cell>
          <cell r="T4488">
            <v>15</v>
          </cell>
          <cell r="U4488">
            <v>1378.98</v>
          </cell>
          <cell r="V4488">
            <v>28.19</v>
          </cell>
          <cell r="W4488">
            <v>1.2556730367182511</v>
          </cell>
          <cell r="X4488">
            <v>661.65</v>
          </cell>
          <cell r="Y4488">
            <v>7.67</v>
          </cell>
          <cell r="Z4488">
            <v>51.76</v>
          </cell>
          <cell r="AA4488">
            <v>348064.42</v>
          </cell>
          <cell r="AB4488">
            <v>0.9</v>
          </cell>
          <cell r="AC4488">
            <v>9.34</v>
          </cell>
          <cell r="AD4488">
            <v>69.3</v>
          </cell>
          <cell r="AE4488">
            <v>3624</v>
          </cell>
          <cell r="AF4488">
            <v>875</v>
          </cell>
          <cell r="AG4488">
            <v>0.71</v>
          </cell>
          <cell r="AH4488">
            <v>37.18</v>
          </cell>
          <cell r="AI4488">
            <v>23.31</v>
          </cell>
          <cell r="AJ4488">
            <v>6.78</v>
          </cell>
          <cell r="AK4488">
            <v>1.51</v>
          </cell>
          <cell r="AL4488">
            <v>7593</v>
          </cell>
          <cell r="AM4488">
            <v>800.28</v>
          </cell>
          <cell r="AN4488">
            <v>28.19</v>
          </cell>
          <cell r="AO4488">
            <v>105</v>
          </cell>
        </row>
        <row r="4489">
          <cell r="A4489" t="str">
            <v>La Florida</v>
          </cell>
          <cell r="B4489" t="str">
            <v xml:space="preserve"> A una cuadra de rojas Magallanes hacia el sur</v>
          </cell>
          <cell r="C4489">
            <v>233453392</v>
          </cell>
          <cell r="D4489">
            <v>6704</v>
          </cell>
          <cell r="E4489">
            <v>105</v>
          </cell>
          <cell r="F4489">
            <v>198</v>
          </cell>
          <cell r="G4489">
            <v>3</v>
          </cell>
          <cell r="H4489">
            <v>3</v>
          </cell>
          <cell r="I4489">
            <v>3</v>
          </cell>
          <cell r="J4489" t="str">
            <v>19/11/2022</v>
          </cell>
          <cell r="K4489">
            <v>366376</v>
          </cell>
          <cell r="L4489">
            <v>1375949.93</v>
          </cell>
          <cell r="M4489">
            <v>1159154.1100000001</v>
          </cell>
          <cell r="N4489">
            <v>182</v>
          </cell>
          <cell r="O4489">
            <v>427.54</v>
          </cell>
          <cell r="P4489">
            <v>1.32</v>
          </cell>
          <cell r="Q4489">
            <v>107</v>
          </cell>
          <cell r="R4489">
            <v>13</v>
          </cell>
          <cell r="S4489">
            <v>556.75</v>
          </cell>
          <cell r="T4489">
            <v>19</v>
          </cell>
          <cell r="U4489">
            <v>1171.98</v>
          </cell>
          <cell r="V4489">
            <v>54.97</v>
          </cell>
          <cell r="W4489">
            <v>2.0681218214481398</v>
          </cell>
          <cell r="X4489">
            <v>1012.89</v>
          </cell>
          <cell r="Y4489">
            <v>5.3</v>
          </cell>
          <cell r="Z4489">
            <v>52.79</v>
          </cell>
          <cell r="AA4489">
            <v>180044.42</v>
          </cell>
          <cell r="AB4489">
            <v>1.3</v>
          </cell>
          <cell r="AC4489">
            <v>7.5</v>
          </cell>
          <cell r="AD4489">
            <v>42.24</v>
          </cell>
          <cell r="AE4489">
            <v>2814</v>
          </cell>
          <cell r="AF4489">
            <v>736</v>
          </cell>
          <cell r="AG4489">
            <v>0.89</v>
          </cell>
          <cell r="AH4489">
            <v>57.58</v>
          </cell>
          <cell r="AI4489">
            <v>18.989999999999998</v>
          </cell>
          <cell r="AJ4489">
            <v>5.59</v>
          </cell>
          <cell r="AK4489">
            <v>2.12</v>
          </cell>
          <cell r="AL4489">
            <v>6098</v>
          </cell>
          <cell r="AM4489">
            <v>810.97</v>
          </cell>
          <cell r="AN4489">
            <v>15.28</v>
          </cell>
          <cell r="AO4489">
            <v>90</v>
          </cell>
        </row>
        <row r="4490">
          <cell r="A4490" t="str">
            <v>Santiago</v>
          </cell>
          <cell r="B4490" t="str">
            <v xml:space="preserve"> Metro ñuble</v>
          </cell>
          <cell r="C4490">
            <v>180000000</v>
          </cell>
          <cell r="D4490">
            <v>5168.9979999999996</v>
          </cell>
          <cell r="E4490">
            <v>162</v>
          </cell>
          <cell r="F4490">
            <v>175</v>
          </cell>
          <cell r="G4490">
            <v>5</v>
          </cell>
          <cell r="H4490">
            <v>2</v>
          </cell>
          <cell r="I4490">
            <v>0</v>
          </cell>
          <cell r="J4490" t="str">
            <v>19/11/2022</v>
          </cell>
          <cell r="K4490">
            <v>402847</v>
          </cell>
          <cell r="L4490">
            <v>1868007.66</v>
          </cell>
          <cell r="M4490">
            <v>314094.71999999997</v>
          </cell>
          <cell r="N4490">
            <v>94</v>
          </cell>
          <cell r="O4490">
            <v>389.63</v>
          </cell>
          <cell r="P4490">
            <v>2.16</v>
          </cell>
          <cell r="Q4490">
            <v>77</v>
          </cell>
          <cell r="R4490">
            <v>11</v>
          </cell>
          <cell r="S4490">
            <v>384.8</v>
          </cell>
          <cell r="T4490">
            <v>7</v>
          </cell>
          <cell r="U4490">
            <v>1185.6400000000001</v>
          </cell>
          <cell r="V4490">
            <v>0</v>
          </cell>
          <cell r="W4490">
            <v>3.4886025335688422</v>
          </cell>
          <cell r="X4490">
            <v>1145.54</v>
          </cell>
          <cell r="Y4490">
            <v>5.23</v>
          </cell>
          <cell r="Z4490">
            <v>38.57</v>
          </cell>
          <cell r="AA4490">
            <v>209226.05</v>
          </cell>
          <cell r="AB4490">
            <v>2.4300000000000002</v>
          </cell>
          <cell r="AC4490">
            <v>9.48</v>
          </cell>
          <cell r="AD4490">
            <v>4.3099999999999996</v>
          </cell>
          <cell r="AE4490">
            <v>5799</v>
          </cell>
          <cell r="AF4490">
            <v>4045</v>
          </cell>
          <cell r="AG4490">
            <v>2.02</v>
          </cell>
          <cell r="AH4490">
            <v>59.57</v>
          </cell>
          <cell r="AI4490">
            <v>9.6300000000000008</v>
          </cell>
          <cell r="AJ4490">
            <v>10.62</v>
          </cell>
          <cell r="AK4490">
            <v>3.37</v>
          </cell>
          <cell r="AL4490">
            <v>14405</v>
          </cell>
          <cell r="AM4490">
            <v>589.23</v>
          </cell>
          <cell r="AN4490">
            <v>48.24</v>
          </cell>
          <cell r="AO4490">
            <v>85</v>
          </cell>
        </row>
        <row r="4491">
          <cell r="A4491" t="str">
            <v>San Bernardo</v>
          </cell>
          <cell r="B4491" t="str">
            <v xml:space="preserve"> AG  Camino Internacional/Diego Rivera</v>
          </cell>
          <cell r="C4491">
            <v>84000000</v>
          </cell>
          <cell r="D4491">
            <v>2412.1990000000001</v>
          </cell>
          <cell r="E4491">
            <v>60</v>
          </cell>
          <cell r="F4491">
            <v>80</v>
          </cell>
          <cell r="G4491">
            <v>3</v>
          </cell>
          <cell r="H4491">
            <v>1</v>
          </cell>
          <cell r="I4491">
            <v>1</v>
          </cell>
          <cell r="J4491" t="str">
            <v>19/11/2022</v>
          </cell>
          <cell r="K4491">
            <v>295550</v>
          </cell>
          <cell r="L4491">
            <v>1202249.04</v>
          </cell>
          <cell r="M4491">
            <v>888070.94</v>
          </cell>
          <cell r="N4491">
            <v>136</v>
          </cell>
          <cell r="O4491">
            <v>435.51</v>
          </cell>
          <cell r="P4491">
            <v>1.1200000000000001</v>
          </cell>
          <cell r="Q4491">
            <v>72</v>
          </cell>
          <cell r="R4491">
            <v>6</v>
          </cell>
          <cell r="S4491">
            <v>532.71</v>
          </cell>
          <cell r="T4491">
            <v>16</v>
          </cell>
          <cell r="U4491">
            <v>1086.2</v>
          </cell>
          <cell r="V4491">
            <v>87.58</v>
          </cell>
          <cell r="W4491">
            <v>1.7781383098564814</v>
          </cell>
          <cell r="X4491">
            <v>645.42999999999995</v>
          </cell>
          <cell r="Y4491">
            <v>14.56</v>
          </cell>
          <cell r="Z4491">
            <v>31.39</v>
          </cell>
          <cell r="AA4491">
            <v>160655.12999999998</v>
          </cell>
          <cell r="AB4491">
            <v>0.4</v>
          </cell>
          <cell r="AC4491">
            <v>12.73</v>
          </cell>
          <cell r="AD4491">
            <v>38.26</v>
          </cell>
          <cell r="AE4491">
            <v>3184</v>
          </cell>
          <cell r="AF4491">
            <v>603</v>
          </cell>
          <cell r="AG4491">
            <v>1.1499999999999999</v>
          </cell>
          <cell r="AH4491">
            <v>46.15</v>
          </cell>
          <cell r="AI4491">
            <v>26.07</v>
          </cell>
          <cell r="AJ4491">
            <v>9.44</v>
          </cell>
          <cell r="AK4491">
            <v>2.14</v>
          </cell>
          <cell r="AL4491">
            <v>6355</v>
          </cell>
          <cell r="AM4491">
            <v>611.07000000000005</v>
          </cell>
          <cell r="AN4491">
            <v>10.7</v>
          </cell>
          <cell r="AO4491">
            <v>120</v>
          </cell>
        </row>
        <row r="4492">
          <cell r="A4492" t="str">
            <v>Las Condes</v>
          </cell>
          <cell r="B4492" t="str">
            <v xml:space="preserve"> Las Añañucas 1 - 300</v>
          </cell>
          <cell r="C4492">
            <v>804419847</v>
          </cell>
          <cell r="D4492">
            <v>23100.244999999999</v>
          </cell>
          <cell r="E4492">
            <v>1250</v>
          </cell>
          <cell r="F4492">
            <v>385</v>
          </cell>
          <cell r="G4492">
            <v>4</v>
          </cell>
          <cell r="H4492">
            <v>3</v>
          </cell>
          <cell r="I4492">
            <v>4</v>
          </cell>
          <cell r="J4492" t="str">
            <v>19/11/2022</v>
          </cell>
          <cell r="K4492">
            <v>294480</v>
          </cell>
          <cell r="L4492">
            <v>1432747.4</v>
          </cell>
          <cell r="M4492">
            <v>690846.3</v>
          </cell>
          <cell r="N4492">
            <v>22</v>
          </cell>
          <cell r="O4492">
            <v>1097.19</v>
          </cell>
          <cell r="P4492">
            <v>0.37</v>
          </cell>
          <cell r="Q4492">
            <v>12</v>
          </cell>
          <cell r="R4492">
            <v>41</v>
          </cell>
          <cell r="S4492">
            <v>1390.84</v>
          </cell>
          <cell r="T4492">
            <v>3</v>
          </cell>
          <cell r="U4492">
            <v>2099.15</v>
          </cell>
          <cell r="V4492">
            <v>0</v>
          </cell>
          <cell r="W4492">
            <v>3.0235780041461733</v>
          </cell>
          <cell r="X4492">
            <v>1480.51</v>
          </cell>
          <cell r="Y4492">
            <v>2.76</v>
          </cell>
          <cell r="Z4492">
            <v>77.150000000000006</v>
          </cell>
          <cell r="AA4492">
            <v>117284.5</v>
          </cell>
          <cell r="AB4492">
            <v>0</v>
          </cell>
          <cell r="AC4492">
            <v>0.88</v>
          </cell>
          <cell r="AD4492">
            <v>1.31</v>
          </cell>
          <cell r="AE4492">
            <v>664</v>
          </cell>
          <cell r="AF4492">
            <v>397</v>
          </cell>
          <cell r="AG4492">
            <v>0.33</v>
          </cell>
          <cell r="AH4492">
            <v>4</v>
          </cell>
          <cell r="AI4492">
            <v>4.2300000000000004</v>
          </cell>
          <cell r="AJ4492">
            <v>1.71</v>
          </cell>
          <cell r="AK4492">
            <v>0.9</v>
          </cell>
          <cell r="AL4492">
            <v>2301</v>
          </cell>
          <cell r="AM4492">
            <v>839.24</v>
          </cell>
          <cell r="AN4492">
            <v>40.57</v>
          </cell>
          <cell r="AO4492">
            <v>80</v>
          </cell>
        </row>
        <row r="4493">
          <cell r="A4493" t="str">
            <v>Cerro Navia</v>
          </cell>
          <cell r="B4493" t="str">
            <v xml:space="preserve"> La hondonada  ag/la estrella</v>
          </cell>
          <cell r="C4493">
            <v>85000000</v>
          </cell>
          <cell r="D4493">
            <v>2440.915</v>
          </cell>
          <cell r="E4493">
            <v>110</v>
          </cell>
          <cell r="F4493">
            <v>90</v>
          </cell>
          <cell r="G4493">
            <v>3</v>
          </cell>
          <cell r="H4493">
            <v>1</v>
          </cell>
          <cell r="I4493">
            <v>2</v>
          </cell>
          <cell r="J4493" t="str">
            <v>19/11/2022</v>
          </cell>
          <cell r="K4493">
            <v>132401</v>
          </cell>
          <cell r="L4493">
            <v>786372.48</v>
          </cell>
          <cell r="M4493">
            <v>291964.59000000003</v>
          </cell>
          <cell r="N4493">
            <v>63</v>
          </cell>
          <cell r="O4493">
            <v>278.31</v>
          </cell>
          <cell r="P4493">
            <v>0.93</v>
          </cell>
          <cell r="Q4493">
            <v>34</v>
          </cell>
          <cell r="R4493">
            <v>0</v>
          </cell>
          <cell r="S4493">
            <v>362.07</v>
          </cell>
          <cell r="T4493">
            <v>8</v>
          </cell>
          <cell r="U4493">
            <v>753.93</v>
          </cell>
          <cell r="V4493">
            <v>25.29</v>
          </cell>
          <cell r="W4493">
            <v>2.1345046435203114</v>
          </cell>
          <cell r="X4493">
            <v>767.61</v>
          </cell>
          <cell r="Y4493">
            <v>6.93</v>
          </cell>
          <cell r="Z4493">
            <v>28.76</v>
          </cell>
          <cell r="AA4493">
            <v>65353.69</v>
          </cell>
          <cell r="AB4493">
            <v>0.28999999999999998</v>
          </cell>
          <cell r="AC4493">
            <v>17.489999999999998</v>
          </cell>
          <cell r="AD4493">
            <v>81.12</v>
          </cell>
          <cell r="AE4493">
            <v>1039</v>
          </cell>
          <cell r="AF4493">
            <v>123</v>
          </cell>
          <cell r="AG4493">
            <v>0.82</v>
          </cell>
          <cell r="AH4493">
            <v>19</v>
          </cell>
          <cell r="AI4493">
            <v>34.64</v>
          </cell>
          <cell r="AJ4493">
            <v>12.84</v>
          </cell>
          <cell r="AK4493">
            <v>4.4800000000000004</v>
          </cell>
          <cell r="AL4493">
            <v>4872</v>
          </cell>
          <cell r="AM4493">
            <v>510.54</v>
          </cell>
          <cell r="AN4493">
            <v>2.75</v>
          </cell>
          <cell r="AO4493">
            <v>110</v>
          </cell>
        </row>
        <row r="4494">
          <cell r="A4494" t="str">
            <v>Las Condes</v>
          </cell>
          <cell r="B4494" t="str">
            <v xml:space="preserve"> Camino del manzanar - francisco bulnes correa</v>
          </cell>
          <cell r="C4494">
            <v>783517500</v>
          </cell>
          <cell r="D4494">
            <v>22500</v>
          </cell>
          <cell r="E4494">
            <v>260</v>
          </cell>
          <cell r="F4494">
            <v>600</v>
          </cell>
          <cell r="G4494">
            <v>5</v>
          </cell>
          <cell r="H4494">
            <v>4</v>
          </cell>
          <cell r="I4494">
            <v>2</v>
          </cell>
          <cell r="J4494" t="str">
            <v>19/11/2022</v>
          </cell>
          <cell r="K4494">
            <v>294480</v>
          </cell>
          <cell r="L4494">
            <v>1432747.4</v>
          </cell>
          <cell r="M4494">
            <v>690846.3</v>
          </cell>
          <cell r="N4494">
            <v>22</v>
          </cell>
          <cell r="O4494">
            <v>1097.19</v>
          </cell>
          <cell r="P4494">
            <v>0.37</v>
          </cell>
          <cell r="Q4494">
            <v>12</v>
          </cell>
          <cell r="R4494">
            <v>41</v>
          </cell>
          <cell r="S4494">
            <v>1390.84</v>
          </cell>
          <cell r="T4494">
            <v>3</v>
          </cell>
          <cell r="U4494">
            <v>2099.15</v>
          </cell>
          <cell r="V4494">
            <v>0</v>
          </cell>
          <cell r="W4494">
            <v>3.0235780041461733</v>
          </cell>
          <cell r="X4494">
            <v>1480.51</v>
          </cell>
          <cell r="Y4494">
            <v>2.76</v>
          </cell>
          <cell r="Z4494">
            <v>77.150000000000006</v>
          </cell>
          <cell r="AA4494">
            <v>117284.5</v>
          </cell>
          <cell r="AB4494">
            <v>0</v>
          </cell>
          <cell r="AC4494">
            <v>0.88</v>
          </cell>
          <cell r="AD4494">
            <v>1.31</v>
          </cell>
          <cell r="AE4494">
            <v>664</v>
          </cell>
          <cell r="AF4494">
            <v>397</v>
          </cell>
          <cell r="AG4494">
            <v>0.33</v>
          </cell>
          <cell r="AH4494">
            <v>4</v>
          </cell>
          <cell r="AI4494">
            <v>4.2300000000000004</v>
          </cell>
          <cell r="AJ4494">
            <v>1.71</v>
          </cell>
          <cell r="AK4494">
            <v>0.9</v>
          </cell>
          <cell r="AL4494">
            <v>2301</v>
          </cell>
          <cell r="AM4494">
            <v>839.24</v>
          </cell>
          <cell r="AN4494">
            <v>40.57</v>
          </cell>
          <cell r="AO4494">
            <v>80</v>
          </cell>
        </row>
        <row r="4495">
          <cell r="A4495" t="str">
            <v>Huechuraba</v>
          </cell>
          <cell r="B4495" t="str">
            <v xml:space="preserve"> Pasaje Las Tortolas cercano a las Golondrinas con Chercanes</v>
          </cell>
          <cell r="C4495">
            <v>82000000</v>
          </cell>
          <cell r="D4495">
            <v>2354.7660000000001</v>
          </cell>
          <cell r="E4495">
            <v>119</v>
          </cell>
          <cell r="F4495">
            <v>80</v>
          </cell>
          <cell r="G4495">
            <v>3</v>
          </cell>
          <cell r="H4495">
            <v>2</v>
          </cell>
          <cell r="I4495">
            <v>0</v>
          </cell>
          <cell r="J4495" t="str">
            <v>19/11/2022</v>
          </cell>
          <cell r="K4495">
            <v>98500</v>
          </cell>
          <cell r="L4495">
            <v>1061523.43</v>
          </cell>
          <cell r="M4495">
            <v>299286.88</v>
          </cell>
          <cell r="N4495">
            <v>30</v>
          </cell>
          <cell r="O4495">
            <v>795.39</v>
          </cell>
          <cell r="P4495">
            <v>0.5</v>
          </cell>
          <cell r="Q4495">
            <v>13</v>
          </cell>
          <cell r="R4495">
            <v>6</v>
          </cell>
          <cell r="S4495">
            <v>1331.51</v>
          </cell>
          <cell r="T4495">
            <v>5</v>
          </cell>
          <cell r="U4495">
            <v>1313.16</v>
          </cell>
          <cell r="V4495">
            <v>55.17</v>
          </cell>
          <cell r="W4495">
            <v>1.6514083725539832</v>
          </cell>
          <cell r="X4495">
            <v>1032.25</v>
          </cell>
          <cell r="Y4495">
            <v>5.84</v>
          </cell>
          <cell r="Z4495">
            <v>44.94</v>
          </cell>
          <cell r="AA4495">
            <v>52906.28</v>
          </cell>
          <cell r="AB4495">
            <v>0</v>
          </cell>
          <cell r="AC4495">
            <v>12.76</v>
          </cell>
          <cell r="AD4495">
            <v>7.96</v>
          </cell>
          <cell r="AE4495">
            <v>778</v>
          </cell>
          <cell r="AF4495">
            <v>181</v>
          </cell>
          <cell r="AG4495">
            <v>0.87</v>
          </cell>
          <cell r="AH4495">
            <v>18</v>
          </cell>
          <cell r="AI4495">
            <v>28.84</v>
          </cell>
          <cell r="AJ4495">
            <v>8.08</v>
          </cell>
          <cell r="AK4495">
            <v>2.64</v>
          </cell>
          <cell r="AL4495">
            <v>2331</v>
          </cell>
          <cell r="AM4495">
            <v>690.32</v>
          </cell>
          <cell r="AN4495">
            <v>1.96</v>
          </cell>
          <cell r="AO4495">
            <v>90</v>
          </cell>
        </row>
        <row r="4496">
          <cell r="A4496" t="str">
            <v>Buin</v>
          </cell>
          <cell r="B4496" t="str">
            <v xml:space="preserve"> Casa 2 Pisos en El Madrigal de Buin</v>
          </cell>
          <cell r="C4496">
            <v>105000000</v>
          </cell>
          <cell r="D4496">
            <v>3015.2489999999998</v>
          </cell>
          <cell r="E4496">
            <v>65</v>
          </cell>
          <cell r="F4496">
            <v>137</v>
          </cell>
          <cell r="G4496">
            <v>3</v>
          </cell>
          <cell r="H4496">
            <v>2</v>
          </cell>
          <cell r="I4496">
            <v>0</v>
          </cell>
          <cell r="J4496" t="str">
            <v>19/11/2022</v>
          </cell>
          <cell r="K4496">
            <v>82267</v>
          </cell>
          <cell r="L4496">
            <v>603984.88</v>
          </cell>
          <cell r="M4496">
            <v>558346.25</v>
          </cell>
          <cell r="N4496">
            <v>33</v>
          </cell>
          <cell r="O4496">
            <v>814.84</v>
          </cell>
          <cell r="P4496">
            <v>1.1000000000000001</v>
          </cell>
          <cell r="Q4496">
            <v>20</v>
          </cell>
          <cell r="R4496">
            <v>7</v>
          </cell>
          <cell r="S4496">
            <v>857.21</v>
          </cell>
          <cell r="T4496">
            <v>10</v>
          </cell>
          <cell r="U4496">
            <v>1463.04</v>
          </cell>
          <cell r="V4496">
            <v>25.59</v>
          </cell>
          <cell r="W4496">
            <v>1.2556730367182511</v>
          </cell>
          <cell r="X4496">
            <v>760.39</v>
          </cell>
          <cell r="Y4496">
            <v>10.11</v>
          </cell>
          <cell r="Z4496">
            <v>42.65</v>
          </cell>
          <cell r="AA4496">
            <v>46718.98</v>
          </cell>
          <cell r="AB4496">
            <v>0.47</v>
          </cell>
          <cell r="AC4496">
            <v>16.53</v>
          </cell>
          <cell r="AD4496">
            <v>21.96</v>
          </cell>
          <cell r="AE4496">
            <v>388</v>
          </cell>
          <cell r="AF4496">
            <v>105</v>
          </cell>
          <cell r="AG4496">
            <v>0.46</v>
          </cell>
          <cell r="AH4496">
            <v>18</v>
          </cell>
          <cell r="AI4496">
            <v>24.93</v>
          </cell>
          <cell r="AJ4496">
            <v>7.55</v>
          </cell>
          <cell r="AK4496">
            <v>1.6</v>
          </cell>
          <cell r="AL4496">
            <v>1553</v>
          </cell>
          <cell r="AM4496">
            <v>569</v>
          </cell>
          <cell r="AN4496">
            <v>27.26</v>
          </cell>
          <cell r="AO4496">
            <v>90</v>
          </cell>
        </row>
        <row r="4497">
          <cell r="A4497" t="str">
            <v>Quilicura</v>
          </cell>
          <cell r="B4497" t="str">
            <v xml:space="preserve"> Nueva Toledo (AG)/Los Himalayas</v>
          </cell>
          <cell r="C4497">
            <v>185000000</v>
          </cell>
          <cell r="D4497">
            <v>5312.5810000000001</v>
          </cell>
          <cell r="E4497">
            <v>87</v>
          </cell>
          <cell r="F4497">
            <v>203</v>
          </cell>
          <cell r="G4497">
            <v>3</v>
          </cell>
          <cell r="H4497">
            <v>3</v>
          </cell>
          <cell r="I4497">
            <v>0</v>
          </cell>
          <cell r="J4497" t="str">
            <v>19/11/2022</v>
          </cell>
          <cell r="K4497">
            <v>209676</v>
          </cell>
          <cell r="L4497">
            <v>844303.87</v>
          </cell>
          <cell r="M4497">
            <v>717587.71</v>
          </cell>
          <cell r="N4497">
            <v>65</v>
          </cell>
          <cell r="O4497">
            <v>489.88</v>
          </cell>
          <cell r="P4497">
            <v>1.24</v>
          </cell>
          <cell r="Q4497">
            <v>33</v>
          </cell>
          <cell r="R4497">
            <v>2</v>
          </cell>
          <cell r="S4497">
            <v>614.71</v>
          </cell>
          <cell r="T4497">
            <v>9</v>
          </cell>
          <cell r="U4497">
            <v>885.04</v>
          </cell>
          <cell r="V4497">
            <v>12.73</v>
          </cell>
          <cell r="W4497">
            <v>1.6805772039258704</v>
          </cell>
          <cell r="X4497">
            <v>761.99</v>
          </cell>
          <cell r="Y4497">
            <v>6.3</v>
          </cell>
          <cell r="Z4497">
            <v>32.17</v>
          </cell>
          <cell r="AA4497">
            <v>81559.75</v>
          </cell>
          <cell r="AB4497">
            <v>0.62</v>
          </cell>
          <cell r="AC4497">
            <v>7.25</v>
          </cell>
          <cell r="AD4497">
            <v>16.260000000000002</v>
          </cell>
          <cell r="AE4497">
            <v>2065</v>
          </cell>
          <cell r="AF4497">
            <v>283</v>
          </cell>
          <cell r="AG4497">
            <v>0.97</v>
          </cell>
          <cell r="AH4497">
            <v>50</v>
          </cell>
          <cell r="AI4497">
            <v>17.920000000000002</v>
          </cell>
          <cell r="AJ4497">
            <v>7.08</v>
          </cell>
          <cell r="AK4497">
            <v>1.71</v>
          </cell>
          <cell r="AL4497">
            <v>3467</v>
          </cell>
          <cell r="AM4497">
            <v>742.79</v>
          </cell>
          <cell r="AN4497">
            <v>12.57</v>
          </cell>
          <cell r="AO4497">
            <v>120</v>
          </cell>
        </row>
        <row r="4498">
          <cell r="A4498" t="str">
            <v>San Bernardo</v>
          </cell>
          <cell r="B4498" t="str">
            <v xml:space="preserve"> Comoda Casa en Venta</v>
          </cell>
          <cell r="C4498">
            <v>156703500</v>
          </cell>
          <cell r="D4498">
            <v>4500</v>
          </cell>
          <cell r="E4498">
            <v>160</v>
          </cell>
          <cell r="F4498">
            <v>242</v>
          </cell>
          <cell r="G4498">
            <v>3</v>
          </cell>
          <cell r="H4498">
            <v>3</v>
          </cell>
          <cell r="I4498">
            <v>1</v>
          </cell>
          <cell r="J4498" t="str">
            <v>19/11/2022</v>
          </cell>
          <cell r="K4498">
            <v>295550</v>
          </cell>
          <cell r="L4498">
            <v>1202249.04</v>
          </cell>
          <cell r="M4498">
            <v>888070.94</v>
          </cell>
          <cell r="N4498">
            <v>136</v>
          </cell>
          <cell r="O4498">
            <v>435.51</v>
          </cell>
          <cell r="P4498">
            <v>1.1200000000000001</v>
          </cell>
          <cell r="Q4498">
            <v>72</v>
          </cell>
          <cell r="R4498">
            <v>6</v>
          </cell>
          <cell r="S4498">
            <v>532.71</v>
          </cell>
          <cell r="T4498">
            <v>16</v>
          </cell>
          <cell r="U4498">
            <v>1086.2</v>
          </cell>
          <cell r="V4498">
            <v>87.58</v>
          </cell>
          <cell r="W4498">
            <v>1.7781383098564814</v>
          </cell>
          <cell r="X4498">
            <v>645.42999999999995</v>
          </cell>
          <cell r="Y4498">
            <v>14.56</v>
          </cell>
          <cell r="Z4498">
            <v>31.39</v>
          </cell>
          <cell r="AA4498">
            <v>160655.12999999998</v>
          </cell>
          <cell r="AB4498">
            <v>0.4</v>
          </cell>
          <cell r="AC4498">
            <v>12.73</v>
          </cell>
          <cell r="AD4498">
            <v>38.26</v>
          </cell>
          <cell r="AE4498">
            <v>3184</v>
          </cell>
          <cell r="AF4498">
            <v>603</v>
          </cell>
          <cell r="AG4498">
            <v>1.1499999999999999</v>
          </cell>
          <cell r="AH4498">
            <v>46.15</v>
          </cell>
          <cell r="AI4498">
            <v>26.07</v>
          </cell>
          <cell r="AJ4498">
            <v>9.44</v>
          </cell>
          <cell r="AK4498">
            <v>2.14</v>
          </cell>
          <cell r="AL4498">
            <v>6355</v>
          </cell>
          <cell r="AM4498">
            <v>611.07000000000005</v>
          </cell>
          <cell r="AN4498">
            <v>10.7</v>
          </cell>
          <cell r="AO4498">
            <v>120</v>
          </cell>
        </row>
        <row r="4499">
          <cell r="A4499" t="str">
            <v>Colina</v>
          </cell>
          <cell r="B4499" t="str">
            <v xml:space="preserve"> José Rabat 9380</v>
          </cell>
          <cell r="C4499">
            <v>435287500</v>
          </cell>
          <cell r="D4499">
            <v>12500</v>
          </cell>
          <cell r="E4499">
            <v>140</v>
          </cell>
          <cell r="F4499">
            <v>480</v>
          </cell>
          <cell r="G4499">
            <v>3</v>
          </cell>
          <cell r="H4499">
            <v>3</v>
          </cell>
          <cell r="I4499">
            <v>2</v>
          </cell>
          <cell r="J4499" t="str">
            <v>19/11/2022</v>
          </cell>
          <cell r="K4499">
            <v>117839</v>
          </cell>
          <cell r="L4499">
            <v>1115239.6200000001</v>
          </cell>
          <cell r="M4499">
            <v>734015.35</v>
          </cell>
          <cell r="N4499">
            <v>57</v>
          </cell>
          <cell r="O4499">
            <v>487.23</v>
          </cell>
          <cell r="P4499">
            <v>0.96</v>
          </cell>
          <cell r="Q4499">
            <v>30</v>
          </cell>
          <cell r="R4499">
            <v>10</v>
          </cell>
          <cell r="S4499">
            <v>632.22</v>
          </cell>
          <cell r="T4499">
            <v>7</v>
          </cell>
          <cell r="U4499">
            <v>1011.29</v>
          </cell>
          <cell r="V4499">
            <v>45.41</v>
          </cell>
          <cell r="W4499">
            <v>1.4295011588942701</v>
          </cell>
          <cell r="X4499">
            <v>1149.29</v>
          </cell>
          <cell r="Y4499">
            <v>14.4</v>
          </cell>
          <cell r="Z4499">
            <v>37.659999999999997</v>
          </cell>
          <cell r="AA4499">
            <v>74060.31</v>
          </cell>
          <cell r="AB4499">
            <v>1.78</v>
          </cell>
          <cell r="AC4499">
            <v>12.23</v>
          </cell>
          <cell r="AD4499">
            <v>10.3</v>
          </cell>
          <cell r="AE4499">
            <v>756</v>
          </cell>
          <cell r="AF4499">
            <v>160</v>
          </cell>
          <cell r="AG4499">
            <v>0.53</v>
          </cell>
          <cell r="AH4499">
            <v>35.71</v>
          </cell>
          <cell r="AI4499">
            <v>25.46</v>
          </cell>
          <cell r="AJ4499">
            <v>8.3000000000000007</v>
          </cell>
          <cell r="AK4499">
            <v>1.34</v>
          </cell>
          <cell r="AL4499">
            <v>1830</v>
          </cell>
          <cell r="AM4499">
            <v>714.93</v>
          </cell>
          <cell r="AN4499">
            <v>9.42</v>
          </cell>
          <cell r="AO4499">
            <v>90</v>
          </cell>
        </row>
        <row r="4500">
          <cell r="A4500" t="str">
            <v>Santiago</v>
          </cell>
          <cell r="B4500" t="str">
            <v xml:space="preserve"> General gana/calle arauco</v>
          </cell>
          <cell r="C4500">
            <v>195000000</v>
          </cell>
          <cell r="D4500">
            <v>5599.7470000000003</v>
          </cell>
          <cell r="E4500">
            <v>180</v>
          </cell>
          <cell r="F4500">
            <v>197</v>
          </cell>
          <cell r="G4500">
            <v>3</v>
          </cell>
          <cell r="H4500">
            <v>1</v>
          </cell>
          <cell r="I4500">
            <v>0</v>
          </cell>
          <cell r="J4500" t="str">
            <v>19/11/2022</v>
          </cell>
          <cell r="K4500">
            <v>402847</v>
          </cell>
          <cell r="L4500">
            <v>1868007.66</v>
          </cell>
          <cell r="M4500">
            <v>314094.71999999997</v>
          </cell>
          <cell r="N4500">
            <v>94</v>
          </cell>
          <cell r="O4500">
            <v>389.63</v>
          </cell>
          <cell r="P4500">
            <v>2.16</v>
          </cell>
          <cell r="Q4500">
            <v>77</v>
          </cell>
          <cell r="R4500">
            <v>11</v>
          </cell>
          <cell r="S4500">
            <v>384.8</v>
          </cell>
          <cell r="T4500">
            <v>7</v>
          </cell>
          <cell r="U4500">
            <v>1185.6400000000001</v>
          </cell>
          <cell r="V4500">
            <v>0</v>
          </cell>
          <cell r="W4500">
            <v>3.4886025335688422</v>
          </cell>
          <cell r="X4500">
            <v>1145.54</v>
          </cell>
          <cell r="Y4500">
            <v>5.23</v>
          </cell>
          <cell r="Z4500">
            <v>38.57</v>
          </cell>
          <cell r="AA4500">
            <v>209226.05</v>
          </cell>
          <cell r="AB4500">
            <v>2.4300000000000002</v>
          </cell>
          <cell r="AC4500">
            <v>9.48</v>
          </cell>
          <cell r="AD4500">
            <v>4.3099999999999996</v>
          </cell>
          <cell r="AE4500">
            <v>5799</v>
          </cell>
          <cell r="AF4500">
            <v>4045</v>
          </cell>
          <cell r="AG4500">
            <v>2.02</v>
          </cell>
          <cell r="AH4500">
            <v>59.57</v>
          </cell>
          <cell r="AI4500">
            <v>9.6300000000000008</v>
          </cell>
          <cell r="AJ4500">
            <v>10.62</v>
          </cell>
          <cell r="AK4500">
            <v>3.37</v>
          </cell>
          <cell r="AL4500">
            <v>14405</v>
          </cell>
          <cell r="AM4500">
            <v>589.23</v>
          </cell>
          <cell r="AN4500">
            <v>48.24</v>
          </cell>
          <cell r="AO4500">
            <v>85</v>
          </cell>
        </row>
        <row r="4501">
          <cell r="A4501" t="str">
            <v>San Bernardo</v>
          </cell>
          <cell r="B4501" t="str">
            <v xml:space="preserve"> Los suspiros/almirante riveros</v>
          </cell>
          <cell r="C4501">
            <v>120348288</v>
          </cell>
          <cell r="D4501">
            <v>3456</v>
          </cell>
          <cell r="E4501">
            <v>87</v>
          </cell>
          <cell r="F4501">
            <v>111</v>
          </cell>
          <cell r="G4501">
            <v>4</v>
          </cell>
          <cell r="H4501">
            <v>2</v>
          </cell>
          <cell r="I4501">
            <v>0</v>
          </cell>
          <cell r="J4501" t="str">
            <v>19/11/2022</v>
          </cell>
          <cell r="K4501">
            <v>295550</v>
          </cell>
          <cell r="L4501">
            <v>1202249.04</v>
          </cell>
          <cell r="M4501">
            <v>888070.94</v>
          </cell>
          <cell r="N4501">
            <v>136</v>
          </cell>
          <cell r="O4501">
            <v>435.51</v>
          </cell>
          <cell r="P4501">
            <v>1.1200000000000001</v>
          </cell>
          <cell r="Q4501">
            <v>72</v>
          </cell>
          <cell r="R4501">
            <v>6</v>
          </cell>
          <cell r="S4501">
            <v>532.71</v>
          </cell>
          <cell r="T4501">
            <v>16</v>
          </cell>
          <cell r="U4501">
            <v>1086.2</v>
          </cell>
          <cell r="V4501">
            <v>87.58</v>
          </cell>
          <cell r="W4501">
            <v>1.7781383098564814</v>
          </cell>
          <cell r="X4501">
            <v>645.42999999999995</v>
          </cell>
          <cell r="Y4501">
            <v>14.56</v>
          </cell>
          <cell r="Z4501">
            <v>31.39</v>
          </cell>
          <cell r="AA4501">
            <v>160655.12999999998</v>
          </cell>
          <cell r="AB4501">
            <v>0.4</v>
          </cell>
          <cell r="AC4501">
            <v>12.73</v>
          </cell>
          <cell r="AD4501">
            <v>38.26</v>
          </cell>
          <cell r="AE4501">
            <v>3184</v>
          </cell>
          <cell r="AF4501">
            <v>603</v>
          </cell>
          <cell r="AG4501">
            <v>1.1499999999999999</v>
          </cell>
          <cell r="AH4501">
            <v>46.15</v>
          </cell>
          <cell r="AI4501">
            <v>26.07</v>
          </cell>
          <cell r="AJ4501">
            <v>9.44</v>
          </cell>
          <cell r="AK4501">
            <v>2.14</v>
          </cell>
          <cell r="AL4501">
            <v>6355</v>
          </cell>
          <cell r="AM4501">
            <v>611.07000000000005</v>
          </cell>
          <cell r="AN4501">
            <v>10.7</v>
          </cell>
          <cell r="AO4501">
            <v>120</v>
          </cell>
        </row>
        <row r="4502">
          <cell r="A4502" t="str">
            <v>Cerrillos</v>
          </cell>
          <cell r="B4502" t="str">
            <v xml:space="preserve"> Cristobal Colon //Escuela de Carabineros//Cerrillos</v>
          </cell>
          <cell r="C4502">
            <v>230000000</v>
          </cell>
          <cell r="D4502">
            <v>6604.83</v>
          </cell>
          <cell r="E4502">
            <v>183</v>
          </cell>
          <cell r="F4502">
            <v>282</v>
          </cell>
          <cell r="G4502">
            <v>6</v>
          </cell>
          <cell r="H4502">
            <v>3</v>
          </cell>
          <cell r="I4502">
            <v>2</v>
          </cell>
          <cell r="J4502" t="str">
            <v>19/11/2022</v>
          </cell>
          <cell r="K4502">
            <v>80710</v>
          </cell>
          <cell r="L4502">
            <v>1176964.6499999999</v>
          </cell>
          <cell r="M4502">
            <v>305502.19</v>
          </cell>
          <cell r="N4502">
            <v>44</v>
          </cell>
          <cell r="O4502">
            <v>349.78</v>
          </cell>
          <cell r="P4502">
            <v>1.05</v>
          </cell>
          <cell r="Q4502">
            <v>20</v>
          </cell>
          <cell r="R4502">
            <v>0</v>
          </cell>
          <cell r="S4502">
            <v>733.7</v>
          </cell>
          <cell r="T4502">
            <v>4</v>
          </cell>
          <cell r="U4502">
            <v>1243.08</v>
          </cell>
          <cell r="V4502">
            <v>0</v>
          </cell>
          <cell r="W4502">
            <v>2.1018228595055128</v>
          </cell>
          <cell r="X4502">
            <v>831.05</v>
          </cell>
          <cell r="Y4502">
            <v>5.48</v>
          </cell>
          <cell r="Z4502">
            <v>41.53</v>
          </cell>
          <cell r="AA4502">
            <v>40645</v>
          </cell>
          <cell r="AB4502">
            <v>0</v>
          </cell>
          <cell r="AC4502">
            <v>9.5399999999999991</v>
          </cell>
          <cell r="AD4502">
            <v>18.53</v>
          </cell>
          <cell r="AE4502">
            <v>998</v>
          </cell>
          <cell r="AF4502">
            <v>216</v>
          </cell>
          <cell r="AG4502">
            <v>1.38</v>
          </cell>
          <cell r="AH4502">
            <v>40</v>
          </cell>
          <cell r="AI4502">
            <v>27.42</v>
          </cell>
          <cell r="AJ4502">
            <v>8.6999999999999993</v>
          </cell>
          <cell r="AK4502">
            <v>2.35</v>
          </cell>
          <cell r="AL4502">
            <v>1847</v>
          </cell>
          <cell r="AM4502">
            <v>693.22</v>
          </cell>
          <cell r="AN4502">
            <v>9.2799999999999994</v>
          </cell>
          <cell r="AO4502">
            <v>90</v>
          </cell>
        </row>
        <row r="4503">
          <cell r="A4503" t="str">
            <v>Quilicura</v>
          </cell>
          <cell r="B4503" t="str">
            <v xml:space="preserve"> Av. Lo Cruzat con Av. Manuel Antonio Matta</v>
          </cell>
          <cell r="C4503">
            <v>144515450</v>
          </cell>
          <cell r="D4503">
            <v>4150</v>
          </cell>
          <cell r="E4503">
            <v>80</v>
          </cell>
          <cell r="F4503">
            <v>125</v>
          </cell>
          <cell r="G4503">
            <v>4</v>
          </cell>
          <cell r="H4503">
            <v>2</v>
          </cell>
          <cell r="I4503">
            <v>2</v>
          </cell>
          <cell r="J4503" t="str">
            <v>19/11/2022</v>
          </cell>
          <cell r="K4503">
            <v>209676</v>
          </cell>
          <cell r="L4503">
            <v>844303.87</v>
          </cell>
          <cell r="M4503">
            <v>717587.71</v>
          </cell>
          <cell r="N4503">
            <v>65</v>
          </cell>
          <cell r="O4503">
            <v>489.88</v>
          </cell>
          <cell r="P4503">
            <v>1.24</v>
          </cell>
          <cell r="Q4503">
            <v>33</v>
          </cell>
          <cell r="R4503">
            <v>2</v>
          </cell>
          <cell r="S4503">
            <v>614.71</v>
          </cell>
          <cell r="T4503">
            <v>9</v>
          </cell>
          <cell r="U4503">
            <v>885.04</v>
          </cell>
          <cell r="V4503">
            <v>12.73</v>
          </cell>
          <cell r="W4503">
            <v>1.6805772039258704</v>
          </cell>
          <cell r="X4503">
            <v>761.99</v>
          </cell>
          <cell r="Y4503">
            <v>6.3</v>
          </cell>
          <cell r="Z4503">
            <v>32.17</v>
          </cell>
          <cell r="AA4503">
            <v>81559.75</v>
          </cell>
          <cell r="AB4503">
            <v>0.62</v>
          </cell>
          <cell r="AC4503">
            <v>7.25</v>
          </cell>
          <cell r="AD4503">
            <v>16.260000000000002</v>
          </cell>
          <cell r="AE4503">
            <v>2065</v>
          </cell>
          <cell r="AF4503">
            <v>283</v>
          </cell>
          <cell r="AG4503">
            <v>0.97</v>
          </cell>
          <cell r="AH4503">
            <v>50</v>
          </cell>
          <cell r="AI4503">
            <v>17.920000000000002</v>
          </cell>
          <cell r="AJ4503">
            <v>7.08</v>
          </cell>
          <cell r="AK4503">
            <v>1.71</v>
          </cell>
          <cell r="AL4503">
            <v>3467</v>
          </cell>
          <cell r="AM4503">
            <v>742.79</v>
          </cell>
          <cell r="AN4503">
            <v>12.57</v>
          </cell>
          <cell r="AO4503">
            <v>120</v>
          </cell>
        </row>
        <row r="4504">
          <cell r="A4504" t="str">
            <v>San Joaquín</v>
          </cell>
          <cell r="B4504" t="str">
            <v xml:space="preserve"> San Nicolas/Santa Rosa</v>
          </cell>
          <cell r="C4504">
            <v>144000000</v>
          </cell>
          <cell r="D4504">
            <v>4135.1980000000003</v>
          </cell>
          <cell r="E4504">
            <v>278</v>
          </cell>
          <cell r="F4504">
            <v>270</v>
          </cell>
          <cell r="G4504">
            <v>5</v>
          </cell>
          <cell r="H4504">
            <v>1</v>
          </cell>
          <cell r="I4504">
            <v>0</v>
          </cell>
          <cell r="J4504" t="str">
            <v>19/11/2022</v>
          </cell>
          <cell r="K4504">
            <v>94325</v>
          </cell>
          <cell r="L4504">
            <v>462653.8</v>
          </cell>
          <cell r="M4504">
            <v>241561.72</v>
          </cell>
          <cell r="N4504">
            <v>41</v>
          </cell>
          <cell r="O4504">
            <v>351.81</v>
          </cell>
          <cell r="P4504">
            <v>0.88</v>
          </cell>
          <cell r="Q4504">
            <v>20</v>
          </cell>
          <cell r="R4504">
            <v>0</v>
          </cell>
          <cell r="S4504">
            <v>484.46</v>
          </cell>
          <cell r="T4504">
            <v>11</v>
          </cell>
          <cell r="U4504">
            <v>638.59</v>
          </cell>
          <cell r="V4504">
            <v>0</v>
          </cell>
          <cell r="W4504">
            <v>2.2952027751091895</v>
          </cell>
          <cell r="X4504">
            <v>872.86</v>
          </cell>
          <cell r="Y4504">
            <v>8.35</v>
          </cell>
          <cell r="Z4504">
            <v>51.45</v>
          </cell>
          <cell r="AA4504">
            <v>55845.98</v>
          </cell>
          <cell r="AB4504">
            <v>0.86</v>
          </cell>
          <cell r="AC4504">
            <v>11.18</v>
          </cell>
          <cell r="AD4504">
            <v>21.2</v>
          </cell>
          <cell r="AE4504">
            <v>787</v>
          </cell>
          <cell r="AF4504">
            <v>198</v>
          </cell>
          <cell r="AG4504">
            <v>0.97</v>
          </cell>
          <cell r="AH4504">
            <v>17.39</v>
          </cell>
          <cell r="AI4504">
            <v>21.1</v>
          </cell>
          <cell r="AJ4504">
            <v>9.56</v>
          </cell>
          <cell r="AK4504">
            <v>4.63</v>
          </cell>
          <cell r="AL4504">
            <v>3068</v>
          </cell>
          <cell r="AM4504">
            <v>562.21</v>
          </cell>
          <cell r="AN4504">
            <v>13.97</v>
          </cell>
          <cell r="AO4504">
            <v>90</v>
          </cell>
        </row>
        <row r="4505">
          <cell r="A4505" t="str">
            <v>La Granja</v>
          </cell>
          <cell r="B4505" t="str">
            <v xml:space="preserve"> Valdivia/Punta Arenas</v>
          </cell>
          <cell r="C4505">
            <v>120000000</v>
          </cell>
          <cell r="D4505">
            <v>3445.998</v>
          </cell>
          <cell r="E4505">
            <v>150</v>
          </cell>
          <cell r="F4505">
            <v>300</v>
          </cell>
          <cell r="G4505">
            <v>4</v>
          </cell>
          <cell r="H4505">
            <v>4</v>
          </cell>
          <cell r="I4505">
            <v>0</v>
          </cell>
          <cell r="J4505" t="str">
            <v>19/11/2022</v>
          </cell>
          <cell r="K4505">
            <v>116312</v>
          </cell>
          <cell r="L4505">
            <v>848111.12</v>
          </cell>
          <cell r="M4505">
            <v>251114.23</v>
          </cell>
          <cell r="N4505">
            <v>67</v>
          </cell>
          <cell r="O4505">
            <v>288.75</v>
          </cell>
          <cell r="P4505">
            <v>1.33</v>
          </cell>
          <cell r="Q4505">
            <v>29</v>
          </cell>
          <cell r="R4505">
            <v>0</v>
          </cell>
          <cell r="S4505">
            <v>400.03</v>
          </cell>
          <cell r="T4505">
            <v>9</v>
          </cell>
          <cell r="U4505">
            <v>673.73</v>
          </cell>
          <cell r="V4505">
            <v>0</v>
          </cell>
          <cell r="W4505">
            <v>2.2012296998639163</v>
          </cell>
          <cell r="X4505">
            <v>818.69</v>
          </cell>
          <cell r="Y4505">
            <v>7.46</v>
          </cell>
          <cell r="Z4505">
            <v>18.13</v>
          </cell>
          <cell r="AA4505">
            <v>62346.2</v>
          </cell>
          <cell r="AB4505">
            <v>0.55000000000000004</v>
          </cell>
          <cell r="AC4505">
            <v>18.600000000000001</v>
          </cell>
          <cell r="AD4505">
            <v>70.150000000000006</v>
          </cell>
          <cell r="AE4505">
            <v>1291</v>
          </cell>
          <cell r="AF4505">
            <v>375</v>
          </cell>
          <cell r="AG4505">
            <v>1.36</v>
          </cell>
          <cell r="AH4505">
            <v>13.33</v>
          </cell>
          <cell r="AI4505">
            <v>21.91</v>
          </cell>
          <cell r="AJ4505">
            <v>10.54</v>
          </cell>
          <cell r="AK4505">
            <v>3.04</v>
          </cell>
          <cell r="AL4505">
            <v>3497</v>
          </cell>
          <cell r="AM4505">
            <v>593.42999999999995</v>
          </cell>
          <cell r="AN4505">
            <v>6.06</v>
          </cell>
          <cell r="AO4505">
            <v>100</v>
          </cell>
        </row>
        <row r="4506">
          <cell r="A4506" t="str">
            <v>Ñuñoa</v>
          </cell>
          <cell r="B4506" t="str">
            <v xml:space="preserve"> Lo Encalada 2078 Ñuñoa</v>
          </cell>
          <cell r="C4506">
            <v>111433600</v>
          </cell>
          <cell r="D4506">
            <v>3200</v>
          </cell>
          <cell r="E4506">
            <v>70</v>
          </cell>
          <cell r="F4506">
            <v>80</v>
          </cell>
          <cell r="G4506">
            <v>3</v>
          </cell>
          <cell r="H4506">
            <v>2</v>
          </cell>
          <cell r="I4506">
            <v>0</v>
          </cell>
          <cell r="J4506" t="str">
            <v>19/11/2022</v>
          </cell>
          <cell r="K4506">
            <v>208048</v>
          </cell>
          <cell r="L4506">
            <v>508452.16</v>
          </cell>
          <cell r="M4506">
            <v>300354.24</v>
          </cell>
          <cell r="N4506">
            <v>47</v>
          </cell>
          <cell r="O4506">
            <v>462.1</v>
          </cell>
          <cell r="P4506">
            <v>1.08</v>
          </cell>
          <cell r="Q4506">
            <v>28</v>
          </cell>
          <cell r="R4506">
            <v>26</v>
          </cell>
          <cell r="S4506">
            <v>535.08000000000004</v>
          </cell>
          <cell r="T4506">
            <v>6</v>
          </cell>
          <cell r="U4506">
            <v>1089.4000000000001</v>
          </cell>
          <cell r="V4506">
            <v>0</v>
          </cell>
          <cell r="W4506">
            <v>3.3821747955052932</v>
          </cell>
          <cell r="X4506">
            <v>1192.3900000000001</v>
          </cell>
          <cell r="Y4506">
            <v>2.82</v>
          </cell>
          <cell r="Z4506">
            <v>48.36</v>
          </cell>
          <cell r="AA4506">
            <v>83721</v>
          </cell>
          <cell r="AB4506">
            <v>0</v>
          </cell>
          <cell r="AC4506">
            <v>2.06</v>
          </cell>
          <cell r="AD4506">
            <v>7.3</v>
          </cell>
          <cell r="AE4506">
            <v>1335</v>
          </cell>
          <cell r="AF4506">
            <v>446</v>
          </cell>
          <cell r="AG4506">
            <v>0.74</v>
          </cell>
          <cell r="AH4506">
            <v>20.54</v>
          </cell>
          <cell r="AI4506">
            <v>5.76</v>
          </cell>
          <cell r="AJ4506">
            <v>2.6</v>
          </cell>
          <cell r="AK4506">
            <v>1.02</v>
          </cell>
          <cell r="AL4506">
            <v>2313</v>
          </cell>
          <cell r="AM4506">
            <v>790.9</v>
          </cell>
          <cell r="AN4506">
            <v>22.43</v>
          </cell>
          <cell r="AO4506">
            <v>83</v>
          </cell>
        </row>
        <row r="4507">
          <cell r="A4507" t="str">
            <v>Colina</v>
          </cell>
          <cell r="B4507" t="str">
            <v xml:space="preserve"> José rabat</v>
          </cell>
          <cell r="C4507">
            <v>643877270</v>
          </cell>
          <cell r="D4507">
            <v>18490</v>
          </cell>
          <cell r="E4507">
            <v>202</v>
          </cell>
          <cell r="F4507">
            <v>580</v>
          </cell>
          <cell r="G4507">
            <v>2</v>
          </cell>
          <cell r="H4507">
            <v>3</v>
          </cell>
          <cell r="I4507">
            <v>2</v>
          </cell>
          <cell r="J4507" t="str">
            <v>19/11/2022</v>
          </cell>
          <cell r="K4507">
            <v>117839</v>
          </cell>
          <cell r="L4507">
            <v>1115239.6200000001</v>
          </cell>
          <cell r="M4507">
            <v>734015.35</v>
          </cell>
          <cell r="N4507">
            <v>57</v>
          </cell>
          <cell r="O4507">
            <v>487.23</v>
          </cell>
          <cell r="P4507">
            <v>0.96</v>
          </cell>
          <cell r="Q4507">
            <v>30</v>
          </cell>
          <cell r="R4507">
            <v>10</v>
          </cell>
          <cell r="S4507">
            <v>632.22</v>
          </cell>
          <cell r="T4507">
            <v>7</v>
          </cell>
          <cell r="U4507">
            <v>1011.29</v>
          </cell>
          <cell r="V4507">
            <v>45.41</v>
          </cell>
          <cell r="W4507">
            <v>1.4295011588942701</v>
          </cell>
          <cell r="X4507">
            <v>1149.29</v>
          </cell>
          <cell r="Y4507">
            <v>14.4</v>
          </cell>
          <cell r="Z4507">
            <v>37.659999999999997</v>
          </cell>
          <cell r="AA4507">
            <v>74060.31</v>
          </cell>
          <cell r="AB4507">
            <v>1.78</v>
          </cell>
          <cell r="AC4507">
            <v>12.23</v>
          </cell>
          <cell r="AD4507">
            <v>10.3</v>
          </cell>
          <cell r="AE4507">
            <v>756</v>
          </cell>
          <cell r="AF4507">
            <v>160</v>
          </cell>
          <cell r="AG4507">
            <v>0.53</v>
          </cell>
          <cell r="AH4507">
            <v>35.71</v>
          </cell>
          <cell r="AI4507">
            <v>25.46</v>
          </cell>
          <cell r="AJ4507">
            <v>8.3000000000000007</v>
          </cell>
          <cell r="AK4507">
            <v>1.34</v>
          </cell>
          <cell r="AL4507">
            <v>1830</v>
          </cell>
          <cell r="AM4507">
            <v>714.93</v>
          </cell>
          <cell r="AN4507">
            <v>9.42</v>
          </cell>
          <cell r="AO4507">
            <v>90</v>
          </cell>
        </row>
        <row r="4508">
          <cell r="A4508" t="str">
            <v>Quilicura</v>
          </cell>
          <cell r="B4508" t="str">
            <v xml:space="preserve"> Lo marcoleta ag-59215/pto. Arturo prat</v>
          </cell>
          <cell r="C4508">
            <v>76000000</v>
          </cell>
          <cell r="D4508">
            <v>2182.4659999999999</v>
          </cell>
          <cell r="E4508">
            <v>80</v>
          </cell>
          <cell r="F4508">
            <v>150</v>
          </cell>
          <cell r="G4508">
            <v>3</v>
          </cell>
          <cell r="H4508">
            <v>2</v>
          </cell>
          <cell r="I4508">
            <v>0</v>
          </cell>
          <cell r="J4508" t="str">
            <v>19/11/2022</v>
          </cell>
          <cell r="K4508">
            <v>209676</v>
          </cell>
          <cell r="L4508">
            <v>844303.87</v>
          </cell>
          <cell r="M4508">
            <v>717587.71</v>
          </cell>
          <cell r="N4508">
            <v>65</v>
          </cell>
          <cell r="O4508">
            <v>489.88</v>
          </cell>
          <cell r="P4508">
            <v>1.24</v>
          </cell>
          <cell r="Q4508">
            <v>33</v>
          </cell>
          <cell r="R4508">
            <v>2</v>
          </cell>
          <cell r="S4508">
            <v>614.71</v>
          </cell>
          <cell r="T4508">
            <v>9</v>
          </cell>
          <cell r="U4508">
            <v>885.04</v>
          </cell>
          <cell r="V4508">
            <v>12.73</v>
          </cell>
          <cell r="W4508">
            <v>1.6805772039258704</v>
          </cell>
          <cell r="X4508">
            <v>761.99</v>
          </cell>
          <cell r="Y4508">
            <v>6.3</v>
          </cell>
          <cell r="Z4508">
            <v>32.17</v>
          </cell>
          <cell r="AA4508">
            <v>81559.75</v>
          </cell>
          <cell r="AB4508">
            <v>0.62</v>
          </cell>
          <cell r="AC4508">
            <v>7.25</v>
          </cell>
          <cell r="AD4508">
            <v>16.260000000000002</v>
          </cell>
          <cell r="AE4508">
            <v>2065</v>
          </cell>
          <cell r="AF4508">
            <v>283</v>
          </cell>
          <cell r="AG4508">
            <v>0.97</v>
          </cell>
          <cell r="AH4508">
            <v>50</v>
          </cell>
          <cell r="AI4508">
            <v>17.920000000000002</v>
          </cell>
          <cell r="AJ4508">
            <v>7.08</v>
          </cell>
          <cell r="AK4508">
            <v>1.71</v>
          </cell>
          <cell r="AL4508">
            <v>3467</v>
          </cell>
          <cell r="AM4508">
            <v>742.79</v>
          </cell>
          <cell r="AN4508">
            <v>12.57</v>
          </cell>
          <cell r="AO4508">
            <v>120</v>
          </cell>
        </row>
        <row r="4509">
          <cell r="A4509" t="str">
            <v>Lo Barnechea</v>
          </cell>
          <cell r="B4509" t="str">
            <v xml:space="preserve"> Venta</v>
          </cell>
          <cell r="C4509">
            <v>612536570</v>
          </cell>
          <cell r="D4509">
            <v>17590</v>
          </cell>
          <cell r="E4509">
            <v>163</v>
          </cell>
          <cell r="F4509">
            <v>1544</v>
          </cell>
          <cell r="G4509">
            <v>4</v>
          </cell>
          <cell r="H4509">
            <v>3</v>
          </cell>
          <cell r="I4509">
            <v>0</v>
          </cell>
          <cell r="J4509" t="str">
            <v>19/11/2022</v>
          </cell>
          <cell r="K4509">
            <v>103092</v>
          </cell>
          <cell r="L4509">
            <v>1567804.34</v>
          </cell>
          <cell r="M4509">
            <v>626845.31999999995</v>
          </cell>
          <cell r="N4509">
            <v>15</v>
          </cell>
          <cell r="O4509">
            <v>2614.17</v>
          </cell>
          <cell r="P4509">
            <v>0.25</v>
          </cell>
          <cell r="Q4509">
            <v>9</v>
          </cell>
          <cell r="R4509">
            <v>17</v>
          </cell>
          <cell r="S4509">
            <v>3190.98</v>
          </cell>
          <cell r="T4509">
            <v>4</v>
          </cell>
          <cell r="U4509">
            <v>2888.76</v>
          </cell>
          <cell r="V4509">
            <v>96.39</v>
          </cell>
          <cell r="W4509">
            <v>1.9633318912823834</v>
          </cell>
          <cell r="X4509">
            <v>1582.54</v>
          </cell>
          <cell r="Y4509">
            <v>3.04</v>
          </cell>
          <cell r="Z4509">
            <v>49.9</v>
          </cell>
          <cell r="AA4509">
            <v>57968.619999999995</v>
          </cell>
          <cell r="AB4509">
            <v>1.26</v>
          </cell>
          <cell r="AC4509">
            <v>6.01</v>
          </cell>
          <cell r="AD4509">
            <v>2</v>
          </cell>
          <cell r="AE4509">
            <v>147</v>
          </cell>
          <cell r="AF4509">
            <v>32</v>
          </cell>
          <cell r="AG4509">
            <v>0.15</v>
          </cell>
          <cell r="AH4509">
            <v>16.670000000000002</v>
          </cell>
          <cell r="AI4509">
            <v>17.18</v>
          </cell>
          <cell r="AJ4509">
            <v>3.39</v>
          </cell>
          <cell r="AK4509">
            <v>1.35</v>
          </cell>
          <cell r="AL4509">
            <v>1127</v>
          </cell>
          <cell r="AM4509">
            <v>732.13</v>
          </cell>
          <cell r="AN4509">
            <v>1.06</v>
          </cell>
          <cell r="AO4509">
            <v>90</v>
          </cell>
        </row>
        <row r="4510">
          <cell r="A4510" t="str">
            <v>Lo Barnechea</v>
          </cell>
          <cell r="B4510" t="str">
            <v xml:space="preserve"> ¡en condominio!/portal la dehesa</v>
          </cell>
          <cell r="C4510">
            <v>616018870</v>
          </cell>
          <cell r="D4510">
            <v>17690</v>
          </cell>
          <cell r="E4510">
            <v>140</v>
          </cell>
          <cell r="F4510">
            <v>586</v>
          </cell>
          <cell r="G4510">
            <v>3</v>
          </cell>
          <cell r="H4510">
            <v>3</v>
          </cell>
          <cell r="I4510">
            <v>4</v>
          </cell>
          <cell r="J4510" t="str">
            <v>19/11/2022</v>
          </cell>
          <cell r="K4510">
            <v>103092</v>
          </cell>
          <cell r="L4510">
            <v>1567804.34</v>
          </cell>
          <cell r="M4510">
            <v>626845.31999999995</v>
          </cell>
          <cell r="N4510">
            <v>15</v>
          </cell>
          <cell r="O4510">
            <v>2614.17</v>
          </cell>
          <cell r="P4510">
            <v>0.25</v>
          </cell>
          <cell r="Q4510">
            <v>9</v>
          </cell>
          <cell r="R4510">
            <v>17</v>
          </cell>
          <cell r="S4510">
            <v>3190.98</v>
          </cell>
          <cell r="T4510">
            <v>4</v>
          </cell>
          <cell r="U4510">
            <v>2888.76</v>
          </cell>
          <cell r="V4510">
            <v>96.39</v>
          </cell>
          <cell r="W4510">
            <v>1.9633318912823834</v>
          </cell>
          <cell r="X4510">
            <v>1582.54</v>
          </cell>
          <cell r="Y4510">
            <v>3.04</v>
          </cell>
          <cell r="Z4510">
            <v>49.9</v>
          </cell>
          <cell r="AA4510">
            <v>57968.619999999995</v>
          </cell>
          <cell r="AB4510">
            <v>1.26</v>
          </cell>
          <cell r="AC4510">
            <v>6.01</v>
          </cell>
          <cell r="AD4510">
            <v>2</v>
          </cell>
          <cell r="AE4510">
            <v>147</v>
          </cell>
          <cell r="AF4510">
            <v>32</v>
          </cell>
          <cell r="AG4510">
            <v>0.15</v>
          </cell>
          <cell r="AH4510">
            <v>16.670000000000002</v>
          </cell>
          <cell r="AI4510">
            <v>17.18</v>
          </cell>
          <cell r="AJ4510">
            <v>3.39</v>
          </cell>
          <cell r="AK4510">
            <v>1.35</v>
          </cell>
          <cell r="AL4510">
            <v>1127</v>
          </cell>
          <cell r="AM4510">
            <v>732.13</v>
          </cell>
          <cell r="AN4510">
            <v>1.06</v>
          </cell>
          <cell r="AO4510">
            <v>90</v>
          </cell>
        </row>
        <row r="4511">
          <cell r="A4511" t="str">
            <v>La Florida</v>
          </cell>
          <cell r="B4511" t="str">
            <v xml:space="preserve"> San José de la Estrella esquina Combarbalita</v>
          </cell>
          <cell r="C4511">
            <v>83000000</v>
          </cell>
          <cell r="D4511">
            <v>2383.482</v>
          </cell>
          <cell r="E4511">
            <v>76</v>
          </cell>
          <cell r="F4511">
            <v>108</v>
          </cell>
          <cell r="G4511">
            <v>4</v>
          </cell>
          <cell r="H4511">
            <v>2</v>
          </cell>
          <cell r="I4511">
            <v>1</v>
          </cell>
          <cell r="J4511" t="str">
            <v>19/11/2022</v>
          </cell>
          <cell r="K4511">
            <v>366376</v>
          </cell>
          <cell r="L4511">
            <v>1375949.93</v>
          </cell>
          <cell r="M4511">
            <v>1159154.1100000001</v>
          </cell>
          <cell r="N4511">
            <v>182</v>
          </cell>
          <cell r="O4511">
            <v>427.54</v>
          </cell>
          <cell r="P4511">
            <v>1.32</v>
          </cell>
          <cell r="Q4511">
            <v>107</v>
          </cell>
          <cell r="R4511">
            <v>13</v>
          </cell>
          <cell r="S4511">
            <v>556.75</v>
          </cell>
          <cell r="T4511">
            <v>19</v>
          </cell>
          <cell r="U4511">
            <v>1171.98</v>
          </cell>
          <cell r="V4511">
            <v>54.97</v>
          </cell>
          <cell r="W4511">
            <v>2.0681218214481398</v>
          </cell>
          <cell r="X4511">
            <v>1012.89</v>
          </cell>
          <cell r="Y4511">
            <v>5.3</v>
          </cell>
          <cell r="Z4511">
            <v>52.79</v>
          </cell>
          <cell r="AA4511">
            <v>180044.42</v>
          </cell>
          <cell r="AB4511">
            <v>1.3</v>
          </cell>
          <cell r="AC4511">
            <v>7.5</v>
          </cell>
          <cell r="AD4511">
            <v>42.24</v>
          </cell>
          <cell r="AE4511">
            <v>2814</v>
          </cell>
          <cell r="AF4511">
            <v>736</v>
          </cell>
          <cell r="AG4511">
            <v>0.89</v>
          </cell>
          <cell r="AH4511">
            <v>57.58</v>
          </cell>
          <cell r="AI4511">
            <v>18.989999999999998</v>
          </cell>
          <cell r="AJ4511">
            <v>5.59</v>
          </cell>
          <cell r="AK4511">
            <v>2.12</v>
          </cell>
          <cell r="AL4511">
            <v>6098</v>
          </cell>
          <cell r="AM4511">
            <v>810.97</v>
          </cell>
          <cell r="AN4511">
            <v>15.28</v>
          </cell>
          <cell r="AO4511">
            <v>90</v>
          </cell>
        </row>
        <row r="4512">
          <cell r="A4512" t="str">
            <v>Puente Alto</v>
          </cell>
          <cell r="B4512" t="str">
            <v xml:space="preserve"> Puente Alto</v>
          </cell>
          <cell r="C4512">
            <v>125000000</v>
          </cell>
          <cell r="D4512">
            <v>3589.5819999999999</v>
          </cell>
          <cell r="E4512">
            <v>102</v>
          </cell>
          <cell r="F4512">
            <v>198</v>
          </cell>
          <cell r="G4512">
            <v>3</v>
          </cell>
          <cell r="H4512">
            <v>2</v>
          </cell>
          <cell r="I4512">
            <v>1</v>
          </cell>
          <cell r="J4512" t="str">
            <v>19/11/2022</v>
          </cell>
          <cell r="K4512">
            <v>565439</v>
          </cell>
          <cell r="L4512">
            <v>2492680.23</v>
          </cell>
          <cell r="M4512">
            <v>1930758.23</v>
          </cell>
          <cell r="N4512">
            <v>214</v>
          </cell>
          <cell r="O4512">
            <v>532.9</v>
          </cell>
          <cell r="P4512">
            <v>1.25</v>
          </cell>
          <cell r="Q4512">
            <v>106</v>
          </cell>
          <cell r="R4512">
            <v>6</v>
          </cell>
          <cell r="S4512">
            <v>645.05999999999995</v>
          </cell>
          <cell r="T4512">
            <v>15</v>
          </cell>
          <cell r="U4512">
            <v>1378.98</v>
          </cell>
          <cell r="V4512">
            <v>28.19</v>
          </cell>
          <cell r="W4512">
            <v>1.2556730367182511</v>
          </cell>
          <cell r="X4512">
            <v>661.65</v>
          </cell>
          <cell r="Y4512">
            <v>7.67</v>
          </cell>
          <cell r="Z4512">
            <v>51.76</v>
          </cell>
          <cell r="AA4512">
            <v>348064.42</v>
          </cell>
          <cell r="AB4512">
            <v>0.9</v>
          </cell>
          <cell r="AC4512">
            <v>9.34</v>
          </cell>
          <cell r="AD4512">
            <v>69.3</v>
          </cell>
          <cell r="AE4512">
            <v>3624</v>
          </cell>
          <cell r="AF4512">
            <v>875</v>
          </cell>
          <cell r="AG4512">
            <v>0.71</v>
          </cell>
          <cell r="AH4512">
            <v>37.18</v>
          </cell>
          <cell r="AI4512">
            <v>23.31</v>
          </cell>
          <cell r="AJ4512">
            <v>6.78</v>
          </cell>
          <cell r="AK4512">
            <v>1.51</v>
          </cell>
          <cell r="AL4512">
            <v>7593</v>
          </cell>
          <cell r="AM4512">
            <v>800.28</v>
          </cell>
          <cell r="AN4512">
            <v>28.19</v>
          </cell>
          <cell r="AO4512">
            <v>105</v>
          </cell>
        </row>
        <row r="4513">
          <cell r="A4513" t="str">
            <v>Puente Alto</v>
          </cell>
          <cell r="B4513" t="str">
            <v xml:space="preserve"> Hacienda El Peñón</v>
          </cell>
          <cell r="C4513">
            <v>261172500</v>
          </cell>
          <cell r="D4513">
            <v>7500</v>
          </cell>
          <cell r="E4513">
            <v>130</v>
          </cell>
          <cell r="F4513">
            <v>300</v>
          </cell>
          <cell r="G4513">
            <v>4</v>
          </cell>
          <cell r="H4513">
            <v>3</v>
          </cell>
          <cell r="I4513">
            <v>0</v>
          </cell>
          <cell r="J4513" t="str">
            <v>19/11/2022</v>
          </cell>
          <cell r="K4513">
            <v>565439</v>
          </cell>
          <cell r="L4513">
            <v>2492680.23</v>
          </cell>
          <cell r="M4513">
            <v>1930758.23</v>
          </cell>
          <cell r="N4513">
            <v>214</v>
          </cell>
          <cell r="O4513">
            <v>532.9</v>
          </cell>
          <cell r="P4513">
            <v>1.25</v>
          </cell>
          <cell r="Q4513">
            <v>106</v>
          </cell>
          <cell r="R4513">
            <v>6</v>
          </cell>
          <cell r="S4513">
            <v>645.05999999999995</v>
          </cell>
          <cell r="T4513">
            <v>15</v>
          </cell>
          <cell r="U4513">
            <v>1378.98</v>
          </cell>
          <cell r="V4513">
            <v>28.19</v>
          </cell>
          <cell r="W4513">
            <v>1.2556730367182511</v>
          </cell>
          <cell r="X4513">
            <v>661.65</v>
          </cell>
          <cell r="Y4513">
            <v>7.67</v>
          </cell>
          <cell r="Z4513">
            <v>51.76</v>
          </cell>
          <cell r="AA4513">
            <v>348064.42</v>
          </cell>
          <cell r="AB4513">
            <v>0.9</v>
          </cell>
          <cell r="AC4513">
            <v>9.34</v>
          </cell>
          <cell r="AD4513">
            <v>69.3</v>
          </cell>
          <cell r="AE4513">
            <v>3624</v>
          </cell>
          <cell r="AF4513">
            <v>875</v>
          </cell>
          <cell r="AG4513">
            <v>0.71</v>
          </cell>
          <cell r="AH4513">
            <v>37.18</v>
          </cell>
          <cell r="AI4513">
            <v>23.31</v>
          </cell>
          <cell r="AJ4513">
            <v>6.78</v>
          </cell>
          <cell r="AK4513">
            <v>1.51</v>
          </cell>
          <cell r="AL4513">
            <v>7593</v>
          </cell>
          <cell r="AM4513">
            <v>800.28</v>
          </cell>
          <cell r="AN4513">
            <v>28.19</v>
          </cell>
          <cell r="AO4513">
            <v>105</v>
          </cell>
        </row>
        <row r="4514">
          <cell r="A4514" t="str">
            <v>Vitacura</v>
          </cell>
          <cell r="B4514" t="str">
            <v xml:space="preserve"> Las hualtatas con manquehue</v>
          </cell>
          <cell r="C4514">
            <v>417876000</v>
          </cell>
          <cell r="D4514">
            <v>12000</v>
          </cell>
          <cell r="E4514">
            <v>80</v>
          </cell>
          <cell r="F4514">
            <v>350</v>
          </cell>
          <cell r="G4514">
            <v>3</v>
          </cell>
          <cell r="H4514">
            <v>2</v>
          </cell>
          <cell r="I4514">
            <v>3</v>
          </cell>
          <cell r="J4514" t="str">
            <v>19/11/2022</v>
          </cell>
          <cell r="K4514">
            <v>85300</v>
          </cell>
          <cell r="L4514">
            <v>1592903.19</v>
          </cell>
          <cell r="M4514">
            <v>257987</v>
          </cell>
          <cell r="N4514">
            <v>4</v>
          </cell>
          <cell r="O4514">
            <v>1583.42</v>
          </cell>
          <cell r="P4514">
            <v>0.28999999999999998</v>
          </cell>
          <cell r="Q4514">
            <v>3</v>
          </cell>
          <cell r="R4514">
            <v>15</v>
          </cell>
          <cell r="S4514">
            <v>1633.06</v>
          </cell>
          <cell r="T4514">
            <v>1</v>
          </cell>
          <cell r="U4514">
            <v>2461.6</v>
          </cell>
          <cell r="V4514">
            <v>0</v>
          </cell>
          <cell r="W4514">
            <v>1.9905213719847887</v>
          </cell>
          <cell r="X4514">
            <v>1717.42</v>
          </cell>
          <cell r="Y4514">
            <v>2.5099999999999998</v>
          </cell>
          <cell r="Z4514">
            <v>35.18</v>
          </cell>
          <cell r="AA4514">
            <v>42926.63</v>
          </cell>
          <cell r="AB4514">
            <v>5.72</v>
          </cell>
          <cell r="AC4514">
            <v>0.79</v>
          </cell>
          <cell r="AD4514">
            <v>1.95</v>
          </cell>
          <cell r="AE4514">
            <v>559</v>
          </cell>
          <cell r="AF4514">
            <v>112</v>
          </cell>
          <cell r="AG4514">
            <v>0.71</v>
          </cell>
          <cell r="AH4514">
            <v>0</v>
          </cell>
          <cell r="AI4514">
            <v>3.48</v>
          </cell>
          <cell r="AJ4514">
            <v>0.79</v>
          </cell>
          <cell r="AK4514">
            <v>0.81</v>
          </cell>
          <cell r="AL4514">
            <v>301</v>
          </cell>
          <cell r="AM4514">
            <v>863.73</v>
          </cell>
          <cell r="AN4514">
            <v>8.7100000000000009</v>
          </cell>
          <cell r="AO4514">
            <v>81</v>
          </cell>
        </row>
        <row r="4515">
          <cell r="A4515" t="str">
            <v>Independencia</v>
          </cell>
          <cell r="B4515" t="str">
            <v xml:space="preserve"> Gran casa de 4 habitaciones en independencia</v>
          </cell>
          <cell r="C4515">
            <v>170000000</v>
          </cell>
          <cell r="D4515">
            <v>4881.8310000000001</v>
          </cell>
          <cell r="E4515">
            <v>100</v>
          </cell>
          <cell r="F4515">
            <v>250</v>
          </cell>
          <cell r="G4515">
            <v>4</v>
          </cell>
          <cell r="H4515">
            <v>1</v>
          </cell>
          <cell r="I4515">
            <v>0</v>
          </cell>
          <cell r="J4515" t="str">
            <v>19/11/2022</v>
          </cell>
          <cell r="K4515">
            <v>100059</v>
          </cell>
          <cell r="L4515">
            <v>155440.97</v>
          </cell>
          <cell r="M4515">
            <v>126954.77</v>
          </cell>
          <cell r="N4515">
            <v>33</v>
          </cell>
          <cell r="O4515">
            <v>359.21</v>
          </cell>
          <cell r="P4515">
            <v>1.5</v>
          </cell>
          <cell r="Q4515">
            <v>25</v>
          </cell>
          <cell r="R4515">
            <v>3</v>
          </cell>
          <cell r="S4515">
            <v>360.06</v>
          </cell>
          <cell r="T4515">
            <v>4</v>
          </cell>
          <cell r="U4515">
            <v>889.55</v>
          </cell>
          <cell r="V4515">
            <v>0</v>
          </cell>
          <cell r="W4515">
            <v>2.4596570099410462</v>
          </cell>
          <cell r="X4515">
            <v>819.7</v>
          </cell>
          <cell r="Y4515">
            <v>9.06</v>
          </cell>
          <cell r="Z4515">
            <v>19.79</v>
          </cell>
          <cell r="AA4515">
            <v>50329.1</v>
          </cell>
          <cell r="AB4515">
            <v>0.86</v>
          </cell>
          <cell r="AC4515">
            <v>15.16</v>
          </cell>
          <cell r="AD4515">
            <v>23.98</v>
          </cell>
          <cell r="AE4515">
            <v>1053</v>
          </cell>
          <cell r="AF4515">
            <v>306</v>
          </cell>
          <cell r="AG4515">
            <v>1.05</v>
          </cell>
          <cell r="AH4515">
            <v>18</v>
          </cell>
          <cell r="AI4515">
            <v>20.91</v>
          </cell>
          <cell r="AJ4515">
            <v>13.56</v>
          </cell>
          <cell r="AK4515">
            <v>4.37</v>
          </cell>
          <cell r="AL4515">
            <v>4403</v>
          </cell>
          <cell r="AM4515">
            <v>661.7</v>
          </cell>
          <cell r="AN4515">
            <v>7.64</v>
          </cell>
          <cell r="AO4515">
            <v>90</v>
          </cell>
        </row>
        <row r="4516">
          <cell r="A4516" t="str">
            <v>Puente Alto</v>
          </cell>
          <cell r="B4516" t="str">
            <v xml:space="preserve"> Puente Alto</v>
          </cell>
          <cell r="C4516">
            <v>82000000</v>
          </cell>
          <cell r="D4516">
            <v>2354.7660000000001</v>
          </cell>
          <cell r="E4516">
            <v>80</v>
          </cell>
          <cell r="F4516">
            <v>140</v>
          </cell>
          <cell r="G4516">
            <v>5</v>
          </cell>
          <cell r="H4516">
            <v>2</v>
          </cell>
          <cell r="I4516">
            <v>1</v>
          </cell>
          <cell r="J4516" t="str">
            <v>19/11/2022</v>
          </cell>
          <cell r="K4516">
            <v>565439</v>
          </cell>
          <cell r="L4516">
            <v>2492680.23</v>
          </cell>
          <cell r="M4516">
            <v>1930758.23</v>
          </cell>
          <cell r="N4516">
            <v>214</v>
          </cell>
          <cell r="O4516">
            <v>532.9</v>
          </cell>
          <cell r="P4516">
            <v>1.25</v>
          </cell>
          <cell r="Q4516">
            <v>106</v>
          </cell>
          <cell r="R4516">
            <v>6</v>
          </cell>
          <cell r="S4516">
            <v>645.05999999999995</v>
          </cell>
          <cell r="T4516">
            <v>15</v>
          </cell>
          <cell r="U4516">
            <v>1378.98</v>
          </cell>
          <cell r="V4516">
            <v>28.19</v>
          </cell>
          <cell r="W4516">
            <v>1.2556730367182511</v>
          </cell>
          <cell r="X4516">
            <v>661.65</v>
          </cell>
          <cell r="Y4516">
            <v>7.67</v>
          </cell>
          <cell r="Z4516">
            <v>51.76</v>
          </cell>
          <cell r="AA4516">
            <v>348064.42</v>
          </cell>
          <cell r="AB4516">
            <v>0.9</v>
          </cell>
          <cell r="AC4516">
            <v>9.34</v>
          </cell>
          <cell r="AD4516">
            <v>69.3</v>
          </cell>
          <cell r="AE4516">
            <v>3624</v>
          </cell>
          <cell r="AF4516">
            <v>875</v>
          </cell>
          <cell r="AG4516">
            <v>0.71</v>
          </cell>
          <cell r="AH4516">
            <v>37.18</v>
          </cell>
          <cell r="AI4516">
            <v>23.31</v>
          </cell>
          <cell r="AJ4516">
            <v>6.78</v>
          </cell>
          <cell r="AK4516">
            <v>1.51</v>
          </cell>
          <cell r="AL4516">
            <v>7593</v>
          </cell>
          <cell r="AM4516">
            <v>800.28</v>
          </cell>
          <cell r="AN4516">
            <v>28.19</v>
          </cell>
          <cell r="AO4516">
            <v>105</v>
          </cell>
        </row>
        <row r="4517">
          <cell r="A4517" t="str">
            <v>La Florida</v>
          </cell>
          <cell r="B4517" t="str">
            <v xml:space="preserve"> Sector Outlet La Florida</v>
          </cell>
          <cell r="C4517">
            <v>237000000</v>
          </cell>
          <cell r="D4517">
            <v>6805.8469999999998</v>
          </cell>
          <cell r="E4517">
            <v>180</v>
          </cell>
          <cell r="F4517">
            <v>200</v>
          </cell>
          <cell r="G4517">
            <v>4</v>
          </cell>
          <cell r="H4517">
            <v>5</v>
          </cell>
          <cell r="I4517">
            <v>1</v>
          </cell>
          <cell r="J4517" t="str">
            <v>19/11/2022</v>
          </cell>
          <cell r="K4517">
            <v>366376</v>
          </cell>
          <cell r="L4517">
            <v>1375949.93</v>
          </cell>
          <cell r="M4517">
            <v>1159154.1100000001</v>
          </cell>
          <cell r="N4517">
            <v>182</v>
          </cell>
          <cell r="O4517">
            <v>427.54</v>
          </cell>
          <cell r="P4517">
            <v>1.32</v>
          </cell>
          <cell r="Q4517">
            <v>107</v>
          </cell>
          <cell r="R4517">
            <v>13</v>
          </cell>
          <cell r="S4517">
            <v>556.75</v>
          </cell>
          <cell r="T4517">
            <v>19</v>
          </cell>
          <cell r="U4517">
            <v>1171.98</v>
          </cell>
          <cell r="V4517">
            <v>54.97</v>
          </cell>
          <cell r="W4517">
            <v>2.0681218214481398</v>
          </cell>
          <cell r="X4517">
            <v>1012.89</v>
          </cell>
          <cell r="Y4517">
            <v>5.3</v>
          </cell>
          <cell r="Z4517">
            <v>52.79</v>
          </cell>
          <cell r="AA4517">
            <v>180044.42</v>
          </cell>
          <cell r="AB4517">
            <v>1.3</v>
          </cell>
          <cell r="AC4517">
            <v>7.5</v>
          </cell>
          <cell r="AD4517">
            <v>42.24</v>
          </cell>
          <cell r="AE4517">
            <v>2814</v>
          </cell>
          <cell r="AF4517">
            <v>736</v>
          </cell>
          <cell r="AG4517">
            <v>0.89</v>
          </cell>
          <cell r="AH4517">
            <v>57.58</v>
          </cell>
          <cell r="AI4517">
            <v>18.989999999999998</v>
          </cell>
          <cell r="AJ4517">
            <v>5.59</v>
          </cell>
          <cell r="AK4517">
            <v>2.12</v>
          </cell>
          <cell r="AL4517">
            <v>6098</v>
          </cell>
          <cell r="AM4517">
            <v>810.97</v>
          </cell>
          <cell r="AN4517">
            <v>15.28</v>
          </cell>
          <cell r="AO4517">
            <v>90</v>
          </cell>
        </row>
        <row r="4518">
          <cell r="A4518" t="str">
            <v>Peñalolén</v>
          </cell>
          <cell r="B4518" t="str">
            <v xml:space="preserve"> Av Las Torres YC 53772/Los Verdurelos</v>
          </cell>
          <cell r="C4518">
            <v>85000000</v>
          </cell>
          <cell r="D4518">
            <v>2440.915</v>
          </cell>
          <cell r="E4518">
            <v>92</v>
          </cell>
          <cell r="F4518">
            <v>92</v>
          </cell>
          <cell r="G4518">
            <v>4</v>
          </cell>
          <cell r="H4518">
            <v>1</v>
          </cell>
          <cell r="I4518">
            <v>1</v>
          </cell>
          <cell r="J4518" t="str">
            <v>19/11/2022</v>
          </cell>
          <cell r="K4518">
            <v>241394</v>
          </cell>
          <cell r="L4518">
            <v>1367424.45</v>
          </cell>
          <cell r="M4518">
            <v>785309.42</v>
          </cell>
          <cell r="N4518">
            <v>86</v>
          </cell>
          <cell r="O4518">
            <v>546.67999999999995</v>
          </cell>
          <cell r="P4518">
            <v>0.83</v>
          </cell>
          <cell r="Q4518">
            <v>37</v>
          </cell>
          <cell r="R4518">
            <v>15</v>
          </cell>
          <cell r="S4518">
            <v>760.66</v>
          </cell>
          <cell r="T4518">
            <v>11</v>
          </cell>
          <cell r="U4518">
            <v>1067.57</v>
          </cell>
          <cell r="V4518">
            <v>131.37</v>
          </cell>
          <cell r="W4518">
            <v>1.3867982301006019</v>
          </cell>
          <cell r="X4518">
            <v>953.54</v>
          </cell>
          <cell r="Y4518">
            <v>5.89</v>
          </cell>
          <cell r="Z4518">
            <v>50.86</v>
          </cell>
          <cell r="AA4518">
            <v>124131.04</v>
          </cell>
          <cell r="AB4518">
            <v>0.84</v>
          </cell>
          <cell r="AC4518">
            <v>12.55</v>
          </cell>
          <cell r="AD4518">
            <v>26.33</v>
          </cell>
          <cell r="AE4518">
            <v>1175</v>
          </cell>
          <cell r="AF4518">
            <v>289</v>
          </cell>
          <cell r="AG4518">
            <v>0.56000000000000005</v>
          </cell>
          <cell r="AH4518">
            <v>31.03</v>
          </cell>
          <cell r="AI4518">
            <v>26.28</v>
          </cell>
          <cell r="AJ4518">
            <v>8.4700000000000006</v>
          </cell>
          <cell r="AK4518">
            <v>2.84</v>
          </cell>
          <cell r="AL4518">
            <v>5910</v>
          </cell>
          <cell r="AM4518">
            <v>673.4</v>
          </cell>
          <cell r="AN4518">
            <v>21.78</v>
          </cell>
          <cell r="AO4518">
            <v>90</v>
          </cell>
        </row>
        <row r="4519">
          <cell r="A4519" t="str">
            <v>Colina</v>
          </cell>
          <cell r="B4519" t="str">
            <v xml:space="preserve"> El Algarrobo/Chicureo - Colina</v>
          </cell>
          <cell r="C4519">
            <v>675566200</v>
          </cell>
          <cell r="D4519">
            <v>19400</v>
          </cell>
          <cell r="E4519">
            <v>470</v>
          </cell>
          <cell r="F4519">
            <v>4065</v>
          </cell>
          <cell r="G4519">
            <v>6</v>
          </cell>
          <cell r="H4519">
            <v>5</v>
          </cell>
          <cell r="I4519">
            <v>2</v>
          </cell>
          <cell r="J4519" t="str">
            <v>19/11/2022</v>
          </cell>
          <cell r="K4519">
            <v>117839</v>
          </cell>
          <cell r="L4519">
            <v>1115239.6200000001</v>
          </cell>
          <cell r="M4519">
            <v>734015.35</v>
          </cell>
          <cell r="N4519">
            <v>57</v>
          </cell>
          <cell r="O4519">
            <v>487.23</v>
          </cell>
          <cell r="P4519">
            <v>0.96</v>
          </cell>
          <cell r="Q4519">
            <v>30</v>
          </cell>
          <cell r="R4519">
            <v>10</v>
          </cell>
          <cell r="S4519">
            <v>632.22</v>
          </cell>
          <cell r="T4519">
            <v>7</v>
          </cell>
          <cell r="U4519">
            <v>1011.29</v>
          </cell>
          <cell r="V4519">
            <v>45.41</v>
          </cell>
          <cell r="W4519">
            <v>1.4295011588942701</v>
          </cell>
          <cell r="X4519">
            <v>1149.29</v>
          </cell>
          <cell r="Y4519">
            <v>14.4</v>
          </cell>
          <cell r="Z4519">
            <v>37.659999999999997</v>
          </cell>
          <cell r="AA4519">
            <v>74060.31</v>
          </cell>
          <cell r="AB4519">
            <v>1.78</v>
          </cell>
          <cell r="AC4519">
            <v>12.23</v>
          </cell>
          <cell r="AD4519">
            <v>10.3</v>
          </cell>
          <cell r="AE4519">
            <v>756</v>
          </cell>
          <cell r="AF4519">
            <v>160</v>
          </cell>
          <cell r="AG4519">
            <v>0.53</v>
          </cell>
          <cell r="AH4519">
            <v>35.71</v>
          </cell>
          <cell r="AI4519">
            <v>25.46</v>
          </cell>
          <cell r="AJ4519">
            <v>8.3000000000000007</v>
          </cell>
          <cell r="AK4519">
            <v>1.34</v>
          </cell>
          <cell r="AL4519">
            <v>1830</v>
          </cell>
          <cell r="AM4519">
            <v>714.93</v>
          </cell>
          <cell r="AN4519">
            <v>9.42</v>
          </cell>
          <cell r="AO4519">
            <v>90</v>
          </cell>
        </row>
        <row r="4520">
          <cell r="A4520" t="str">
            <v>La Florida</v>
          </cell>
          <cell r="B4520" t="str">
            <v xml:space="preserve"> La Florida</v>
          </cell>
          <cell r="C4520">
            <v>85000000</v>
          </cell>
          <cell r="D4520">
            <v>2440.915</v>
          </cell>
          <cell r="E4520">
            <v>80</v>
          </cell>
          <cell r="F4520">
            <v>100</v>
          </cell>
          <cell r="G4520">
            <v>3</v>
          </cell>
          <cell r="H4520">
            <v>1</v>
          </cell>
          <cell r="I4520">
            <v>1</v>
          </cell>
          <cell r="J4520" t="str">
            <v>19/11/2022</v>
          </cell>
          <cell r="K4520">
            <v>366376</v>
          </cell>
          <cell r="L4520">
            <v>1375949.93</v>
          </cell>
          <cell r="M4520">
            <v>1159154.1100000001</v>
          </cell>
          <cell r="N4520">
            <v>182</v>
          </cell>
          <cell r="O4520">
            <v>427.54</v>
          </cell>
          <cell r="P4520">
            <v>1.32</v>
          </cell>
          <cell r="Q4520">
            <v>107</v>
          </cell>
          <cell r="R4520">
            <v>13</v>
          </cell>
          <cell r="S4520">
            <v>556.75</v>
          </cell>
          <cell r="T4520">
            <v>19</v>
          </cell>
          <cell r="U4520">
            <v>1171.98</v>
          </cell>
          <cell r="V4520">
            <v>54.97</v>
          </cell>
          <cell r="W4520">
            <v>2.0681218214481398</v>
          </cell>
          <cell r="X4520">
            <v>1012.89</v>
          </cell>
          <cell r="Y4520">
            <v>5.3</v>
          </cell>
          <cell r="Z4520">
            <v>52.79</v>
          </cell>
          <cell r="AA4520">
            <v>180044.42</v>
          </cell>
          <cell r="AB4520">
            <v>1.3</v>
          </cell>
          <cell r="AC4520">
            <v>7.5</v>
          </cell>
          <cell r="AD4520">
            <v>42.24</v>
          </cell>
          <cell r="AE4520">
            <v>2814</v>
          </cell>
          <cell r="AF4520">
            <v>736</v>
          </cell>
          <cell r="AG4520">
            <v>0.89</v>
          </cell>
          <cell r="AH4520">
            <v>57.58</v>
          </cell>
          <cell r="AI4520">
            <v>18.989999999999998</v>
          </cell>
          <cell r="AJ4520">
            <v>5.59</v>
          </cell>
          <cell r="AK4520">
            <v>2.12</v>
          </cell>
          <cell r="AL4520">
            <v>6098</v>
          </cell>
          <cell r="AM4520">
            <v>810.97</v>
          </cell>
          <cell r="AN4520">
            <v>15.28</v>
          </cell>
          <cell r="AO4520">
            <v>90</v>
          </cell>
        </row>
        <row r="4521">
          <cell r="A4521" t="str">
            <v>Puente Alto</v>
          </cell>
          <cell r="B4521" t="str">
            <v xml:space="preserve"> Camino Santa Rosa del Peral</v>
          </cell>
          <cell r="C4521">
            <v>260476040</v>
          </cell>
          <cell r="D4521">
            <v>7480</v>
          </cell>
          <cell r="E4521">
            <v>110</v>
          </cell>
          <cell r="F4521">
            <v>251</v>
          </cell>
          <cell r="G4521">
            <v>3</v>
          </cell>
          <cell r="H4521">
            <v>2</v>
          </cell>
          <cell r="I4521">
            <v>0</v>
          </cell>
          <cell r="J4521" t="str">
            <v>19/11/2022</v>
          </cell>
          <cell r="K4521">
            <v>565439</v>
          </cell>
          <cell r="L4521">
            <v>2492680.23</v>
          </cell>
          <cell r="M4521">
            <v>1930758.23</v>
          </cell>
          <cell r="N4521">
            <v>214</v>
          </cell>
          <cell r="O4521">
            <v>532.9</v>
          </cell>
          <cell r="P4521">
            <v>1.25</v>
          </cell>
          <cell r="Q4521">
            <v>106</v>
          </cell>
          <cell r="R4521">
            <v>6</v>
          </cell>
          <cell r="S4521">
            <v>645.05999999999995</v>
          </cell>
          <cell r="T4521">
            <v>15</v>
          </cell>
          <cell r="U4521">
            <v>1378.98</v>
          </cell>
          <cell r="V4521">
            <v>28.19</v>
          </cell>
          <cell r="W4521">
            <v>1.2556730367182511</v>
          </cell>
          <cell r="X4521">
            <v>661.65</v>
          </cell>
          <cell r="Y4521">
            <v>7.67</v>
          </cell>
          <cell r="Z4521">
            <v>51.76</v>
          </cell>
          <cell r="AA4521">
            <v>348064.42</v>
          </cell>
          <cell r="AB4521">
            <v>0.9</v>
          </cell>
          <cell r="AC4521">
            <v>9.34</v>
          </cell>
          <cell r="AD4521">
            <v>69.3</v>
          </cell>
          <cell r="AE4521">
            <v>3624</v>
          </cell>
          <cell r="AF4521">
            <v>875</v>
          </cell>
          <cell r="AG4521">
            <v>0.71</v>
          </cell>
          <cell r="AH4521">
            <v>37.18</v>
          </cell>
          <cell r="AI4521">
            <v>23.31</v>
          </cell>
          <cell r="AJ4521">
            <v>6.78</v>
          </cell>
          <cell r="AK4521">
            <v>1.51</v>
          </cell>
          <cell r="AL4521">
            <v>7593</v>
          </cell>
          <cell r="AM4521">
            <v>800.28</v>
          </cell>
          <cell r="AN4521">
            <v>28.19</v>
          </cell>
          <cell r="AO4521">
            <v>105</v>
          </cell>
        </row>
        <row r="4522">
          <cell r="A4522" t="str">
            <v>Independencia</v>
          </cell>
          <cell r="B4522" t="str">
            <v xml:space="preserve"> Independencia</v>
          </cell>
          <cell r="C4522">
            <v>175000000</v>
          </cell>
          <cell r="D4522">
            <v>5025.4139999999998</v>
          </cell>
          <cell r="E4522">
            <v>217</v>
          </cell>
          <cell r="F4522">
            <v>217</v>
          </cell>
          <cell r="G4522">
            <v>9</v>
          </cell>
          <cell r="H4522">
            <v>2</v>
          </cell>
          <cell r="I4522">
            <v>0</v>
          </cell>
          <cell r="J4522" t="str">
            <v>19/11/2022</v>
          </cell>
          <cell r="K4522">
            <v>100059</v>
          </cell>
          <cell r="L4522">
            <v>155440.97</v>
          </cell>
          <cell r="M4522">
            <v>126954.77</v>
          </cell>
          <cell r="N4522">
            <v>33</v>
          </cell>
          <cell r="O4522">
            <v>359.21</v>
          </cell>
          <cell r="P4522">
            <v>1.5</v>
          </cell>
          <cell r="Q4522">
            <v>25</v>
          </cell>
          <cell r="R4522">
            <v>3</v>
          </cell>
          <cell r="S4522">
            <v>360.06</v>
          </cell>
          <cell r="T4522">
            <v>4</v>
          </cell>
          <cell r="U4522">
            <v>889.55</v>
          </cell>
          <cell r="V4522">
            <v>0</v>
          </cell>
          <cell r="W4522">
            <v>2.4596570099410462</v>
          </cell>
          <cell r="X4522">
            <v>819.7</v>
          </cell>
          <cell r="Y4522">
            <v>9.06</v>
          </cell>
          <cell r="Z4522">
            <v>19.79</v>
          </cell>
          <cell r="AA4522">
            <v>50329.1</v>
          </cell>
          <cell r="AB4522">
            <v>0.86</v>
          </cell>
          <cell r="AC4522">
            <v>15.16</v>
          </cell>
          <cell r="AD4522">
            <v>23.98</v>
          </cell>
          <cell r="AE4522">
            <v>1053</v>
          </cell>
          <cell r="AF4522">
            <v>306</v>
          </cell>
          <cell r="AG4522">
            <v>1.05</v>
          </cell>
          <cell r="AH4522">
            <v>18</v>
          </cell>
          <cell r="AI4522">
            <v>20.91</v>
          </cell>
          <cell r="AJ4522">
            <v>13.56</v>
          </cell>
          <cell r="AK4522">
            <v>4.37</v>
          </cell>
          <cell r="AL4522">
            <v>4403</v>
          </cell>
          <cell r="AM4522">
            <v>661.7</v>
          </cell>
          <cell r="AN4522">
            <v>7.64</v>
          </cell>
          <cell r="AO4522">
            <v>90</v>
          </cell>
        </row>
        <row r="4523">
          <cell r="A4523" t="str">
            <v>Puente Alto</v>
          </cell>
          <cell r="B4523" t="str">
            <v xml:space="preserve"> Avenida San Carlos/Avenida Parque Italia</v>
          </cell>
          <cell r="C4523">
            <v>150000000</v>
          </cell>
          <cell r="D4523">
            <v>4307.4979999999996</v>
          </cell>
          <cell r="E4523">
            <v>67</v>
          </cell>
          <cell r="F4523">
            <v>128</v>
          </cell>
          <cell r="G4523">
            <v>3</v>
          </cell>
          <cell r="H4523">
            <v>3</v>
          </cell>
          <cell r="I4523">
            <v>3</v>
          </cell>
          <cell r="J4523" t="str">
            <v>19/11/2022</v>
          </cell>
          <cell r="K4523">
            <v>565439</v>
          </cell>
          <cell r="L4523">
            <v>2492680.23</v>
          </cell>
          <cell r="M4523">
            <v>1930758.23</v>
          </cell>
          <cell r="N4523">
            <v>214</v>
          </cell>
          <cell r="O4523">
            <v>532.9</v>
          </cell>
          <cell r="P4523">
            <v>1.25</v>
          </cell>
          <cell r="Q4523">
            <v>106</v>
          </cell>
          <cell r="R4523">
            <v>6</v>
          </cell>
          <cell r="S4523">
            <v>645.05999999999995</v>
          </cell>
          <cell r="T4523">
            <v>15</v>
          </cell>
          <cell r="U4523">
            <v>1378.98</v>
          </cell>
          <cell r="V4523">
            <v>28.19</v>
          </cell>
          <cell r="W4523">
            <v>1.2556730367182511</v>
          </cell>
          <cell r="X4523">
            <v>661.65</v>
          </cell>
          <cell r="Y4523">
            <v>7.67</v>
          </cell>
          <cell r="Z4523">
            <v>51.76</v>
          </cell>
          <cell r="AA4523">
            <v>348064.42</v>
          </cell>
          <cell r="AB4523">
            <v>0.9</v>
          </cell>
          <cell r="AC4523">
            <v>9.34</v>
          </cell>
          <cell r="AD4523">
            <v>69.3</v>
          </cell>
          <cell r="AE4523">
            <v>3624</v>
          </cell>
          <cell r="AF4523">
            <v>875</v>
          </cell>
          <cell r="AG4523">
            <v>0.71</v>
          </cell>
          <cell r="AH4523">
            <v>37.18</v>
          </cell>
          <cell r="AI4523">
            <v>23.31</v>
          </cell>
          <cell r="AJ4523">
            <v>6.78</v>
          </cell>
          <cell r="AK4523">
            <v>1.51</v>
          </cell>
          <cell r="AL4523">
            <v>7593</v>
          </cell>
          <cell r="AM4523">
            <v>800.28</v>
          </cell>
          <cell r="AN4523">
            <v>28.19</v>
          </cell>
          <cell r="AO4523">
            <v>105</v>
          </cell>
        </row>
        <row r="4524">
          <cell r="A4524" t="str">
            <v>La Pintana</v>
          </cell>
          <cell r="B4524" t="str">
            <v xml:space="preserve"> La Pintana</v>
          </cell>
          <cell r="C4524">
            <v>85000000</v>
          </cell>
          <cell r="D4524">
            <v>2440.915</v>
          </cell>
          <cell r="E4524">
            <v>100</v>
          </cell>
          <cell r="F4524">
            <v>120</v>
          </cell>
          <cell r="G4524">
            <v>3</v>
          </cell>
          <cell r="H4524">
            <v>1</v>
          </cell>
          <cell r="I4524">
            <v>1</v>
          </cell>
          <cell r="J4524" t="str">
            <v>19/11/2022</v>
          </cell>
          <cell r="K4524">
            <v>176105</v>
          </cell>
          <cell r="L4524">
            <v>611122.67000000004</v>
          </cell>
          <cell r="M4524">
            <v>473591.43</v>
          </cell>
          <cell r="N4524">
            <v>96</v>
          </cell>
          <cell r="O4524">
            <v>304.41000000000003</v>
          </cell>
          <cell r="P4524">
            <v>1.19</v>
          </cell>
          <cell r="Q4524">
            <v>49</v>
          </cell>
          <cell r="R4524">
            <v>0</v>
          </cell>
          <cell r="S4524">
            <v>444.13</v>
          </cell>
          <cell r="T4524">
            <v>12</v>
          </cell>
          <cell r="U4524">
            <v>859.9</v>
          </cell>
          <cell r="V4524">
            <v>0</v>
          </cell>
          <cell r="W4524">
            <v>1.2556730367182511</v>
          </cell>
          <cell r="X4524">
            <v>583.70000000000005</v>
          </cell>
          <cell r="Y4524">
            <v>8.01</v>
          </cell>
          <cell r="Z4524">
            <v>11.57</v>
          </cell>
          <cell r="AA4524">
            <v>90563.1</v>
          </cell>
          <cell r="AB4524">
            <v>0</v>
          </cell>
          <cell r="AC4524">
            <v>17.34</v>
          </cell>
          <cell r="AD4524">
            <v>80.58</v>
          </cell>
          <cell r="AE4524">
            <v>1420</v>
          </cell>
          <cell r="AF4524">
            <v>227</v>
          </cell>
          <cell r="AG4524">
            <v>0.87</v>
          </cell>
          <cell r="AH4524">
            <v>13.33</v>
          </cell>
          <cell r="AI4524">
            <v>32.74</v>
          </cell>
          <cell r="AJ4524">
            <v>13.15</v>
          </cell>
          <cell r="AK4524">
            <v>3.04</v>
          </cell>
          <cell r="AL4524">
            <v>4680</v>
          </cell>
          <cell r="AM4524">
            <v>310.05</v>
          </cell>
          <cell r="AN4524">
            <v>23.18</v>
          </cell>
          <cell r="AO4524">
            <v>120</v>
          </cell>
        </row>
        <row r="4525">
          <cell r="A4525" t="str">
            <v>Lo Prado</v>
          </cell>
          <cell r="B4525" t="str">
            <v xml:space="preserve"> Neptuno/Santa Luisa</v>
          </cell>
          <cell r="C4525">
            <v>123064482</v>
          </cell>
          <cell r="D4525">
            <v>3534</v>
          </cell>
          <cell r="E4525">
            <v>116</v>
          </cell>
          <cell r="F4525">
            <v>200</v>
          </cell>
          <cell r="G4525">
            <v>3</v>
          </cell>
          <cell r="H4525">
            <v>2</v>
          </cell>
          <cell r="I4525">
            <v>0</v>
          </cell>
          <cell r="J4525" t="str">
            <v>19/11/2022</v>
          </cell>
          <cell r="K4525">
            <v>95901</v>
          </cell>
          <cell r="L4525">
            <v>306691.98</v>
          </cell>
          <cell r="M4525">
            <v>168752.55</v>
          </cell>
          <cell r="N4525">
            <v>42</v>
          </cell>
          <cell r="O4525">
            <v>273.37</v>
          </cell>
          <cell r="P4525">
            <v>1.08</v>
          </cell>
          <cell r="Q4525">
            <v>23</v>
          </cell>
          <cell r="R4525">
            <v>0</v>
          </cell>
          <cell r="S4525">
            <v>345.23</v>
          </cell>
          <cell r="T4525">
            <v>7</v>
          </cell>
          <cell r="U4525">
            <v>760.15</v>
          </cell>
          <cell r="V4525">
            <v>0</v>
          </cell>
          <cell r="W4525">
            <v>2.0618531130597182</v>
          </cell>
          <cell r="X4525">
            <v>719.34</v>
          </cell>
          <cell r="Y4525">
            <v>8.49</v>
          </cell>
          <cell r="Z4525">
            <v>22.86</v>
          </cell>
          <cell r="AA4525">
            <v>42790.57</v>
          </cell>
          <cell r="AB4525">
            <v>0.98</v>
          </cell>
          <cell r="AC4525">
            <v>13.18</v>
          </cell>
          <cell r="AD4525">
            <v>70.489999999999995</v>
          </cell>
          <cell r="AE4525">
            <v>843</v>
          </cell>
          <cell r="AF4525">
            <v>236</v>
          </cell>
          <cell r="AG4525">
            <v>1.05</v>
          </cell>
          <cell r="AH4525">
            <v>15</v>
          </cell>
          <cell r="AI4525">
            <v>24.48</v>
          </cell>
          <cell r="AJ4525">
            <v>11.34</v>
          </cell>
          <cell r="AK4525">
            <v>3.68</v>
          </cell>
          <cell r="AL4525">
            <v>3168</v>
          </cell>
          <cell r="AM4525">
            <v>562</v>
          </cell>
          <cell r="AN4525">
            <v>1.97</v>
          </cell>
          <cell r="AO4525">
            <v>90</v>
          </cell>
        </row>
        <row r="4526">
          <cell r="A4526" t="str">
            <v>Pudahuel</v>
          </cell>
          <cell r="B4526" t="str">
            <v xml:space="preserve"> Carahue</v>
          </cell>
          <cell r="C4526">
            <v>95000000</v>
          </cell>
          <cell r="D4526">
            <v>2728.0819999999999</v>
          </cell>
          <cell r="E4526">
            <v>72</v>
          </cell>
          <cell r="F4526">
            <v>104</v>
          </cell>
          <cell r="G4526">
            <v>2</v>
          </cell>
          <cell r="H4526">
            <v>1</v>
          </cell>
          <cell r="I4526">
            <v>0</v>
          </cell>
          <cell r="J4526" t="str">
            <v>19/11/2022</v>
          </cell>
          <cell r="K4526">
            <v>222754</v>
          </cell>
          <cell r="L4526">
            <v>1048199.86</v>
          </cell>
          <cell r="M4526">
            <v>752623.24</v>
          </cell>
          <cell r="N4526">
            <v>72</v>
          </cell>
          <cell r="O4526">
            <v>384.8</v>
          </cell>
          <cell r="P4526">
            <v>0.97</v>
          </cell>
          <cell r="Q4526">
            <v>39</v>
          </cell>
          <cell r="R4526">
            <v>1</v>
          </cell>
          <cell r="S4526">
            <v>374.17</v>
          </cell>
          <cell r="T4526">
            <v>13</v>
          </cell>
          <cell r="U4526">
            <v>660.45</v>
          </cell>
          <cell r="V4526">
            <v>0</v>
          </cell>
          <cell r="W4526">
            <v>1.7894542944139189</v>
          </cell>
          <cell r="X4526">
            <v>860.85</v>
          </cell>
          <cell r="Y4526">
            <v>8.7100000000000009</v>
          </cell>
          <cell r="Z4526">
            <v>40.11</v>
          </cell>
          <cell r="AA4526">
            <v>123507.95999999999</v>
          </cell>
          <cell r="AB4526">
            <v>0.44</v>
          </cell>
          <cell r="AC4526">
            <v>9.2899999999999991</v>
          </cell>
          <cell r="AD4526">
            <v>30.22</v>
          </cell>
          <cell r="AE4526">
            <v>2592</v>
          </cell>
          <cell r="AF4526">
            <v>331</v>
          </cell>
          <cell r="AG4526">
            <v>1.18</v>
          </cell>
          <cell r="AH4526">
            <v>19.350000000000001</v>
          </cell>
          <cell r="AI4526">
            <v>22.51</v>
          </cell>
          <cell r="AJ4526">
            <v>8.08</v>
          </cell>
          <cell r="AK4526">
            <v>2.64</v>
          </cell>
          <cell r="AL4526">
            <v>4718</v>
          </cell>
          <cell r="AM4526">
            <v>729.19</v>
          </cell>
          <cell r="AN4526">
            <v>6.3</v>
          </cell>
          <cell r="AO4526">
            <v>105</v>
          </cell>
        </row>
        <row r="4527">
          <cell r="A4527" t="str">
            <v>La Florida</v>
          </cell>
          <cell r="B4527" t="str">
            <v xml:space="preserve"> Ongolmo/Palena</v>
          </cell>
          <cell r="C4527">
            <v>201973400</v>
          </cell>
          <cell r="D4527">
            <v>5800</v>
          </cell>
          <cell r="E4527">
            <v>160</v>
          </cell>
          <cell r="F4527">
            <v>290</v>
          </cell>
          <cell r="G4527">
            <v>4</v>
          </cell>
          <cell r="H4527">
            <v>2</v>
          </cell>
          <cell r="I4527">
            <v>2</v>
          </cell>
          <cell r="J4527" t="str">
            <v>19/11/2022</v>
          </cell>
          <cell r="K4527">
            <v>366376</v>
          </cell>
          <cell r="L4527">
            <v>1375949.93</v>
          </cell>
          <cell r="M4527">
            <v>1159154.1100000001</v>
          </cell>
          <cell r="N4527">
            <v>182</v>
          </cell>
          <cell r="O4527">
            <v>427.54</v>
          </cell>
          <cell r="P4527">
            <v>1.32</v>
          </cell>
          <cell r="Q4527">
            <v>107</v>
          </cell>
          <cell r="R4527">
            <v>13</v>
          </cell>
          <cell r="S4527">
            <v>556.75</v>
          </cell>
          <cell r="T4527">
            <v>19</v>
          </cell>
          <cell r="U4527">
            <v>1171.98</v>
          </cell>
          <cell r="V4527">
            <v>54.97</v>
          </cell>
          <cell r="W4527">
            <v>2.0681218214481398</v>
          </cell>
          <cell r="X4527">
            <v>1012.89</v>
          </cell>
          <cell r="Y4527">
            <v>5.3</v>
          </cell>
          <cell r="Z4527">
            <v>52.79</v>
          </cell>
          <cell r="AA4527">
            <v>180044.42</v>
          </cell>
          <cell r="AB4527">
            <v>1.3</v>
          </cell>
          <cell r="AC4527">
            <v>7.5</v>
          </cell>
          <cell r="AD4527">
            <v>42.24</v>
          </cell>
          <cell r="AE4527">
            <v>2814</v>
          </cell>
          <cell r="AF4527">
            <v>736</v>
          </cell>
          <cell r="AG4527">
            <v>0.89</v>
          </cell>
          <cell r="AH4527">
            <v>57.58</v>
          </cell>
          <cell r="AI4527">
            <v>18.989999999999998</v>
          </cell>
          <cell r="AJ4527">
            <v>5.59</v>
          </cell>
          <cell r="AK4527">
            <v>2.12</v>
          </cell>
          <cell r="AL4527">
            <v>6098</v>
          </cell>
          <cell r="AM4527">
            <v>810.97</v>
          </cell>
          <cell r="AN4527">
            <v>15.28</v>
          </cell>
          <cell r="AO4527">
            <v>90</v>
          </cell>
        </row>
        <row r="4528">
          <cell r="A4528" t="str">
            <v>Vitacura</v>
          </cell>
          <cell r="B4528" t="str">
            <v xml:space="preserve"> Manquehue Norte / Luis Pasteur</v>
          </cell>
          <cell r="C4528">
            <v>661637000</v>
          </cell>
          <cell r="D4528">
            <v>19000</v>
          </cell>
          <cell r="E4528">
            <v>130</v>
          </cell>
          <cell r="F4528">
            <v>312</v>
          </cell>
          <cell r="G4528">
            <v>3</v>
          </cell>
          <cell r="H4528">
            <v>2</v>
          </cell>
          <cell r="I4528">
            <v>2</v>
          </cell>
          <cell r="J4528" t="str">
            <v>19/11/2022</v>
          </cell>
          <cell r="K4528">
            <v>85300</v>
          </cell>
          <cell r="L4528">
            <v>1592903.19</v>
          </cell>
          <cell r="M4528">
            <v>257987</v>
          </cell>
          <cell r="N4528">
            <v>4</v>
          </cell>
          <cell r="O4528">
            <v>1583.42</v>
          </cell>
          <cell r="P4528">
            <v>0.28999999999999998</v>
          </cell>
          <cell r="Q4528">
            <v>3</v>
          </cell>
          <cell r="R4528">
            <v>15</v>
          </cell>
          <cell r="S4528">
            <v>1633.06</v>
          </cell>
          <cell r="T4528">
            <v>1</v>
          </cell>
          <cell r="U4528">
            <v>2461.6</v>
          </cell>
          <cell r="V4528">
            <v>0</v>
          </cell>
          <cell r="W4528">
            <v>1.9905213719847887</v>
          </cell>
          <cell r="X4528">
            <v>1717.42</v>
          </cell>
          <cell r="Y4528">
            <v>2.5099999999999998</v>
          </cell>
          <cell r="Z4528">
            <v>35.18</v>
          </cell>
          <cell r="AA4528">
            <v>42926.63</v>
          </cell>
          <cell r="AB4528">
            <v>5.72</v>
          </cell>
          <cell r="AC4528">
            <v>0.79</v>
          </cell>
          <cell r="AD4528">
            <v>1.95</v>
          </cell>
          <cell r="AE4528">
            <v>559</v>
          </cell>
          <cell r="AF4528">
            <v>112</v>
          </cell>
          <cell r="AG4528">
            <v>0.71</v>
          </cell>
          <cell r="AH4528">
            <v>0</v>
          </cell>
          <cell r="AI4528">
            <v>3.48</v>
          </cell>
          <cell r="AJ4528">
            <v>0.79</v>
          </cell>
          <cell r="AK4528">
            <v>0.81</v>
          </cell>
          <cell r="AL4528">
            <v>301</v>
          </cell>
          <cell r="AM4528">
            <v>863.73</v>
          </cell>
          <cell r="AN4528">
            <v>8.7100000000000009</v>
          </cell>
          <cell r="AO4528">
            <v>81</v>
          </cell>
        </row>
        <row r="4529">
          <cell r="A4529" t="str">
            <v>Lo Barnechea</v>
          </cell>
          <cell r="B4529" t="str">
            <v xml:space="preserve"> Pie andino</v>
          </cell>
          <cell r="C4529">
            <v>922809500</v>
          </cell>
          <cell r="D4529">
            <v>26500</v>
          </cell>
          <cell r="E4529">
            <v>278</v>
          </cell>
          <cell r="F4529">
            <v>1009</v>
          </cell>
          <cell r="G4529">
            <v>6</v>
          </cell>
          <cell r="H4529">
            <v>5</v>
          </cell>
          <cell r="I4529">
            <v>2</v>
          </cell>
          <cell r="J4529" t="str">
            <v>19/11/2022</v>
          </cell>
          <cell r="K4529">
            <v>103092</v>
          </cell>
          <cell r="L4529">
            <v>1567804.34</v>
          </cell>
          <cell r="M4529">
            <v>626845.31999999995</v>
          </cell>
          <cell r="N4529">
            <v>15</v>
          </cell>
          <cell r="O4529">
            <v>2614.17</v>
          </cell>
          <cell r="P4529">
            <v>0.25</v>
          </cell>
          <cell r="Q4529">
            <v>9</v>
          </cell>
          <cell r="R4529">
            <v>17</v>
          </cell>
          <cell r="S4529">
            <v>3190.98</v>
          </cell>
          <cell r="T4529">
            <v>4</v>
          </cell>
          <cell r="U4529">
            <v>2888.76</v>
          </cell>
          <cell r="V4529">
            <v>96.39</v>
          </cell>
          <cell r="W4529">
            <v>1.9633318912823834</v>
          </cell>
          <cell r="X4529">
            <v>1582.54</v>
          </cell>
          <cell r="Y4529">
            <v>3.04</v>
          </cell>
          <cell r="Z4529">
            <v>49.9</v>
          </cell>
          <cell r="AA4529">
            <v>57968.619999999995</v>
          </cell>
          <cell r="AB4529">
            <v>1.26</v>
          </cell>
          <cell r="AC4529">
            <v>6.01</v>
          </cell>
          <cell r="AD4529">
            <v>2</v>
          </cell>
          <cell r="AE4529">
            <v>147</v>
          </cell>
          <cell r="AF4529">
            <v>32</v>
          </cell>
          <cell r="AG4529">
            <v>0.15</v>
          </cell>
          <cell r="AH4529">
            <v>16.670000000000002</v>
          </cell>
          <cell r="AI4529">
            <v>17.18</v>
          </cell>
          <cell r="AJ4529">
            <v>3.39</v>
          </cell>
          <cell r="AK4529">
            <v>1.35</v>
          </cell>
          <cell r="AL4529">
            <v>1127</v>
          </cell>
          <cell r="AM4529">
            <v>732.13</v>
          </cell>
          <cell r="AN4529">
            <v>1.06</v>
          </cell>
          <cell r="AO4529">
            <v>90</v>
          </cell>
        </row>
        <row r="4530">
          <cell r="A4530" t="str">
            <v>Las Condes</v>
          </cell>
          <cell r="B4530" t="str">
            <v xml:space="preserve"> A Pasos Camino Otoñal</v>
          </cell>
          <cell r="C4530">
            <v>899000000</v>
          </cell>
          <cell r="D4530">
            <v>25816.271000000001</v>
          </cell>
          <cell r="E4530">
            <v>384</v>
          </cell>
          <cell r="F4530">
            <v>800</v>
          </cell>
          <cell r="G4530">
            <v>5</v>
          </cell>
          <cell r="H4530">
            <v>6</v>
          </cell>
          <cell r="I4530">
            <v>7</v>
          </cell>
          <cell r="J4530" t="str">
            <v>19/11/2022</v>
          </cell>
          <cell r="K4530">
            <v>294480</v>
          </cell>
          <cell r="L4530">
            <v>1432747.4</v>
          </cell>
          <cell r="M4530">
            <v>690846.3</v>
          </cell>
          <cell r="N4530">
            <v>22</v>
          </cell>
          <cell r="O4530">
            <v>1097.19</v>
          </cell>
          <cell r="P4530">
            <v>0.37</v>
          </cell>
          <cell r="Q4530">
            <v>12</v>
          </cell>
          <cell r="R4530">
            <v>41</v>
          </cell>
          <cell r="S4530">
            <v>1390.84</v>
          </cell>
          <cell r="T4530">
            <v>3</v>
          </cell>
          <cell r="U4530">
            <v>2099.15</v>
          </cell>
          <cell r="V4530">
            <v>0</v>
          </cell>
          <cell r="W4530">
            <v>3.0235780041461733</v>
          </cell>
          <cell r="X4530">
            <v>1480.51</v>
          </cell>
          <cell r="Y4530">
            <v>2.76</v>
          </cell>
          <cell r="Z4530">
            <v>77.150000000000006</v>
          </cell>
          <cell r="AA4530">
            <v>117284.5</v>
          </cell>
          <cell r="AB4530">
            <v>0</v>
          </cell>
          <cell r="AC4530">
            <v>0.88</v>
          </cell>
          <cell r="AD4530">
            <v>1.31</v>
          </cell>
          <cell r="AE4530">
            <v>664</v>
          </cell>
          <cell r="AF4530">
            <v>397</v>
          </cell>
          <cell r="AG4530">
            <v>0.33</v>
          </cell>
          <cell r="AH4530">
            <v>4</v>
          </cell>
          <cell r="AI4530">
            <v>4.2300000000000004</v>
          </cell>
          <cell r="AJ4530">
            <v>1.71</v>
          </cell>
          <cell r="AK4530">
            <v>0.9</v>
          </cell>
          <cell r="AL4530">
            <v>2301</v>
          </cell>
          <cell r="AM4530">
            <v>839.24</v>
          </cell>
          <cell r="AN4530">
            <v>40.57</v>
          </cell>
          <cell r="AO4530">
            <v>80</v>
          </cell>
        </row>
        <row r="4531">
          <cell r="A4531" t="str">
            <v>La Reina</v>
          </cell>
          <cell r="B4531" t="str">
            <v xml:space="preserve"> Alcalde Castillo Velazco / Pepe Vila</v>
          </cell>
          <cell r="C4531">
            <v>703424600</v>
          </cell>
          <cell r="D4531">
            <v>20200</v>
          </cell>
          <cell r="E4531">
            <v>250</v>
          </cell>
          <cell r="F4531">
            <v>800</v>
          </cell>
          <cell r="G4531">
            <v>8</v>
          </cell>
          <cell r="H4531">
            <v>9</v>
          </cell>
          <cell r="I4531">
            <v>0</v>
          </cell>
          <cell r="J4531" t="str">
            <v>19/11/2022</v>
          </cell>
          <cell r="K4531">
            <v>92678</v>
          </cell>
          <cell r="L4531">
            <v>1296980.73</v>
          </cell>
          <cell r="M4531">
            <v>190795.89</v>
          </cell>
          <cell r="N4531">
            <v>28</v>
          </cell>
          <cell r="O4531">
            <v>636.16</v>
          </cell>
          <cell r="P4531">
            <v>0.82</v>
          </cell>
          <cell r="Q4531">
            <v>15</v>
          </cell>
          <cell r="R4531">
            <v>17</v>
          </cell>
          <cell r="S4531">
            <v>783.55</v>
          </cell>
          <cell r="T4531">
            <v>4</v>
          </cell>
          <cell r="U4531">
            <v>1244.3399999999999</v>
          </cell>
          <cell r="V4531">
            <v>0</v>
          </cell>
          <cell r="W4531">
            <v>1.7040330196173972</v>
          </cell>
          <cell r="X4531">
            <v>1393.46</v>
          </cell>
          <cell r="Y4531">
            <v>3.3</v>
          </cell>
          <cell r="Z4531">
            <v>33.53</v>
          </cell>
          <cell r="AA4531">
            <v>46581.770000000004</v>
          </cell>
          <cell r="AB4531">
            <v>3.88</v>
          </cell>
          <cell r="AC4531">
            <v>4.92</v>
          </cell>
          <cell r="AD4531">
            <v>6.16</v>
          </cell>
          <cell r="AE4531">
            <v>379</v>
          </cell>
          <cell r="AF4531">
            <v>103</v>
          </cell>
          <cell r="AG4531">
            <v>0.49</v>
          </cell>
          <cell r="AH4531">
            <v>26.67</v>
          </cell>
          <cell r="AI4531">
            <v>6.94</v>
          </cell>
          <cell r="AJ4531">
            <v>3.21</v>
          </cell>
          <cell r="AK4531">
            <v>1.23</v>
          </cell>
          <cell r="AL4531">
            <v>1106</v>
          </cell>
          <cell r="AM4531">
            <v>810.3</v>
          </cell>
          <cell r="AN4531">
            <v>17.28</v>
          </cell>
          <cell r="AO4531">
            <v>90</v>
          </cell>
        </row>
        <row r="4532">
          <cell r="A4532" t="str">
            <v>Huechuraba</v>
          </cell>
          <cell r="B4532" t="str">
            <v xml:space="preserve"> Los Datiles</v>
          </cell>
          <cell r="C4532">
            <v>278584000</v>
          </cell>
          <cell r="D4532">
            <v>8000</v>
          </cell>
          <cell r="E4532">
            <v>200</v>
          </cell>
          <cell r="F4532">
            <v>375</v>
          </cell>
          <cell r="G4532">
            <v>4</v>
          </cell>
          <cell r="H4532">
            <v>4</v>
          </cell>
          <cell r="I4532">
            <v>2</v>
          </cell>
          <cell r="J4532" t="str">
            <v>19/11/2022</v>
          </cell>
          <cell r="K4532">
            <v>98500</v>
          </cell>
          <cell r="L4532">
            <v>1061523.43</v>
          </cell>
          <cell r="M4532">
            <v>299286.88</v>
          </cell>
          <cell r="N4532">
            <v>30</v>
          </cell>
          <cell r="O4532">
            <v>795.39</v>
          </cell>
          <cell r="P4532">
            <v>0.5</v>
          </cell>
          <cell r="Q4532">
            <v>13</v>
          </cell>
          <cell r="R4532">
            <v>6</v>
          </cell>
          <cell r="S4532">
            <v>1331.51</v>
          </cell>
          <cell r="T4532">
            <v>5</v>
          </cell>
          <cell r="U4532">
            <v>1313.16</v>
          </cell>
          <cell r="V4532">
            <v>55.17</v>
          </cell>
          <cell r="W4532">
            <v>1.6514083725539832</v>
          </cell>
          <cell r="X4532">
            <v>1032.25</v>
          </cell>
          <cell r="Y4532">
            <v>5.84</v>
          </cell>
          <cell r="Z4532">
            <v>44.94</v>
          </cell>
          <cell r="AA4532">
            <v>52906.28</v>
          </cell>
          <cell r="AB4532">
            <v>0</v>
          </cell>
          <cell r="AC4532">
            <v>12.76</v>
          </cell>
          <cell r="AD4532">
            <v>7.96</v>
          </cell>
          <cell r="AE4532">
            <v>778</v>
          </cell>
          <cell r="AF4532">
            <v>181</v>
          </cell>
          <cell r="AG4532">
            <v>0.87</v>
          </cell>
          <cell r="AH4532">
            <v>18</v>
          </cell>
          <cell r="AI4532">
            <v>28.84</v>
          </cell>
          <cell r="AJ4532">
            <v>8.08</v>
          </cell>
          <cell r="AK4532">
            <v>2.64</v>
          </cell>
          <cell r="AL4532">
            <v>2331</v>
          </cell>
          <cell r="AM4532">
            <v>690.32</v>
          </cell>
          <cell r="AN4532">
            <v>1.96</v>
          </cell>
          <cell r="AO4532">
            <v>90</v>
          </cell>
        </row>
        <row r="4533">
          <cell r="A4533" t="str">
            <v>Puente Alto</v>
          </cell>
          <cell r="B4533" t="str">
            <v xml:space="preserve"> Concha y toro / eyzaguirre</v>
          </cell>
          <cell r="C4533">
            <v>400464500</v>
          </cell>
          <cell r="D4533">
            <v>11500</v>
          </cell>
          <cell r="E4533">
            <v>305</v>
          </cell>
          <cell r="F4533">
            <v>654</v>
          </cell>
          <cell r="G4533">
            <v>2</v>
          </cell>
          <cell r="H4533">
            <v>1</v>
          </cell>
          <cell r="I4533">
            <v>0</v>
          </cell>
          <cell r="J4533" t="str">
            <v>19/11/2022</v>
          </cell>
          <cell r="K4533">
            <v>565439</v>
          </cell>
          <cell r="L4533">
            <v>2492680.23</v>
          </cell>
          <cell r="M4533">
            <v>1930758.23</v>
          </cell>
          <cell r="N4533">
            <v>214</v>
          </cell>
          <cell r="O4533">
            <v>532.9</v>
          </cell>
          <cell r="P4533">
            <v>1.25</v>
          </cell>
          <cell r="Q4533">
            <v>106</v>
          </cell>
          <cell r="R4533">
            <v>6</v>
          </cell>
          <cell r="S4533">
            <v>645.05999999999995</v>
          </cell>
          <cell r="T4533">
            <v>15</v>
          </cell>
          <cell r="U4533">
            <v>1378.98</v>
          </cell>
          <cell r="V4533">
            <v>28.19</v>
          </cell>
          <cell r="W4533">
            <v>1.2556730367182511</v>
          </cell>
          <cell r="X4533">
            <v>661.65</v>
          </cell>
          <cell r="Y4533">
            <v>7.67</v>
          </cell>
          <cell r="Z4533">
            <v>51.76</v>
          </cell>
          <cell r="AA4533">
            <v>348064.42</v>
          </cell>
          <cell r="AB4533">
            <v>0.9</v>
          </cell>
          <cell r="AC4533">
            <v>9.34</v>
          </cell>
          <cell r="AD4533">
            <v>69.3</v>
          </cell>
          <cell r="AE4533">
            <v>3624</v>
          </cell>
          <cell r="AF4533">
            <v>875</v>
          </cell>
          <cell r="AG4533">
            <v>0.71</v>
          </cell>
          <cell r="AH4533">
            <v>37.18</v>
          </cell>
          <cell r="AI4533">
            <v>23.31</v>
          </cell>
          <cell r="AJ4533">
            <v>6.78</v>
          </cell>
          <cell r="AK4533">
            <v>1.51</v>
          </cell>
          <cell r="AL4533">
            <v>7593</v>
          </cell>
          <cell r="AM4533">
            <v>800.28</v>
          </cell>
          <cell r="AN4533">
            <v>28.19</v>
          </cell>
          <cell r="AO4533">
            <v>105</v>
          </cell>
        </row>
        <row r="4534">
          <cell r="A4534" t="str">
            <v>San Bernardo</v>
          </cell>
          <cell r="B4534" t="str">
            <v xml:space="preserve"> Nogales con Eleuterio Ramírez</v>
          </cell>
          <cell r="C4534">
            <v>270574710</v>
          </cell>
          <cell r="D4534">
            <v>7770</v>
          </cell>
          <cell r="E4534">
            <v>132</v>
          </cell>
          <cell r="F4534">
            <v>120</v>
          </cell>
          <cell r="G4534">
            <v>4</v>
          </cell>
          <cell r="H4534">
            <v>4</v>
          </cell>
          <cell r="I4534">
            <v>2</v>
          </cell>
          <cell r="J4534" t="str">
            <v>19/11/2022</v>
          </cell>
          <cell r="K4534">
            <v>295550</v>
          </cell>
          <cell r="L4534">
            <v>1202249.04</v>
          </cell>
          <cell r="M4534">
            <v>888070.94</v>
          </cell>
          <cell r="N4534">
            <v>136</v>
          </cell>
          <cell r="O4534">
            <v>435.51</v>
          </cell>
          <cell r="P4534">
            <v>1.1200000000000001</v>
          </cell>
          <cell r="Q4534">
            <v>72</v>
          </cell>
          <cell r="R4534">
            <v>6</v>
          </cell>
          <cell r="S4534">
            <v>532.71</v>
          </cell>
          <cell r="T4534">
            <v>16</v>
          </cell>
          <cell r="U4534">
            <v>1086.2</v>
          </cell>
          <cell r="V4534">
            <v>87.58</v>
          </cell>
          <cell r="W4534">
            <v>1.7781383098564814</v>
          </cell>
          <cell r="X4534">
            <v>645.42999999999995</v>
          </cell>
          <cell r="Y4534">
            <v>14.56</v>
          </cell>
          <cell r="Z4534">
            <v>31.39</v>
          </cell>
          <cell r="AA4534">
            <v>160655.12999999998</v>
          </cell>
          <cell r="AB4534">
            <v>0.4</v>
          </cell>
          <cell r="AC4534">
            <v>12.73</v>
          </cell>
          <cell r="AD4534">
            <v>38.26</v>
          </cell>
          <cell r="AE4534">
            <v>3184</v>
          </cell>
          <cell r="AF4534">
            <v>603</v>
          </cell>
          <cell r="AG4534">
            <v>1.1499999999999999</v>
          </cell>
          <cell r="AH4534">
            <v>46.15</v>
          </cell>
          <cell r="AI4534">
            <v>26.07</v>
          </cell>
          <cell r="AJ4534">
            <v>9.44</v>
          </cell>
          <cell r="AK4534">
            <v>2.14</v>
          </cell>
          <cell r="AL4534">
            <v>6355</v>
          </cell>
          <cell r="AM4534">
            <v>611.07000000000005</v>
          </cell>
          <cell r="AN4534">
            <v>10.7</v>
          </cell>
          <cell r="AO4534">
            <v>120</v>
          </cell>
        </row>
        <row r="4535">
          <cell r="A4535" t="str">
            <v>Conchalí</v>
          </cell>
          <cell r="B4535" t="str">
            <v xml:space="preserve"> Av. Pedro fontova/av. Huechuraba</v>
          </cell>
          <cell r="C4535">
            <v>95000000</v>
          </cell>
          <cell r="D4535">
            <v>2728.0819999999999</v>
          </cell>
          <cell r="E4535">
            <v>72</v>
          </cell>
          <cell r="F4535">
            <v>160</v>
          </cell>
          <cell r="G4535">
            <v>3</v>
          </cell>
          <cell r="H4535">
            <v>2</v>
          </cell>
          <cell r="I4535">
            <v>0</v>
          </cell>
          <cell r="J4535" t="str">
            <v>19/11/2022</v>
          </cell>
          <cell r="K4535">
            <v>126800</v>
          </cell>
          <cell r="L4535">
            <v>417852</v>
          </cell>
          <cell r="M4535">
            <v>340860.35</v>
          </cell>
          <cell r="N4535">
            <v>66</v>
          </cell>
          <cell r="O4535">
            <v>308.24</v>
          </cell>
          <cell r="P4535">
            <v>1.38</v>
          </cell>
          <cell r="Q4535">
            <v>36</v>
          </cell>
          <cell r="R4535">
            <v>1</v>
          </cell>
          <cell r="S4535">
            <v>361.62</v>
          </cell>
          <cell r="T4535">
            <v>9</v>
          </cell>
          <cell r="U4535">
            <v>833.6</v>
          </cell>
          <cell r="V4535">
            <v>60.78</v>
          </cell>
          <cell r="W4535">
            <v>1.7487498595921118</v>
          </cell>
          <cell r="X4535">
            <v>803.68</v>
          </cell>
          <cell r="Y4535">
            <v>5.99</v>
          </cell>
          <cell r="Z4535">
            <v>16.28</v>
          </cell>
          <cell r="AA4535">
            <v>64500.2</v>
          </cell>
          <cell r="AB4535">
            <v>0</v>
          </cell>
          <cell r="AC4535">
            <v>16.670000000000002</v>
          </cell>
          <cell r="AD4535">
            <v>46.18</v>
          </cell>
          <cell r="AE4535">
            <v>1437</v>
          </cell>
          <cell r="AF4535">
            <v>262</v>
          </cell>
          <cell r="AG4535">
            <v>1.24</v>
          </cell>
          <cell r="AH4535">
            <v>25</v>
          </cell>
          <cell r="AI4535">
            <v>29.37</v>
          </cell>
          <cell r="AJ4535">
            <v>10.44</v>
          </cell>
          <cell r="AK4535">
            <v>4.46</v>
          </cell>
          <cell r="AL4535">
            <v>4409</v>
          </cell>
          <cell r="AM4535">
            <v>681.45</v>
          </cell>
          <cell r="AN4535">
            <v>4.79</v>
          </cell>
          <cell r="AO4535">
            <v>80</v>
          </cell>
        </row>
        <row r="4536">
          <cell r="A4536" t="str">
            <v>Cerrillos</v>
          </cell>
          <cell r="B4536" t="str">
            <v xml:space="preserve"> Paicavi/rio tolten</v>
          </cell>
          <cell r="C4536">
            <v>112000000</v>
          </cell>
          <cell r="D4536">
            <v>3216.2649999999999</v>
          </cell>
          <cell r="E4536">
            <v>60</v>
          </cell>
          <cell r="F4536">
            <v>141</v>
          </cell>
          <cell r="G4536">
            <v>3</v>
          </cell>
          <cell r="H4536">
            <v>1</v>
          </cell>
          <cell r="I4536">
            <v>0</v>
          </cell>
          <cell r="J4536" t="str">
            <v>19/11/2022</v>
          </cell>
          <cell r="K4536">
            <v>80710</v>
          </cell>
          <cell r="L4536">
            <v>1176964.6499999999</v>
          </cell>
          <cell r="M4536">
            <v>305502.19</v>
          </cell>
          <cell r="N4536">
            <v>44</v>
          </cell>
          <cell r="O4536">
            <v>349.78</v>
          </cell>
          <cell r="P4536">
            <v>1.05</v>
          </cell>
          <cell r="Q4536">
            <v>20</v>
          </cell>
          <cell r="R4536">
            <v>0</v>
          </cell>
          <cell r="S4536">
            <v>733.7</v>
          </cell>
          <cell r="T4536">
            <v>4</v>
          </cell>
          <cell r="U4536">
            <v>1243.08</v>
          </cell>
          <cell r="V4536">
            <v>0</v>
          </cell>
          <cell r="W4536">
            <v>2.1018228595055128</v>
          </cell>
          <cell r="X4536">
            <v>831.05</v>
          </cell>
          <cell r="Y4536">
            <v>5.48</v>
          </cell>
          <cell r="Z4536">
            <v>41.53</v>
          </cell>
          <cell r="AA4536">
            <v>40645</v>
          </cell>
          <cell r="AB4536">
            <v>0</v>
          </cell>
          <cell r="AC4536">
            <v>9.5399999999999991</v>
          </cell>
          <cell r="AD4536">
            <v>18.53</v>
          </cell>
          <cell r="AE4536">
            <v>998</v>
          </cell>
          <cell r="AF4536">
            <v>216</v>
          </cell>
          <cell r="AG4536">
            <v>1.38</v>
          </cell>
          <cell r="AH4536">
            <v>40</v>
          </cell>
          <cell r="AI4536">
            <v>27.42</v>
          </cell>
          <cell r="AJ4536">
            <v>8.6999999999999993</v>
          </cell>
          <cell r="AK4536">
            <v>2.35</v>
          </cell>
          <cell r="AL4536">
            <v>1847</v>
          </cell>
          <cell r="AM4536">
            <v>693.22</v>
          </cell>
          <cell r="AN4536">
            <v>9.2799999999999994</v>
          </cell>
          <cell r="AO4536">
            <v>90</v>
          </cell>
        </row>
        <row r="4537">
          <cell r="A4537" t="str">
            <v>Quilicura</v>
          </cell>
          <cell r="B4537" t="str">
            <v xml:space="preserve"> Pedro riveros/aranjuez</v>
          </cell>
          <cell r="C4537">
            <v>240278700</v>
          </cell>
          <cell r="D4537">
            <v>6900</v>
          </cell>
          <cell r="E4537">
            <v>175</v>
          </cell>
          <cell r="F4537">
            <v>154</v>
          </cell>
          <cell r="G4537">
            <v>5</v>
          </cell>
          <cell r="H4537">
            <v>4</v>
          </cell>
          <cell r="I4537">
            <v>0</v>
          </cell>
          <cell r="J4537" t="str">
            <v>19/11/2022</v>
          </cell>
          <cell r="K4537">
            <v>209676</v>
          </cell>
          <cell r="L4537">
            <v>844303.87</v>
          </cell>
          <cell r="M4537">
            <v>717587.71</v>
          </cell>
          <cell r="N4537">
            <v>65</v>
          </cell>
          <cell r="O4537">
            <v>489.88</v>
          </cell>
          <cell r="P4537">
            <v>1.24</v>
          </cell>
          <cell r="Q4537">
            <v>33</v>
          </cell>
          <cell r="R4537">
            <v>2</v>
          </cell>
          <cell r="S4537">
            <v>614.71</v>
          </cell>
          <cell r="T4537">
            <v>9</v>
          </cell>
          <cell r="U4537">
            <v>885.04</v>
          </cell>
          <cell r="V4537">
            <v>12.73</v>
          </cell>
          <cell r="W4537">
            <v>1.6805772039258704</v>
          </cell>
          <cell r="X4537">
            <v>761.99</v>
          </cell>
          <cell r="Y4537">
            <v>6.3</v>
          </cell>
          <cell r="Z4537">
            <v>32.17</v>
          </cell>
          <cell r="AA4537">
            <v>81559.75</v>
          </cell>
          <cell r="AB4537">
            <v>0.62</v>
          </cell>
          <cell r="AC4537">
            <v>7.25</v>
          </cell>
          <cell r="AD4537">
            <v>16.260000000000002</v>
          </cell>
          <cell r="AE4537">
            <v>2065</v>
          </cell>
          <cell r="AF4537">
            <v>283</v>
          </cell>
          <cell r="AG4537">
            <v>0.97</v>
          </cell>
          <cell r="AH4537">
            <v>50</v>
          </cell>
          <cell r="AI4537">
            <v>17.920000000000002</v>
          </cell>
          <cell r="AJ4537">
            <v>7.08</v>
          </cell>
          <cell r="AK4537">
            <v>1.71</v>
          </cell>
          <cell r="AL4537">
            <v>3467</v>
          </cell>
          <cell r="AM4537">
            <v>742.79</v>
          </cell>
          <cell r="AN4537">
            <v>12.57</v>
          </cell>
          <cell r="AO4537">
            <v>120</v>
          </cell>
        </row>
        <row r="4538">
          <cell r="A4538" t="str">
            <v>La Reina</v>
          </cell>
          <cell r="B4538" t="str">
            <v xml:space="preserve"> D.de La Reina/Fco.de Villagra</v>
          </cell>
          <cell r="C4538">
            <v>268137100</v>
          </cell>
          <cell r="D4538">
            <v>7700</v>
          </cell>
          <cell r="E4538">
            <v>98</v>
          </cell>
          <cell r="F4538">
            <v>175</v>
          </cell>
          <cell r="G4538">
            <v>3</v>
          </cell>
          <cell r="H4538">
            <v>2</v>
          </cell>
          <cell r="I4538">
            <v>1</v>
          </cell>
          <cell r="J4538" t="str">
            <v>19/11/2022</v>
          </cell>
          <cell r="K4538">
            <v>92678</v>
          </cell>
          <cell r="L4538">
            <v>1296980.73</v>
          </cell>
          <cell r="M4538">
            <v>190795.89</v>
          </cell>
          <cell r="N4538">
            <v>28</v>
          </cell>
          <cell r="O4538">
            <v>636.16</v>
          </cell>
          <cell r="P4538">
            <v>0.82</v>
          </cell>
          <cell r="Q4538">
            <v>15</v>
          </cell>
          <cell r="R4538">
            <v>17</v>
          </cell>
          <cell r="S4538">
            <v>783.55</v>
          </cell>
          <cell r="T4538">
            <v>4</v>
          </cell>
          <cell r="U4538">
            <v>1244.3399999999999</v>
          </cell>
          <cell r="V4538">
            <v>0</v>
          </cell>
          <cell r="W4538">
            <v>1.7040330196173972</v>
          </cell>
          <cell r="X4538">
            <v>1393.46</v>
          </cell>
          <cell r="Y4538">
            <v>3.3</v>
          </cell>
          <cell r="Z4538">
            <v>33.53</v>
          </cell>
          <cell r="AA4538">
            <v>46581.770000000004</v>
          </cell>
          <cell r="AB4538">
            <v>3.88</v>
          </cell>
          <cell r="AC4538">
            <v>4.92</v>
          </cell>
          <cell r="AD4538">
            <v>6.16</v>
          </cell>
          <cell r="AE4538">
            <v>379</v>
          </cell>
          <cell r="AF4538">
            <v>103</v>
          </cell>
          <cell r="AG4538">
            <v>0.49</v>
          </cell>
          <cell r="AH4538">
            <v>26.67</v>
          </cell>
          <cell r="AI4538">
            <v>6.94</v>
          </cell>
          <cell r="AJ4538">
            <v>3.21</v>
          </cell>
          <cell r="AK4538">
            <v>1.23</v>
          </cell>
          <cell r="AL4538">
            <v>1106</v>
          </cell>
          <cell r="AM4538">
            <v>810.3</v>
          </cell>
          <cell r="AN4538">
            <v>17.28</v>
          </cell>
          <cell r="AO4538">
            <v>90</v>
          </cell>
        </row>
        <row r="4539">
          <cell r="A4539" t="str">
            <v>Puente Alto</v>
          </cell>
          <cell r="B4539" t="str">
            <v xml:space="preserve"> Puente Alto</v>
          </cell>
          <cell r="C4539">
            <v>58000000</v>
          </cell>
          <cell r="D4539">
            <v>1665.566</v>
          </cell>
          <cell r="E4539">
            <v>80</v>
          </cell>
          <cell r="F4539">
            <v>100</v>
          </cell>
          <cell r="G4539">
            <v>4</v>
          </cell>
          <cell r="H4539">
            <v>2</v>
          </cell>
          <cell r="I4539">
            <v>1</v>
          </cell>
          <cell r="J4539" t="str">
            <v>19/11/2022</v>
          </cell>
          <cell r="K4539">
            <v>565439</v>
          </cell>
          <cell r="L4539">
            <v>2492680.23</v>
          </cell>
          <cell r="M4539">
            <v>1930758.23</v>
          </cell>
          <cell r="N4539">
            <v>214</v>
          </cell>
          <cell r="O4539">
            <v>532.9</v>
          </cell>
          <cell r="P4539">
            <v>1.25</v>
          </cell>
          <cell r="Q4539">
            <v>106</v>
          </cell>
          <cell r="R4539">
            <v>6</v>
          </cell>
          <cell r="S4539">
            <v>645.05999999999995</v>
          </cell>
          <cell r="T4539">
            <v>15</v>
          </cell>
          <cell r="U4539">
            <v>1378.98</v>
          </cell>
          <cell r="V4539">
            <v>28.19</v>
          </cell>
          <cell r="W4539">
            <v>1.2556730367182511</v>
          </cell>
          <cell r="X4539">
            <v>661.65</v>
          </cell>
          <cell r="Y4539">
            <v>7.67</v>
          </cell>
          <cell r="Z4539">
            <v>51.76</v>
          </cell>
          <cell r="AA4539">
            <v>348064.42</v>
          </cell>
          <cell r="AB4539">
            <v>0.9</v>
          </cell>
          <cell r="AC4539">
            <v>9.34</v>
          </cell>
          <cell r="AD4539">
            <v>69.3</v>
          </cell>
          <cell r="AE4539">
            <v>3624</v>
          </cell>
          <cell r="AF4539">
            <v>875</v>
          </cell>
          <cell r="AG4539">
            <v>0.71</v>
          </cell>
          <cell r="AH4539">
            <v>37.18</v>
          </cell>
          <cell r="AI4539">
            <v>23.31</v>
          </cell>
          <cell r="AJ4539">
            <v>6.78</v>
          </cell>
          <cell r="AK4539">
            <v>1.51</v>
          </cell>
          <cell r="AL4539">
            <v>7593</v>
          </cell>
          <cell r="AM4539">
            <v>800.28</v>
          </cell>
          <cell r="AN4539">
            <v>28.19</v>
          </cell>
          <cell r="AO4539">
            <v>105</v>
          </cell>
        </row>
        <row r="4540">
          <cell r="A4540" t="str">
            <v>Maipú</v>
          </cell>
          <cell r="B4540" t="str">
            <v xml:space="preserve"> Maipu</v>
          </cell>
          <cell r="C4540">
            <v>460000000</v>
          </cell>
          <cell r="D4540">
            <v>13209.66</v>
          </cell>
          <cell r="E4540">
            <v>100</v>
          </cell>
          <cell r="F4540">
            <v>1600</v>
          </cell>
          <cell r="G4540">
            <v>3</v>
          </cell>
          <cell r="H4540">
            <v>1</v>
          </cell>
          <cell r="I4540">
            <v>0</v>
          </cell>
          <cell r="J4540" t="str">
            <v>19/11/2022</v>
          </cell>
          <cell r="K4540">
            <v>517393</v>
          </cell>
          <cell r="L4540">
            <v>2847701.93</v>
          </cell>
          <cell r="M4540">
            <v>1791808.5</v>
          </cell>
          <cell r="N4540">
            <v>185</v>
          </cell>
          <cell r="O4540">
            <v>384.19</v>
          </cell>
          <cell r="P4540">
            <v>1.33</v>
          </cell>
          <cell r="Q4540">
            <v>101</v>
          </cell>
          <cell r="R4540">
            <v>8</v>
          </cell>
          <cell r="S4540">
            <v>538.27</v>
          </cell>
          <cell r="T4540">
            <v>16</v>
          </cell>
          <cell r="U4540">
            <v>1258.33</v>
          </cell>
          <cell r="V4540">
            <v>35.22</v>
          </cell>
          <cell r="W4540">
            <v>2.1906116079118543</v>
          </cell>
          <cell r="X4540">
            <v>848.94</v>
          </cell>
          <cell r="Y4540">
            <v>8.2100000000000009</v>
          </cell>
          <cell r="Z4540">
            <v>53.33</v>
          </cell>
          <cell r="AA4540">
            <v>274737.43</v>
          </cell>
          <cell r="AB4540">
            <v>0.89</v>
          </cell>
          <cell r="AC4540">
            <v>6.81</v>
          </cell>
          <cell r="AD4540">
            <v>44</v>
          </cell>
          <cell r="AE4540">
            <v>3405</v>
          </cell>
          <cell r="AF4540">
            <v>574</v>
          </cell>
          <cell r="AG4540">
            <v>0.7</v>
          </cell>
          <cell r="AH4540">
            <v>40.74</v>
          </cell>
          <cell r="AI4540">
            <v>13.22</v>
          </cell>
          <cell r="AJ4540">
            <v>4.8</v>
          </cell>
          <cell r="AK4540">
            <v>1.69</v>
          </cell>
          <cell r="AL4540">
            <v>6715</v>
          </cell>
          <cell r="AM4540">
            <v>843.15</v>
          </cell>
          <cell r="AN4540">
            <v>23.75</v>
          </cell>
          <cell r="AO4540">
            <v>110</v>
          </cell>
        </row>
        <row r="4541">
          <cell r="A4541" t="str">
            <v>La Florida</v>
          </cell>
          <cell r="B4541" t="str">
            <v xml:space="preserve"> La florida</v>
          </cell>
          <cell r="C4541">
            <v>219384900</v>
          </cell>
          <cell r="D4541">
            <v>6300</v>
          </cell>
          <cell r="E4541">
            <v>107</v>
          </cell>
          <cell r="F4541">
            <v>75</v>
          </cell>
          <cell r="G4541">
            <v>3</v>
          </cell>
          <cell r="H4541">
            <v>4</v>
          </cell>
          <cell r="I4541">
            <v>0</v>
          </cell>
          <cell r="J4541" t="str">
            <v>19/11/2022</v>
          </cell>
          <cell r="K4541">
            <v>366376</v>
          </cell>
          <cell r="L4541">
            <v>1375949.93</v>
          </cell>
          <cell r="M4541">
            <v>1159154.1100000001</v>
          </cell>
          <cell r="N4541">
            <v>182</v>
          </cell>
          <cell r="O4541">
            <v>427.54</v>
          </cell>
          <cell r="P4541">
            <v>1.32</v>
          </cell>
          <cell r="Q4541">
            <v>107</v>
          </cell>
          <cell r="R4541">
            <v>13</v>
          </cell>
          <cell r="S4541">
            <v>556.75</v>
          </cell>
          <cell r="T4541">
            <v>19</v>
          </cell>
          <cell r="U4541">
            <v>1171.98</v>
          </cell>
          <cell r="V4541">
            <v>54.97</v>
          </cell>
          <cell r="W4541">
            <v>2.0681218214481398</v>
          </cell>
          <cell r="X4541">
            <v>1012.89</v>
          </cell>
          <cell r="Y4541">
            <v>5.3</v>
          </cell>
          <cell r="Z4541">
            <v>52.79</v>
          </cell>
          <cell r="AA4541">
            <v>180044.42</v>
          </cell>
          <cell r="AB4541">
            <v>1.3</v>
          </cell>
          <cell r="AC4541">
            <v>7.5</v>
          </cell>
          <cell r="AD4541">
            <v>42.24</v>
          </cell>
          <cell r="AE4541">
            <v>2814</v>
          </cell>
          <cell r="AF4541">
            <v>736</v>
          </cell>
          <cell r="AG4541">
            <v>0.89</v>
          </cell>
          <cell r="AH4541">
            <v>57.58</v>
          </cell>
          <cell r="AI4541">
            <v>18.989999999999998</v>
          </cell>
          <cell r="AJ4541">
            <v>5.59</v>
          </cell>
          <cell r="AK4541">
            <v>2.12</v>
          </cell>
          <cell r="AL4541">
            <v>6098</v>
          </cell>
          <cell r="AM4541">
            <v>810.97</v>
          </cell>
          <cell r="AN4541">
            <v>15.28</v>
          </cell>
          <cell r="AO4541">
            <v>90</v>
          </cell>
        </row>
        <row r="4542">
          <cell r="A4542" t="str">
            <v>Providencia</v>
          </cell>
          <cell r="B4542" t="str">
            <v xml:space="preserve"> Linda casa remodelada 4 D. tradicional sector Providencia// Providencia</v>
          </cell>
          <cell r="C4542">
            <v>518862700</v>
          </cell>
          <cell r="D4542">
            <v>14900</v>
          </cell>
          <cell r="E4542">
            <v>220</v>
          </cell>
          <cell r="F4542">
            <v>220</v>
          </cell>
          <cell r="G4542">
            <v>5</v>
          </cell>
          <cell r="H4542">
            <v>3</v>
          </cell>
          <cell r="I4542">
            <v>2</v>
          </cell>
          <cell r="J4542" t="str">
            <v>19/11/2022</v>
          </cell>
          <cell r="K4542">
            <v>141986</v>
          </cell>
          <cell r="L4542">
            <v>2121068.62</v>
          </cell>
          <cell r="M4542">
            <v>262959.53000000003</v>
          </cell>
          <cell r="N4542">
            <v>15</v>
          </cell>
          <cell r="O4542">
            <v>808.55</v>
          </cell>
          <cell r="P4542">
            <v>1.45</v>
          </cell>
          <cell r="Q4542">
            <v>18</v>
          </cell>
          <cell r="R4542">
            <v>23</v>
          </cell>
          <cell r="S4542">
            <v>690.76</v>
          </cell>
          <cell r="T4542">
            <v>6</v>
          </cell>
          <cell r="U4542">
            <v>1084.74</v>
          </cell>
          <cell r="V4542">
            <v>0</v>
          </cell>
          <cell r="W4542">
            <v>4.4714613012020283</v>
          </cell>
          <cell r="X4542">
            <v>1694.2</v>
          </cell>
          <cell r="Y4542">
            <v>3.07</v>
          </cell>
          <cell r="Z4542">
            <v>65.53</v>
          </cell>
          <cell r="AA4542">
            <v>85165.3</v>
          </cell>
          <cell r="AB4542">
            <v>8.2100000000000009</v>
          </cell>
          <cell r="AC4542">
            <v>1.27</v>
          </cell>
          <cell r="AD4542">
            <v>2.15</v>
          </cell>
          <cell r="AE4542">
            <v>1418</v>
          </cell>
          <cell r="AF4542">
            <v>954</v>
          </cell>
          <cell r="AG4542">
            <v>1.54</v>
          </cell>
          <cell r="AH4542">
            <v>18.75</v>
          </cell>
          <cell r="AI4542">
            <v>3.38</v>
          </cell>
          <cell r="AJ4542">
            <v>2.23</v>
          </cell>
          <cell r="AK4542">
            <v>1.34</v>
          </cell>
          <cell r="AL4542">
            <v>2344</v>
          </cell>
          <cell r="AM4542">
            <v>738.17</v>
          </cell>
          <cell r="AN4542">
            <v>37.159999999999997</v>
          </cell>
          <cell r="AO4542">
            <v>65</v>
          </cell>
        </row>
        <row r="4543">
          <cell r="A4543" t="str">
            <v>Peñalolén</v>
          </cell>
          <cell r="B4543" t="str">
            <v xml:space="preserve"> Viña Cousiño/Urban Town House</v>
          </cell>
          <cell r="C4543">
            <v>328729120</v>
          </cell>
          <cell r="D4543">
            <v>9440</v>
          </cell>
          <cell r="E4543">
            <v>136</v>
          </cell>
          <cell r="F4543">
            <v>185</v>
          </cell>
          <cell r="G4543">
            <v>3</v>
          </cell>
          <cell r="H4543">
            <v>3</v>
          </cell>
          <cell r="I4543">
            <v>0</v>
          </cell>
          <cell r="J4543" t="str">
            <v>19/11/2022</v>
          </cell>
          <cell r="K4543">
            <v>241394</v>
          </cell>
          <cell r="L4543">
            <v>1367424.45</v>
          </cell>
          <cell r="M4543">
            <v>785309.42</v>
          </cell>
          <cell r="N4543">
            <v>86</v>
          </cell>
          <cell r="O4543">
            <v>546.67999999999995</v>
          </cell>
          <cell r="P4543">
            <v>0.83</v>
          </cell>
          <cell r="Q4543">
            <v>37</v>
          </cell>
          <cell r="R4543">
            <v>15</v>
          </cell>
          <cell r="S4543">
            <v>760.66</v>
          </cell>
          <cell r="T4543">
            <v>11</v>
          </cell>
          <cell r="U4543">
            <v>1067.57</v>
          </cell>
          <cell r="V4543">
            <v>131.37</v>
          </cell>
          <cell r="W4543">
            <v>1.3867982301006019</v>
          </cell>
          <cell r="X4543">
            <v>953.54</v>
          </cell>
          <cell r="Y4543">
            <v>5.89</v>
          </cell>
          <cell r="Z4543">
            <v>50.86</v>
          </cell>
          <cell r="AA4543">
            <v>124131.04</v>
          </cell>
          <cell r="AB4543">
            <v>0.84</v>
          </cell>
          <cell r="AC4543">
            <v>12.55</v>
          </cell>
          <cell r="AD4543">
            <v>26.33</v>
          </cell>
          <cell r="AE4543">
            <v>1175</v>
          </cell>
          <cell r="AF4543">
            <v>289</v>
          </cell>
          <cell r="AG4543">
            <v>0.56000000000000005</v>
          </cell>
          <cell r="AH4543">
            <v>31.03</v>
          </cell>
          <cell r="AI4543">
            <v>26.28</v>
          </cell>
          <cell r="AJ4543">
            <v>8.4700000000000006</v>
          </cell>
          <cell r="AK4543">
            <v>2.84</v>
          </cell>
          <cell r="AL4543">
            <v>5910</v>
          </cell>
          <cell r="AM4543">
            <v>673.4</v>
          </cell>
          <cell r="AN4543">
            <v>21.78</v>
          </cell>
          <cell r="AO4543">
            <v>90</v>
          </cell>
        </row>
        <row r="4544">
          <cell r="A4544" t="str">
            <v>Peñalolén</v>
          </cell>
          <cell r="B4544" t="str">
            <v xml:space="preserve"> Casa 4 Dormitorios 4 Baños Peñalolén</v>
          </cell>
          <cell r="C4544">
            <v>367382650</v>
          </cell>
          <cell r="D4544">
            <v>10550</v>
          </cell>
          <cell r="E4544">
            <v>187</v>
          </cell>
          <cell r="F4544">
            <v>322</v>
          </cell>
          <cell r="G4544">
            <v>4</v>
          </cell>
          <cell r="H4544">
            <v>4</v>
          </cell>
          <cell r="I4544">
            <v>0</v>
          </cell>
          <cell r="J4544" t="str">
            <v>19/11/2022</v>
          </cell>
          <cell r="K4544">
            <v>241394</v>
          </cell>
          <cell r="L4544">
            <v>1367424.45</v>
          </cell>
          <cell r="M4544">
            <v>785309.42</v>
          </cell>
          <cell r="N4544">
            <v>86</v>
          </cell>
          <cell r="O4544">
            <v>546.67999999999995</v>
          </cell>
          <cell r="P4544">
            <v>0.83</v>
          </cell>
          <cell r="Q4544">
            <v>37</v>
          </cell>
          <cell r="R4544">
            <v>15</v>
          </cell>
          <cell r="S4544">
            <v>760.66</v>
          </cell>
          <cell r="T4544">
            <v>11</v>
          </cell>
          <cell r="U4544">
            <v>1067.57</v>
          </cell>
          <cell r="V4544">
            <v>131.37</v>
          </cell>
          <cell r="W4544">
            <v>1.3867982301006019</v>
          </cell>
          <cell r="X4544">
            <v>953.54</v>
          </cell>
          <cell r="Y4544">
            <v>5.89</v>
          </cell>
          <cell r="Z4544">
            <v>50.86</v>
          </cell>
          <cell r="AA4544">
            <v>124131.04</v>
          </cell>
          <cell r="AB4544">
            <v>0.84</v>
          </cell>
          <cell r="AC4544">
            <v>12.55</v>
          </cell>
          <cell r="AD4544">
            <v>26.33</v>
          </cell>
          <cell r="AE4544">
            <v>1175</v>
          </cell>
          <cell r="AF4544">
            <v>289</v>
          </cell>
          <cell r="AG4544">
            <v>0.56000000000000005</v>
          </cell>
          <cell r="AH4544">
            <v>31.03</v>
          </cell>
          <cell r="AI4544">
            <v>26.28</v>
          </cell>
          <cell r="AJ4544">
            <v>8.4700000000000006</v>
          </cell>
          <cell r="AK4544">
            <v>2.84</v>
          </cell>
          <cell r="AL4544">
            <v>5910</v>
          </cell>
          <cell r="AM4544">
            <v>673.4</v>
          </cell>
          <cell r="AN4544">
            <v>21.78</v>
          </cell>
          <cell r="AO4544">
            <v>90</v>
          </cell>
        </row>
        <row r="4545">
          <cell r="A4545" t="str">
            <v>Puente Alto</v>
          </cell>
          <cell r="B4545" t="str">
            <v xml:space="preserve"> Acceso Sur con Luis Matte Larrain</v>
          </cell>
          <cell r="C4545">
            <v>60000000</v>
          </cell>
          <cell r="D4545">
            <v>1722.999</v>
          </cell>
          <cell r="E4545">
            <v>74</v>
          </cell>
          <cell r="F4545">
            <v>91</v>
          </cell>
          <cell r="G4545">
            <v>4</v>
          </cell>
          <cell r="H4545">
            <v>1</v>
          </cell>
          <cell r="I4545">
            <v>1</v>
          </cell>
          <cell r="J4545" t="str">
            <v>19/11/2022</v>
          </cell>
          <cell r="K4545">
            <v>565439</v>
          </cell>
          <cell r="L4545">
            <v>2492680.23</v>
          </cell>
          <cell r="M4545">
            <v>1930758.23</v>
          </cell>
          <cell r="N4545">
            <v>214</v>
          </cell>
          <cell r="O4545">
            <v>532.9</v>
          </cell>
          <cell r="P4545">
            <v>1.25</v>
          </cell>
          <cell r="Q4545">
            <v>106</v>
          </cell>
          <cell r="R4545">
            <v>6</v>
          </cell>
          <cell r="S4545">
            <v>645.05999999999995</v>
          </cell>
          <cell r="T4545">
            <v>15</v>
          </cell>
          <cell r="U4545">
            <v>1378.98</v>
          </cell>
          <cell r="V4545">
            <v>28.19</v>
          </cell>
          <cell r="W4545">
            <v>1.2556730367182511</v>
          </cell>
          <cell r="X4545">
            <v>661.65</v>
          </cell>
          <cell r="Y4545">
            <v>7.67</v>
          </cell>
          <cell r="Z4545">
            <v>51.76</v>
          </cell>
          <cell r="AA4545">
            <v>348064.42</v>
          </cell>
          <cell r="AB4545">
            <v>0.9</v>
          </cell>
          <cell r="AC4545">
            <v>9.34</v>
          </cell>
          <cell r="AD4545">
            <v>69.3</v>
          </cell>
          <cell r="AE4545">
            <v>3624</v>
          </cell>
          <cell r="AF4545">
            <v>875</v>
          </cell>
          <cell r="AG4545">
            <v>0.71</v>
          </cell>
          <cell r="AH4545">
            <v>37.18</v>
          </cell>
          <cell r="AI4545">
            <v>23.31</v>
          </cell>
          <cell r="AJ4545">
            <v>6.78</v>
          </cell>
          <cell r="AK4545">
            <v>1.51</v>
          </cell>
          <cell r="AL4545">
            <v>7593</v>
          </cell>
          <cell r="AM4545">
            <v>800.28</v>
          </cell>
          <cell r="AN4545">
            <v>28.19</v>
          </cell>
          <cell r="AO4545">
            <v>105</v>
          </cell>
        </row>
        <row r="4546">
          <cell r="A4546" t="str">
            <v>Peñalolén</v>
          </cell>
          <cell r="B4546" t="str">
            <v xml:space="preserve"> (AMM 51691) Av. Consistorial/Camino Peñalolén</v>
          </cell>
          <cell r="C4546">
            <v>150000000</v>
          </cell>
          <cell r="D4546">
            <v>4307.4979999999996</v>
          </cell>
          <cell r="E4546">
            <v>130</v>
          </cell>
          <cell r="F4546">
            <v>145</v>
          </cell>
          <cell r="G4546">
            <v>5</v>
          </cell>
          <cell r="H4546">
            <v>2</v>
          </cell>
          <cell r="I4546">
            <v>1</v>
          </cell>
          <cell r="J4546" t="str">
            <v>19/11/2022</v>
          </cell>
          <cell r="K4546">
            <v>241394</v>
          </cell>
          <cell r="L4546">
            <v>1367424.45</v>
          </cell>
          <cell r="M4546">
            <v>785309.42</v>
          </cell>
          <cell r="N4546">
            <v>86</v>
          </cell>
          <cell r="O4546">
            <v>546.67999999999995</v>
          </cell>
          <cell r="P4546">
            <v>0.83</v>
          </cell>
          <cell r="Q4546">
            <v>37</v>
          </cell>
          <cell r="R4546">
            <v>15</v>
          </cell>
          <cell r="S4546">
            <v>760.66</v>
          </cell>
          <cell r="T4546">
            <v>11</v>
          </cell>
          <cell r="U4546">
            <v>1067.57</v>
          </cell>
          <cell r="V4546">
            <v>131.37</v>
          </cell>
          <cell r="W4546">
            <v>1.3867982301006019</v>
          </cell>
          <cell r="X4546">
            <v>953.54</v>
          </cell>
          <cell r="Y4546">
            <v>5.89</v>
          </cell>
          <cell r="Z4546">
            <v>50.86</v>
          </cell>
          <cell r="AA4546">
            <v>124131.04</v>
          </cell>
          <cell r="AB4546">
            <v>0.84</v>
          </cell>
          <cell r="AC4546">
            <v>12.55</v>
          </cell>
          <cell r="AD4546">
            <v>26.33</v>
          </cell>
          <cell r="AE4546">
            <v>1175</v>
          </cell>
          <cell r="AF4546">
            <v>289</v>
          </cell>
          <cell r="AG4546">
            <v>0.56000000000000005</v>
          </cell>
          <cell r="AH4546">
            <v>31.03</v>
          </cell>
          <cell r="AI4546">
            <v>26.28</v>
          </cell>
          <cell r="AJ4546">
            <v>8.4700000000000006</v>
          </cell>
          <cell r="AK4546">
            <v>2.84</v>
          </cell>
          <cell r="AL4546">
            <v>5910</v>
          </cell>
          <cell r="AM4546">
            <v>673.4</v>
          </cell>
          <cell r="AN4546">
            <v>21.78</v>
          </cell>
          <cell r="AO4546">
            <v>90</v>
          </cell>
        </row>
        <row r="4547">
          <cell r="A4547" t="str">
            <v>Huechuraba</v>
          </cell>
          <cell r="B4547" t="str">
            <v xml:space="preserve"> El Sauce 1500</v>
          </cell>
          <cell r="C4547">
            <v>273360550</v>
          </cell>
          <cell r="D4547">
            <v>7850</v>
          </cell>
          <cell r="E4547">
            <v>160</v>
          </cell>
          <cell r="F4547">
            <v>180</v>
          </cell>
          <cell r="G4547">
            <v>4</v>
          </cell>
          <cell r="H4547">
            <v>4</v>
          </cell>
          <cell r="I4547">
            <v>3</v>
          </cell>
          <cell r="J4547" t="str">
            <v>19/11/2022</v>
          </cell>
          <cell r="K4547">
            <v>98500</v>
          </cell>
          <cell r="L4547">
            <v>1061523.43</v>
          </cell>
          <cell r="M4547">
            <v>299286.88</v>
          </cell>
          <cell r="N4547">
            <v>30</v>
          </cell>
          <cell r="O4547">
            <v>795.39</v>
          </cell>
          <cell r="P4547">
            <v>0.5</v>
          </cell>
          <cell r="Q4547">
            <v>13</v>
          </cell>
          <cell r="R4547">
            <v>6</v>
          </cell>
          <cell r="S4547">
            <v>1331.51</v>
          </cell>
          <cell r="T4547">
            <v>5</v>
          </cell>
          <cell r="U4547">
            <v>1313.16</v>
          </cell>
          <cell r="V4547">
            <v>55.17</v>
          </cell>
          <cell r="W4547">
            <v>1.6514083725539832</v>
          </cell>
          <cell r="X4547">
            <v>1032.25</v>
          </cell>
          <cell r="Y4547">
            <v>5.84</v>
          </cell>
          <cell r="Z4547">
            <v>44.94</v>
          </cell>
          <cell r="AA4547">
            <v>52906.28</v>
          </cell>
          <cell r="AB4547">
            <v>0</v>
          </cell>
          <cell r="AC4547">
            <v>12.76</v>
          </cell>
          <cell r="AD4547">
            <v>7.96</v>
          </cell>
          <cell r="AE4547">
            <v>778</v>
          </cell>
          <cell r="AF4547">
            <v>181</v>
          </cell>
          <cell r="AG4547">
            <v>0.87</v>
          </cell>
          <cell r="AH4547">
            <v>18</v>
          </cell>
          <cell r="AI4547">
            <v>28.84</v>
          </cell>
          <cell r="AJ4547">
            <v>8.08</v>
          </cell>
          <cell r="AK4547">
            <v>2.64</v>
          </cell>
          <cell r="AL4547">
            <v>2331</v>
          </cell>
          <cell r="AM4547">
            <v>690.32</v>
          </cell>
          <cell r="AN4547">
            <v>1.96</v>
          </cell>
          <cell r="AO4547">
            <v>90</v>
          </cell>
        </row>
        <row r="4548">
          <cell r="A4548" t="str">
            <v>Colina</v>
          </cell>
          <cell r="B4548" t="str">
            <v xml:space="preserve"> !!se reciben ofertas!!/santa elena</v>
          </cell>
          <cell r="C4548">
            <v>381311850</v>
          </cell>
          <cell r="D4548">
            <v>10950</v>
          </cell>
          <cell r="E4548">
            <v>214</v>
          </cell>
          <cell r="F4548">
            <v>500</v>
          </cell>
          <cell r="G4548">
            <v>3</v>
          </cell>
          <cell r="H4548">
            <v>3</v>
          </cell>
          <cell r="I4548">
            <v>0</v>
          </cell>
          <cell r="J4548" t="str">
            <v>19/11/2022</v>
          </cell>
          <cell r="K4548">
            <v>117839</v>
          </cell>
          <cell r="L4548">
            <v>1115239.6200000001</v>
          </cell>
          <cell r="M4548">
            <v>734015.35</v>
          </cell>
          <cell r="N4548">
            <v>57</v>
          </cell>
          <cell r="O4548">
            <v>487.23</v>
          </cell>
          <cell r="P4548">
            <v>0.96</v>
          </cell>
          <cell r="Q4548">
            <v>30</v>
          </cell>
          <cell r="R4548">
            <v>10</v>
          </cell>
          <cell r="S4548">
            <v>632.22</v>
          </cell>
          <cell r="T4548">
            <v>7</v>
          </cell>
          <cell r="U4548">
            <v>1011.29</v>
          </cell>
          <cell r="V4548">
            <v>45.41</v>
          </cell>
          <cell r="W4548">
            <v>1.4295011588942701</v>
          </cell>
          <cell r="X4548">
            <v>1149.29</v>
          </cell>
          <cell r="Y4548">
            <v>14.4</v>
          </cell>
          <cell r="Z4548">
            <v>37.659999999999997</v>
          </cell>
          <cell r="AA4548">
            <v>74060.31</v>
          </cell>
          <cell r="AB4548">
            <v>1.78</v>
          </cell>
          <cell r="AC4548">
            <v>12.23</v>
          </cell>
          <cell r="AD4548">
            <v>10.3</v>
          </cell>
          <cell r="AE4548">
            <v>756</v>
          </cell>
          <cell r="AF4548">
            <v>160</v>
          </cell>
          <cell r="AG4548">
            <v>0.53</v>
          </cell>
          <cell r="AH4548">
            <v>35.71</v>
          </cell>
          <cell r="AI4548">
            <v>25.46</v>
          </cell>
          <cell r="AJ4548">
            <v>8.3000000000000007</v>
          </cell>
          <cell r="AK4548">
            <v>1.34</v>
          </cell>
          <cell r="AL4548">
            <v>1830</v>
          </cell>
          <cell r="AM4548">
            <v>714.93</v>
          </cell>
          <cell r="AN4548">
            <v>9.42</v>
          </cell>
          <cell r="AO4548">
            <v>90</v>
          </cell>
        </row>
        <row r="4549">
          <cell r="A4549" t="str">
            <v>Peñaflor</v>
          </cell>
          <cell r="B4549" t="str">
            <v xml:space="preserve"> pasaje huerquehue</v>
          </cell>
          <cell r="C4549">
            <v>150000000</v>
          </cell>
          <cell r="D4549">
            <v>4307.4979999999996</v>
          </cell>
          <cell r="E4549">
            <v>57</v>
          </cell>
          <cell r="F4549">
            <v>211</v>
          </cell>
          <cell r="G4549">
            <v>3</v>
          </cell>
          <cell r="H4549">
            <v>2</v>
          </cell>
          <cell r="I4549">
            <v>3</v>
          </cell>
          <cell r="J4549" t="str">
            <v>19/11/2022</v>
          </cell>
          <cell r="K4549">
            <v>82959</v>
          </cell>
          <cell r="L4549">
            <v>393977.81</v>
          </cell>
          <cell r="M4549">
            <v>194391.52</v>
          </cell>
          <cell r="N4549">
            <v>47</v>
          </cell>
          <cell r="O4549">
            <v>458.68</v>
          </cell>
          <cell r="P4549">
            <v>1.26</v>
          </cell>
          <cell r="Q4549">
            <v>30</v>
          </cell>
          <cell r="R4549">
            <v>3</v>
          </cell>
          <cell r="S4549">
            <v>592.67999999999995</v>
          </cell>
          <cell r="T4549">
            <v>4</v>
          </cell>
          <cell r="U4549">
            <v>1364.71</v>
          </cell>
          <cell r="V4549">
            <v>124.82</v>
          </cell>
          <cell r="W4549">
            <v>1.2556730367182511</v>
          </cell>
          <cell r="X4549">
            <v>744.04</v>
          </cell>
          <cell r="Y4549">
            <v>13.71</v>
          </cell>
          <cell r="Z4549">
            <v>42.57</v>
          </cell>
          <cell r="AA4549">
            <v>40454.480000000003</v>
          </cell>
          <cell r="AB4549">
            <v>0.4</v>
          </cell>
          <cell r="AC4549">
            <v>13.13</v>
          </cell>
          <cell r="AD4549">
            <v>51.42</v>
          </cell>
          <cell r="AE4549">
            <v>277</v>
          </cell>
          <cell r="AF4549">
            <v>75</v>
          </cell>
          <cell r="AG4549">
            <v>0.36</v>
          </cell>
          <cell r="AH4549">
            <v>46.15</v>
          </cell>
          <cell r="AI4549">
            <v>13.46</v>
          </cell>
          <cell r="AJ4549">
            <v>7.82</v>
          </cell>
          <cell r="AK4549">
            <v>1.77</v>
          </cell>
          <cell r="AL4549">
            <v>1223</v>
          </cell>
          <cell r="AM4549">
            <v>676.26</v>
          </cell>
          <cell r="AN4549">
            <v>8</v>
          </cell>
          <cell r="AO4549">
            <v>130</v>
          </cell>
        </row>
        <row r="4550">
          <cell r="A4550" t="str">
            <v>Puente Alto</v>
          </cell>
          <cell r="B4550" t="str">
            <v xml:space="preserve"> Las Carabelas # 1210</v>
          </cell>
          <cell r="C4550">
            <v>150000000</v>
          </cell>
          <cell r="D4550">
            <v>4307.4979999999996</v>
          </cell>
          <cell r="E4550">
            <v>90</v>
          </cell>
          <cell r="F4550">
            <v>187</v>
          </cell>
          <cell r="G4550">
            <v>3</v>
          </cell>
          <cell r="H4550">
            <v>2</v>
          </cell>
          <cell r="I4550">
            <v>2</v>
          </cell>
          <cell r="J4550" t="str">
            <v>19/11/2022</v>
          </cell>
          <cell r="K4550">
            <v>565439</v>
          </cell>
          <cell r="L4550">
            <v>2492680.23</v>
          </cell>
          <cell r="M4550">
            <v>1930758.23</v>
          </cell>
          <cell r="N4550">
            <v>214</v>
          </cell>
          <cell r="O4550">
            <v>532.9</v>
          </cell>
          <cell r="P4550">
            <v>1.25</v>
          </cell>
          <cell r="Q4550">
            <v>106</v>
          </cell>
          <cell r="R4550">
            <v>6</v>
          </cell>
          <cell r="S4550">
            <v>645.05999999999995</v>
          </cell>
          <cell r="T4550">
            <v>15</v>
          </cell>
          <cell r="U4550">
            <v>1378.98</v>
          </cell>
          <cell r="V4550">
            <v>28.19</v>
          </cell>
          <cell r="W4550">
            <v>1.2556730367182511</v>
          </cell>
          <cell r="X4550">
            <v>661.65</v>
          </cell>
          <cell r="Y4550">
            <v>7.67</v>
          </cell>
          <cell r="Z4550">
            <v>51.76</v>
          </cell>
          <cell r="AA4550">
            <v>348064.42</v>
          </cell>
          <cell r="AB4550">
            <v>0.9</v>
          </cell>
          <cell r="AC4550">
            <v>9.34</v>
          </cell>
          <cell r="AD4550">
            <v>69.3</v>
          </cell>
          <cell r="AE4550">
            <v>3624</v>
          </cell>
          <cell r="AF4550">
            <v>875</v>
          </cell>
          <cell r="AG4550">
            <v>0.71</v>
          </cell>
          <cell r="AH4550">
            <v>37.18</v>
          </cell>
          <cell r="AI4550">
            <v>23.31</v>
          </cell>
          <cell r="AJ4550">
            <v>6.78</v>
          </cell>
          <cell r="AK4550">
            <v>1.51</v>
          </cell>
          <cell r="AL4550">
            <v>7593</v>
          </cell>
          <cell r="AM4550">
            <v>800.28</v>
          </cell>
          <cell r="AN4550">
            <v>28.19</v>
          </cell>
          <cell r="AO4550">
            <v>105</v>
          </cell>
        </row>
        <row r="4551">
          <cell r="A4551" t="str">
            <v>Puente Alto</v>
          </cell>
          <cell r="B4551" t="str">
            <v xml:space="preserve"> Puente Alto</v>
          </cell>
          <cell r="C4551">
            <v>80000000</v>
          </cell>
          <cell r="D4551">
            <v>2297.3319999999999</v>
          </cell>
          <cell r="E4551">
            <v>80</v>
          </cell>
          <cell r="F4551">
            <v>100</v>
          </cell>
          <cell r="G4551">
            <v>2</v>
          </cell>
          <cell r="H4551">
            <v>2</v>
          </cell>
          <cell r="I4551">
            <v>1</v>
          </cell>
          <cell r="J4551" t="str">
            <v>19/11/2022</v>
          </cell>
          <cell r="K4551">
            <v>565439</v>
          </cell>
          <cell r="L4551">
            <v>2492680.23</v>
          </cell>
          <cell r="M4551">
            <v>1930758.23</v>
          </cell>
          <cell r="N4551">
            <v>214</v>
          </cell>
          <cell r="O4551">
            <v>532.9</v>
          </cell>
          <cell r="P4551">
            <v>1.25</v>
          </cell>
          <cell r="Q4551">
            <v>106</v>
          </cell>
          <cell r="R4551">
            <v>6</v>
          </cell>
          <cell r="S4551">
            <v>645.05999999999995</v>
          </cell>
          <cell r="T4551">
            <v>15</v>
          </cell>
          <cell r="U4551">
            <v>1378.98</v>
          </cell>
          <cell r="V4551">
            <v>28.19</v>
          </cell>
          <cell r="W4551">
            <v>1.2556730367182511</v>
          </cell>
          <cell r="X4551">
            <v>661.65</v>
          </cell>
          <cell r="Y4551">
            <v>7.67</v>
          </cell>
          <cell r="Z4551">
            <v>51.76</v>
          </cell>
          <cell r="AA4551">
            <v>348064.42</v>
          </cell>
          <cell r="AB4551">
            <v>0.9</v>
          </cell>
          <cell r="AC4551">
            <v>9.34</v>
          </cell>
          <cell r="AD4551">
            <v>69.3</v>
          </cell>
          <cell r="AE4551">
            <v>3624</v>
          </cell>
          <cell r="AF4551">
            <v>875</v>
          </cell>
          <cell r="AG4551">
            <v>0.71</v>
          </cell>
          <cell r="AH4551">
            <v>37.18</v>
          </cell>
          <cell r="AI4551">
            <v>23.31</v>
          </cell>
          <cell r="AJ4551">
            <v>6.78</v>
          </cell>
          <cell r="AK4551">
            <v>1.51</v>
          </cell>
          <cell r="AL4551">
            <v>7593</v>
          </cell>
          <cell r="AM4551">
            <v>800.28</v>
          </cell>
          <cell r="AN4551">
            <v>28.19</v>
          </cell>
          <cell r="AO4551">
            <v>105</v>
          </cell>
        </row>
        <row r="4552">
          <cell r="A4552" t="str">
            <v>Pudahuel</v>
          </cell>
          <cell r="B4552" t="str">
            <v xml:space="preserve"> Av. Del canal/av. Los pozos</v>
          </cell>
          <cell r="C4552">
            <v>277887540</v>
          </cell>
          <cell r="D4552">
            <v>7980</v>
          </cell>
          <cell r="E4552">
            <v>130</v>
          </cell>
          <cell r="F4552">
            <v>286</v>
          </cell>
          <cell r="G4552">
            <v>3</v>
          </cell>
          <cell r="H4552">
            <v>3</v>
          </cell>
          <cell r="I4552">
            <v>4</v>
          </cell>
          <cell r="J4552" t="str">
            <v>19/11/2022</v>
          </cell>
          <cell r="K4552">
            <v>222754</v>
          </cell>
          <cell r="L4552">
            <v>1048199.86</v>
          </cell>
          <cell r="M4552">
            <v>752623.24</v>
          </cell>
          <cell r="N4552">
            <v>72</v>
          </cell>
          <cell r="O4552">
            <v>384.8</v>
          </cell>
          <cell r="P4552">
            <v>0.97</v>
          </cell>
          <cell r="Q4552">
            <v>39</v>
          </cell>
          <cell r="R4552">
            <v>1</v>
          </cell>
          <cell r="S4552">
            <v>374.17</v>
          </cell>
          <cell r="T4552">
            <v>13</v>
          </cell>
          <cell r="U4552">
            <v>660.45</v>
          </cell>
          <cell r="V4552">
            <v>0</v>
          </cell>
          <cell r="W4552">
            <v>1.7894542944139189</v>
          </cell>
          <cell r="X4552">
            <v>860.85</v>
          </cell>
          <cell r="Y4552">
            <v>8.7100000000000009</v>
          </cell>
          <cell r="Z4552">
            <v>40.11</v>
          </cell>
          <cell r="AA4552">
            <v>123507.95999999999</v>
          </cell>
          <cell r="AB4552">
            <v>0.44</v>
          </cell>
          <cell r="AC4552">
            <v>9.2899999999999991</v>
          </cell>
          <cell r="AD4552">
            <v>30.22</v>
          </cell>
          <cell r="AE4552">
            <v>2592</v>
          </cell>
          <cell r="AF4552">
            <v>331</v>
          </cell>
          <cell r="AG4552">
            <v>1.18</v>
          </cell>
          <cell r="AH4552">
            <v>19.350000000000001</v>
          </cell>
          <cell r="AI4552">
            <v>22.51</v>
          </cell>
          <cell r="AJ4552">
            <v>8.08</v>
          </cell>
          <cell r="AK4552">
            <v>2.64</v>
          </cell>
          <cell r="AL4552">
            <v>4718</v>
          </cell>
          <cell r="AM4552">
            <v>729.19</v>
          </cell>
          <cell r="AN4552">
            <v>6.3</v>
          </cell>
          <cell r="AO4552">
            <v>105</v>
          </cell>
        </row>
        <row r="4553">
          <cell r="A4553" t="str">
            <v>La Florida</v>
          </cell>
          <cell r="B4553" t="str">
            <v xml:space="preserve"> Alto Macul</v>
          </cell>
          <cell r="C4553">
            <v>355194600</v>
          </cell>
          <cell r="D4553">
            <v>10200</v>
          </cell>
          <cell r="E4553">
            <v>160</v>
          </cell>
          <cell r="F4553">
            <v>390</v>
          </cell>
          <cell r="G4553">
            <v>4</v>
          </cell>
          <cell r="H4553">
            <v>3</v>
          </cell>
          <cell r="I4553">
            <v>0</v>
          </cell>
          <cell r="J4553" t="str">
            <v>19/11/2022</v>
          </cell>
          <cell r="K4553">
            <v>366376</v>
          </cell>
          <cell r="L4553">
            <v>1375949.93</v>
          </cell>
          <cell r="M4553">
            <v>1159154.1100000001</v>
          </cell>
          <cell r="N4553">
            <v>182</v>
          </cell>
          <cell r="O4553">
            <v>427.54</v>
          </cell>
          <cell r="P4553">
            <v>1.32</v>
          </cell>
          <cell r="Q4553">
            <v>107</v>
          </cell>
          <cell r="R4553">
            <v>13</v>
          </cell>
          <cell r="S4553">
            <v>556.75</v>
          </cell>
          <cell r="T4553">
            <v>19</v>
          </cell>
          <cell r="U4553">
            <v>1171.98</v>
          </cell>
          <cell r="V4553">
            <v>54.97</v>
          </cell>
          <cell r="W4553">
            <v>2.0681218214481398</v>
          </cell>
          <cell r="X4553">
            <v>1012.89</v>
          </cell>
          <cell r="Y4553">
            <v>5.3</v>
          </cell>
          <cell r="Z4553">
            <v>52.79</v>
          </cell>
          <cell r="AA4553">
            <v>180044.42</v>
          </cell>
          <cell r="AB4553">
            <v>1.3</v>
          </cell>
          <cell r="AC4553">
            <v>7.5</v>
          </cell>
          <cell r="AD4553">
            <v>42.24</v>
          </cell>
          <cell r="AE4553">
            <v>2814</v>
          </cell>
          <cell r="AF4553">
            <v>736</v>
          </cell>
          <cell r="AG4553">
            <v>0.89</v>
          </cell>
          <cell r="AH4553">
            <v>57.58</v>
          </cell>
          <cell r="AI4553">
            <v>18.989999999999998</v>
          </cell>
          <cell r="AJ4553">
            <v>5.59</v>
          </cell>
          <cell r="AK4553">
            <v>2.12</v>
          </cell>
          <cell r="AL4553">
            <v>6098</v>
          </cell>
          <cell r="AM4553">
            <v>810.97</v>
          </cell>
          <cell r="AN4553">
            <v>15.28</v>
          </cell>
          <cell r="AO4553">
            <v>90</v>
          </cell>
        </row>
        <row r="4554">
          <cell r="A4554" t="str">
            <v>Quilicura</v>
          </cell>
          <cell r="B4554" t="str">
            <v xml:space="preserve"> Lo marcoleta</v>
          </cell>
          <cell r="C4554">
            <v>195000000</v>
          </cell>
          <cell r="D4554">
            <v>5599.7470000000003</v>
          </cell>
          <cell r="E4554">
            <v>80</v>
          </cell>
          <cell r="F4554">
            <v>180</v>
          </cell>
          <cell r="G4554">
            <v>3</v>
          </cell>
          <cell r="H4554">
            <v>2</v>
          </cell>
          <cell r="I4554">
            <v>5</v>
          </cell>
          <cell r="J4554" t="str">
            <v>19/11/2022</v>
          </cell>
          <cell r="K4554">
            <v>209676</v>
          </cell>
          <cell r="L4554">
            <v>844303.87</v>
          </cell>
          <cell r="M4554">
            <v>717587.71</v>
          </cell>
          <cell r="N4554">
            <v>65</v>
          </cell>
          <cell r="O4554">
            <v>489.88</v>
          </cell>
          <cell r="P4554">
            <v>1.24</v>
          </cell>
          <cell r="Q4554">
            <v>33</v>
          </cell>
          <cell r="R4554">
            <v>2</v>
          </cell>
          <cell r="S4554">
            <v>614.71</v>
          </cell>
          <cell r="T4554">
            <v>9</v>
          </cell>
          <cell r="U4554">
            <v>885.04</v>
          </cell>
          <cell r="V4554">
            <v>12.73</v>
          </cell>
          <cell r="W4554">
            <v>1.6805772039258704</v>
          </cell>
          <cell r="X4554">
            <v>761.99</v>
          </cell>
          <cell r="Y4554">
            <v>6.3</v>
          </cell>
          <cell r="Z4554">
            <v>32.17</v>
          </cell>
          <cell r="AA4554">
            <v>81559.75</v>
          </cell>
          <cell r="AB4554">
            <v>0.62</v>
          </cell>
          <cell r="AC4554">
            <v>7.25</v>
          </cell>
          <cell r="AD4554">
            <v>16.260000000000002</v>
          </cell>
          <cell r="AE4554">
            <v>2065</v>
          </cell>
          <cell r="AF4554">
            <v>283</v>
          </cell>
          <cell r="AG4554">
            <v>0.97</v>
          </cell>
          <cell r="AH4554">
            <v>50</v>
          </cell>
          <cell r="AI4554">
            <v>17.920000000000002</v>
          </cell>
          <cell r="AJ4554">
            <v>7.08</v>
          </cell>
          <cell r="AK4554">
            <v>1.71</v>
          </cell>
          <cell r="AL4554">
            <v>3467</v>
          </cell>
          <cell r="AM4554">
            <v>742.79</v>
          </cell>
          <cell r="AN4554">
            <v>12.57</v>
          </cell>
          <cell r="AO4554">
            <v>120</v>
          </cell>
        </row>
        <row r="4555">
          <cell r="A4555" t="str">
            <v>Huechuraba</v>
          </cell>
          <cell r="B4555" t="str">
            <v xml:space="preserve"> Huechuraba</v>
          </cell>
          <cell r="C4555">
            <v>261172500</v>
          </cell>
          <cell r="D4555">
            <v>7500</v>
          </cell>
          <cell r="E4555">
            <v>140</v>
          </cell>
          <cell r="F4555">
            <v>190</v>
          </cell>
          <cell r="G4555">
            <v>4</v>
          </cell>
          <cell r="H4555">
            <v>4</v>
          </cell>
          <cell r="I4555">
            <v>2</v>
          </cell>
          <cell r="J4555" t="str">
            <v>19/11/2022</v>
          </cell>
          <cell r="K4555">
            <v>98500</v>
          </cell>
          <cell r="L4555">
            <v>1061523.43</v>
          </cell>
          <cell r="M4555">
            <v>299286.88</v>
          </cell>
          <cell r="N4555">
            <v>30</v>
          </cell>
          <cell r="O4555">
            <v>795.39</v>
          </cell>
          <cell r="P4555">
            <v>0.5</v>
          </cell>
          <cell r="Q4555">
            <v>13</v>
          </cell>
          <cell r="R4555">
            <v>6</v>
          </cell>
          <cell r="S4555">
            <v>1331.51</v>
          </cell>
          <cell r="T4555">
            <v>5</v>
          </cell>
          <cell r="U4555">
            <v>1313.16</v>
          </cell>
          <cell r="V4555">
            <v>55.17</v>
          </cell>
          <cell r="W4555">
            <v>1.6514083725539832</v>
          </cell>
          <cell r="X4555">
            <v>1032.25</v>
          </cell>
          <cell r="Y4555">
            <v>5.84</v>
          </cell>
          <cell r="Z4555">
            <v>44.94</v>
          </cell>
          <cell r="AA4555">
            <v>52906.28</v>
          </cell>
          <cell r="AB4555">
            <v>0</v>
          </cell>
          <cell r="AC4555">
            <v>12.76</v>
          </cell>
          <cell r="AD4555">
            <v>7.96</v>
          </cell>
          <cell r="AE4555">
            <v>778</v>
          </cell>
          <cell r="AF4555">
            <v>181</v>
          </cell>
          <cell r="AG4555">
            <v>0.87</v>
          </cell>
          <cell r="AH4555">
            <v>18</v>
          </cell>
          <cell r="AI4555">
            <v>28.84</v>
          </cell>
          <cell r="AJ4555">
            <v>8.08</v>
          </cell>
          <cell r="AK4555">
            <v>2.64</v>
          </cell>
          <cell r="AL4555">
            <v>2331</v>
          </cell>
          <cell r="AM4555">
            <v>690.32</v>
          </cell>
          <cell r="AN4555">
            <v>1.96</v>
          </cell>
          <cell r="AO4555">
            <v>90</v>
          </cell>
        </row>
        <row r="4556">
          <cell r="A4556" t="str">
            <v>Las Condes</v>
          </cell>
          <cell r="B4556" t="str">
            <v xml:space="preserve"> Atalaya/wenlock school</v>
          </cell>
          <cell r="C4556">
            <v>905398000</v>
          </cell>
          <cell r="D4556">
            <v>26000</v>
          </cell>
          <cell r="E4556">
            <v>360</v>
          </cell>
          <cell r="F4556">
            <v>750</v>
          </cell>
          <cell r="G4556">
            <v>6</v>
          </cell>
          <cell r="H4556">
            <v>5</v>
          </cell>
          <cell r="I4556">
            <v>0</v>
          </cell>
          <cell r="J4556" t="str">
            <v>19/11/2022</v>
          </cell>
          <cell r="K4556">
            <v>294480</v>
          </cell>
          <cell r="L4556">
            <v>1432747.4</v>
          </cell>
          <cell r="M4556">
            <v>690846.3</v>
          </cell>
          <cell r="N4556">
            <v>22</v>
          </cell>
          <cell r="O4556">
            <v>1097.19</v>
          </cell>
          <cell r="P4556">
            <v>0.37</v>
          </cell>
          <cell r="Q4556">
            <v>12</v>
          </cell>
          <cell r="R4556">
            <v>41</v>
          </cell>
          <cell r="S4556">
            <v>1390.84</v>
          </cell>
          <cell r="T4556">
            <v>3</v>
          </cell>
          <cell r="U4556">
            <v>2099.15</v>
          </cell>
          <cell r="V4556">
            <v>0</v>
          </cell>
          <cell r="W4556">
            <v>3.0235780041461733</v>
          </cell>
          <cell r="X4556">
            <v>1480.51</v>
          </cell>
          <cell r="Y4556">
            <v>2.76</v>
          </cell>
          <cell r="Z4556">
            <v>77.150000000000006</v>
          </cell>
          <cell r="AA4556">
            <v>117284.5</v>
          </cell>
          <cell r="AB4556">
            <v>0</v>
          </cell>
          <cell r="AC4556">
            <v>0.88</v>
          </cell>
          <cell r="AD4556">
            <v>1.31</v>
          </cell>
          <cell r="AE4556">
            <v>664</v>
          </cell>
          <cell r="AF4556">
            <v>397</v>
          </cell>
          <cell r="AG4556">
            <v>0.33</v>
          </cell>
          <cell r="AH4556">
            <v>4</v>
          </cell>
          <cell r="AI4556">
            <v>4.2300000000000004</v>
          </cell>
          <cell r="AJ4556">
            <v>1.71</v>
          </cell>
          <cell r="AK4556">
            <v>0.9</v>
          </cell>
          <cell r="AL4556">
            <v>2301</v>
          </cell>
          <cell r="AM4556">
            <v>839.24</v>
          </cell>
          <cell r="AN4556">
            <v>40.57</v>
          </cell>
          <cell r="AO4556">
            <v>80</v>
          </cell>
        </row>
        <row r="4557">
          <cell r="A4557" t="str">
            <v>Maipú</v>
          </cell>
          <cell r="B4557" t="str">
            <v xml:space="preserve"> Maipú</v>
          </cell>
          <cell r="C4557">
            <v>163668100</v>
          </cell>
          <cell r="D4557">
            <v>4700</v>
          </cell>
          <cell r="E4557">
            <v>100</v>
          </cell>
          <cell r="F4557">
            <v>135</v>
          </cell>
          <cell r="G4557">
            <v>4</v>
          </cell>
          <cell r="H4557">
            <v>4</v>
          </cell>
          <cell r="I4557">
            <v>2</v>
          </cell>
          <cell r="J4557" t="str">
            <v>19/11/2022</v>
          </cell>
          <cell r="K4557">
            <v>517393</v>
          </cell>
          <cell r="L4557">
            <v>2847701.93</v>
          </cell>
          <cell r="M4557">
            <v>1791808.5</v>
          </cell>
          <cell r="N4557">
            <v>185</v>
          </cell>
          <cell r="O4557">
            <v>384.19</v>
          </cell>
          <cell r="P4557">
            <v>1.33</v>
          </cell>
          <cell r="Q4557">
            <v>101</v>
          </cell>
          <cell r="R4557">
            <v>8</v>
          </cell>
          <cell r="S4557">
            <v>538.27</v>
          </cell>
          <cell r="T4557">
            <v>16</v>
          </cell>
          <cell r="U4557">
            <v>1258.33</v>
          </cell>
          <cell r="V4557">
            <v>35.22</v>
          </cell>
          <cell r="W4557">
            <v>2.1906116079118543</v>
          </cell>
          <cell r="X4557">
            <v>848.94</v>
          </cell>
          <cell r="Y4557">
            <v>8.2100000000000009</v>
          </cell>
          <cell r="Z4557">
            <v>53.33</v>
          </cell>
          <cell r="AA4557">
            <v>274737.43</v>
          </cell>
          <cell r="AB4557">
            <v>0.89</v>
          </cell>
          <cell r="AC4557">
            <v>6.81</v>
          </cell>
          <cell r="AD4557">
            <v>44</v>
          </cell>
          <cell r="AE4557">
            <v>3405</v>
          </cell>
          <cell r="AF4557">
            <v>574</v>
          </cell>
          <cell r="AG4557">
            <v>0.7</v>
          </cell>
          <cell r="AH4557">
            <v>40.74</v>
          </cell>
          <cell r="AI4557">
            <v>13.22</v>
          </cell>
          <cell r="AJ4557">
            <v>4.8</v>
          </cell>
          <cell r="AK4557">
            <v>1.69</v>
          </cell>
          <cell r="AL4557">
            <v>6715</v>
          </cell>
          <cell r="AM4557">
            <v>843.15</v>
          </cell>
          <cell r="AN4557">
            <v>23.75</v>
          </cell>
          <cell r="AO4557">
            <v>110</v>
          </cell>
        </row>
        <row r="4558">
          <cell r="A4558" t="str">
            <v>La Florida</v>
          </cell>
          <cell r="B4558" t="str">
            <v xml:space="preserve"> Alto macul</v>
          </cell>
          <cell r="C4558">
            <v>456181300</v>
          </cell>
          <cell r="D4558">
            <v>13100</v>
          </cell>
          <cell r="E4558">
            <v>190</v>
          </cell>
          <cell r="F4558">
            <v>631</v>
          </cell>
          <cell r="G4558">
            <v>5</v>
          </cell>
          <cell r="H4558">
            <v>5</v>
          </cell>
          <cell r="I4558">
            <v>3</v>
          </cell>
          <cell r="J4558" t="str">
            <v>19/11/2022</v>
          </cell>
          <cell r="K4558">
            <v>366376</v>
          </cell>
          <cell r="L4558">
            <v>1375949.93</v>
          </cell>
          <cell r="M4558">
            <v>1159154.1100000001</v>
          </cell>
          <cell r="N4558">
            <v>182</v>
          </cell>
          <cell r="O4558">
            <v>427.54</v>
          </cell>
          <cell r="P4558">
            <v>1.32</v>
          </cell>
          <cell r="Q4558">
            <v>107</v>
          </cell>
          <cell r="R4558">
            <v>13</v>
          </cell>
          <cell r="S4558">
            <v>556.75</v>
          </cell>
          <cell r="T4558">
            <v>19</v>
          </cell>
          <cell r="U4558">
            <v>1171.98</v>
          </cell>
          <cell r="V4558">
            <v>54.97</v>
          </cell>
          <cell r="W4558">
            <v>2.0681218214481398</v>
          </cell>
          <cell r="X4558">
            <v>1012.89</v>
          </cell>
          <cell r="Y4558">
            <v>5.3</v>
          </cell>
          <cell r="Z4558">
            <v>52.79</v>
          </cell>
          <cell r="AA4558">
            <v>180044.42</v>
          </cell>
          <cell r="AB4558">
            <v>1.3</v>
          </cell>
          <cell r="AC4558">
            <v>7.5</v>
          </cell>
          <cell r="AD4558">
            <v>42.24</v>
          </cell>
          <cell r="AE4558">
            <v>2814</v>
          </cell>
          <cell r="AF4558">
            <v>736</v>
          </cell>
          <cell r="AG4558">
            <v>0.89</v>
          </cell>
          <cell r="AH4558">
            <v>57.58</v>
          </cell>
          <cell r="AI4558">
            <v>18.989999999999998</v>
          </cell>
          <cell r="AJ4558">
            <v>5.59</v>
          </cell>
          <cell r="AK4558">
            <v>2.12</v>
          </cell>
          <cell r="AL4558">
            <v>6098</v>
          </cell>
          <cell r="AM4558">
            <v>810.97</v>
          </cell>
          <cell r="AN4558">
            <v>15.28</v>
          </cell>
          <cell r="AO4558">
            <v>90</v>
          </cell>
        </row>
        <row r="4559">
          <cell r="A4559" t="str">
            <v>Colina</v>
          </cell>
          <cell r="B4559" t="str">
            <v xml:space="preserve"> Casa de Piedra/Santa Filomena</v>
          </cell>
          <cell r="C4559">
            <v>264654800</v>
          </cell>
          <cell r="D4559">
            <v>7600</v>
          </cell>
          <cell r="E4559">
            <v>108</v>
          </cell>
          <cell r="F4559">
            <v>108</v>
          </cell>
          <cell r="G4559">
            <v>4</v>
          </cell>
          <cell r="H4559">
            <v>3</v>
          </cell>
          <cell r="I4559">
            <v>0</v>
          </cell>
          <cell r="J4559" t="str">
            <v>19/11/2022</v>
          </cell>
          <cell r="K4559">
            <v>117839</v>
          </cell>
          <cell r="L4559">
            <v>1115239.6200000001</v>
          </cell>
          <cell r="M4559">
            <v>734015.35</v>
          </cell>
          <cell r="N4559">
            <v>57</v>
          </cell>
          <cell r="O4559">
            <v>487.23</v>
          </cell>
          <cell r="P4559">
            <v>0.96</v>
          </cell>
          <cell r="Q4559">
            <v>30</v>
          </cell>
          <cell r="R4559">
            <v>10</v>
          </cell>
          <cell r="S4559">
            <v>632.22</v>
          </cell>
          <cell r="T4559">
            <v>7</v>
          </cell>
          <cell r="U4559">
            <v>1011.29</v>
          </cell>
          <cell r="V4559">
            <v>45.41</v>
          </cell>
          <cell r="W4559">
            <v>1.4295011588942701</v>
          </cell>
          <cell r="X4559">
            <v>1149.29</v>
          </cell>
          <cell r="Y4559">
            <v>14.4</v>
          </cell>
          <cell r="Z4559">
            <v>37.659999999999997</v>
          </cell>
          <cell r="AA4559">
            <v>74060.31</v>
          </cell>
          <cell r="AB4559">
            <v>1.78</v>
          </cell>
          <cell r="AC4559">
            <v>12.23</v>
          </cell>
          <cell r="AD4559">
            <v>10.3</v>
          </cell>
          <cell r="AE4559">
            <v>756</v>
          </cell>
          <cell r="AF4559">
            <v>160</v>
          </cell>
          <cell r="AG4559">
            <v>0.53</v>
          </cell>
          <cell r="AH4559">
            <v>35.71</v>
          </cell>
          <cell r="AI4559">
            <v>25.46</v>
          </cell>
          <cell r="AJ4559">
            <v>8.3000000000000007</v>
          </cell>
          <cell r="AK4559">
            <v>1.34</v>
          </cell>
          <cell r="AL4559">
            <v>1830</v>
          </cell>
          <cell r="AM4559">
            <v>714.93</v>
          </cell>
          <cell r="AN4559">
            <v>9.42</v>
          </cell>
          <cell r="AO4559">
            <v>90</v>
          </cell>
        </row>
        <row r="4560">
          <cell r="A4560" t="str">
            <v>Maipú</v>
          </cell>
          <cell r="B4560" t="str">
            <v xml:space="preserve"> Covadonga 3278</v>
          </cell>
          <cell r="C4560">
            <v>145000000</v>
          </cell>
          <cell r="D4560">
            <v>4163.915</v>
          </cell>
          <cell r="E4560">
            <v>256</v>
          </cell>
          <cell r="F4560">
            <v>256</v>
          </cell>
          <cell r="G4560">
            <v>3</v>
          </cell>
          <cell r="H4560">
            <v>1</v>
          </cell>
          <cell r="I4560">
            <v>0</v>
          </cell>
          <cell r="J4560" t="str">
            <v>19/11/2022</v>
          </cell>
          <cell r="K4560">
            <v>517393</v>
          </cell>
          <cell r="L4560">
            <v>2847701.93</v>
          </cell>
          <cell r="M4560">
            <v>1791808.5</v>
          </cell>
          <cell r="N4560">
            <v>185</v>
          </cell>
          <cell r="O4560">
            <v>384.19</v>
          </cell>
          <cell r="P4560">
            <v>1.33</v>
          </cell>
          <cell r="Q4560">
            <v>101</v>
          </cell>
          <cell r="R4560">
            <v>8</v>
          </cell>
          <cell r="S4560">
            <v>538.27</v>
          </cell>
          <cell r="T4560">
            <v>16</v>
          </cell>
          <cell r="U4560">
            <v>1258.33</v>
          </cell>
          <cell r="V4560">
            <v>35.22</v>
          </cell>
          <cell r="W4560">
            <v>2.1906116079118543</v>
          </cell>
          <cell r="X4560">
            <v>848.94</v>
          </cell>
          <cell r="Y4560">
            <v>8.2100000000000009</v>
          </cell>
          <cell r="Z4560">
            <v>53.33</v>
          </cell>
          <cell r="AA4560">
            <v>274737.43</v>
          </cell>
          <cell r="AB4560">
            <v>0.89</v>
          </cell>
          <cell r="AC4560">
            <v>6.81</v>
          </cell>
          <cell r="AD4560">
            <v>44</v>
          </cell>
          <cell r="AE4560">
            <v>3405</v>
          </cell>
          <cell r="AF4560">
            <v>574</v>
          </cell>
          <cell r="AG4560">
            <v>0.7</v>
          </cell>
          <cell r="AH4560">
            <v>40.74</v>
          </cell>
          <cell r="AI4560">
            <v>13.22</v>
          </cell>
          <cell r="AJ4560">
            <v>4.8</v>
          </cell>
          <cell r="AK4560">
            <v>1.69</v>
          </cell>
          <cell r="AL4560">
            <v>6715</v>
          </cell>
          <cell r="AM4560">
            <v>843.15</v>
          </cell>
          <cell r="AN4560">
            <v>23.75</v>
          </cell>
          <cell r="AO4560">
            <v>110</v>
          </cell>
        </row>
        <row r="4561">
          <cell r="A4561" t="str">
            <v>Ñuñoa</v>
          </cell>
          <cell r="B4561" t="str">
            <v xml:space="preserve"> Calle juan moya morales</v>
          </cell>
          <cell r="C4561">
            <v>417876000</v>
          </cell>
          <cell r="D4561">
            <v>12000</v>
          </cell>
          <cell r="E4561">
            <v>195</v>
          </cell>
          <cell r="F4561">
            <v>376</v>
          </cell>
          <cell r="G4561">
            <v>4</v>
          </cell>
          <cell r="H4561">
            <v>3</v>
          </cell>
          <cell r="I4561">
            <v>2</v>
          </cell>
          <cell r="J4561" t="str">
            <v>19/11/2022</v>
          </cell>
          <cell r="K4561">
            <v>208048</v>
          </cell>
          <cell r="L4561">
            <v>508452.16</v>
          </cell>
          <cell r="M4561">
            <v>300354.24</v>
          </cell>
          <cell r="N4561">
            <v>47</v>
          </cell>
          <cell r="O4561">
            <v>462.1</v>
          </cell>
          <cell r="P4561">
            <v>1.08</v>
          </cell>
          <cell r="Q4561">
            <v>28</v>
          </cell>
          <cell r="R4561">
            <v>26</v>
          </cell>
          <cell r="S4561">
            <v>535.08000000000004</v>
          </cell>
          <cell r="T4561">
            <v>6</v>
          </cell>
          <cell r="U4561">
            <v>1089.4000000000001</v>
          </cell>
          <cell r="V4561">
            <v>0</v>
          </cell>
          <cell r="W4561">
            <v>3.3821747955052932</v>
          </cell>
          <cell r="X4561">
            <v>1192.3900000000001</v>
          </cell>
          <cell r="Y4561">
            <v>2.82</v>
          </cell>
          <cell r="Z4561">
            <v>48.36</v>
          </cell>
          <cell r="AA4561">
            <v>83721</v>
          </cell>
          <cell r="AB4561">
            <v>0</v>
          </cell>
          <cell r="AC4561">
            <v>2.06</v>
          </cell>
          <cell r="AD4561">
            <v>7.3</v>
          </cell>
          <cell r="AE4561">
            <v>1335</v>
          </cell>
          <cell r="AF4561">
            <v>446</v>
          </cell>
          <cell r="AG4561">
            <v>0.74</v>
          </cell>
          <cell r="AH4561">
            <v>20.54</v>
          </cell>
          <cell r="AI4561">
            <v>5.76</v>
          </cell>
          <cell r="AJ4561">
            <v>2.6</v>
          </cell>
          <cell r="AK4561">
            <v>1.02</v>
          </cell>
          <cell r="AL4561">
            <v>2313</v>
          </cell>
          <cell r="AM4561">
            <v>790.9</v>
          </cell>
          <cell r="AN4561">
            <v>22.43</v>
          </cell>
          <cell r="AO4561">
            <v>83</v>
          </cell>
        </row>
        <row r="4562">
          <cell r="A4562" t="str">
            <v>Colina</v>
          </cell>
          <cell r="B4562" t="str">
            <v xml:space="preserve"> Av. Chamisero/Colegio Dunalastair</v>
          </cell>
          <cell r="C4562">
            <v>556819770</v>
          </cell>
          <cell r="D4562">
            <v>15990</v>
          </cell>
          <cell r="E4562">
            <v>220</v>
          </cell>
          <cell r="F4562">
            <v>831</v>
          </cell>
          <cell r="G4562">
            <v>4</v>
          </cell>
          <cell r="H4562">
            <v>3</v>
          </cell>
          <cell r="I4562">
            <v>0</v>
          </cell>
          <cell r="J4562" t="str">
            <v>19/11/2022</v>
          </cell>
          <cell r="K4562">
            <v>117839</v>
          </cell>
          <cell r="L4562">
            <v>1115239.6200000001</v>
          </cell>
          <cell r="M4562">
            <v>734015.35</v>
          </cell>
          <cell r="N4562">
            <v>57</v>
          </cell>
          <cell r="O4562">
            <v>487.23</v>
          </cell>
          <cell r="P4562">
            <v>0.96</v>
          </cell>
          <cell r="Q4562">
            <v>30</v>
          </cell>
          <cell r="R4562">
            <v>10</v>
          </cell>
          <cell r="S4562">
            <v>632.22</v>
          </cell>
          <cell r="T4562">
            <v>7</v>
          </cell>
          <cell r="U4562">
            <v>1011.29</v>
          </cell>
          <cell r="V4562">
            <v>45.41</v>
          </cell>
          <cell r="W4562">
            <v>1.4295011588942701</v>
          </cell>
          <cell r="X4562">
            <v>1149.29</v>
          </cell>
          <cell r="Y4562">
            <v>14.4</v>
          </cell>
          <cell r="Z4562">
            <v>37.659999999999997</v>
          </cell>
          <cell r="AA4562">
            <v>74060.31</v>
          </cell>
          <cell r="AB4562">
            <v>1.78</v>
          </cell>
          <cell r="AC4562">
            <v>12.23</v>
          </cell>
          <cell r="AD4562">
            <v>10.3</v>
          </cell>
          <cell r="AE4562">
            <v>756</v>
          </cell>
          <cell r="AF4562">
            <v>160</v>
          </cell>
          <cell r="AG4562">
            <v>0.53</v>
          </cell>
          <cell r="AH4562">
            <v>35.71</v>
          </cell>
          <cell r="AI4562">
            <v>25.46</v>
          </cell>
          <cell r="AJ4562">
            <v>8.3000000000000007</v>
          </cell>
          <cell r="AK4562">
            <v>1.34</v>
          </cell>
          <cell r="AL4562">
            <v>1830</v>
          </cell>
          <cell r="AM4562">
            <v>714.93</v>
          </cell>
          <cell r="AN4562">
            <v>9.42</v>
          </cell>
          <cell r="AO4562">
            <v>90</v>
          </cell>
        </row>
        <row r="4563">
          <cell r="A4563" t="str">
            <v>Las Condes</v>
          </cell>
          <cell r="B4563" t="str">
            <v xml:space="preserve"> Moderna casa remodelada en Los Dominicos // Las Condes</v>
          </cell>
          <cell r="C4563">
            <v>936738700</v>
          </cell>
          <cell r="D4563">
            <v>26900</v>
          </cell>
          <cell r="E4563">
            <v>400</v>
          </cell>
          <cell r="F4563">
            <v>670</v>
          </cell>
          <cell r="G4563">
            <v>6</v>
          </cell>
          <cell r="H4563">
            <v>6</v>
          </cell>
          <cell r="I4563">
            <v>5</v>
          </cell>
          <cell r="J4563" t="str">
            <v>19/11/2022</v>
          </cell>
          <cell r="K4563">
            <v>294480</v>
          </cell>
          <cell r="L4563">
            <v>1432747.4</v>
          </cell>
          <cell r="M4563">
            <v>690846.3</v>
          </cell>
          <cell r="N4563">
            <v>22</v>
          </cell>
          <cell r="O4563">
            <v>1097.19</v>
          </cell>
          <cell r="P4563">
            <v>0.37</v>
          </cell>
          <cell r="Q4563">
            <v>12</v>
          </cell>
          <cell r="R4563">
            <v>41</v>
          </cell>
          <cell r="S4563">
            <v>1390.84</v>
          </cell>
          <cell r="T4563">
            <v>3</v>
          </cell>
          <cell r="U4563">
            <v>2099.15</v>
          </cell>
          <cell r="V4563">
            <v>0</v>
          </cell>
          <cell r="W4563">
            <v>3.0235780041461733</v>
          </cell>
          <cell r="X4563">
            <v>1480.51</v>
          </cell>
          <cell r="Y4563">
            <v>2.76</v>
          </cell>
          <cell r="Z4563">
            <v>77.150000000000006</v>
          </cell>
          <cell r="AA4563">
            <v>117284.5</v>
          </cell>
          <cell r="AB4563">
            <v>0</v>
          </cell>
          <cell r="AC4563">
            <v>0.88</v>
          </cell>
          <cell r="AD4563">
            <v>1.31</v>
          </cell>
          <cell r="AE4563">
            <v>664</v>
          </cell>
          <cell r="AF4563">
            <v>397</v>
          </cell>
          <cell r="AG4563">
            <v>0.33</v>
          </cell>
          <cell r="AH4563">
            <v>4</v>
          </cell>
          <cell r="AI4563">
            <v>4.2300000000000004</v>
          </cell>
          <cell r="AJ4563">
            <v>1.71</v>
          </cell>
          <cell r="AK4563">
            <v>0.9</v>
          </cell>
          <cell r="AL4563">
            <v>2301</v>
          </cell>
          <cell r="AM4563">
            <v>839.24</v>
          </cell>
          <cell r="AN4563">
            <v>40.57</v>
          </cell>
          <cell r="AO4563">
            <v>80</v>
          </cell>
        </row>
        <row r="4564">
          <cell r="A4564" t="str">
            <v>Santiago</v>
          </cell>
          <cell r="B4564" t="str">
            <v xml:space="preserve"> Hurtado Rodríguez 300 - 600</v>
          </cell>
          <cell r="C4564">
            <v>593773282</v>
          </cell>
          <cell r="D4564">
            <v>17051.181</v>
          </cell>
          <cell r="E4564">
            <v>187</v>
          </cell>
          <cell r="F4564">
            <v>416</v>
          </cell>
          <cell r="G4564">
            <v>10</v>
          </cell>
          <cell r="H4564">
            <v>5</v>
          </cell>
          <cell r="I4564">
            <v>0</v>
          </cell>
          <cell r="J4564" t="str">
            <v>19/11/2022</v>
          </cell>
          <cell r="K4564">
            <v>402847</v>
          </cell>
          <cell r="L4564">
            <v>1868007.66</v>
          </cell>
          <cell r="M4564">
            <v>314094.71999999997</v>
          </cell>
          <cell r="N4564">
            <v>94</v>
          </cell>
          <cell r="O4564">
            <v>389.63</v>
          </cell>
          <cell r="P4564">
            <v>2.16</v>
          </cell>
          <cell r="Q4564">
            <v>77</v>
          </cell>
          <cell r="R4564">
            <v>11</v>
          </cell>
          <cell r="S4564">
            <v>384.8</v>
          </cell>
          <cell r="T4564">
            <v>7</v>
          </cell>
          <cell r="U4564">
            <v>1185.6400000000001</v>
          </cell>
          <cell r="V4564">
            <v>0</v>
          </cell>
          <cell r="W4564">
            <v>3.4886025335688422</v>
          </cell>
          <cell r="X4564">
            <v>1145.54</v>
          </cell>
          <cell r="Y4564">
            <v>5.23</v>
          </cell>
          <cell r="Z4564">
            <v>38.57</v>
          </cell>
          <cell r="AA4564">
            <v>209226.05</v>
          </cell>
          <cell r="AB4564">
            <v>2.4300000000000002</v>
          </cell>
          <cell r="AC4564">
            <v>9.48</v>
          </cell>
          <cell r="AD4564">
            <v>4.3099999999999996</v>
          </cell>
          <cell r="AE4564">
            <v>5799</v>
          </cell>
          <cell r="AF4564">
            <v>4045</v>
          </cell>
          <cell r="AG4564">
            <v>2.02</v>
          </cell>
          <cell r="AH4564">
            <v>59.57</v>
          </cell>
          <cell r="AI4564">
            <v>9.6300000000000008</v>
          </cell>
          <cell r="AJ4564">
            <v>10.62</v>
          </cell>
          <cell r="AK4564">
            <v>3.37</v>
          </cell>
          <cell r="AL4564">
            <v>14405</v>
          </cell>
          <cell r="AM4564">
            <v>589.23</v>
          </cell>
          <cell r="AN4564">
            <v>48.24</v>
          </cell>
          <cell r="AO4564">
            <v>85</v>
          </cell>
        </row>
        <row r="4565">
          <cell r="A4565" t="str">
            <v>Recoleta</v>
          </cell>
          <cell r="B4565" t="str">
            <v xml:space="preserve"> Metro Dorsal NU-60515/Av. Recoleta</v>
          </cell>
          <cell r="C4565">
            <v>210000000</v>
          </cell>
          <cell r="D4565">
            <v>6030.4970000000003</v>
          </cell>
          <cell r="E4565">
            <v>199</v>
          </cell>
          <cell r="F4565">
            <v>180</v>
          </cell>
          <cell r="G4565">
            <v>9</v>
          </cell>
          <cell r="H4565">
            <v>8</v>
          </cell>
          <cell r="I4565">
            <v>0</v>
          </cell>
          <cell r="J4565" t="str">
            <v>19/11/2022</v>
          </cell>
          <cell r="K4565">
            <v>157569</v>
          </cell>
          <cell r="L4565">
            <v>2927155.99</v>
          </cell>
          <cell r="M4565">
            <v>260838.41</v>
          </cell>
          <cell r="N4565">
            <v>70</v>
          </cell>
          <cell r="O4565">
            <v>344.73</v>
          </cell>
          <cell r="P4565">
            <v>1.49</v>
          </cell>
          <cell r="Q4565">
            <v>39</v>
          </cell>
          <cell r="R4565">
            <v>1</v>
          </cell>
          <cell r="S4565">
            <v>426.06</v>
          </cell>
          <cell r="T4565">
            <v>7</v>
          </cell>
          <cell r="U4565">
            <v>896.72</v>
          </cell>
          <cell r="V4565">
            <v>0</v>
          </cell>
          <cell r="W4565">
            <v>2.0974374181128606</v>
          </cell>
          <cell r="X4565">
            <v>824.53</v>
          </cell>
          <cell r="Y4565">
            <v>9.7200000000000006</v>
          </cell>
          <cell r="Z4565">
            <v>22.39</v>
          </cell>
          <cell r="AA4565">
            <v>81477.8</v>
          </cell>
          <cell r="AB4565">
            <v>1.08</v>
          </cell>
          <cell r="AC4565">
            <v>18.21</v>
          </cell>
          <cell r="AD4565">
            <v>15.57</v>
          </cell>
          <cell r="AE4565">
            <v>2606</v>
          </cell>
          <cell r="AF4565">
            <v>932</v>
          </cell>
          <cell r="AG4565">
            <v>1.94</v>
          </cell>
          <cell r="AH4565">
            <v>17.239999999999998</v>
          </cell>
          <cell r="AI4565">
            <v>22.5</v>
          </cell>
          <cell r="AJ4565">
            <v>13.17</v>
          </cell>
          <cell r="AK4565">
            <v>4.4000000000000004</v>
          </cell>
          <cell r="AL4565">
            <v>6234</v>
          </cell>
          <cell r="AM4565">
            <v>600.03</v>
          </cell>
          <cell r="AN4565">
            <v>14.36</v>
          </cell>
          <cell r="AO4565">
            <v>90</v>
          </cell>
        </row>
        <row r="4566">
          <cell r="A4566" t="str">
            <v>Peñalolén</v>
          </cell>
          <cell r="B4566" t="str">
            <v xml:space="preserve"> Laguna del Laja Oriente</v>
          </cell>
          <cell r="C4566">
            <v>466628200</v>
          </cell>
          <cell r="D4566">
            <v>13400</v>
          </cell>
          <cell r="E4566">
            <v>160</v>
          </cell>
          <cell r="F4566">
            <v>410</v>
          </cell>
          <cell r="G4566">
            <v>4</v>
          </cell>
          <cell r="H4566">
            <v>3</v>
          </cell>
          <cell r="I4566">
            <v>2</v>
          </cell>
          <cell r="J4566" t="str">
            <v>19/11/2022</v>
          </cell>
          <cell r="K4566">
            <v>241394</v>
          </cell>
          <cell r="L4566">
            <v>1367424.45</v>
          </cell>
          <cell r="M4566">
            <v>785309.42</v>
          </cell>
          <cell r="N4566">
            <v>86</v>
          </cell>
          <cell r="O4566">
            <v>546.67999999999995</v>
          </cell>
          <cell r="P4566">
            <v>0.83</v>
          </cell>
          <cell r="Q4566">
            <v>37</v>
          </cell>
          <cell r="R4566">
            <v>15</v>
          </cell>
          <cell r="S4566">
            <v>760.66</v>
          </cell>
          <cell r="T4566">
            <v>11</v>
          </cell>
          <cell r="U4566">
            <v>1067.57</v>
          </cell>
          <cell r="V4566">
            <v>131.37</v>
          </cell>
          <cell r="W4566">
            <v>1.3867982301006019</v>
          </cell>
          <cell r="X4566">
            <v>953.54</v>
          </cell>
          <cell r="Y4566">
            <v>5.89</v>
          </cell>
          <cell r="Z4566">
            <v>50.86</v>
          </cell>
          <cell r="AA4566">
            <v>124131.04</v>
          </cell>
          <cell r="AB4566">
            <v>0.84</v>
          </cell>
          <cell r="AC4566">
            <v>12.55</v>
          </cell>
          <cell r="AD4566">
            <v>26.33</v>
          </cell>
          <cell r="AE4566">
            <v>1175</v>
          </cell>
          <cell r="AF4566">
            <v>289</v>
          </cell>
          <cell r="AG4566">
            <v>0.56000000000000005</v>
          </cell>
          <cell r="AH4566">
            <v>31.03</v>
          </cell>
          <cell r="AI4566">
            <v>26.28</v>
          </cell>
          <cell r="AJ4566">
            <v>8.4700000000000006</v>
          </cell>
          <cell r="AK4566">
            <v>2.84</v>
          </cell>
          <cell r="AL4566">
            <v>5910</v>
          </cell>
          <cell r="AM4566">
            <v>673.4</v>
          </cell>
          <cell r="AN4566">
            <v>21.78</v>
          </cell>
          <cell r="AO4566">
            <v>90</v>
          </cell>
        </row>
        <row r="4567">
          <cell r="A4567" t="str">
            <v>Lo Prado</v>
          </cell>
          <cell r="B4567" t="str">
            <v xml:space="preserve"> Avda. Teniente Cruz/Ricardo Vial</v>
          </cell>
          <cell r="C4567">
            <v>97504400</v>
          </cell>
          <cell r="D4567">
            <v>2800</v>
          </cell>
          <cell r="E4567">
            <v>55</v>
          </cell>
          <cell r="F4567">
            <v>162</v>
          </cell>
          <cell r="G4567">
            <v>3</v>
          </cell>
          <cell r="H4567">
            <v>2</v>
          </cell>
          <cell r="I4567">
            <v>0</v>
          </cell>
          <cell r="J4567" t="str">
            <v>19/11/2022</v>
          </cell>
          <cell r="K4567">
            <v>95901</v>
          </cell>
          <cell r="L4567">
            <v>306691.98</v>
          </cell>
          <cell r="M4567">
            <v>168752.55</v>
          </cell>
          <cell r="N4567">
            <v>42</v>
          </cell>
          <cell r="O4567">
            <v>273.37</v>
          </cell>
          <cell r="P4567">
            <v>1.08</v>
          </cell>
          <cell r="Q4567">
            <v>23</v>
          </cell>
          <cell r="R4567">
            <v>0</v>
          </cell>
          <cell r="S4567">
            <v>345.23</v>
          </cell>
          <cell r="T4567">
            <v>7</v>
          </cell>
          <cell r="U4567">
            <v>760.15</v>
          </cell>
          <cell r="V4567">
            <v>0</v>
          </cell>
          <cell r="W4567">
            <v>2.0618531130597182</v>
          </cell>
          <cell r="X4567">
            <v>719.34</v>
          </cell>
          <cell r="Y4567">
            <v>8.49</v>
          </cell>
          <cell r="Z4567">
            <v>22.86</v>
          </cell>
          <cell r="AA4567">
            <v>42790.57</v>
          </cell>
          <cell r="AB4567">
            <v>0.98</v>
          </cell>
          <cell r="AC4567">
            <v>13.18</v>
          </cell>
          <cell r="AD4567">
            <v>70.489999999999995</v>
          </cell>
          <cell r="AE4567">
            <v>843</v>
          </cell>
          <cell r="AF4567">
            <v>236</v>
          </cell>
          <cell r="AG4567">
            <v>1.05</v>
          </cell>
          <cell r="AH4567">
            <v>15</v>
          </cell>
          <cell r="AI4567">
            <v>24.48</v>
          </cell>
          <cell r="AJ4567">
            <v>11.34</v>
          </cell>
          <cell r="AK4567">
            <v>3.68</v>
          </cell>
          <cell r="AL4567">
            <v>3168</v>
          </cell>
          <cell r="AM4567">
            <v>562</v>
          </cell>
          <cell r="AN4567">
            <v>1.97</v>
          </cell>
          <cell r="AO4567">
            <v>90</v>
          </cell>
        </row>
        <row r="4568">
          <cell r="A4568" t="str">
            <v>San Bernardo</v>
          </cell>
          <cell r="B4568" t="str">
            <v xml:space="preserve"> Santa Ines Av. Central</v>
          </cell>
          <cell r="C4568">
            <v>145000000</v>
          </cell>
          <cell r="D4568">
            <v>4163.915</v>
          </cell>
          <cell r="E4568">
            <v>90</v>
          </cell>
          <cell r="F4568">
            <v>240</v>
          </cell>
          <cell r="G4568">
            <v>3</v>
          </cell>
          <cell r="H4568">
            <v>2</v>
          </cell>
          <cell r="I4568">
            <v>3</v>
          </cell>
          <cell r="J4568" t="str">
            <v>19/11/2022</v>
          </cell>
          <cell r="K4568">
            <v>295550</v>
          </cell>
          <cell r="L4568">
            <v>1202249.04</v>
          </cell>
          <cell r="M4568">
            <v>888070.94</v>
          </cell>
          <cell r="N4568">
            <v>136</v>
          </cell>
          <cell r="O4568">
            <v>435.51</v>
          </cell>
          <cell r="P4568">
            <v>1.1200000000000001</v>
          </cell>
          <cell r="Q4568">
            <v>72</v>
          </cell>
          <cell r="R4568">
            <v>6</v>
          </cell>
          <cell r="S4568">
            <v>532.71</v>
          </cell>
          <cell r="T4568">
            <v>16</v>
          </cell>
          <cell r="U4568">
            <v>1086.2</v>
          </cell>
          <cell r="V4568">
            <v>87.58</v>
          </cell>
          <cell r="W4568">
            <v>1.7781383098564814</v>
          </cell>
          <cell r="X4568">
            <v>645.42999999999995</v>
          </cell>
          <cell r="Y4568">
            <v>14.56</v>
          </cell>
          <cell r="Z4568">
            <v>31.39</v>
          </cell>
          <cell r="AA4568">
            <v>160655.12999999998</v>
          </cell>
          <cell r="AB4568">
            <v>0.4</v>
          </cell>
          <cell r="AC4568">
            <v>12.73</v>
          </cell>
          <cell r="AD4568">
            <v>38.26</v>
          </cell>
          <cell r="AE4568">
            <v>3184</v>
          </cell>
          <cell r="AF4568">
            <v>603</v>
          </cell>
          <cell r="AG4568">
            <v>1.1499999999999999</v>
          </cell>
          <cell r="AH4568">
            <v>46.15</v>
          </cell>
          <cell r="AI4568">
            <v>26.07</v>
          </cell>
          <cell r="AJ4568">
            <v>9.44</v>
          </cell>
          <cell r="AK4568">
            <v>2.14</v>
          </cell>
          <cell r="AL4568">
            <v>6355</v>
          </cell>
          <cell r="AM4568">
            <v>611.07000000000005</v>
          </cell>
          <cell r="AN4568">
            <v>10.7</v>
          </cell>
          <cell r="AO4568">
            <v>120</v>
          </cell>
        </row>
        <row r="4569">
          <cell r="A4569" t="str">
            <v>Puente Alto</v>
          </cell>
          <cell r="B4569" t="str">
            <v xml:space="preserve"> Avenida Juanita</v>
          </cell>
          <cell r="C4569">
            <v>100255417</v>
          </cell>
          <cell r="D4569">
            <v>2879</v>
          </cell>
          <cell r="E4569">
            <v>160</v>
          </cell>
          <cell r="F4569">
            <v>102</v>
          </cell>
          <cell r="G4569">
            <v>4</v>
          </cell>
          <cell r="H4569">
            <v>2</v>
          </cell>
          <cell r="I4569">
            <v>1</v>
          </cell>
          <cell r="J4569" t="str">
            <v>19/11/2022</v>
          </cell>
          <cell r="K4569">
            <v>565439</v>
          </cell>
          <cell r="L4569">
            <v>2492680.23</v>
          </cell>
          <cell r="M4569">
            <v>1930758.23</v>
          </cell>
          <cell r="N4569">
            <v>214</v>
          </cell>
          <cell r="O4569">
            <v>532.9</v>
          </cell>
          <cell r="P4569">
            <v>1.25</v>
          </cell>
          <cell r="Q4569">
            <v>106</v>
          </cell>
          <cell r="R4569">
            <v>6</v>
          </cell>
          <cell r="S4569">
            <v>645.05999999999995</v>
          </cell>
          <cell r="T4569">
            <v>15</v>
          </cell>
          <cell r="U4569">
            <v>1378.98</v>
          </cell>
          <cell r="V4569">
            <v>28.19</v>
          </cell>
          <cell r="W4569">
            <v>1.2556730367182511</v>
          </cell>
          <cell r="X4569">
            <v>661.65</v>
          </cell>
          <cell r="Y4569">
            <v>7.67</v>
          </cell>
          <cell r="Z4569">
            <v>51.76</v>
          </cell>
          <cell r="AA4569">
            <v>348064.42</v>
          </cell>
          <cell r="AB4569">
            <v>0.9</v>
          </cell>
          <cell r="AC4569">
            <v>9.34</v>
          </cell>
          <cell r="AD4569">
            <v>69.3</v>
          </cell>
          <cell r="AE4569">
            <v>3624</v>
          </cell>
          <cell r="AF4569">
            <v>875</v>
          </cell>
          <cell r="AG4569">
            <v>0.71</v>
          </cell>
          <cell r="AH4569">
            <v>37.18</v>
          </cell>
          <cell r="AI4569">
            <v>23.31</v>
          </cell>
          <cell r="AJ4569">
            <v>6.78</v>
          </cell>
          <cell r="AK4569">
            <v>1.51</v>
          </cell>
          <cell r="AL4569">
            <v>7593</v>
          </cell>
          <cell r="AM4569">
            <v>800.28</v>
          </cell>
          <cell r="AN4569">
            <v>28.19</v>
          </cell>
          <cell r="AO4569">
            <v>105</v>
          </cell>
        </row>
        <row r="4570">
          <cell r="A4570" t="str">
            <v>Padre Hurtado</v>
          </cell>
          <cell r="B4570" t="str">
            <v xml:space="preserve"> Calle los silos</v>
          </cell>
          <cell r="C4570">
            <v>46000000</v>
          </cell>
          <cell r="D4570">
            <v>1320.9659999999999</v>
          </cell>
          <cell r="E4570">
            <v>55</v>
          </cell>
          <cell r="F4570">
            <v>70</v>
          </cell>
          <cell r="G4570">
            <v>2</v>
          </cell>
          <cell r="H4570">
            <v>1</v>
          </cell>
          <cell r="I4570">
            <v>0</v>
          </cell>
          <cell r="J4570" t="str">
            <v>19/11/2022</v>
          </cell>
          <cell r="K4570">
            <v>54922</v>
          </cell>
          <cell r="L4570">
            <v>393787.75</v>
          </cell>
          <cell r="M4570">
            <v>279950.21999999997</v>
          </cell>
          <cell r="N4570">
            <v>30</v>
          </cell>
          <cell r="O4570">
            <v>704.4</v>
          </cell>
          <cell r="P4570">
            <v>1.37</v>
          </cell>
          <cell r="Q4570">
            <v>16</v>
          </cell>
          <cell r="R4570">
            <v>1</v>
          </cell>
          <cell r="S4570">
            <v>783.78</v>
          </cell>
          <cell r="T4570">
            <v>2</v>
          </cell>
          <cell r="U4570">
            <v>1535.72</v>
          </cell>
          <cell r="V4570">
            <v>0</v>
          </cell>
          <cell r="W4570">
            <v>1.8638690289237183</v>
          </cell>
          <cell r="X4570">
            <v>735.83</v>
          </cell>
          <cell r="Y4570">
            <v>37.47</v>
          </cell>
          <cell r="Z4570">
            <v>32.25</v>
          </cell>
          <cell r="AA4570">
            <v>35201.799999999996</v>
          </cell>
          <cell r="AB4570">
            <v>7.87</v>
          </cell>
          <cell r="AC4570">
            <v>17.43</v>
          </cell>
          <cell r="AD4570">
            <v>39.33</v>
          </cell>
          <cell r="AE4570">
            <v>316</v>
          </cell>
          <cell r="AF4570">
            <v>31</v>
          </cell>
          <cell r="AG4570">
            <v>0.48</v>
          </cell>
          <cell r="AH4570">
            <v>40</v>
          </cell>
          <cell r="AI4570">
            <v>21.62</v>
          </cell>
          <cell r="AJ4570">
            <v>8.2100000000000009</v>
          </cell>
          <cell r="AK4570">
            <v>1.88</v>
          </cell>
          <cell r="AL4570">
            <v>1154</v>
          </cell>
          <cell r="AM4570">
            <v>683.05</v>
          </cell>
          <cell r="AN4570">
            <v>1.0900000000000001</v>
          </cell>
          <cell r="AO4570">
            <v>120</v>
          </cell>
        </row>
        <row r="4571">
          <cell r="A4571" t="str">
            <v>Pudahuel</v>
          </cell>
          <cell r="B4571" t="str">
            <v xml:space="preserve"> Cercano a ruta 68 y autopista americo vespucio</v>
          </cell>
          <cell r="C4571">
            <v>95000000</v>
          </cell>
          <cell r="D4571">
            <v>2728.0819999999999</v>
          </cell>
          <cell r="E4571">
            <v>85</v>
          </cell>
          <cell r="F4571">
            <v>90</v>
          </cell>
          <cell r="G4571">
            <v>6</v>
          </cell>
          <cell r="H4571">
            <v>3</v>
          </cell>
          <cell r="I4571">
            <v>0</v>
          </cell>
          <cell r="J4571" t="str">
            <v>19/11/2022</v>
          </cell>
          <cell r="K4571">
            <v>222754</v>
          </cell>
          <cell r="L4571">
            <v>1048199.86</v>
          </cell>
          <cell r="M4571">
            <v>752623.24</v>
          </cell>
          <cell r="N4571">
            <v>72</v>
          </cell>
          <cell r="O4571">
            <v>384.8</v>
          </cell>
          <cell r="P4571">
            <v>0.97</v>
          </cell>
          <cell r="Q4571">
            <v>39</v>
          </cell>
          <cell r="R4571">
            <v>1</v>
          </cell>
          <cell r="S4571">
            <v>374.17</v>
          </cell>
          <cell r="T4571">
            <v>13</v>
          </cell>
          <cell r="U4571">
            <v>660.45</v>
          </cell>
          <cell r="V4571">
            <v>0</v>
          </cell>
          <cell r="W4571">
            <v>1.7894542944139189</v>
          </cell>
          <cell r="X4571">
            <v>860.85</v>
          </cell>
          <cell r="Y4571">
            <v>8.7100000000000009</v>
          </cell>
          <cell r="Z4571">
            <v>40.11</v>
          </cell>
          <cell r="AA4571">
            <v>123507.95999999999</v>
          </cell>
          <cell r="AB4571">
            <v>0.44</v>
          </cell>
          <cell r="AC4571">
            <v>9.2899999999999991</v>
          </cell>
          <cell r="AD4571">
            <v>30.22</v>
          </cell>
          <cell r="AE4571">
            <v>2592</v>
          </cell>
          <cell r="AF4571">
            <v>331</v>
          </cell>
          <cell r="AG4571">
            <v>1.18</v>
          </cell>
          <cell r="AH4571">
            <v>19.350000000000001</v>
          </cell>
          <cell r="AI4571">
            <v>22.51</v>
          </cell>
          <cell r="AJ4571">
            <v>8.08</v>
          </cell>
          <cell r="AK4571">
            <v>2.64</v>
          </cell>
          <cell r="AL4571">
            <v>4718</v>
          </cell>
          <cell r="AM4571">
            <v>729.19</v>
          </cell>
          <cell r="AN4571">
            <v>6.3</v>
          </cell>
          <cell r="AO4571">
            <v>105</v>
          </cell>
        </row>
        <row r="4572">
          <cell r="A4572" t="str">
            <v>Lo Barnechea</v>
          </cell>
          <cell r="B4572" t="str">
            <v xml:space="preserve"> Golf de Manquehue / Los Trapenses / Santiago College</v>
          </cell>
          <cell r="C4572">
            <v>1218456770</v>
          </cell>
          <cell r="D4572">
            <v>34990</v>
          </cell>
          <cell r="E4572">
            <v>463</v>
          </cell>
          <cell r="F4572">
            <v>851</v>
          </cell>
          <cell r="G4572">
            <v>5</v>
          </cell>
          <cell r="H4572">
            <v>5</v>
          </cell>
          <cell r="I4572">
            <v>4</v>
          </cell>
          <cell r="J4572" t="str">
            <v>19/11/2022</v>
          </cell>
          <cell r="K4572">
            <v>103092</v>
          </cell>
          <cell r="L4572">
            <v>1567804.34</v>
          </cell>
          <cell r="M4572">
            <v>626845.31999999995</v>
          </cell>
          <cell r="N4572">
            <v>15</v>
          </cell>
          <cell r="O4572">
            <v>2614.17</v>
          </cell>
          <cell r="P4572">
            <v>0.25</v>
          </cell>
          <cell r="Q4572">
            <v>9</v>
          </cell>
          <cell r="R4572">
            <v>17</v>
          </cell>
          <cell r="S4572">
            <v>3190.98</v>
          </cell>
          <cell r="T4572">
            <v>4</v>
          </cell>
          <cell r="U4572">
            <v>2888.76</v>
          </cell>
          <cell r="V4572">
            <v>96.39</v>
          </cell>
          <cell r="W4572">
            <v>1.9633318912823834</v>
          </cell>
          <cell r="X4572">
            <v>1582.54</v>
          </cell>
          <cell r="Y4572">
            <v>3.04</v>
          </cell>
          <cell r="Z4572">
            <v>49.9</v>
          </cell>
          <cell r="AA4572">
            <v>57968.619999999995</v>
          </cell>
          <cell r="AB4572">
            <v>1.26</v>
          </cell>
          <cell r="AC4572">
            <v>6.01</v>
          </cell>
          <cell r="AD4572">
            <v>2</v>
          </cell>
          <cell r="AE4572">
            <v>147</v>
          </cell>
          <cell r="AF4572">
            <v>32</v>
          </cell>
          <cell r="AG4572">
            <v>0.15</v>
          </cell>
          <cell r="AH4572">
            <v>16.670000000000002</v>
          </cell>
          <cell r="AI4572">
            <v>17.18</v>
          </cell>
          <cell r="AJ4572">
            <v>3.39</v>
          </cell>
          <cell r="AK4572">
            <v>1.35</v>
          </cell>
          <cell r="AL4572">
            <v>1127</v>
          </cell>
          <cell r="AM4572">
            <v>732.13</v>
          </cell>
          <cell r="AN4572">
            <v>1.06</v>
          </cell>
          <cell r="AO4572">
            <v>90</v>
          </cell>
        </row>
        <row r="4573">
          <cell r="A4573" t="str">
            <v>Renca</v>
          </cell>
          <cell r="B4573" t="str">
            <v xml:space="preserve"> Esmeralda con jose miguel infante</v>
          </cell>
          <cell r="C4573">
            <v>74000000</v>
          </cell>
          <cell r="D4573">
            <v>2125.0320000000002</v>
          </cell>
          <cell r="E4573">
            <v>64</v>
          </cell>
          <cell r="F4573">
            <v>109</v>
          </cell>
          <cell r="G4573">
            <v>4</v>
          </cell>
          <cell r="H4573">
            <v>1</v>
          </cell>
          <cell r="I4573">
            <v>1</v>
          </cell>
          <cell r="J4573" t="str">
            <v>19/11/2022</v>
          </cell>
          <cell r="K4573">
            <v>146987</v>
          </cell>
          <cell r="L4573">
            <v>672938.41</v>
          </cell>
          <cell r="M4573">
            <v>365623.58</v>
          </cell>
          <cell r="N4573">
            <v>79</v>
          </cell>
          <cell r="O4573">
            <v>343.97</v>
          </cell>
          <cell r="P4573">
            <v>1.1399999999999999</v>
          </cell>
          <cell r="Q4573">
            <v>38</v>
          </cell>
          <cell r="R4573">
            <v>0</v>
          </cell>
          <cell r="S4573">
            <v>472.9</v>
          </cell>
          <cell r="T4573">
            <v>6</v>
          </cell>
          <cell r="U4573">
            <v>1087.51</v>
          </cell>
          <cell r="V4573">
            <v>26</v>
          </cell>
          <cell r="W4573">
            <v>1.5962570233900477</v>
          </cell>
          <cell r="X4573">
            <v>778.32</v>
          </cell>
          <cell r="Y4573">
            <v>9.4600000000000009</v>
          </cell>
          <cell r="Z4573">
            <v>27.91</v>
          </cell>
          <cell r="AA4573">
            <v>76224.5</v>
          </cell>
          <cell r="AB4573">
            <v>0.17</v>
          </cell>
          <cell r="AC4573">
            <v>13.88</v>
          </cell>
          <cell r="AD4573">
            <v>24.87</v>
          </cell>
          <cell r="AE4573">
            <v>1498</v>
          </cell>
          <cell r="AF4573">
            <v>168</v>
          </cell>
          <cell r="AG4573">
            <v>1.05</v>
          </cell>
          <cell r="AH4573">
            <v>19.440000000000001</v>
          </cell>
          <cell r="AI4573">
            <v>24.52</v>
          </cell>
          <cell r="AJ4573">
            <v>10.57</v>
          </cell>
          <cell r="AK4573">
            <v>2.84</v>
          </cell>
          <cell r="AL4573">
            <v>3787</v>
          </cell>
          <cell r="AM4573">
            <v>588.6</v>
          </cell>
          <cell r="AN4573">
            <v>9.48</v>
          </cell>
          <cell r="AO4573">
            <v>110</v>
          </cell>
        </row>
        <row r="4574">
          <cell r="A4574" t="str">
            <v>Vitacura</v>
          </cell>
          <cell r="B4574" t="str">
            <v xml:space="preserve"> Santa Teresa de Los Andes 9600 - 9900</v>
          </cell>
          <cell r="C4574">
            <v>658161693</v>
          </cell>
          <cell r="D4574">
            <v>18900.201000000001</v>
          </cell>
          <cell r="E4574">
            <v>224</v>
          </cell>
          <cell r="F4574">
            <v>265</v>
          </cell>
          <cell r="G4574">
            <v>4</v>
          </cell>
          <cell r="H4574">
            <v>3</v>
          </cell>
          <cell r="I4574">
            <v>0</v>
          </cell>
          <cell r="J4574" t="str">
            <v>19/11/2022</v>
          </cell>
          <cell r="K4574">
            <v>85300</v>
          </cell>
          <cell r="L4574">
            <v>1592903.19</v>
          </cell>
          <cell r="M4574">
            <v>257987</v>
          </cell>
          <cell r="N4574">
            <v>4</v>
          </cell>
          <cell r="O4574">
            <v>1583.42</v>
          </cell>
          <cell r="P4574">
            <v>0.28999999999999998</v>
          </cell>
          <cell r="Q4574">
            <v>3</v>
          </cell>
          <cell r="R4574">
            <v>15</v>
          </cell>
          <cell r="S4574">
            <v>1633.06</v>
          </cell>
          <cell r="T4574">
            <v>1</v>
          </cell>
          <cell r="U4574">
            <v>2461.6</v>
          </cell>
          <cell r="V4574">
            <v>0</v>
          </cell>
          <cell r="W4574">
            <v>1.9905213719847887</v>
          </cell>
          <cell r="X4574">
            <v>1717.42</v>
          </cell>
          <cell r="Y4574">
            <v>2.5099999999999998</v>
          </cell>
          <cell r="Z4574">
            <v>35.18</v>
          </cell>
          <cell r="AA4574">
            <v>42926.63</v>
          </cell>
          <cell r="AB4574">
            <v>5.72</v>
          </cell>
          <cell r="AC4574">
            <v>0.79</v>
          </cell>
          <cell r="AD4574">
            <v>1.95</v>
          </cell>
          <cell r="AE4574">
            <v>559</v>
          </cell>
          <cell r="AF4574">
            <v>112</v>
          </cell>
          <cell r="AG4574">
            <v>0.71</v>
          </cell>
          <cell r="AH4574">
            <v>0</v>
          </cell>
          <cell r="AI4574">
            <v>3.48</v>
          </cell>
          <cell r="AJ4574">
            <v>0.79</v>
          </cell>
          <cell r="AK4574">
            <v>0.81</v>
          </cell>
          <cell r="AL4574">
            <v>301</v>
          </cell>
          <cell r="AM4574">
            <v>863.73</v>
          </cell>
          <cell r="AN4574">
            <v>8.7100000000000009</v>
          </cell>
          <cell r="AO4574">
            <v>81</v>
          </cell>
        </row>
        <row r="4575">
          <cell r="A4575" t="str">
            <v>Melipilla</v>
          </cell>
          <cell r="B4575" t="str">
            <v xml:space="preserve"> Humberto Riveros  AG/Eduardo Morales Osorio</v>
          </cell>
          <cell r="C4575">
            <v>69000000</v>
          </cell>
          <cell r="D4575">
            <v>1981.4490000000001</v>
          </cell>
          <cell r="E4575">
            <v>65</v>
          </cell>
          <cell r="F4575">
            <v>136</v>
          </cell>
          <cell r="G4575">
            <v>3</v>
          </cell>
          <cell r="H4575">
            <v>1</v>
          </cell>
          <cell r="I4575">
            <v>0</v>
          </cell>
          <cell r="J4575" t="str">
            <v>19/11/2022</v>
          </cell>
          <cell r="K4575">
            <v>84286</v>
          </cell>
          <cell r="L4575">
            <v>364751.95</v>
          </cell>
          <cell r="M4575">
            <v>290181.46999999997</v>
          </cell>
          <cell r="N4575">
            <v>48</v>
          </cell>
          <cell r="O4575">
            <v>493.19</v>
          </cell>
          <cell r="P4575">
            <v>1.48</v>
          </cell>
          <cell r="Q4575">
            <v>28</v>
          </cell>
          <cell r="R4575">
            <v>2</v>
          </cell>
          <cell r="S4575">
            <v>599.44000000000005</v>
          </cell>
          <cell r="T4575">
            <v>10</v>
          </cell>
          <cell r="U4575">
            <v>916.45</v>
          </cell>
          <cell r="V4575">
            <v>0</v>
          </cell>
          <cell r="W4575">
            <v>1.2556730367182511</v>
          </cell>
          <cell r="X4575">
            <v>626.25</v>
          </cell>
          <cell r="Y4575">
            <v>16.059999999999999</v>
          </cell>
          <cell r="Z4575">
            <v>28.12</v>
          </cell>
          <cell r="AA4575">
            <v>57026.85</v>
          </cell>
          <cell r="AB4575">
            <v>0.21</v>
          </cell>
          <cell r="AC4575">
            <v>16.13</v>
          </cell>
          <cell r="AD4575">
            <v>56.92</v>
          </cell>
          <cell r="AE4575">
            <v>567</v>
          </cell>
          <cell r="AF4575">
            <v>213</v>
          </cell>
          <cell r="AG4575">
            <v>0.56000000000000005</v>
          </cell>
          <cell r="AH4575">
            <v>18</v>
          </cell>
          <cell r="AI4575">
            <v>24.92</v>
          </cell>
          <cell r="AJ4575">
            <v>7.12</v>
          </cell>
          <cell r="AK4575">
            <v>1.53</v>
          </cell>
          <cell r="AL4575">
            <v>1350</v>
          </cell>
          <cell r="AM4575">
            <v>438.92</v>
          </cell>
          <cell r="AN4575">
            <v>7.14</v>
          </cell>
          <cell r="AO4575">
            <v>140</v>
          </cell>
        </row>
        <row r="4576">
          <cell r="A4576" t="str">
            <v>Maipú</v>
          </cell>
          <cell r="B4576" t="str">
            <v xml:space="preserve"> Amplia casa de 4 habitaciones en Maipú</v>
          </cell>
          <cell r="C4576">
            <v>150000000</v>
          </cell>
          <cell r="D4576">
            <v>4307.4979999999996</v>
          </cell>
          <cell r="E4576">
            <v>120</v>
          </cell>
          <cell r="F4576">
            <v>141</v>
          </cell>
          <cell r="G4576">
            <v>4</v>
          </cell>
          <cell r="H4576">
            <v>3</v>
          </cell>
          <cell r="I4576">
            <v>2</v>
          </cell>
          <cell r="J4576" t="str">
            <v>19/11/2022</v>
          </cell>
          <cell r="K4576">
            <v>517393</v>
          </cell>
          <cell r="L4576">
            <v>2847701.93</v>
          </cell>
          <cell r="M4576">
            <v>1791808.5</v>
          </cell>
          <cell r="N4576">
            <v>185</v>
          </cell>
          <cell r="O4576">
            <v>384.19</v>
          </cell>
          <cell r="P4576">
            <v>1.33</v>
          </cell>
          <cell r="Q4576">
            <v>101</v>
          </cell>
          <cell r="R4576">
            <v>8</v>
          </cell>
          <cell r="S4576">
            <v>538.27</v>
          </cell>
          <cell r="T4576">
            <v>16</v>
          </cell>
          <cell r="U4576">
            <v>1258.33</v>
          </cell>
          <cell r="V4576">
            <v>35.22</v>
          </cell>
          <cell r="W4576">
            <v>2.1906116079118543</v>
          </cell>
          <cell r="X4576">
            <v>848.94</v>
          </cell>
          <cell r="Y4576">
            <v>8.2100000000000009</v>
          </cell>
          <cell r="Z4576">
            <v>53.33</v>
          </cell>
          <cell r="AA4576">
            <v>274737.43</v>
          </cell>
          <cell r="AB4576">
            <v>0.89</v>
          </cell>
          <cell r="AC4576">
            <v>6.81</v>
          </cell>
          <cell r="AD4576">
            <v>44</v>
          </cell>
          <cell r="AE4576">
            <v>3405</v>
          </cell>
          <cell r="AF4576">
            <v>574</v>
          </cell>
          <cell r="AG4576">
            <v>0.7</v>
          </cell>
          <cell r="AH4576">
            <v>40.74</v>
          </cell>
          <cell r="AI4576">
            <v>13.22</v>
          </cell>
          <cell r="AJ4576">
            <v>4.8</v>
          </cell>
          <cell r="AK4576">
            <v>1.69</v>
          </cell>
          <cell r="AL4576">
            <v>6715</v>
          </cell>
          <cell r="AM4576">
            <v>843.15</v>
          </cell>
          <cell r="AN4576">
            <v>23.75</v>
          </cell>
          <cell r="AO4576">
            <v>110</v>
          </cell>
        </row>
        <row r="4577">
          <cell r="A4577" t="str">
            <v>Estación Central</v>
          </cell>
          <cell r="B4577" t="str">
            <v xml:space="preserve"> Estación Central</v>
          </cell>
          <cell r="C4577">
            <v>123969880</v>
          </cell>
          <cell r="D4577">
            <v>3560</v>
          </cell>
          <cell r="E4577">
            <v>74</v>
          </cell>
          <cell r="F4577">
            <v>170</v>
          </cell>
          <cell r="G4577">
            <v>3</v>
          </cell>
          <cell r="H4577">
            <v>1</v>
          </cell>
          <cell r="I4577">
            <v>1</v>
          </cell>
          <cell r="J4577" t="str">
            <v>19/11/2022</v>
          </cell>
          <cell r="K4577">
            <v>140746</v>
          </cell>
          <cell r="L4577">
            <v>533763.86</v>
          </cell>
          <cell r="M4577">
            <v>297521.89</v>
          </cell>
          <cell r="N4577">
            <v>68</v>
          </cell>
          <cell r="O4577">
            <v>328.11</v>
          </cell>
          <cell r="P4577">
            <v>1.37</v>
          </cell>
          <cell r="Q4577">
            <v>29</v>
          </cell>
          <cell r="R4577">
            <v>1</v>
          </cell>
          <cell r="S4577">
            <v>441.76</v>
          </cell>
          <cell r="T4577">
            <v>6</v>
          </cell>
          <cell r="U4577">
            <v>1032.02</v>
          </cell>
          <cell r="V4577">
            <v>75.180000000000007</v>
          </cell>
          <cell r="W4577">
            <v>3.1254181528500924</v>
          </cell>
          <cell r="X4577">
            <v>799</v>
          </cell>
          <cell r="Y4577">
            <v>9.44</v>
          </cell>
          <cell r="Z4577">
            <v>21.42</v>
          </cell>
          <cell r="AA4577">
            <v>71688</v>
          </cell>
          <cell r="AB4577">
            <v>0</v>
          </cell>
          <cell r="AC4577">
            <v>13.14</v>
          </cell>
          <cell r="AD4577">
            <v>16.05</v>
          </cell>
          <cell r="AE4577">
            <v>2099</v>
          </cell>
          <cell r="AF4577">
            <v>1330</v>
          </cell>
          <cell r="AG4577">
            <v>1.84</v>
          </cell>
          <cell r="AH4577">
            <v>52.94</v>
          </cell>
          <cell r="AI4577">
            <v>23.45</v>
          </cell>
          <cell r="AJ4577">
            <v>11.87</v>
          </cell>
          <cell r="AK4577">
            <v>4.2</v>
          </cell>
          <cell r="AL4577">
            <v>5574</v>
          </cell>
          <cell r="AM4577">
            <v>672.85</v>
          </cell>
          <cell r="AN4577">
            <v>10.19</v>
          </cell>
          <cell r="AO4577">
            <v>100</v>
          </cell>
        </row>
        <row r="4578">
          <cell r="A4578" t="str">
            <v>San Bernardo</v>
          </cell>
          <cell r="B4578" t="str">
            <v xml:space="preserve"> YC 57169 Autopista Central/Eucaliptus</v>
          </cell>
          <cell r="C4578">
            <v>180000000</v>
          </cell>
          <cell r="D4578">
            <v>5168.9979999999996</v>
          </cell>
          <cell r="E4578">
            <v>70</v>
          </cell>
          <cell r="F4578">
            <v>280</v>
          </cell>
          <cell r="G4578">
            <v>3</v>
          </cell>
          <cell r="H4578">
            <v>2</v>
          </cell>
          <cell r="I4578">
            <v>0</v>
          </cell>
          <cell r="J4578" t="str">
            <v>19/11/2022</v>
          </cell>
          <cell r="K4578">
            <v>295550</v>
          </cell>
          <cell r="L4578">
            <v>1202249.04</v>
          </cell>
          <cell r="M4578">
            <v>888070.94</v>
          </cell>
          <cell r="N4578">
            <v>136</v>
          </cell>
          <cell r="O4578">
            <v>435.51</v>
          </cell>
          <cell r="P4578">
            <v>1.1200000000000001</v>
          </cell>
          <cell r="Q4578">
            <v>72</v>
          </cell>
          <cell r="R4578">
            <v>6</v>
          </cell>
          <cell r="S4578">
            <v>532.71</v>
          </cell>
          <cell r="T4578">
            <v>16</v>
          </cell>
          <cell r="U4578">
            <v>1086.2</v>
          </cell>
          <cell r="V4578">
            <v>87.58</v>
          </cell>
          <cell r="W4578">
            <v>1.7781383098564814</v>
          </cell>
          <cell r="X4578">
            <v>645.42999999999995</v>
          </cell>
          <cell r="Y4578">
            <v>14.56</v>
          </cell>
          <cell r="Z4578">
            <v>31.39</v>
          </cell>
          <cell r="AA4578">
            <v>160655.12999999998</v>
          </cell>
          <cell r="AB4578">
            <v>0.4</v>
          </cell>
          <cell r="AC4578">
            <v>12.73</v>
          </cell>
          <cell r="AD4578">
            <v>38.26</v>
          </cell>
          <cell r="AE4578">
            <v>3184</v>
          </cell>
          <cell r="AF4578">
            <v>603</v>
          </cell>
          <cell r="AG4578">
            <v>1.1499999999999999</v>
          </cell>
          <cell r="AH4578">
            <v>46.15</v>
          </cell>
          <cell r="AI4578">
            <v>26.07</v>
          </cell>
          <cell r="AJ4578">
            <v>9.44</v>
          </cell>
          <cell r="AK4578">
            <v>2.14</v>
          </cell>
          <cell r="AL4578">
            <v>6355</v>
          </cell>
          <cell r="AM4578">
            <v>611.07000000000005</v>
          </cell>
          <cell r="AN4578">
            <v>10.7</v>
          </cell>
          <cell r="AO4578">
            <v>120</v>
          </cell>
        </row>
        <row r="4579">
          <cell r="A4579" t="str">
            <v>La Reina</v>
          </cell>
          <cell r="B4579" t="str">
            <v xml:space="preserve"> Francisco villagra</v>
          </cell>
          <cell r="C4579">
            <v>250377370</v>
          </cell>
          <cell r="D4579">
            <v>7190</v>
          </cell>
          <cell r="E4579">
            <v>90</v>
          </cell>
          <cell r="F4579">
            <v>200</v>
          </cell>
          <cell r="G4579">
            <v>3</v>
          </cell>
          <cell r="H4579">
            <v>2</v>
          </cell>
          <cell r="I4579">
            <v>2</v>
          </cell>
          <cell r="J4579" t="str">
            <v>19/11/2022</v>
          </cell>
          <cell r="K4579">
            <v>92678</v>
          </cell>
          <cell r="L4579">
            <v>1296980.73</v>
          </cell>
          <cell r="M4579">
            <v>190795.89</v>
          </cell>
          <cell r="N4579">
            <v>28</v>
          </cell>
          <cell r="O4579">
            <v>636.16</v>
          </cell>
          <cell r="P4579">
            <v>0.82</v>
          </cell>
          <cell r="Q4579">
            <v>15</v>
          </cell>
          <cell r="R4579">
            <v>17</v>
          </cell>
          <cell r="S4579">
            <v>783.55</v>
          </cell>
          <cell r="T4579">
            <v>4</v>
          </cell>
          <cell r="U4579">
            <v>1244.3399999999999</v>
          </cell>
          <cell r="V4579">
            <v>0</v>
          </cell>
          <cell r="W4579">
            <v>1.7040330196173972</v>
          </cell>
          <cell r="X4579">
            <v>1393.46</v>
          </cell>
          <cell r="Y4579">
            <v>3.3</v>
          </cell>
          <cell r="Z4579">
            <v>33.53</v>
          </cell>
          <cell r="AA4579">
            <v>46581.770000000004</v>
          </cell>
          <cell r="AB4579">
            <v>3.88</v>
          </cell>
          <cell r="AC4579">
            <v>4.92</v>
          </cell>
          <cell r="AD4579">
            <v>6.16</v>
          </cell>
          <cell r="AE4579">
            <v>379</v>
          </cell>
          <cell r="AF4579">
            <v>103</v>
          </cell>
          <cell r="AG4579">
            <v>0.49</v>
          </cell>
          <cell r="AH4579">
            <v>26.67</v>
          </cell>
          <cell r="AI4579">
            <v>6.94</v>
          </cell>
          <cell r="AJ4579">
            <v>3.21</v>
          </cell>
          <cell r="AK4579">
            <v>1.23</v>
          </cell>
          <cell r="AL4579">
            <v>1106</v>
          </cell>
          <cell r="AM4579">
            <v>810.3</v>
          </cell>
          <cell r="AN4579">
            <v>17.28</v>
          </cell>
          <cell r="AO4579">
            <v>90</v>
          </cell>
        </row>
        <row r="4580">
          <cell r="A4580" t="str">
            <v>Independencia</v>
          </cell>
          <cell r="B4580" t="str">
            <v xml:space="preserve"> Metro Hospitales    YC 55235/Fermin Vivaceta</v>
          </cell>
          <cell r="C4580">
            <v>179165000</v>
          </cell>
          <cell r="D4580">
            <v>5145.0190000000002</v>
          </cell>
          <cell r="E4580">
            <v>201</v>
          </cell>
          <cell r="F4580">
            <v>171</v>
          </cell>
          <cell r="G4580">
            <v>6</v>
          </cell>
          <cell r="H4580">
            <v>2</v>
          </cell>
          <cell r="I4580">
            <v>0</v>
          </cell>
          <cell r="J4580" t="str">
            <v>19/11/2022</v>
          </cell>
          <cell r="K4580">
            <v>100059</v>
          </cell>
          <cell r="L4580">
            <v>155440.97</v>
          </cell>
          <cell r="M4580">
            <v>126954.77</v>
          </cell>
          <cell r="N4580">
            <v>33</v>
          </cell>
          <cell r="O4580">
            <v>359.21</v>
          </cell>
          <cell r="P4580">
            <v>1.5</v>
          </cell>
          <cell r="Q4580">
            <v>25</v>
          </cell>
          <cell r="R4580">
            <v>3</v>
          </cell>
          <cell r="S4580">
            <v>360.06</v>
          </cell>
          <cell r="T4580">
            <v>4</v>
          </cell>
          <cell r="U4580">
            <v>889.55</v>
          </cell>
          <cell r="V4580">
            <v>0</v>
          </cell>
          <cell r="W4580">
            <v>2.4596570099410462</v>
          </cell>
          <cell r="X4580">
            <v>819.7</v>
          </cell>
          <cell r="Y4580">
            <v>9.06</v>
          </cell>
          <cell r="Z4580">
            <v>19.79</v>
          </cell>
          <cell r="AA4580">
            <v>50329.1</v>
          </cell>
          <cell r="AB4580">
            <v>0.86</v>
          </cell>
          <cell r="AC4580">
            <v>15.16</v>
          </cell>
          <cell r="AD4580">
            <v>23.98</v>
          </cell>
          <cell r="AE4580">
            <v>1053</v>
          </cell>
          <cell r="AF4580">
            <v>306</v>
          </cell>
          <cell r="AG4580">
            <v>1.05</v>
          </cell>
          <cell r="AH4580">
            <v>18</v>
          </cell>
          <cell r="AI4580">
            <v>20.91</v>
          </cell>
          <cell r="AJ4580">
            <v>13.56</v>
          </cell>
          <cell r="AK4580">
            <v>4.37</v>
          </cell>
          <cell r="AL4580">
            <v>4403</v>
          </cell>
          <cell r="AM4580">
            <v>661.7</v>
          </cell>
          <cell r="AN4580">
            <v>7.64</v>
          </cell>
          <cell r="AO4580">
            <v>90</v>
          </cell>
        </row>
        <row r="4581">
          <cell r="A4581" t="str">
            <v>Independencia</v>
          </cell>
          <cell r="B4581" t="str">
            <v xml:space="preserve"> Adolfo Ossa casi Recabarren</v>
          </cell>
          <cell r="C4581">
            <v>228999999</v>
          </cell>
          <cell r="D4581">
            <v>6576.1130000000003</v>
          </cell>
          <cell r="E4581">
            <v>235</v>
          </cell>
          <cell r="F4581">
            <v>335</v>
          </cell>
          <cell r="G4581">
            <v>5</v>
          </cell>
          <cell r="H4581">
            <v>1</v>
          </cell>
          <cell r="I4581">
            <v>0</v>
          </cell>
          <cell r="J4581" t="str">
            <v>19/11/2022</v>
          </cell>
          <cell r="K4581">
            <v>100059</v>
          </cell>
          <cell r="L4581">
            <v>155440.97</v>
          </cell>
          <cell r="M4581">
            <v>126954.77</v>
          </cell>
          <cell r="N4581">
            <v>33</v>
          </cell>
          <cell r="O4581">
            <v>359.21</v>
          </cell>
          <cell r="P4581">
            <v>1.5</v>
          </cell>
          <cell r="Q4581">
            <v>25</v>
          </cell>
          <cell r="R4581">
            <v>3</v>
          </cell>
          <cell r="S4581">
            <v>360.06</v>
          </cell>
          <cell r="T4581">
            <v>4</v>
          </cell>
          <cell r="U4581">
            <v>889.55</v>
          </cell>
          <cell r="V4581">
            <v>0</v>
          </cell>
          <cell r="W4581">
            <v>2.4596570099410462</v>
          </cell>
          <cell r="X4581">
            <v>819.7</v>
          </cell>
          <cell r="Y4581">
            <v>9.06</v>
          </cell>
          <cell r="Z4581">
            <v>19.79</v>
          </cell>
          <cell r="AA4581">
            <v>50329.1</v>
          </cell>
          <cell r="AB4581">
            <v>0.86</v>
          </cell>
          <cell r="AC4581">
            <v>15.16</v>
          </cell>
          <cell r="AD4581">
            <v>23.98</v>
          </cell>
          <cell r="AE4581">
            <v>1053</v>
          </cell>
          <cell r="AF4581">
            <v>306</v>
          </cell>
          <cell r="AG4581">
            <v>1.05</v>
          </cell>
          <cell r="AH4581">
            <v>18</v>
          </cell>
          <cell r="AI4581">
            <v>20.91</v>
          </cell>
          <cell r="AJ4581">
            <v>13.56</v>
          </cell>
          <cell r="AK4581">
            <v>4.37</v>
          </cell>
          <cell r="AL4581">
            <v>4403</v>
          </cell>
          <cell r="AM4581">
            <v>661.7</v>
          </cell>
          <cell r="AN4581">
            <v>7.64</v>
          </cell>
          <cell r="AO4581">
            <v>90</v>
          </cell>
        </row>
        <row r="4582">
          <cell r="A4582" t="str">
            <v>Maipú</v>
          </cell>
          <cell r="B4582" t="str">
            <v xml:space="preserve"> Segunda transversal/los ministros</v>
          </cell>
          <cell r="C4582">
            <v>133372090</v>
          </cell>
          <cell r="D4582">
            <v>3830</v>
          </cell>
          <cell r="E4582">
            <v>61</v>
          </cell>
          <cell r="F4582">
            <v>120</v>
          </cell>
          <cell r="G4582">
            <v>2</v>
          </cell>
          <cell r="H4582">
            <v>2</v>
          </cell>
          <cell r="I4582">
            <v>0</v>
          </cell>
          <cell r="J4582" t="str">
            <v>19/11/2022</v>
          </cell>
          <cell r="K4582">
            <v>517393</v>
          </cell>
          <cell r="L4582">
            <v>2847701.93</v>
          </cell>
          <cell r="M4582">
            <v>1791808.5</v>
          </cell>
          <cell r="N4582">
            <v>185</v>
          </cell>
          <cell r="O4582">
            <v>384.19</v>
          </cell>
          <cell r="P4582">
            <v>1.33</v>
          </cell>
          <cell r="Q4582">
            <v>101</v>
          </cell>
          <cell r="R4582">
            <v>8</v>
          </cell>
          <cell r="S4582">
            <v>538.27</v>
          </cell>
          <cell r="T4582">
            <v>16</v>
          </cell>
          <cell r="U4582">
            <v>1258.33</v>
          </cell>
          <cell r="V4582">
            <v>35.22</v>
          </cell>
          <cell r="W4582">
            <v>2.1906116079118543</v>
          </cell>
          <cell r="X4582">
            <v>848.94</v>
          </cell>
          <cell r="Y4582">
            <v>8.2100000000000009</v>
          </cell>
          <cell r="Z4582">
            <v>53.33</v>
          </cell>
          <cell r="AA4582">
            <v>274737.43</v>
          </cell>
          <cell r="AB4582">
            <v>0.89</v>
          </cell>
          <cell r="AC4582">
            <v>6.81</v>
          </cell>
          <cell r="AD4582">
            <v>44</v>
          </cell>
          <cell r="AE4582">
            <v>3405</v>
          </cell>
          <cell r="AF4582">
            <v>574</v>
          </cell>
          <cell r="AG4582">
            <v>0.7</v>
          </cell>
          <cell r="AH4582">
            <v>40.74</v>
          </cell>
          <cell r="AI4582">
            <v>13.22</v>
          </cell>
          <cell r="AJ4582">
            <v>4.8</v>
          </cell>
          <cell r="AK4582">
            <v>1.69</v>
          </cell>
          <cell r="AL4582">
            <v>6715</v>
          </cell>
          <cell r="AM4582">
            <v>843.15</v>
          </cell>
          <cell r="AN4582">
            <v>23.75</v>
          </cell>
          <cell r="AO4582">
            <v>110</v>
          </cell>
        </row>
        <row r="4583">
          <cell r="A4583" t="str">
            <v>Maipú</v>
          </cell>
          <cell r="B4583" t="str">
            <v xml:space="preserve"> Av.Cristo redentor/esdras</v>
          </cell>
          <cell r="C4583">
            <v>122000000</v>
          </cell>
          <cell r="D4583">
            <v>3503.4319999999998</v>
          </cell>
          <cell r="E4583">
            <v>80</v>
          </cell>
          <cell r="F4583">
            <v>123</v>
          </cell>
          <cell r="G4583">
            <v>3</v>
          </cell>
          <cell r="H4583">
            <v>3</v>
          </cell>
          <cell r="I4583">
            <v>3</v>
          </cell>
          <cell r="J4583" t="str">
            <v>19/11/2022</v>
          </cell>
          <cell r="K4583">
            <v>517393</v>
          </cell>
          <cell r="L4583">
            <v>2847701.93</v>
          </cell>
          <cell r="M4583">
            <v>1791808.5</v>
          </cell>
          <cell r="N4583">
            <v>185</v>
          </cell>
          <cell r="O4583">
            <v>384.19</v>
          </cell>
          <cell r="P4583">
            <v>1.33</v>
          </cell>
          <cell r="Q4583">
            <v>101</v>
          </cell>
          <cell r="R4583">
            <v>8</v>
          </cell>
          <cell r="S4583">
            <v>538.27</v>
          </cell>
          <cell r="T4583">
            <v>16</v>
          </cell>
          <cell r="U4583">
            <v>1258.33</v>
          </cell>
          <cell r="V4583">
            <v>35.22</v>
          </cell>
          <cell r="W4583">
            <v>2.1906116079118543</v>
          </cell>
          <cell r="X4583">
            <v>848.94</v>
          </cell>
          <cell r="Y4583">
            <v>8.2100000000000009</v>
          </cell>
          <cell r="Z4583">
            <v>53.33</v>
          </cell>
          <cell r="AA4583">
            <v>274737.43</v>
          </cell>
          <cell r="AB4583">
            <v>0.89</v>
          </cell>
          <cell r="AC4583">
            <v>6.81</v>
          </cell>
          <cell r="AD4583">
            <v>44</v>
          </cell>
          <cell r="AE4583">
            <v>3405</v>
          </cell>
          <cell r="AF4583">
            <v>574</v>
          </cell>
          <cell r="AG4583">
            <v>0.7</v>
          </cell>
          <cell r="AH4583">
            <v>40.74</v>
          </cell>
          <cell r="AI4583">
            <v>13.22</v>
          </cell>
          <cell r="AJ4583">
            <v>4.8</v>
          </cell>
          <cell r="AK4583">
            <v>1.69</v>
          </cell>
          <cell r="AL4583">
            <v>6715</v>
          </cell>
          <cell r="AM4583">
            <v>843.15</v>
          </cell>
          <cell r="AN4583">
            <v>23.75</v>
          </cell>
          <cell r="AO4583">
            <v>110</v>
          </cell>
        </row>
        <row r="4584">
          <cell r="A4584" t="str">
            <v>Peñalolén</v>
          </cell>
          <cell r="B4584" t="str">
            <v xml:space="preserve"> Parque laguna del laja peñalolen</v>
          </cell>
          <cell r="C4584">
            <v>483691470</v>
          </cell>
          <cell r="D4584">
            <v>13890</v>
          </cell>
          <cell r="E4584">
            <v>220</v>
          </cell>
          <cell r="F4584">
            <v>700</v>
          </cell>
          <cell r="G4584">
            <v>4</v>
          </cell>
          <cell r="H4584">
            <v>4</v>
          </cell>
          <cell r="I4584">
            <v>0</v>
          </cell>
          <cell r="J4584" t="str">
            <v>19/11/2022</v>
          </cell>
          <cell r="K4584">
            <v>241394</v>
          </cell>
          <cell r="L4584">
            <v>1367424.45</v>
          </cell>
          <cell r="M4584">
            <v>785309.42</v>
          </cell>
          <cell r="N4584">
            <v>86</v>
          </cell>
          <cell r="O4584">
            <v>546.67999999999995</v>
          </cell>
          <cell r="P4584">
            <v>0.83</v>
          </cell>
          <cell r="Q4584">
            <v>37</v>
          </cell>
          <cell r="R4584">
            <v>15</v>
          </cell>
          <cell r="S4584">
            <v>760.66</v>
          </cell>
          <cell r="T4584">
            <v>11</v>
          </cell>
          <cell r="U4584">
            <v>1067.57</v>
          </cell>
          <cell r="V4584">
            <v>131.37</v>
          </cell>
          <cell r="W4584">
            <v>1.3867982301006019</v>
          </cell>
          <cell r="X4584">
            <v>953.54</v>
          </cell>
          <cell r="Y4584">
            <v>5.89</v>
          </cell>
          <cell r="Z4584">
            <v>50.86</v>
          </cell>
          <cell r="AA4584">
            <v>124131.04</v>
          </cell>
          <cell r="AB4584">
            <v>0.84</v>
          </cell>
          <cell r="AC4584">
            <v>12.55</v>
          </cell>
          <cell r="AD4584">
            <v>26.33</v>
          </cell>
          <cell r="AE4584">
            <v>1175</v>
          </cell>
          <cell r="AF4584">
            <v>289</v>
          </cell>
          <cell r="AG4584">
            <v>0.56000000000000005</v>
          </cell>
          <cell r="AH4584">
            <v>31.03</v>
          </cell>
          <cell r="AI4584">
            <v>26.28</v>
          </cell>
          <cell r="AJ4584">
            <v>8.4700000000000006</v>
          </cell>
          <cell r="AK4584">
            <v>2.84</v>
          </cell>
          <cell r="AL4584">
            <v>5910</v>
          </cell>
          <cell r="AM4584">
            <v>673.4</v>
          </cell>
          <cell r="AN4584">
            <v>21.78</v>
          </cell>
          <cell r="AO4584">
            <v>90</v>
          </cell>
        </row>
        <row r="4585">
          <cell r="A4585" t="str">
            <v>La Florida</v>
          </cell>
          <cell r="B4585" t="str">
            <v xml:space="preserve"> Santa lidia</v>
          </cell>
          <cell r="C4585">
            <v>264654800</v>
          </cell>
          <cell r="D4585">
            <v>7600</v>
          </cell>
          <cell r="E4585">
            <v>133</v>
          </cell>
          <cell r="F4585">
            <v>200</v>
          </cell>
          <cell r="G4585">
            <v>3</v>
          </cell>
          <cell r="H4585">
            <v>2</v>
          </cell>
          <cell r="I4585">
            <v>1</v>
          </cell>
          <cell r="J4585" t="str">
            <v>19/11/2022</v>
          </cell>
          <cell r="K4585">
            <v>366376</v>
          </cell>
          <cell r="L4585">
            <v>1375949.93</v>
          </cell>
          <cell r="M4585">
            <v>1159154.1100000001</v>
          </cell>
          <cell r="N4585">
            <v>182</v>
          </cell>
          <cell r="O4585">
            <v>427.54</v>
          </cell>
          <cell r="P4585">
            <v>1.32</v>
          </cell>
          <cell r="Q4585">
            <v>107</v>
          </cell>
          <cell r="R4585">
            <v>13</v>
          </cell>
          <cell r="S4585">
            <v>556.75</v>
          </cell>
          <cell r="T4585">
            <v>19</v>
          </cell>
          <cell r="U4585">
            <v>1171.98</v>
          </cell>
          <cell r="V4585">
            <v>54.97</v>
          </cell>
          <cell r="W4585">
            <v>2.0681218214481398</v>
          </cell>
          <cell r="X4585">
            <v>1012.89</v>
          </cell>
          <cell r="Y4585">
            <v>5.3</v>
          </cell>
          <cell r="Z4585">
            <v>52.79</v>
          </cell>
          <cell r="AA4585">
            <v>180044.42</v>
          </cell>
          <cell r="AB4585">
            <v>1.3</v>
          </cell>
          <cell r="AC4585">
            <v>7.5</v>
          </cell>
          <cell r="AD4585">
            <v>42.24</v>
          </cell>
          <cell r="AE4585">
            <v>2814</v>
          </cell>
          <cell r="AF4585">
            <v>736</v>
          </cell>
          <cell r="AG4585">
            <v>0.89</v>
          </cell>
          <cell r="AH4585">
            <v>57.58</v>
          </cell>
          <cell r="AI4585">
            <v>18.989999999999998</v>
          </cell>
          <cell r="AJ4585">
            <v>5.59</v>
          </cell>
          <cell r="AK4585">
            <v>2.12</v>
          </cell>
          <cell r="AL4585">
            <v>6098</v>
          </cell>
          <cell r="AM4585">
            <v>810.97</v>
          </cell>
          <cell r="AN4585">
            <v>15.28</v>
          </cell>
          <cell r="AO4585">
            <v>90</v>
          </cell>
        </row>
        <row r="4586">
          <cell r="A4586" t="str">
            <v>Las Condes</v>
          </cell>
          <cell r="B4586" t="str">
            <v xml:space="preserve"> Barrio Los Frailes / Camino San Francisco de Asís / Cantagallo</v>
          </cell>
          <cell r="C4586">
            <v>1218805000</v>
          </cell>
          <cell r="D4586">
            <v>35000</v>
          </cell>
          <cell r="E4586">
            <v>342</v>
          </cell>
          <cell r="F4586">
            <v>1697</v>
          </cell>
          <cell r="G4586">
            <v>5</v>
          </cell>
          <cell r="H4586">
            <v>4</v>
          </cell>
          <cell r="I4586">
            <v>5</v>
          </cell>
          <cell r="J4586" t="str">
            <v>19/11/2022</v>
          </cell>
          <cell r="K4586">
            <v>294480</v>
          </cell>
          <cell r="L4586">
            <v>1432747.4</v>
          </cell>
          <cell r="M4586">
            <v>690846.3</v>
          </cell>
          <cell r="N4586">
            <v>22</v>
          </cell>
          <cell r="O4586">
            <v>1097.19</v>
          </cell>
          <cell r="P4586">
            <v>0.37</v>
          </cell>
          <cell r="Q4586">
            <v>12</v>
          </cell>
          <cell r="R4586">
            <v>41</v>
          </cell>
          <cell r="S4586">
            <v>1390.84</v>
          </cell>
          <cell r="T4586">
            <v>3</v>
          </cell>
          <cell r="U4586">
            <v>2099.15</v>
          </cell>
          <cell r="V4586">
            <v>0</v>
          </cell>
          <cell r="W4586">
            <v>3.0235780041461733</v>
          </cell>
          <cell r="X4586">
            <v>1480.51</v>
          </cell>
          <cell r="Y4586">
            <v>2.76</v>
          </cell>
          <cell r="Z4586">
            <v>77.150000000000006</v>
          </cell>
          <cell r="AA4586">
            <v>117284.5</v>
          </cell>
          <cell r="AB4586">
            <v>0</v>
          </cell>
          <cell r="AC4586">
            <v>0.88</v>
          </cell>
          <cell r="AD4586">
            <v>1.31</v>
          </cell>
          <cell r="AE4586">
            <v>664</v>
          </cell>
          <cell r="AF4586">
            <v>397</v>
          </cell>
          <cell r="AG4586">
            <v>0.33</v>
          </cell>
          <cell r="AH4586">
            <v>4</v>
          </cell>
          <cell r="AI4586">
            <v>4.2300000000000004</v>
          </cell>
          <cell r="AJ4586">
            <v>1.71</v>
          </cell>
          <cell r="AK4586">
            <v>0.9</v>
          </cell>
          <cell r="AL4586">
            <v>2301</v>
          </cell>
          <cell r="AM4586">
            <v>839.24</v>
          </cell>
          <cell r="AN4586">
            <v>40.57</v>
          </cell>
          <cell r="AO4586">
            <v>80</v>
          </cell>
        </row>
        <row r="4587">
          <cell r="A4587" t="str">
            <v>Recoleta</v>
          </cell>
          <cell r="B4587" t="str">
            <v xml:space="preserve"> Am-55467universidad de chile/av einstein</v>
          </cell>
          <cell r="C4587">
            <v>123000000</v>
          </cell>
          <cell r="D4587">
            <v>3532.1480000000001</v>
          </cell>
          <cell r="E4587">
            <v>115</v>
          </cell>
          <cell r="F4587">
            <v>182</v>
          </cell>
          <cell r="G4587">
            <v>4</v>
          </cell>
          <cell r="H4587">
            <v>2</v>
          </cell>
          <cell r="I4587">
            <v>1</v>
          </cell>
          <cell r="J4587" t="str">
            <v>19/11/2022</v>
          </cell>
          <cell r="K4587">
            <v>157569</v>
          </cell>
          <cell r="L4587">
            <v>2927155.99</v>
          </cell>
          <cell r="M4587">
            <v>260838.41</v>
          </cell>
          <cell r="N4587">
            <v>70</v>
          </cell>
          <cell r="O4587">
            <v>344.73</v>
          </cell>
          <cell r="P4587">
            <v>1.49</v>
          </cell>
          <cell r="Q4587">
            <v>39</v>
          </cell>
          <cell r="R4587">
            <v>1</v>
          </cell>
          <cell r="S4587">
            <v>426.06</v>
          </cell>
          <cell r="T4587">
            <v>7</v>
          </cell>
          <cell r="U4587">
            <v>896.72</v>
          </cell>
          <cell r="V4587">
            <v>0</v>
          </cell>
          <cell r="W4587">
            <v>2.0974374181128606</v>
          </cell>
          <cell r="X4587">
            <v>824.53</v>
          </cell>
          <cell r="Y4587">
            <v>9.7200000000000006</v>
          </cell>
          <cell r="Z4587">
            <v>22.39</v>
          </cell>
          <cell r="AA4587">
            <v>81477.8</v>
          </cell>
          <cell r="AB4587">
            <v>1.08</v>
          </cell>
          <cell r="AC4587">
            <v>18.21</v>
          </cell>
          <cell r="AD4587">
            <v>15.57</v>
          </cell>
          <cell r="AE4587">
            <v>2606</v>
          </cell>
          <cell r="AF4587">
            <v>932</v>
          </cell>
          <cell r="AG4587">
            <v>1.94</v>
          </cell>
          <cell r="AH4587">
            <v>17.239999999999998</v>
          </cell>
          <cell r="AI4587">
            <v>22.5</v>
          </cell>
          <cell r="AJ4587">
            <v>13.17</v>
          </cell>
          <cell r="AK4587">
            <v>4.4000000000000004</v>
          </cell>
          <cell r="AL4587">
            <v>6234</v>
          </cell>
          <cell r="AM4587">
            <v>600.03</v>
          </cell>
          <cell r="AN4587">
            <v>14.36</v>
          </cell>
          <cell r="AO4587">
            <v>90</v>
          </cell>
        </row>
        <row r="4588">
          <cell r="A4588" t="str">
            <v>Quinta Normal</v>
          </cell>
          <cell r="B4588" t="str">
            <v xml:space="preserve"> taitao</v>
          </cell>
          <cell r="C4588">
            <v>105000000</v>
          </cell>
          <cell r="D4588">
            <v>3015.2489999999998</v>
          </cell>
          <cell r="E4588">
            <v>111</v>
          </cell>
          <cell r="F4588">
            <v>160</v>
          </cell>
          <cell r="G4588">
            <v>3</v>
          </cell>
          <cell r="H4588">
            <v>1</v>
          </cell>
          <cell r="I4588">
            <v>0</v>
          </cell>
          <cell r="J4588" t="str">
            <v>19/11/2022</v>
          </cell>
          <cell r="K4588">
            <v>109784</v>
          </cell>
          <cell r="L4588">
            <v>398697.29</v>
          </cell>
          <cell r="M4588">
            <v>139118.69</v>
          </cell>
          <cell r="N4588">
            <v>68</v>
          </cell>
          <cell r="O4588">
            <v>323.08999999999997</v>
          </cell>
          <cell r="P4588">
            <v>1.52</v>
          </cell>
          <cell r="Q4588">
            <v>39</v>
          </cell>
          <cell r="R4588">
            <v>0</v>
          </cell>
          <cell r="S4588">
            <v>415.54</v>
          </cell>
          <cell r="T4588">
            <v>8</v>
          </cell>
          <cell r="U4588">
            <v>799.68</v>
          </cell>
          <cell r="V4588">
            <v>103.49</v>
          </cell>
          <cell r="W4588">
            <v>1.4540240178461712</v>
          </cell>
          <cell r="X4588">
            <v>915.73</v>
          </cell>
          <cell r="Y4588">
            <v>8.27</v>
          </cell>
          <cell r="Z4588">
            <v>13.4</v>
          </cell>
          <cell r="AA4588">
            <v>60608</v>
          </cell>
          <cell r="AB4588">
            <v>0</v>
          </cell>
          <cell r="AC4588">
            <v>14.7</v>
          </cell>
          <cell r="AD4588">
            <v>28.55</v>
          </cell>
          <cell r="AE4588">
            <v>1818</v>
          </cell>
          <cell r="AF4588">
            <v>252</v>
          </cell>
          <cell r="AG4588">
            <v>1.59</v>
          </cell>
          <cell r="AH4588">
            <v>15.63</v>
          </cell>
          <cell r="AI4588">
            <v>23.48</v>
          </cell>
          <cell r="AJ4588">
            <v>9.07</v>
          </cell>
          <cell r="AK4588">
            <v>3.63</v>
          </cell>
          <cell r="AL4588">
            <v>3376</v>
          </cell>
          <cell r="AM4588">
            <v>657.24</v>
          </cell>
          <cell r="AN4588">
            <v>10.29</v>
          </cell>
          <cell r="AO4588">
            <v>85</v>
          </cell>
        </row>
        <row r="4589">
          <cell r="A4589" t="str">
            <v>Las Condes</v>
          </cell>
          <cell r="B4589" t="str">
            <v xml:space="preserve"> Oportunidad//Excelente Ubicación</v>
          </cell>
          <cell r="C4589">
            <v>452699000</v>
          </cell>
          <cell r="D4589">
            <v>13000</v>
          </cell>
          <cell r="E4589">
            <v>160</v>
          </cell>
          <cell r="F4589">
            <v>190</v>
          </cell>
          <cell r="G4589">
            <v>4</v>
          </cell>
          <cell r="H4589">
            <v>3</v>
          </cell>
          <cell r="I4589">
            <v>2</v>
          </cell>
          <cell r="J4589" t="str">
            <v>19/11/2022</v>
          </cell>
          <cell r="K4589">
            <v>294480</v>
          </cell>
          <cell r="L4589">
            <v>1432747.4</v>
          </cell>
          <cell r="M4589">
            <v>690846.3</v>
          </cell>
          <cell r="N4589">
            <v>22</v>
          </cell>
          <cell r="O4589">
            <v>1097.19</v>
          </cell>
          <cell r="P4589">
            <v>0.37</v>
          </cell>
          <cell r="Q4589">
            <v>12</v>
          </cell>
          <cell r="R4589">
            <v>41</v>
          </cell>
          <cell r="S4589">
            <v>1390.84</v>
          </cell>
          <cell r="T4589">
            <v>3</v>
          </cell>
          <cell r="U4589">
            <v>2099.15</v>
          </cell>
          <cell r="V4589">
            <v>0</v>
          </cell>
          <cell r="W4589">
            <v>3.0235780041461733</v>
          </cell>
          <cell r="X4589">
            <v>1480.51</v>
          </cell>
          <cell r="Y4589">
            <v>2.76</v>
          </cell>
          <cell r="Z4589">
            <v>77.150000000000006</v>
          </cell>
          <cell r="AA4589">
            <v>117284.5</v>
          </cell>
          <cell r="AB4589">
            <v>0</v>
          </cell>
          <cell r="AC4589">
            <v>0.88</v>
          </cell>
          <cell r="AD4589">
            <v>1.31</v>
          </cell>
          <cell r="AE4589">
            <v>664</v>
          </cell>
          <cell r="AF4589">
            <v>397</v>
          </cell>
          <cell r="AG4589">
            <v>0.33</v>
          </cell>
          <cell r="AH4589">
            <v>4</v>
          </cell>
          <cell r="AI4589">
            <v>4.2300000000000004</v>
          </cell>
          <cell r="AJ4589">
            <v>1.71</v>
          </cell>
          <cell r="AK4589">
            <v>0.9</v>
          </cell>
          <cell r="AL4589">
            <v>2301</v>
          </cell>
          <cell r="AM4589">
            <v>839.24</v>
          </cell>
          <cell r="AN4589">
            <v>40.57</v>
          </cell>
          <cell r="AO4589">
            <v>80</v>
          </cell>
        </row>
        <row r="4590">
          <cell r="A4590" t="str">
            <v>San Bernardo</v>
          </cell>
          <cell r="B4590" t="str">
            <v xml:space="preserve"> quebrada del toro</v>
          </cell>
          <cell r="C4590">
            <v>46000000</v>
          </cell>
          <cell r="D4590">
            <v>1320.9659999999999</v>
          </cell>
          <cell r="E4590">
            <v>62</v>
          </cell>
          <cell r="F4590">
            <v>80</v>
          </cell>
          <cell r="G4590">
            <v>4</v>
          </cell>
          <cell r="H4590">
            <v>1</v>
          </cell>
          <cell r="I4590">
            <v>0</v>
          </cell>
          <cell r="J4590" t="str">
            <v>19/11/2022</v>
          </cell>
          <cell r="K4590">
            <v>295550</v>
          </cell>
          <cell r="L4590">
            <v>1202249.04</v>
          </cell>
          <cell r="M4590">
            <v>888070.94</v>
          </cell>
          <cell r="N4590">
            <v>136</v>
          </cell>
          <cell r="O4590">
            <v>435.51</v>
          </cell>
          <cell r="P4590">
            <v>1.1200000000000001</v>
          </cell>
          <cell r="Q4590">
            <v>72</v>
          </cell>
          <cell r="R4590">
            <v>6</v>
          </cell>
          <cell r="S4590">
            <v>532.71</v>
          </cell>
          <cell r="T4590">
            <v>16</v>
          </cell>
          <cell r="U4590">
            <v>1086.2</v>
          </cell>
          <cell r="V4590">
            <v>87.58</v>
          </cell>
          <cell r="W4590">
            <v>1.7781383098564814</v>
          </cell>
          <cell r="X4590">
            <v>645.42999999999995</v>
          </cell>
          <cell r="Y4590">
            <v>14.56</v>
          </cell>
          <cell r="Z4590">
            <v>31.39</v>
          </cell>
          <cell r="AA4590">
            <v>160655.12999999998</v>
          </cell>
          <cell r="AB4590">
            <v>0.4</v>
          </cell>
          <cell r="AC4590">
            <v>12.73</v>
          </cell>
          <cell r="AD4590">
            <v>38.26</v>
          </cell>
          <cell r="AE4590">
            <v>3184</v>
          </cell>
          <cell r="AF4590">
            <v>603</v>
          </cell>
          <cell r="AG4590">
            <v>1.1499999999999999</v>
          </cell>
          <cell r="AH4590">
            <v>46.15</v>
          </cell>
          <cell r="AI4590">
            <v>26.07</v>
          </cell>
          <cell r="AJ4590">
            <v>9.44</v>
          </cell>
          <cell r="AK4590">
            <v>2.14</v>
          </cell>
          <cell r="AL4590">
            <v>6355</v>
          </cell>
          <cell r="AM4590">
            <v>611.07000000000005</v>
          </cell>
          <cell r="AN4590">
            <v>10.7</v>
          </cell>
          <cell r="AO4590">
            <v>120</v>
          </cell>
        </row>
        <row r="4591">
          <cell r="A4591" t="str">
            <v>Santiago</v>
          </cell>
          <cell r="B4591" t="str">
            <v xml:space="preserve"> Cummings</v>
          </cell>
          <cell r="C4591">
            <v>190000000</v>
          </cell>
          <cell r="D4591">
            <v>5456.1639999999998</v>
          </cell>
          <cell r="E4591">
            <v>275</v>
          </cell>
          <cell r="F4591">
            <v>300</v>
          </cell>
          <cell r="G4591">
            <v>3</v>
          </cell>
          <cell r="H4591">
            <v>2</v>
          </cell>
          <cell r="I4591">
            <v>0</v>
          </cell>
          <cell r="J4591" t="str">
            <v>19/11/2022</v>
          </cell>
          <cell r="K4591">
            <v>402847</v>
          </cell>
          <cell r="L4591">
            <v>1868007.66</v>
          </cell>
          <cell r="M4591">
            <v>314094.71999999997</v>
          </cell>
          <cell r="N4591">
            <v>94</v>
          </cell>
          <cell r="O4591">
            <v>389.63</v>
          </cell>
          <cell r="P4591">
            <v>2.16</v>
          </cell>
          <cell r="Q4591">
            <v>77</v>
          </cell>
          <cell r="R4591">
            <v>11</v>
          </cell>
          <cell r="S4591">
            <v>384.8</v>
          </cell>
          <cell r="T4591">
            <v>7</v>
          </cell>
          <cell r="U4591">
            <v>1185.6400000000001</v>
          </cell>
          <cell r="V4591">
            <v>0</v>
          </cell>
          <cell r="W4591">
            <v>3.4886025335688422</v>
          </cell>
          <cell r="X4591">
            <v>1145.54</v>
          </cell>
          <cell r="Y4591">
            <v>5.23</v>
          </cell>
          <cell r="Z4591">
            <v>38.57</v>
          </cell>
          <cell r="AA4591">
            <v>209226.05</v>
          </cell>
          <cell r="AB4591">
            <v>2.4300000000000002</v>
          </cell>
          <cell r="AC4591">
            <v>9.48</v>
          </cell>
          <cell r="AD4591">
            <v>4.3099999999999996</v>
          </cell>
          <cell r="AE4591">
            <v>5799</v>
          </cell>
          <cell r="AF4591">
            <v>4045</v>
          </cell>
          <cell r="AG4591">
            <v>2.02</v>
          </cell>
          <cell r="AH4591">
            <v>59.57</v>
          </cell>
          <cell r="AI4591">
            <v>9.6300000000000008</v>
          </cell>
          <cell r="AJ4591">
            <v>10.62</v>
          </cell>
          <cell r="AK4591">
            <v>3.37</v>
          </cell>
          <cell r="AL4591">
            <v>14405</v>
          </cell>
          <cell r="AM4591">
            <v>589.23</v>
          </cell>
          <cell r="AN4591">
            <v>48.24</v>
          </cell>
          <cell r="AO4591">
            <v>85</v>
          </cell>
        </row>
        <row r="4592">
          <cell r="A4592" t="str">
            <v>Peñalolén</v>
          </cell>
          <cell r="B4592" t="str">
            <v xml:space="preserve"> Pasaje 441 Villa Real Audiencia Peñalolén</v>
          </cell>
          <cell r="C4592">
            <v>125000000</v>
          </cell>
          <cell r="D4592">
            <v>3589.5819999999999</v>
          </cell>
          <cell r="E4592">
            <v>80</v>
          </cell>
          <cell r="F4592">
            <v>90</v>
          </cell>
          <cell r="G4592">
            <v>3</v>
          </cell>
          <cell r="H4592">
            <v>1</v>
          </cell>
          <cell r="I4592">
            <v>1</v>
          </cell>
          <cell r="J4592" t="str">
            <v>19/11/2022</v>
          </cell>
          <cell r="K4592">
            <v>241394</v>
          </cell>
          <cell r="L4592">
            <v>1367424.45</v>
          </cell>
          <cell r="M4592">
            <v>785309.42</v>
          </cell>
          <cell r="N4592">
            <v>86</v>
          </cell>
          <cell r="O4592">
            <v>546.67999999999995</v>
          </cell>
          <cell r="P4592">
            <v>0.83</v>
          </cell>
          <cell r="Q4592">
            <v>37</v>
          </cell>
          <cell r="R4592">
            <v>15</v>
          </cell>
          <cell r="S4592">
            <v>760.66</v>
          </cell>
          <cell r="T4592">
            <v>11</v>
          </cell>
          <cell r="U4592">
            <v>1067.57</v>
          </cell>
          <cell r="V4592">
            <v>131.37</v>
          </cell>
          <cell r="W4592">
            <v>1.3867982301006019</v>
          </cell>
          <cell r="X4592">
            <v>953.54</v>
          </cell>
          <cell r="Y4592">
            <v>5.89</v>
          </cell>
          <cell r="Z4592">
            <v>50.86</v>
          </cell>
          <cell r="AA4592">
            <v>124131.04</v>
          </cell>
          <cell r="AB4592">
            <v>0.84</v>
          </cell>
          <cell r="AC4592">
            <v>12.55</v>
          </cell>
          <cell r="AD4592">
            <v>26.33</v>
          </cell>
          <cell r="AE4592">
            <v>1175</v>
          </cell>
          <cell r="AF4592">
            <v>289</v>
          </cell>
          <cell r="AG4592">
            <v>0.56000000000000005</v>
          </cell>
          <cell r="AH4592">
            <v>31.03</v>
          </cell>
          <cell r="AI4592">
            <v>26.28</v>
          </cell>
          <cell r="AJ4592">
            <v>8.4700000000000006</v>
          </cell>
          <cell r="AK4592">
            <v>2.84</v>
          </cell>
          <cell r="AL4592">
            <v>5910</v>
          </cell>
          <cell r="AM4592">
            <v>673.4</v>
          </cell>
          <cell r="AN4592">
            <v>21.78</v>
          </cell>
          <cell r="AO4592">
            <v>90</v>
          </cell>
        </row>
        <row r="4593">
          <cell r="A4593" t="str">
            <v>Lampa</v>
          </cell>
          <cell r="B4593" t="str">
            <v xml:space="preserve"> condominio los lagos valle grande</v>
          </cell>
          <cell r="C4593">
            <v>147997750</v>
          </cell>
          <cell r="D4593">
            <v>4250</v>
          </cell>
          <cell r="E4593">
            <v>106</v>
          </cell>
          <cell r="F4593">
            <v>160</v>
          </cell>
          <cell r="G4593">
            <v>4</v>
          </cell>
          <cell r="H4593">
            <v>3</v>
          </cell>
          <cell r="I4593">
            <v>2</v>
          </cell>
          <cell r="J4593" t="str">
            <v>19/11/2022</v>
          </cell>
          <cell r="K4593">
            <v>80683</v>
          </cell>
          <cell r="L4593">
            <v>555319.97</v>
          </cell>
          <cell r="M4593">
            <v>293578.69</v>
          </cell>
          <cell r="N4593">
            <v>45</v>
          </cell>
          <cell r="O4593">
            <v>695.88</v>
          </cell>
          <cell r="P4593">
            <v>1</v>
          </cell>
          <cell r="Q4593">
            <v>25</v>
          </cell>
          <cell r="R4593">
            <v>2</v>
          </cell>
          <cell r="S4593">
            <v>871.27</v>
          </cell>
          <cell r="T4593">
            <v>6</v>
          </cell>
          <cell r="U4593">
            <v>2835.37</v>
          </cell>
          <cell r="V4593">
            <v>26</v>
          </cell>
          <cell r="W4593">
            <v>0.76325690580162742</v>
          </cell>
          <cell r="X4593">
            <v>983.49</v>
          </cell>
          <cell r="Y4593">
            <v>19.420000000000002</v>
          </cell>
          <cell r="Z4593">
            <v>43.93</v>
          </cell>
          <cell r="AA4593">
            <v>59033.78</v>
          </cell>
          <cell r="AB4593">
            <v>18.45</v>
          </cell>
          <cell r="AC4593">
            <v>16.68</v>
          </cell>
          <cell r="AD4593">
            <v>15.2</v>
          </cell>
          <cell r="AE4593">
            <v>763</v>
          </cell>
          <cell r="AF4593">
            <v>67</v>
          </cell>
          <cell r="AG4593">
            <v>0.68</v>
          </cell>
          <cell r="AH4593">
            <v>18</v>
          </cell>
          <cell r="AI4593">
            <v>25.76</v>
          </cell>
          <cell r="AJ4593">
            <v>8.68</v>
          </cell>
          <cell r="AK4593">
            <v>1.96</v>
          </cell>
          <cell r="AL4593">
            <v>1519</v>
          </cell>
          <cell r="AM4593">
            <v>554.17999999999995</v>
          </cell>
          <cell r="AN4593">
            <v>9.2100000000000009</v>
          </cell>
          <cell r="AO4593">
            <v>120</v>
          </cell>
        </row>
        <row r="4594">
          <cell r="A4594" t="str">
            <v>Puente Alto</v>
          </cell>
          <cell r="B4594" t="str">
            <v xml:space="preserve"> Puente Alto</v>
          </cell>
          <cell r="C4594">
            <v>75000000</v>
          </cell>
          <cell r="D4594">
            <v>2153.7489999999998</v>
          </cell>
          <cell r="E4594">
            <v>75</v>
          </cell>
          <cell r="F4594">
            <v>100</v>
          </cell>
          <cell r="G4594">
            <v>3</v>
          </cell>
          <cell r="H4594">
            <v>1</v>
          </cell>
          <cell r="I4594">
            <v>2</v>
          </cell>
          <cell r="J4594" t="str">
            <v>19/11/2022</v>
          </cell>
          <cell r="K4594">
            <v>565439</v>
          </cell>
          <cell r="L4594">
            <v>2492680.23</v>
          </cell>
          <cell r="M4594">
            <v>1930758.23</v>
          </cell>
          <cell r="N4594">
            <v>214</v>
          </cell>
          <cell r="O4594">
            <v>532.9</v>
          </cell>
          <cell r="P4594">
            <v>1.25</v>
          </cell>
          <cell r="Q4594">
            <v>106</v>
          </cell>
          <cell r="R4594">
            <v>6</v>
          </cell>
          <cell r="S4594">
            <v>645.05999999999995</v>
          </cell>
          <cell r="T4594">
            <v>15</v>
          </cell>
          <cell r="U4594">
            <v>1378.98</v>
          </cell>
          <cell r="V4594">
            <v>28.19</v>
          </cell>
          <cell r="W4594">
            <v>1.2556730367182511</v>
          </cell>
          <cell r="X4594">
            <v>661.65</v>
          </cell>
          <cell r="Y4594">
            <v>7.67</v>
          </cell>
          <cell r="Z4594">
            <v>51.76</v>
          </cell>
          <cell r="AA4594">
            <v>348064.42</v>
          </cell>
          <cell r="AB4594">
            <v>0.9</v>
          </cell>
          <cell r="AC4594">
            <v>9.34</v>
          </cell>
          <cell r="AD4594">
            <v>69.3</v>
          </cell>
          <cell r="AE4594">
            <v>3624</v>
          </cell>
          <cell r="AF4594">
            <v>875</v>
          </cell>
          <cell r="AG4594">
            <v>0.71</v>
          </cell>
          <cell r="AH4594">
            <v>37.18</v>
          </cell>
          <cell r="AI4594">
            <v>23.31</v>
          </cell>
          <cell r="AJ4594">
            <v>6.78</v>
          </cell>
          <cell r="AK4594">
            <v>1.51</v>
          </cell>
          <cell r="AL4594">
            <v>7593</v>
          </cell>
          <cell r="AM4594">
            <v>800.28</v>
          </cell>
          <cell r="AN4594">
            <v>28.19</v>
          </cell>
          <cell r="AO4594">
            <v>105</v>
          </cell>
        </row>
        <row r="4595">
          <cell r="A4595" t="str">
            <v>Las Condes</v>
          </cell>
          <cell r="B4595" t="str">
            <v xml:space="preserve"> Presidente Errazuriz</v>
          </cell>
          <cell r="C4595">
            <v>901915700</v>
          </cell>
          <cell r="D4595">
            <v>25900</v>
          </cell>
          <cell r="E4595">
            <v>247</v>
          </cell>
          <cell r="F4595">
            <v>310</v>
          </cell>
          <cell r="G4595">
            <v>4</v>
          </cell>
          <cell r="H4595">
            <v>3</v>
          </cell>
          <cell r="I4595">
            <v>1</v>
          </cell>
          <cell r="J4595" t="str">
            <v>19/11/2022</v>
          </cell>
          <cell r="K4595">
            <v>294480</v>
          </cell>
          <cell r="L4595">
            <v>1432747.4</v>
          </cell>
          <cell r="M4595">
            <v>690846.3</v>
          </cell>
          <cell r="N4595">
            <v>22</v>
          </cell>
          <cell r="O4595">
            <v>1097.19</v>
          </cell>
          <cell r="P4595">
            <v>0.37</v>
          </cell>
          <cell r="Q4595">
            <v>12</v>
          </cell>
          <cell r="R4595">
            <v>41</v>
          </cell>
          <cell r="S4595">
            <v>1390.84</v>
          </cell>
          <cell r="T4595">
            <v>3</v>
          </cell>
          <cell r="U4595">
            <v>2099.15</v>
          </cell>
          <cell r="V4595">
            <v>0</v>
          </cell>
          <cell r="W4595">
            <v>3.0235780041461733</v>
          </cell>
          <cell r="X4595">
            <v>1480.51</v>
          </cell>
          <cell r="Y4595">
            <v>2.76</v>
          </cell>
          <cell r="Z4595">
            <v>77.150000000000006</v>
          </cell>
          <cell r="AA4595">
            <v>117284.5</v>
          </cell>
          <cell r="AB4595">
            <v>0</v>
          </cell>
          <cell r="AC4595">
            <v>0.88</v>
          </cell>
          <cell r="AD4595">
            <v>1.31</v>
          </cell>
          <cell r="AE4595">
            <v>664</v>
          </cell>
          <cell r="AF4595">
            <v>397</v>
          </cell>
          <cell r="AG4595">
            <v>0.33</v>
          </cell>
          <cell r="AH4595">
            <v>4</v>
          </cell>
          <cell r="AI4595">
            <v>4.2300000000000004</v>
          </cell>
          <cell r="AJ4595">
            <v>1.71</v>
          </cell>
          <cell r="AK4595">
            <v>0.9</v>
          </cell>
          <cell r="AL4595">
            <v>2301</v>
          </cell>
          <cell r="AM4595">
            <v>839.24</v>
          </cell>
          <cell r="AN4595">
            <v>40.57</v>
          </cell>
          <cell r="AO4595">
            <v>80</v>
          </cell>
        </row>
        <row r="4596">
          <cell r="A4596" t="str">
            <v>Quinta Normal</v>
          </cell>
          <cell r="B4596" t="str">
            <v xml:space="preserve"> Padre Tadeo 4470</v>
          </cell>
          <cell r="C4596">
            <v>609402500</v>
          </cell>
          <cell r="D4596">
            <v>17500</v>
          </cell>
          <cell r="E4596">
            <v>324</v>
          </cell>
          <cell r="F4596">
            <v>1045</v>
          </cell>
          <cell r="G4596">
            <v>6</v>
          </cell>
          <cell r="H4596">
            <v>2</v>
          </cell>
          <cell r="I4596">
            <v>0</v>
          </cell>
          <cell r="J4596" t="str">
            <v>19/11/2022</v>
          </cell>
          <cell r="K4596">
            <v>109784</v>
          </cell>
          <cell r="L4596">
            <v>398697.29</v>
          </cell>
          <cell r="M4596">
            <v>139118.69</v>
          </cell>
          <cell r="N4596">
            <v>68</v>
          </cell>
          <cell r="O4596">
            <v>323.08999999999997</v>
          </cell>
          <cell r="P4596">
            <v>1.52</v>
          </cell>
          <cell r="Q4596">
            <v>39</v>
          </cell>
          <cell r="R4596">
            <v>0</v>
          </cell>
          <cell r="S4596">
            <v>415.54</v>
          </cell>
          <cell r="T4596">
            <v>8</v>
          </cell>
          <cell r="U4596">
            <v>799.68</v>
          </cell>
          <cell r="V4596">
            <v>103.49</v>
          </cell>
          <cell r="W4596">
            <v>1.4540240178461712</v>
          </cell>
          <cell r="X4596">
            <v>915.73</v>
          </cell>
          <cell r="Y4596">
            <v>8.27</v>
          </cell>
          <cell r="Z4596">
            <v>13.4</v>
          </cell>
          <cell r="AA4596">
            <v>60608</v>
          </cell>
          <cell r="AB4596">
            <v>0</v>
          </cell>
          <cell r="AC4596">
            <v>14.7</v>
          </cell>
          <cell r="AD4596">
            <v>28.55</v>
          </cell>
          <cell r="AE4596">
            <v>1818</v>
          </cell>
          <cell r="AF4596">
            <v>252</v>
          </cell>
          <cell r="AG4596">
            <v>1.59</v>
          </cell>
          <cell r="AH4596">
            <v>15.63</v>
          </cell>
          <cell r="AI4596">
            <v>23.48</v>
          </cell>
          <cell r="AJ4596">
            <v>9.07</v>
          </cell>
          <cell r="AK4596">
            <v>3.63</v>
          </cell>
          <cell r="AL4596">
            <v>3376</v>
          </cell>
          <cell r="AM4596">
            <v>657.24</v>
          </cell>
          <cell r="AN4596">
            <v>10.29</v>
          </cell>
          <cell r="AO4596">
            <v>85</v>
          </cell>
        </row>
        <row r="4597">
          <cell r="A4597" t="str">
            <v>Recoleta</v>
          </cell>
          <cell r="B4597" t="str">
            <v xml:space="preserve"> Casimiro Olmos / María del Pilar</v>
          </cell>
          <cell r="C4597">
            <v>129889790</v>
          </cell>
          <cell r="D4597">
            <v>3730</v>
          </cell>
          <cell r="E4597">
            <v>128</v>
          </cell>
          <cell r="F4597">
            <v>128</v>
          </cell>
          <cell r="G4597">
            <v>4</v>
          </cell>
          <cell r="H4597">
            <v>2</v>
          </cell>
          <cell r="I4597">
            <v>0</v>
          </cell>
          <cell r="J4597" t="str">
            <v>19/11/2022</v>
          </cell>
          <cell r="K4597">
            <v>157569</v>
          </cell>
          <cell r="L4597">
            <v>2927155.99</v>
          </cell>
          <cell r="M4597">
            <v>260838.41</v>
          </cell>
          <cell r="N4597">
            <v>70</v>
          </cell>
          <cell r="O4597">
            <v>344.73</v>
          </cell>
          <cell r="P4597">
            <v>1.49</v>
          </cell>
          <cell r="Q4597">
            <v>39</v>
          </cell>
          <cell r="R4597">
            <v>1</v>
          </cell>
          <cell r="S4597">
            <v>426.06</v>
          </cell>
          <cell r="T4597">
            <v>7</v>
          </cell>
          <cell r="U4597">
            <v>896.72</v>
          </cell>
          <cell r="V4597">
            <v>0</v>
          </cell>
          <cell r="W4597">
            <v>2.0974374181128606</v>
          </cell>
          <cell r="X4597">
            <v>824.53</v>
          </cell>
          <cell r="Y4597">
            <v>9.7200000000000006</v>
          </cell>
          <cell r="Z4597">
            <v>22.39</v>
          </cell>
          <cell r="AA4597">
            <v>81477.8</v>
          </cell>
          <cell r="AB4597">
            <v>1.08</v>
          </cell>
          <cell r="AC4597">
            <v>18.21</v>
          </cell>
          <cell r="AD4597">
            <v>15.57</v>
          </cell>
          <cell r="AE4597">
            <v>2606</v>
          </cell>
          <cell r="AF4597">
            <v>932</v>
          </cell>
          <cell r="AG4597">
            <v>1.94</v>
          </cell>
          <cell r="AH4597">
            <v>17.239999999999998</v>
          </cell>
          <cell r="AI4597">
            <v>22.5</v>
          </cell>
          <cell r="AJ4597">
            <v>13.17</v>
          </cell>
          <cell r="AK4597">
            <v>4.4000000000000004</v>
          </cell>
          <cell r="AL4597">
            <v>6234</v>
          </cell>
          <cell r="AM4597">
            <v>600.03</v>
          </cell>
          <cell r="AN4597">
            <v>14.36</v>
          </cell>
          <cell r="AO4597">
            <v>90</v>
          </cell>
        </row>
        <row r="4598">
          <cell r="A4598" t="str">
            <v>La Reina</v>
          </cell>
          <cell r="B4598" t="str">
            <v xml:space="preserve"> Onofre Jarpa 10409</v>
          </cell>
          <cell r="C4598">
            <v>694718850</v>
          </cell>
          <cell r="D4598">
            <v>19950</v>
          </cell>
          <cell r="E4598">
            <v>207</v>
          </cell>
          <cell r="F4598">
            <v>400</v>
          </cell>
          <cell r="G4598">
            <v>5</v>
          </cell>
          <cell r="H4598">
            <v>5</v>
          </cell>
          <cell r="I4598">
            <v>3</v>
          </cell>
          <cell r="J4598" t="str">
            <v>19/11/2022</v>
          </cell>
          <cell r="K4598">
            <v>92678</v>
          </cell>
          <cell r="L4598">
            <v>1296980.73</v>
          </cell>
          <cell r="M4598">
            <v>190795.89</v>
          </cell>
          <cell r="N4598">
            <v>28</v>
          </cell>
          <cell r="O4598">
            <v>636.16</v>
          </cell>
          <cell r="P4598">
            <v>0.82</v>
          </cell>
          <cell r="Q4598">
            <v>15</v>
          </cell>
          <cell r="R4598">
            <v>17</v>
          </cell>
          <cell r="S4598">
            <v>783.55</v>
          </cell>
          <cell r="T4598">
            <v>4</v>
          </cell>
          <cell r="U4598">
            <v>1244.3399999999999</v>
          </cell>
          <cell r="V4598">
            <v>0</v>
          </cell>
          <cell r="W4598">
            <v>1.7040330196173972</v>
          </cell>
          <cell r="X4598">
            <v>1393.46</v>
          </cell>
          <cell r="Y4598">
            <v>3.3</v>
          </cell>
          <cell r="Z4598">
            <v>33.53</v>
          </cell>
          <cell r="AA4598">
            <v>46581.770000000004</v>
          </cell>
          <cell r="AB4598">
            <v>3.88</v>
          </cell>
          <cell r="AC4598">
            <v>4.92</v>
          </cell>
          <cell r="AD4598">
            <v>6.16</v>
          </cell>
          <cell r="AE4598">
            <v>379</v>
          </cell>
          <cell r="AF4598">
            <v>103</v>
          </cell>
          <cell r="AG4598">
            <v>0.49</v>
          </cell>
          <cell r="AH4598">
            <v>26.67</v>
          </cell>
          <cell r="AI4598">
            <v>6.94</v>
          </cell>
          <cell r="AJ4598">
            <v>3.21</v>
          </cell>
          <cell r="AK4598">
            <v>1.23</v>
          </cell>
          <cell r="AL4598">
            <v>1106</v>
          </cell>
          <cell r="AM4598">
            <v>810.3</v>
          </cell>
          <cell r="AN4598">
            <v>17.28</v>
          </cell>
          <cell r="AO4598">
            <v>90</v>
          </cell>
        </row>
        <row r="4599">
          <cell r="A4599" t="str">
            <v>Las Condes</v>
          </cell>
          <cell r="B4599" t="str">
            <v xml:space="preserve"> La hoyada</v>
          </cell>
          <cell r="C4599">
            <v>1218805000</v>
          </cell>
          <cell r="D4599">
            <v>35000</v>
          </cell>
          <cell r="E4599">
            <v>424</v>
          </cell>
          <cell r="F4599">
            <v>14000</v>
          </cell>
          <cell r="G4599">
            <v>5</v>
          </cell>
          <cell r="H4599">
            <v>6</v>
          </cell>
          <cell r="I4599">
            <v>0</v>
          </cell>
          <cell r="J4599" t="str">
            <v>19/11/2022</v>
          </cell>
          <cell r="K4599">
            <v>294480</v>
          </cell>
          <cell r="L4599">
            <v>1432747.4</v>
          </cell>
          <cell r="M4599">
            <v>690846.3</v>
          </cell>
          <cell r="N4599">
            <v>22</v>
          </cell>
          <cell r="O4599">
            <v>1097.19</v>
          </cell>
          <cell r="P4599">
            <v>0.37</v>
          </cell>
          <cell r="Q4599">
            <v>12</v>
          </cell>
          <cell r="R4599">
            <v>41</v>
          </cell>
          <cell r="S4599">
            <v>1390.84</v>
          </cell>
          <cell r="T4599">
            <v>3</v>
          </cell>
          <cell r="U4599">
            <v>2099.15</v>
          </cell>
          <cell r="V4599">
            <v>0</v>
          </cell>
          <cell r="W4599">
            <v>3.0235780041461733</v>
          </cell>
          <cell r="X4599">
            <v>1480.51</v>
          </cell>
          <cell r="Y4599">
            <v>2.76</v>
          </cell>
          <cell r="Z4599">
            <v>77.150000000000006</v>
          </cell>
          <cell r="AA4599">
            <v>117284.5</v>
          </cell>
          <cell r="AB4599">
            <v>0</v>
          </cell>
          <cell r="AC4599">
            <v>0.88</v>
          </cell>
          <cell r="AD4599">
            <v>1.31</v>
          </cell>
          <cell r="AE4599">
            <v>664</v>
          </cell>
          <cell r="AF4599">
            <v>397</v>
          </cell>
          <cell r="AG4599">
            <v>0.33</v>
          </cell>
          <cell r="AH4599">
            <v>4</v>
          </cell>
          <cell r="AI4599">
            <v>4.2300000000000004</v>
          </cell>
          <cell r="AJ4599">
            <v>1.71</v>
          </cell>
          <cell r="AK4599">
            <v>0.9</v>
          </cell>
          <cell r="AL4599">
            <v>2301</v>
          </cell>
          <cell r="AM4599">
            <v>839.24</v>
          </cell>
          <cell r="AN4599">
            <v>40.57</v>
          </cell>
          <cell r="AO4599">
            <v>80</v>
          </cell>
        </row>
        <row r="4600">
          <cell r="A4600" t="str">
            <v>Puente Alto</v>
          </cell>
          <cell r="B4600" t="str">
            <v xml:space="preserve"> CAaletera Acceso Sur  YC 58894/Quitalmahue</v>
          </cell>
          <cell r="C4600">
            <v>70000000</v>
          </cell>
          <cell r="D4600">
            <v>2010.1659999999999</v>
          </cell>
          <cell r="E4600">
            <v>75</v>
          </cell>
          <cell r="F4600">
            <v>77</v>
          </cell>
          <cell r="G4600">
            <v>3</v>
          </cell>
          <cell r="H4600">
            <v>1</v>
          </cell>
          <cell r="I4600">
            <v>0</v>
          </cell>
          <cell r="J4600" t="str">
            <v>19/11/2022</v>
          </cell>
          <cell r="K4600">
            <v>565439</v>
          </cell>
          <cell r="L4600">
            <v>2492680.23</v>
          </cell>
          <cell r="M4600">
            <v>1930758.23</v>
          </cell>
          <cell r="N4600">
            <v>214</v>
          </cell>
          <cell r="O4600">
            <v>532.9</v>
          </cell>
          <cell r="P4600">
            <v>1.25</v>
          </cell>
          <cell r="Q4600">
            <v>106</v>
          </cell>
          <cell r="R4600">
            <v>6</v>
          </cell>
          <cell r="S4600">
            <v>645.05999999999995</v>
          </cell>
          <cell r="T4600">
            <v>15</v>
          </cell>
          <cell r="U4600">
            <v>1378.98</v>
          </cell>
          <cell r="V4600">
            <v>28.19</v>
          </cell>
          <cell r="W4600">
            <v>1.2556730367182511</v>
          </cell>
          <cell r="X4600">
            <v>661.65</v>
          </cell>
          <cell r="Y4600">
            <v>7.67</v>
          </cell>
          <cell r="Z4600">
            <v>51.76</v>
          </cell>
          <cell r="AA4600">
            <v>348064.42</v>
          </cell>
          <cell r="AB4600">
            <v>0.9</v>
          </cell>
          <cell r="AC4600">
            <v>9.34</v>
          </cell>
          <cell r="AD4600">
            <v>69.3</v>
          </cell>
          <cell r="AE4600">
            <v>3624</v>
          </cell>
          <cell r="AF4600">
            <v>875</v>
          </cell>
          <cell r="AG4600">
            <v>0.71</v>
          </cell>
          <cell r="AH4600">
            <v>37.18</v>
          </cell>
          <cell r="AI4600">
            <v>23.31</v>
          </cell>
          <cell r="AJ4600">
            <v>6.78</v>
          </cell>
          <cell r="AK4600">
            <v>1.51</v>
          </cell>
          <cell r="AL4600">
            <v>7593</v>
          </cell>
          <cell r="AM4600">
            <v>800.28</v>
          </cell>
          <cell r="AN4600">
            <v>28.19</v>
          </cell>
          <cell r="AO4600">
            <v>105</v>
          </cell>
        </row>
        <row r="4601">
          <cell r="A4601" t="str">
            <v>La Reina</v>
          </cell>
          <cell r="B4601" t="str">
            <v xml:space="preserve"> Valenzuela Puelma/Onofre Jarpa</v>
          </cell>
          <cell r="C4601">
            <v>1079513000</v>
          </cell>
          <cell r="D4601">
            <v>31000</v>
          </cell>
          <cell r="E4601">
            <v>324</v>
          </cell>
          <cell r="F4601">
            <v>1105</v>
          </cell>
          <cell r="G4601">
            <v>4</v>
          </cell>
          <cell r="H4601">
            <v>4</v>
          </cell>
          <cell r="I4601">
            <v>0</v>
          </cell>
          <cell r="J4601" t="str">
            <v>19/11/2022</v>
          </cell>
          <cell r="K4601">
            <v>92678</v>
          </cell>
          <cell r="L4601">
            <v>1296980.73</v>
          </cell>
          <cell r="M4601">
            <v>190795.89</v>
          </cell>
          <cell r="N4601">
            <v>28</v>
          </cell>
          <cell r="O4601">
            <v>636.16</v>
          </cell>
          <cell r="P4601">
            <v>0.82</v>
          </cell>
          <cell r="Q4601">
            <v>15</v>
          </cell>
          <cell r="R4601">
            <v>17</v>
          </cell>
          <cell r="S4601">
            <v>783.55</v>
          </cell>
          <cell r="T4601">
            <v>4</v>
          </cell>
          <cell r="U4601">
            <v>1244.3399999999999</v>
          </cell>
          <cell r="V4601">
            <v>0</v>
          </cell>
          <cell r="W4601">
            <v>1.7040330196173972</v>
          </cell>
          <cell r="X4601">
            <v>1393.46</v>
          </cell>
          <cell r="Y4601">
            <v>3.3</v>
          </cell>
          <cell r="Z4601">
            <v>33.53</v>
          </cell>
          <cell r="AA4601">
            <v>46581.770000000004</v>
          </cell>
          <cell r="AB4601">
            <v>3.88</v>
          </cell>
          <cell r="AC4601">
            <v>4.92</v>
          </cell>
          <cell r="AD4601">
            <v>6.16</v>
          </cell>
          <cell r="AE4601">
            <v>379</v>
          </cell>
          <cell r="AF4601">
            <v>103</v>
          </cell>
          <cell r="AG4601">
            <v>0.49</v>
          </cell>
          <cell r="AH4601">
            <v>26.67</v>
          </cell>
          <cell r="AI4601">
            <v>6.94</v>
          </cell>
          <cell r="AJ4601">
            <v>3.21</v>
          </cell>
          <cell r="AK4601">
            <v>1.23</v>
          </cell>
          <cell r="AL4601">
            <v>1106</v>
          </cell>
          <cell r="AM4601">
            <v>810.3</v>
          </cell>
          <cell r="AN4601">
            <v>17.28</v>
          </cell>
          <cell r="AO4601">
            <v>90</v>
          </cell>
        </row>
        <row r="4602">
          <cell r="A4602" t="str">
            <v>La Florida</v>
          </cell>
          <cell r="B4602" t="str">
            <v xml:space="preserve"> Gerónimo de Alderete</v>
          </cell>
          <cell r="C4602">
            <v>95000000</v>
          </cell>
          <cell r="D4602">
            <v>2728.0819999999999</v>
          </cell>
          <cell r="E4602">
            <v>60</v>
          </cell>
          <cell r="F4602">
            <v>150</v>
          </cell>
          <cell r="G4602">
            <v>3</v>
          </cell>
          <cell r="H4602">
            <v>2</v>
          </cell>
          <cell r="I4602">
            <v>0</v>
          </cell>
          <cell r="J4602" t="str">
            <v>19/11/2022</v>
          </cell>
          <cell r="K4602">
            <v>366376</v>
          </cell>
          <cell r="L4602">
            <v>1375949.93</v>
          </cell>
          <cell r="M4602">
            <v>1159154.1100000001</v>
          </cell>
          <cell r="N4602">
            <v>182</v>
          </cell>
          <cell r="O4602">
            <v>427.54</v>
          </cell>
          <cell r="P4602">
            <v>1.32</v>
          </cell>
          <cell r="Q4602">
            <v>107</v>
          </cell>
          <cell r="R4602">
            <v>13</v>
          </cell>
          <cell r="S4602">
            <v>556.75</v>
          </cell>
          <cell r="T4602">
            <v>19</v>
          </cell>
          <cell r="U4602">
            <v>1171.98</v>
          </cell>
          <cell r="V4602">
            <v>54.97</v>
          </cell>
          <cell r="W4602">
            <v>2.0681218214481398</v>
          </cell>
          <cell r="X4602">
            <v>1012.89</v>
          </cell>
          <cell r="Y4602">
            <v>5.3</v>
          </cell>
          <cell r="Z4602">
            <v>52.79</v>
          </cell>
          <cell r="AA4602">
            <v>180044.42</v>
          </cell>
          <cell r="AB4602">
            <v>1.3</v>
          </cell>
          <cell r="AC4602">
            <v>7.5</v>
          </cell>
          <cell r="AD4602">
            <v>42.24</v>
          </cell>
          <cell r="AE4602">
            <v>2814</v>
          </cell>
          <cell r="AF4602">
            <v>736</v>
          </cell>
          <cell r="AG4602">
            <v>0.89</v>
          </cell>
          <cell r="AH4602">
            <v>57.58</v>
          </cell>
          <cell r="AI4602">
            <v>18.989999999999998</v>
          </cell>
          <cell r="AJ4602">
            <v>5.59</v>
          </cell>
          <cell r="AK4602">
            <v>2.12</v>
          </cell>
          <cell r="AL4602">
            <v>6098</v>
          </cell>
          <cell r="AM4602">
            <v>810.97</v>
          </cell>
          <cell r="AN4602">
            <v>15.28</v>
          </cell>
          <cell r="AO4602">
            <v>90</v>
          </cell>
        </row>
        <row r="4603">
          <cell r="A4603" t="str">
            <v>Lo Prado</v>
          </cell>
          <cell r="B4603" t="str">
            <v xml:space="preserve"> las petunias 300</v>
          </cell>
          <cell r="C4603">
            <v>170000000</v>
          </cell>
          <cell r="D4603">
            <v>4881.8310000000001</v>
          </cell>
          <cell r="E4603">
            <v>62</v>
          </cell>
          <cell r="F4603">
            <v>160</v>
          </cell>
          <cell r="G4603">
            <v>3</v>
          </cell>
          <cell r="H4603">
            <v>1</v>
          </cell>
          <cell r="I4603">
            <v>0</v>
          </cell>
          <cell r="J4603" t="str">
            <v>19/11/2022</v>
          </cell>
          <cell r="K4603">
            <v>95901</v>
          </cell>
          <cell r="L4603">
            <v>306691.98</v>
          </cell>
          <cell r="M4603">
            <v>168752.55</v>
          </cell>
          <cell r="N4603">
            <v>42</v>
          </cell>
          <cell r="O4603">
            <v>273.37</v>
          </cell>
          <cell r="P4603">
            <v>1.08</v>
          </cell>
          <cell r="Q4603">
            <v>23</v>
          </cell>
          <cell r="R4603">
            <v>0</v>
          </cell>
          <cell r="S4603">
            <v>345.23</v>
          </cell>
          <cell r="T4603">
            <v>7</v>
          </cell>
          <cell r="U4603">
            <v>760.15</v>
          </cell>
          <cell r="V4603">
            <v>0</v>
          </cell>
          <cell r="W4603">
            <v>2.0618531130597182</v>
          </cell>
          <cell r="X4603">
            <v>719.34</v>
          </cell>
          <cell r="Y4603">
            <v>8.49</v>
          </cell>
          <cell r="Z4603">
            <v>22.86</v>
          </cell>
          <cell r="AA4603">
            <v>42790.57</v>
          </cell>
          <cell r="AB4603">
            <v>0.98</v>
          </cell>
          <cell r="AC4603">
            <v>13.18</v>
          </cell>
          <cell r="AD4603">
            <v>70.489999999999995</v>
          </cell>
          <cell r="AE4603">
            <v>843</v>
          </cell>
          <cell r="AF4603">
            <v>236</v>
          </cell>
          <cell r="AG4603">
            <v>1.05</v>
          </cell>
          <cell r="AH4603">
            <v>15</v>
          </cell>
          <cell r="AI4603">
            <v>24.48</v>
          </cell>
          <cell r="AJ4603">
            <v>11.34</v>
          </cell>
          <cell r="AK4603">
            <v>3.68</v>
          </cell>
          <cell r="AL4603">
            <v>3168</v>
          </cell>
          <cell r="AM4603">
            <v>562</v>
          </cell>
          <cell r="AN4603">
            <v>1.97</v>
          </cell>
          <cell r="AO4603">
            <v>90</v>
          </cell>
        </row>
        <row r="4604">
          <cell r="A4604" t="str">
            <v>Maipú</v>
          </cell>
          <cell r="B4604" t="str">
            <v xml:space="preserve"> Excelente casa en florencio infante/camino el bosque</v>
          </cell>
          <cell r="C4604">
            <v>121880500</v>
          </cell>
          <cell r="D4604">
            <v>3500</v>
          </cell>
          <cell r="E4604">
            <v>84</v>
          </cell>
          <cell r="F4604">
            <v>126</v>
          </cell>
          <cell r="G4604">
            <v>4</v>
          </cell>
          <cell r="H4604">
            <v>3</v>
          </cell>
          <cell r="I4604">
            <v>2</v>
          </cell>
          <cell r="J4604" t="str">
            <v>19/11/2022</v>
          </cell>
          <cell r="K4604">
            <v>517393</v>
          </cell>
          <cell r="L4604">
            <v>2847701.93</v>
          </cell>
          <cell r="M4604">
            <v>1791808.5</v>
          </cell>
          <cell r="N4604">
            <v>185</v>
          </cell>
          <cell r="O4604">
            <v>384.19</v>
          </cell>
          <cell r="P4604">
            <v>1.33</v>
          </cell>
          <cell r="Q4604">
            <v>101</v>
          </cell>
          <cell r="R4604">
            <v>8</v>
          </cell>
          <cell r="S4604">
            <v>538.27</v>
          </cell>
          <cell r="T4604">
            <v>16</v>
          </cell>
          <cell r="U4604">
            <v>1258.33</v>
          </cell>
          <cell r="V4604">
            <v>35.22</v>
          </cell>
          <cell r="W4604">
            <v>2.1906116079118543</v>
          </cell>
          <cell r="X4604">
            <v>848.94</v>
          </cell>
          <cell r="Y4604">
            <v>8.2100000000000009</v>
          </cell>
          <cell r="Z4604">
            <v>53.33</v>
          </cell>
          <cell r="AA4604">
            <v>274737.43</v>
          </cell>
          <cell r="AB4604">
            <v>0.89</v>
          </cell>
          <cell r="AC4604">
            <v>6.81</v>
          </cell>
          <cell r="AD4604">
            <v>44</v>
          </cell>
          <cell r="AE4604">
            <v>3405</v>
          </cell>
          <cell r="AF4604">
            <v>574</v>
          </cell>
          <cell r="AG4604">
            <v>0.7</v>
          </cell>
          <cell r="AH4604">
            <v>40.74</v>
          </cell>
          <cell r="AI4604">
            <v>13.22</v>
          </cell>
          <cell r="AJ4604">
            <v>4.8</v>
          </cell>
          <cell r="AK4604">
            <v>1.69</v>
          </cell>
          <cell r="AL4604">
            <v>6715</v>
          </cell>
          <cell r="AM4604">
            <v>843.15</v>
          </cell>
          <cell r="AN4604">
            <v>23.75</v>
          </cell>
          <cell r="AO4604">
            <v>110</v>
          </cell>
        </row>
        <row r="4605">
          <cell r="A4605" t="str">
            <v>Santiago</v>
          </cell>
          <cell r="B4605" t="str">
            <v xml:space="preserve"> Santiago</v>
          </cell>
          <cell r="C4605">
            <v>190000000</v>
          </cell>
          <cell r="D4605">
            <v>5456.1639999999998</v>
          </cell>
          <cell r="E4605">
            <v>161</v>
          </cell>
          <cell r="F4605">
            <v>184</v>
          </cell>
          <cell r="G4605">
            <v>7</v>
          </cell>
          <cell r="H4605">
            <v>3</v>
          </cell>
          <cell r="I4605">
            <v>0</v>
          </cell>
          <cell r="J4605" t="str">
            <v>19/11/2022</v>
          </cell>
          <cell r="K4605">
            <v>402847</v>
          </cell>
          <cell r="L4605">
            <v>1868007.66</v>
          </cell>
          <cell r="M4605">
            <v>314094.71999999997</v>
          </cell>
          <cell r="N4605">
            <v>94</v>
          </cell>
          <cell r="O4605">
            <v>389.63</v>
          </cell>
          <cell r="P4605">
            <v>2.16</v>
          </cell>
          <cell r="Q4605">
            <v>77</v>
          </cell>
          <cell r="R4605">
            <v>11</v>
          </cell>
          <cell r="S4605">
            <v>384.8</v>
          </cell>
          <cell r="T4605">
            <v>7</v>
          </cell>
          <cell r="U4605">
            <v>1185.6400000000001</v>
          </cell>
          <cell r="V4605">
            <v>0</v>
          </cell>
          <cell r="W4605">
            <v>3.4886025335688422</v>
          </cell>
          <cell r="X4605">
            <v>1145.54</v>
          </cell>
          <cell r="Y4605">
            <v>5.23</v>
          </cell>
          <cell r="Z4605">
            <v>38.57</v>
          </cell>
          <cell r="AA4605">
            <v>209226.05</v>
          </cell>
          <cell r="AB4605">
            <v>2.4300000000000002</v>
          </cell>
          <cell r="AC4605">
            <v>9.48</v>
          </cell>
          <cell r="AD4605">
            <v>4.3099999999999996</v>
          </cell>
          <cell r="AE4605">
            <v>5799</v>
          </cell>
          <cell r="AF4605">
            <v>4045</v>
          </cell>
          <cell r="AG4605">
            <v>2.02</v>
          </cell>
          <cell r="AH4605">
            <v>59.57</v>
          </cell>
          <cell r="AI4605">
            <v>9.6300000000000008</v>
          </cell>
          <cell r="AJ4605">
            <v>10.62</v>
          </cell>
          <cell r="AK4605">
            <v>3.37</v>
          </cell>
          <cell r="AL4605">
            <v>14405</v>
          </cell>
          <cell r="AM4605">
            <v>589.23</v>
          </cell>
          <cell r="AN4605">
            <v>48.24</v>
          </cell>
          <cell r="AO4605">
            <v>85</v>
          </cell>
        </row>
        <row r="4606">
          <cell r="A4606" t="str">
            <v>San Bernardo</v>
          </cell>
          <cell r="B4606" t="str">
            <v xml:space="preserve"> baquedano</v>
          </cell>
          <cell r="C4606">
            <v>139000000</v>
          </cell>
          <cell r="D4606">
            <v>3991.6149999999998</v>
          </cell>
          <cell r="E4606">
            <v>160</v>
          </cell>
          <cell r="F4606">
            <v>230</v>
          </cell>
          <cell r="G4606">
            <v>5</v>
          </cell>
          <cell r="H4606">
            <v>2</v>
          </cell>
          <cell r="I4606">
            <v>2</v>
          </cell>
          <cell r="J4606" t="str">
            <v>19/11/2022</v>
          </cell>
          <cell r="K4606">
            <v>295550</v>
          </cell>
          <cell r="L4606">
            <v>1202249.04</v>
          </cell>
          <cell r="M4606">
            <v>888070.94</v>
          </cell>
          <cell r="N4606">
            <v>136</v>
          </cell>
          <cell r="O4606">
            <v>435.51</v>
          </cell>
          <cell r="P4606">
            <v>1.1200000000000001</v>
          </cell>
          <cell r="Q4606">
            <v>72</v>
          </cell>
          <cell r="R4606">
            <v>6</v>
          </cell>
          <cell r="S4606">
            <v>532.71</v>
          </cell>
          <cell r="T4606">
            <v>16</v>
          </cell>
          <cell r="U4606">
            <v>1086.2</v>
          </cell>
          <cell r="V4606">
            <v>87.58</v>
          </cell>
          <cell r="W4606">
            <v>1.7781383098564814</v>
          </cell>
          <cell r="X4606">
            <v>645.42999999999995</v>
          </cell>
          <cell r="Y4606">
            <v>14.56</v>
          </cell>
          <cell r="Z4606">
            <v>31.39</v>
          </cell>
          <cell r="AA4606">
            <v>160655.12999999998</v>
          </cell>
          <cell r="AB4606">
            <v>0.4</v>
          </cell>
          <cell r="AC4606">
            <v>12.73</v>
          </cell>
          <cell r="AD4606">
            <v>38.26</v>
          </cell>
          <cell r="AE4606">
            <v>3184</v>
          </cell>
          <cell r="AF4606">
            <v>603</v>
          </cell>
          <cell r="AG4606">
            <v>1.1499999999999999</v>
          </cell>
          <cell r="AH4606">
            <v>46.15</v>
          </cell>
          <cell r="AI4606">
            <v>26.07</v>
          </cell>
          <cell r="AJ4606">
            <v>9.44</v>
          </cell>
          <cell r="AK4606">
            <v>2.14</v>
          </cell>
          <cell r="AL4606">
            <v>6355</v>
          </cell>
          <cell r="AM4606">
            <v>611.07000000000005</v>
          </cell>
          <cell r="AN4606">
            <v>10.7</v>
          </cell>
          <cell r="AO4606">
            <v>120</v>
          </cell>
        </row>
        <row r="4607">
          <cell r="A4607" t="str">
            <v>Lo Barnechea</v>
          </cell>
          <cell r="B4607" t="str">
            <v xml:space="preserve"> Lo Barnechea</v>
          </cell>
          <cell r="C4607">
            <v>313058770</v>
          </cell>
          <cell r="D4607">
            <v>8990</v>
          </cell>
          <cell r="E4607">
            <v>114</v>
          </cell>
          <cell r="F4607">
            <v>251</v>
          </cell>
          <cell r="G4607">
            <v>3</v>
          </cell>
          <cell r="H4607">
            <v>3</v>
          </cell>
          <cell r="I4607">
            <v>2</v>
          </cell>
          <cell r="J4607" t="str">
            <v>19/11/2022</v>
          </cell>
          <cell r="K4607">
            <v>103092</v>
          </cell>
          <cell r="L4607">
            <v>1567804.34</v>
          </cell>
          <cell r="M4607">
            <v>626845.31999999995</v>
          </cell>
          <cell r="N4607">
            <v>15</v>
          </cell>
          <cell r="O4607">
            <v>2614.17</v>
          </cell>
          <cell r="P4607">
            <v>0.25</v>
          </cell>
          <cell r="Q4607">
            <v>9</v>
          </cell>
          <cell r="R4607">
            <v>17</v>
          </cell>
          <cell r="S4607">
            <v>3190.98</v>
          </cell>
          <cell r="T4607">
            <v>4</v>
          </cell>
          <cell r="U4607">
            <v>2888.76</v>
          </cell>
          <cell r="V4607">
            <v>96.39</v>
          </cell>
          <cell r="W4607">
            <v>1.9633318912823834</v>
          </cell>
          <cell r="X4607">
            <v>1582.54</v>
          </cell>
          <cell r="Y4607">
            <v>3.04</v>
          </cell>
          <cell r="Z4607">
            <v>49.9</v>
          </cell>
          <cell r="AA4607">
            <v>57968.619999999995</v>
          </cell>
          <cell r="AB4607">
            <v>1.26</v>
          </cell>
          <cell r="AC4607">
            <v>6.01</v>
          </cell>
          <cell r="AD4607">
            <v>2</v>
          </cell>
          <cell r="AE4607">
            <v>147</v>
          </cell>
          <cell r="AF4607">
            <v>32</v>
          </cell>
          <cell r="AG4607">
            <v>0.15</v>
          </cell>
          <cell r="AH4607">
            <v>16.670000000000002</v>
          </cell>
          <cell r="AI4607">
            <v>17.18</v>
          </cell>
          <cell r="AJ4607">
            <v>3.39</v>
          </cell>
          <cell r="AK4607">
            <v>1.35</v>
          </cell>
          <cell r="AL4607">
            <v>1127</v>
          </cell>
          <cell r="AM4607">
            <v>732.13</v>
          </cell>
          <cell r="AN4607">
            <v>1.06</v>
          </cell>
          <cell r="AO4607">
            <v>90</v>
          </cell>
        </row>
        <row r="4608">
          <cell r="A4608" t="str">
            <v>Puente Alto</v>
          </cell>
          <cell r="B4608" t="str">
            <v xml:space="preserve"> Nemesio vicuña/Manuel  Rodriguez</v>
          </cell>
          <cell r="C4608">
            <v>125000000</v>
          </cell>
          <cell r="D4608">
            <v>3589.5819999999999</v>
          </cell>
          <cell r="E4608">
            <v>80</v>
          </cell>
          <cell r="F4608">
            <v>150</v>
          </cell>
          <cell r="G4608">
            <v>3</v>
          </cell>
          <cell r="H4608">
            <v>1</v>
          </cell>
          <cell r="I4608">
            <v>0</v>
          </cell>
          <cell r="J4608" t="str">
            <v>19/11/2022</v>
          </cell>
          <cell r="K4608">
            <v>565439</v>
          </cell>
          <cell r="L4608">
            <v>2492680.23</v>
          </cell>
          <cell r="M4608">
            <v>1930758.23</v>
          </cell>
          <cell r="N4608">
            <v>214</v>
          </cell>
          <cell r="O4608">
            <v>532.9</v>
          </cell>
          <cell r="P4608">
            <v>1.25</v>
          </cell>
          <cell r="Q4608">
            <v>106</v>
          </cell>
          <cell r="R4608">
            <v>6</v>
          </cell>
          <cell r="S4608">
            <v>645.05999999999995</v>
          </cell>
          <cell r="T4608">
            <v>15</v>
          </cell>
          <cell r="U4608">
            <v>1378.98</v>
          </cell>
          <cell r="V4608">
            <v>28.19</v>
          </cell>
          <cell r="W4608">
            <v>1.2556730367182511</v>
          </cell>
          <cell r="X4608">
            <v>661.65</v>
          </cell>
          <cell r="Y4608">
            <v>7.67</v>
          </cell>
          <cell r="Z4608">
            <v>51.76</v>
          </cell>
          <cell r="AA4608">
            <v>348064.42</v>
          </cell>
          <cell r="AB4608">
            <v>0.9</v>
          </cell>
          <cell r="AC4608">
            <v>9.34</v>
          </cell>
          <cell r="AD4608">
            <v>69.3</v>
          </cell>
          <cell r="AE4608">
            <v>3624</v>
          </cell>
          <cell r="AF4608">
            <v>875</v>
          </cell>
          <cell r="AG4608">
            <v>0.71</v>
          </cell>
          <cell r="AH4608">
            <v>37.18</v>
          </cell>
          <cell r="AI4608">
            <v>23.31</v>
          </cell>
          <cell r="AJ4608">
            <v>6.78</v>
          </cell>
          <cell r="AK4608">
            <v>1.51</v>
          </cell>
          <cell r="AL4608">
            <v>7593</v>
          </cell>
          <cell r="AM4608">
            <v>800.28</v>
          </cell>
          <cell r="AN4608">
            <v>28.19</v>
          </cell>
          <cell r="AO4608">
            <v>105</v>
          </cell>
        </row>
        <row r="4609">
          <cell r="A4609" t="str">
            <v>Huechuraba</v>
          </cell>
          <cell r="B4609" t="str">
            <v xml:space="preserve"> Casa en Guanaco Norte cerca Pedro Fontova</v>
          </cell>
          <cell r="C4609">
            <v>243064540</v>
          </cell>
          <cell r="D4609">
            <v>6980</v>
          </cell>
          <cell r="E4609">
            <v>107</v>
          </cell>
          <cell r="F4609">
            <v>227</v>
          </cell>
          <cell r="G4609">
            <v>3</v>
          </cell>
          <cell r="H4609">
            <v>2</v>
          </cell>
          <cell r="I4609">
            <v>3</v>
          </cell>
          <cell r="J4609" t="str">
            <v>19/11/2022</v>
          </cell>
          <cell r="K4609">
            <v>98500</v>
          </cell>
          <cell r="L4609">
            <v>1061523.43</v>
          </cell>
          <cell r="M4609">
            <v>299286.88</v>
          </cell>
          <cell r="N4609">
            <v>30</v>
          </cell>
          <cell r="O4609">
            <v>795.39</v>
          </cell>
          <cell r="P4609">
            <v>0.5</v>
          </cell>
          <cell r="Q4609">
            <v>13</v>
          </cell>
          <cell r="R4609">
            <v>6</v>
          </cell>
          <cell r="S4609">
            <v>1331.51</v>
          </cell>
          <cell r="T4609">
            <v>5</v>
          </cell>
          <cell r="U4609">
            <v>1313.16</v>
          </cell>
          <cell r="V4609">
            <v>55.17</v>
          </cell>
          <cell r="W4609">
            <v>1.6514083725539832</v>
          </cell>
          <cell r="X4609">
            <v>1032.25</v>
          </cell>
          <cell r="Y4609">
            <v>5.84</v>
          </cell>
          <cell r="Z4609">
            <v>44.94</v>
          </cell>
          <cell r="AA4609">
            <v>52906.28</v>
          </cell>
          <cell r="AB4609">
            <v>0</v>
          </cell>
          <cell r="AC4609">
            <v>12.76</v>
          </cell>
          <cell r="AD4609">
            <v>7.96</v>
          </cell>
          <cell r="AE4609">
            <v>778</v>
          </cell>
          <cell r="AF4609">
            <v>181</v>
          </cell>
          <cell r="AG4609">
            <v>0.87</v>
          </cell>
          <cell r="AH4609">
            <v>18</v>
          </cell>
          <cell r="AI4609">
            <v>28.84</v>
          </cell>
          <cell r="AJ4609">
            <v>8.08</v>
          </cell>
          <cell r="AK4609">
            <v>2.64</v>
          </cell>
          <cell r="AL4609">
            <v>2331</v>
          </cell>
          <cell r="AM4609">
            <v>690.32</v>
          </cell>
          <cell r="AN4609">
            <v>1.96</v>
          </cell>
          <cell r="AO4609">
            <v>90</v>
          </cell>
        </row>
        <row r="4610">
          <cell r="A4610" t="str">
            <v>Lo Barnechea</v>
          </cell>
          <cell r="B4610" t="str">
            <v xml:space="preserve"> Lomas de la dehesa</v>
          </cell>
          <cell r="C4610">
            <v>1392571770</v>
          </cell>
          <cell r="D4610">
            <v>39990</v>
          </cell>
          <cell r="E4610">
            <v>565</v>
          </cell>
          <cell r="F4610">
            <v>2010</v>
          </cell>
          <cell r="G4610">
            <v>6</v>
          </cell>
          <cell r="H4610">
            <v>5</v>
          </cell>
          <cell r="I4610">
            <v>0</v>
          </cell>
          <cell r="J4610" t="str">
            <v>19/11/2022</v>
          </cell>
          <cell r="K4610">
            <v>103092</v>
          </cell>
          <cell r="L4610">
            <v>1567804.34</v>
          </cell>
          <cell r="M4610">
            <v>626845.31999999995</v>
          </cell>
          <cell r="N4610">
            <v>15</v>
          </cell>
          <cell r="O4610">
            <v>2614.17</v>
          </cell>
          <cell r="P4610">
            <v>0.25</v>
          </cell>
          <cell r="Q4610">
            <v>9</v>
          </cell>
          <cell r="R4610">
            <v>17</v>
          </cell>
          <cell r="S4610">
            <v>3190.98</v>
          </cell>
          <cell r="T4610">
            <v>4</v>
          </cell>
          <cell r="U4610">
            <v>2888.76</v>
          </cell>
          <cell r="V4610">
            <v>96.39</v>
          </cell>
          <cell r="W4610">
            <v>1.9633318912823834</v>
          </cell>
          <cell r="X4610">
            <v>1582.54</v>
          </cell>
          <cell r="Y4610">
            <v>3.04</v>
          </cell>
          <cell r="Z4610">
            <v>49.9</v>
          </cell>
          <cell r="AA4610">
            <v>57968.619999999995</v>
          </cell>
          <cell r="AB4610">
            <v>1.26</v>
          </cell>
          <cell r="AC4610">
            <v>6.01</v>
          </cell>
          <cell r="AD4610">
            <v>2</v>
          </cell>
          <cell r="AE4610">
            <v>147</v>
          </cell>
          <cell r="AF4610">
            <v>32</v>
          </cell>
          <cell r="AG4610">
            <v>0.15</v>
          </cell>
          <cell r="AH4610">
            <v>16.670000000000002</v>
          </cell>
          <cell r="AI4610">
            <v>17.18</v>
          </cell>
          <cell r="AJ4610">
            <v>3.39</v>
          </cell>
          <cell r="AK4610">
            <v>1.35</v>
          </cell>
          <cell r="AL4610">
            <v>1127</v>
          </cell>
          <cell r="AM4610">
            <v>732.13</v>
          </cell>
          <cell r="AN4610">
            <v>1.06</v>
          </cell>
          <cell r="AO4610">
            <v>90</v>
          </cell>
        </row>
        <row r="4611">
          <cell r="A4611" t="str">
            <v>La Florida</v>
          </cell>
          <cell r="B4611" t="str">
            <v xml:space="preserve"> La Florida</v>
          </cell>
          <cell r="C4611">
            <v>247243300</v>
          </cell>
          <cell r="D4611">
            <v>7100</v>
          </cell>
          <cell r="E4611">
            <v>121</v>
          </cell>
          <cell r="F4611">
            <v>248</v>
          </cell>
          <cell r="G4611">
            <v>3</v>
          </cell>
          <cell r="H4611">
            <v>3</v>
          </cell>
          <cell r="I4611">
            <v>1</v>
          </cell>
          <cell r="J4611" t="str">
            <v>19/11/2022</v>
          </cell>
          <cell r="K4611">
            <v>366376</v>
          </cell>
          <cell r="L4611">
            <v>1375949.93</v>
          </cell>
          <cell r="M4611">
            <v>1159154.1100000001</v>
          </cell>
          <cell r="N4611">
            <v>182</v>
          </cell>
          <cell r="O4611">
            <v>427.54</v>
          </cell>
          <cell r="P4611">
            <v>1.32</v>
          </cell>
          <cell r="Q4611">
            <v>107</v>
          </cell>
          <cell r="R4611">
            <v>13</v>
          </cell>
          <cell r="S4611">
            <v>556.75</v>
          </cell>
          <cell r="T4611">
            <v>19</v>
          </cell>
          <cell r="U4611">
            <v>1171.98</v>
          </cell>
          <cell r="V4611">
            <v>54.97</v>
          </cell>
          <cell r="W4611">
            <v>2.0681218214481398</v>
          </cell>
          <cell r="X4611">
            <v>1012.89</v>
          </cell>
          <cell r="Y4611">
            <v>5.3</v>
          </cell>
          <cell r="Z4611">
            <v>52.79</v>
          </cell>
          <cell r="AA4611">
            <v>180044.42</v>
          </cell>
          <cell r="AB4611">
            <v>1.3</v>
          </cell>
          <cell r="AC4611">
            <v>7.5</v>
          </cell>
          <cell r="AD4611">
            <v>42.24</v>
          </cell>
          <cell r="AE4611">
            <v>2814</v>
          </cell>
          <cell r="AF4611">
            <v>736</v>
          </cell>
          <cell r="AG4611">
            <v>0.89</v>
          </cell>
          <cell r="AH4611">
            <v>57.58</v>
          </cell>
          <cell r="AI4611">
            <v>18.989999999999998</v>
          </cell>
          <cell r="AJ4611">
            <v>5.59</v>
          </cell>
          <cell r="AK4611">
            <v>2.12</v>
          </cell>
          <cell r="AL4611">
            <v>6098</v>
          </cell>
          <cell r="AM4611">
            <v>810.97</v>
          </cell>
          <cell r="AN4611">
            <v>15.28</v>
          </cell>
          <cell r="AO4611">
            <v>90</v>
          </cell>
        </row>
        <row r="4612">
          <cell r="A4612" t="str">
            <v>Quilicura</v>
          </cell>
          <cell r="B4612" t="str">
            <v xml:space="preserve"> Valle lo campino</v>
          </cell>
          <cell r="C4612">
            <v>173766770</v>
          </cell>
          <cell r="D4612">
            <v>4990</v>
          </cell>
          <cell r="E4612">
            <v>120</v>
          </cell>
          <cell r="F4612">
            <v>192</v>
          </cell>
          <cell r="G4612">
            <v>5</v>
          </cell>
          <cell r="H4612">
            <v>2</v>
          </cell>
          <cell r="I4612">
            <v>2</v>
          </cell>
          <cell r="J4612" t="str">
            <v>19/11/2022</v>
          </cell>
          <cell r="K4612">
            <v>209676</v>
          </cell>
          <cell r="L4612">
            <v>844303.87</v>
          </cell>
          <cell r="M4612">
            <v>717587.71</v>
          </cell>
          <cell r="N4612">
            <v>65</v>
          </cell>
          <cell r="O4612">
            <v>489.88</v>
          </cell>
          <cell r="P4612">
            <v>1.24</v>
          </cell>
          <cell r="Q4612">
            <v>33</v>
          </cell>
          <cell r="R4612">
            <v>2</v>
          </cell>
          <cell r="S4612">
            <v>614.71</v>
          </cell>
          <cell r="T4612">
            <v>9</v>
          </cell>
          <cell r="U4612">
            <v>885.04</v>
          </cell>
          <cell r="V4612">
            <v>12.73</v>
          </cell>
          <cell r="W4612">
            <v>1.6805772039258704</v>
          </cell>
          <cell r="X4612">
            <v>761.99</v>
          </cell>
          <cell r="Y4612">
            <v>6.3</v>
          </cell>
          <cell r="Z4612">
            <v>32.17</v>
          </cell>
          <cell r="AA4612">
            <v>81559.75</v>
          </cell>
          <cell r="AB4612">
            <v>0.62</v>
          </cell>
          <cell r="AC4612">
            <v>7.25</v>
          </cell>
          <cell r="AD4612">
            <v>16.260000000000002</v>
          </cell>
          <cell r="AE4612">
            <v>2065</v>
          </cell>
          <cell r="AF4612">
            <v>283</v>
          </cell>
          <cell r="AG4612">
            <v>0.97</v>
          </cell>
          <cell r="AH4612">
            <v>50</v>
          </cell>
          <cell r="AI4612">
            <v>17.920000000000002</v>
          </cell>
          <cell r="AJ4612">
            <v>7.08</v>
          </cell>
          <cell r="AK4612">
            <v>1.71</v>
          </cell>
          <cell r="AL4612">
            <v>3467</v>
          </cell>
          <cell r="AM4612">
            <v>742.79</v>
          </cell>
          <cell r="AN4612">
            <v>12.57</v>
          </cell>
          <cell r="AO4612">
            <v>120</v>
          </cell>
        </row>
        <row r="4613">
          <cell r="A4613" t="str">
            <v>La Granja</v>
          </cell>
          <cell r="B4613" t="str">
            <v xml:space="preserve"> Joaquín Edwards Bello 10400</v>
          </cell>
          <cell r="C4613">
            <v>109990000</v>
          </cell>
          <cell r="D4613">
            <v>3158.5450000000001</v>
          </cell>
          <cell r="E4613">
            <v>131</v>
          </cell>
          <cell r="F4613">
            <v>162</v>
          </cell>
          <cell r="G4613">
            <v>3</v>
          </cell>
          <cell r="H4613">
            <v>1</v>
          </cell>
          <cell r="I4613">
            <v>0</v>
          </cell>
          <cell r="J4613" t="str">
            <v>19/11/2022</v>
          </cell>
          <cell r="K4613">
            <v>116312</v>
          </cell>
          <cell r="L4613">
            <v>848111.12</v>
          </cell>
          <cell r="M4613">
            <v>251114.23</v>
          </cell>
          <cell r="N4613">
            <v>67</v>
          </cell>
          <cell r="O4613">
            <v>288.75</v>
          </cell>
          <cell r="P4613">
            <v>1.33</v>
          </cell>
          <cell r="Q4613">
            <v>29</v>
          </cell>
          <cell r="R4613">
            <v>0</v>
          </cell>
          <cell r="S4613">
            <v>400.03</v>
          </cell>
          <cell r="T4613">
            <v>9</v>
          </cell>
          <cell r="U4613">
            <v>673.73</v>
          </cell>
          <cell r="V4613">
            <v>0</v>
          </cell>
          <cell r="W4613">
            <v>2.2012296998639163</v>
          </cell>
          <cell r="X4613">
            <v>818.69</v>
          </cell>
          <cell r="Y4613">
            <v>7.46</v>
          </cell>
          <cell r="Z4613">
            <v>18.13</v>
          </cell>
          <cell r="AA4613">
            <v>62346.2</v>
          </cell>
          <cell r="AB4613">
            <v>0.55000000000000004</v>
          </cell>
          <cell r="AC4613">
            <v>18.600000000000001</v>
          </cell>
          <cell r="AD4613">
            <v>70.150000000000006</v>
          </cell>
          <cell r="AE4613">
            <v>1291</v>
          </cell>
          <cell r="AF4613">
            <v>375</v>
          </cell>
          <cell r="AG4613">
            <v>1.36</v>
          </cell>
          <cell r="AH4613">
            <v>13.33</v>
          </cell>
          <cell r="AI4613">
            <v>21.91</v>
          </cell>
          <cell r="AJ4613">
            <v>10.54</v>
          </cell>
          <cell r="AK4613">
            <v>3.04</v>
          </cell>
          <cell r="AL4613">
            <v>3497</v>
          </cell>
          <cell r="AM4613">
            <v>593.42999999999995</v>
          </cell>
          <cell r="AN4613">
            <v>6.06</v>
          </cell>
          <cell r="AO4613">
            <v>100</v>
          </cell>
        </row>
        <row r="4614">
          <cell r="A4614" t="str">
            <v>Pedro Aguirre Cerda</v>
          </cell>
          <cell r="B4614" t="str">
            <v xml:space="preserve"> 3 oriente/Central Nino García</v>
          </cell>
          <cell r="C4614">
            <v>120000000</v>
          </cell>
          <cell r="D4614">
            <v>3445.998</v>
          </cell>
          <cell r="E4614">
            <v>82</v>
          </cell>
          <cell r="F4614">
            <v>157</v>
          </cell>
          <cell r="G4614">
            <v>3</v>
          </cell>
          <cell r="H4614">
            <v>1</v>
          </cell>
          <cell r="I4614">
            <v>0</v>
          </cell>
          <cell r="J4614" t="str">
            <v>19/11/2022</v>
          </cell>
          <cell r="K4614">
            <v>101035</v>
          </cell>
          <cell r="L4614">
            <v>530088.27</v>
          </cell>
          <cell r="M4614">
            <v>178462.78</v>
          </cell>
          <cell r="N4614">
            <v>61</v>
          </cell>
          <cell r="O4614">
            <v>275.89999999999998</v>
          </cell>
          <cell r="P4614">
            <v>1.31</v>
          </cell>
          <cell r="Q4614">
            <v>33</v>
          </cell>
          <cell r="R4614">
            <v>0</v>
          </cell>
          <cell r="S4614">
            <v>362.65</v>
          </cell>
          <cell r="T4614">
            <v>7</v>
          </cell>
          <cell r="U4614">
            <v>695.3</v>
          </cell>
          <cell r="V4614">
            <v>44</v>
          </cell>
          <cell r="W4614">
            <v>1.3699844057702351</v>
          </cell>
          <cell r="X4614">
            <v>857.74</v>
          </cell>
          <cell r="Y4614">
            <v>8.74</v>
          </cell>
          <cell r="Z4614">
            <v>7.37</v>
          </cell>
          <cell r="AA4614">
            <v>43465</v>
          </cell>
          <cell r="AB4614">
            <v>0</v>
          </cell>
          <cell r="AC4614">
            <v>12.17</v>
          </cell>
          <cell r="AD4614">
            <v>61.23</v>
          </cell>
          <cell r="AE4614">
            <v>736</v>
          </cell>
          <cell r="AF4614">
            <v>222</v>
          </cell>
          <cell r="AG4614">
            <v>0.89</v>
          </cell>
          <cell r="AH4614">
            <v>30</v>
          </cell>
          <cell r="AI4614">
            <v>26.76</v>
          </cell>
          <cell r="AJ4614">
            <v>10</v>
          </cell>
          <cell r="AK4614">
            <v>4.18</v>
          </cell>
          <cell r="AL4614">
            <v>3257</v>
          </cell>
          <cell r="AM4614">
            <v>702.9</v>
          </cell>
          <cell r="AN4614">
            <v>3.31</v>
          </cell>
          <cell r="AO4614">
            <v>120</v>
          </cell>
        </row>
        <row r="4615">
          <cell r="A4615" t="str">
            <v>San Ramón</v>
          </cell>
          <cell r="B4615" t="str">
            <v xml:space="preserve"> Av.  La Bandera/Stgo. Candelaria</v>
          </cell>
          <cell r="C4615">
            <v>93000000</v>
          </cell>
          <cell r="D4615">
            <v>2670.6489999999999</v>
          </cell>
          <cell r="E4615">
            <v>72</v>
          </cell>
          <cell r="F4615">
            <v>110</v>
          </cell>
          <cell r="G4615">
            <v>3</v>
          </cell>
          <cell r="H4615">
            <v>1</v>
          </cell>
          <cell r="I4615">
            <v>0</v>
          </cell>
          <cell r="J4615" t="str">
            <v>19/11/2022</v>
          </cell>
          <cell r="K4615">
            <v>82602</v>
          </cell>
          <cell r="L4615">
            <v>382813.02</v>
          </cell>
          <cell r="M4615">
            <v>274621.53999999998</v>
          </cell>
          <cell r="N4615">
            <v>42</v>
          </cell>
          <cell r="O4615">
            <v>273.58999999999997</v>
          </cell>
          <cell r="P4615">
            <v>1.3</v>
          </cell>
          <cell r="Q4615">
            <v>24</v>
          </cell>
          <cell r="R4615">
            <v>0</v>
          </cell>
          <cell r="S4615">
            <v>371.66</v>
          </cell>
          <cell r="T4615">
            <v>6</v>
          </cell>
          <cell r="U4615">
            <v>674.44</v>
          </cell>
          <cell r="V4615">
            <v>0</v>
          </cell>
          <cell r="W4615">
            <v>1.6323032029553701</v>
          </cell>
          <cell r="X4615">
            <v>813.72</v>
          </cell>
          <cell r="Y4615">
            <v>6.39</v>
          </cell>
          <cell r="Z4615">
            <v>42.7</v>
          </cell>
          <cell r="AA4615">
            <v>44332</v>
          </cell>
          <cell r="AB4615">
            <v>0</v>
          </cell>
          <cell r="AC4615">
            <v>19.23</v>
          </cell>
          <cell r="AD4615">
            <v>68.45</v>
          </cell>
          <cell r="AE4615">
            <v>657</v>
          </cell>
          <cell r="AF4615">
            <v>218</v>
          </cell>
          <cell r="AG4615">
            <v>1.01</v>
          </cell>
          <cell r="AH4615">
            <v>11.76</v>
          </cell>
          <cell r="AI4615">
            <v>27.94</v>
          </cell>
          <cell r="AJ4615">
            <v>12.67</v>
          </cell>
          <cell r="AK4615">
            <v>4.5999999999999996</v>
          </cell>
          <cell r="AL4615">
            <v>3146</v>
          </cell>
          <cell r="AM4615">
            <v>549.75</v>
          </cell>
          <cell r="AN4615">
            <v>1.77</v>
          </cell>
          <cell r="AO4615">
            <v>100</v>
          </cell>
        </row>
        <row r="4616">
          <cell r="A4616" t="str">
            <v>Peñalolén</v>
          </cell>
          <cell r="B4616" t="str">
            <v xml:space="preserve"> Peñalolén</v>
          </cell>
          <cell r="C4616">
            <v>140000000</v>
          </cell>
          <cell r="D4616">
            <v>4020.3310000000001</v>
          </cell>
          <cell r="E4616">
            <v>180</v>
          </cell>
          <cell r="F4616">
            <v>234</v>
          </cell>
          <cell r="G4616">
            <v>7</v>
          </cell>
          <cell r="H4616">
            <v>2</v>
          </cell>
          <cell r="I4616">
            <v>2</v>
          </cell>
          <cell r="J4616" t="str">
            <v>19/11/2022</v>
          </cell>
          <cell r="K4616">
            <v>241394</v>
          </cell>
          <cell r="L4616">
            <v>1367424.45</v>
          </cell>
          <cell r="M4616">
            <v>785309.42</v>
          </cell>
          <cell r="N4616">
            <v>86</v>
          </cell>
          <cell r="O4616">
            <v>546.67999999999995</v>
          </cell>
          <cell r="P4616">
            <v>0.83</v>
          </cell>
          <cell r="Q4616">
            <v>37</v>
          </cell>
          <cell r="R4616">
            <v>15</v>
          </cell>
          <cell r="S4616">
            <v>760.66</v>
          </cell>
          <cell r="T4616">
            <v>11</v>
          </cell>
          <cell r="U4616">
            <v>1067.57</v>
          </cell>
          <cell r="V4616">
            <v>131.37</v>
          </cell>
          <cell r="W4616">
            <v>1.3867982301006019</v>
          </cell>
          <cell r="X4616">
            <v>953.54</v>
          </cell>
          <cell r="Y4616">
            <v>5.89</v>
          </cell>
          <cell r="Z4616">
            <v>50.86</v>
          </cell>
          <cell r="AA4616">
            <v>124131.04</v>
          </cell>
          <cell r="AB4616">
            <v>0.84</v>
          </cell>
          <cell r="AC4616">
            <v>12.55</v>
          </cell>
          <cell r="AD4616">
            <v>26.33</v>
          </cell>
          <cell r="AE4616">
            <v>1175</v>
          </cell>
          <cell r="AF4616">
            <v>289</v>
          </cell>
          <cell r="AG4616">
            <v>0.56000000000000005</v>
          </cell>
          <cell r="AH4616">
            <v>31.03</v>
          </cell>
          <cell r="AI4616">
            <v>26.28</v>
          </cell>
          <cell r="AJ4616">
            <v>8.4700000000000006</v>
          </cell>
          <cell r="AK4616">
            <v>2.84</v>
          </cell>
          <cell r="AL4616">
            <v>5910</v>
          </cell>
          <cell r="AM4616">
            <v>673.4</v>
          </cell>
          <cell r="AN4616">
            <v>21.78</v>
          </cell>
          <cell r="AO4616">
            <v>90</v>
          </cell>
        </row>
        <row r="4617">
          <cell r="A4617" t="str">
            <v>Providencia</v>
          </cell>
          <cell r="B4617" t="str">
            <v xml:space="preserve"> Providencia</v>
          </cell>
          <cell r="C4617">
            <v>731283000</v>
          </cell>
          <cell r="D4617">
            <v>21000</v>
          </cell>
          <cell r="E4617">
            <v>376</v>
          </cell>
          <cell r="F4617">
            <v>376</v>
          </cell>
          <cell r="G4617">
            <v>8</v>
          </cell>
          <cell r="H4617">
            <v>4</v>
          </cell>
          <cell r="I4617">
            <v>6</v>
          </cell>
          <cell r="J4617" t="str">
            <v>19/11/2022</v>
          </cell>
          <cell r="K4617">
            <v>141986</v>
          </cell>
          <cell r="L4617">
            <v>2121068.62</v>
          </cell>
          <cell r="M4617">
            <v>262959.53000000003</v>
          </cell>
          <cell r="N4617">
            <v>15</v>
          </cell>
          <cell r="O4617">
            <v>808.55</v>
          </cell>
          <cell r="P4617">
            <v>1.45</v>
          </cell>
          <cell r="Q4617">
            <v>18</v>
          </cell>
          <cell r="R4617">
            <v>23</v>
          </cell>
          <cell r="S4617">
            <v>690.76</v>
          </cell>
          <cell r="T4617">
            <v>6</v>
          </cell>
          <cell r="U4617">
            <v>1084.74</v>
          </cell>
          <cell r="V4617">
            <v>0</v>
          </cell>
          <cell r="W4617">
            <v>4.4714613012020283</v>
          </cell>
          <cell r="X4617">
            <v>1694.2</v>
          </cell>
          <cell r="Y4617">
            <v>3.07</v>
          </cell>
          <cell r="Z4617">
            <v>65.53</v>
          </cell>
          <cell r="AA4617">
            <v>85165.3</v>
          </cell>
          <cell r="AB4617">
            <v>8.2100000000000009</v>
          </cell>
          <cell r="AC4617">
            <v>1.27</v>
          </cell>
          <cell r="AD4617">
            <v>2.15</v>
          </cell>
          <cell r="AE4617">
            <v>1418</v>
          </cell>
          <cell r="AF4617">
            <v>954</v>
          </cell>
          <cell r="AG4617">
            <v>1.54</v>
          </cell>
          <cell r="AH4617">
            <v>18.75</v>
          </cell>
          <cell r="AI4617">
            <v>3.38</v>
          </cell>
          <cell r="AJ4617">
            <v>2.23</v>
          </cell>
          <cell r="AK4617">
            <v>1.34</v>
          </cell>
          <cell r="AL4617">
            <v>2344</v>
          </cell>
          <cell r="AM4617">
            <v>738.17</v>
          </cell>
          <cell r="AN4617">
            <v>37.159999999999997</v>
          </cell>
          <cell r="AO4617">
            <v>65</v>
          </cell>
        </row>
        <row r="4618">
          <cell r="A4618" t="str">
            <v>Vitacura</v>
          </cell>
          <cell r="B4618" t="str">
            <v xml:space="preserve"> Segurisima casa en condominio subida Santa Teresa</v>
          </cell>
          <cell r="C4618">
            <v>835752000</v>
          </cell>
          <cell r="D4618">
            <v>24000</v>
          </cell>
          <cell r="E4618">
            <v>284</v>
          </cell>
          <cell r="F4618">
            <v>300</v>
          </cell>
          <cell r="G4618">
            <v>4</v>
          </cell>
          <cell r="H4618">
            <v>5</v>
          </cell>
          <cell r="I4618">
            <v>2</v>
          </cell>
          <cell r="J4618" t="str">
            <v>19/11/2022</v>
          </cell>
          <cell r="K4618">
            <v>85300</v>
          </cell>
          <cell r="L4618">
            <v>1592903.19</v>
          </cell>
          <cell r="M4618">
            <v>257987</v>
          </cell>
          <cell r="N4618">
            <v>4</v>
          </cell>
          <cell r="O4618">
            <v>1583.42</v>
          </cell>
          <cell r="P4618">
            <v>0.28999999999999998</v>
          </cell>
          <cell r="Q4618">
            <v>3</v>
          </cell>
          <cell r="R4618">
            <v>15</v>
          </cell>
          <cell r="S4618">
            <v>1633.06</v>
          </cell>
          <cell r="T4618">
            <v>1</v>
          </cell>
          <cell r="U4618">
            <v>2461.6</v>
          </cell>
          <cell r="V4618">
            <v>0</v>
          </cell>
          <cell r="W4618">
            <v>1.9905213719847887</v>
          </cell>
          <cell r="X4618">
            <v>1717.42</v>
          </cell>
          <cell r="Y4618">
            <v>2.5099999999999998</v>
          </cell>
          <cell r="Z4618">
            <v>35.18</v>
          </cell>
          <cell r="AA4618">
            <v>42926.63</v>
          </cell>
          <cell r="AB4618">
            <v>5.72</v>
          </cell>
          <cell r="AC4618">
            <v>0.79</v>
          </cell>
          <cell r="AD4618">
            <v>1.95</v>
          </cell>
          <cell r="AE4618">
            <v>559</v>
          </cell>
          <cell r="AF4618">
            <v>112</v>
          </cell>
          <cell r="AG4618">
            <v>0.71</v>
          </cell>
          <cell r="AH4618">
            <v>0</v>
          </cell>
          <cell r="AI4618">
            <v>3.48</v>
          </cell>
          <cell r="AJ4618">
            <v>0.79</v>
          </cell>
          <cell r="AK4618">
            <v>0.81</v>
          </cell>
          <cell r="AL4618">
            <v>301</v>
          </cell>
          <cell r="AM4618">
            <v>863.73</v>
          </cell>
          <cell r="AN4618">
            <v>8.7100000000000009</v>
          </cell>
          <cell r="AO4618">
            <v>81</v>
          </cell>
        </row>
        <row r="4619">
          <cell r="A4619" t="str">
            <v>Pirque</v>
          </cell>
          <cell r="B4619" t="str">
            <v xml:space="preserve"> Club el Principal</v>
          </cell>
          <cell r="C4619">
            <v>518862700</v>
          </cell>
          <cell r="D4619">
            <v>14900</v>
          </cell>
          <cell r="E4619">
            <v>250</v>
          </cell>
          <cell r="F4619">
            <v>5900</v>
          </cell>
          <cell r="G4619">
            <v>4</v>
          </cell>
          <cell r="H4619">
            <v>5</v>
          </cell>
          <cell r="I4619">
            <v>9</v>
          </cell>
          <cell r="J4619" t="str">
            <v>19/11/2022</v>
          </cell>
          <cell r="K4619">
            <v>11514</v>
          </cell>
          <cell r="L4619">
            <v>27703.81</v>
          </cell>
          <cell r="M4619">
            <v>27703.81</v>
          </cell>
          <cell r="N4619">
            <v>3</v>
          </cell>
          <cell r="O4619">
            <v>1718.92</v>
          </cell>
          <cell r="P4619">
            <v>1.04</v>
          </cell>
          <cell r="Q4619">
            <v>2</v>
          </cell>
          <cell r="R4619">
            <v>1</v>
          </cell>
          <cell r="S4619">
            <v>1698.62</v>
          </cell>
          <cell r="T4619">
            <v>3</v>
          </cell>
          <cell r="U4619">
            <v>1829.74</v>
          </cell>
          <cell r="V4619">
            <v>36.14</v>
          </cell>
          <cell r="W4619">
            <v>2.0482944649381345</v>
          </cell>
          <cell r="X4619">
            <v>892.17</v>
          </cell>
          <cell r="Y4619">
            <v>23.82</v>
          </cell>
          <cell r="Z4619">
            <v>28.91</v>
          </cell>
          <cell r="AA4619">
            <v>9485</v>
          </cell>
          <cell r="AB4619">
            <v>0</v>
          </cell>
          <cell r="AC4619">
            <v>28.86</v>
          </cell>
          <cell r="AD4619">
            <v>14.14</v>
          </cell>
          <cell r="AE4619">
            <v>35</v>
          </cell>
          <cell r="AF4619">
            <v>15</v>
          </cell>
          <cell r="AG4619">
            <v>0.17</v>
          </cell>
          <cell r="AH4619">
            <v>22</v>
          </cell>
          <cell r="AI4619">
            <v>20.329999999999998</v>
          </cell>
          <cell r="AJ4619">
            <v>7.29</v>
          </cell>
          <cell r="AK4619">
            <v>1.1200000000000001</v>
          </cell>
          <cell r="AL4619">
            <v>206</v>
          </cell>
          <cell r="AM4619">
            <v>93.37</v>
          </cell>
          <cell r="AN4619">
            <v>3.14</v>
          </cell>
          <cell r="AO4619">
            <v>95</v>
          </cell>
        </row>
        <row r="4620">
          <cell r="A4620" t="str">
            <v>El Bosque</v>
          </cell>
          <cell r="B4620" t="str">
            <v xml:space="preserve"> Avenida Central / Luis Barros Borgoño</v>
          </cell>
          <cell r="C4620">
            <v>65000000</v>
          </cell>
          <cell r="D4620">
            <v>1866.5820000000001</v>
          </cell>
          <cell r="E4620">
            <v>70</v>
          </cell>
          <cell r="F4620">
            <v>142</v>
          </cell>
          <cell r="G4620">
            <v>2</v>
          </cell>
          <cell r="H4620">
            <v>1</v>
          </cell>
          <cell r="I4620">
            <v>1</v>
          </cell>
          <cell r="J4620" t="str">
            <v>19/11/2022</v>
          </cell>
          <cell r="K4620">
            <v>162415</v>
          </cell>
          <cell r="L4620">
            <v>329261.03999999998</v>
          </cell>
          <cell r="M4620">
            <v>280109.15999999997</v>
          </cell>
          <cell r="N4620">
            <v>103</v>
          </cell>
          <cell r="O4620">
            <v>294.3</v>
          </cell>
          <cell r="P4620">
            <v>1.47</v>
          </cell>
          <cell r="Q4620">
            <v>49</v>
          </cell>
          <cell r="R4620">
            <v>1</v>
          </cell>
          <cell r="S4620">
            <v>382.68</v>
          </cell>
          <cell r="T4620">
            <v>10</v>
          </cell>
          <cell r="U4620">
            <v>730.49</v>
          </cell>
          <cell r="V4620">
            <v>0</v>
          </cell>
          <cell r="W4620">
            <v>2.0492709973343231</v>
          </cell>
          <cell r="X4620">
            <v>644.53</v>
          </cell>
          <cell r="Y4620">
            <v>16.09</v>
          </cell>
          <cell r="Z4620">
            <v>19.809999999999999</v>
          </cell>
          <cell r="AA4620">
            <v>80324.87</v>
          </cell>
          <cell r="AB4620">
            <v>0.24</v>
          </cell>
          <cell r="AC4620">
            <v>12.95</v>
          </cell>
          <cell r="AD4620">
            <v>72.78</v>
          </cell>
          <cell r="AE4620">
            <v>1372</v>
          </cell>
          <cell r="AF4620">
            <v>234</v>
          </cell>
          <cell r="AG4620">
            <v>0.94</v>
          </cell>
          <cell r="AH4620">
            <v>32.56</v>
          </cell>
          <cell r="AI4620">
            <v>22.65</v>
          </cell>
          <cell r="AJ4620">
            <v>10.220000000000001</v>
          </cell>
          <cell r="AK4620">
            <v>2.61</v>
          </cell>
          <cell r="AL4620">
            <v>4084</v>
          </cell>
          <cell r="AM4620">
            <v>641.95000000000005</v>
          </cell>
          <cell r="AN4620">
            <v>4.71</v>
          </cell>
          <cell r="AO4620">
            <v>105</v>
          </cell>
        </row>
        <row r="4621">
          <cell r="A4621" t="str">
            <v>Buin</v>
          </cell>
          <cell r="B4621" t="str">
            <v xml:space="preserve"> Casa En Alto Jahuel</v>
          </cell>
          <cell r="C4621">
            <v>78560688</v>
          </cell>
          <cell r="D4621">
            <v>2256</v>
          </cell>
          <cell r="E4621">
            <v>80</v>
          </cell>
          <cell r="F4621">
            <v>113</v>
          </cell>
          <cell r="G4621">
            <v>4</v>
          </cell>
          <cell r="H4621">
            <v>2</v>
          </cell>
          <cell r="I4621">
            <v>1</v>
          </cell>
          <cell r="J4621" t="str">
            <v>19/11/2022</v>
          </cell>
          <cell r="K4621">
            <v>82267</v>
          </cell>
          <cell r="L4621">
            <v>603984.88</v>
          </cell>
          <cell r="M4621">
            <v>558346.25</v>
          </cell>
          <cell r="N4621">
            <v>33</v>
          </cell>
          <cell r="O4621">
            <v>814.84</v>
          </cell>
          <cell r="P4621">
            <v>1.1000000000000001</v>
          </cell>
          <cell r="Q4621">
            <v>20</v>
          </cell>
          <cell r="R4621">
            <v>7</v>
          </cell>
          <cell r="S4621">
            <v>857.21</v>
          </cell>
          <cell r="T4621">
            <v>10</v>
          </cell>
          <cell r="U4621">
            <v>1463.04</v>
          </cell>
          <cell r="V4621">
            <v>25.59</v>
          </cell>
          <cell r="W4621">
            <v>1.2556730367182511</v>
          </cell>
          <cell r="X4621">
            <v>760.39</v>
          </cell>
          <cell r="Y4621">
            <v>10.11</v>
          </cell>
          <cell r="Z4621">
            <v>42.65</v>
          </cell>
          <cell r="AA4621">
            <v>46718.98</v>
          </cell>
          <cell r="AB4621">
            <v>0.47</v>
          </cell>
          <cell r="AC4621">
            <v>16.53</v>
          </cell>
          <cell r="AD4621">
            <v>21.96</v>
          </cell>
          <cell r="AE4621">
            <v>388</v>
          </cell>
          <cell r="AF4621">
            <v>105</v>
          </cell>
          <cell r="AG4621">
            <v>0.46</v>
          </cell>
          <cell r="AH4621">
            <v>18</v>
          </cell>
          <cell r="AI4621">
            <v>24.93</v>
          </cell>
          <cell r="AJ4621">
            <v>7.55</v>
          </cell>
          <cell r="AK4621">
            <v>1.6</v>
          </cell>
          <cell r="AL4621">
            <v>1553</v>
          </cell>
          <cell r="AM4621">
            <v>569</v>
          </cell>
          <cell r="AN4621">
            <v>27.26</v>
          </cell>
          <cell r="AO4621">
            <v>90</v>
          </cell>
        </row>
        <row r="4622">
          <cell r="A4622" t="str">
            <v>El Bosque</v>
          </cell>
          <cell r="B4622" t="str">
            <v xml:space="preserve"> Casa de 1 Piso en Villa Santa María</v>
          </cell>
          <cell r="C4622">
            <v>90000000</v>
          </cell>
          <cell r="D4622">
            <v>2584.4989999999998</v>
          </cell>
          <cell r="E4622">
            <v>84</v>
          </cell>
          <cell r="F4622">
            <v>168</v>
          </cell>
          <cell r="G4622">
            <v>3</v>
          </cell>
          <cell r="H4622">
            <v>2</v>
          </cell>
          <cell r="I4622">
            <v>0</v>
          </cell>
          <cell r="J4622" t="str">
            <v>19/11/2022</v>
          </cell>
          <cell r="K4622">
            <v>162415</v>
          </cell>
          <cell r="L4622">
            <v>329261.03999999998</v>
          </cell>
          <cell r="M4622">
            <v>280109.15999999997</v>
          </cell>
          <cell r="N4622">
            <v>103</v>
          </cell>
          <cell r="O4622">
            <v>294.3</v>
          </cell>
          <cell r="P4622">
            <v>1.47</v>
          </cell>
          <cell r="Q4622">
            <v>49</v>
          </cell>
          <cell r="R4622">
            <v>1</v>
          </cell>
          <cell r="S4622">
            <v>382.68</v>
          </cell>
          <cell r="T4622">
            <v>10</v>
          </cell>
          <cell r="U4622">
            <v>730.49</v>
          </cell>
          <cell r="V4622">
            <v>0</v>
          </cell>
          <cell r="W4622">
            <v>2.0492709973343231</v>
          </cell>
          <cell r="X4622">
            <v>644.53</v>
          </cell>
          <cell r="Y4622">
            <v>16.09</v>
          </cell>
          <cell r="Z4622">
            <v>19.809999999999999</v>
          </cell>
          <cell r="AA4622">
            <v>80324.87</v>
          </cell>
          <cell r="AB4622">
            <v>0.24</v>
          </cell>
          <cell r="AC4622">
            <v>12.95</v>
          </cell>
          <cell r="AD4622">
            <v>72.78</v>
          </cell>
          <cell r="AE4622">
            <v>1372</v>
          </cell>
          <cell r="AF4622">
            <v>234</v>
          </cell>
          <cell r="AG4622">
            <v>0.94</v>
          </cell>
          <cell r="AH4622">
            <v>32.56</v>
          </cell>
          <cell r="AI4622">
            <v>22.65</v>
          </cell>
          <cell r="AJ4622">
            <v>10.220000000000001</v>
          </cell>
          <cell r="AK4622">
            <v>2.61</v>
          </cell>
          <cell r="AL4622">
            <v>4084</v>
          </cell>
          <cell r="AM4622">
            <v>641.95000000000005</v>
          </cell>
          <cell r="AN4622">
            <v>4.71</v>
          </cell>
          <cell r="AO4622">
            <v>105</v>
          </cell>
        </row>
        <row r="4623">
          <cell r="A4623" t="str">
            <v>El Bosque</v>
          </cell>
          <cell r="B4623" t="str">
            <v xml:space="preserve"> camino las quintas con lo blanco</v>
          </cell>
          <cell r="C4623">
            <v>80000000</v>
          </cell>
          <cell r="D4623">
            <v>2297.3319999999999</v>
          </cell>
          <cell r="E4623">
            <v>70</v>
          </cell>
          <cell r="F4623">
            <v>70</v>
          </cell>
          <cell r="G4623">
            <v>4</v>
          </cell>
          <cell r="H4623">
            <v>1</v>
          </cell>
          <cell r="I4623">
            <v>1</v>
          </cell>
          <cell r="J4623" t="str">
            <v>19/11/2022</v>
          </cell>
          <cell r="K4623">
            <v>162415</v>
          </cell>
          <cell r="L4623">
            <v>329261.03999999998</v>
          </cell>
          <cell r="M4623">
            <v>280109.15999999997</v>
          </cell>
          <cell r="N4623">
            <v>103</v>
          </cell>
          <cell r="O4623">
            <v>294.3</v>
          </cell>
          <cell r="P4623">
            <v>1.47</v>
          </cell>
          <cell r="Q4623">
            <v>49</v>
          </cell>
          <cell r="R4623">
            <v>1</v>
          </cell>
          <cell r="S4623">
            <v>382.68</v>
          </cell>
          <cell r="T4623">
            <v>10</v>
          </cell>
          <cell r="U4623">
            <v>730.49</v>
          </cell>
          <cell r="V4623">
            <v>0</v>
          </cell>
          <cell r="W4623">
            <v>2.0492709973343231</v>
          </cell>
          <cell r="X4623">
            <v>644.53</v>
          </cell>
          <cell r="Y4623">
            <v>16.09</v>
          </cell>
          <cell r="Z4623">
            <v>19.809999999999999</v>
          </cell>
          <cell r="AA4623">
            <v>80324.87</v>
          </cell>
          <cell r="AB4623">
            <v>0.24</v>
          </cell>
          <cell r="AC4623">
            <v>12.95</v>
          </cell>
          <cell r="AD4623">
            <v>72.78</v>
          </cell>
          <cell r="AE4623">
            <v>1372</v>
          </cell>
          <cell r="AF4623">
            <v>234</v>
          </cell>
          <cell r="AG4623">
            <v>0.94</v>
          </cell>
          <cell r="AH4623">
            <v>32.56</v>
          </cell>
          <cell r="AI4623">
            <v>22.65</v>
          </cell>
          <cell r="AJ4623">
            <v>10.220000000000001</v>
          </cell>
          <cell r="AK4623">
            <v>2.61</v>
          </cell>
          <cell r="AL4623">
            <v>4084</v>
          </cell>
          <cell r="AM4623">
            <v>641.95000000000005</v>
          </cell>
          <cell r="AN4623">
            <v>4.71</v>
          </cell>
          <cell r="AO4623">
            <v>105</v>
          </cell>
        </row>
        <row r="4624">
          <cell r="A4624" t="str">
            <v>Puente Alto</v>
          </cell>
          <cell r="B4624" t="str">
            <v xml:space="preserve"> Puente Alto</v>
          </cell>
          <cell r="C4624">
            <v>195008800</v>
          </cell>
          <cell r="D4624">
            <v>5600</v>
          </cell>
          <cell r="E4624">
            <v>116</v>
          </cell>
          <cell r="F4624">
            <v>318</v>
          </cell>
          <cell r="G4624">
            <v>4</v>
          </cell>
          <cell r="H4624">
            <v>2</v>
          </cell>
          <cell r="I4624">
            <v>5</v>
          </cell>
          <cell r="J4624" t="str">
            <v>19/11/2022</v>
          </cell>
          <cell r="K4624">
            <v>565439</v>
          </cell>
          <cell r="L4624">
            <v>2492680.23</v>
          </cell>
          <cell r="M4624">
            <v>1930758.23</v>
          </cell>
          <cell r="N4624">
            <v>214</v>
          </cell>
          <cell r="O4624">
            <v>532.9</v>
          </cell>
          <cell r="P4624">
            <v>1.25</v>
          </cell>
          <cell r="Q4624">
            <v>106</v>
          </cell>
          <cell r="R4624">
            <v>6</v>
          </cell>
          <cell r="S4624">
            <v>645.05999999999995</v>
          </cell>
          <cell r="T4624">
            <v>15</v>
          </cell>
          <cell r="U4624">
            <v>1378.98</v>
          </cell>
          <cell r="V4624">
            <v>28.19</v>
          </cell>
          <cell r="W4624">
            <v>1.2556730367182511</v>
          </cell>
          <cell r="X4624">
            <v>661.65</v>
          </cell>
          <cell r="Y4624">
            <v>7.67</v>
          </cell>
          <cell r="Z4624">
            <v>51.76</v>
          </cell>
          <cell r="AA4624">
            <v>348064.42</v>
          </cell>
          <cell r="AB4624">
            <v>0.9</v>
          </cell>
          <cell r="AC4624">
            <v>9.34</v>
          </cell>
          <cell r="AD4624">
            <v>69.3</v>
          </cell>
          <cell r="AE4624">
            <v>3624</v>
          </cell>
          <cell r="AF4624">
            <v>875</v>
          </cell>
          <cell r="AG4624">
            <v>0.71</v>
          </cell>
          <cell r="AH4624">
            <v>37.18</v>
          </cell>
          <cell r="AI4624">
            <v>23.31</v>
          </cell>
          <cell r="AJ4624">
            <v>6.78</v>
          </cell>
          <cell r="AK4624">
            <v>1.51</v>
          </cell>
          <cell r="AL4624">
            <v>7593</v>
          </cell>
          <cell r="AM4624">
            <v>800.28</v>
          </cell>
          <cell r="AN4624">
            <v>28.19</v>
          </cell>
          <cell r="AO4624">
            <v>105</v>
          </cell>
        </row>
        <row r="4625">
          <cell r="A4625" t="str">
            <v>Las Condes</v>
          </cell>
          <cell r="B4625" t="str">
            <v xml:space="preserve"> San Ramon 1800-2100</v>
          </cell>
          <cell r="C4625">
            <v>842716600</v>
          </cell>
          <cell r="D4625">
            <v>24200</v>
          </cell>
          <cell r="E4625">
            <v>210</v>
          </cell>
          <cell r="F4625">
            <v>452</v>
          </cell>
          <cell r="G4625">
            <v>6</v>
          </cell>
          <cell r="H4625">
            <v>5</v>
          </cell>
          <cell r="I4625">
            <v>2</v>
          </cell>
          <cell r="J4625" t="str">
            <v>19/11/2022</v>
          </cell>
          <cell r="K4625">
            <v>294480</v>
          </cell>
          <cell r="L4625">
            <v>1432747.4</v>
          </cell>
          <cell r="M4625">
            <v>690846.3</v>
          </cell>
          <cell r="N4625">
            <v>22</v>
          </cell>
          <cell r="O4625">
            <v>1097.19</v>
          </cell>
          <cell r="P4625">
            <v>0.37</v>
          </cell>
          <cell r="Q4625">
            <v>12</v>
          </cell>
          <cell r="R4625">
            <v>41</v>
          </cell>
          <cell r="S4625">
            <v>1390.84</v>
          </cell>
          <cell r="T4625">
            <v>3</v>
          </cell>
          <cell r="U4625">
            <v>2099.15</v>
          </cell>
          <cell r="V4625">
            <v>0</v>
          </cell>
          <cell r="W4625">
            <v>3.0235780041461733</v>
          </cell>
          <cell r="X4625">
            <v>1480.51</v>
          </cell>
          <cell r="Y4625">
            <v>2.76</v>
          </cell>
          <cell r="Z4625">
            <v>77.150000000000006</v>
          </cell>
          <cell r="AA4625">
            <v>117284.5</v>
          </cell>
          <cell r="AB4625">
            <v>0</v>
          </cell>
          <cell r="AC4625">
            <v>0.88</v>
          </cell>
          <cell r="AD4625">
            <v>1.31</v>
          </cell>
          <cell r="AE4625">
            <v>664</v>
          </cell>
          <cell r="AF4625">
            <v>397</v>
          </cell>
          <cell r="AG4625">
            <v>0.33</v>
          </cell>
          <cell r="AH4625">
            <v>4</v>
          </cell>
          <cell r="AI4625">
            <v>4.2300000000000004</v>
          </cell>
          <cell r="AJ4625">
            <v>1.71</v>
          </cell>
          <cell r="AK4625">
            <v>0.9</v>
          </cell>
          <cell r="AL4625">
            <v>2301</v>
          </cell>
          <cell r="AM4625">
            <v>839.24</v>
          </cell>
          <cell r="AN4625">
            <v>40.57</v>
          </cell>
          <cell r="AO4625">
            <v>80</v>
          </cell>
        </row>
        <row r="4626">
          <cell r="A4626" t="str">
            <v>La Florida</v>
          </cell>
          <cell r="B4626" t="str">
            <v xml:space="preserve"> La Florida</v>
          </cell>
          <cell r="C4626">
            <v>130000000</v>
          </cell>
          <cell r="D4626">
            <v>3733.165</v>
          </cell>
          <cell r="E4626">
            <v>80</v>
          </cell>
          <cell r="F4626">
            <v>200</v>
          </cell>
          <cell r="G4626">
            <v>5</v>
          </cell>
          <cell r="H4626">
            <v>3</v>
          </cell>
          <cell r="I4626">
            <v>1</v>
          </cell>
          <cell r="J4626" t="str">
            <v>19/11/2022</v>
          </cell>
          <cell r="K4626">
            <v>366376</v>
          </cell>
          <cell r="L4626">
            <v>1375949.93</v>
          </cell>
          <cell r="M4626">
            <v>1159154.1100000001</v>
          </cell>
          <cell r="N4626">
            <v>182</v>
          </cell>
          <cell r="O4626">
            <v>427.54</v>
          </cell>
          <cell r="P4626">
            <v>1.32</v>
          </cell>
          <cell r="Q4626">
            <v>107</v>
          </cell>
          <cell r="R4626">
            <v>13</v>
          </cell>
          <cell r="S4626">
            <v>556.75</v>
          </cell>
          <cell r="T4626">
            <v>19</v>
          </cell>
          <cell r="U4626">
            <v>1171.98</v>
          </cell>
          <cell r="V4626">
            <v>54.97</v>
          </cell>
          <cell r="W4626">
            <v>2.0681218214481398</v>
          </cell>
          <cell r="X4626">
            <v>1012.89</v>
          </cell>
          <cell r="Y4626">
            <v>5.3</v>
          </cell>
          <cell r="Z4626">
            <v>52.79</v>
          </cell>
          <cell r="AA4626">
            <v>180044.42</v>
          </cell>
          <cell r="AB4626">
            <v>1.3</v>
          </cell>
          <cell r="AC4626">
            <v>7.5</v>
          </cell>
          <cell r="AD4626">
            <v>42.24</v>
          </cell>
          <cell r="AE4626">
            <v>2814</v>
          </cell>
          <cell r="AF4626">
            <v>736</v>
          </cell>
          <cell r="AG4626">
            <v>0.89</v>
          </cell>
          <cell r="AH4626">
            <v>57.58</v>
          </cell>
          <cell r="AI4626">
            <v>18.989999999999998</v>
          </cell>
          <cell r="AJ4626">
            <v>5.59</v>
          </cell>
          <cell r="AK4626">
            <v>2.12</v>
          </cell>
          <cell r="AL4626">
            <v>6098</v>
          </cell>
          <cell r="AM4626">
            <v>810.97</v>
          </cell>
          <cell r="AN4626">
            <v>15.28</v>
          </cell>
          <cell r="AO4626">
            <v>90</v>
          </cell>
        </row>
        <row r="4627">
          <cell r="A4627" t="str">
            <v>Puente Alto</v>
          </cell>
          <cell r="B4627" t="str">
            <v xml:space="preserve"> Puente Alto</v>
          </cell>
          <cell r="C4627">
            <v>90000000</v>
          </cell>
          <cell r="D4627">
            <v>2584.4989999999998</v>
          </cell>
          <cell r="E4627">
            <v>100</v>
          </cell>
          <cell r="F4627">
            <v>80</v>
          </cell>
          <cell r="G4627">
            <v>3</v>
          </cell>
          <cell r="H4627">
            <v>1</v>
          </cell>
          <cell r="I4627">
            <v>1</v>
          </cell>
          <cell r="J4627" t="str">
            <v>19/11/2022</v>
          </cell>
          <cell r="K4627">
            <v>565439</v>
          </cell>
          <cell r="L4627">
            <v>2492680.23</v>
          </cell>
          <cell r="M4627">
            <v>1930758.23</v>
          </cell>
          <cell r="N4627">
            <v>214</v>
          </cell>
          <cell r="O4627">
            <v>532.9</v>
          </cell>
          <cell r="P4627">
            <v>1.25</v>
          </cell>
          <cell r="Q4627">
            <v>106</v>
          </cell>
          <cell r="R4627">
            <v>6</v>
          </cell>
          <cell r="S4627">
            <v>645.05999999999995</v>
          </cell>
          <cell r="T4627">
            <v>15</v>
          </cell>
          <cell r="U4627">
            <v>1378.98</v>
          </cell>
          <cell r="V4627">
            <v>28.19</v>
          </cell>
          <cell r="W4627">
            <v>1.2556730367182511</v>
          </cell>
          <cell r="X4627">
            <v>661.65</v>
          </cell>
          <cell r="Y4627">
            <v>7.67</v>
          </cell>
          <cell r="Z4627">
            <v>51.76</v>
          </cell>
          <cell r="AA4627">
            <v>348064.42</v>
          </cell>
          <cell r="AB4627">
            <v>0.9</v>
          </cell>
          <cell r="AC4627">
            <v>9.34</v>
          </cell>
          <cell r="AD4627">
            <v>69.3</v>
          </cell>
          <cell r="AE4627">
            <v>3624</v>
          </cell>
          <cell r="AF4627">
            <v>875</v>
          </cell>
          <cell r="AG4627">
            <v>0.71</v>
          </cell>
          <cell r="AH4627">
            <v>37.18</v>
          </cell>
          <cell r="AI4627">
            <v>23.31</v>
          </cell>
          <cell r="AJ4627">
            <v>6.78</v>
          </cell>
          <cell r="AK4627">
            <v>1.51</v>
          </cell>
          <cell r="AL4627">
            <v>7593</v>
          </cell>
          <cell r="AM4627">
            <v>800.28</v>
          </cell>
          <cell r="AN4627">
            <v>28.19</v>
          </cell>
          <cell r="AO4627">
            <v>105</v>
          </cell>
        </row>
        <row r="4628">
          <cell r="A4628" t="str">
            <v>Maipú</v>
          </cell>
          <cell r="B4628" t="str">
            <v xml:space="preserve"> el alcazar oriente</v>
          </cell>
          <cell r="C4628">
            <v>163668100</v>
          </cell>
          <cell r="D4628">
            <v>4700</v>
          </cell>
          <cell r="E4628">
            <v>150</v>
          </cell>
          <cell r="F4628">
            <v>130</v>
          </cell>
          <cell r="G4628">
            <v>4</v>
          </cell>
          <cell r="H4628">
            <v>4</v>
          </cell>
          <cell r="I4628">
            <v>0</v>
          </cell>
          <cell r="J4628" t="str">
            <v>19/11/2022</v>
          </cell>
          <cell r="K4628">
            <v>517393</v>
          </cell>
          <cell r="L4628">
            <v>2847701.93</v>
          </cell>
          <cell r="M4628">
            <v>1791808.5</v>
          </cell>
          <cell r="N4628">
            <v>185</v>
          </cell>
          <cell r="O4628">
            <v>384.19</v>
          </cell>
          <cell r="P4628">
            <v>1.33</v>
          </cell>
          <cell r="Q4628">
            <v>101</v>
          </cell>
          <cell r="R4628">
            <v>8</v>
          </cell>
          <cell r="S4628">
            <v>538.27</v>
          </cell>
          <cell r="T4628">
            <v>16</v>
          </cell>
          <cell r="U4628">
            <v>1258.33</v>
          </cell>
          <cell r="V4628">
            <v>35.22</v>
          </cell>
          <cell r="W4628">
            <v>2.1906116079118543</v>
          </cell>
          <cell r="X4628">
            <v>848.94</v>
          </cell>
          <cell r="Y4628">
            <v>8.2100000000000009</v>
          </cell>
          <cell r="Z4628">
            <v>53.33</v>
          </cell>
          <cell r="AA4628">
            <v>274737.43</v>
          </cell>
          <cell r="AB4628">
            <v>0.89</v>
          </cell>
          <cell r="AC4628">
            <v>6.81</v>
          </cell>
          <cell r="AD4628">
            <v>44</v>
          </cell>
          <cell r="AE4628">
            <v>3405</v>
          </cell>
          <cell r="AF4628">
            <v>574</v>
          </cell>
          <cell r="AG4628">
            <v>0.7</v>
          </cell>
          <cell r="AH4628">
            <v>40.74</v>
          </cell>
          <cell r="AI4628">
            <v>13.22</v>
          </cell>
          <cell r="AJ4628">
            <v>4.8</v>
          </cell>
          <cell r="AK4628">
            <v>1.69</v>
          </cell>
          <cell r="AL4628">
            <v>6715</v>
          </cell>
          <cell r="AM4628">
            <v>843.15</v>
          </cell>
          <cell r="AN4628">
            <v>23.75</v>
          </cell>
          <cell r="AO4628">
            <v>110</v>
          </cell>
        </row>
        <row r="4629">
          <cell r="A4629" t="str">
            <v>Ñuñoa</v>
          </cell>
          <cell r="B4629" t="str">
            <v xml:space="preserve"> Simón Bolívar / Campoamor</v>
          </cell>
          <cell r="C4629">
            <v>480557400</v>
          </cell>
          <cell r="D4629">
            <v>13800</v>
          </cell>
          <cell r="E4629">
            <v>233</v>
          </cell>
          <cell r="F4629">
            <v>233</v>
          </cell>
          <cell r="G4629">
            <v>5</v>
          </cell>
          <cell r="H4629">
            <v>2</v>
          </cell>
          <cell r="I4629">
            <v>0</v>
          </cell>
          <cell r="J4629" t="str">
            <v>19/11/2022</v>
          </cell>
          <cell r="K4629">
            <v>208048</v>
          </cell>
          <cell r="L4629">
            <v>508452.16</v>
          </cell>
          <cell r="M4629">
            <v>300354.24</v>
          </cell>
          <cell r="N4629">
            <v>47</v>
          </cell>
          <cell r="O4629">
            <v>462.1</v>
          </cell>
          <cell r="P4629">
            <v>1.08</v>
          </cell>
          <cell r="Q4629">
            <v>28</v>
          </cell>
          <cell r="R4629">
            <v>26</v>
          </cell>
          <cell r="S4629">
            <v>535.08000000000004</v>
          </cell>
          <cell r="T4629">
            <v>6</v>
          </cell>
          <cell r="U4629">
            <v>1089.4000000000001</v>
          </cell>
          <cell r="V4629">
            <v>0</v>
          </cell>
          <cell r="W4629">
            <v>3.3821747955052932</v>
          </cell>
          <cell r="X4629">
            <v>1192.3900000000001</v>
          </cell>
          <cell r="Y4629">
            <v>2.82</v>
          </cell>
          <cell r="Z4629">
            <v>48.36</v>
          </cell>
          <cell r="AA4629">
            <v>83721</v>
          </cell>
          <cell r="AB4629">
            <v>0</v>
          </cell>
          <cell r="AC4629">
            <v>2.06</v>
          </cell>
          <cell r="AD4629">
            <v>7.3</v>
          </cell>
          <cell r="AE4629">
            <v>1335</v>
          </cell>
          <cell r="AF4629">
            <v>446</v>
          </cell>
          <cell r="AG4629">
            <v>0.74</v>
          </cell>
          <cell r="AH4629">
            <v>20.54</v>
          </cell>
          <cell r="AI4629">
            <v>5.76</v>
          </cell>
          <cell r="AJ4629">
            <v>2.6</v>
          </cell>
          <cell r="AK4629">
            <v>1.02</v>
          </cell>
          <cell r="AL4629">
            <v>2313</v>
          </cell>
          <cell r="AM4629">
            <v>790.9</v>
          </cell>
          <cell r="AN4629">
            <v>22.43</v>
          </cell>
          <cell r="AO4629">
            <v>83</v>
          </cell>
        </row>
        <row r="4630">
          <cell r="A4630" t="str">
            <v>San Bernardo</v>
          </cell>
          <cell r="B4630" t="str">
            <v xml:space="preserve"> Alicahue/Camino Padre Hurtado</v>
          </cell>
          <cell r="C4630">
            <v>156703500</v>
          </cell>
          <cell r="D4630">
            <v>4500</v>
          </cell>
          <cell r="E4630">
            <v>117</v>
          </cell>
          <cell r="F4630">
            <v>160</v>
          </cell>
          <cell r="G4630">
            <v>3</v>
          </cell>
          <cell r="H4630">
            <v>3</v>
          </cell>
          <cell r="I4630">
            <v>0</v>
          </cell>
          <cell r="J4630" t="str">
            <v>19/11/2022</v>
          </cell>
          <cell r="K4630">
            <v>295550</v>
          </cell>
          <cell r="L4630">
            <v>1202249.04</v>
          </cell>
          <cell r="M4630">
            <v>888070.94</v>
          </cell>
          <cell r="N4630">
            <v>136</v>
          </cell>
          <cell r="O4630">
            <v>435.51</v>
          </cell>
          <cell r="P4630">
            <v>1.1200000000000001</v>
          </cell>
          <cell r="Q4630">
            <v>72</v>
          </cell>
          <cell r="R4630">
            <v>6</v>
          </cell>
          <cell r="S4630">
            <v>532.71</v>
          </cell>
          <cell r="T4630">
            <v>16</v>
          </cell>
          <cell r="U4630">
            <v>1086.2</v>
          </cell>
          <cell r="V4630">
            <v>87.58</v>
          </cell>
          <cell r="W4630">
            <v>1.7781383098564814</v>
          </cell>
          <cell r="X4630">
            <v>645.42999999999995</v>
          </cell>
          <cell r="Y4630">
            <v>14.56</v>
          </cell>
          <cell r="Z4630">
            <v>31.39</v>
          </cell>
          <cell r="AA4630">
            <v>160655.12999999998</v>
          </cell>
          <cell r="AB4630">
            <v>0.4</v>
          </cell>
          <cell r="AC4630">
            <v>12.73</v>
          </cell>
          <cell r="AD4630">
            <v>38.26</v>
          </cell>
          <cell r="AE4630">
            <v>3184</v>
          </cell>
          <cell r="AF4630">
            <v>603</v>
          </cell>
          <cell r="AG4630">
            <v>1.1499999999999999</v>
          </cell>
          <cell r="AH4630">
            <v>46.15</v>
          </cell>
          <cell r="AI4630">
            <v>26.07</v>
          </cell>
          <cell r="AJ4630">
            <v>9.44</v>
          </cell>
          <cell r="AK4630">
            <v>2.14</v>
          </cell>
          <cell r="AL4630">
            <v>6355</v>
          </cell>
          <cell r="AM4630">
            <v>611.07000000000005</v>
          </cell>
          <cell r="AN4630">
            <v>10.7</v>
          </cell>
          <cell r="AO4630">
            <v>120</v>
          </cell>
        </row>
        <row r="4631">
          <cell r="A4631" t="str">
            <v>Puente Alto</v>
          </cell>
          <cell r="B4631" t="str">
            <v xml:space="preserve"> Av. Tobalaba/Av. San Carlos</v>
          </cell>
          <cell r="C4631">
            <v>149564785</v>
          </cell>
          <cell r="D4631">
            <v>4295</v>
          </cell>
          <cell r="E4631">
            <v>86</v>
          </cell>
          <cell r="F4631">
            <v>110</v>
          </cell>
          <cell r="G4631">
            <v>3</v>
          </cell>
          <cell r="H4631">
            <v>2</v>
          </cell>
          <cell r="I4631">
            <v>0</v>
          </cell>
          <cell r="J4631" t="str">
            <v>19/11/2022</v>
          </cell>
          <cell r="K4631">
            <v>565439</v>
          </cell>
          <cell r="L4631">
            <v>2492680.23</v>
          </cell>
          <cell r="M4631">
            <v>1930758.23</v>
          </cell>
          <cell r="N4631">
            <v>214</v>
          </cell>
          <cell r="O4631">
            <v>532.9</v>
          </cell>
          <cell r="P4631">
            <v>1.25</v>
          </cell>
          <cell r="Q4631">
            <v>106</v>
          </cell>
          <cell r="R4631">
            <v>6</v>
          </cell>
          <cell r="S4631">
            <v>645.05999999999995</v>
          </cell>
          <cell r="T4631">
            <v>15</v>
          </cell>
          <cell r="U4631">
            <v>1378.98</v>
          </cell>
          <cell r="V4631">
            <v>28.19</v>
          </cell>
          <cell r="W4631">
            <v>1.2556730367182511</v>
          </cell>
          <cell r="X4631">
            <v>661.65</v>
          </cell>
          <cell r="Y4631">
            <v>7.67</v>
          </cell>
          <cell r="Z4631">
            <v>51.76</v>
          </cell>
          <cell r="AA4631">
            <v>348064.42</v>
          </cell>
          <cell r="AB4631">
            <v>0.9</v>
          </cell>
          <cell r="AC4631">
            <v>9.34</v>
          </cell>
          <cell r="AD4631">
            <v>69.3</v>
          </cell>
          <cell r="AE4631">
            <v>3624</v>
          </cell>
          <cell r="AF4631">
            <v>875</v>
          </cell>
          <cell r="AG4631">
            <v>0.71</v>
          </cell>
          <cell r="AH4631">
            <v>37.18</v>
          </cell>
          <cell r="AI4631">
            <v>23.31</v>
          </cell>
          <cell r="AJ4631">
            <v>6.78</v>
          </cell>
          <cell r="AK4631">
            <v>1.51</v>
          </cell>
          <cell r="AL4631">
            <v>7593</v>
          </cell>
          <cell r="AM4631">
            <v>800.28</v>
          </cell>
          <cell r="AN4631">
            <v>28.19</v>
          </cell>
          <cell r="AO4631">
            <v>105</v>
          </cell>
        </row>
        <row r="4632">
          <cell r="A4632" t="str">
            <v>Paine</v>
          </cell>
          <cell r="B4632" t="str">
            <v xml:space="preserve"> Pasaje el Peumo</v>
          </cell>
          <cell r="C4632">
            <v>54000000</v>
          </cell>
          <cell r="D4632">
            <v>1550.6990000000001</v>
          </cell>
          <cell r="E4632">
            <v>65</v>
          </cell>
          <cell r="F4632">
            <v>70</v>
          </cell>
          <cell r="G4632">
            <v>4</v>
          </cell>
          <cell r="H4632">
            <v>1</v>
          </cell>
          <cell r="I4632">
            <v>1</v>
          </cell>
          <cell r="J4632" t="str">
            <v>19/11/2022</v>
          </cell>
          <cell r="K4632">
            <v>46352</v>
          </cell>
          <cell r="L4632">
            <v>173383.58</v>
          </cell>
          <cell r="M4632">
            <v>173383.58</v>
          </cell>
          <cell r="N4632">
            <v>26</v>
          </cell>
          <cell r="O4632">
            <v>597.99</v>
          </cell>
          <cell r="P4632">
            <v>1.51</v>
          </cell>
          <cell r="Q4632">
            <v>17</v>
          </cell>
          <cell r="R4632">
            <v>0</v>
          </cell>
          <cell r="S4632">
            <v>714.82</v>
          </cell>
          <cell r="T4632">
            <v>6</v>
          </cell>
          <cell r="U4632">
            <v>1457.52</v>
          </cell>
          <cell r="V4632">
            <v>44.74</v>
          </cell>
          <cell r="W4632">
            <v>2.1732169075832228</v>
          </cell>
          <cell r="X4632">
            <v>746.68</v>
          </cell>
          <cell r="Y4632">
            <v>24.22</v>
          </cell>
          <cell r="Z4632">
            <v>57.66</v>
          </cell>
          <cell r="AA4632">
            <v>29463.13</v>
          </cell>
          <cell r="AB4632">
            <v>0.56000000000000005</v>
          </cell>
          <cell r="AC4632">
            <v>20.18</v>
          </cell>
          <cell r="AD4632">
            <v>29.05</v>
          </cell>
          <cell r="AE4632">
            <v>176</v>
          </cell>
          <cell r="AF4632">
            <v>27</v>
          </cell>
          <cell r="AG4632">
            <v>0.25</v>
          </cell>
          <cell r="AH4632">
            <v>18</v>
          </cell>
          <cell r="AI4632">
            <v>22.33</v>
          </cell>
          <cell r="AJ4632">
            <v>9.26</v>
          </cell>
          <cell r="AK4632">
            <v>1.59</v>
          </cell>
          <cell r="AL4632">
            <v>1005</v>
          </cell>
          <cell r="AM4632">
            <v>347.34</v>
          </cell>
          <cell r="AN4632">
            <v>18.96</v>
          </cell>
          <cell r="AO4632">
            <v>120</v>
          </cell>
        </row>
        <row r="4633">
          <cell r="A4633" t="str">
            <v>Peñalolén</v>
          </cell>
          <cell r="B4633" t="str">
            <v xml:space="preserve"> Comunidad ecologica</v>
          </cell>
          <cell r="C4633">
            <v>658154700</v>
          </cell>
          <cell r="D4633">
            <v>18900</v>
          </cell>
          <cell r="E4633">
            <v>561</v>
          </cell>
          <cell r="F4633">
            <v>1860</v>
          </cell>
          <cell r="G4633">
            <v>12</v>
          </cell>
          <cell r="H4633">
            <v>8</v>
          </cell>
          <cell r="I4633">
            <v>1</v>
          </cell>
          <cell r="J4633" t="str">
            <v>19/11/2022</v>
          </cell>
          <cell r="K4633">
            <v>241394</v>
          </cell>
          <cell r="L4633">
            <v>1367424.45</v>
          </cell>
          <cell r="M4633">
            <v>785309.42</v>
          </cell>
          <cell r="N4633">
            <v>86</v>
          </cell>
          <cell r="O4633">
            <v>546.67999999999995</v>
          </cell>
          <cell r="P4633">
            <v>0.83</v>
          </cell>
          <cell r="Q4633">
            <v>37</v>
          </cell>
          <cell r="R4633">
            <v>15</v>
          </cell>
          <cell r="S4633">
            <v>760.66</v>
          </cell>
          <cell r="T4633">
            <v>11</v>
          </cell>
          <cell r="U4633">
            <v>1067.57</v>
          </cell>
          <cell r="V4633">
            <v>131.37</v>
          </cell>
          <cell r="W4633">
            <v>1.3867982301006019</v>
          </cell>
          <cell r="X4633">
            <v>953.54</v>
          </cell>
          <cell r="Y4633">
            <v>5.89</v>
          </cell>
          <cell r="Z4633">
            <v>50.86</v>
          </cell>
          <cell r="AA4633">
            <v>124131.04</v>
          </cell>
          <cell r="AB4633">
            <v>0.84</v>
          </cell>
          <cell r="AC4633">
            <v>12.55</v>
          </cell>
          <cell r="AD4633">
            <v>26.33</v>
          </cell>
          <cell r="AE4633">
            <v>1175</v>
          </cell>
          <cell r="AF4633">
            <v>289</v>
          </cell>
          <cell r="AG4633">
            <v>0.56000000000000005</v>
          </cell>
          <cell r="AH4633">
            <v>31.03</v>
          </cell>
          <cell r="AI4633">
            <v>26.28</v>
          </cell>
          <cell r="AJ4633">
            <v>8.4700000000000006</v>
          </cell>
          <cell r="AK4633">
            <v>2.84</v>
          </cell>
          <cell r="AL4633">
            <v>5910</v>
          </cell>
          <cell r="AM4633">
            <v>673.4</v>
          </cell>
          <cell r="AN4633">
            <v>21.78</v>
          </cell>
          <cell r="AO4633">
            <v>90</v>
          </cell>
        </row>
        <row r="4634">
          <cell r="A4634" t="str">
            <v>La Florida</v>
          </cell>
          <cell r="B4634" t="str">
            <v xml:space="preserve"> Villa Nuevo Amanecer</v>
          </cell>
          <cell r="C4634">
            <v>53975650</v>
          </cell>
          <cell r="D4634">
            <v>1550</v>
          </cell>
          <cell r="E4634">
            <v>70</v>
          </cell>
          <cell r="F4634">
            <v>80</v>
          </cell>
          <cell r="G4634">
            <v>2</v>
          </cell>
          <cell r="H4634">
            <v>1</v>
          </cell>
          <cell r="I4634">
            <v>0</v>
          </cell>
          <cell r="J4634" t="str">
            <v>19/11/2022</v>
          </cell>
          <cell r="K4634">
            <v>366376</v>
          </cell>
          <cell r="L4634">
            <v>1375949.93</v>
          </cell>
          <cell r="M4634">
            <v>1159154.1100000001</v>
          </cell>
          <cell r="N4634">
            <v>182</v>
          </cell>
          <cell r="O4634">
            <v>427.54</v>
          </cell>
          <cell r="P4634">
            <v>1.32</v>
          </cell>
          <cell r="Q4634">
            <v>107</v>
          </cell>
          <cell r="R4634">
            <v>13</v>
          </cell>
          <cell r="S4634">
            <v>556.75</v>
          </cell>
          <cell r="T4634">
            <v>19</v>
          </cell>
          <cell r="U4634">
            <v>1171.98</v>
          </cell>
          <cell r="V4634">
            <v>54.97</v>
          </cell>
          <cell r="W4634">
            <v>2.0681218214481398</v>
          </cell>
          <cell r="X4634">
            <v>1012.89</v>
          </cell>
          <cell r="Y4634">
            <v>5.3</v>
          </cell>
          <cell r="Z4634">
            <v>52.79</v>
          </cell>
          <cell r="AA4634">
            <v>180044.42</v>
          </cell>
          <cell r="AB4634">
            <v>1.3</v>
          </cell>
          <cell r="AC4634">
            <v>7.5</v>
          </cell>
          <cell r="AD4634">
            <v>42.24</v>
          </cell>
          <cell r="AE4634">
            <v>2814</v>
          </cell>
          <cell r="AF4634">
            <v>736</v>
          </cell>
          <cell r="AG4634">
            <v>0.89</v>
          </cell>
          <cell r="AH4634">
            <v>57.58</v>
          </cell>
          <cell r="AI4634">
            <v>18.989999999999998</v>
          </cell>
          <cell r="AJ4634">
            <v>5.59</v>
          </cell>
          <cell r="AK4634">
            <v>2.12</v>
          </cell>
          <cell r="AL4634">
            <v>6098</v>
          </cell>
          <cell r="AM4634">
            <v>810.97</v>
          </cell>
          <cell r="AN4634">
            <v>15.28</v>
          </cell>
          <cell r="AO4634">
            <v>90</v>
          </cell>
        </row>
        <row r="4635">
          <cell r="A4635" t="str">
            <v>Paine</v>
          </cell>
          <cell r="B4635" t="str">
            <v xml:space="preserve"> Paine</v>
          </cell>
          <cell r="C4635">
            <v>130000000</v>
          </cell>
          <cell r="D4635">
            <v>3733.165</v>
          </cell>
          <cell r="E4635">
            <v>125</v>
          </cell>
          <cell r="F4635">
            <v>455</v>
          </cell>
          <cell r="G4635">
            <v>3</v>
          </cell>
          <cell r="H4635">
            <v>2</v>
          </cell>
          <cell r="I4635">
            <v>1</v>
          </cell>
          <cell r="J4635" t="str">
            <v>19/11/2022</v>
          </cell>
          <cell r="K4635">
            <v>46352</v>
          </cell>
          <cell r="L4635">
            <v>173383.58</v>
          </cell>
          <cell r="M4635">
            <v>173383.58</v>
          </cell>
          <cell r="N4635">
            <v>26</v>
          </cell>
          <cell r="O4635">
            <v>597.99</v>
          </cell>
          <cell r="P4635">
            <v>1.51</v>
          </cell>
          <cell r="Q4635">
            <v>17</v>
          </cell>
          <cell r="R4635">
            <v>0</v>
          </cell>
          <cell r="S4635">
            <v>714.82</v>
          </cell>
          <cell r="T4635">
            <v>6</v>
          </cell>
          <cell r="U4635">
            <v>1457.52</v>
          </cell>
          <cell r="V4635">
            <v>44.74</v>
          </cell>
          <cell r="W4635">
            <v>2.1732169075832228</v>
          </cell>
          <cell r="X4635">
            <v>746.68</v>
          </cell>
          <cell r="Y4635">
            <v>24.22</v>
          </cell>
          <cell r="Z4635">
            <v>57.66</v>
          </cell>
          <cell r="AA4635">
            <v>29463.13</v>
          </cell>
          <cell r="AB4635">
            <v>0.56000000000000005</v>
          </cell>
          <cell r="AC4635">
            <v>20.18</v>
          </cell>
          <cell r="AD4635">
            <v>29.05</v>
          </cell>
          <cell r="AE4635">
            <v>176</v>
          </cell>
          <cell r="AF4635">
            <v>27</v>
          </cell>
          <cell r="AG4635">
            <v>0.25</v>
          </cell>
          <cell r="AH4635">
            <v>18</v>
          </cell>
          <cell r="AI4635">
            <v>22.33</v>
          </cell>
          <cell r="AJ4635">
            <v>9.26</v>
          </cell>
          <cell r="AK4635">
            <v>1.59</v>
          </cell>
          <cell r="AL4635">
            <v>1005</v>
          </cell>
          <cell r="AM4635">
            <v>347.34</v>
          </cell>
          <cell r="AN4635">
            <v>18.96</v>
          </cell>
          <cell r="AO4635">
            <v>120</v>
          </cell>
        </row>
        <row r="4636">
          <cell r="A4636" t="str">
            <v>La Granja</v>
          </cell>
          <cell r="B4636" t="str">
            <v xml:space="preserve"> Av. Cardenal Raúl Silva Henríquez</v>
          </cell>
          <cell r="C4636">
            <v>230000000</v>
          </cell>
          <cell r="D4636">
            <v>6604.83</v>
          </cell>
          <cell r="E4636">
            <v>234</v>
          </cell>
          <cell r="F4636">
            <v>548</v>
          </cell>
          <cell r="G4636">
            <v>6</v>
          </cell>
          <cell r="H4636">
            <v>3</v>
          </cell>
          <cell r="I4636">
            <v>4</v>
          </cell>
          <cell r="J4636" t="str">
            <v>19/11/2022</v>
          </cell>
          <cell r="K4636">
            <v>116312</v>
          </cell>
          <cell r="L4636">
            <v>848111.12</v>
          </cell>
          <cell r="M4636">
            <v>251114.23</v>
          </cell>
          <cell r="N4636">
            <v>67</v>
          </cell>
          <cell r="O4636">
            <v>288.75</v>
          </cell>
          <cell r="P4636">
            <v>1.33</v>
          </cell>
          <cell r="Q4636">
            <v>29</v>
          </cell>
          <cell r="R4636">
            <v>0</v>
          </cell>
          <cell r="S4636">
            <v>400.03</v>
          </cell>
          <cell r="T4636">
            <v>9</v>
          </cell>
          <cell r="U4636">
            <v>673.73</v>
          </cell>
          <cell r="V4636">
            <v>0</v>
          </cell>
          <cell r="W4636">
            <v>2.2012296998639163</v>
          </cell>
          <cell r="X4636">
            <v>818.69</v>
          </cell>
          <cell r="Y4636">
            <v>7.46</v>
          </cell>
          <cell r="Z4636">
            <v>18.13</v>
          </cell>
          <cell r="AA4636">
            <v>62346.2</v>
          </cell>
          <cell r="AB4636">
            <v>0.55000000000000004</v>
          </cell>
          <cell r="AC4636">
            <v>18.600000000000001</v>
          </cell>
          <cell r="AD4636">
            <v>70.150000000000006</v>
          </cell>
          <cell r="AE4636">
            <v>1291</v>
          </cell>
          <cell r="AF4636">
            <v>375</v>
          </cell>
          <cell r="AG4636">
            <v>1.36</v>
          </cell>
          <cell r="AH4636">
            <v>13.33</v>
          </cell>
          <cell r="AI4636">
            <v>21.91</v>
          </cell>
          <cell r="AJ4636">
            <v>10.54</v>
          </cell>
          <cell r="AK4636">
            <v>3.04</v>
          </cell>
          <cell r="AL4636">
            <v>3497</v>
          </cell>
          <cell r="AM4636">
            <v>593.42999999999995</v>
          </cell>
          <cell r="AN4636">
            <v>6.06</v>
          </cell>
          <cell r="AO4636">
            <v>100</v>
          </cell>
        </row>
        <row r="4637">
          <cell r="A4637" t="str">
            <v>Quinta Normal</v>
          </cell>
          <cell r="B4637" t="str">
            <v xml:space="preserve"> Samuel Izquierdo/Carrascal</v>
          </cell>
          <cell r="C4637">
            <v>130000000</v>
          </cell>
          <cell r="D4637">
            <v>3733.165</v>
          </cell>
          <cell r="E4637">
            <v>190</v>
          </cell>
          <cell r="F4637">
            <v>297</v>
          </cell>
          <cell r="G4637">
            <v>7</v>
          </cell>
          <cell r="H4637">
            <v>2</v>
          </cell>
          <cell r="I4637">
            <v>0</v>
          </cell>
          <cell r="J4637" t="str">
            <v>19/11/2022</v>
          </cell>
          <cell r="K4637">
            <v>109784</v>
          </cell>
          <cell r="L4637">
            <v>398697.29</v>
          </cell>
          <cell r="M4637">
            <v>139118.69</v>
          </cell>
          <cell r="N4637">
            <v>68</v>
          </cell>
          <cell r="O4637">
            <v>323.08999999999997</v>
          </cell>
          <cell r="P4637">
            <v>1.52</v>
          </cell>
          <cell r="Q4637">
            <v>39</v>
          </cell>
          <cell r="R4637">
            <v>0</v>
          </cell>
          <cell r="S4637">
            <v>415.54</v>
          </cell>
          <cell r="T4637">
            <v>8</v>
          </cell>
          <cell r="U4637">
            <v>799.68</v>
          </cell>
          <cell r="V4637">
            <v>103.49</v>
          </cell>
          <cell r="W4637">
            <v>1.4540240178461712</v>
          </cell>
          <cell r="X4637">
            <v>915.73</v>
          </cell>
          <cell r="Y4637">
            <v>8.27</v>
          </cell>
          <cell r="Z4637">
            <v>13.4</v>
          </cell>
          <cell r="AA4637">
            <v>60608</v>
          </cell>
          <cell r="AB4637">
            <v>0</v>
          </cell>
          <cell r="AC4637">
            <v>14.7</v>
          </cell>
          <cell r="AD4637">
            <v>28.55</v>
          </cell>
          <cell r="AE4637">
            <v>1818</v>
          </cell>
          <cell r="AF4637">
            <v>252</v>
          </cell>
          <cell r="AG4637">
            <v>1.59</v>
          </cell>
          <cell r="AH4637">
            <v>15.63</v>
          </cell>
          <cell r="AI4637">
            <v>23.48</v>
          </cell>
          <cell r="AJ4637">
            <v>9.07</v>
          </cell>
          <cell r="AK4637">
            <v>3.63</v>
          </cell>
          <cell r="AL4637">
            <v>3376</v>
          </cell>
          <cell r="AM4637">
            <v>657.24</v>
          </cell>
          <cell r="AN4637">
            <v>10.29</v>
          </cell>
          <cell r="AO4637">
            <v>85</v>
          </cell>
        </row>
        <row r="4638">
          <cell r="A4638" t="str">
            <v>Las Condes</v>
          </cell>
          <cell r="B4638" t="str">
            <v xml:space="preserve"> Las Condes</v>
          </cell>
          <cell r="C4638">
            <v>330818500</v>
          </cell>
          <cell r="D4638">
            <v>9500</v>
          </cell>
          <cell r="E4638">
            <v>90</v>
          </cell>
          <cell r="F4638">
            <v>252</v>
          </cell>
          <cell r="G4638">
            <v>4</v>
          </cell>
          <cell r="H4638">
            <v>3</v>
          </cell>
          <cell r="I4638">
            <v>2</v>
          </cell>
          <cell r="J4638" t="str">
            <v>19/11/2022</v>
          </cell>
          <cell r="K4638">
            <v>294480</v>
          </cell>
          <cell r="L4638">
            <v>1432747.4</v>
          </cell>
          <cell r="M4638">
            <v>690846.3</v>
          </cell>
          <cell r="N4638">
            <v>22</v>
          </cell>
          <cell r="O4638">
            <v>1097.19</v>
          </cell>
          <cell r="P4638">
            <v>0.37</v>
          </cell>
          <cell r="Q4638">
            <v>12</v>
          </cell>
          <cell r="R4638">
            <v>41</v>
          </cell>
          <cell r="S4638">
            <v>1390.84</v>
          </cell>
          <cell r="T4638">
            <v>3</v>
          </cell>
          <cell r="U4638">
            <v>2099.15</v>
          </cell>
          <cell r="V4638">
            <v>0</v>
          </cell>
          <cell r="W4638">
            <v>3.0235780041461733</v>
          </cell>
          <cell r="X4638">
            <v>1480.51</v>
          </cell>
          <cell r="Y4638">
            <v>2.76</v>
          </cell>
          <cell r="Z4638">
            <v>77.150000000000006</v>
          </cell>
          <cell r="AA4638">
            <v>117284.5</v>
          </cell>
          <cell r="AB4638">
            <v>0</v>
          </cell>
          <cell r="AC4638">
            <v>0.88</v>
          </cell>
          <cell r="AD4638">
            <v>1.31</v>
          </cell>
          <cell r="AE4638">
            <v>664</v>
          </cell>
          <cell r="AF4638">
            <v>397</v>
          </cell>
          <cell r="AG4638">
            <v>0.33</v>
          </cell>
          <cell r="AH4638">
            <v>4</v>
          </cell>
          <cell r="AI4638">
            <v>4.2300000000000004</v>
          </cell>
          <cell r="AJ4638">
            <v>1.71</v>
          </cell>
          <cell r="AK4638">
            <v>0.9</v>
          </cell>
          <cell r="AL4638">
            <v>2301</v>
          </cell>
          <cell r="AM4638">
            <v>839.24</v>
          </cell>
          <cell r="AN4638">
            <v>40.57</v>
          </cell>
          <cell r="AO4638">
            <v>80</v>
          </cell>
        </row>
        <row r="4639">
          <cell r="A4639" t="str">
            <v>Peñalolén</v>
          </cell>
          <cell r="B4639" t="str">
            <v xml:space="preserve"> Acueducto / Los Presidentes</v>
          </cell>
          <cell r="C4639">
            <v>470110500</v>
          </cell>
          <cell r="D4639">
            <v>13500</v>
          </cell>
          <cell r="E4639">
            <v>140</v>
          </cell>
          <cell r="F4639">
            <v>400</v>
          </cell>
          <cell r="G4639">
            <v>4</v>
          </cell>
          <cell r="H4639">
            <v>4</v>
          </cell>
          <cell r="I4639">
            <v>0</v>
          </cell>
          <cell r="J4639" t="str">
            <v>19/11/2022</v>
          </cell>
          <cell r="K4639">
            <v>241394</v>
          </cell>
          <cell r="L4639">
            <v>1367424.45</v>
          </cell>
          <cell r="M4639">
            <v>785309.42</v>
          </cell>
          <cell r="N4639">
            <v>86</v>
          </cell>
          <cell r="O4639">
            <v>546.67999999999995</v>
          </cell>
          <cell r="P4639">
            <v>0.83</v>
          </cell>
          <cell r="Q4639">
            <v>37</v>
          </cell>
          <cell r="R4639">
            <v>15</v>
          </cell>
          <cell r="S4639">
            <v>760.66</v>
          </cell>
          <cell r="T4639">
            <v>11</v>
          </cell>
          <cell r="U4639">
            <v>1067.57</v>
          </cell>
          <cell r="V4639">
            <v>131.37</v>
          </cell>
          <cell r="W4639">
            <v>1.3867982301006019</v>
          </cell>
          <cell r="X4639">
            <v>953.54</v>
          </cell>
          <cell r="Y4639">
            <v>5.89</v>
          </cell>
          <cell r="Z4639">
            <v>50.86</v>
          </cell>
          <cell r="AA4639">
            <v>124131.04</v>
          </cell>
          <cell r="AB4639">
            <v>0.84</v>
          </cell>
          <cell r="AC4639">
            <v>12.55</v>
          </cell>
          <cell r="AD4639">
            <v>26.33</v>
          </cell>
          <cell r="AE4639">
            <v>1175</v>
          </cell>
          <cell r="AF4639">
            <v>289</v>
          </cell>
          <cell r="AG4639">
            <v>0.56000000000000005</v>
          </cell>
          <cell r="AH4639">
            <v>31.03</v>
          </cell>
          <cell r="AI4639">
            <v>26.28</v>
          </cell>
          <cell r="AJ4639">
            <v>8.4700000000000006</v>
          </cell>
          <cell r="AK4639">
            <v>2.84</v>
          </cell>
          <cell r="AL4639">
            <v>5910</v>
          </cell>
          <cell r="AM4639">
            <v>673.4</v>
          </cell>
          <cell r="AN4639">
            <v>21.78</v>
          </cell>
          <cell r="AO4639">
            <v>90</v>
          </cell>
        </row>
        <row r="4640">
          <cell r="A4640" t="str">
            <v>Lampa</v>
          </cell>
          <cell r="B4640" t="str">
            <v xml:space="preserve"> Las brisas 2672</v>
          </cell>
          <cell r="C4640">
            <v>163668100</v>
          </cell>
          <cell r="D4640">
            <v>4700</v>
          </cell>
          <cell r="E4640">
            <v>120</v>
          </cell>
          <cell r="F4640">
            <v>200</v>
          </cell>
          <cell r="G4640">
            <v>4</v>
          </cell>
          <cell r="H4640">
            <v>3</v>
          </cell>
          <cell r="I4640">
            <v>2</v>
          </cell>
          <cell r="J4640" t="str">
            <v>19/11/2022</v>
          </cell>
          <cell r="K4640">
            <v>80683</v>
          </cell>
          <cell r="L4640">
            <v>555319.97</v>
          </cell>
          <cell r="M4640">
            <v>293578.69</v>
          </cell>
          <cell r="N4640">
            <v>45</v>
          </cell>
          <cell r="O4640">
            <v>695.88</v>
          </cell>
          <cell r="P4640">
            <v>1</v>
          </cell>
          <cell r="Q4640">
            <v>25</v>
          </cell>
          <cell r="R4640">
            <v>2</v>
          </cell>
          <cell r="S4640">
            <v>871.27</v>
          </cell>
          <cell r="T4640">
            <v>6</v>
          </cell>
          <cell r="U4640">
            <v>2835.37</v>
          </cell>
          <cell r="V4640">
            <v>26</v>
          </cell>
          <cell r="W4640">
            <v>0.76325690580162742</v>
          </cell>
          <cell r="X4640">
            <v>983.49</v>
          </cell>
          <cell r="Y4640">
            <v>19.420000000000002</v>
          </cell>
          <cell r="Z4640">
            <v>43.93</v>
          </cell>
          <cell r="AA4640">
            <v>59033.78</v>
          </cell>
          <cell r="AB4640">
            <v>18.45</v>
          </cell>
          <cell r="AC4640">
            <v>16.68</v>
          </cell>
          <cell r="AD4640">
            <v>15.2</v>
          </cell>
          <cell r="AE4640">
            <v>763</v>
          </cell>
          <cell r="AF4640">
            <v>67</v>
          </cell>
          <cell r="AG4640">
            <v>0.68</v>
          </cell>
          <cell r="AH4640">
            <v>18</v>
          </cell>
          <cell r="AI4640">
            <v>25.76</v>
          </cell>
          <cell r="AJ4640">
            <v>8.68</v>
          </cell>
          <cell r="AK4640">
            <v>1.96</v>
          </cell>
          <cell r="AL4640">
            <v>1519</v>
          </cell>
          <cell r="AM4640">
            <v>554.17999999999995</v>
          </cell>
          <cell r="AN4640">
            <v>9.2100000000000009</v>
          </cell>
          <cell r="AO4640">
            <v>120</v>
          </cell>
        </row>
        <row r="4641">
          <cell r="A4641" t="str">
            <v>Las Condes</v>
          </cell>
          <cell r="B4641" t="str">
            <v xml:space="preserve"> Martin de zamora</v>
          </cell>
          <cell r="C4641">
            <v>550203400</v>
          </cell>
          <cell r="D4641">
            <v>15800</v>
          </cell>
          <cell r="E4641">
            <v>160</v>
          </cell>
          <cell r="F4641">
            <v>200</v>
          </cell>
          <cell r="G4641">
            <v>4</v>
          </cell>
          <cell r="H4641">
            <v>2</v>
          </cell>
          <cell r="I4641">
            <v>0</v>
          </cell>
          <cell r="J4641" t="str">
            <v>19/11/2022</v>
          </cell>
          <cell r="K4641">
            <v>294480</v>
          </cell>
          <cell r="L4641">
            <v>1432747.4</v>
          </cell>
          <cell r="M4641">
            <v>690846.3</v>
          </cell>
          <cell r="N4641">
            <v>22</v>
          </cell>
          <cell r="O4641">
            <v>1097.19</v>
          </cell>
          <cell r="P4641">
            <v>0.37</v>
          </cell>
          <cell r="Q4641">
            <v>12</v>
          </cell>
          <cell r="R4641">
            <v>41</v>
          </cell>
          <cell r="S4641">
            <v>1390.84</v>
          </cell>
          <cell r="T4641">
            <v>3</v>
          </cell>
          <cell r="U4641">
            <v>2099.15</v>
          </cell>
          <cell r="V4641">
            <v>0</v>
          </cell>
          <cell r="W4641">
            <v>3.0235780041461733</v>
          </cell>
          <cell r="X4641">
            <v>1480.51</v>
          </cell>
          <cell r="Y4641">
            <v>2.76</v>
          </cell>
          <cell r="Z4641">
            <v>77.150000000000006</v>
          </cell>
          <cell r="AA4641">
            <v>117284.5</v>
          </cell>
          <cell r="AB4641">
            <v>0</v>
          </cell>
          <cell r="AC4641">
            <v>0.88</v>
          </cell>
          <cell r="AD4641">
            <v>1.31</v>
          </cell>
          <cell r="AE4641">
            <v>664</v>
          </cell>
          <cell r="AF4641">
            <v>397</v>
          </cell>
          <cell r="AG4641">
            <v>0.33</v>
          </cell>
          <cell r="AH4641">
            <v>4</v>
          </cell>
          <cell r="AI4641">
            <v>4.2300000000000004</v>
          </cell>
          <cell r="AJ4641">
            <v>1.71</v>
          </cell>
          <cell r="AK4641">
            <v>0.9</v>
          </cell>
          <cell r="AL4641">
            <v>2301</v>
          </cell>
          <cell r="AM4641">
            <v>839.24</v>
          </cell>
          <cell r="AN4641">
            <v>40.57</v>
          </cell>
          <cell r="AO4641">
            <v>80</v>
          </cell>
        </row>
        <row r="4642">
          <cell r="A4642" t="str">
            <v>La Reina</v>
          </cell>
          <cell r="B4642" t="str">
            <v xml:space="preserve"> Calatayud</v>
          </cell>
          <cell r="C4642">
            <v>508415800</v>
          </cell>
          <cell r="D4642">
            <v>14600</v>
          </cell>
          <cell r="E4642">
            <v>190</v>
          </cell>
          <cell r="F4642">
            <v>485</v>
          </cell>
          <cell r="G4642">
            <v>3</v>
          </cell>
          <cell r="H4642">
            <v>2</v>
          </cell>
          <cell r="I4642">
            <v>3</v>
          </cell>
          <cell r="J4642" t="str">
            <v>19/11/2022</v>
          </cell>
          <cell r="K4642">
            <v>92678</v>
          </cell>
          <cell r="L4642">
            <v>1296980.73</v>
          </cell>
          <cell r="M4642">
            <v>190795.89</v>
          </cell>
          <cell r="N4642">
            <v>28</v>
          </cell>
          <cell r="O4642">
            <v>636.16</v>
          </cell>
          <cell r="P4642">
            <v>0.82</v>
          </cell>
          <cell r="Q4642">
            <v>15</v>
          </cell>
          <cell r="R4642">
            <v>17</v>
          </cell>
          <cell r="S4642">
            <v>783.55</v>
          </cell>
          <cell r="T4642">
            <v>4</v>
          </cell>
          <cell r="U4642">
            <v>1244.3399999999999</v>
          </cell>
          <cell r="V4642">
            <v>0</v>
          </cell>
          <cell r="W4642">
            <v>1.7040330196173972</v>
          </cell>
          <cell r="X4642">
            <v>1393.46</v>
          </cell>
          <cell r="Y4642">
            <v>3.3</v>
          </cell>
          <cell r="Z4642">
            <v>33.53</v>
          </cell>
          <cell r="AA4642">
            <v>46581.770000000004</v>
          </cell>
          <cell r="AB4642">
            <v>3.88</v>
          </cell>
          <cell r="AC4642">
            <v>4.92</v>
          </cell>
          <cell r="AD4642">
            <v>6.16</v>
          </cell>
          <cell r="AE4642">
            <v>379</v>
          </cell>
          <cell r="AF4642">
            <v>103</v>
          </cell>
          <cell r="AG4642">
            <v>0.49</v>
          </cell>
          <cell r="AH4642">
            <v>26.67</v>
          </cell>
          <cell r="AI4642">
            <v>6.94</v>
          </cell>
          <cell r="AJ4642">
            <v>3.21</v>
          </cell>
          <cell r="AK4642">
            <v>1.23</v>
          </cell>
          <cell r="AL4642">
            <v>1106</v>
          </cell>
          <cell r="AM4642">
            <v>810.3</v>
          </cell>
          <cell r="AN4642">
            <v>17.28</v>
          </cell>
          <cell r="AO4642">
            <v>90</v>
          </cell>
        </row>
        <row r="4643">
          <cell r="A4643" t="str">
            <v>Santiago</v>
          </cell>
          <cell r="B4643" t="str">
            <v xml:space="preserve"> General Bulnes/Santo Domingo</v>
          </cell>
          <cell r="C4643">
            <v>400000000</v>
          </cell>
          <cell r="D4643">
            <v>11486.661</v>
          </cell>
          <cell r="E4643">
            <v>214</v>
          </cell>
          <cell r="F4643">
            <v>220</v>
          </cell>
          <cell r="G4643">
            <v>4</v>
          </cell>
          <cell r="H4643">
            <v>3</v>
          </cell>
          <cell r="I4643">
            <v>0</v>
          </cell>
          <cell r="J4643" t="str">
            <v>19/11/2022</v>
          </cell>
          <cell r="K4643">
            <v>402847</v>
          </cell>
          <cell r="L4643">
            <v>1868007.66</v>
          </cell>
          <cell r="M4643">
            <v>314094.71999999997</v>
          </cell>
          <cell r="N4643">
            <v>94</v>
          </cell>
          <cell r="O4643">
            <v>389.63</v>
          </cell>
          <cell r="P4643">
            <v>2.16</v>
          </cell>
          <cell r="Q4643">
            <v>77</v>
          </cell>
          <cell r="R4643">
            <v>11</v>
          </cell>
          <cell r="S4643">
            <v>384.8</v>
          </cell>
          <cell r="T4643">
            <v>7</v>
          </cell>
          <cell r="U4643">
            <v>1185.6400000000001</v>
          </cell>
          <cell r="V4643">
            <v>0</v>
          </cell>
          <cell r="W4643">
            <v>3.4886025335688422</v>
          </cell>
          <cell r="X4643">
            <v>1145.54</v>
          </cell>
          <cell r="Y4643">
            <v>5.23</v>
          </cell>
          <cell r="Z4643">
            <v>38.57</v>
          </cell>
          <cell r="AA4643">
            <v>209226.05</v>
          </cell>
          <cell r="AB4643">
            <v>2.4300000000000002</v>
          </cell>
          <cell r="AC4643">
            <v>9.48</v>
          </cell>
          <cell r="AD4643">
            <v>4.3099999999999996</v>
          </cell>
          <cell r="AE4643">
            <v>5799</v>
          </cell>
          <cell r="AF4643">
            <v>4045</v>
          </cell>
          <cell r="AG4643">
            <v>2.02</v>
          </cell>
          <cell r="AH4643">
            <v>59.57</v>
          </cell>
          <cell r="AI4643">
            <v>9.6300000000000008</v>
          </cell>
          <cell r="AJ4643">
            <v>10.62</v>
          </cell>
          <cell r="AK4643">
            <v>3.37</v>
          </cell>
          <cell r="AL4643">
            <v>14405</v>
          </cell>
          <cell r="AM4643">
            <v>589.23</v>
          </cell>
          <cell r="AN4643">
            <v>48.24</v>
          </cell>
          <cell r="AO4643">
            <v>85</v>
          </cell>
        </row>
        <row r="4644">
          <cell r="A4644" t="str">
            <v>Pedro Aguirre Cerda</v>
          </cell>
          <cell r="B4644" t="str">
            <v xml:space="preserve"> Cinco Poniente</v>
          </cell>
          <cell r="C4644">
            <v>67500000</v>
          </cell>
          <cell r="D4644">
            <v>1938.374</v>
          </cell>
          <cell r="E4644">
            <v>90</v>
          </cell>
          <cell r="F4644">
            <v>147</v>
          </cell>
          <cell r="G4644">
            <v>3</v>
          </cell>
          <cell r="H4644">
            <v>1</v>
          </cell>
          <cell r="I4644">
            <v>0</v>
          </cell>
          <cell r="J4644" t="str">
            <v>19/11/2022</v>
          </cell>
          <cell r="K4644">
            <v>101035</v>
          </cell>
          <cell r="L4644">
            <v>530088.27</v>
          </cell>
          <cell r="M4644">
            <v>178462.78</v>
          </cell>
          <cell r="N4644">
            <v>61</v>
          </cell>
          <cell r="O4644">
            <v>275.89999999999998</v>
          </cell>
          <cell r="P4644">
            <v>1.31</v>
          </cell>
          <cell r="Q4644">
            <v>33</v>
          </cell>
          <cell r="R4644">
            <v>0</v>
          </cell>
          <cell r="S4644">
            <v>362.65</v>
          </cell>
          <cell r="T4644">
            <v>7</v>
          </cell>
          <cell r="U4644">
            <v>695.3</v>
          </cell>
          <cell r="V4644">
            <v>44</v>
          </cell>
          <cell r="W4644">
            <v>1.3699844057702351</v>
          </cell>
          <cell r="X4644">
            <v>857.74</v>
          </cell>
          <cell r="Y4644">
            <v>8.74</v>
          </cell>
          <cell r="Z4644">
            <v>7.37</v>
          </cell>
          <cell r="AA4644">
            <v>43465</v>
          </cell>
          <cell r="AB4644">
            <v>0</v>
          </cell>
          <cell r="AC4644">
            <v>12.17</v>
          </cell>
          <cell r="AD4644">
            <v>61.23</v>
          </cell>
          <cell r="AE4644">
            <v>736</v>
          </cell>
          <cell r="AF4644">
            <v>222</v>
          </cell>
          <cell r="AG4644">
            <v>0.89</v>
          </cell>
          <cell r="AH4644">
            <v>30</v>
          </cell>
          <cell r="AI4644">
            <v>26.76</v>
          </cell>
          <cell r="AJ4644">
            <v>10</v>
          </cell>
          <cell r="AK4644">
            <v>4.18</v>
          </cell>
          <cell r="AL4644">
            <v>3257</v>
          </cell>
          <cell r="AM4644">
            <v>702.9</v>
          </cell>
          <cell r="AN4644">
            <v>3.31</v>
          </cell>
          <cell r="AO4644">
            <v>120</v>
          </cell>
        </row>
        <row r="4645">
          <cell r="A4645" t="str">
            <v>La Florida</v>
          </cell>
          <cell r="B4645" t="str">
            <v xml:space="preserve"> Trinidad y el amanecer</v>
          </cell>
          <cell r="C4645">
            <v>146256600</v>
          </cell>
          <cell r="D4645">
            <v>4200</v>
          </cell>
          <cell r="E4645">
            <v>137</v>
          </cell>
          <cell r="F4645">
            <v>180</v>
          </cell>
          <cell r="G4645">
            <v>4</v>
          </cell>
          <cell r="H4645">
            <v>2</v>
          </cell>
          <cell r="I4645">
            <v>0</v>
          </cell>
          <cell r="J4645" t="str">
            <v>19/11/2022</v>
          </cell>
          <cell r="K4645">
            <v>366376</v>
          </cell>
          <cell r="L4645">
            <v>1375949.93</v>
          </cell>
          <cell r="M4645">
            <v>1159154.1100000001</v>
          </cell>
          <cell r="N4645">
            <v>182</v>
          </cell>
          <cell r="O4645">
            <v>427.54</v>
          </cell>
          <cell r="P4645">
            <v>1.32</v>
          </cell>
          <cell r="Q4645">
            <v>107</v>
          </cell>
          <cell r="R4645">
            <v>13</v>
          </cell>
          <cell r="S4645">
            <v>556.75</v>
          </cell>
          <cell r="T4645">
            <v>19</v>
          </cell>
          <cell r="U4645">
            <v>1171.98</v>
          </cell>
          <cell r="V4645">
            <v>54.97</v>
          </cell>
          <cell r="W4645">
            <v>2.0681218214481398</v>
          </cell>
          <cell r="X4645">
            <v>1012.89</v>
          </cell>
          <cell r="Y4645">
            <v>5.3</v>
          </cell>
          <cell r="Z4645">
            <v>52.79</v>
          </cell>
          <cell r="AA4645">
            <v>180044.42</v>
          </cell>
          <cell r="AB4645">
            <v>1.3</v>
          </cell>
          <cell r="AC4645">
            <v>7.5</v>
          </cell>
          <cell r="AD4645">
            <v>42.24</v>
          </cell>
          <cell r="AE4645">
            <v>2814</v>
          </cell>
          <cell r="AF4645">
            <v>736</v>
          </cell>
          <cell r="AG4645">
            <v>0.89</v>
          </cell>
          <cell r="AH4645">
            <v>57.58</v>
          </cell>
          <cell r="AI4645">
            <v>18.989999999999998</v>
          </cell>
          <cell r="AJ4645">
            <v>5.59</v>
          </cell>
          <cell r="AK4645">
            <v>2.12</v>
          </cell>
          <cell r="AL4645">
            <v>6098</v>
          </cell>
          <cell r="AM4645">
            <v>810.97</v>
          </cell>
          <cell r="AN4645">
            <v>15.28</v>
          </cell>
          <cell r="AO4645">
            <v>90</v>
          </cell>
        </row>
        <row r="4646">
          <cell r="A4646" t="str">
            <v>Providencia</v>
          </cell>
          <cell r="B4646" t="str">
            <v xml:space="preserve"> Se vende casa En barrio tranquilo de Providencia.</v>
          </cell>
          <cell r="C4646">
            <v>484039700</v>
          </cell>
          <cell r="D4646">
            <v>13900</v>
          </cell>
          <cell r="E4646">
            <v>146</v>
          </cell>
          <cell r="F4646">
            <v>300</v>
          </cell>
          <cell r="G4646">
            <v>4</v>
          </cell>
          <cell r="H4646">
            <v>3</v>
          </cell>
          <cell r="I4646">
            <v>0</v>
          </cell>
          <cell r="J4646" t="str">
            <v>19/11/2022</v>
          </cell>
          <cell r="K4646">
            <v>141986</v>
          </cell>
          <cell r="L4646">
            <v>2121068.62</v>
          </cell>
          <cell r="M4646">
            <v>262959.53000000003</v>
          </cell>
          <cell r="N4646">
            <v>15</v>
          </cell>
          <cell r="O4646">
            <v>808.55</v>
          </cell>
          <cell r="P4646">
            <v>1.45</v>
          </cell>
          <cell r="Q4646">
            <v>18</v>
          </cell>
          <cell r="R4646">
            <v>23</v>
          </cell>
          <cell r="S4646">
            <v>690.76</v>
          </cell>
          <cell r="T4646">
            <v>6</v>
          </cell>
          <cell r="U4646">
            <v>1084.74</v>
          </cell>
          <cell r="V4646">
            <v>0</v>
          </cell>
          <cell r="W4646">
            <v>4.4714613012020283</v>
          </cell>
          <cell r="X4646">
            <v>1694.2</v>
          </cell>
          <cell r="Y4646">
            <v>3.07</v>
          </cell>
          <cell r="Z4646">
            <v>65.53</v>
          </cell>
          <cell r="AA4646">
            <v>85165.3</v>
          </cell>
          <cell r="AB4646">
            <v>8.2100000000000009</v>
          </cell>
          <cell r="AC4646">
            <v>1.27</v>
          </cell>
          <cell r="AD4646">
            <v>2.15</v>
          </cell>
          <cell r="AE4646">
            <v>1418</v>
          </cell>
          <cell r="AF4646">
            <v>954</v>
          </cell>
          <cell r="AG4646">
            <v>1.54</v>
          </cell>
          <cell r="AH4646">
            <v>18.75</v>
          </cell>
          <cell r="AI4646">
            <v>3.38</v>
          </cell>
          <cell r="AJ4646">
            <v>2.23</v>
          </cell>
          <cell r="AK4646">
            <v>1.34</v>
          </cell>
          <cell r="AL4646">
            <v>2344</v>
          </cell>
          <cell r="AM4646">
            <v>738.17</v>
          </cell>
          <cell r="AN4646">
            <v>37.159999999999997</v>
          </cell>
          <cell r="AO4646">
            <v>65</v>
          </cell>
        </row>
        <row r="4647">
          <cell r="A4647" t="str">
            <v>Ñuñoa</v>
          </cell>
          <cell r="B4647" t="str">
            <v xml:space="preserve"> matta oriente 563</v>
          </cell>
          <cell r="C4647">
            <v>379570700</v>
          </cell>
          <cell r="D4647">
            <v>10900</v>
          </cell>
          <cell r="E4647">
            <v>170</v>
          </cell>
          <cell r="F4647">
            <v>280</v>
          </cell>
          <cell r="G4647">
            <v>3</v>
          </cell>
          <cell r="H4647">
            <v>3</v>
          </cell>
          <cell r="I4647">
            <v>2</v>
          </cell>
          <cell r="J4647" t="str">
            <v>19/11/2022</v>
          </cell>
          <cell r="K4647">
            <v>208048</v>
          </cell>
          <cell r="L4647">
            <v>508452.16</v>
          </cell>
          <cell r="M4647">
            <v>300354.24</v>
          </cell>
          <cell r="N4647">
            <v>47</v>
          </cell>
          <cell r="O4647">
            <v>462.1</v>
          </cell>
          <cell r="P4647">
            <v>1.08</v>
          </cell>
          <cell r="Q4647">
            <v>28</v>
          </cell>
          <cell r="R4647">
            <v>26</v>
          </cell>
          <cell r="S4647">
            <v>535.08000000000004</v>
          </cell>
          <cell r="T4647">
            <v>6</v>
          </cell>
          <cell r="U4647">
            <v>1089.4000000000001</v>
          </cell>
          <cell r="V4647">
            <v>0</v>
          </cell>
          <cell r="W4647">
            <v>3.3821747955052932</v>
          </cell>
          <cell r="X4647">
            <v>1192.3900000000001</v>
          </cell>
          <cell r="Y4647">
            <v>2.82</v>
          </cell>
          <cell r="Z4647">
            <v>48.36</v>
          </cell>
          <cell r="AA4647">
            <v>83721</v>
          </cell>
          <cell r="AB4647">
            <v>0</v>
          </cell>
          <cell r="AC4647">
            <v>2.06</v>
          </cell>
          <cell r="AD4647">
            <v>7.3</v>
          </cell>
          <cell r="AE4647">
            <v>1335</v>
          </cell>
          <cell r="AF4647">
            <v>446</v>
          </cell>
          <cell r="AG4647">
            <v>0.74</v>
          </cell>
          <cell r="AH4647">
            <v>20.54</v>
          </cell>
          <cell r="AI4647">
            <v>5.76</v>
          </cell>
          <cell r="AJ4647">
            <v>2.6</v>
          </cell>
          <cell r="AK4647">
            <v>1.02</v>
          </cell>
          <cell r="AL4647">
            <v>2313</v>
          </cell>
          <cell r="AM4647">
            <v>790.9</v>
          </cell>
          <cell r="AN4647">
            <v>22.43</v>
          </cell>
          <cell r="AO4647">
            <v>83</v>
          </cell>
        </row>
        <row r="4648">
          <cell r="A4648" t="str">
            <v>Las Condes</v>
          </cell>
          <cell r="B4648" t="str">
            <v xml:space="preserve"> Quinchamalí</v>
          </cell>
          <cell r="C4648">
            <v>818340500</v>
          </cell>
          <cell r="D4648">
            <v>23500</v>
          </cell>
          <cell r="E4648">
            <v>336</v>
          </cell>
          <cell r="F4648">
            <v>732</v>
          </cell>
          <cell r="G4648">
            <v>5</v>
          </cell>
          <cell r="H4648">
            <v>4</v>
          </cell>
          <cell r="I4648">
            <v>4</v>
          </cell>
          <cell r="J4648" t="str">
            <v>19/11/2022</v>
          </cell>
          <cell r="K4648">
            <v>294480</v>
          </cell>
          <cell r="L4648">
            <v>1432747.4</v>
          </cell>
          <cell r="M4648">
            <v>690846.3</v>
          </cell>
          <cell r="N4648">
            <v>22</v>
          </cell>
          <cell r="O4648">
            <v>1097.19</v>
          </cell>
          <cell r="P4648">
            <v>0.37</v>
          </cell>
          <cell r="Q4648">
            <v>12</v>
          </cell>
          <cell r="R4648">
            <v>41</v>
          </cell>
          <cell r="S4648">
            <v>1390.84</v>
          </cell>
          <cell r="T4648">
            <v>3</v>
          </cell>
          <cell r="U4648">
            <v>2099.15</v>
          </cell>
          <cell r="V4648">
            <v>0</v>
          </cell>
          <cell r="W4648">
            <v>3.0235780041461733</v>
          </cell>
          <cell r="X4648">
            <v>1480.51</v>
          </cell>
          <cell r="Y4648">
            <v>2.76</v>
          </cell>
          <cell r="Z4648">
            <v>77.150000000000006</v>
          </cell>
          <cell r="AA4648">
            <v>117284.5</v>
          </cell>
          <cell r="AB4648">
            <v>0</v>
          </cell>
          <cell r="AC4648">
            <v>0.88</v>
          </cell>
          <cell r="AD4648">
            <v>1.31</v>
          </cell>
          <cell r="AE4648">
            <v>664</v>
          </cell>
          <cell r="AF4648">
            <v>397</v>
          </cell>
          <cell r="AG4648">
            <v>0.33</v>
          </cell>
          <cell r="AH4648">
            <v>4</v>
          </cell>
          <cell r="AI4648">
            <v>4.2300000000000004</v>
          </cell>
          <cell r="AJ4648">
            <v>1.71</v>
          </cell>
          <cell r="AK4648">
            <v>0.9</v>
          </cell>
          <cell r="AL4648">
            <v>2301</v>
          </cell>
          <cell r="AM4648">
            <v>839.24</v>
          </cell>
          <cell r="AN4648">
            <v>40.57</v>
          </cell>
          <cell r="AO4648">
            <v>80</v>
          </cell>
        </row>
        <row r="4649">
          <cell r="A4649" t="str">
            <v>Estación Central</v>
          </cell>
          <cell r="B4649" t="str">
            <v xml:space="preserve"> Hermanos Arellano 35</v>
          </cell>
          <cell r="C4649">
            <v>95000000</v>
          </cell>
          <cell r="D4649">
            <v>2728.0819999999999</v>
          </cell>
          <cell r="E4649">
            <v>120</v>
          </cell>
          <cell r="F4649">
            <v>120</v>
          </cell>
          <cell r="G4649">
            <v>5</v>
          </cell>
          <cell r="H4649">
            <v>2</v>
          </cell>
          <cell r="I4649">
            <v>0</v>
          </cell>
          <cell r="J4649" t="str">
            <v>19/11/2022</v>
          </cell>
          <cell r="K4649">
            <v>140746</v>
          </cell>
          <cell r="L4649">
            <v>533763.86</v>
          </cell>
          <cell r="M4649">
            <v>297521.89</v>
          </cell>
          <cell r="N4649">
            <v>68</v>
          </cell>
          <cell r="O4649">
            <v>328.11</v>
          </cell>
          <cell r="P4649">
            <v>1.37</v>
          </cell>
          <cell r="Q4649">
            <v>29</v>
          </cell>
          <cell r="R4649">
            <v>1</v>
          </cell>
          <cell r="S4649">
            <v>441.76</v>
          </cell>
          <cell r="T4649">
            <v>6</v>
          </cell>
          <cell r="U4649">
            <v>1032.02</v>
          </cell>
          <cell r="V4649">
            <v>75.180000000000007</v>
          </cell>
          <cell r="W4649">
            <v>3.1254181528500924</v>
          </cell>
          <cell r="X4649">
            <v>799</v>
          </cell>
          <cell r="Y4649">
            <v>9.44</v>
          </cell>
          <cell r="Z4649">
            <v>21.42</v>
          </cell>
          <cell r="AA4649">
            <v>71688</v>
          </cell>
          <cell r="AB4649">
            <v>0</v>
          </cell>
          <cell r="AC4649">
            <v>13.14</v>
          </cell>
          <cell r="AD4649">
            <v>16.05</v>
          </cell>
          <cell r="AE4649">
            <v>2099</v>
          </cell>
          <cell r="AF4649">
            <v>1330</v>
          </cell>
          <cell r="AG4649">
            <v>1.84</v>
          </cell>
          <cell r="AH4649">
            <v>52.94</v>
          </cell>
          <cell r="AI4649">
            <v>23.45</v>
          </cell>
          <cell r="AJ4649">
            <v>11.87</v>
          </cell>
          <cell r="AK4649">
            <v>4.2</v>
          </cell>
          <cell r="AL4649">
            <v>5574</v>
          </cell>
          <cell r="AM4649">
            <v>672.85</v>
          </cell>
          <cell r="AN4649">
            <v>10.19</v>
          </cell>
          <cell r="AO4649">
            <v>100</v>
          </cell>
        </row>
        <row r="4650">
          <cell r="A4650" t="str">
            <v>Colina</v>
          </cell>
          <cell r="B4650" t="str">
            <v xml:space="preserve"> Avenida del Valle / Chamisero / Chicureo</v>
          </cell>
          <cell r="C4650">
            <v>347533540</v>
          </cell>
          <cell r="D4650">
            <v>9980</v>
          </cell>
          <cell r="E4650">
            <v>167</v>
          </cell>
          <cell r="F4650">
            <v>350</v>
          </cell>
          <cell r="G4650">
            <v>4</v>
          </cell>
          <cell r="H4650">
            <v>4</v>
          </cell>
          <cell r="I4650">
            <v>2</v>
          </cell>
          <cell r="J4650" t="str">
            <v>19/11/2022</v>
          </cell>
          <cell r="K4650">
            <v>117839</v>
          </cell>
          <cell r="L4650">
            <v>1115239.6200000001</v>
          </cell>
          <cell r="M4650">
            <v>734015.35</v>
          </cell>
          <cell r="N4650">
            <v>57</v>
          </cell>
          <cell r="O4650">
            <v>487.23</v>
          </cell>
          <cell r="P4650">
            <v>0.96</v>
          </cell>
          <cell r="Q4650">
            <v>30</v>
          </cell>
          <cell r="R4650">
            <v>10</v>
          </cell>
          <cell r="S4650">
            <v>632.22</v>
          </cell>
          <cell r="T4650">
            <v>7</v>
          </cell>
          <cell r="U4650">
            <v>1011.29</v>
          </cell>
          <cell r="V4650">
            <v>45.41</v>
          </cell>
          <cell r="W4650">
            <v>1.4295011588942701</v>
          </cell>
          <cell r="X4650">
            <v>1149.29</v>
          </cell>
          <cell r="Y4650">
            <v>14.4</v>
          </cell>
          <cell r="Z4650">
            <v>37.659999999999997</v>
          </cell>
          <cell r="AA4650">
            <v>74060.31</v>
          </cell>
          <cell r="AB4650">
            <v>1.78</v>
          </cell>
          <cell r="AC4650">
            <v>12.23</v>
          </cell>
          <cell r="AD4650">
            <v>10.3</v>
          </cell>
          <cell r="AE4650">
            <v>756</v>
          </cell>
          <cell r="AF4650">
            <v>160</v>
          </cell>
          <cell r="AG4650">
            <v>0.53</v>
          </cell>
          <cell r="AH4650">
            <v>35.71</v>
          </cell>
          <cell r="AI4650">
            <v>25.46</v>
          </cell>
          <cell r="AJ4650">
            <v>8.3000000000000007</v>
          </cell>
          <cell r="AK4650">
            <v>1.34</v>
          </cell>
          <cell r="AL4650">
            <v>1830</v>
          </cell>
          <cell r="AM4650">
            <v>714.93</v>
          </cell>
          <cell r="AN4650">
            <v>9.42</v>
          </cell>
          <cell r="AO4650">
            <v>90</v>
          </cell>
        </row>
        <row r="4651">
          <cell r="A4651" t="str">
            <v>San Bernardo</v>
          </cell>
          <cell r="B4651" t="str">
            <v xml:space="preserve"> Camino Padre Hurtado  YC 60524/San Jorge</v>
          </cell>
          <cell r="C4651">
            <v>72000000</v>
          </cell>
          <cell r="D4651">
            <v>2067.5990000000002</v>
          </cell>
          <cell r="E4651">
            <v>55</v>
          </cell>
          <cell r="F4651">
            <v>80</v>
          </cell>
          <cell r="G4651">
            <v>3</v>
          </cell>
          <cell r="H4651">
            <v>2</v>
          </cell>
          <cell r="I4651">
            <v>0</v>
          </cell>
          <cell r="J4651" t="str">
            <v>19/11/2022</v>
          </cell>
          <cell r="K4651">
            <v>295550</v>
          </cell>
          <cell r="L4651">
            <v>1202249.04</v>
          </cell>
          <cell r="M4651">
            <v>888070.94</v>
          </cell>
          <cell r="N4651">
            <v>136</v>
          </cell>
          <cell r="O4651">
            <v>435.51</v>
          </cell>
          <cell r="P4651">
            <v>1.1200000000000001</v>
          </cell>
          <cell r="Q4651">
            <v>72</v>
          </cell>
          <cell r="R4651">
            <v>6</v>
          </cell>
          <cell r="S4651">
            <v>532.71</v>
          </cell>
          <cell r="T4651">
            <v>16</v>
          </cell>
          <cell r="U4651">
            <v>1086.2</v>
          </cell>
          <cell r="V4651">
            <v>87.58</v>
          </cell>
          <cell r="W4651">
            <v>1.7781383098564814</v>
          </cell>
          <cell r="X4651">
            <v>645.42999999999995</v>
          </cell>
          <cell r="Y4651">
            <v>14.56</v>
          </cell>
          <cell r="Z4651">
            <v>31.39</v>
          </cell>
          <cell r="AA4651">
            <v>160655.12999999998</v>
          </cell>
          <cell r="AB4651">
            <v>0.4</v>
          </cell>
          <cell r="AC4651">
            <v>12.73</v>
          </cell>
          <cell r="AD4651">
            <v>38.26</v>
          </cell>
          <cell r="AE4651">
            <v>3184</v>
          </cell>
          <cell r="AF4651">
            <v>603</v>
          </cell>
          <cell r="AG4651">
            <v>1.1499999999999999</v>
          </cell>
          <cell r="AH4651">
            <v>46.15</v>
          </cell>
          <cell r="AI4651">
            <v>26.07</v>
          </cell>
          <cell r="AJ4651">
            <v>9.44</v>
          </cell>
          <cell r="AK4651">
            <v>2.14</v>
          </cell>
          <cell r="AL4651">
            <v>6355</v>
          </cell>
          <cell r="AM4651">
            <v>611.07000000000005</v>
          </cell>
          <cell r="AN4651">
            <v>10.7</v>
          </cell>
          <cell r="AO4651">
            <v>120</v>
          </cell>
        </row>
        <row r="4652">
          <cell r="A4652" t="str">
            <v>Colina</v>
          </cell>
          <cell r="B4652" t="str">
            <v xml:space="preserve"> Casa de Piedra/Santa Filomena</v>
          </cell>
          <cell r="C4652">
            <v>306442400</v>
          </cell>
          <cell r="D4652">
            <v>8800</v>
          </cell>
          <cell r="E4652">
            <v>130</v>
          </cell>
          <cell r="F4652">
            <v>430</v>
          </cell>
          <cell r="G4652">
            <v>4</v>
          </cell>
          <cell r="H4652">
            <v>3</v>
          </cell>
          <cell r="I4652">
            <v>2</v>
          </cell>
          <cell r="J4652" t="str">
            <v>18/11/2022</v>
          </cell>
          <cell r="K4652">
            <v>117839</v>
          </cell>
          <cell r="L4652">
            <v>1115239.6200000001</v>
          </cell>
          <cell r="M4652">
            <v>734015.35</v>
          </cell>
          <cell r="N4652">
            <v>57</v>
          </cell>
          <cell r="O4652">
            <v>487.23</v>
          </cell>
          <cell r="P4652">
            <v>0.96</v>
          </cell>
          <cell r="Q4652">
            <v>30</v>
          </cell>
          <cell r="R4652">
            <v>10</v>
          </cell>
          <cell r="S4652">
            <v>632.22</v>
          </cell>
          <cell r="T4652">
            <v>7</v>
          </cell>
          <cell r="U4652">
            <v>1011.29</v>
          </cell>
          <cell r="V4652">
            <v>45.41</v>
          </cell>
          <cell r="W4652">
            <v>1.4295011588942701</v>
          </cell>
          <cell r="X4652">
            <v>1149.29</v>
          </cell>
          <cell r="Y4652">
            <v>14.4</v>
          </cell>
          <cell r="Z4652">
            <v>37.659999999999997</v>
          </cell>
          <cell r="AA4652">
            <v>74060.31</v>
          </cell>
          <cell r="AB4652">
            <v>1.78</v>
          </cell>
          <cell r="AC4652">
            <v>12.23</v>
          </cell>
          <cell r="AD4652">
            <v>10.3</v>
          </cell>
          <cell r="AE4652">
            <v>756</v>
          </cell>
          <cell r="AF4652">
            <v>160</v>
          </cell>
          <cell r="AG4652">
            <v>0.53</v>
          </cell>
          <cell r="AH4652">
            <v>35.71</v>
          </cell>
          <cell r="AI4652">
            <v>25.46</v>
          </cell>
          <cell r="AJ4652">
            <v>8.3000000000000007</v>
          </cell>
          <cell r="AK4652">
            <v>1.34</v>
          </cell>
          <cell r="AL4652">
            <v>1830</v>
          </cell>
          <cell r="AM4652">
            <v>714.93</v>
          </cell>
          <cell r="AN4652">
            <v>9.42</v>
          </cell>
          <cell r="AO4652">
            <v>90</v>
          </cell>
        </row>
        <row r="4653">
          <cell r="A4653" t="str">
            <v>Puente Alto</v>
          </cell>
          <cell r="B4653" t="str">
            <v xml:space="preserve"> Puente Alto</v>
          </cell>
          <cell r="C4653">
            <v>98000000</v>
          </cell>
          <cell r="D4653">
            <v>2814.232</v>
          </cell>
          <cell r="E4653">
            <v>70</v>
          </cell>
          <cell r="F4653">
            <v>100</v>
          </cell>
          <cell r="G4653">
            <v>3</v>
          </cell>
          <cell r="H4653">
            <v>1</v>
          </cell>
          <cell r="I4653">
            <v>1</v>
          </cell>
          <cell r="J4653" t="str">
            <v>18/11/2022</v>
          </cell>
          <cell r="K4653">
            <v>565439</v>
          </cell>
          <cell r="L4653">
            <v>2492680.23</v>
          </cell>
          <cell r="M4653">
            <v>1930758.23</v>
          </cell>
          <cell r="N4653">
            <v>214</v>
          </cell>
          <cell r="O4653">
            <v>532.9</v>
          </cell>
          <cell r="P4653">
            <v>1.25</v>
          </cell>
          <cell r="Q4653">
            <v>106</v>
          </cell>
          <cell r="R4653">
            <v>6</v>
          </cell>
          <cell r="S4653">
            <v>645.05999999999995</v>
          </cell>
          <cell r="T4653">
            <v>15</v>
          </cell>
          <cell r="U4653">
            <v>1378.98</v>
          </cell>
          <cell r="V4653">
            <v>28.19</v>
          </cell>
          <cell r="W4653">
            <v>1.2556730367182511</v>
          </cell>
          <cell r="X4653">
            <v>661.65</v>
          </cell>
          <cell r="Y4653">
            <v>7.67</v>
          </cell>
          <cell r="Z4653">
            <v>51.76</v>
          </cell>
          <cell r="AA4653">
            <v>348064.42</v>
          </cell>
          <cell r="AB4653">
            <v>0.9</v>
          </cell>
          <cell r="AC4653">
            <v>9.34</v>
          </cell>
          <cell r="AD4653">
            <v>69.3</v>
          </cell>
          <cell r="AE4653">
            <v>3624</v>
          </cell>
          <cell r="AF4653">
            <v>875</v>
          </cell>
          <cell r="AG4653">
            <v>0.71</v>
          </cell>
          <cell r="AH4653">
            <v>37.18</v>
          </cell>
          <cell r="AI4653">
            <v>23.31</v>
          </cell>
          <cell r="AJ4653">
            <v>6.78</v>
          </cell>
          <cell r="AK4653">
            <v>1.51</v>
          </cell>
          <cell r="AL4653">
            <v>7593</v>
          </cell>
          <cell r="AM4653">
            <v>800.28</v>
          </cell>
          <cell r="AN4653">
            <v>28.19</v>
          </cell>
          <cell r="AO4653">
            <v>105</v>
          </cell>
        </row>
        <row r="4654">
          <cell r="A4654" t="str">
            <v>Las Condes</v>
          </cell>
          <cell r="B4654" t="str">
            <v xml:space="preserve"> Luminosa casa 3 dormitorios a pasos del Portal La Reina// Las Condes</v>
          </cell>
          <cell r="C4654">
            <v>311665850</v>
          </cell>
          <cell r="D4654">
            <v>8950</v>
          </cell>
          <cell r="E4654">
            <v>80</v>
          </cell>
          <cell r="F4654">
            <v>260</v>
          </cell>
          <cell r="G4654">
            <v>3</v>
          </cell>
          <cell r="H4654">
            <v>2</v>
          </cell>
          <cell r="I4654">
            <v>0</v>
          </cell>
          <cell r="J4654" t="str">
            <v>18/11/2022</v>
          </cell>
          <cell r="K4654">
            <v>294480</v>
          </cell>
          <cell r="L4654">
            <v>1432747.4</v>
          </cell>
          <cell r="M4654">
            <v>690846.3</v>
          </cell>
          <cell r="N4654">
            <v>22</v>
          </cell>
          <cell r="O4654">
            <v>1097.19</v>
          </cell>
          <cell r="P4654">
            <v>0.37</v>
          </cell>
          <cell r="Q4654">
            <v>12</v>
          </cell>
          <cell r="R4654">
            <v>41</v>
          </cell>
          <cell r="S4654">
            <v>1390.84</v>
          </cell>
          <cell r="T4654">
            <v>3</v>
          </cell>
          <cell r="U4654">
            <v>2099.15</v>
          </cell>
          <cell r="V4654">
            <v>0</v>
          </cell>
          <cell r="W4654">
            <v>3.0235780041461733</v>
          </cell>
          <cell r="X4654">
            <v>1480.51</v>
          </cell>
          <cell r="Y4654">
            <v>2.76</v>
          </cell>
          <cell r="Z4654">
            <v>77.150000000000006</v>
          </cell>
          <cell r="AA4654">
            <v>117284.5</v>
          </cell>
          <cell r="AB4654">
            <v>0</v>
          </cell>
          <cell r="AC4654">
            <v>0.88</v>
          </cell>
          <cell r="AD4654">
            <v>1.31</v>
          </cell>
          <cell r="AE4654">
            <v>664</v>
          </cell>
          <cell r="AF4654">
            <v>397</v>
          </cell>
          <cell r="AG4654">
            <v>0.33</v>
          </cell>
          <cell r="AH4654">
            <v>4</v>
          </cell>
          <cell r="AI4654">
            <v>4.2300000000000004</v>
          </cell>
          <cell r="AJ4654">
            <v>1.71</v>
          </cell>
          <cell r="AK4654">
            <v>0.9</v>
          </cell>
          <cell r="AL4654">
            <v>2301</v>
          </cell>
          <cell r="AM4654">
            <v>839.24</v>
          </cell>
          <cell r="AN4654">
            <v>40.57</v>
          </cell>
          <cell r="AO4654">
            <v>80</v>
          </cell>
        </row>
        <row r="4655">
          <cell r="A4655" t="str">
            <v>San Miguel</v>
          </cell>
          <cell r="B4655" t="str">
            <v xml:space="preserve"> Bello Horizonte</v>
          </cell>
          <cell r="C4655">
            <v>120000000</v>
          </cell>
          <cell r="D4655">
            <v>3445.998</v>
          </cell>
          <cell r="E4655">
            <v>80</v>
          </cell>
          <cell r="F4655">
            <v>217</v>
          </cell>
          <cell r="G4655">
            <v>2</v>
          </cell>
          <cell r="H4655">
            <v>1</v>
          </cell>
          <cell r="I4655">
            <v>0</v>
          </cell>
          <cell r="J4655" t="str">
            <v>18/11/2022</v>
          </cell>
          <cell r="K4655">
            <v>107828</v>
          </cell>
          <cell r="L4655">
            <v>212503.55</v>
          </cell>
          <cell r="M4655">
            <v>111933.5</v>
          </cell>
          <cell r="N4655">
            <v>46</v>
          </cell>
          <cell r="O4655">
            <v>335.75</v>
          </cell>
          <cell r="P4655">
            <v>1.28</v>
          </cell>
          <cell r="Q4655">
            <v>30</v>
          </cell>
          <cell r="R4655">
            <v>4</v>
          </cell>
          <cell r="S4655">
            <v>398.06</v>
          </cell>
          <cell r="T4655">
            <v>4</v>
          </cell>
          <cell r="U4655">
            <v>906.7</v>
          </cell>
          <cell r="V4655">
            <v>0</v>
          </cell>
          <cell r="W4655">
            <v>1.2435673098822997</v>
          </cell>
          <cell r="X4655">
            <v>1228.8</v>
          </cell>
          <cell r="Y4655">
            <v>5.22</v>
          </cell>
          <cell r="Z4655">
            <v>21.59</v>
          </cell>
          <cell r="AA4655">
            <v>49502.54</v>
          </cell>
          <cell r="AB4655">
            <v>0.95</v>
          </cell>
          <cell r="AC4655">
            <v>5.72</v>
          </cell>
          <cell r="AD4655">
            <v>11.06</v>
          </cell>
          <cell r="AE4655">
            <v>1202</v>
          </cell>
          <cell r="AF4655">
            <v>380</v>
          </cell>
          <cell r="AG4655">
            <v>1.25</v>
          </cell>
          <cell r="AH4655">
            <v>24</v>
          </cell>
          <cell r="AI4655">
            <v>17.25</v>
          </cell>
          <cell r="AJ4655">
            <v>5.23</v>
          </cell>
          <cell r="AK4655">
            <v>2.2799999999999998</v>
          </cell>
          <cell r="AL4655">
            <v>2072</v>
          </cell>
          <cell r="AM4655">
            <v>799.86</v>
          </cell>
          <cell r="AN4655">
            <v>1.89</v>
          </cell>
          <cell r="AO4655">
            <v>90</v>
          </cell>
        </row>
        <row r="4656">
          <cell r="A4656" t="str">
            <v>Colina</v>
          </cell>
          <cell r="B4656" t="str">
            <v xml:space="preserve"> Condominio La Reserva</v>
          </cell>
          <cell r="C4656">
            <v>295995500</v>
          </cell>
          <cell r="D4656">
            <v>8500</v>
          </cell>
          <cell r="E4656">
            <v>180</v>
          </cell>
          <cell r="F4656">
            <v>1200</v>
          </cell>
          <cell r="G4656">
            <v>2</v>
          </cell>
          <cell r="H4656">
            <v>3</v>
          </cell>
          <cell r="I4656">
            <v>0</v>
          </cell>
          <cell r="J4656" t="str">
            <v>18/11/2022</v>
          </cell>
          <cell r="K4656">
            <v>117839</v>
          </cell>
          <cell r="L4656">
            <v>1115239.6200000001</v>
          </cell>
          <cell r="M4656">
            <v>734015.35</v>
          </cell>
          <cell r="N4656">
            <v>57</v>
          </cell>
          <cell r="O4656">
            <v>487.23</v>
          </cell>
          <cell r="P4656">
            <v>0.96</v>
          </cell>
          <cell r="Q4656">
            <v>30</v>
          </cell>
          <cell r="R4656">
            <v>10</v>
          </cell>
          <cell r="S4656">
            <v>632.22</v>
          </cell>
          <cell r="T4656">
            <v>7</v>
          </cell>
          <cell r="U4656">
            <v>1011.29</v>
          </cell>
          <cell r="V4656">
            <v>45.41</v>
          </cell>
          <cell r="W4656">
            <v>1.4295011588942701</v>
          </cell>
          <cell r="X4656">
            <v>1149.29</v>
          </cell>
          <cell r="Y4656">
            <v>14.4</v>
          </cell>
          <cell r="Z4656">
            <v>37.659999999999997</v>
          </cell>
          <cell r="AA4656">
            <v>74060.31</v>
          </cell>
          <cell r="AB4656">
            <v>1.78</v>
          </cell>
          <cell r="AC4656">
            <v>12.23</v>
          </cell>
          <cell r="AD4656">
            <v>10.3</v>
          </cell>
          <cell r="AE4656">
            <v>756</v>
          </cell>
          <cell r="AF4656">
            <v>160</v>
          </cell>
          <cell r="AG4656">
            <v>0.53</v>
          </cell>
          <cell r="AH4656">
            <v>35.71</v>
          </cell>
          <cell r="AI4656">
            <v>25.46</v>
          </cell>
          <cell r="AJ4656">
            <v>8.3000000000000007</v>
          </cell>
          <cell r="AK4656">
            <v>1.34</v>
          </cell>
          <cell r="AL4656">
            <v>1830</v>
          </cell>
          <cell r="AM4656">
            <v>714.93</v>
          </cell>
          <cell r="AN4656">
            <v>9.42</v>
          </cell>
          <cell r="AO4656">
            <v>90</v>
          </cell>
        </row>
        <row r="4657">
          <cell r="A4657" t="str">
            <v>Ñuñoa</v>
          </cell>
          <cell r="B4657" t="str">
            <v xml:space="preserve"> Pedro de Valdivia / Simón Bolívar / Villaseca</v>
          </cell>
          <cell r="C4657">
            <v>520603850</v>
          </cell>
          <cell r="D4657">
            <v>14950</v>
          </cell>
          <cell r="E4657">
            <v>265</v>
          </cell>
          <cell r="F4657">
            <v>713</v>
          </cell>
          <cell r="G4657">
            <v>10</v>
          </cell>
          <cell r="H4657">
            <v>3</v>
          </cell>
          <cell r="I4657">
            <v>4</v>
          </cell>
          <cell r="J4657" t="str">
            <v>18/11/2022</v>
          </cell>
          <cell r="K4657">
            <v>208048</v>
          </cell>
          <cell r="L4657">
            <v>508452.16</v>
          </cell>
          <cell r="M4657">
            <v>300354.24</v>
          </cell>
          <cell r="N4657">
            <v>47</v>
          </cell>
          <cell r="O4657">
            <v>462.1</v>
          </cell>
          <cell r="P4657">
            <v>1.08</v>
          </cell>
          <cell r="Q4657">
            <v>28</v>
          </cell>
          <cell r="R4657">
            <v>26</v>
          </cell>
          <cell r="S4657">
            <v>535.08000000000004</v>
          </cell>
          <cell r="T4657">
            <v>6</v>
          </cell>
          <cell r="U4657">
            <v>1089.4000000000001</v>
          </cell>
          <cell r="V4657">
            <v>0</v>
          </cell>
          <cell r="W4657">
            <v>3.3821747955052932</v>
          </cell>
          <cell r="X4657">
            <v>1192.3900000000001</v>
          </cell>
          <cell r="Y4657">
            <v>2.82</v>
          </cell>
          <cell r="Z4657">
            <v>48.36</v>
          </cell>
          <cell r="AA4657">
            <v>83721</v>
          </cell>
          <cell r="AB4657">
            <v>0</v>
          </cell>
          <cell r="AC4657">
            <v>2.06</v>
          </cell>
          <cell r="AD4657">
            <v>7.3</v>
          </cell>
          <cell r="AE4657">
            <v>1335</v>
          </cell>
          <cell r="AF4657">
            <v>446</v>
          </cell>
          <cell r="AG4657">
            <v>0.74</v>
          </cell>
          <cell r="AH4657">
            <v>20.54</v>
          </cell>
          <cell r="AI4657">
            <v>5.76</v>
          </cell>
          <cell r="AJ4657">
            <v>2.6</v>
          </cell>
          <cell r="AK4657">
            <v>1.02</v>
          </cell>
          <cell r="AL4657">
            <v>2313</v>
          </cell>
          <cell r="AM4657">
            <v>790.9</v>
          </cell>
          <cell r="AN4657">
            <v>22.43</v>
          </cell>
          <cell r="AO4657">
            <v>83</v>
          </cell>
        </row>
        <row r="4658">
          <cell r="A4658" t="str">
            <v>Las Condes</v>
          </cell>
          <cell r="B4658" t="str">
            <v xml:space="preserve"> Entre padre hurtado y los dominicos</v>
          </cell>
          <cell r="C4658">
            <v>936738700</v>
          </cell>
          <cell r="D4658">
            <v>26900</v>
          </cell>
          <cell r="E4658">
            <v>280</v>
          </cell>
          <cell r="F4658">
            <v>662</v>
          </cell>
          <cell r="G4658">
            <v>7</v>
          </cell>
          <cell r="H4658">
            <v>5</v>
          </cell>
          <cell r="I4658">
            <v>0</v>
          </cell>
          <cell r="J4658" t="str">
            <v>18/11/2022</v>
          </cell>
          <cell r="K4658">
            <v>294480</v>
          </cell>
          <cell r="L4658">
            <v>1432747.4</v>
          </cell>
          <cell r="M4658">
            <v>690846.3</v>
          </cell>
          <cell r="N4658">
            <v>22</v>
          </cell>
          <cell r="O4658">
            <v>1097.19</v>
          </cell>
          <cell r="P4658">
            <v>0.37</v>
          </cell>
          <cell r="Q4658">
            <v>12</v>
          </cell>
          <cell r="R4658">
            <v>41</v>
          </cell>
          <cell r="S4658">
            <v>1390.84</v>
          </cell>
          <cell r="T4658">
            <v>3</v>
          </cell>
          <cell r="U4658">
            <v>2099.15</v>
          </cell>
          <cell r="V4658">
            <v>0</v>
          </cell>
          <cell r="W4658">
            <v>3.0235780041461733</v>
          </cell>
          <cell r="X4658">
            <v>1480.51</v>
          </cell>
          <cell r="Y4658">
            <v>2.76</v>
          </cell>
          <cell r="Z4658">
            <v>77.150000000000006</v>
          </cell>
          <cell r="AA4658">
            <v>117284.5</v>
          </cell>
          <cell r="AB4658">
            <v>0</v>
          </cell>
          <cell r="AC4658">
            <v>0.88</v>
          </cell>
          <cell r="AD4658">
            <v>1.31</v>
          </cell>
          <cell r="AE4658">
            <v>664</v>
          </cell>
          <cell r="AF4658">
            <v>397</v>
          </cell>
          <cell r="AG4658">
            <v>0.33</v>
          </cell>
          <cell r="AH4658">
            <v>4</v>
          </cell>
          <cell r="AI4658">
            <v>4.2300000000000004</v>
          </cell>
          <cell r="AJ4658">
            <v>1.71</v>
          </cell>
          <cell r="AK4658">
            <v>0.9</v>
          </cell>
          <cell r="AL4658">
            <v>2301</v>
          </cell>
          <cell r="AM4658">
            <v>839.24</v>
          </cell>
          <cell r="AN4658">
            <v>40.57</v>
          </cell>
          <cell r="AO4658">
            <v>80</v>
          </cell>
        </row>
        <row r="4659">
          <cell r="A4659" t="str">
            <v>Peñaflor</v>
          </cell>
          <cell r="B4659" t="str">
            <v xml:space="preserve"> Se vende amplia casa en Peñaflor.</v>
          </cell>
          <cell r="C4659">
            <v>191526500</v>
          </cell>
          <cell r="D4659">
            <v>5500</v>
          </cell>
          <cell r="E4659">
            <v>139</v>
          </cell>
          <cell r="F4659">
            <v>231</v>
          </cell>
          <cell r="G4659">
            <v>4</v>
          </cell>
          <cell r="H4659">
            <v>3</v>
          </cell>
          <cell r="I4659">
            <v>3</v>
          </cell>
          <cell r="J4659" t="str">
            <v>18/11/2022</v>
          </cell>
          <cell r="K4659">
            <v>82959</v>
          </cell>
          <cell r="L4659">
            <v>393977.81</v>
          </cell>
          <cell r="M4659">
            <v>194391.52</v>
          </cell>
          <cell r="N4659">
            <v>47</v>
          </cell>
          <cell r="O4659">
            <v>458.68</v>
          </cell>
          <cell r="P4659">
            <v>1.26</v>
          </cell>
          <cell r="Q4659">
            <v>30</v>
          </cell>
          <cell r="R4659">
            <v>3</v>
          </cell>
          <cell r="S4659">
            <v>592.67999999999995</v>
          </cell>
          <cell r="T4659">
            <v>4</v>
          </cell>
          <cell r="U4659">
            <v>1364.71</v>
          </cell>
          <cell r="V4659">
            <v>124.82</v>
          </cell>
          <cell r="W4659">
            <v>1.2556730367182511</v>
          </cell>
          <cell r="X4659">
            <v>744.04</v>
          </cell>
          <cell r="Y4659">
            <v>13.71</v>
          </cell>
          <cell r="Z4659">
            <v>42.57</v>
          </cell>
          <cell r="AA4659">
            <v>40454.480000000003</v>
          </cell>
          <cell r="AB4659">
            <v>0.4</v>
          </cell>
          <cell r="AC4659">
            <v>13.13</v>
          </cell>
          <cell r="AD4659">
            <v>51.42</v>
          </cell>
          <cell r="AE4659">
            <v>277</v>
          </cell>
          <cell r="AF4659">
            <v>75</v>
          </cell>
          <cell r="AG4659">
            <v>0.36</v>
          </cell>
          <cell r="AH4659">
            <v>46.15</v>
          </cell>
          <cell r="AI4659">
            <v>13.46</v>
          </cell>
          <cell r="AJ4659">
            <v>7.82</v>
          </cell>
          <cell r="AK4659">
            <v>1.77</v>
          </cell>
          <cell r="AL4659">
            <v>1223</v>
          </cell>
          <cell r="AM4659">
            <v>676.26</v>
          </cell>
          <cell r="AN4659">
            <v>8</v>
          </cell>
          <cell r="AO4659">
            <v>130</v>
          </cell>
        </row>
        <row r="4660">
          <cell r="A4660" t="str">
            <v>Quilicura</v>
          </cell>
          <cell r="B4660" t="str">
            <v xml:space="preserve"> La bóveda</v>
          </cell>
          <cell r="C4660">
            <v>118398200</v>
          </cell>
          <cell r="D4660">
            <v>3400</v>
          </cell>
          <cell r="E4660">
            <v>80</v>
          </cell>
          <cell r="F4660">
            <v>150</v>
          </cell>
          <cell r="G4660">
            <v>4</v>
          </cell>
          <cell r="H4660">
            <v>2</v>
          </cell>
          <cell r="I4660">
            <v>1</v>
          </cell>
          <cell r="J4660" t="str">
            <v>18/11/2022</v>
          </cell>
          <cell r="K4660">
            <v>209676</v>
          </cell>
          <cell r="L4660">
            <v>844303.87</v>
          </cell>
          <cell r="M4660">
            <v>717587.71</v>
          </cell>
          <cell r="N4660">
            <v>65</v>
          </cell>
          <cell r="O4660">
            <v>489.88</v>
          </cell>
          <cell r="P4660">
            <v>1.24</v>
          </cell>
          <cell r="Q4660">
            <v>33</v>
          </cell>
          <cell r="R4660">
            <v>2</v>
          </cell>
          <cell r="S4660">
            <v>614.71</v>
          </cell>
          <cell r="T4660">
            <v>9</v>
          </cell>
          <cell r="U4660">
            <v>885.04</v>
          </cell>
          <cell r="V4660">
            <v>12.73</v>
          </cell>
          <cell r="W4660">
            <v>1.6805772039258704</v>
          </cell>
          <cell r="X4660">
            <v>761.99</v>
          </cell>
          <cell r="Y4660">
            <v>6.3</v>
          </cell>
          <cell r="Z4660">
            <v>32.17</v>
          </cell>
          <cell r="AA4660">
            <v>81559.75</v>
          </cell>
          <cell r="AB4660">
            <v>0.62</v>
          </cell>
          <cell r="AC4660">
            <v>7.25</v>
          </cell>
          <cell r="AD4660">
            <v>16.260000000000002</v>
          </cell>
          <cell r="AE4660">
            <v>2065</v>
          </cell>
          <cell r="AF4660">
            <v>283</v>
          </cell>
          <cell r="AG4660">
            <v>0.97</v>
          </cell>
          <cell r="AH4660">
            <v>50</v>
          </cell>
          <cell r="AI4660">
            <v>17.920000000000002</v>
          </cell>
          <cell r="AJ4660">
            <v>7.08</v>
          </cell>
          <cell r="AK4660">
            <v>1.71</v>
          </cell>
          <cell r="AL4660">
            <v>3467</v>
          </cell>
          <cell r="AM4660">
            <v>742.79</v>
          </cell>
          <cell r="AN4660">
            <v>12.57</v>
          </cell>
          <cell r="AO4660">
            <v>120</v>
          </cell>
        </row>
        <row r="4661">
          <cell r="A4661" t="str">
            <v>Maipú</v>
          </cell>
          <cell r="B4661" t="str">
            <v xml:space="preserve"> Ingeniero eduardo dominguez 1227</v>
          </cell>
          <cell r="C4661">
            <v>148000000</v>
          </cell>
          <cell r="D4661">
            <v>4250.0649999999996</v>
          </cell>
          <cell r="E4661">
            <v>109</v>
          </cell>
          <cell r="F4661">
            <v>125</v>
          </cell>
          <cell r="G4661">
            <v>4</v>
          </cell>
          <cell r="H4661">
            <v>3</v>
          </cell>
          <cell r="I4661">
            <v>3</v>
          </cell>
          <cell r="J4661" t="str">
            <v>18/11/2022</v>
          </cell>
          <cell r="K4661">
            <v>517393</v>
          </cell>
          <cell r="L4661">
            <v>2847701.93</v>
          </cell>
          <cell r="M4661">
            <v>1791808.5</v>
          </cell>
          <cell r="N4661">
            <v>185</v>
          </cell>
          <cell r="O4661">
            <v>384.19</v>
          </cell>
          <cell r="P4661">
            <v>1.33</v>
          </cell>
          <cell r="Q4661">
            <v>101</v>
          </cell>
          <cell r="R4661">
            <v>8</v>
          </cell>
          <cell r="S4661">
            <v>538.27</v>
          </cell>
          <cell r="T4661">
            <v>16</v>
          </cell>
          <cell r="U4661">
            <v>1258.33</v>
          </cell>
          <cell r="V4661">
            <v>35.22</v>
          </cell>
          <cell r="W4661">
            <v>2.1906116079118543</v>
          </cell>
          <cell r="X4661">
            <v>848.94</v>
          </cell>
          <cell r="Y4661">
            <v>8.2100000000000009</v>
          </cell>
          <cell r="Z4661">
            <v>53.33</v>
          </cell>
          <cell r="AA4661">
            <v>274737.43</v>
          </cell>
          <cell r="AB4661">
            <v>0.89</v>
          </cell>
          <cell r="AC4661">
            <v>6.81</v>
          </cell>
          <cell r="AD4661">
            <v>44</v>
          </cell>
          <cell r="AE4661">
            <v>3405</v>
          </cell>
          <cell r="AF4661">
            <v>574</v>
          </cell>
          <cell r="AG4661">
            <v>0.7</v>
          </cell>
          <cell r="AH4661">
            <v>40.74</v>
          </cell>
          <cell r="AI4661">
            <v>13.22</v>
          </cell>
          <cell r="AJ4661">
            <v>4.8</v>
          </cell>
          <cell r="AK4661">
            <v>1.69</v>
          </cell>
          <cell r="AL4661">
            <v>6715</v>
          </cell>
          <cell r="AM4661">
            <v>843.15</v>
          </cell>
          <cell r="AN4661">
            <v>23.75</v>
          </cell>
          <cell r="AO4661">
            <v>110</v>
          </cell>
        </row>
        <row r="4662">
          <cell r="A4662" t="str">
            <v>Maipú</v>
          </cell>
          <cell r="B4662" t="str">
            <v xml:space="preserve"> Lago de los cisnes 50</v>
          </cell>
          <cell r="C4662">
            <v>128000000</v>
          </cell>
          <cell r="D4662">
            <v>3675.732</v>
          </cell>
          <cell r="E4662">
            <v>130</v>
          </cell>
          <cell r="F4662">
            <v>150</v>
          </cell>
          <cell r="G4662">
            <v>6</v>
          </cell>
          <cell r="H4662">
            <v>2</v>
          </cell>
          <cell r="I4662">
            <v>1</v>
          </cell>
          <cell r="J4662" t="str">
            <v>18/11/2022</v>
          </cell>
          <cell r="K4662">
            <v>517393</v>
          </cell>
          <cell r="L4662">
            <v>2847701.93</v>
          </cell>
          <cell r="M4662">
            <v>1791808.5</v>
          </cell>
          <cell r="N4662">
            <v>185</v>
          </cell>
          <cell r="O4662">
            <v>384.19</v>
          </cell>
          <cell r="P4662">
            <v>1.33</v>
          </cell>
          <cell r="Q4662">
            <v>101</v>
          </cell>
          <cell r="R4662">
            <v>8</v>
          </cell>
          <cell r="S4662">
            <v>538.27</v>
          </cell>
          <cell r="T4662">
            <v>16</v>
          </cell>
          <cell r="U4662">
            <v>1258.33</v>
          </cell>
          <cell r="V4662">
            <v>35.22</v>
          </cell>
          <cell r="W4662">
            <v>2.1906116079118543</v>
          </cell>
          <cell r="X4662">
            <v>848.94</v>
          </cell>
          <cell r="Y4662">
            <v>8.2100000000000009</v>
          </cell>
          <cell r="Z4662">
            <v>53.33</v>
          </cell>
          <cell r="AA4662">
            <v>274737.43</v>
          </cell>
          <cell r="AB4662">
            <v>0.89</v>
          </cell>
          <cell r="AC4662">
            <v>6.81</v>
          </cell>
          <cell r="AD4662">
            <v>44</v>
          </cell>
          <cell r="AE4662">
            <v>3405</v>
          </cell>
          <cell r="AF4662">
            <v>574</v>
          </cell>
          <cell r="AG4662">
            <v>0.7</v>
          </cell>
          <cell r="AH4662">
            <v>40.74</v>
          </cell>
          <cell r="AI4662">
            <v>13.22</v>
          </cell>
          <cell r="AJ4662">
            <v>4.8</v>
          </cell>
          <cell r="AK4662">
            <v>1.69</v>
          </cell>
          <cell r="AL4662">
            <v>6715</v>
          </cell>
          <cell r="AM4662">
            <v>843.15</v>
          </cell>
          <cell r="AN4662">
            <v>23.75</v>
          </cell>
          <cell r="AO4662">
            <v>110</v>
          </cell>
        </row>
        <row r="4663">
          <cell r="A4663" t="str">
            <v>Buin</v>
          </cell>
          <cell r="B4663" t="str">
            <v xml:space="preserve"> Avenida Victor Troncoso Muñoz</v>
          </cell>
          <cell r="C4663">
            <v>200000000</v>
          </cell>
          <cell r="D4663">
            <v>5743.3310000000001</v>
          </cell>
          <cell r="E4663">
            <v>109</v>
          </cell>
          <cell r="F4663">
            <v>172</v>
          </cell>
          <cell r="G4663">
            <v>3</v>
          </cell>
          <cell r="H4663">
            <v>3</v>
          </cell>
          <cell r="I4663">
            <v>1</v>
          </cell>
          <cell r="J4663" t="str">
            <v>18/11/2022</v>
          </cell>
          <cell r="K4663">
            <v>82267</v>
          </cell>
          <cell r="L4663">
            <v>603984.88</v>
          </cell>
          <cell r="M4663">
            <v>558346.25</v>
          </cell>
          <cell r="N4663">
            <v>33</v>
          </cell>
          <cell r="O4663">
            <v>814.84</v>
          </cell>
          <cell r="P4663">
            <v>1.1000000000000001</v>
          </cell>
          <cell r="Q4663">
            <v>20</v>
          </cell>
          <cell r="R4663">
            <v>7</v>
          </cell>
          <cell r="S4663">
            <v>857.21</v>
          </cell>
          <cell r="T4663">
            <v>10</v>
          </cell>
          <cell r="U4663">
            <v>1463.04</v>
          </cell>
          <cell r="V4663">
            <v>25.59</v>
          </cell>
          <cell r="W4663">
            <v>1.2556730367182511</v>
          </cell>
          <cell r="X4663">
            <v>760.39</v>
          </cell>
          <cell r="Y4663">
            <v>10.11</v>
          </cell>
          <cell r="Z4663">
            <v>42.65</v>
          </cell>
          <cell r="AA4663">
            <v>46718.98</v>
          </cell>
          <cell r="AB4663">
            <v>0.47</v>
          </cell>
          <cell r="AC4663">
            <v>16.53</v>
          </cell>
          <cell r="AD4663">
            <v>21.96</v>
          </cell>
          <cell r="AE4663">
            <v>388</v>
          </cell>
          <cell r="AF4663">
            <v>105</v>
          </cell>
          <cell r="AG4663">
            <v>0.46</v>
          </cell>
          <cell r="AH4663">
            <v>18</v>
          </cell>
          <cell r="AI4663">
            <v>24.93</v>
          </cell>
          <cell r="AJ4663">
            <v>7.55</v>
          </cell>
          <cell r="AK4663">
            <v>1.6</v>
          </cell>
          <cell r="AL4663">
            <v>1553</v>
          </cell>
          <cell r="AM4663">
            <v>569</v>
          </cell>
          <cell r="AN4663">
            <v>27.26</v>
          </cell>
          <cell r="AO4663">
            <v>90</v>
          </cell>
        </row>
        <row r="4664">
          <cell r="A4664" t="str">
            <v>Colina</v>
          </cell>
          <cell r="B4664" t="str">
            <v xml:space="preserve"> Colina</v>
          </cell>
          <cell r="C4664">
            <v>226001270</v>
          </cell>
          <cell r="D4664">
            <v>6490</v>
          </cell>
          <cell r="E4664">
            <v>102</v>
          </cell>
          <cell r="F4664">
            <v>298</v>
          </cell>
          <cell r="G4664">
            <v>3</v>
          </cell>
          <cell r="H4664">
            <v>3</v>
          </cell>
          <cell r="I4664">
            <v>2</v>
          </cell>
          <cell r="J4664" t="str">
            <v>18/11/2022</v>
          </cell>
          <cell r="K4664">
            <v>117839</v>
          </cell>
          <cell r="L4664">
            <v>1115239.6200000001</v>
          </cell>
          <cell r="M4664">
            <v>734015.35</v>
          </cell>
          <cell r="N4664">
            <v>57</v>
          </cell>
          <cell r="O4664">
            <v>487.23</v>
          </cell>
          <cell r="P4664">
            <v>0.96</v>
          </cell>
          <cell r="Q4664">
            <v>30</v>
          </cell>
          <cell r="R4664">
            <v>10</v>
          </cell>
          <cell r="S4664">
            <v>632.22</v>
          </cell>
          <cell r="T4664">
            <v>7</v>
          </cell>
          <cell r="U4664">
            <v>1011.29</v>
          </cell>
          <cell r="V4664">
            <v>45.41</v>
          </cell>
          <cell r="W4664">
            <v>1.4295011588942701</v>
          </cell>
          <cell r="X4664">
            <v>1149.29</v>
          </cell>
          <cell r="Y4664">
            <v>14.4</v>
          </cell>
          <cell r="Z4664">
            <v>37.659999999999997</v>
          </cell>
          <cell r="AA4664">
            <v>74060.31</v>
          </cell>
          <cell r="AB4664">
            <v>1.78</v>
          </cell>
          <cell r="AC4664">
            <v>12.23</v>
          </cell>
          <cell r="AD4664">
            <v>10.3</v>
          </cell>
          <cell r="AE4664">
            <v>756</v>
          </cell>
          <cell r="AF4664">
            <v>160</v>
          </cell>
          <cell r="AG4664">
            <v>0.53</v>
          </cell>
          <cell r="AH4664">
            <v>35.71</v>
          </cell>
          <cell r="AI4664">
            <v>25.46</v>
          </cell>
          <cell r="AJ4664">
            <v>8.3000000000000007</v>
          </cell>
          <cell r="AK4664">
            <v>1.34</v>
          </cell>
          <cell r="AL4664">
            <v>1830</v>
          </cell>
          <cell r="AM4664">
            <v>714.93</v>
          </cell>
          <cell r="AN4664">
            <v>9.42</v>
          </cell>
          <cell r="AO4664">
            <v>90</v>
          </cell>
        </row>
        <row r="4665">
          <cell r="A4665" t="str">
            <v>La Florida</v>
          </cell>
          <cell r="B4665" t="str">
            <v xml:space="preserve"> Comino del Convento 6743</v>
          </cell>
          <cell r="C4665">
            <v>417876000</v>
          </cell>
          <cell r="D4665">
            <v>12000</v>
          </cell>
          <cell r="E4665">
            <v>230</v>
          </cell>
          <cell r="F4665">
            <v>400</v>
          </cell>
          <cell r="G4665">
            <v>5</v>
          </cell>
          <cell r="H4665">
            <v>4</v>
          </cell>
          <cell r="I4665">
            <v>4</v>
          </cell>
          <cell r="J4665" t="str">
            <v>18/11/2022</v>
          </cell>
          <cell r="K4665">
            <v>366376</v>
          </cell>
          <cell r="L4665">
            <v>1375949.93</v>
          </cell>
          <cell r="M4665">
            <v>1159154.1100000001</v>
          </cell>
          <cell r="N4665">
            <v>182</v>
          </cell>
          <cell r="O4665">
            <v>427.54</v>
          </cell>
          <cell r="P4665">
            <v>1.32</v>
          </cell>
          <cell r="Q4665">
            <v>107</v>
          </cell>
          <cell r="R4665">
            <v>13</v>
          </cell>
          <cell r="S4665">
            <v>556.75</v>
          </cell>
          <cell r="T4665">
            <v>19</v>
          </cell>
          <cell r="U4665">
            <v>1171.98</v>
          </cell>
          <cell r="V4665">
            <v>54.97</v>
          </cell>
          <cell r="W4665">
            <v>2.0681218214481398</v>
          </cell>
          <cell r="X4665">
            <v>1012.89</v>
          </cell>
          <cell r="Y4665">
            <v>5.3</v>
          </cell>
          <cell r="Z4665">
            <v>52.79</v>
          </cell>
          <cell r="AA4665">
            <v>180044.42</v>
          </cell>
          <cell r="AB4665">
            <v>1.3</v>
          </cell>
          <cell r="AC4665">
            <v>7.5</v>
          </cell>
          <cell r="AD4665">
            <v>42.24</v>
          </cell>
          <cell r="AE4665">
            <v>2814</v>
          </cell>
          <cell r="AF4665">
            <v>736</v>
          </cell>
          <cell r="AG4665">
            <v>0.89</v>
          </cell>
          <cell r="AH4665">
            <v>57.58</v>
          </cell>
          <cell r="AI4665">
            <v>18.989999999999998</v>
          </cell>
          <cell r="AJ4665">
            <v>5.59</v>
          </cell>
          <cell r="AK4665">
            <v>2.12</v>
          </cell>
          <cell r="AL4665">
            <v>6098</v>
          </cell>
          <cell r="AM4665">
            <v>810.97</v>
          </cell>
          <cell r="AN4665">
            <v>15.28</v>
          </cell>
          <cell r="AO4665">
            <v>90</v>
          </cell>
        </row>
        <row r="4666">
          <cell r="A4666" t="str">
            <v>Vitacura</v>
          </cell>
          <cell r="B4666" t="str">
            <v xml:space="preserve"> Vitacura</v>
          </cell>
          <cell r="C4666">
            <v>470110500</v>
          </cell>
          <cell r="D4666">
            <v>13500</v>
          </cell>
          <cell r="E4666">
            <v>120</v>
          </cell>
          <cell r="F4666">
            <v>350</v>
          </cell>
          <cell r="G4666">
            <v>3</v>
          </cell>
          <cell r="H4666">
            <v>2</v>
          </cell>
          <cell r="I4666">
            <v>2</v>
          </cell>
          <cell r="J4666" t="str">
            <v>18/11/2022</v>
          </cell>
          <cell r="K4666">
            <v>85300</v>
          </cell>
          <cell r="L4666">
            <v>1592903.19</v>
          </cell>
          <cell r="M4666">
            <v>257987</v>
          </cell>
          <cell r="N4666">
            <v>4</v>
          </cell>
          <cell r="O4666">
            <v>1583.42</v>
          </cell>
          <cell r="P4666">
            <v>0.28999999999999998</v>
          </cell>
          <cell r="Q4666">
            <v>3</v>
          </cell>
          <cell r="R4666">
            <v>15</v>
          </cell>
          <cell r="S4666">
            <v>1633.06</v>
          </cell>
          <cell r="T4666">
            <v>1</v>
          </cell>
          <cell r="U4666">
            <v>2461.6</v>
          </cell>
          <cell r="V4666">
            <v>0</v>
          </cell>
          <cell r="W4666">
            <v>1.9905213719847887</v>
          </cell>
          <cell r="X4666">
            <v>1717.42</v>
          </cell>
          <cell r="Y4666">
            <v>2.5099999999999998</v>
          </cell>
          <cell r="Z4666">
            <v>35.18</v>
          </cell>
          <cell r="AA4666">
            <v>42926.63</v>
          </cell>
          <cell r="AB4666">
            <v>5.72</v>
          </cell>
          <cell r="AC4666">
            <v>0.79</v>
          </cell>
          <cell r="AD4666">
            <v>1.95</v>
          </cell>
          <cell r="AE4666">
            <v>559</v>
          </cell>
          <cell r="AF4666">
            <v>112</v>
          </cell>
          <cell r="AG4666">
            <v>0.71</v>
          </cell>
          <cell r="AH4666">
            <v>0</v>
          </cell>
          <cell r="AI4666">
            <v>3.48</v>
          </cell>
          <cell r="AJ4666">
            <v>0.79</v>
          </cell>
          <cell r="AK4666">
            <v>0.81</v>
          </cell>
          <cell r="AL4666">
            <v>301</v>
          </cell>
          <cell r="AM4666">
            <v>863.73</v>
          </cell>
          <cell r="AN4666">
            <v>8.7100000000000009</v>
          </cell>
          <cell r="AO4666">
            <v>81</v>
          </cell>
        </row>
        <row r="4667">
          <cell r="A4667" t="str">
            <v>Talagante</v>
          </cell>
          <cell r="B4667" t="str">
            <v xml:space="preserve"> antes de llegar al tren viniendo desde lonquen</v>
          </cell>
          <cell r="C4667">
            <v>449216700</v>
          </cell>
          <cell r="D4667">
            <v>12900</v>
          </cell>
          <cell r="E4667">
            <v>298</v>
          </cell>
          <cell r="F4667">
            <v>5058</v>
          </cell>
          <cell r="G4667">
            <v>5</v>
          </cell>
          <cell r="H4667">
            <v>3</v>
          </cell>
          <cell r="I4667">
            <v>0</v>
          </cell>
          <cell r="J4667" t="str">
            <v>18/11/2022</v>
          </cell>
          <cell r="K4667">
            <v>58950</v>
          </cell>
          <cell r="L4667">
            <v>409053.02</v>
          </cell>
          <cell r="M4667">
            <v>305231.98</v>
          </cell>
          <cell r="N4667">
            <v>34</v>
          </cell>
          <cell r="O4667">
            <v>466.11</v>
          </cell>
          <cell r="P4667">
            <v>1.71</v>
          </cell>
          <cell r="Q4667">
            <v>22</v>
          </cell>
          <cell r="R4667">
            <v>1</v>
          </cell>
          <cell r="S4667">
            <v>623.78</v>
          </cell>
          <cell r="T4667">
            <v>5</v>
          </cell>
          <cell r="U4667">
            <v>1312.85</v>
          </cell>
          <cell r="V4667">
            <v>11.01</v>
          </cell>
          <cell r="W4667">
            <v>1.9416427628214292</v>
          </cell>
          <cell r="X4667">
            <v>715.59</v>
          </cell>
          <cell r="Y4667">
            <v>27.22</v>
          </cell>
          <cell r="Z4667">
            <v>52.79</v>
          </cell>
          <cell r="AA4667">
            <v>30827.39</v>
          </cell>
          <cell r="AB4667">
            <v>1.88</v>
          </cell>
          <cell r="AC4667">
            <v>14.05</v>
          </cell>
          <cell r="AD4667">
            <v>49.4</v>
          </cell>
          <cell r="AE4667">
            <v>167</v>
          </cell>
          <cell r="AF4667">
            <v>66</v>
          </cell>
          <cell r="AG4667">
            <v>0.28999999999999998</v>
          </cell>
          <cell r="AH4667">
            <v>18</v>
          </cell>
          <cell r="AI4667">
            <v>21.33</v>
          </cell>
          <cell r="AJ4667">
            <v>8.6</v>
          </cell>
          <cell r="AK4667">
            <v>1.64</v>
          </cell>
          <cell r="AL4667">
            <v>907</v>
          </cell>
          <cell r="AM4667">
            <v>579.61</v>
          </cell>
          <cell r="AN4667">
            <v>10.59</v>
          </cell>
          <cell r="AO4667">
            <v>130</v>
          </cell>
        </row>
        <row r="4668">
          <cell r="A4668" t="str">
            <v>Estación Central</v>
          </cell>
          <cell r="B4668" t="str">
            <v xml:space="preserve"> Aeropuerto 91</v>
          </cell>
          <cell r="C4668">
            <v>140000000</v>
          </cell>
          <cell r="D4668">
            <v>4020.3310000000001</v>
          </cell>
          <cell r="E4668">
            <v>122</v>
          </cell>
          <cell r="F4668">
            <v>180</v>
          </cell>
          <cell r="G4668">
            <v>3</v>
          </cell>
          <cell r="H4668">
            <v>1</v>
          </cell>
          <cell r="I4668">
            <v>2</v>
          </cell>
          <cell r="J4668" t="str">
            <v>18/11/2022</v>
          </cell>
          <cell r="K4668">
            <v>140746</v>
          </cell>
          <cell r="L4668">
            <v>533763.86</v>
          </cell>
          <cell r="M4668">
            <v>297521.89</v>
          </cell>
          <cell r="N4668">
            <v>68</v>
          </cell>
          <cell r="O4668">
            <v>328.11</v>
          </cell>
          <cell r="P4668">
            <v>1.37</v>
          </cell>
          <cell r="Q4668">
            <v>29</v>
          </cell>
          <cell r="R4668">
            <v>1</v>
          </cell>
          <cell r="S4668">
            <v>441.76</v>
          </cell>
          <cell r="T4668">
            <v>6</v>
          </cell>
          <cell r="U4668">
            <v>1032.02</v>
          </cell>
          <cell r="V4668">
            <v>75.180000000000007</v>
          </cell>
          <cell r="W4668">
            <v>3.1254181528500924</v>
          </cell>
          <cell r="X4668">
            <v>799</v>
          </cell>
          <cell r="Y4668">
            <v>9.44</v>
          </cell>
          <cell r="Z4668">
            <v>21.42</v>
          </cell>
          <cell r="AA4668">
            <v>71688</v>
          </cell>
          <cell r="AB4668">
            <v>0</v>
          </cell>
          <cell r="AC4668">
            <v>13.14</v>
          </cell>
          <cell r="AD4668">
            <v>16.05</v>
          </cell>
          <cell r="AE4668">
            <v>2099</v>
          </cell>
          <cell r="AF4668">
            <v>1330</v>
          </cell>
          <cell r="AG4668">
            <v>1.84</v>
          </cell>
          <cell r="AH4668">
            <v>52.94</v>
          </cell>
          <cell r="AI4668">
            <v>23.45</v>
          </cell>
          <cell r="AJ4668">
            <v>11.87</v>
          </cell>
          <cell r="AK4668">
            <v>4.2</v>
          </cell>
          <cell r="AL4668">
            <v>5574</v>
          </cell>
          <cell r="AM4668">
            <v>672.85</v>
          </cell>
          <cell r="AN4668">
            <v>10.19</v>
          </cell>
          <cell r="AO4668">
            <v>100</v>
          </cell>
        </row>
        <row r="4669">
          <cell r="A4669" t="str">
            <v>San José de Maipo</v>
          </cell>
          <cell r="B4669" t="str">
            <v xml:space="preserve"> San José de Maipo</v>
          </cell>
          <cell r="C4669">
            <v>257690200</v>
          </cell>
          <cell r="D4669">
            <v>7400</v>
          </cell>
          <cell r="E4669">
            <v>144</v>
          </cell>
          <cell r="F4669">
            <v>500</v>
          </cell>
          <cell r="G4669">
            <v>5</v>
          </cell>
          <cell r="H4669">
            <v>2</v>
          </cell>
          <cell r="I4669">
            <v>2</v>
          </cell>
          <cell r="J4669" t="str">
            <v>18/11/2022</v>
          </cell>
          <cell r="K4669">
            <v>11115</v>
          </cell>
          <cell r="L4669">
            <v>43960.58</v>
          </cell>
          <cell r="M4669">
            <v>43960.58</v>
          </cell>
          <cell r="N4669">
            <v>9</v>
          </cell>
          <cell r="O4669">
            <v>905.46</v>
          </cell>
          <cell r="P4669">
            <v>1.2</v>
          </cell>
          <cell r="Q4669">
            <v>5</v>
          </cell>
          <cell r="R4669">
            <v>0</v>
          </cell>
          <cell r="S4669">
            <v>1283.31</v>
          </cell>
          <cell r="T4669">
            <v>1</v>
          </cell>
          <cell r="U4669">
            <v>391.44</v>
          </cell>
          <cell r="V4669">
            <v>26.38</v>
          </cell>
          <cell r="W4669">
            <v>1.2556730367182511</v>
          </cell>
          <cell r="X4669">
            <v>900.28</v>
          </cell>
          <cell r="Y4669">
            <v>17.55</v>
          </cell>
          <cell r="Z4669">
            <v>8.3699999999999992</v>
          </cell>
          <cell r="AA4669">
            <v>8168.75</v>
          </cell>
          <cell r="AB4669">
            <v>1.64</v>
          </cell>
          <cell r="AC4669">
            <v>28.96</v>
          </cell>
          <cell r="AD4669">
            <v>40.75</v>
          </cell>
          <cell r="AE4669">
            <v>29</v>
          </cell>
          <cell r="AF4669">
            <v>6</v>
          </cell>
          <cell r="AG4669">
            <v>0.19</v>
          </cell>
          <cell r="AH4669">
            <v>25</v>
          </cell>
          <cell r="AI4669">
            <v>23.99</v>
          </cell>
          <cell r="AJ4669">
            <v>6.44</v>
          </cell>
          <cell r="AK4669">
            <v>1.59</v>
          </cell>
          <cell r="AL4669">
            <v>234</v>
          </cell>
          <cell r="AM4669">
            <v>118.72</v>
          </cell>
          <cell r="AN4669">
            <v>0</v>
          </cell>
          <cell r="AO4669">
            <v>120</v>
          </cell>
        </row>
        <row r="4670">
          <cell r="A4670" t="str">
            <v>Lampa</v>
          </cell>
          <cell r="B4670" t="str">
            <v xml:space="preserve"> Lampa</v>
          </cell>
          <cell r="C4670">
            <v>85000000</v>
          </cell>
          <cell r="D4670">
            <v>2440.915</v>
          </cell>
          <cell r="E4670">
            <v>160</v>
          </cell>
          <cell r="F4670">
            <v>250</v>
          </cell>
          <cell r="G4670">
            <v>6</v>
          </cell>
          <cell r="H4670">
            <v>3</v>
          </cell>
          <cell r="I4670">
            <v>1</v>
          </cell>
          <cell r="J4670" t="str">
            <v>18/11/2022</v>
          </cell>
          <cell r="K4670">
            <v>80683</v>
          </cell>
          <cell r="L4670">
            <v>555319.97</v>
          </cell>
          <cell r="M4670">
            <v>293578.69</v>
          </cell>
          <cell r="N4670">
            <v>45</v>
          </cell>
          <cell r="O4670">
            <v>695.88</v>
          </cell>
          <cell r="P4670">
            <v>1</v>
          </cell>
          <cell r="Q4670">
            <v>25</v>
          </cell>
          <cell r="R4670">
            <v>2</v>
          </cell>
          <cell r="S4670">
            <v>871.27</v>
          </cell>
          <cell r="T4670">
            <v>6</v>
          </cell>
          <cell r="U4670">
            <v>2835.37</v>
          </cell>
          <cell r="V4670">
            <v>26</v>
          </cell>
          <cell r="W4670">
            <v>0.76325690580162742</v>
          </cell>
          <cell r="X4670">
            <v>983.49</v>
          </cell>
          <cell r="Y4670">
            <v>19.420000000000002</v>
          </cell>
          <cell r="Z4670">
            <v>43.93</v>
          </cell>
          <cell r="AA4670">
            <v>59033.78</v>
          </cell>
          <cell r="AB4670">
            <v>18.45</v>
          </cell>
          <cell r="AC4670">
            <v>16.68</v>
          </cell>
          <cell r="AD4670">
            <v>15.2</v>
          </cell>
          <cell r="AE4670">
            <v>763</v>
          </cell>
          <cell r="AF4670">
            <v>67</v>
          </cell>
          <cell r="AG4670">
            <v>0.68</v>
          </cell>
          <cell r="AH4670">
            <v>18</v>
          </cell>
          <cell r="AI4670">
            <v>25.76</v>
          </cell>
          <cell r="AJ4670">
            <v>8.68</v>
          </cell>
          <cell r="AK4670">
            <v>1.96</v>
          </cell>
          <cell r="AL4670">
            <v>1519</v>
          </cell>
          <cell r="AM4670">
            <v>554.17999999999995</v>
          </cell>
          <cell r="AN4670">
            <v>9.2100000000000009</v>
          </cell>
          <cell r="AO4670">
            <v>120</v>
          </cell>
        </row>
        <row r="4671">
          <cell r="A4671" t="str">
            <v>Colina</v>
          </cell>
          <cell r="B4671" t="str">
            <v xml:space="preserve"> Lo Arcaya</v>
          </cell>
          <cell r="C4671">
            <v>557168000</v>
          </cell>
          <cell r="D4671">
            <v>16000</v>
          </cell>
          <cell r="E4671">
            <v>5000</v>
          </cell>
          <cell r="F4671">
            <v>247</v>
          </cell>
          <cell r="G4671">
            <v>4</v>
          </cell>
          <cell r="H4671">
            <v>4</v>
          </cell>
          <cell r="I4671">
            <v>7</v>
          </cell>
          <cell r="J4671" t="str">
            <v>18/11/2022</v>
          </cell>
          <cell r="K4671">
            <v>117839</v>
          </cell>
          <cell r="L4671">
            <v>1115239.6200000001</v>
          </cell>
          <cell r="M4671">
            <v>734015.35</v>
          </cell>
          <cell r="N4671">
            <v>57</v>
          </cell>
          <cell r="O4671">
            <v>487.23</v>
          </cell>
          <cell r="P4671">
            <v>0.96</v>
          </cell>
          <cell r="Q4671">
            <v>30</v>
          </cell>
          <cell r="R4671">
            <v>10</v>
          </cell>
          <cell r="S4671">
            <v>632.22</v>
          </cell>
          <cell r="T4671">
            <v>7</v>
          </cell>
          <cell r="U4671">
            <v>1011.29</v>
          </cell>
          <cell r="V4671">
            <v>45.41</v>
          </cell>
          <cell r="W4671">
            <v>1.4295011588942701</v>
          </cell>
          <cell r="X4671">
            <v>1149.29</v>
          </cell>
          <cell r="Y4671">
            <v>14.4</v>
          </cell>
          <cell r="Z4671">
            <v>37.659999999999997</v>
          </cell>
          <cell r="AA4671">
            <v>74060.31</v>
          </cell>
          <cell r="AB4671">
            <v>1.78</v>
          </cell>
          <cell r="AC4671">
            <v>12.23</v>
          </cell>
          <cell r="AD4671">
            <v>10.3</v>
          </cell>
          <cell r="AE4671">
            <v>756</v>
          </cell>
          <cell r="AF4671">
            <v>160</v>
          </cell>
          <cell r="AG4671">
            <v>0.53</v>
          </cell>
          <cell r="AH4671">
            <v>35.71</v>
          </cell>
          <cell r="AI4671">
            <v>25.46</v>
          </cell>
          <cell r="AJ4671">
            <v>8.3000000000000007</v>
          </cell>
          <cell r="AK4671">
            <v>1.34</v>
          </cell>
          <cell r="AL4671">
            <v>1830</v>
          </cell>
          <cell r="AM4671">
            <v>714.93</v>
          </cell>
          <cell r="AN4671">
            <v>9.42</v>
          </cell>
          <cell r="AO4671">
            <v>90</v>
          </cell>
        </row>
        <row r="4672">
          <cell r="A4672" t="str">
            <v>Peñalolén</v>
          </cell>
          <cell r="B4672" t="str">
            <v xml:space="preserve"> Altos de la Arboleda</v>
          </cell>
          <cell r="C4672">
            <v>264306570</v>
          </cell>
          <cell r="D4672">
            <v>7590</v>
          </cell>
          <cell r="E4672">
            <v>140</v>
          </cell>
          <cell r="F4672">
            <v>200</v>
          </cell>
          <cell r="G4672">
            <v>4</v>
          </cell>
          <cell r="H4672">
            <v>3</v>
          </cell>
          <cell r="I4672">
            <v>2</v>
          </cell>
          <cell r="J4672" t="str">
            <v>18/11/2022</v>
          </cell>
          <cell r="K4672">
            <v>241394</v>
          </cell>
          <cell r="L4672">
            <v>1367424.45</v>
          </cell>
          <cell r="M4672">
            <v>785309.42</v>
          </cell>
          <cell r="N4672">
            <v>86</v>
          </cell>
          <cell r="O4672">
            <v>546.67999999999995</v>
          </cell>
          <cell r="P4672">
            <v>0.83</v>
          </cell>
          <cell r="Q4672">
            <v>37</v>
          </cell>
          <cell r="R4672">
            <v>15</v>
          </cell>
          <cell r="S4672">
            <v>760.66</v>
          </cell>
          <cell r="T4672">
            <v>11</v>
          </cell>
          <cell r="U4672">
            <v>1067.57</v>
          </cell>
          <cell r="V4672">
            <v>131.37</v>
          </cell>
          <cell r="W4672">
            <v>1.3867982301006019</v>
          </cell>
          <cell r="X4672">
            <v>953.54</v>
          </cell>
          <cell r="Y4672">
            <v>5.89</v>
          </cell>
          <cell r="Z4672">
            <v>50.86</v>
          </cell>
          <cell r="AA4672">
            <v>124131.04</v>
          </cell>
          <cell r="AB4672">
            <v>0.84</v>
          </cell>
          <cell r="AC4672">
            <v>12.55</v>
          </cell>
          <cell r="AD4672">
            <v>26.33</v>
          </cell>
          <cell r="AE4672">
            <v>1175</v>
          </cell>
          <cell r="AF4672">
            <v>289</v>
          </cell>
          <cell r="AG4672">
            <v>0.56000000000000005</v>
          </cell>
          <cell r="AH4672">
            <v>31.03</v>
          </cell>
          <cell r="AI4672">
            <v>26.28</v>
          </cell>
          <cell r="AJ4672">
            <v>8.4700000000000006</v>
          </cell>
          <cell r="AK4672">
            <v>2.84</v>
          </cell>
          <cell r="AL4672">
            <v>5910</v>
          </cell>
          <cell r="AM4672">
            <v>673.4</v>
          </cell>
          <cell r="AN4672">
            <v>21.78</v>
          </cell>
          <cell r="AO4672">
            <v>90</v>
          </cell>
        </row>
        <row r="4673">
          <cell r="A4673" t="str">
            <v>La Cisterna</v>
          </cell>
          <cell r="B4673" t="str">
            <v xml:space="preserve"> Gran avenida con Av. Goicolea</v>
          </cell>
          <cell r="C4673">
            <v>199000000</v>
          </cell>
          <cell r="D4673">
            <v>5714.6139999999996</v>
          </cell>
          <cell r="E4673">
            <v>120</v>
          </cell>
          <cell r="F4673">
            <v>340</v>
          </cell>
          <cell r="G4673">
            <v>3</v>
          </cell>
          <cell r="H4673">
            <v>1</v>
          </cell>
          <cell r="I4673">
            <v>0</v>
          </cell>
          <cell r="J4673" t="str">
            <v>18/11/2022</v>
          </cell>
          <cell r="K4673">
            <v>89889</v>
          </cell>
          <cell r="L4673">
            <v>160366.5</v>
          </cell>
          <cell r="M4673">
            <v>128427.75</v>
          </cell>
          <cell r="N4673">
            <v>50</v>
          </cell>
          <cell r="O4673">
            <v>330.55</v>
          </cell>
          <cell r="P4673">
            <v>1.94</v>
          </cell>
          <cell r="Q4673">
            <v>34</v>
          </cell>
          <cell r="R4673">
            <v>2</v>
          </cell>
          <cell r="S4673">
            <v>402.71</v>
          </cell>
          <cell r="T4673">
            <v>4</v>
          </cell>
          <cell r="U4673">
            <v>1039.43</v>
          </cell>
          <cell r="V4673">
            <v>0</v>
          </cell>
          <cell r="W4673">
            <v>2.2248942920399783</v>
          </cell>
          <cell r="X4673">
            <v>1007.41</v>
          </cell>
          <cell r="Y4673">
            <v>8.26</v>
          </cell>
          <cell r="Z4673">
            <v>20.95</v>
          </cell>
          <cell r="AA4673">
            <v>46778.32</v>
          </cell>
          <cell r="AB4673">
            <v>0.02</v>
          </cell>
          <cell r="AC4673">
            <v>11.12</v>
          </cell>
          <cell r="AD4673">
            <v>20.329999999999998</v>
          </cell>
          <cell r="AE4673">
            <v>1127</v>
          </cell>
          <cell r="AF4673">
            <v>286</v>
          </cell>
          <cell r="AG4673">
            <v>1.43</v>
          </cell>
          <cell r="AH4673">
            <v>75</v>
          </cell>
          <cell r="AI4673">
            <v>17.82</v>
          </cell>
          <cell r="AJ4673">
            <v>6.35</v>
          </cell>
          <cell r="AK4673">
            <v>2.13</v>
          </cell>
          <cell r="AL4673">
            <v>1800</v>
          </cell>
          <cell r="AM4673">
            <v>707.29</v>
          </cell>
          <cell r="AN4673">
            <v>1.98</v>
          </cell>
          <cell r="AO4673">
            <v>90</v>
          </cell>
        </row>
        <row r="4674">
          <cell r="A4674" t="str">
            <v>Melipilla</v>
          </cell>
          <cell r="B4674" t="str">
            <v xml:space="preserve"> Melipilla camino a maria pinto</v>
          </cell>
          <cell r="C4674">
            <v>299000000</v>
          </cell>
          <cell r="D4674">
            <v>8586.2790000000005</v>
          </cell>
          <cell r="E4674">
            <v>5000</v>
          </cell>
          <cell r="F4674">
            <v>5000</v>
          </cell>
          <cell r="G4674">
            <v>2</v>
          </cell>
          <cell r="H4674">
            <v>2</v>
          </cell>
          <cell r="I4674">
            <v>0</v>
          </cell>
          <cell r="J4674" t="str">
            <v>18/11/2022</v>
          </cell>
          <cell r="K4674">
            <v>84286</v>
          </cell>
          <cell r="L4674">
            <v>364751.95</v>
          </cell>
          <cell r="M4674">
            <v>290181.46999999997</v>
          </cell>
          <cell r="N4674">
            <v>48</v>
          </cell>
          <cell r="O4674">
            <v>493.19</v>
          </cell>
          <cell r="P4674">
            <v>1.48</v>
          </cell>
          <cell r="Q4674">
            <v>28</v>
          </cell>
          <cell r="R4674">
            <v>2</v>
          </cell>
          <cell r="S4674">
            <v>599.44000000000005</v>
          </cell>
          <cell r="T4674">
            <v>10</v>
          </cell>
          <cell r="U4674">
            <v>916.45</v>
          </cell>
          <cell r="V4674">
            <v>0</v>
          </cell>
          <cell r="W4674">
            <v>1.2556730367182511</v>
          </cell>
          <cell r="X4674">
            <v>626.25</v>
          </cell>
          <cell r="Y4674">
            <v>16.059999999999999</v>
          </cell>
          <cell r="Z4674">
            <v>28.12</v>
          </cell>
          <cell r="AA4674">
            <v>57026.85</v>
          </cell>
          <cell r="AB4674">
            <v>0.21</v>
          </cell>
          <cell r="AC4674">
            <v>16.13</v>
          </cell>
          <cell r="AD4674">
            <v>56.92</v>
          </cell>
          <cell r="AE4674">
            <v>567</v>
          </cell>
          <cell r="AF4674">
            <v>213</v>
          </cell>
          <cell r="AG4674">
            <v>0.56000000000000005</v>
          </cell>
          <cell r="AH4674">
            <v>18</v>
          </cell>
          <cell r="AI4674">
            <v>24.92</v>
          </cell>
          <cell r="AJ4674">
            <v>7.12</v>
          </cell>
          <cell r="AK4674">
            <v>1.53</v>
          </cell>
          <cell r="AL4674">
            <v>1350</v>
          </cell>
          <cell r="AM4674">
            <v>438.92</v>
          </cell>
          <cell r="AN4674">
            <v>7.14</v>
          </cell>
          <cell r="AO4674">
            <v>140</v>
          </cell>
        </row>
        <row r="4675">
          <cell r="A4675" t="str">
            <v>Ñuñoa</v>
          </cell>
          <cell r="B4675" t="str">
            <v xml:space="preserve"> Guillermo Man a 50 metros de Pedro de Valdivia</v>
          </cell>
          <cell r="C4675">
            <v>75000000</v>
          </cell>
          <cell r="D4675">
            <v>2153.7489999999998</v>
          </cell>
          <cell r="E4675">
            <v>60</v>
          </cell>
          <cell r="F4675">
            <v>85</v>
          </cell>
          <cell r="G4675">
            <v>3</v>
          </cell>
          <cell r="H4675">
            <v>1</v>
          </cell>
          <cell r="I4675">
            <v>0</v>
          </cell>
          <cell r="J4675" t="str">
            <v>18/11/2022</v>
          </cell>
          <cell r="K4675">
            <v>208048</v>
          </cell>
          <cell r="L4675">
            <v>508452.16</v>
          </cell>
          <cell r="M4675">
            <v>300354.24</v>
          </cell>
          <cell r="N4675">
            <v>47</v>
          </cell>
          <cell r="O4675">
            <v>462.1</v>
          </cell>
          <cell r="P4675">
            <v>1.08</v>
          </cell>
          <cell r="Q4675">
            <v>28</v>
          </cell>
          <cell r="R4675">
            <v>26</v>
          </cell>
          <cell r="S4675">
            <v>535.08000000000004</v>
          </cell>
          <cell r="T4675">
            <v>6</v>
          </cell>
          <cell r="U4675">
            <v>1089.4000000000001</v>
          </cell>
          <cell r="V4675">
            <v>0</v>
          </cell>
          <cell r="W4675">
            <v>3.3821747955052932</v>
          </cell>
          <cell r="X4675">
            <v>1192.3900000000001</v>
          </cell>
          <cell r="Y4675">
            <v>2.82</v>
          </cell>
          <cell r="Z4675">
            <v>48.36</v>
          </cell>
          <cell r="AA4675">
            <v>83721</v>
          </cell>
          <cell r="AB4675">
            <v>0</v>
          </cell>
          <cell r="AC4675">
            <v>2.06</v>
          </cell>
          <cell r="AD4675">
            <v>7.3</v>
          </cell>
          <cell r="AE4675">
            <v>1335</v>
          </cell>
          <cell r="AF4675">
            <v>446</v>
          </cell>
          <cell r="AG4675">
            <v>0.74</v>
          </cell>
          <cell r="AH4675">
            <v>20.54</v>
          </cell>
          <cell r="AI4675">
            <v>5.76</v>
          </cell>
          <cell r="AJ4675">
            <v>2.6</v>
          </cell>
          <cell r="AK4675">
            <v>1.02</v>
          </cell>
          <cell r="AL4675">
            <v>2313</v>
          </cell>
          <cell r="AM4675">
            <v>790.9</v>
          </cell>
          <cell r="AN4675">
            <v>22.43</v>
          </cell>
          <cell r="AO4675">
            <v>83</v>
          </cell>
        </row>
        <row r="4676">
          <cell r="A4676" t="str">
            <v>Santiago</v>
          </cell>
          <cell r="B4676" t="str">
            <v xml:space="preserve"> tierras lindas</v>
          </cell>
          <cell r="C4676">
            <v>400116270</v>
          </cell>
          <cell r="D4676">
            <v>11490</v>
          </cell>
          <cell r="E4676">
            <v>125</v>
          </cell>
          <cell r="F4676">
            <v>726</v>
          </cell>
          <cell r="G4676">
            <v>4</v>
          </cell>
          <cell r="H4676">
            <v>3</v>
          </cell>
          <cell r="I4676">
            <v>2</v>
          </cell>
          <cell r="J4676" t="str">
            <v>18/11/2022</v>
          </cell>
          <cell r="K4676">
            <v>402847</v>
          </cell>
          <cell r="L4676">
            <v>1868007.66</v>
          </cell>
          <cell r="M4676">
            <v>314094.71999999997</v>
          </cell>
          <cell r="N4676">
            <v>94</v>
          </cell>
          <cell r="O4676">
            <v>389.63</v>
          </cell>
          <cell r="P4676">
            <v>2.16</v>
          </cell>
          <cell r="Q4676">
            <v>77</v>
          </cell>
          <cell r="R4676">
            <v>11</v>
          </cell>
          <cell r="S4676">
            <v>384.8</v>
          </cell>
          <cell r="T4676">
            <v>7</v>
          </cell>
          <cell r="U4676">
            <v>1185.6400000000001</v>
          </cell>
          <cell r="V4676">
            <v>0</v>
          </cell>
          <cell r="W4676">
            <v>3.4886025335688422</v>
          </cell>
          <cell r="X4676">
            <v>1145.54</v>
          </cell>
          <cell r="Y4676">
            <v>5.23</v>
          </cell>
          <cell r="Z4676">
            <v>38.57</v>
          </cell>
          <cell r="AA4676">
            <v>209226.05</v>
          </cell>
          <cell r="AB4676">
            <v>2.4300000000000002</v>
          </cell>
          <cell r="AC4676">
            <v>9.48</v>
          </cell>
          <cell r="AD4676">
            <v>4.3099999999999996</v>
          </cell>
          <cell r="AE4676">
            <v>5799</v>
          </cell>
          <cell r="AF4676">
            <v>4045</v>
          </cell>
          <cell r="AG4676">
            <v>2.02</v>
          </cell>
          <cell r="AH4676">
            <v>59.57</v>
          </cell>
          <cell r="AI4676">
            <v>9.6300000000000008</v>
          </cell>
          <cell r="AJ4676">
            <v>10.62</v>
          </cell>
          <cell r="AK4676">
            <v>3.37</v>
          </cell>
          <cell r="AL4676">
            <v>14405</v>
          </cell>
          <cell r="AM4676">
            <v>589.23</v>
          </cell>
          <cell r="AN4676">
            <v>48.24</v>
          </cell>
          <cell r="AO4676">
            <v>85</v>
          </cell>
        </row>
        <row r="4677">
          <cell r="A4677" t="str">
            <v>San Bernardo</v>
          </cell>
          <cell r="B4677" t="str">
            <v xml:space="preserve"> Ernesto Riquelme  YC  59403/Los Petalos</v>
          </cell>
          <cell r="C4677">
            <v>78000000</v>
          </cell>
          <cell r="D4677">
            <v>2239.8989999999999</v>
          </cell>
          <cell r="E4677">
            <v>80</v>
          </cell>
          <cell r="F4677">
            <v>100</v>
          </cell>
          <cell r="G4677">
            <v>4</v>
          </cell>
          <cell r="H4677">
            <v>1</v>
          </cell>
          <cell r="I4677">
            <v>0</v>
          </cell>
          <cell r="J4677" t="str">
            <v>18/11/2022</v>
          </cell>
          <cell r="K4677">
            <v>295550</v>
          </cell>
          <cell r="L4677">
            <v>1202249.04</v>
          </cell>
          <cell r="M4677">
            <v>888070.94</v>
          </cell>
          <cell r="N4677">
            <v>136</v>
          </cell>
          <cell r="O4677">
            <v>435.51</v>
          </cell>
          <cell r="P4677">
            <v>1.1200000000000001</v>
          </cell>
          <cell r="Q4677">
            <v>72</v>
          </cell>
          <cell r="R4677">
            <v>6</v>
          </cell>
          <cell r="S4677">
            <v>532.71</v>
          </cell>
          <cell r="T4677">
            <v>16</v>
          </cell>
          <cell r="U4677">
            <v>1086.2</v>
          </cell>
          <cell r="V4677">
            <v>87.58</v>
          </cell>
          <cell r="W4677">
            <v>1.7781383098564814</v>
          </cell>
          <cell r="X4677">
            <v>645.42999999999995</v>
          </cell>
          <cell r="Y4677">
            <v>14.56</v>
          </cell>
          <cell r="Z4677">
            <v>31.39</v>
          </cell>
          <cell r="AA4677">
            <v>160655.12999999998</v>
          </cell>
          <cell r="AB4677">
            <v>0.4</v>
          </cell>
          <cell r="AC4677">
            <v>12.73</v>
          </cell>
          <cell r="AD4677">
            <v>38.26</v>
          </cell>
          <cell r="AE4677">
            <v>3184</v>
          </cell>
          <cell r="AF4677">
            <v>603</v>
          </cell>
          <cell r="AG4677">
            <v>1.1499999999999999</v>
          </cell>
          <cell r="AH4677">
            <v>46.15</v>
          </cell>
          <cell r="AI4677">
            <v>26.07</v>
          </cell>
          <cell r="AJ4677">
            <v>9.44</v>
          </cell>
          <cell r="AK4677">
            <v>2.14</v>
          </cell>
          <cell r="AL4677">
            <v>6355</v>
          </cell>
          <cell r="AM4677">
            <v>611.07000000000005</v>
          </cell>
          <cell r="AN4677">
            <v>10.7</v>
          </cell>
          <cell r="AO4677">
            <v>120</v>
          </cell>
        </row>
        <row r="4678">
          <cell r="A4678" t="str">
            <v>Santiago</v>
          </cell>
          <cell r="B4678" t="str">
            <v xml:space="preserve"> Santiago</v>
          </cell>
          <cell r="C4678">
            <v>250690777</v>
          </cell>
          <cell r="D4678">
            <v>7199</v>
          </cell>
          <cell r="E4678">
            <v>203</v>
          </cell>
          <cell r="F4678">
            <v>203</v>
          </cell>
          <cell r="G4678">
            <v>7</v>
          </cell>
          <cell r="H4678">
            <v>2</v>
          </cell>
          <cell r="I4678">
            <v>0</v>
          </cell>
          <cell r="J4678" t="str">
            <v>18/11/2022</v>
          </cell>
          <cell r="K4678">
            <v>402847</v>
          </cell>
          <cell r="L4678">
            <v>1868007.66</v>
          </cell>
          <cell r="M4678">
            <v>314094.71999999997</v>
          </cell>
          <cell r="N4678">
            <v>94</v>
          </cell>
          <cell r="O4678">
            <v>389.63</v>
          </cell>
          <cell r="P4678">
            <v>2.16</v>
          </cell>
          <cell r="Q4678">
            <v>77</v>
          </cell>
          <cell r="R4678">
            <v>11</v>
          </cell>
          <cell r="S4678">
            <v>384.8</v>
          </cell>
          <cell r="T4678">
            <v>7</v>
          </cell>
          <cell r="U4678">
            <v>1185.6400000000001</v>
          </cell>
          <cell r="V4678">
            <v>0</v>
          </cell>
          <cell r="W4678">
            <v>3.4886025335688422</v>
          </cell>
          <cell r="X4678">
            <v>1145.54</v>
          </cell>
          <cell r="Y4678">
            <v>5.23</v>
          </cell>
          <cell r="Z4678">
            <v>38.57</v>
          </cell>
          <cell r="AA4678">
            <v>209226.05</v>
          </cell>
          <cell r="AB4678">
            <v>2.4300000000000002</v>
          </cell>
          <cell r="AC4678">
            <v>9.48</v>
          </cell>
          <cell r="AD4678">
            <v>4.3099999999999996</v>
          </cell>
          <cell r="AE4678">
            <v>5799</v>
          </cell>
          <cell r="AF4678">
            <v>4045</v>
          </cell>
          <cell r="AG4678">
            <v>2.02</v>
          </cell>
          <cell r="AH4678">
            <v>59.57</v>
          </cell>
          <cell r="AI4678">
            <v>9.6300000000000008</v>
          </cell>
          <cell r="AJ4678">
            <v>10.62</v>
          </cell>
          <cell r="AK4678">
            <v>3.37</v>
          </cell>
          <cell r="AL4678">
            <v>14405</v>
          </cell>
          <cell r="AM4678">
            <v>589.23</v>
          </cell>
          <cell r="AN4678">
            <v>48.24</v>
          </cell>
          <cell r="AO4678">
            <v>85</v>
          </cell>
        </row>
        <row r="4679">
          <cell r="A4679" t="str">
            <v>Puente Alto</v>
          </cell>
          <cell r="B4679" t="str">
            <v xml:space="preserve"> Caletera acceso sur  ag-57423 /av la serena</v>
          </cell>
          <cell r="C4679">
            <v>130000000</v>
          </cell>
          <cell r="D4679">
            <v>3733.165</v>
          </cell>
          <cell r="E4679">
            <v>119</v>
          </cell>
          <cell r="F4679">
            <v>129</v>
          </cell>
          <cell r="G4679">
            <v>3</v>
          </cell>
          <cell r="H4679">
            <v>2</v>
          </cell>
          <cell r="I4679">
            <v>0</v>
          </cell>
          <cell r="J4679" t="str">
            <v>18/11/2022</v>
          </cell>
          <cell r="K4679">
            <v>565439</v>
          </cell>
          <cell r="L4679">
            <v>2492680.23</v>
          </cell>
          <cell r="M4679">
            <v>1930758.23</v>
          </cell>
          <cell r="N4679">
            <v>214</v>
          </cell>
          <cell r="O4679">
            <v>532.9</v>
          </cell>
          <cell r="P4679">
            <v>1.25</v>
          </cell>
          <cell r="Q4679">
            <v>106</v>
          </cell>
          <cell r="R4679">
            <v>6</v>
          </cell>
          <cell r="S4679">
            <v>645.05999999999995</v>
          </cell>
          <cell r="T4679">
            <v>15</v>
          </cell>
          <cell r="U4679">
            <v>1378.98</v>
          </cell>
          <cell r="V4679">
            <v>28.19</v>
          </cell>
          <cell r="W4679">
            <v>1.2556730367182511</v>
          </cell>
          <cell r="X4679">
            <v>661.65</v>
          </cell>
          <cell r="Y4679">
            <v>7.67</v>
          </cell>
          <cell r="Z4679">
            <v>51.76</v>
          </cell>
          <cell r="AA4679">
            <v>348064.42</v>
          </cell>
          <cell r="AB4679">
            <v>0.9</v>
          </cell>
          <cell r="AC4679">
            <v>9.34</v>
          </cell>
          <cell r="AD4679">
            <v>69.3</v>
          </cell>
          <cell r="AE4679">
            <v>3624</v>
          </cell>
          <cell r="AF4679">
            <v>875</v>
          </cell>
          <cell r="AG4679">
            <v>0.71</v>
          </cell>
          <cell r="AH4679">
            <v>37.18</v>
          </cell>
          <cell r="AI4679">
            <v>23.31</v>
          </cell>
          <cell r="AJ4679">
            <v>6.78</v>
          </cell>
          <cell r="AK4679">
            <v>1.51</v>
          </cell>
          <cell r="AL4679">
            <v>7593</v>
          </cell>
          <cell r="AM4679">
            <v>800.28</v>
          </cell>
          <cell r="AN4679">
            <v>28.19</v>
          </cell>
          <cell r="AO4679">
            <v>105</v>
          </cell>
        </row>
        <row r="4680">
          <cell r="A4680" t="str">
            <v>Renca</v>
          </cell>
          <cell r="B4680" t="str">
            <v xml:space="preserve"> Miraflores/Combate Naval</v>
          </cell>
          <cell r="C4680">
            <v>145000000</v>
          </cell>
          <cell r="D4680">
            <v>4163.915</v>
          </cell>
          <cell r="E4680">
            <v>165</v>
          </cell>
          <cell r="F4680">
            <v>155</v>
          </cell>
          <cell r="G4680">
            <v>5</v>
          </cell>
          <cell r="H4680">
            <v>2</v>
          </cell>
          <cell r="I4680">
            <v>0</v>
          </cell>
          <cell r="J4680" t="str">
            <v>18/11/2022</v>
          </cell>
          <cell r="K4680">
            <v>146987</v>
          </cell>
          <cell r="L4680">
            <v>672938.41</v>
          </cell>
          <cell r="M4680">
            <v>365623.58</v>
          </cell>
          <cell r="N4680">
            <v>79</v>
          </cell>
          <cell r="O4680">
            <v>343.97</v>
          </cell>
          <cell r="P4680">
            <v>1.1399999999999999</v>
          </cell>
          <cell r="Q4680">
            <v>38</v>
          </cell>
          <cell r="R4680">
            <v>0</v>
          </cell>
          <cell r="S4680">
            <v>472.9</v>
          </cell>
          <cell r="T4680">
            <v>6</v>
          </cell>
          <cell r="U4680">
            <v>1087.51</v>
          </cell>
          <cell r="V4680">
            <v>26</v>
          </cell>
          <cell r="W4680">
            <v>1.5962570233900477</v>
          </cell>
          <cell r="X4680">
            <v>778.32</v>
          </cell>
          <cell r="Y4680">
            <v>9.4600000000000009</v>
          </cell>
          <cell r="Z4680">
            <v>27.91</v>
          </cell>
          <cell r="AA4680">
            <v>76224.5</v>
          </cell>
          <cell r="AB4680">
            <v>0.17</v>
          </cell>
          <cell r="AC4680">
            <v>13.88</v>
          </cell>
          <cell r="AD4680">
            <v>24.87</v>
          </cell>
          <cell r="AE4680">
            <v>1498</v>
          </cell>
          <cell r="AF4680">
            <v>168</v>
          </cell>
          <cell r="AG4680">
            <v>1.05</v>
          </cell>
          <cell r="AH4680">
            <v>19.440000000000001</v>
          </cell>
          <cell r="AI4680">
            <v>24.52</v>
          </cell>
          <cell r="AJ4680">
            <v>10.57</v>
          </cell>
          <cell r="AK4680">
            <v>2.84</v>
          </cell>
          <cell r="AL4680">
            <v>3787</v>
          </cell>
          <cell r="AM4680">
            <v>588.6</v>
          </cell>
          <cell r="AN4680">
            <v>9.48</v>
          </cell>
          <cell r="AO4680">
            <v>110</v>
          </cell>
        </row>
        <row r="4681">
          <cell r="A4681" t="str">
            <v>Huechuraba</v>
          </cell>
          <cell r="B4681" t="str">
            <v xml:space="preserve"> Dentro de condominio; piscina; 4 dormitorios.</v>
          </cell>
          <cell r="C4681">
            <v>313058770</v>
          </cell>
          <cell r="D4681">
            <v>8990</v>
          </cell>
          <cell r="E4681">
            <v>140</v>
          </cell>
          <cell r="F4681">
            <v>272</v>
          </cell>
          <cell r="G4681">
            <v>5</v>
          </cell>
          <cell r="H4681">
            <v>4</v>
          </cell>
          <cell r="I4681">
            <v>2</v>
          </cell>
          <cell r="J4681" t="str">
            <v>18/11/2022</v>
          </cell>
          <cell r="K4681">
            <v>98500</v>
          </cell>
          <cell r="L4681">
            <v>1061523.43</v>
          </cell>
          <cell r="M4681">
            <v>299286.88</v>
          </cell>
          <cell r="N4681">
            <v>30</v>
          </cell>
          <cell r="O4681">
            <v>795.39</v>
          </cell>
          <cell r="P4681">
            <v>0.5</v>
          </cell>
          <cell r="Q4681">
            <v>13</v>
          </cell>
          <cell r="R4681">
            <v>6</v>
          </cell>
          <cell r="S4681">
            <v>1331.51</v>
          </cell>
          <cell r="T4681">
            <v>5</v>
          </cell>
          <cell r="U4681">
            <v>1313.16</v>
          </cell>
          <cell r="V4681">
            <v>55.17</v>
          </cell>
          <cell r="W4681">
            <v>1.6514083725539832</v>
          </cell>
          <cell r="X4681">
            <v>1032.25</v>
          </cell>
          <cell r="Y4681">
            <v>5.84</v>
          </cell>
          <cell r="Z4681">
            <v>44.94</v>
          </cell>
          <cell r="AA4681">
            <v>52906.28</v>
          </cell>
          <cell r="AB4681">
            <v>0</v>
          </cell>
          <cell r="AC4681">
            <v>12.76</v>
          </cell>
          <cell r="AD4681">
            <v>7.96</v>
          </cell>
          <cell r="AE4681">
            <v>778</v>
          </cell>
          <cell r="AF4681">
            <v>181</v>
          </cell>
          <cell r="AG4681">
            <v>0.87</v>
          </cell>
          <cell r="AH4681">
            <v>18</v>
          </cell>
          <cell r="AI4681">
            <v>28.84</v>
          </cell>
          <cell r="AJ4681">
            <v>8.08</v>
          </cell>
          <cell r="AK4681">
            <v>2.64</v>
          </cell>
          <cell r="AL4681">
            <v>2331</v>
          </cell>
          <cell r="AM4681">
            <v>690.32</v>
          </cell>
          <cell r="AN4681">
            <v>1.96</v>
          </cell>
          <cell r="AO4681">
            <v>90</v>
          </cell>
        </row>
        <row r="4682">
          <cell r="A4682" t="str">
            <v>Renca</v>
          </cell>
          <cell r="B4682" t="str">
            <v xml:space="preserve"> Casa 3d</v>
          </cell>
          <cell r="C4682">
            <v>138247310</v>
          </cell>
          <cell r="D4682">
            <v>3970</v>
          </cell>
          <cell r="E4682">
            <v>70</v>
          </cell>
          <cell r="F4682">
            <v>93</v>
          </cell>
          <cell r="G4682">
            <v>3</v>
          </cell>
          <cell r="H4682">
            <v>2</v>
          </cell>
          <cell r="I4682">
            <v>2</v>
          </cell>
          <cell r="J4682" t="str">
            <v>18/11/2022</v>
          </cell>
          <cell r="K4682">
            <v>146987</v>
          </cell>
          <cell r="L4682">
            <v>672938.41</v>
          </cell>
          <cell r="M4682">
            <v>365623.58</v>
          </cell>
          <cell r="N4682">
            <v>79</v>
          </cell>
          <cell r="O4682">
            <v>343.97</v>
          </cell>
          <cell r="P4682">
            <v>1.1399999999999999</v>
          </cell>
          <cell r="Q4682">
            <v>38</v>
          </cell>
          <cell r="R4682">
            <v>0</v>
          </cell>
          <cell r="S4682">
            <v>472.9</v>
          </cell>
          <cell r="T4682">
            <v>6</v>
          </cell>
          <cell r="U4682">
            <v>1087.51</v>
          </cell>
          <cell r="V4682">
            <v>26</v>
          </cell>
          <cell r="W4682">
            <v>1.5962570233900477</v>
          </cell>
          <cell r="X4682">
            <v>778.32</v>
          </cell>
          <cell r="Y4682">
            <v>9.4600000000000009</v>
          </cell>
          <cell r="Z4682">
            <v>27.91</v>
          </cell>
          <cell r="AA4682">
            <v>76224.5</v>
          </cell>
          <cell r="AB4682">
            <v>0.17</v>
          </cell>
          <cell r="AC4682">
            <v>13.88</v>
          </cell>
          <cell r="AD4682">
            <v>24.87</v>
          </cell>
          <cell r="AE4682">
            <v>1498</v>
          </cell>
          <cell r="AF4682">
            <v>168</v>
          </cell>
          <cell r="AG4682">
            <v>1.05</v>
          </cell>
          <cell r="AH4682">
            <v>19.440000000000001</v>
          </cell>
          <cell r="AI4682">
            <v>24.52</v>
          </cell>
          <cell r="AJ4682">
            <v>10.57</v>
          </cell>
          <cell r="AK4682">
            <v>2.84</v>
          </cell>
          <cell r="AL4682">
            <v>3787</v>
          </cell>
          <cell r="AM4682">
            <v>588.6</v>
          </cell>
          <cell r="AN4682">
            <v>9.48</v>
          </cell>
          <cell r="AO4682">
            <v>110</v>
          </cell>
        </row>
        <row r="4683">
          <cell r="A4683" t="str">
            <v>Cerro Navia</v>
          </cell>
          <cell r="B4683" t="str">
            <v xml:space="preserve"> Cerro Navia</v>
          </cell>
          <cell r="C4683">
            <v>139000000</v>
          </cell>
          <cell r="D4683">
            <v>3991.6149999999998</v>
          </cell>
          <cell r="E4683">
            <v>204</v>
          </cell>
          <cell r="F4683">
            <v>204</v>
          </cell>
          <cell r="G4683">
            <v>7</v>
          </cell>
          <cell r="H4683">
            <v>5</v>
          </cell>
          <cell r="I4683">
            <v>2</v>
          </cell>
          <cell r="J4683" t="str">
            <v>18/11/2022</v>
          </cell>
          <cell r="K4683">
            <v>132401</v>
          </cell>
          <cell r="L4683">
            <v>786372.48</v>
          </cell>
          <cell r="M4683">
            <v>291964.59000000003</v>
          </cell>
          <cell r="N4683">
            <v>63</v>
          </cell>
          <cell r="O4683">
            <v>278.31</v>
          </cell>
          <cell r="P4683">
            <v>0.93</v>
          </cell>
          <cell r="Q4683">
            <v>34</v>
          </cell>
          <cell r="R4683">
            <v>0</v>
          </cell>
          <cell r="S4683">
            <v>362.07</v>
          </cell>
          <cell r="T4683">
            <v>8</v>
          </cell>
          <cell r="U4683">
            <v>753.93</v>
          </cell>
          <cell r="V4683">
            <v>25.29</v>
          </cell>
          <cell r="W4683">
            <v>2.1345046435203114</v>
          </cell>
          <cell r="X4683">
            <v>767.61</v>
          </cell>
          <cell r="Y4683">
            <v>6.93</v>
          </cell>
          <cell r="Z4683">
            <v>28.76</v>
          </cell>
          <cell r="AA4683">
            <v>65353.69</v>
          </cell>
          <cell r="AB4683">
            <v>0.28999999999999998</v>
          </cell>
          <cell r="AC4683">
            <v>17.489999999999998</v>
          </cell>
          <cell r="AD4683">
            <v>81.12</v>
          </cell>
          <cell r="AE4683">
            <v>1039</v>
          </cell>
          <cell r="AF4683">
            <v>123</v>
          </cell>
          <cell r="AG4683">
            <v>0.82</v>
          </cell>
          <cell r="AH4683">
            <v>19</v>
          </cell>
          <cell r="AI4683">
            <v>34.64</v>
          </cell>
          <cell r="AJ4683">
            <v>12.84</v>
          </cell>
          <cell r="AK4683">
            <v>4.4800000000000004</v>
          </cell>
          <cell r="AL4683">
            <v>4872</v>
          </cell>
          <cell r="AM4683">
            <v>510.54</v>
          </cell>
          <cell r="AN4683">
            <v>2.75</v>
          </cell>
          <cell r="AO4683">
            <v>110</v>
          </cell>
        </row>
        <row r="4684">
          <cell r="A4684" t="str">
            <v>Ñuñoa</v>
          </cell>
          <cell r="B4684" t="str">
            <v xml:space="preserve"> Ricardo lyon</v>
          </cell>
          <cell r="C4684">
            <v>696460000</v>
          </cell>
          <cell r="D4684">
            <v>20000</v>
          </cell>
          <cell r="E4684">
            <v>182</v>
          </cell>
          <cell r="F4684">
            <v>349</v>
          </cell>
          <cell r="G4684">
            <v>6</v>
          </cell>
          <cell r="H4684">
            <v>4</v>
          </cell>
          <cell r="I4684">
            <v>0</v>
          </cell>
          <cell r="J4684" t="str">
            <v>18/11/2022</v>
          </cell>
          <cell r="K4684">
            <v>208048</v>
          </cell>
          <cell r="L4684">
            <v>508452.16</v>
          </cell>
          <cell r="M4684">
            <v>300354.24</v>
          </cell>
          <cell r="N4684">
            <v>47</v>
          </cell>
          <cell r="O4684">
            <v>462.1</v>
          </cell>
          <cell r="P4684">
            <v>1.08</v>
          </cell>
          <cell r="Q4684">
            <v>28</v>
          </cell>
          <cell r="R4684">
            <v>26</v>
          </cell>
          <cell r="S4684">
            <v>535.08000000000004</v>
          </cell>
          <cell r="T4684">
            <v>6</v>
          </cell>
          <cell r="U4684">
            <v>1089.4000000000001</v>
          </cell>
          <cell r="V4684">
            <v>0</v>
          </cell>
          <cell r="W4684">
            <v>3.3821747955052932</v>
          </cell>
          <cell r="X4684">
            <v>1192.3900000000001</v>
          </cell>
          <cell r="Y4684">
            <v>2.82</v>
          </cell>
          <cell r="Z4684">
            <v>48.36</v>
          </cell>
          <cell r="AA4684">
            <v>83721</v>
          </cell>
          <cell r="AB4684">
            <v>0</v>
          </cell>
          <cell r="AC4684">
            <v>2.06</v>
          </cell>
          <cell r="AD4684">
            <v>7.3</v>
          </cell>
          <cell r="AE4684">
            <v>1335</v>
          </cell>
          <cell r="AF4684">
            <v>446</v>
          </cell>
          <cell r="AG4684">
            <v>0.74</v>
          </cell>
          <cell r="AH4684">
            <v>20.54</v>
          </cell>
          <cell r="AI4684">
            <v>5.76</v>
          </cell>
          <cell r="AJ4684">
            <v>2.6</v>
          </cell>
          <cell r="AK4684">
            <v>1.02</v>
          </cell>
          <cell r="AL4684">
            <v>2313</v>
          </cell>
          <cell r="AM4684">
            <v>790.9</v>
          </cell>
          <cell r="AN4684">
            <v>22.43</v>
          </cell>
          <cell r="AO4684">
            <v>83</v>
          </cell>
        </row>
        <row r="4685">
          <cell r="A4685" t="str">
            <v>La Reina</v>
          </cell>
          <cell r="B4685" t="str">
            <v xml:space="preserve"> Valenzuela Puelma</v>
          </cell>
          <cell r="C4685">
            <v>609402500</v>
          </cell>
          <cell r="D4685">
            <v>17500</v>
          </cell>
          <cell r="E4685">
            <v>182</v>
          </cell>
          <cell r="F4685">
            <v>382</v>
          </cell>
          <cell r="G4685">
            <v>4</v>
          </cell>
          <cell r="H4685">
            <v>4</v>
          </cell>
          <cell r="I4685">
            <v>0</v>
          </cell>
          <cell r="J4685" t="str">
            <v>18/11/2022</v>
          </cell>
          <cell r="K4685">
            <v>92678</v>
          </cell>
          <cell r="L4685">
            <v>1296980.73</v>
          </cell>
          <cell r="M4685">
            <v>190795.89</v>
          </cell>
          <cell r="N4685">
            <v>28</v>
          </cell>
          <cell r="O4685">
            <v>636.16</v>
          </cell>
          <cell r="P4685">
            <v>0.82</v>
          </cell>
          <cell r="Q4685">
            <v>15</v>
          </cell>
          <cell r="R4685">
            <v>17</v>
          </cell>
          <cell r="S4685">
            <v>783.55</v>
          </cell>
          <cell r="T4685">
            <v>4</v>
          </cell>
          <cell r="U4685">
            <v>1244.3399999999999</v>
          </cell>
          <cell r="V4685">
            <v>0</v>
          </cell>
          <cell r="W4685">
            <v>1.7040330196173972</v>
          </cell>
          <cell r="X4685">
            <v>1393.46</v>
          </cell>
          <cell r="Y4685">
            <v>3.3</v>
          </cell>
          <cell r="Z4685">
            <v>33.53</v>
          </cell>
          <cell r="AA4685">
            <v>46581.770000000004</v>
          </cell>
          <cell r="AB4685">
            <v>3.88</v>
          </cell>
          <cell r="AC4685">
            <v>4.92</v>
          </cell>
          <cell r="AD4685">
            <v>6.16</v>
          </cell>
          <cell r="AE4685">
            <v>379</v>
          </cell>
          <cell r="AF4685">
            <v>103</v>
          </cell>
          <cell r="AG4685">
            <v>0.49</v>
          </cell>
          <cell r="AH4685">
            <v>26.67</v>
          </cell>
          <cell r="AI4685">
            <v>6.94</v>
          </cell>
          <cell r="AJ4685">
            <v>3.21</v>
          </cell>
          <cell r="AK4685">
            <v>1.23</v>
          </cell>
          <cell r="AL4685">
            <v>1106</v>
          </cell>
          <cell r="AM4685">
            <v>810.3</v>
          </cell>
          <cell r="AN4685">
            <v>17.28</v>
          </cell>
          <cell r="AO4685">
            <v>90</v>
          </cell>
        </row>
        <row r="4686">
          <cell r="A4686" t="str">
            <v>San Bernardo</v>
          </cell>
          <cell r="B4686" t="str">
            <v xml:space="preserve"> Albatros</v>
          </cell>
          <cell r="C4686">
            <v>131630940</v>
          </cell>
          <cell r="D4686">
            <v>3780</v>
          </cell>
          <cell r="E4686">
            <v>139</v>
          </cell>
          <cell r="F4686">
            <v>145</v>
          </cell>
          <cell r="G4686">
            <v>4</v>
          </cell>
          <cell r="H4686">
            <v>2</v>
          </cell>
          <cell r="I4686">
            <v>1</v>
          </cell>
          <cell r="J4686" t="str">
            <v>18/11/2022</v>
          </cell>
          <cell r="K4686">
            <v>295550</v>
          </cell>
          <cell r="L4686">
            <v>1202249.04</v>
          </cell>
          <cell r="M4686">
            <v>888070.94</v>
          </cell>
          <cell r="N4686">
            <v>136</v>
          </cell>
          <cell r="O4686">
            <v>435.51</v>
          </cell>
          <cell r="P4686">
            <v>1.1200000000000001</v>
          </cell>
          <cell r="Q4686">
            <v>72</v>
          </cell>
          <cell r="R4686">
            <v>6</v>
          </cell>
          <cell r="S4686">
            <v>532.71</v>
          </cell>
          <cell r="T4686">
            <v>16</v>
          </cell>
          <cell r="U4686">
            <v>1086.2</v>
          </cell>
          <cell r="V4686">
            <v>87.58</v>
          </cell>
          <cell r="W4686">
            <v>1.7781383098564814</v>
          </cell>
          <cell r="X4686">
            <v>645.42999999999995</v>
          </cell>
          <cell r="Y4686">
            <v>14.56</v>
          </cell>
          <cell r="Z4686">
            <v>31.39</v>
          </cell>
          <cell r="AA4686">
            <v>160655.12999999998</v>
          </cell>
          <cell r="AB4686">
            <v>0.4</v>
          </cell>
          <cell r="AC4686">
            <v>12.73</v>
          </cell>
          <cell r="AD4686">
            <v>38.26</v>
          </cell>
          <cell r="AE4686">
            <v>3184</v>
          </cell>
          <cell r="AF4686">
            <v>603</v>
          </cell>
          <cell r="AG4686">
            <v>1.1499999999999999</v>
          </cell>
          <cell r="AH4686">
            <v>46.15</v>
          </cell>
          <cell r="AI4686">
            <v>26.07</v>
          </cell>
          <cell r="AJ4686">
            <v>9.44</v>
          </cell>
          <cell r="AK4686">
            <v>2.14</v>
          </cell>
          <cell r="AL4686">
            <v>6355</v>
          </cell>
          <cell r="AM4686">
            <v>611.07000000000005</v>
          </cell>
          <cell r="AN4686">
            <v>10.7</v>
          </cell>
          <cell r="AO4686">
            <v>120</v>
          </cell>
        </row>
        <row r="4687">
          <cell r="A4687" t="str">
            <v>San Bernardo</v>
          </cell>
          <cell r="B4687" t="str">
            <v xml:space="preserve"> Condominio Lomas de Nos en San Bernardo</v>
          </cell>
          <cell r="C4687">
            <v>167000000</v>
          </cell>
          <cell r="D4687">
            <v>4795.6809999999996</v>
          </cell>
          <cell r="E4687">
            <v>98</v>
          </cell>
          <cell r="F4687">
            <v>178</v>
          </cell>
          <cell r="G4687">
            <v>3</v>
          </cell>
          <cell r="H4687">
            <v>2</v>
          </cell>
          <cell r="I4687">
            <v>1</v>
          </cell>
          <cell r="J4687" t="str">
            <v>18/11/2022</v>
          </cell>
          <cell r="K4687">
            <v>295550</v>
          </cell>
          <cell r="L4687">
            <v>1202249.04</v>
          </cell>
          <cell r="M4687">
            <v>888070.94</v>
          </cell>
          <cell r="N4687">
            <v>136</v>
          </cell>
          <cell r="O4687">
            <v>435.51</v>
          </cell>
          <cell r="P4687">
            <v>1.1200000000000001</v>
          </cell>
          <cell r="Q4687">
            <v>72</v>
          </cell>
          <cell r="R4687">
            <v>6</v>
          </cell>
          <cell r="S4687">
            <v>532.71</v>
          </cell>
          <cell r="T4687">
            <v>16</v>
          </cell>
          <cell r="U4687">
            <v>1086.2</v>
          </cell>
          <cell r="V4687">
            <v>87.58</v>
          </cell>
          <cell r="W4687">
            <v>1.7781383098564814</v>
          </cell>
          <cell r="X4687">
            <v>645.42999999999995</v>
          </cell>
          <cell r="Y4687">
            <v>14.56</v>
          </cell>
          <cell r="Z4687">
            <v>31.39</v>
          </cell>
          <cell r="AA4687">
            <v>160655.12999999998</v>
          </cell>
          <cell r="AB4687">
            <v>0.4</v>
          </cell>
          <cell r="AC4687">
            <v>12.73</v>
          </cell>
          <cell r="AD4687">
            <v>38.26</v>
          </cell>
          <cell r="AE4687">
            <v>3184</v>
          </cell>
          <cell r="AF4687">
            <v>603</v>
          </cell>
          <cell r="AG4687">
            <v>1.1499999999999999</v>
          </cell>
          <cell r="AH4687">
            <v>46.15</v>
          </cell>
          <cell r="AI4687">
            <v>26.07</v>
          </cell>
          <cell r="AJ4687">
            <v>9.44</v>
          </cell>
          <cell r="AK4687">
            <v>2.14</v>
          </cell>
          <cell r="AL4687">
            <v>6355</v>
          </cell>
          <cell r="AM4687">
            <v>611.07000000000005</v>
          </cell>
          <cell r="AN4687">
            <v>10.7</v>
          </cell>
          <cell r="AO4687">
            <v>120</v>
          </cell>
        </row>
        <row r="4688">
          <cell r="A4688" t="str">
            <v>Las Condes</v>
          </cell>
          <cell r="B4688" t="str">
            <v xml:space="preserve"> San Carlos de Apoquindo// San Ramon // El Corralero</v>
          </cell>
          <cell r="C4688">
            <v>609402500</v>
          </cell>
          <cell r="D4688">
            <v>17500</v>
          </cell>
          <cell r="E4688">
            <v>180</v>
          </cell>
          <cell r="F4688">
            <v>240</v>
          </cell>
          <cell r="G4688">
            <v>5</v>
          </cell>
          <cell r="H4688">
            <v>5</v>
          </cell>
          <cell r="I4688">
            <v>2</v>
          </cell>
          <cell r="J4688" t="str">
            <v>18/11/2022</v>
          </cell>
          <cell r="K4688">
            <v>294480</v>
          </cell>
          <cell r="L4688">
            <v>1432747.4</v>
          </cell>
          <cell r="M4688">
            <v>690846.3</v>
          </cell>
          <cell r="N4688">
            <v>22</v>
          </cell>
          <cell r="O4688">
            <v>1097.19</v>
          </cell>
          <cell r="P4688">
            <v>0.37</v>
          </cell>
          <cell r="Q4688">
            <v>12</v>
          </cell>
          <cell r="R4688">
            <v>41</v>
          </cell>
          <cell r="S4688">
            <v>1390.84</v>
          </cell>
          <cell r="T4688">
            <v>3</v>
          </cell>
          <cell r="U4688">
            <v>2099.15</v>
          </cell>
          <cell r="V4688">
            <v>0</v>
          </cell>
          <cell r="W4688">
            <v>3.0235780041461733</v>
          </cell>
          <cell r="X4688">
            <v>1480.51</v>
          </cell>
          <cell r="Y4688">
            <v>2.76</v>
          </cell>
          <cell r="Z4688">
            <v>77.150000000000006</v>
          </cell>
          <cell r="AA4688">
            <v>117284.5</v>
          </cell>
          <cell r="AB4688">
            <v>0</v>
          </cell>
          <cell r="AC4688">
            <v>0.88</v>
          </cell>
          <cell r="AD4688">
            <v>1.31</v>
          </cell>
          <cell r="AE4688">
            <v>664</v>
          </cell>
          <cell r="AF4688">
            <v>397</v>
          </cell>
          <cell r="AG4688">
            <v>0.33</v>
          </cell>
          <cell r="AH4688">
            <v>4</v>
          </cell>
          <cell r="AI4688">
            <v>4.2300000000000004</v>
          </cell>
          <cell r="AJ4688">
            <v>1.71</v>
          </cell>
          <cell r="AK4688">
            <v>0.9</v>
          </cell>
          <cell r="AL4688">
            <v>2301</v>
          </cell>
          <cell r="AM4688">
            <v>839.24</v>
          </cell>
          <cell r="AN4688">
            <v>40.57</v>
          </cell>
          <cell r="AO4688">
            <v>80</v>
          </cell>
        </row>
        <row r="4689">
          <cell r="A4689" t="str">
            <v>Paine</v>
          </cell>
          <cell r="B4689" t="str">
            <v xml:space="preserve"> Linda casa en condominio El Castaño. Laguna Aculeo// Aculeo</v>
          </cell>
          <cell r="C4689">
            <v>280000000</v>
          </cell>
          <cell r="D4689">
            <v>8040.6629999999996</v>
          </cell>
          <cell r="E4689">
            <v>280</v>
          </cell>
          <cell r="F4689">
            <v>5800</v>
          </cell>
          <cell r="G4689">
            <v>6</v>
          </cell>
          <cell r="H4689">
            <v>4</v>
          </cell>
          <cell r="I4689">
            <v>0</v>
          </cell>
          <cell r="J4689" t="str">
            <v>18/11/2022</v>
          </cell>
          <cell r="K4689">
            <v>46352</v>
          </cell>
          <cell r="L4689">
            <v>173383.58</v>
          </cell>
          <cell r="M4689">
            <v>173383.58</v>
          </cell>
          <cell r="N4689">
            <v>26</v>
          </cell>
          <cell r="O4689">
            <v>597.99</v>
          </cell>
          <cell r="P4689">
            <v>1.51</v>
          </cell>
          <cell r="Q4689">
            <v>17</v>
          </cell>
          <cell r="R4689">
            <v>0</v>
          </cell>
          <cell r="S4689">
            <v>714.82</v>
          </cell>
          <cell r="T4689">
            <v>6</v>
          </cell>
          <cell r="U4689">
            <v>1457.52</v>
          </cell>
          <cell r="V4689">
            <v>44.74</v>
          </cell>
          <cell r="W4689">
            <v>2.1732169075832228</v>
          </cell>
          <cell r="X4689">
            <v>746.68</v>
          </cell>
          <cell r="Y4689">
            <v>24.22</v>
          </cell>
          <cell r="Z4689">
            <v>57.66</v>
          </cell>
          <cell r="AA4689">
            <v>29463.13</v>
          </cell>
          <cell r="AB4689">
            <v>0.56000000000000005</v>
          </cell>
          <cell r="AC4689">
            <v>20.18</v>
          </cell>
          <cell r="AD4689">
            <v>29.05</v>
          </cell>
          <cell r="AE4689">
            <v>176</v>
          </cell>
          <cell r="AF4689">
            <v>27</v>
          </cell>
          <cell r="AG4689">
            <v>0.25</v>
          </cell>
          <cell r="AH4689">
            <v>18</v>
          </cell>
          <cell r="AI4689">
            <v>22.33</v>
          </cell>
          <cell r="AJ4689">
            <v>9.26</v>
          </cell>
          <cell r="AK4689">
            <v>1.59</v>
          </cell>
          <cell r="AL4689">
            <v>1005</v>
          </cell>
          <cell r="AM4689">
            <v>347.34</v>
          </cell>
          <cell r="AN4689">
            <v>18.96</v>
          </cell>
          <cell r="AO4689">
            <v>120</v>
          </cell>
        </row>
        <row r="4690">
          <cell r="A4690" t="str">
            <v>Santiago</v>
          </cell>
          <cell r="B4690" t="str">
            <v xml:space="preserve"> Hotel</v>
          </cell>
          <cell r="C4690">
            <v>1810796000</v>
          </cell>
          <cell r="D4690">
            <v>52000</v>
          </cell>
          <cell r="E4690">
            <v>1200</v>
          </cell>
          <cell r="F4690">
            <v>500</v>
          </cell>
          <cell r="G4690">
            <v>25</v>
          </cell>
          <cell r="H4690">
            <v>29</v>
          </cell>
          <cell r="I4690">
            <v>6</v>
          </cell>
          <cell r="J4690" t="str">
            <v>18/11/2022</v>
          </cell>
          <cell r="K4690">
            <v>402847</v>
          </cell>
          <cell r="L4690">
            <v>1868007.66</v>
          </cell>
          <cell r="M4690">
            <v>314094.71999999997</v>
          </cell>
          <cell r="N4690">
            <v>94</v>
          </cell>
          <cell r="O4690">
            <v>389.63</v>
          </cell>
          <cell r="P4690">
            <v>2.16</v>
          </cell>
          <cell r="Q4690">
            <v>77</v>
          </cell>
          <cell r="R4690">
            <v>11</v>
          </cell>
          <cell r="S4690">
            <v>384.8</v>
          </cell>
          <cell r="T4690">
            <v>7</v>
          </cell>
          <cell r="U4690">
            <v>1185.6400000000001</v>
          </cell>
          <cell r="V4690">
            <v>0</v>
          </cell>
          <cell r="W4690">
            <v>3.4886025335688422</v>
          </cell>
          <cell r="X4690">
            <v>1145.54</v>
          </cell>
          <cell r="Y4690">
            <v>5.23</v>
          </cell>
          <cell r="Z4690">
            <v>38.57</v>
          </cell>
          <cell r="AA4690">
            <v>209226.05</v>
          </cell>
          <cell r="AB4690">
            <v>2.4300000000000002</v>
          </cell>
          <cell r="AC4690">
            <v>9.48</v>
          </cell>
          <cell r="AD4690">
            <v>4.3099999999999996</v>
          </cell>
          <cell r="AE4690">
            <v>5799</v>
          </cell>
          <cell r="AF4690">
            <v>4045</v>
          </cell>
          <cell r="AG4690">
            <v>2.02</v>
          </cell>
          <cell r="AH4690">
            <v>59.57</v>
          </cell>
          <cell r="AI4690">
            <v>9.6300000000000008</v>
          </cell>
          <cell r="AJ4690">
            <v>10.62</v>
          </cell>
          <cell r="AK4690">
            <v>3.37</v>
          </cell>
          <cell r="AL4690">
            <v>14405</v>
          </cell>
          <cell r="AM4690">
            <v>589.23</v>
          </cell>
          <cell r="AN4690">
            <v>48.24</v>
          </cell>
          <cell r="AO4690">
            <v>85</v>
          </cell>
        </row>
        <row r="4691">
          <cell r="A4691" t="str">
            <v>Las Condes</v>
          </cell>
          <cell r="B4691" t="str">
            <v xml:space="preserve"> Roberto Peragallo</v>
          </cell>
          <cell r="C4691">
            <v>626814000</v>
          </cell>
          <cell r="D4691">
            <v>18000</v>
          </cell>
          <cell r="E4691">
            <v>139</v>
          </cell>
          <cell r="F4691">
            <v>300</v>
          </cell>
          <cell r="G4691">
            <v>5</v>
          </cell>
          <cell r="H4691">
            <v>4</v>
          </cell>
          <cell r="I4691">
            <v>2</v>
          </cell>
          <cell r="J4691" t="str">
            <v>18/11/2022</v>
          </cell>
          <cell r="K4691">
            <v>294480</v>
          </cell>
          <cell r="L4691">
            <v>1432747.4</v>
          </cell>
          <cell r="M4691">
            <v>690846.3</v>
          </cell>
          <cell r="N4691">
            <v>22</v>
          </cell>
          <cell r="O4691">
            <v>1097.19</v>
          </cell>
          <cell r="P4691">
            <v>0.37</v>
          </cell>
          <cell r="Q4691">
            <v>12</v>
          </cell>
          <cell r="R4691">
            <v>41</v>
          </cell>
          <cell r="S4691">
            <v>1390.84</v>
          </cell>
          <cell r="T4691">
            <v>3</v>
          </cell>
          <cell r="U4691">
            <v>2099.15</v>
          </cell>
          <cell r="V4691">
            <v>0</v>
          </cell>
          <cell r="W4691">
            <v>3.0235780041461733</v>
          </cell>
          <cell r="X4691">
            <v>1480.51</v>
          </cell>
          <cell r="Y4691">
            <v>2.76</v>
          </cell>
          <cell r="Z4691">
            <v>77.150000000000006</v>
          </cell>
          <cell r="AA4691">
            <v>117284.5</v>
          </cell>
          <cell r="AB4691">
            <v>0</v>
          </cell>
          <cell r="AC4691">
            <v>0.88</v>
          </cell>
          <cell r="AD4691">
            <v>1.31</v>
          </cell>
          <cell r="AE4691">
            <v>664</v>
          </cell>
          <cell r="AF4691">
            <v>397</v>
          </cell>
          <cell r="AG4691">
            <v>0.33</v>
          </cell>
          <cell r="AH4691">
            <v>4</v>
          </cell>
          <cell r="AI4691">
            <v>4.2300000000000004</v>
          </cell>
          <cell r="AJ4691">
            <v>1.71</v>
          </cell>
          <cell r="AK4691">
            <v>0.9</v>
          </cell>
          <cell r="AL4691">
            <v>2301</v>
          </cell>
          <cell r="AM4691">
            <v>839.24</v>
          </cell>
          <cell r="AN4691">
            <v>40.57</v>
          </cell>
          <cell r="AO4691">
            <v>80</v>
          </cell>
        </row>
        <row r="4692">
          <cell r="A4692" t="str">
            <v>Maipú</v>
          </cell>
          <cell r="B4692" t="str">
            <v xml:space="preserve"> Av 3 poniente con Nueva San Martin</v>
          </cell>
          <cell r="C4692">
            <v>135809700</v>
          </cell>
          <cell r="D4692">
            <v>3900</v>
          </cell>
          <cell r="E4692">
            <v>70</v>
          </cell>
          <cell r="F4692">
            <v>161</v>
          </cell>
          <cell r="G4692">
            <v>3</v>
          </cell>
          <cell r="H4692">
            <v>2</v>
          </cell>
          <cell r="I4692">
            <v>1</v>
          </cell>
          <cell r="J4692" t="str">
            <v>18/11/2022</v>
          </cell>
          <cell r="K4692">
            <v>517393</v>
          </cell>
          <cell r="L4692">
            <v>2847701.93</v>
          </cell>
          <cell r="M4692">
            <v>1791808.5</v>
          </cell>
          <cell r="N4692">
            <v>185</v>
          </cell>
          <cell r="O4692">
            <v>384.19</v>
          </cell>
          <cell r="P4692">
            <v>1.33</v>
          </cell>
          <cell r="Q4692">
            <v>101</v>
          </cell>
          <cell r="R4692">
            <v>8</v>
          </cell>
          <cell r="S4692">
            <v>538.27</v>
          </cell>
          <cell r="T4692">
            <v>16</v>
          </cell>
          <cell r="U4692">
            <v>1258.33</v>
          </cell>
          <cell r="V4692">
            <v>35.22</v>
          </cell>
          <cell r="W4692">
            <v>2.1906116079118543</v>
          </cell>
          <cell r="X4692">
            <v>848.94</v>
          </cell>
          <cell r="Y4692">
            <v>8.2100000000000009</v>
          </cell>
          <cell r="Z4692">
            <v>53.33</v>
          </cell>
          <cell r="AA4692">
            <v>274737.43</v>
          </cell>
          <cell r="AB4692">
            <v>0.89</v>
          </cell>
          <cell r="AC4692">
            <v>6.81</v>
          </cell>
          <cell r="AD4692">
            <v>44</v>
          </cell>
          <cell r="AE4692">
            <v>3405</v>
          </cell>
          <cell r="AF4692">
            <v>574</v>
          </cell>
          <cell r="AG4692">
            <v>0.7</v>
          </cell>
          <cell r="AH4692">
            <v>40.74</v>
          </cell>
          <cell r="AI4692">
            <v>13.22</v>
          </cell>
          <cell r="AJ4692">
            <v>4.8</v>
          </cell>
          <cell r="AK4692">
            <v>1.69</v>
          </cell>
          <cell r="AL4692">
            <v>6715</v>
          </cell>
          <cell r="AM4692">
            <v>843.15</v>
          </cell>
          <cell r="AN4692">
            <v>23.75</v>
          </cell>
          <cell r="AO4692">
            <v>110</v>
          </cell>
        </row>
        <row r="4693">
          <cell r="A4693" t="str">
            <v>Colina</v>
          </cell>
          <cell r="B4693" t="str">
            <v xml:space="preserve"> Condominio La Fuente / Chicureo</v>
          </cell>
          <cell r="C4693">
            <v>518862700</v>
          </cell>
          <cell r="D4693">
            <v>14900</v>
          </cell>
          <cell r="E4693">
            <v>150</v>
          </cell>
          <cell r="F4693">
            <v>530</v>
          </cell>
          <cell r="G4693">
            <v>3</v>
          </cell>
          <cell r="H4693">
            <v>3</v>
          </cell>
          <cell r="I4693">
            <v>2</v>
          </cell>
          <cell r="J4693" t="str">
            <v>18/11/2022</v>
          </cell>
          <cell r="K4693">
            <v>117839</v>
          </cell>
          <cell r="L4693">
            <v>1115239.6200000001</v>
          </cell>
          <cell r="M4693">
            <v>734015.35</v>
          </cell>
          <cell r="N4693">
            <v>57</v>
          </cell>
          <cell r="O4693">
            <v>487.23</v>
          </cell>
          <cell r="P4693">
            <v>0.96</v>
          </cell>
          <cell r="Q4693">
            <v>30</v>
          </cell>
          <cell r="R4693">
            <v>10</v>
          </cell>
          <cell r="S4693">
            <v>632.22</v>
          </cell>
          <cell r="T4693">
            <v>7</v>
          </cell>
          <cell r="U4693">
            <v>1011.29</v>
          </cell>
          <cell r="V4693">
            <v>45.41</v>
          </cell>
          <cell r="W4693">
            <v>1.4295011588942701</v>
          </cell>
          <cell r="X4693">
            <v>1149.29</v>
          </cell>
          <cell r="Y4693">
            <v>14.4</v>
          </cell>
          <cell r="Z4693">
            <v>37.659999999999997</v>
          </cell>
          <cell r="AA4693">
            <v>74060.31</v>
          </cell>
          <cell r="AB4693">
            <v>1.78</v>
          </cell>
          <cell r="AC4693">
            <v>12.23</v>
          </cell>
          <cell r="AD4693">
            <v>10.3</v>
          </cell>
          <cell r="AE4693">
            <v>756</v>
          </cell>
          <cell r="AF4693">
            <v>160</v>
          </cell>
          <cell r="AG4693">
            <v>0.53</v>
          </cell>
          <cell r="AH4693">
            <v>35.71</v>
          </cell>
          <cell r="AI4693">
            <v>25.46</v>
          </cell>
          <cell r="AJ4693">
            <v>8.3000000000000007</v>
          </cell>
          <cell r="AK4693">
            <v>1.34</v>
          </cell>
          <cell r="AL4693">
            <v>1830</v>
          </cell>
          <cell r="AM4693">
            <v>714.93</v>
          </cell>
          <cell r="AN4693">
            <v>9.42</v>
          </cell>
          <cell r="AO4693">
            <v>90</v>
          </cell>
        </row>
        <row r="4694">
          <cell r="A4694" t="str">
            <v>Puente Alto</v>
          </cell>
          <cell r="B4694" t="str">
            <v xml:space="preserve"> Los Castaños con Av Camilo Enriquez</v>
          </cell>
          <cell r="C4694">
            <v>198491100</v>
          </cell>
          <cell r="D4694">
            <v>5700</v>
          </cell>
          <cell r="E4694">
            <v>90</v>
          </cell>
          <cell r="F4694">
            <v>220</v>
          </cell>
          <cell r="G4694">
            <v>4</v>
          </cell>
          <cell r="H4694">
            <v>3</v>
          </cell>
          <cell r="I4694">
            <v>2</v>
          </cell>
          <cell r="J4694" t="str">
            <v>18/11/2022</v>
          </cell>
          <cell r="K4694">
            <v>565439</v>
          </cell>
          <cell r="L4694">
            <v>2492680.23</v>
          </cell>
          <cell r="M4694">
            <v>1930758.23</v>
          </cell>
          <cell r="N4694">
            <v>214</v>
          </cell>
          <cell r="O4694">
            <v>532.9</v>
          </cell>
          <cell r="P4694">
            <v>1.25</v>
          </cell>
          <cell r="Q4694">
            <v>106</v>
          </cell>
          <cell r="R4694">
            <v>6</v>
          </cell>
          <cell r="S4694">
            <v>645.05999999999995</v>
          </cell>
          <cell r="T4694">
            <v>15</v>
          </cell>
          <cell r="U4694">
            <v>1378.98</v>
          </cell>
          <cell r="V4694">
            <v>28.19</v>
          </cell>
          <cell r="W4694">
            <v>1.2556730367182511</v>
          </cell>
          <cell r="X4694">
            <v>661.65</v>
          </cell>
          <cell r="Y4694">
            <v>7.67</v>
          </cell>
          <cell r="Z4694">
            <v>51.76</v>
          </cell>
          <cell r="AA4694">
            <v>348064.42</v>
          </cell>
          <cell r="AB4694">
            <v>0.9</v>
          </cell>
          <cell r="AC4694">
            <v>9.34</v>
          </cell>
          <cell r="AD4694">
            <v>69.3</v>
          </cell>
          <cell r="AE4694">
            <v>3624</v>
          </cell>
          <cell r="AF4694">
            <v>875</v>
          </cell>
          <cell r="AG4694">
            <v>0.71</v>
          </cell>
          <cell r="AH4694">
            <v>37.18</v>
          </cell>
          <cell r="AI4694">
            <v>23.31</v>
          </cell>
          <cell r="AJ4694">
            <v>6.78</v>
          </cell>
          <cell r="AK4694">
            <v>1.51</v>
          </cell>
          <cell r="AL4694">
            <v>7593</v>
          </cell>
          <cell r="AM4694">
            <v>800.28</v>
          </cell>
          <cell r="AN4694">
            <v>28.19</v>
          </cell>
          <cell r="AO4694">
            <v>105</v>
          </cell>
        </row>
        <row r="4695">
          <cell r="A4695" t="str">
            <v>Puente Alto</v>
          </cell>
          <cell r="B4695" t="str">
            <v xml:space="preserve"> Rio Claro con Los Toros</v>
          </cell>
          <cell r="C4695">
            <v>125000000</v>
          </cell>
          <cell r="D4695">
            <v>3589.5819999999999</v>
          </cell>
          <cell r="E4695">
            <v>93</v>
          </cell>
          <cell r="F4695">
            <v>136</v>
          </cell>
          <cell r="G4695">
            <v>4</v>
          </cell>
          <cell r="H4695">
            <v>2</v>
          </cell>
          <cell r="I4695">
            <v>4</v>
          </cell>
          <cell r="J4695" t="str">
            <v>18/11/2022</v>
          </cell>
          <cell r="K4695">
            <v>565439</v>
          </cell>
          <cell r="L4695">
            <v>2492680.23</v>
          </cell>
          <cell r="M4695">
            <v>1930758.23</v>
          </cell>
          <cell r="N4695">
            <v>214</v>
          </cell>
          <cell r="O4695">
            <v>532.9</v>
          </cell>
          <cell r="P4695">
            <v>1.25</v>
          </cell>
          <cell r="Q4695">
            <v>106</v>
          </cell>
          <cell r="R4695">
            <v>6</v>
          </cell>
          <cell r="S4695">
            <v>645.05999999999995</v>
          </cell>
          <cell r="T4695">
            <v>15</v>
          </cell>
          <cell r="U4695">
            <v>1378.98</v>
          </cell>
          <cell r="V4695">
            <v>28.19</v>
          </cell>
          <cell r="W4695">
            <v>1.2556730367182511</v>
          </cell>
          <cell r="X4695">
            <v>661.65</v>
          </cell>
          <cell r="Y4695">
            <v>7.67</v>
          </cell>
          <cell r="Z4695">
            <v>51.76</v>
          </cell>
          <cell r="AA4695">
            <v>348064.42</v>
          </cell>
          <cell r="AB4695">
            <v>0.9</v>
          </cell>
          <cell r="AC4695">
            <v>9.34</v>
          </cell>
          <cell r="AD4695">
            <v>69.3</v>
          </cell>
          <cell r="AE4695">
            <v>3624</v>
          </cell>
          <cell r="AF4695">
            <v>875</v>
          </cell>
          <cell r="AG4695">
            <v>0.71</v>
          </cell>
          <cell r="AH4695">
            <v>37.18</v>
          </cell>
          <cell r="AI4695">
            <v>23.31</v>
          </cell>
          <cell r="AJ4695">
            <v>6.78</v>
          </cell>
          <cell r="AK4695">
            <v>1.51</v>
          </cell>
          <cell r="AL4695">
            <v>7593</v>
          </cell>
          <cell r="AM4695">
            <v>800.28</v>
          </cell>
          <cell r="AN4695">
            <v>28.19</v>
          </cell>
          <cell r="AO4695">
            <v>105</v>
          </cell>
        </row>
        <row r="4696">
          <cell r="A4696" t="str">
            <v>Puente Alto</v>
          </cell>
          <cell r="B4696" t="str">
            <v xml:space="preserve"> Sector A. México / Cerro San Cristóbal</v>
          </cell>
          <cell r="C4696">
            <v>81000000</v>
          </cell>
          <cell r="D4696">
            <v>2326.049</v>
          </cell>
          <cell r="E4696">
            <v>56</v>
          </cell>
          <cell r="F4696">
            <v>75</v>
          </cell>
          <cell r="G4696">
            <v>3</v>
          </cell>
          <cell r="H4696">
            <v>1</v>
          </cell>
          <cell r="I4696">
            <v>0</v>
          </cell>
          <cell r="J4696" t="str">
            <v>18/11/2022</v>
          </cell>
          <cell r="K4696">
            <v>565439</v>
          </cell>
          <cell r="L4696">
            <v>2492680.23</v>
          </cell>
          <cell r="M4696">
            <v>1930758.23</v>
          </cell>
          <cell r="N4696">
            <v>214</v>
          </cell>
          <cell r="O4696">
            <v>532.9</v>
          </cell>
          <cell r="P4696">
            <v>1.25</v>
          </cell>
          <cell r="Q4696">
            <v>106</v>
          </cell>
          <cell r="R4696">
            <v>6</v>
          </cell>
          <cell r="S4696">
            <v>645.05999999999995</v>
          </cell>
          <cell r="T4696">
            <v>15</v>
          </cell>
          <cell r="U4696">
            <v>1378.98</v>
          </cell>
          <cell r="V4696">
            <v>28.19</v>
          </cell>
          <cell r="W4696">
            <v>1.2556730367182511</v>
          </cell>
          <cell r="X4696">
            <v>661.65</v>
          </cell>
          <cell r="Y4696">
            <v>7.67</v>
          </cell>
          <cell r="Z4696">
            <v>51.76</v>
          </cell>
          <cell r="AA4696">
            <v>348064.42</v>
          </cell>
          <cell r="AB4696">
            <v>0.9</v>
          </cell>
          <cell r="AC4696">
            <v>9.34</v>
          </cell>
          <cell r="AD4696">
            <v>69.3</v>
          </cell>
          <cell r="AE4696">
            <v>3624</v>
          </cell>
          <cell r="AF4696">
            <v>875</v>
          </cell>
          <cell r="AG4696">
            <v>0.71</v>
          </cell>
          <cell r="AH4696">
            <v>37.18</v>
          </cell>
          <cell r="AI4696">
            <v>23.31</v>
          </cell>
          <cell r="AJ4696">
            <v>6.78</v>
          </cell>
          <cell r="AK4696">
            <v>1.51</v>
          </cell>
          <cell r="AL4696">
            <v>7593</v>
          </cell>
          <cell r="AM4696">
            <v>800.28</v>
          </cell>
          <cell r="AN4696">
            <v>28.19</v>
          </cell>
          <cell r="AO4696">
            <v>105</v>
          </cell>
        </row>
        <row r="4697">
          <cell r="A4697" t="str">
            <v>Colina</v>
          </cell>
          <cell r="B4697" t="str">
            <v xml:space="preserve"> Camino Las Pataguas</v>
          </cell>
          <cell r="C4697">
            <v>449216700</v>
          </cell>
          <cell r="D4697">
            <v>12900</v>
          </cell>
          <cell r="E4697">
            <v>425</v>
          </cell>
          <cell r="F4697">
            <v>160</v>
          </cell>
          <cell r="G4697">
            <v>4</v>
          </cell>
          <cell r="H4697">
            <v>3</v>
          </cell>
          <cell r="I4697">
            <v>2</v>
          </cell>
          <cell r="J4697" t="str">
            <v>18/11/2022</v>
          </cell>
          <cell r="K4697">
            <v>117839</v>
          </cell>
          <cell r="L4697">
            <v>1115239.6200000001</v>
          </cell>
          <cell r="M4697">
            <v>734015.35</v>
          </cell>
          <cell r="N4697">
            <v>57</v>
          </cell>
          <cell r="O4697">
            <v>487.23</v>
          </cell>
          <cell r="P4697">
            <v>0.96</v>
          </cell>
          <cell r="Q4697">
            <v>30</v>
          </cell>
          <cell r="R4697">
            <v>10</v>
          </cell>
          <cell r="S4697">
            <v>632.22</v>
          </cell>
          <cell r="T4697">
            <v>7</v>
          </cell>
          <cell r="U4697">
            <v>1011.29</v>
          </cell>
          <cell r="V4697">
            <v>45.41</v>
          </cell>
          <cell r="W4697">
            <v>1.4295011588942701</v>
          </cell>
          <cell r="X4697">
            <v>1149.29</v>
          </cell>
          <cell r="Y4697">
            <v>14.4</v>
          </cell>
          <cell r="Z4697">
            <v>37.659999999999997</v>
          </cell>
          <cell r="AA4697">
            <v>74060.31</v>
          </cell>
          <cell r="AB4697">
            <v>1.78</v>
          </cell>
          <cell r="AC4697">
            <v>12.23</v>
          </cell>
          <cell r="AD4697">
            <v>10.3</v>
          </cell>
          <cell r="AE4697">
            <v>756</v>
          </cell>
          <cell r="AF4697">
            <v>160</v>
          </cell>
          <cell r="AG4697">
            <v>0.53</v>
          </cell>
          <cell r="AH4697">
            <v>35.71</v>
          </cell>
          <cell r="AI4697">
            <v>25.46</v>
          </cell>
          <cell r="AJ4697">
            <v>8.3000000000000007</v>
          </cell>
          <cell r="AK4697">
            <v>1.34</v>
          </cell>
          <cell r="AL4697">
            <v>1830</v>
          </cell>
          <cell r="AM4697">
            <v>714.93</v>
          </cell>
          <cell r="AN4697">
            <v>9.42</v>
          </cell>
          <cell r="AO4697">
            <v>90</v>
          </cell>
        </row>
        <row r="4698">
          <cell r="A4698" t="str">
            <v>La Reina</v>
          </cell>
          <cell r="B4698" t="str">
            <v xml:space="preserve"> Casa cercana a Francisco Bilbao en La Reina</v>
          </cell>
          <cell r="C4698">
            <v>452350770</v>
          </cell>
          <cell r="D4698">
            <v>12990</v>
          </cell>
          <cell r="E4698">
            <v>189</v>
          </cell>
          <cell r="F4698">
            <v>400</v>
          </cell>
          <cell r="G4698">
            <v>4</v>
          </cell>
          <cell r="H4698">
            <v>4</v>
          </cell>
          <cell r="I4698">
            <v>2</v>
          </cell>
          <cell r="J4698" t="str">
            <v>18/11/2022</v>
          </cell>
          <cell r="K4698">
            <v>92678</v>
          </cell>
          <cell r="L4698">
            <v>1296980.73</v>
          </cell>
          <cell r="M4698">
            <v>190795.89</v>
          </cell>
          <cell r="N4698">
            <v>28</v>
          </cell>
          <cell r="O4698">
            <v>636.16</v>
          </cell>
          <cell r="P4698">
            <v>0.82</v>
          </cell>
          <cell r="Q4698">
            <v>15</v>
          </cell>
          <cell r="R4698">
            <v>17</v>
          </cell>
          <cell r="S4698">
            <v>783.55</v>
          </cell>
          <cell r="T4698">
            <v>4</v>
          </cell>
          <cell r="U4698">
            <v>1244.3399999999999</v>
          </cell>
          <cell r="V4698">
            <v>0</v>
          </cell>
          <cell r="W4698">
            <v>1.7040330196173972</v>
          </cell>
          <cell r="X4698">
            <v>1393.46</v>
          </cell>
          <cell r="Y4698">
            <v>3.3</v>
          </cell>
          <cell r="Z4698">
            <v>33.53</v>
          </cell>
          <cell r="AA4698">
            <v>46581.770000000004</v>
          </cell>
          <cell r="AB4698">
            <v>3.88</v>
          </cell>
          <cell r="AC4698">
            <v>4.92</v>
          </cell>
          <cell r="AD4698">
            <v>6.16</v>
          </cell>
          <cell r="AE4698">
            <v>379</v>
          </cell>
          <cell r="AF4698">
            <v>103</v>
          </cell>
          <cell r="AG4698">
            <v>0.49</v>
          </cell>
          <cell r="AH4698">
            <v>26.67</v>
          </cell>
          <cell r="AI4698">
            <v>6.94</v>
          </cell>
          <cell r="AJ4698">
            <v>3.21</v>
          </cell>
          <cell r="AK4698">
            <v>1.23</v>
          </cell>
          <cell r="AL4698">
            <v>1106</v>
          </cell>
          <cell r="AM4698">
            <v>810.3</v>
          </cell>
          <cell r="AN4698">
            <v>17.28</v>
          </cell>
          <cell r="AO4698">
            <v>90</v>
          </cell>
        </row>
        <row r="4699">
          <cell r="A4699" t="str">
            <v>Vitacura</v>
          </cell>
          <cell r="B4699" t="str">
            <v xml:space="preserve"> Las Hualtatas - Geronimo de Alderete</v>
          </cell>
          <cell r="C4699">
            <v>818340500</v>
          </cell>
          <cell r="D4699">
            <v>23500</v>
          </cell>
          <cell r="E4699">
            <v>145</v>
          </cell>
          <cell r="F4699">
            <v>240</v>
          </cell>
          <cell r="G4699">
            <v>4</v>
          </cell>
          <cell r="H4699">
            <v>3</v>
          </cell>
          <cell r="I4699">
            <v>3</v>
          </cell>
          <cell r="J4699" t="str">
            <v>18/11/2022</v>
          </cell>
          <cell r="K4699">
            <v>85300</v>
          </cell>
          <cell r="L4699">
            <v>1592903.19</v>
          </cell>
          <cell r="M4699">
            <v>257987</v>
          </cell>
          <cell r="N4699">
            <v>4</v>
          </cell>
          <cell r="O4699">
            <v>1583.42</v>
          </cell>
          <cell r="P4699">
            <v>0.28999999999999998</v>
          </cell>
          <cell r="Q4699">
            <v>3</v>
          </cell>
          <cell r="R4699">
            <v>15</v>
          </cell>
          <cell r="S4699">
            <v>1633.06</v>
          </cell>
          <cell r="T4699">
            <v>1</v>
          </cell>
          <cell r="U4699">
            <v>2461.6</v>
          </cell>
          <cell r="V4699">
            <v>0</v>
          </cell>
          <cell r="W4699">
            <v>1.9905213719847887</v>
          </cell>
          <cell r="X4699">
            <v>1717.42</v>
          </cell>
          <cell r="Y4699">
            <v>2.5099999999999998</v>
          </cell>
          <cell r="Z4699">
            <v>35.18</v>
          </cell>
          <cell r="AA4699">
            <v>42926.63</v>
          </cell>
          <cell r="AB4699">
            <v>5.72</v>
          </cell>
          <cell r="AC4699">
            <v>0.79</v>
          </cell>
          <cell r="AD4699">
            <v>1.95</v>
          </cell>
          <cell r="AE4699">
            <v>559</v>
          </cell>
          <cell r="AF4699">
            <v>112</v>
          </cell>
          <cell r="AG4699">
            <v>0.71</v>
          </cell>
          <cell r="AH4699">
            <v>0</v>
          </cell>
          <cell r="AI4699">
            <v>3.48</v>
          </cell>
          <cell r="AJ4699">
            <v>0.79</v>
          </cell>
          <cell r="AK4699">
            <v>0.81</v>
          </cell>
          <cell r="AL4699">
            <v>301</v>
          </cell>
          <cell r="AM4699">
            <v>863.73</v>
          </cell>
          <cell r="AN4699">
            <v>8.7100000000000009</v>
          </cell>
          <cell r="AO4699">
            <v>81</v>
          </cell>
        </row>
        <row r="4700">
          <cell r="A4700" t="str">
            <v>Ñuñoa</v>
          </cell>
          <cell r="B4700" t="str">
            <v xml:space="preserve"> Av Grecia con juan Moya</v>
          </cell>
          <cell r="C4700">
            <v>340000000</v>
          </cell>
          <cell r="D4700">
            <v>9763.6620000000003</v>
          </cell>
          <cell r="E4700">
            <v>165</v>
          </cell>
          <cell r="F4700">
            <v>340</v>
          </cell>
          <cell r="G4700">
            <v>5</v>
          </cell>
          <cell r="H4700">
            <v>3</v>
          </cell>
          <cell r="I4700">
            <v>4</v>
          </cell>
          <cell r="J4700" t="str">
            <v>18/11/2022</v>
          </cell>
          <cell r="K4700">
            <v>208048</v>
          </cell>
          <cell r="L4700">
            <v>508452.16</v>
          </cell>
          <cell r="M4700">
            <v>300354.24</v>
          </cell>
          <cell r="N4700">
            <v>47</v>
          </cell>
          <cell r="O4700">
            <v>462.1</v>
          </cell>
          <cell r="P4700">
            <v>1.08</v>
          </cell>
          <cell r="Q4700">
            <v>28</v>
          </cell>
          <cell r="R4700">
            <v>26</v>
          </cell>
          <cell r="S4700">
            <v>535.08000000000004</v>
          </cell>
          <cell r="T4700">
            <v>6</v>
          </cell>
          <cell r="U4700">
            <v>1089.4000000000001</v>
          </cell>
          <cell r="V4700">
            <v>0</v>
          </cell>
          <cell r="W4700">
            <v>3.3821747955052932</v>
          </cell>
          <cell r="X4700">
            <v>1192.3900000000001</v>
          </cell>
          <cell r="Y4700">
            <v>2.82</v>
          </cell>
          <cell r="Z4700">
            <v>48.36</v>
          </cell>
          <cell r="AA4700">
            <v>83721</v>
          </cell>
          <cell r="AB4700">
            <v>0</v>
          </cell>
          <cell r="AC4700">
            <v>2.06</v>
          </cell>
          <cell r="AD4700">
            <v>7.3</v>
          </cell>
          <cell r="AE4700">
            <v>1335</v>
          </cell>
          <cell r="AF4700">
            <v>446</v>
          </cell>
          <cell r="AG4700">
            <v>0.74</v>
          </cell>
          <cell r="AH4700">
            <v>20.54</v>
          </cell>
          <cell r="AI4700">
            <v>5.76</v>
          </cell>
          <cell r="AJ4700">
            <v>2.6</v>
          </cell>
          <cell r="AK4700">
            <v>1.02</v>
          </cell>
          <cell r="AL4700">
            <v>2313</v>
          </cell>
          <cell r="AM4700">
            <v>790.9</v>
          </cell>
          <cell r="AN4700">
            <v>22.43</v>
          </cell>
          <cell r="AO4700">
            <v>83</v>
          </cell>
        </row>
        <row r="4701">
          <cell r="A4701" t="str">
            <v>Lampa</v>
          </cell>
          <cell r="B4701" t="str">
            <v xml:space="preserve"> Las brisas poniente 2670</v>
          </cell>
          <cell r="C4701">
            <v>159489340</v>
          </cell>
          <cell r="D4701">
            <v>4580</v>
          </cell>
          <cell r="E4701">
            <v>100</v>
          </cell>
          <cell r="F4701">
            <v>180</v>
          </cell>
          <cell r="G4701">
            <v>4</v>
          </cell>
          <cell r="H4701">
            <v>3</v>
          </cell>
          <cell r="I4701">
            <v>4</v>
          </cell>
          <cell r="J4701" t="str">
            <v>18/11/2022</v>
          </cell>
          <cell r="K4701">
            <v>80683</v>
          </cell>
          <cell r="L4701">
            <v>555319.97</v>
          </cell>
          <cell r="M4701">
            <v>293578.69</v>
          </cell>
          <cell r="N4701">
            <v>45</v>
          </cell>
          <cell r="O4701">
            <v>695.88</v>
          </cell>
          <cell r="P4701">
            <v>1</v>
          </cell>
          <cell r="Q4701">
            <v>25</v>
          </cell>
          <cell r="R4701">
            <v>2</v>
          </cell>
          <cell r="S4701">
            <v>871.27</v>
          </cell>
          <cell r="T4701">
            <v>6</v>
          </cell>
          <cell r="U4701">
            <v>2835.37</v>
          </cell>
          <cell r="V4701">
            <v>26</v>
          </cell>
          <cell r="W4701">
            <v>0.76325690580162742</v>
          </cell>
          <cell r="X4701">
            <v>983.49</v>
          </cell>
          <cell r="Y4701">
            <v>19.420000000000002</v>
          </cell>
          <cell r="Z4701">
            <v>43.93</v>
          </cell>
          <cell r="AA4701">
            <v>59033.78</v>
          </cell>
          <cell r="AB4701">
            <v>18.45</v>
          </cell>
          <cell r="AC4701">
            <v>16.68</v>
          </cell>
          <cell r="AD4701">
            <v>15.2</v>
          </cell>
          <cell r="AE4701">
            <v>763</v>
          </cell>
          <cell r="AF4701">
            <v>67</v>
          </cell>
          <cell r="AG4701">
            <v>0.68</v>
          </cell>
          <cell r="AH4701">
            <v>18</v>
          </cell>
          <cell r="AI4701">
            <v>25.76</v>
          </cell>
          <cell r="AJ4701">
            <v>8.68</v>
          </cell>
          <cell r="AK4701">
            <v>1.96</v>
          </cell>
          <cell r="AL4701">
            <v>1519</v>
          </cell>
          <cell r="AM4701">
            <v>554.17999999999995</v>
          </cell>
          <cell r="AN4701">
            <v>9.2100000000000009</v>
          </cell>
          <cell r="AO4701">
            <v>120</v>
          </cell>
        </row>
        <row r="4702">
          <cell r="A4702" t="str">
            <v>Peñaflor</v>
          </cell>
          <cell r="B4702" t="str">
            <v xml:space="preserve"> Marta Sandoval Carrasco con Av. Vicuña Mackenna</v>
          </cell>
          <cell r="C4702">
            <v>156703500</v>
          </cell>
          <cell r="D4702">
            <v>4500</v>
          </cell>
          <cell r="E4702">
            <v>100</v>
          </cell>
          <cell r="F4702">
            <v>120</v>
          </cell>
          <cell r="G4702">
            <v>4</v>
          </cell>
          <cell r="H4702">
            <v>3</v>
          </cell>
          <cell r="I4702">
            <v>2</v>
          </cell>
          <cell r="J4702" t="str">
            <v>18/11/2022</v>
          </cell>
          <cell r="K4702">
            <v>82959</v>
          </cell>
          <cell r="L4702">
            <v>393977.81</v>
          </cell>
          <cell r="M4702">
            <v>194391.52</v>
          </cell>
          <cell r="N4702">
            <v>47</v>
          </cell>
          <cell r="O4702">
            <v>458.68</v>
          </cell>
          <cell r="P4702">
            <v>1.26</v>
          </cell>
          <cell r="Q4702">
            <v>30</v>
          </cell>
          <cell r="R4702">
            <v>3</v>
          </cell>
          <cell r="S4702">
            <v>592.67999999999995</v>
          </cell>
          <cell r="T4702">
            <v>4</v>
          </cell>
          <cell r="U4702">
            <v>1364.71</v>
          </cell>
          <cell r="V4702">
            <v>124.82</v>
          </cell>
          <cell r="W4702">
            <v>1.2556730367182511</v>
          </cell>
          <cell r="X4702">
            <v>744.04</v>
          </cell>
          <cell r="Y4702">
            <v>13.71</v>
          </cell>
          <cell r="Z4702">
            <v>42.57</v>
          </cell>
          <cell r="AA4702">
            <v>40454.480000000003</v>
          </cell>
          <cell r="AB4702">
            <v>0.4</v>
          </cell>
          <cell r="AC4702">
            <v>13.13</v>
          </cell>
          <cell r="AD4702">
            <v>51.42</v>
          </cell>
          <cell r="AE4702">
            <v>277</v>
          </cell>
          <cell r="AF4702">
            <v>75</v>
          </cell>
          <cell r="AG4702">
            <v>0.36</v>
          </cell>
          <cell r="AH4702">
            <v>46.15</v>
          </cell>
          <cell r="AI4702">
            <v>13.46</v>
          </cell>
          <cell r="AJ4702">
            <v>7.82</v>
          </cell>
          <cell r="AK4702">
            <v>1.77</v>
          </cell>
          <cell r="AL4702">
            <v>1223</v>
          </cell>
          <cell r="AM4702">
            <v>676.26</v>
          </cell>
          <cell r="AN4702">
            <v>8</v>
          </cell>
          <cell r="AO4702">
            <v>130</v>
          </cell>
        </row>
        <row r="4703">
          <cell r="A4703" t="str">
            <v>Ñuñoa</v>
          </cell>
          <cell r="B4703" t="str">
            <v xml:space="preserve"> Juan Moya Morales/Los Cerezos</v>
          </cell>
          <cell r="C4703">
            <v>435287500</v>
          </cell>
          <cell r="D4703">
            <v>12500</v>
          </cell>
          <cell r="E4703">
            <v>219</v>
          </cell>
          <cell r="F4703">
            <v>375</v>
          </cell>
          <cell r="G4703">
            <v>6</v>
          </cell>
          <cell r="H4703">
            <v>4</v>
          </cell>
          <cell r="I4703">
            <v>1</v>
          </cell>
          <cell r="J4703" t="str">
            <v>18/11/2022</v>
          </cell>
          <cell r="K4703">
            <v>208048</v>
          </cell>
          <cell r="L4703">
            <v>508452.16</v>
          </cell>
          <cell r="M4703">
            <v>300354.24</v>
          </cell>
          <cell r="N4703">
            <v>47</v>
          </cell>
          <cell r="O4703">
            <v>462.1</v>
          </cell>
          <cell r="P4703">
            <v>1.08</v>
          </cell>
          <cell r="Q4703">
            <v>28</v>
          </cell>
          <cell r="R4703">
            <v>26</v>
          </cell>
          <cell r="S4703">
            <v>535.08000000000004</v>
          </cell>
          <cell r="T4703">
            <v>6</v>
          </cell>
          <cell r="U4703">
            <v>1089.4000000000001</v>
          </cell>
          <cell r="V4703">
            <v>0</v>
          </cell>
          <cell r="W4703">
            <v>3.3821747955052932</v>
          </cell>
          <cell r="X4703">
            <v>1192.3900000000001</v>
          </cell>
          <cell r="Y4703">
            <v>2.82</v>
          </cell>
          <cell r="Z4703">
            <v>48.36</v>
          </cell>
          <cell r="AA4703">
            <v>83721</v>
          </cell>
          <cell r="AB4703">
            <v>0</v>
          </cell>
          <cell r="AC4703">
            <v>2.06</v>
          </cell>
          <cell r="AD4703">
            <v>7.3</v>
          </cell>
          <cell r="AE4703">
            <v>1335</v>
          </cell>
          <cell r="AF4703">
            <v>446</v>
          </cell>
          <cell r="AG4703">
            <v>0.74</v>
          </cell>
          <cell r="AH4703">
            <v>20.54</v>
          </cell>
          <cell r="AI4703">
            <v>5.76</v>
          </cell>
          <cell r="AJ4703">
            <v>2.6</v>
          </cell>
          <cell r="AK4703">
            <v>1.02</v>
          </cell>
          <cell r="AL4703">
            <v>2313</v>
          </cell>
          <cell r="AM4703">
            <v>790.9</v>
          </cell>
          <cell r="AN4703">
            <v>22.43</v>
          </cell>
          <cell r="AO4703">
            <v>83</v>
          </cell>
        </row>
        <row r="4704">
          <cell r="A4704" t="str">
            <v>La Florida</v>
          </cell>
          <cell r="B4704" t="str">
            <v xml:space="preserve"> Geronimo alderete</v>
          </cell>
          <cell r="C4704">
            <v>116657050</v>
          </cell>
          <cell r="D4704">
            <v>3350</v>
          </cell>
          <cell r="E4704">
            <v>68</v>
          </cell>
          <cell r="F4704">
            <v>150</v>
          </cell>
          <cell r="G4704">
            <v>2</v>
          </cell>
          <cell r="H4704">
            <v>1</v>
          </cell>
          <cell r="I4704">
            <v>0</v>
          </cell>
          <cell r="J4704" t="str">
            <v>18/11/2022</v>
          </cell>
          <cell r="K4704">
            <v>366376</v>
          </cell>
          <cell r="L4704">
            <v>1375949.93</v>
          </cell>
          <cell r="M4704">
            <v>1159154.1100000001</v>
          </cell>
          <cell r="N4704">
            <v>182</v>
          </cell>
          <cell r="O4704">
            <v>427.54</v>
          </cell>
          <cell r="P4704">
            <v>1.32</v>
          </cell>
          <cell r="Q4704">
            <v>107</v>
          </cell>
          <cell r="R4704">
            <v>13</v>
          </cell>
          <cell r="S4704">
            <v>556.75</v>
          </cell>
          <cell r="T4704">
            <v>19</v>
          </cell>
          <cell r="U4704">
            <v>1171.98</v>
          </cell>
          <cell r="V4704">
            <v>54.97</v>
          </cell>
          <cell r="W4704">
            <v>2.0681218214481398</v>
          </cell>
          <cell r="X4704">
            <v>1012.89</v>
          </cell>
          <cell r="Y4704">
            <v>5.3</v>
          </cell>
          <cell r="Z4704">
            <v>52.79</v>
          </cell>
          <cell r="AA4704">
            <v>180044.42</v>
          </cell>
          <cell r="AB4704">
            <v>1.3</v>
          </cell>
          <cell r="AC4704">
            <v>7.5</v>
          </cell>
          <cell r="AD4704">
            <v>42.24</v>
          </cell>
          <cell r="AE4704">
            <v>2814</v>
          </cell>
          <cell r="AF4704">
            <v>736</v>
          </cell>
          <cell r="AG4704">
            <v>0.89</v>
          </cell>
          <cell r="AH4704">
            <v>57.58</v>
          </cell>
          <cell r="AI4704">
            <v>18.989999999999998</v>
          </cell>
          <cell r="AJ4704">
            <v>5.59</v>
          </cell>
          <cell r="AK4704">
            <v>2.12</v>
          </cell>
          <cell r="AL4704">
            <v>6098</v>
          </cell>
          <cell r="AM4704">
            <v>810.97</v>
          </cell>
          <cell r="AN4704">
            <v>15.28</v>
          </cell>
          <cell r="AO4704">
            <v>90</v>
          </cell>
        </row>
        <row r="4705">
          <cell r="A4705" t="str">
            <v>Puente Alto</v>
          </cell>
          <cell r="B4705" t="str">
            <v xml:space="preserve"> Puente Alto</v>
          </cell>
          <cell r="C4705">
            <v>80000000</v>
          </cell>
          <cell r="D4705">
            <v>2297.3319999999999</v>
          </cell>
          <cell r="E4705">
            <v>80</v>
          </cell>
          <cell r="F4705">
            <v>100</v>
          </cell>
          <cell r="G4705">
            <v>2</v>
          </cell>
          <cell r="H4705">
            <v>2</v>
          </cell>
          <cell r="I4705">
            <v>1</v>
          </cell>
          <cell r="J4705" t="str">
            <v>18/11/2022</v>
          </cell>
          <cell r="K4705">
            <v>565439</v>
          </cell>
          <cell r="L4705">
            <v>2492680.23</v>
          </cell>
          <cell r="M4705">
            <v>1930758.23</v>
          </cell>
          <cell r="N4705">
            <v>214</v>
          </cell>
          <cell r="O4705">
            <v>532.9</v>
          </cell>
          <cell r="P4705">
            <v>1.25</v>
          </cell>
          <cell r="Q4705">
            <v>106</v>
          </cell>
          <cell r="R4705">
            <v>6</v>
          </cell>
          <cell r="S4705">
            <v>645.05999999999995</v>
          </cell>
          <cell r="T4705">
            <v>15</v>
          </cell>
          <cell r="U4705">
            <v>1378.98</v>
          </cell>
          <cell r="V4705">
            <v>28.19</v>
          </cell>
          <cell r="W4705">
            <v>1.2556730367182511</v>
          </cell>
          <cell r="X4705">
            <v>661.65</v>
          </cell>
          <cell r="Y4705">
            <v>7.67</v>
          </cell>
          <cell r="Z4705">
            <v>51.76</v>
          </cell>
          <cell r="AA4705">
            <v>348064.42</v>
          </cell>
          <cell r="AB4705">
            <v>0.9</v>
          </cell>
          <cell r="AC4705">
            <v>9.34</v>
          </cell>
          <cell r="AD4705">
            <v>69.3</v>
          </cell>
          <cell r="AE4705">
            <v>3624</v>
          </cell>
          <cell r="AF4705">
            <v>875</v>
          </cell>
          <cell r="AG4705">
            <v>0.71</v>
          </cell>
          <cell r="AH4705">
            <v>37.18</v>
          </cell>
          <cell r="AI4705">
            <v>23.31</v>
          </cell>
          <cell r="AJ4705">
            <v>6.78</v>
          </cell>
          <cell r="AK4705">
            <v>1.51</v>
          </cell>
          <cell r="AL4705">
            <v>7593</v>
          </cell>
          <cell r="AM4705">
            <v>800.28</v>
          </cell>
          <cell r="AN4705">
            <v>28.19</v>
          </cell>
          <cell r="AO4705">
            <v>105</v>
          </cell>
        </row>
        <row r="4706">
          <cell r="A4706" t="str">
            <v>Lo Barnechea</v>
          </cell>
          <cell r="B4706" t="str">
            <v xml:space="preserve"> Los Trapenses</v>
          </cell>
          <cell r="C4706">
            <v>800929000</v>
          </cell>
          <cell r="D4706">
            <v>23000</v>
          </cell>
          <cell r="E4706">
            <v>225</v>
          </cell>
          <cell r="F4706">
            <v>619</v>
          </cell>
          <cell r="G4706">
            <v>5</v>
          </cell>
          <cell r="H4706">
            <v>3</v>
          </cell>
          <cell r="I4706">
            <v>2</v>
          </cell>
          <cell r="J4706" t="str">
            <v>18/11/2022</v>
          </cell>
          <cell r="K4706">
            <v>103092</v>
          </cell>
          <cell r="L4706">
            <v>1567804.34</v>
          </cell>
          <cell r="M4706">
            <v>626845.31999999995</v>
          </cell>
          <cell r="N4706">
            <v>15</v>
          </cell>
          <cell r="O4706">
            <v>2614.17</v>
          </cell>
          <cell r="P4706">
            <v>0.25</v>
          </cell>
          <cell r="Q4706">
            <v>9</v>
          </cell>
          <cell r="R4706">
            <v>17</v>
          </cell>
          <cell r="S4706">
            <v>3190.98</v>
          </cell>
          <cell r="T4706">
            <v>4</v>
          </cell>
          <cell r="U4706">
            <v>2888.76</v>
          </cell>
          <cell r="V4706">
            <v>96.39</v>
          </cell>
          <cell r="W4706">
            <v>1.9633318912823834</v>
          </cell>
          <cell r="X4706">
            <v>1582.54</v>
          </cell>
          <cell r="Y4706">
            <v>3.04</v>
          </cell>
          <cell r="Z4706">
            <v>49.9</v>
          </cell>
          <cell r="AA4706">
            <v>57968.619999999995</v>
          </cell>
          <cell r="AB4706">
            <v>1.26</v>
          </cell>
          <cell r="AC4706">
            <v>6.01</v>
          </cell>
          <cell r="AD4706">
            <v>2</v>
          </cell>
          <cell r="AE4706">
            <v>147</v>
          </cell>
          <cell r="AF4706">
            <v>32</v>
          </cell>
          <cell r="AG4706">
            <v>0.15</v>
          </cell>
          <cell r="AH4706">
            <v>16.670000000000002</v>
          </cell>
          <cell r="AI4706">
            <v>17.18</v>
          </cell>
          <cell r="AJ4706">
            <v>3.39</v>
          </cell>
          <cell r="AK4706">
            <v>1.35</v>
          </cell>
          <cell r="AL4706">
            <v>1127</v>
          </cell>
          <cell r="AM4706">
            <v>732.13</v>
          </cell>
          <cell r="AN4706">
            <v>1.06</v>
          </cell>
          <cell r="AO4706">
            <v>90</v>
          </cell>
        </row>
        <row r="4707">
          <cell r="A4707" t="str">
            <v>Lo Barnechea</v>
          </cell>
          <cell r="B4707" t="str">
            <v xml:space="preserve"> Lo Barnechea</v>
          </cell>
          <cell r="C4707">
            <v>828787400</v>
          </cell>
          <cell r="D4707">
            <v>23800</v>
          </cell>
          <cell r="E4707">
            <v>260</v>
          </cell>
          <cell r="F4707">
            <v>694</v>
          </cell>
          <cell r="G4707">
            <v>4</v>
          </cell>
          <cell r="H4707">
            <v>4</v>
          </cell>
          <cell r="I4707">
            <v>4</v>
          </cell>
          <cell r="J4707" t="str">
            <v>18/11/2022</v>
          </cell>
          <cell r="K4707">
            <v>103092</v>
          </cell>
          <cell r="L4707">
            <v>1567804.34</v>
          </cell>
          <cell r="M4707">
            <v>626845.31999999995</v>
          </cell>
          <cell r="N4707">
            <v>15</v>
          </cell>
          <cell r="O4707">
            <v>2614.17</v>
          </cell>
          <cell r="P4707">
            <v>0.25</v>
          </cell>
          <cell r="Q4707">
            <v>9</v>
          </cell>
          <cell r="R4707">
            <v>17</v>
          </cell>
          <cell r="S4707">
            <v>3190.98</v>
          </cell>
          <cell r="T4707">
            <v>4</v>
          </cell>
          <cell r="U4707">
            <v>2888.76</v>
          </cell>
          <cell r="V4707">
            <v>96.39</v>
          </cell>
          <cell r="W4707">
            <v>1.9633318912823834</v>
          </cell>
          <cell r="X4707">
            <v>1582.54</v>
          </cell>
          <cell r="Y4707">
            <v>3.04</v>
          </cell>
          <cell r="Z4707">
            <v>49.9</v>
          </cell>
          <cell r="AA4707">
            <v>57968.619999999995</v>
          </cell>
          <cell r="AB4707">
            <v>1.26</v>
          </cell>
          <cell r="AC4707">
            <v>6.01</v>
          </cell>
          <cell r="AD4707">
            <v>2</v>
          </cell>
          <cell r="AE4707">
            <v>147</v>
          </cell>
          <cell r="AF4707">
            <v>32</v>
          </cell>
          <cell r="AG4707">
            <v>0.15</v>
          </cell>
          <cell r="AH4707">
            <v>16.670000000000002</v>
          </cell>
          <cell r="AI4707">
            <v>17.18</v>
          </cell>
          <cell r="AJ4707">
            <v>3.39</v>
          </cell>
          <cell r="AK4707">
            <v>1.35</v>
          </cell>
          <cell r="AL4707">
            <v>1127</v>
          </cell>
          <cell r="AM4707">
            <v>732.13</v>
          </cell>
          <cell r="AN4707">
            <v>1.06</v>
          </cell>
          <cell r="AO4707">
            <v>90</v>
          </cell>
        </row>
        <row r="4708">
          <cell r="A4708" t="str">
            <v>Colina</v>
          </cell>
          <cell r="B4708" t="str">
            <v xml:space="preserve"> Camino Monasterio/Camino Monasterio</v>
          </cell>
          <cell r="C4708">
            <v>261172500</v>
          </cell>
          <cell r="D4708">
            <v>7500</v>
          </cell>
          <cell r="E4708">
            <v>200</v>
          </cell>
          <cell r="F4708">
            <v>5000</v>
          </cell>
          <cell r="G4708">
            <v>4</v>
          </cell>
          <cell r="H4708">
            <v>2</v>
          </cell>
          <cell r="I4708">
            <v>0</v>
          </cell>
          <cell r="J4708" t="str">
            <v>18/11/2022</v>
          </cell>
          <cell r="K4708">
            <v>117839</v>
          </cell>
          <cell r="L4708">
            <v>1115239.6200000001</v>
          </cell>
          <cell r="M4708">
            <v>734015.35</v>
          </cell>
          <cell r="N4708">
            <v>57</v>
          </cell>
          <cell r="O4708">
            <v>487.23</v>
          </cell>
          <cell r="P4708">
            <v>0.96</v>
          </cell>
          <cell r="Q4708">
            <v>30</v>
          </cell>
          <cell r="R4708">
            <v>10</v>
          </cell>
          <cell r="S4708">
            <v>632.22</v>
          </cell>
          <cell r="T4708">
            <v>7</v>
          </cell>
          <cell r="U4708">
            <v>1011.29</v>
          </cell>
          <cell r="V4708">
            <v>45.41</v>
          </cell>
          <cell r="W4708">
            <v>1.4295011588942701</v>
          </cell>
          <cell r="X4708">
            <v>1149.29</v>
          </cell>
          <cell r="Y4708">
            <v>14.4</v>
          </cell>
          <cell r="Z4708">
            <v>37.659999999999997</v>
          </cell>
          <cell r="AA4708">
            <v>74060.31</v>
          </cell>
          <cell r="AB4708">
            <v>1.78</v>
          </cell>
          <cell r="AC4708">
            <v>12.23</v>
          </cell>
          <cell r="AD4708">
            <v>10.3</v>
          </cell>
          <cell r="AE4708">
            <v>756</v>
          </cell>
          <cell r="AF4708">
            <v>160</v>
          </cell>
          <cell r="AG4708">
            <v>0.53</v>
          </cell>
          <cell r="AH4708">
            <v>35.71</v>
          </cell>
          <cell r="AI4708">
            <v>25.46</v>
          </cell>
          <cell r="AJ4708">
            <v>8.3000000000000007</v>
          </cell>
          <cell r="AK4708">
            <v>1.34</v>
          </cell>
          <cell r="AL4708">
            <v>1830</v>
          </cell>
          <cell r="AM4708">
            <v>714.93</v>
          </cell>
          <cell r="AN4708">
            <v>9.42</v>
          </cell>
          <cell r="AO4708">
            <v>90</v>
          </cell>
        </row>
        <row r="4709">
          <cell r="A4709" t="str">
            <v>Las Condes</v>
          </cell>
          <cell r="B4709" t="str">
            <v xml:space="preserve"> Cercano a Mall Sport</v>
          </cell>
          <cell r="C4709">
            <v>3134070000</v>
          </cell>
          <cell r="D4709">
            <v>90000</v>
          </cell>
          <cell r="E4709">
            <v>300</v>
          </cell>
          <cell r="F4709">
            <v>2900</v>
          </cell>
          <cell r="G4709">
            <v>5</v>
          </cell>
          <cell r="H4709">
            <v>4</v>
          </cell>
          <cell r="I4709">
            <v>6</v>
          </cell>
          <cell r="J4709" t="str">
            <v>18/11/2022</v>
          </cell>
          <cell r="K4709">
            <v>294480</v>
          </cell>
          <cell r="L4709">
            <v>1432747.4</v>
          </cell>
          <cell r="M4709">
            <v>690846.3</v>
          </cell>
          <cell r="N4709">
            <v>22</v>
          </cell>
          <cell r="O4709">
            <v>1097.19</v>
          </cell>
          <cell r="P4709">
            <v>0.37</v>
          </cell>
          <cell r="Q4709">
            <v>12</v>
          </cell>
          <cell r="R4709">
            <v>41</v>
          </cell>
          <cell r="S4709">
            <v>1390.84</v>
          </cell>
          <cell r="T4709">
            <v>3</v>
          </cell>
          <cell r="U4709">
            <v>2099.15</v>
          </cell>
          <cell r="V4709">
            <v>0</v>
          </cell>
          <cell r="W4709">
            <v>3.0235780041461733</v>
          </cell>
          <cell r="X4709">
            <v>1480.51</v>
          </cell>
          <cell r="Y4709">
            <v>2.76</v>
          </cell>
          <cell r="Z4709">
            <v>77.150000000000006</v>
          </cell>
          <cell r="AA4709">
            <v>117284.5</v>
          </cell>
          <cell r="AB4709">
            <v>0</v>
          </cell>
          <cell r="AC4709">
            <v>0.88</v>
          </cell>
          <cell r="AD4709">
            <v>1.31</v>
          </cell>
          <cell r="AE4709">
            <v>664</v>
          </cell>
          <cell r="AF4709">
            <v>397</v>
          </cell>
          <cell r="AG4709">
            <v>0.33</v>
          </cell>
          <cell r="AH4709">
            <v>4</v>
          </cell>
          <cell r="AI4709">
            <v>4.2300000000000004</v>
          </cell>
          <cell r="AJ4709">
            <v>1.71</v>
          </cell>
          <cell r="AK4709">
            <v>0.9</v>
          </cell>
          <cell r="AL4709">
            <v>2301</v>
          </cell>
          <cell r="AM4709">
            <v>839.24</v>
          </cell>
          <cell r="AN4709">
            <v>40.57</v>
          </cell>
          <cell r="AO4709">
            <v>80</v>
          </cell>
        </row>
        <row r="4710">
          <cell r="A4710" t="str">
            <v>Colina</v>
          </cell>
          <cell r="B4710" t="str">
            <v xml:space="preserve"> Colina</v>
          </cell>
          <cell r="C4710">
            <v>330818500</v>
          </cell>
          <cell r="D4710">
            <v>9500</v>
          </cell>
          <cell r="E4710">
            <v>350</v>
          </cell>
          <cell r="F4710">
            <v>350</v>
          </cell>
          <cell r="G4710">
            <v>13</v>
          </cell>
          <cell r="H4710">
            <v>13</v>
          </cell>
          <cell r="I4710">
            <v>6</v>
          </cell>
          <cell r="J4710" t="str">
            <v>18/11/2022</v>
          </cell>
          <cell r="K4710">
            <v>117839</v>
          </cell>
          <cell r="L4710">
            <v>1115239.6200000001</v>
          </cell>
          <cell r="M4710">
            <v>734015.35</v>
          </cell>
          <cell r="N4710">
            <v>57</v>
          </cell>
          <cell r="O4710">
            <v>487.23</v>
          </cell>
          <cell r="P4710">
            <v>0.96</v>
          </cell>
          <cell r="Q4710">
            <v>30</v>
          </cell>
          <cell r="R4710">
            <v>10</v>
          </cell>
          <cell r="S4710">
            <v>632.22</v>
          </cell>
          <cell r="T4710">
            <v>7</v>
          </cell>
          <cell r="U4710">
            <v>1011.29</v>
          </cell>
          <cell r="V4710">
            <v>45.41</v>
          </cell>
          <cell r="W4710">
            <v>1.4295011588942701</v>
          </cell>
          <cell r="X4710">
            <v>1149.29</v>
          </cell>
          <cell r="Y4710">
            <v>14.4</v>
          </cell>
          <cell r="Z4710">
            <v>37.659999999999997</v>
          </cell>
          <cell r="AA4710">
            <v>74060.31</v>
          </cell>
          <cell r="AB4710">
            <v>1.78</v>
          </cell>
          <cell r="AC4710">
            <v>12.23</v>
          </cell>
          <cell r="AD4710">
            <v>10.3</v>
          </cell>
          <cell r="AE4710">
            <v>756</v>
          </cell>
          <cell r="AF4710">
            <v>160</v>
          </cell>
          <cell r="AG4710">
            <v>0.53</v>
          </cell>
          <cell r="AH4710">
            <v>35.71</v>
          </cell>
          <cell r="AI4710">
            <v>25.46</v>
          </cell>
          <cell r="AJ4710">
            <v>8.3000000000000007</v>
          </cell>
          <cell r="AK4710">
            <v>1.34</v>
          </cell>
          <cell r="AL4710">
            <v>1830</v>
          </cell>
          <cell r="AM4710">
            <v>714.93</v>
          </cell>
          <cell r="AN4710">
            <v>9.42</v>
          </cell>
          <cell r="AO4710">
            <v>90</v>
          </cell>
        </row>
        <row r="4711">
          <cell r="A4711" t="str">
            <v>Las Condes</v>
          </cell>
          <cell r="B4711" t="str">
            <v xml:space="preserve"> Cercano a Metro Manquehue</v>
          </cell>
          <cell r="C4711">
            <v>292513200</v>
          </cell>
          <cell r="D4711">
            <v>8400</v>
          </cell>
          <cell r="E4711">
            <v>118</v>
          </cell>
          <cell r="F4711">
            <v>118</v>
          </cell>
          <cell r="G4711">
            <v>3</v>
          </cell>
          <cell r="H4711">
            <v>3</v>
          </cell>
          <cell r="I4711">
            <v>1</v>
          </cell>
          <cell r="J4711" t="str">
            <v>18/11/2022</v>
          </cell>
          <cell r="K4711">
            <v>294480</v>
          </cell>
          <cell r="L4711">
            <v>1432747.4</v>
          </cell>
          <cell r="M4711">
            <v>690846.3</v>
          </cell>
          <cell r="N4711">
            <v>22</v>
          </cell>
          <cell r="O4711">
            <v>1097.19</v>
          </cell>
          <cell r="P4711">
            <v>0.37</v>
          </cell>
          <cell r="Q4711">
            <v>12</v>
          </cell>
          <cell r="R4711">
            <v>41</v>
          </cell>
          <cell r="S4711">
            <v>1390.84</v>
          </cell>
          <cell r="T4711">
            <v>3</v>
          </cell>
          <cell r="U4711">
            <v>2099.15</v>
          </cell>
          <cell r="V4711">
            <v>0</v>
          </cell>
          <cell r="W4711">
            <v>3.0235780041461733</v>
          </cell>
          <cell r="X4711">
            <v>1480.51</v>
          </cell>
          <cell r="Y4711">
            <v>2.76</v>
          </cell>
          <cell r="Z4711">
            <v>77.150000000000006</v>
          </cell>
          <cell r="AA4711">
            <v>117284.5</v>
          </cell>
          <cell r="AB4711">
            <v>0</v>
          </cell>
          <cell r="AC4711">
            <v>0.88</v>
          </cell>
          <cell r="AD4711">
            <v>1.31</v>
          </cell>
          <cell r="AE4711">
            <v>664</v>
          </cell>
          <cell r="AF4711">
            <v>397</v>
          </cell>
          <cell r="AG4711">
            <v>0.33</v>
          </cell>
          <cell r="AH4711">
            <v>4</v>
          </cell>
          <cell r="AI4711">
            <v>4.2300000000000004</v>
          </cell>
          <cell r="AJ4711">
            <v>1.71</v>
          </cell>
          <cell r="AK4711">
            <v>0.9</v>
          </cell>
          <cell r="AL4711">
            <v>2301</v>
          </cell>
          <cell r="AM4711">
            <v>839.24</v>
          </cell>
          <cell r="AN4711">
            <v>40.57</v>
          </cell>
          <cell r="AO4711">
            <v>80</v>
          </cell>
        </row>
        <row r="4712">
          <cell r="A4712" t="str">
            <v>Lo Barnechea</v>
          </cell>
          <cell r="B4712" t="str">
            <v xml:space="preserve"> Pie Andino / Camino La Cumbre</v>
          </cell>
          <cell r="C4712">
            <v>485780850</v>
          </cell>
          <cell r="D4712">
            <v>13950</v>
          </cell>
          <cell r="E4712">
            <v>140</v>
          </cell>
          <cell r="F4712">
            <v>276</v>
          </cell>
          <cell r="G4712">
            <v>5</v>
          </cell>
          <cell r="H4712">
            <v>4</v>
          </cell>
          <cell r="I4712">
            <v>0</v>
          </cell>
          <cell r="J4712" t="str">
            <v>18/11/2022</v>
          </cell>
          <cell r="K4712">
            <v>103092</v>
          </cell>
          <cell r="L4712">
            <v>1567804.34</v>
          </cell>
          <cell r="M4712">
            <v>626845.31999999995</v>
          </cell>
          <cell r="N4712">
            <v>15</v>
          </cell>
          <cell r="O4712">
            <v>2614.17</v>
          </cell>
          <cell r="P4712">
            <v>0.25</v>
          </cell>
          <cell r="Q4712">
            <v>9</v>
          </cell>
          <cell r="R4712">
            <v>17</v>
          </cell>
          <cell r="S4712">
            <v>3190.98</v>
          </cell>
          <cell r="T4712">
            <v>4</v>
          </cell>
          <cell r="U4712">
            <v>2888.76</v>
          </cell>
          <cell r="V4712">
            <v>96.39</v>
          </cell>
          <cell r="W4712">
            <v>1.9633318912823834</v>
          </cell>
          <cell r="X4712">
            <v>1582.54</v>
          </cell>
          <cell r="Y4712">
            <v>3.04</v>
          </cell>
          <cell r="Z4712">
            <v>49.9</v>
          </cell>
          <cell r="AA4712">
            <v>57968.619999999995</v>
          </cell>
          <cell r="AB4712">
            <v>1.26</v>
          </cell>
          <cell r="AC4712">
            <v>6.01</v>
          </cell>
          <cell r="AD4712">
            <v>2</v>
          </cell>
          <cell r="AE4712">
            <v>147</v>
          </cell>
          <cell r="AF4712">
            <v>32</v>
          </cell>
          <cell r="AG4712">
            <v>0.15</v>
          </cell>
          <cell r="AH4712">
            <v>16.670000000000002</v>
          </cell>
          <cell r="AI4712">
            <v>17.18</v>
          </cell>
          <cell r="AJ4712">
            <v>3.39</v>
          </cell>
          <cell r="AK4712">
            <v>1.35</v>
          </cell>
          <cell r="AL4712">
            <v>1127</v>
          </cell>
          <cell r="AM4712">
            <v>732.13</v>
          </cell>
          <cell r="AN4712">
            <v>1.06</v>
          </cell>
          <cell r="AO4712">
            <v>90</v>
          </cell>
        </row>
        <row r="4713">
          <cell r="A4713" t="str">
            <v>Colina</v>
          </cell>
          <cell r="B4713" t="str">
            <v xml:space="preserve"> Piedra Roja</v>
          </cell>
          <cell r="C4713">
            <v>658154700</v>
          </cell>
          <cell r="D4713">
            <v>18900</v>
          </cell>
          <cell r="E4713">
            <v>245</v>
          </cell>
          <cell r="F4713">
            <v>700</v>
          </cell>
          <cell r="G4713">
            <v>5</v>
          </cell>
          <cell r="H4713">
            <v>5</v>
          </cell>
          <cell r="I4713">
            <v>2</v>
          </cell>
          <cell r="J4713" t="str">
            <v>18/11/2022</v>
          </cell>
          <cell r="K4713">
            <v>117839</v>
          </cell>
          <cell r="L4713">
            <v>1115239.6200000001</v>
          </cell>
          <cell r="M4713">
            <v>734015.35</v>
          </cell>
          <cell r="N4713">
            <v>57</v>
          </cell>
          <cell r="O4713">
            <v>487.23</v>
          </cell>
          <cell r="P4713">
            <v>0.96</v>
          </cell>
          <cell r="Q4713">
            <v>30</v>
          </cell>
          <cell r="R4713">
            <v>10</v>
          </cell>
          <cell r="S4713">
            <v>632.22</v>
          </cell>
          <cell r="T4713">
            <v>7</v>
          </cell>
          <cell r="U4713">
            <v>1011.29</v>
          </cell>
          <cell r="V4713">
            <v>45.41</v>
          </cell>
          <cell r="W4713">
            <v>1.4295011588942701</v>
          </cell>
          <cell r="X4713">
            <v>1149.29</v>
          </cell>
          <cell r="Y4713">
            <v>14.4</v>
          </cell>
          <cell r="Z4713">
            <v>37.659999999999997</v>
          </cell>
          <cell r="AA4713">
            <v>74060.31</v>
          </cell>
          <cell r="AB4713">
            <v>1.78</v>
          </cell>
          <cell r="AC4713">
            <v>12.23</v>
          </cell>
          <cell r="AD4713">
            <v>10.3</v>
          </cell>
          <cell r="AE4713">
            <v>756</v>
          </cell>
          <cell r="AF4713">
            <v>160</v>
          </cell>
          <cell r="AG4713">
            <v>0.53</v>
          </cell>
          <cell r="AH4713">
            <v>35.71</v>
          </cell>
          <cell r="AI4713">
            <v>25.46</v>
          </cell>
          <cell r="AJ4713">
            <v>8.3000000000000007</v>
          </cell>
          <cell r="AK4713">
            <v>1.34</v>
          </cell>
          <cell r="AL4713">
            <v>1830</v>
          </cell>
          <cell r="AM4713">
            <v>714.93</v>
          </cell>
          <cell r="AN4713">
            <v>9.42</v>
          </cell>
          <cell r="AO4713">
            <v>90</v>
          </cell>
        </row>
        <row r="4714">
          <cell r="A4714" t="str">
            <v>Puente Alto</v>
          </cell>
          <cell r="B4714" t="str">
            <v xml:space="preserve"> Puente Alto</v>
          </cell>
          <cell r="C4714">
            <v>75000000</v>
          </cell>
          <cell r="D4714">
            <v>2153.7489999999998</v>
          </cell>
          <cell r="E4714">
            <v>100</v>
          </cell>
          <cell r="F4714">
            <v>100</v>
          </cell>
          <cell r="G4714">
            <v>4</v>
          </cell>
          <cell r="H4714">
            <v>2</v>
          </cell>
          <cell r="I4714">
            <v>0</v>
          </cell>
          <cell r="J4714" t="str">
            <v>18/11/2022</v>
          </cell>
          <cell r="K4714">
            <v>565439</v>
          </cell>
          <cell r="L4714">
            <v>2492680.23</v>
          </cell>
          <cell r="M4714">
            <v>1930758.23</v>
          </cell>
          <cell r="N4714">
            <v>214</v>
          </cell>
          <cell r="O4714">
            <v>532.9</v>
          </cell>
          <cell r="P4714">
            <v>1.25</v>
          </cell>
          <cell r="Q4714">
            <v>106</v>
          </cell>
          <cell r="R4714">
            <v>6</v>
          </cell>
          <cell r="S4714">
            <v>645.05999999999995</v>
          </cell>
          <cell r="T4714">
            <v>15</v>
          </cell>
          <cell r="U4714">
            <v>1378.98</v>
          </cell>
          <cell r="V4714">
            <v>28.19</v>
          </cell>
          <cell r="W4714">
            <v>1.2556730367182511</v>
          </cell>
          <cell r="X4714">
            <v>661.65</v>
          </cell>
          <cell r="Y4714">
            <v>7.67</v>
          </cell>
          <cell r="Z4714">
            <v>51.76</v>
          </cell>
          <cell r="AA4714">
            <v>348064.42</v>
          </cell>
          <cell r="AB4714">
            <v>0.9</v>
          </cell>
          <cell r="AC4714">
            <v>9.34</v>
          </cell>
          <cell r="AD4714">
            <v>69.3</v>
          </cell>
          <cell r="AE4714">
            <v>3624</v>
          </cell>
          <cell r="AF4714">
            <v>875</v>
          </cell>
          <cell r="AG4714">
            <v>0.71</v>
          </cell>
          <cell r="AH4714">
            <v>37.18</v>
          </cell>
          <cell r="AI4714">
            <v>23.31</v>
          </cell>
          <cell r="AJ4714">
            <v>6.78</v>
          </cell>
          <cell r="AK4714">
            <v>1.51</v>
          </cell>
          <cell r="AL4714">
            <v>7593</v>
          </cell>
          <cell r="AM4714">
            <v>800.28</v>
          </cell>
          <cell r="AN4714">
            <v>28.19</v>
          </cell>
          <cell r="AO4714">
            <v>105</v>
          </cell>
        </row>
        <row r="4715">
          <cell r="A4715" t="str">
            <v>Puente Alto</v>
          </cell>
          <cell r="B4715" t="str">
            <v xml:space="preserve"> Av central/camino el volcan</v>
          </cell>
          <cell r="C4715">
            <v>220000000</v>
          </cell>
          <cell r="D4715">
            <v>6317.6639999999998</v>
          </cell>
          <cell r="E4715">
            <v>108</v>
          </cell>
          <cell r="F4715">
            <v>220</v>
          </cell>
          <cell r="G4715">
            <v>4</v>
          </cell>
          <cell r="H4715">
            <v>3</v>
          </cell>
          <cell r="I4715">
            <v>0</v>
          </cell>
          <cell r="J4715" t="str">
            <v>18/11/2022</v>
          </cell>
          <cell r="K4715">
            <v>565439</v>
          </cell>
          <cell r="L4715">
            <v>2492680.23</v>
          </cell>
          <cell r="M4715">
            <v>1930758.23</v>
          </cell>
          <cell r="N4715">
            <v>214</v>
          </cell>
          <cell r="O4715">
            <v>532.9</v>
          </cell>
          <cell r="P4715">
            <v>1.25</v>
          </cell>
          <cell r="Q4715">
            <v>106</v>
          </cell>
          <cell r="R4715">
            <v>6</v>
          </cell>
          <cell r="S4715">
            <v>645.05999999999995</v>
          </cell>
          <cell r="T4715">
            <v>15</v>
          </cell>
          <cell r="U4715">
            <v>1378.98</v>
          </cell>
          <cell r="V4715">
            <v>28.19</v>
          </cell>
          <cell r="W4715">
            <v>1.2556730367182511</v>
          </cell>
          <cell r="X4715">
            <v>661.65</v>
          </cell>
          <cell r="Y4715">
            <v>7.67</v>
          </cell>
          <cell r="Z4715">
            <v>51.76</v>
          </cell>
          <cell r="AA4715">
            <v>348064.42</v>
          </cell>
          <cell r="AB4715">
            <v>0.9</v>
          </cell>
          <cell r="AC4715">
            <v>9.34</v>
          </cell>
          <cell r="AD4715">
            <v>69.3</v>
          </cell>
          <cell r="AE4715">
            <v>3624</v>
          </cell>
          <cell r="AF4715">
            <v>875</v>
          </cell>
          <cell r="AG4715">
            <v>0.71</v>
          </cell>
          <cell r="AH4715">
            <v>37.18</v>
          </cell>
          <cell r="AI4715">
            <v>23.31</v>
          </cell>
          <cell r="AJ4715">
            <v>6.78</v>
          </cell>
          <cell r="AK4715">
            <v>1.51</v>
          </cell>
          <cell r="AL4715">
            <v>7593</v>
          </cell>
          <cell r="AM4715">
            <v>800.28</v>
          </cell>
          <cell r="AN4715">
            <v>28.19</v>
          </cell>
          <cell r="AO4715">
            <v>105</v>
          </cell>
        </row>
        <row r="4716">
          <cell r="A4716" t="str">
            <v>Puente Alto</v>
          </cell>
          <cell r="B4716" t="str">
            <v xml:space="preserve"> Calle La Rambla/Cardenal Oviedo</v>
          </cell>
          <cell r="C4716">
            <v>120000000</v>
          </cell>
          <cell r="D4716">
            <v>3445.998</v>
          </cell>
          <cell r="E4716">
            <v>60</v>
          </cell>
          <cell r="F4716">
            <v>100</v>
          </cell>
          <cell r="G4716">
            <v>3</v>
          </cell>
          <cell r="H4716">
            <v>2</v>
          </cell>
          <cell r="I4716">
            <v>0</v>
          </cell>
          <cell r="J4716" t="str">
            <v>18/11/2022</v>
          </cell>
          <cell r="K4716">
            <v>565439</v>
          </cell>
          <cell r="L4716">
            <v>2492680.23</v>
          </cell>
          <cell r="M4716">
            <v>1930758.23</v>
          </cell>
          <cell r="N4716">
            <v>214</v>
          </cell>
          <cell r="O4716">
            <v>532.9</v>
          </cell>
          <cell r="P4716">
            <v>1.25</v>
          </cell>
          <cell r="Q4716">
            <v>106</v>
          </cell>
          <cell r="R4716">
            <v>6</v>
          </cell>
          <cell r="S4716">
            <v>645.05999999999995</v>
          </cell>
          <cell r="T4716">
            <v>15</v>
          </cell>
          <cell r="U4716">
            <v>1378.98</v>
          </cell>
          <cell r="V4716">
            <v>28.19</v>
          </cell>
          <cell r="W4716">
            <v>1.2556730367182511</v>
          </cell>
          <cell r="X4716">
            <v>661.65</v>
          </cell>
          <cell r="Y4716">
            <v>7.67</v>
          </cell>
          <cell r="Z4716">
            <v>51.76</v>
          </cell>
          <cell r="AA4716">
            <v>348064.42</v>
          </cell>
          <cell r="AB4716">
            <v>0.9</v>
          </cell>
          <cell r="AC4716">
            <v>9.34</v>
          </cell>
          <cell r="AD4716">
            <v>69.3</v>
          </cell>
          <cell r="AE4716">
            <v>3624</v>
          </cell>
          <cell r="AF4716">
            <v>875</v>
          </cell>
          <cell r="AG4716">
            <v>0.71</v>
          </cell>
          <cell r="AH4716">
            <v>37.18</v>
          </cell>
          <cell r="AI4716">
            <v>23.31</v>
          </cell>
          <cell r="AJ4716">
            <v>6.78</v>
          </cell>
          <cell r="AK4716">
            <v>1.51</v>
          </cell>
          <cell r="AL4716">
            <v>7593</v>
          </cell>
          <cell r="AM4716">
            <v>800.28</v>
          </cell>
          <cell r="AN4716">
            <v>28.19</v>
          </cell>
          <cell r="AO4716">
            <v>105</v>
          </cell>
        </row>
        <row r="4717">
          <cell r="A4717" t="str">
            <v>Macul</v>
          </cell>
          <cell r="B4717" t="str">
            <v xml:space="preserve"> Joaquin Rodriguez/Rodrigo de Araya</v>
          </cell>
          <cell r="C4717">
            <v>205455700</v>
          </cell>
          <cell r="D4717">
            <v>5900</v>
          </cell>
          <cell r="E4717">
            <v>70</v>
          </cell>
          <cell r="F4717">
            <v>278</v>
          </cell>
          <cell r="G4717">
            <v>3</v>
          </cell>
          <cell r="H4717">
            <v>1</v>
          </cell>
          <cell r="I4717">
            <v>0</v>
          </cell>
          <cell r="J4717" t="str">
            <v>18/11/2022</v>
          </cell>
          <cell r="K4717">
            <v>116249</v>
          </cell>
          <cell r="L4717">
            <v>480763.06</v>
          </cell>
          <cell r="M4717">
            <v>299144.71999999997</v>
          </cell>
          <cell r="N4717">
            <v>42</v>
          </cell>
          <cell r="O4717">
            <v>401.02</v>
          </cell>
          <cell r="P4717">
            <v>1.03</v>
          </cell>
          <cell r="Q4717">
            <v>21</v>
          </cell>
          <cell r="R4717">
            <v>4</v>
          </cell>
          <cell r="S4717">
            <v>537.11</v>
          </cell>
          <cell r="T4717">
            <v>4</v>
          </cell>
          <cell r="U4717">
            <v>1135.94</v>
          </cell>
          <cell r="V4717">
            <v>0</v>
          </cell>
          <cell r="W4717">
            <v>2.855379899162005</v>
          </cell>
          <cell r="X4717">
            <v>955.34</v>
          </cell>
          <cell r="Y4717">
            <v>5.23</v>
          </cell>
          <cell r="Z4717">
            <v>19.27</v>
          </cell>
          <cell r="AA4717">
            <v>55634</v>
          </cell>
          <cell r="AB4717">
            <v>0</v>
          </cell>
          <cell r="AC4717">
            <v>6.7</v>
          </cell>
          <cell r="AD4717">
            <v>17.75</v>
          </cell>
          <cell r="AE4717">
            <v>861</v>
          </cell>
          <cell r="AF4717">
            <v>256</v>
          </cell>
          <cell r="AG4717">
            <v>0.86</v>
          </cell>
          <cell r="AH4717">
            <v>66.67</v>
          </cell>
          <cell r="AI4717">
            <v>13.47</v>
          </cell>
          <cell r="AJ4717">
            <v>5.97</v>
          </cell>
          <cell r="AK4717">
            <v>2.4900000000000002</v>
          </cell>
          <cell r="AL4717">
            <v>2523</v>
          </cell>
          <cell r="AM4717">
            <v>713.77</v>
          </cell>
          <cell r="AN4717">
            <v>6.81</v>
          </cell>
          <cell r="AO4717">
            <v>90</v>
          </cell>
        </row>
        <row r="4718">
          <cell r="A4718" t="str">
            <v>Renca</v>
          </cell>
          <cell r="B4718" t="str">
            <v xml:space="preserve"> Av Miraflores  AG/vicuña mackenna</v>
          </cell>
          <cell r="C4718">
            <v>67000000</v>
          </cell>
          <cell r="D4718">
            <v>1924.0160000000001</v>
          </cell>
          <cell r="E4718">
            <v>56</v>
          </cell>
          <cell r="F4718">
            <v>120</v>
          </cell>
          <cell r="G4718">
            <v>3</v>
          </cell>
          <cell r="H4718">
            <v>1</v>
          </cell>
          <cell r="I4718">
            <v>0</v>
          </cell>
          <cell r="J4718" t="str">
            <v>18/11/2022</v>
          </cell>
          <cell r="K4718">
            <v>146987</v>
          </cell>
          <cell r="L4718">
            <v>672938.41</v>
          </cell>
          <cell r="M4718">
            <v>365623.58</v>
          </cell>
          <cell r="N4718">
            <v>79</v>
          </cell>
          <cell r="O4718">
            <v>343.97</v>
          </cell>
          <cell r="P4718">
            <v>1.1399999999999999</v>
          </cell>
          <cell r="Q4718">
            <v>38</v>
          </cell>
          <cell r="R4718">
            <v>0</v>
          </cell>
          <cell r="S4718">
            <v>472.9</v>
          </cell>
          <cell r="T4718">
            <v>6</v>
          </cell>
          <cell r="U4718">
            <v>1087.51</v>
          </cell>
          <cell r="V4718">
            <v>26</v>
          </cell>
          <cell r="W4718">
            <v>1.5962570233900477</v>
          </cell>
          <cell r="X4718">
            <v>778.32</v>
          </cell>
          <cell r="Y4718">
            <v>9.4600000000000009</v>
          </cell>
          <cell r="Z4718">
            <v>27.91</v>
          </cell>
          <cell r="AA4718">
            <v>76224.5</v>
          </cell>
          <cell r="AB4718">
            <v>0.17</v>
          </cell>
          <cell r="AC4718">
            <v>13.88</v>
          </cell>
          <cell r="AD4718">
            <v>24.87</v>
          </cell>
          <cell r="AE4718">
            <v>1498</v>
          </cell>
          <cell r="AF4718">
            <v>168</v>
          </cell>
          <cell r="AG4718">
            <v>1.05</v>
          </cell>
          <cell r="AH4718">
            <v>19.440000000000001</v>
          </cell>
          <cell r="AI4718">
            <v>24.52</v>
          </cell>
          <cell r="AJ4718">
            <v>10.57</v>
          </cell>
          <cell r="AK4718">
            <v>2.84</v>
          </cell>
          <cell r="AL4718">
            <v>3787</v>
          </cell>
          <cell r="AM4718">
            <v>588.6</v>
          </cell>
          <cell r="AN4718">
            <v>9.48</v>
          </cell>
          <cell r="AO4718">
            <v>110</v>
          </cell>
        </row>
        <row r="4719">
          <cell r="A4719" t="str">
            <v>Las Condes</v>
          </cell>
          <cell r="B4719" t="str">
            <v xml:space="preserve"> Fitz roy</v>
          </cell>
          <cell r="C4719">
            <v>731283000</v>
          </cell>
          <cell r="D4719">
            <v>21000</v>
          </cell>
          <cell r="E4719">
            <v>250</v>
          </cell>
          <cell r="F4719">
            <v>1160</v>
          </cell>
          <cell r="G4719">
            <v>4</v>
          </cell>
          <cell r="H4719">
            <v>4</v>
          </cell>
          <cell r="I4719">
            <v>4</v>
          </cell>
          <cell r="J4719" t="str">
            <v>18/11/2022</v>
          </cell>
          <cell r="K4719">
            <v>294480</v>
          </cell>
          <cell r="L4719">
            <v>1432747.4</v>
          </cell>
          <cell r="M4719">
            <v>690846.3</v>
          </cell>
          <cell r="N4719">
            <v>22</v>
          </cell>
          <cell r="O4719">
            <v>1097.19</v>
          </cell>
          <cell r="P4719">
            <v>0.37</v>
          </cell>
          <cell r="Q4719">
            <v>12</v>
          </cell>
          <cell r="R4719">
            <v>41</v>
          </cell>
          <cell r="S4719">
            <v>1390.84</v>
          </cell>
          <cell r="T4719">
            <v>3</v>
          </cell>
          <cell r="U4719">
            <v>2099.15</v>
          </cell>
          <cell r="V4719">
            <v>0</v>
          </cell>
          <cell r="W4719">
            <v>3.0235780041461733</v>
          </cell>
          <cell r="X4719">
            <v>1480.51</v>
          </cell>
          <cell r="Y4719">
            <v>2.76</v>
          </cell>
          <cell r="Z4719">
            <v>77.150000000000006</v>
          </cell>
          <cell r="AA4719">
            <v>117284.5</v>
          </cell>
          <cell r="AB4719">
            <v>0</v>
          </cell>
          <cell r="AC4719">
            <v>0.88</v>
          </cell>
          <cell r="AD4719">
            <v>1.31</v>
          </cell>
          <cell r="AE4719">
            <v>664</v>
          </cell>
          <cell r="AF4719">
            <v>397</v>
          </cell>
          <cell r="AG4719">
            <v>0.33</v>
          </cell>
          <cell r="AH4719">
            <v>4</v>
          </cell>
          <cell r="AI4719">
            <v>4.2300000000000004</v>
          </cell>
          <cell r="AJ4719">
            <v>1.71</v>
          </cell>
          <cell r="AK4719">
            <v>0.9</v>
          </cell>
          <cell r="AL4719">
            <v>2301</v>
          </cell>
          <cell r="AM4719">
            <v>839.24</v>
          </cell>
          <cell r="AN4719">
            <v>40.57</v>
          </cell>
          <cell r="AO4719">
            <v>80</v>
          </cell>
        </row>
        <row r="4720">
          <cell r="A4720" t="str">
            <v>Maipú</v>
          </cell>
          <cell r="B4720" t="str">
            <v xml:space="preserve"> Lautaro / El Renacer</v>
          </cell>
          <cell r="C4720">
            <v>164051153</v>
          </cell>
          <cell r="D4720">
            <v>4711</v>
          </cell>
          <cell r="E4720">
            <v>100</v>
          </cell>
          <cell r="F4720">
            <v>101</v>
          </cell>
          <cell r="G4720">
            <v>3</v>
          </cell>
          <cell r="H4720">
            <v>3</v>
          </cell>
          <cell r="I4720">
            <v>1</v>
          </cell>
          <cell r="J4720" t="str">
            <v>18/11/2022</v>
          </cell>
          <cell r="K4720">
            <v>517393</v>
          </cell>
          <cell r="L4720">
            <v>2847701.93</v>
          </cell>
          <cell r="M4720">
            <v>1791808.5</v>
          </cell>
          <cell r="N4720">
            <v>185</v>
          </cell>
          <cell r="O4720">
            <v>384.19</v>
          </cell>
          <cell r="P4720">
            <v>1.33</v>
          </cell>
          <cell r="Q4720">
            <v>101</v>
          </cell>
          <cell r="R4720">
            <v>8</v>
          </cell>
          <cell r="S4720">
            <v>538.27</v>
          </cell>
          <cell r="T4720">
            <v>16</v>
          </cell>
          <cell r="U4720">
            <v>1258.33</v>
          </cell>
          <cell r="V4720">
            <v>35.22</v>
          </cell>
          <cell r="W4720">
            <v>2.1906116079118543</v>
          </cell>
          <cell r="X4720">
            <v>848.94</v>
          </cell>
          <cell r="Y4720">
            <v>8.2100000000000009</v>
          </cell>
          <cell r="Z4720">
            <v>53.33</v>
          </cell>
          <cell r="AA4720">
            <v>274737.43</v>
          </cell>
          <cell r="AB4720">
            <v>0.89</v>
          </cell>
          <cell r="AC4720">
            <v>6.81</v>
          </cell>
          <cell r="AD4720">
            <v>44</v>
          </cell>
          <cell r="AE4720">
            <v>3405</v>
          </cell>
          <cell r="AF4720">
            <v>574</v>
          </cell>
          <cell r="AG4720">
            <v>0.7</v>
          </cell>
          <cell r="AH4720">
            <v>40.74</v>
          </cell>
          <cell r="AI4720">
            <v>13.22</v>
          </cell>
          <cell r="AJ4720">
            <v>4.8</v>
          </cell>
          <cell r="AK4720">
            <v>1.69</v>
          </cell>
          <cell r="AL4720">
            <v>6715</v>
          </cell>
          <cell r="AM4720">
            <v>843.15</v>
          </cell>
          <cell r="AN4720">
            <v>23.75</v>
          </cell>
          <cell r="AO4720">
            <v>110</v>
          </cell>
        </row>
        <row r="4721">
          <cell r="A4721" t="str">
            <v>Las Condes</v>
          </cell>
          <cell r="B4721" t="str">
            <v xml:space="preserve"> Santa Teresa Journet de Ibars con Las Flores</v>
          </cell>
          <cell r="C4721">
            <v>630296300</v>
          </cell>
          <cell r="D4721">
            <v>18100</v>
          </cell>
          <cell r="E4721">
            <v>193</v>
          </cell>
          <cell r="F4721">
            <v>210</v>
          </cell>
          <cell r="G4721">
            <v>4</v>
          </cell>
          <cell r="H4721">
            <v>3</v>
          </cell>
          <cell r="I4721">
            <v>2</v>
          </cell>
          <cell r="J4721" t="str">
            <v>18/11/2022</v>
          </cell>
          <cell r="K4721">
            <v>294480</v>
          </cell>
          <cell r="L4721">
            <v>1432747.4</v>
          </cell>
          <cell r="M4721">
            <v>690846.3</v>
          </cell>
          <cell r="N4721">
            <v>22</v>
          </cell>
          <cell r="O4721">
            <v>1097.19</v>
          </cell>
          <cell r="P4721">
            <v>0.37</v>
          </cell>
          <cell r="Q4721">
            <v>12</v>
          </cell>
          <cell r="R4721">
            <v>41</v>
          </cell>
          <cell r="S4721">
            <v>1390.84</v>
          </cell>
          <cell r="T4721">
            <v>3</v>
          </cell>
          <cell r="U4721">
            <v>2099.15</v>
          </cell>
          <cell r="V4721">
            <v>0</v>
          </cell>
          <cell r="W4721">
            <v>3.0235780041461733</v>
          </cell>
          <cell r="X4721">
            <v>1480.51</v>
          </cell>
          <cell r="Y4721">
            <v>2.76</v>
          </cell>
          <cell r="Z4721">
            <v>77.150000000000006</v>
          </cell>
          <cell r="AA4721">
            <v>117284.5</v>
          </cell>
          <cell r="AB4721">
            <v>0</v>
          </cell>
          <cell r="AC4721">
            <v>0.88</v>
          </cell>
          <cell r="AD4721">
            <v>1.31</v>
          </cell>
          <cell r="AE4721">
            <v>664</v>
          </cell>
          <cell r="AF4721">
            <v>397</v>
          </cell>
          <cell r="AG4721">
            <v>0.33</v>
          </cell>
          <cell r="AH4721">
            <v>4</v>
          </cell>
          <cell r="AI4721">
            <v>4.2300000000000004</v>
          </cell>
          <cell r="AJ4721">
            <v>1.71</v>
          </cell>
          <cell r="AK4721">
            <v>0.9</v>
          </cell>
          <cell r="AL4721">
            <v>2301</v>
          </cell>
          <cell r="AM4721">
            <v>839.24</v>
          </cell>
          <cell r="AN4721">
            <v>40.57</v>
          </cell>
          <cell r="AO4721">
            <v>80</v>
          </cell>
        </row>
        <row r="4722">
          <cell r="A4722" t="str">
            <v>Maipú</v>
          </cell>
          <cell r="B4722" t="str">
            <v xml:space="preserve"> El Olimpo/Nueva San Martín</v>
          </cell>
          <cell r="C4722">
            <v>135809700</v>
          </cell>
          <cell r="D4722">
            <v>3900</v>
          </cell>
          <cell r="E4722">
            <v>95</v>
          </cell>
          <cell r="F4722">
            <v>132</v>
          </cell>
          <cell r="G4722">
            <v>4</v>
          </cell>
          <cell r="H4722">
            <v>2</v>
          </cell>
          <cell r="I4722">
            <v>1</v>
          </cell>
          <cell r="J4722" t="str">
            <v>18/11/2022</v>
          </cell>
          <cell r="K4722">
            <v>517393</v>
          </cell>
          <cell r="L4722">
            <v>2847701.93</v>
          </cell>
          <cell r="M4722">
            <v>1791808.5</v>
          </cell>
          <cell r="N4722">
            <v>185</v>
          </cell>
          <cell r="O4722">
            <v>384.19</v>
          </cell>
          <cell r="P4722">
            <v>1.33</v>
          </cell>
          <cell r="Q4722">
            <v>101</v>
          </cell>
          <cell r="R4722">
            <v>8</v>
          </cell>
          <cell r="S4722">
            <v>538.27</v>
          </cell>
          <cell r="T4722">
            <v>16</v>
          </cell>
          <cell r="U4722">
            <v>1258.33</v>
          </cell>
          <cell r="V4722">
            <v>35.22</v>
          </cell>
          <cell r="W4722">
            <v>2.1906116079118543</v>
          </cell>
          <cell r="X4722">
            <v>848.94</v>
          </cell>
          <cell r="Y4722">
            <v>8.2100000000000009</v>
          </cell>
          <cell r="Z4722">
            <v>53.33</v>
          </cell>
          <cell r="AA4722">
            <v>274737.43</v>
          </cell>
          <cell r="AB4722">
            <v>0.89</v>
          </cell>
          <cell r="AC4722">
            <v>6.81</v>
          </cell>
          <cell r="AD4722">
            <v>44</v>
          </cell>
          <cell r="AE4722">
            <v>3405</v>
          </cell>
          <cell r="AF4722">
            <v>574</v>
          </cell>
          <cell r="AG4722">
            <v>0.7</v>
          </cell>
          <cell r="AH4722">
            <v>40.74</v>
          </cell>
          <cell r="AI4722">
            <v>13.22</v>
          </cell>
          <cell r="AJ4722">
            <v>4.8</v>
          </cell>
          <cell r="AK4722">
            <v>1.69</v>
          </cell>
          <cell r="AL4722">
            <v>6715</v>
          </cell>
          <cell r="AM4722">
            <v>843.15</v>
          </cell>
          <cell r="AN4722">
            <v>23.75</v>
          </cell>
          <cell r="AO4722">
            <v>110</v>
          </cell>
        </row>
        <row r="4723">
          <cell r="A4723" t="str">
            <v>San Miguel</v>
          </cell>
          <cell r="B4723" t="str">
            <v xml:space="preserve"> Linda casa de 3 habitaciones en san miguel</v>
          </cell>
          <cell r="C4723">
            <v>261172500</v>
          </cell>
          <cell r="D4723">
            <v>7500</v>
          </cell>
          <cell r="E4723">
            <v>81</v>
          </cell>
          <cell r="F4723">
            <v>300</v>
          </cell>
          <cell r="G4723">
            <v>3</v>
          </cell>
          <cell r="H4723">
            <v>1</v>
          </cell>
          <cell r="I4723">
            <v>3</v>
          </cell>
          <cell r="J4723" t="str">
            <v>18/11/2022</v>
          </cell>
          <cell r="K4723">
            <v>107828</v>
          </cell>
          <cell r="L4723">
            <v>212503.55</v>
          </cell>
          <cell r="M4723">
            <v>111933.5</v>
          </cell>
          <cell r="N4723">
            <v>46</v>
          </cell>
          <cell r="O4723">
            <v>335.75</v>
          </cell>
          <cell r="P4723">
            <v>1.28</v>
          </cell>
          <cell r="Q4723">
            <v>30</v>
          </cell>
          <cell r="R4723">
            <v>4</v>
          </cell>
          <cell r="S4723">
            <v>398.06</v>
          </cell>
          <cell r="T4723">
            <v>4</v>
          </cell>
          <cell r="U4723">
            <v>906.7</v>
          </cell>
          <cell r="V4723">
            <v>0</v>
          </cell>
          <cell r="W4723">
            <v>1.2435673098822997</v>
          </cell>
          <cell r="X4723">
            <v>1228.8</v>
          </cell>
          <cell r="Y4723">
            <v>5.22</v>
          </cell>
          <cell r="Z4723">
            <v>21.59</v>
          </cell>
          <cell r="AA4723">
            <v>49502.54</v>
          </cell>
          <cell r="AB4723">
            <v>0.95</v>
          </cell>
          <cell r="AC4723">
            <v>5.72</v>
          </cell>
          <cell r="AD4723">
            <v>11.06</v>
          </cell>
          <cell r="AE4723">
            <v>1202</v>
          </cell>
          <cell r="AF4723">
            <v>380</v>
          </cell>
          <cell r="AG4723">
            <v>1.25</v>
          </cell>
          <cell r="AH4723">
            <v>24</v>
          </cell>
          <cell r="AI4723">
            <v>17.25</v>
          </cell>
          <cell r="AJ4723">
            <v>5.23</v>
          </cell>
          <cell r="AK4723">
            <v>2.2799999999999998</v>
          </cell>
          <cell r="AL4723">
            <v>2072</v>
          </cell>
          <cell r="AM4723">
            <v>799.86</v>
          </cell>
          <cell r="AN4723">
            <v>1.89</v>
          </cell>
          <cell r="AO4723">
            <v>90</v>
          </cell>
        </row>
        <row r="4724">
          <cell r="A4724" t="str">
            <v>San Bernardo</v>
          </cell>
          <cell r="B4724" t="str">
            <v xml:space="preserve"> Lo Blanco con San Francisco</v>
          </cell>
          <cell r="C4724">
            <v>63000000</v>
          </cell>
          <cell r="D4724">
            <v>1809.1489999999999</v>
          </cell>
          <cell r="E4724">
            <v>50</v>
          </cell>
          <cell r="F4724">
            <v>118</v>
          </cell>
          <cell r="G4724">
            <v>3</v>
          </cell>
          <cell r="H4724">
            <v>1</v>
          </cell>
          <cell r="I4724">
            <v>3</v>
          </cell>
          <cell r="J4724" t="str">
            <v>18/11/2022</v>
          </cell>
          <cell r="K4724">
            <v>295550</v>
          </cell>
          <cell r="L4724">
            <v>1202249.04</v>
          </cell>
          <cell r="M4724">
            <v>888070.94</v>
          </cell>
          <cell r="N4724">
            <v>136</v>
          </cell>
          <cell r="O4724">
            <v>435.51</v>
          </cell>
          <cell r="P4724">
            <v>1.1200000000000001</v>
          </cell>
          <cell r="Q4724">
            <v>72</v>
          </cell>
          <cell r="R4724">
            <v>6</v>
          </cell>
          <cell r="S4724">
            <v>532.71</v>
          </cell>
          <cell r="T4724">
            <v>16</v>
          </cell>
          <cell r="U4724">
            <v>1086.2</v>
          </cell>
          <cell r="V4724">
            <v>87.58</v>
          </cell>
          <cell r="W4724">
            <v>1.7781383098564814</v>
          </cell>
          <cell r="X4724">
            <v>645.42999999999995</v>
          </cell>
          <cell r="Y4724">
            <v>14.56</v>
          </cell>
          <cell r="Z4724">
            <v>31.39</v>
          </cell>
          <cell r="AA4724">
            <v>160655.12999999998</v>
          </cell>
          <cell r="AB4724">
            <v>0.4</v>
          </cell>
          <cell r="AC4724">
            <v>12.73</v>
          </cell>
          <cell r="AD4724">
            <v>38.26</v>
          </cell>
          <cell r="AE4724">
            <v>3184</v>
          </cell>
          <cell r="AF4724">
            <v>603</v>
          </cell>
          <cell r="AG4724">
            <v>1.1499999999999999</v>
          </cell>
          <cell r="AH4724">
            <v>46.15</v>
          </cell>
          <cell r="AI4724">
            <v>26.07</v>
          </cell>
          <cell r="AJ4724">
            <v>9.44</v>
          </cell>
          <cell r="AK4724">
            <v>2.14</v>
          </cell>
          <cell r="AL4724">
            <v>6355</v>
          </cell>
          <cell r="AM4724">
            <v>611.07000000000005</v>
          </cell>
          <cell r="AN4724">
            <v>10.7</v>
          </cell>
          <cell r="AO4724">
            <v>120</v>
          </cell>
        </row>
        <row r="4725">
          <cell r="A4725" t="str">
            <v>Las Condes</v>
          </cell>
          <cell r="B4725" t="str">
            <v xml:space="preserve"> Calle constancio vigil</v>
          </cell>
          <cell r="C4725">
            <v>609402500</v>
          </cell>
          <cell r="D4725">
            <v>17500</v>
          </cell>
          <cell r="E4725">
            <v>150</v>
          </cell>
          <cell r="F4725">
            <v>570</v>
          </cell>
          <cell r="G4725">
            <v>5</v>
          </cell>
          <cell r="H4725">
            <v>3</v>
          </cell>
          <cell r="I4725">
            <v>3</v>
          </cell>
          <cell r="J4725" t="str">
            <v>18/11/2022</v>
          </cell>
          <cell r="K4725">
            <v>294480</v>
          </cell>
          <cell r="L4725">
            <v>1432747.4</v>
          </cell>
          <cell r="M4725">
            <v>690846.3</v>
          </cell>
          <cell r="N4725">
            <v>22</v>
          </cell>
          <cell r="O4725">
            <v>1097.19</v>
          </cell>
          <cell r="P4725">
            <v>0.37</v>
          </cell>
          <cell r="Q4725">
            <v>12</v>
          </cell>
          <cell r="R4725">
            <v>41</v>
          </cell>
          <cell r="S4725">
            <v>1390.84</v>
          </cell>
          <cell r="T4725">
            <v>3</v>
          </cell>
          <cell r="U4725">
            <v>2099.15</v>
          </cell>
          <cell r="V4725">
            <v>0</v>
          </cell>
          <cell r="W4725">
            <v>3.0235780041461733</v>
          </cell>
          <cell r="X4725">
            <v>1480.51</v>
          </cell>
          <cell r="Y4725">
            <v>2.76</v>
          </cell>
          <cell r="Z4725">
            <v>77.150000000000006</v>
          </cell>
          <cell r="AA4725">
            <v>117284.5</v>
          </cell>
          <cell r="AB4725">
            <v>0</v>
          </cell>
          <cell r="AC4725">
            <v>0.88</v>
          </cell>
          <cell r="AD4725">
            <v>1.31</v>
          </cell>
          <cell r="AE4725">
            <v>664</v>
          </cell>
          <cell r="AF4725">
            <v>397</v>
          </cell>
          <cell r="AG4725">
            <v>0.33</v>
          </cell>
          <cell r="AH4725">
            <v>4</v>
          </cell>
          <cell r="AI4725">
            <v>4.2300000000000004</v>
          </cell>
          <cell r="AJ4725">
            <v>1.71</v>
          </cell>
          <cell r="AK4725">
            <v>0.9</v>
          </cell>
          <cell r="AL4725">
            <v>2301</v>
          </cell>
          <cell r="AM4725">
            <v>839.24</v>
          </cell>
          <cell r="AN4725">
            <v>40.57</v>
          </cell>
          <cell r="AO4725">
            <v>80</v>
          </cell>
        </row>
        <row r="4726">
          <cell r="A4726" t="str">
            <v>San Miguel</v>
          </cell>
          <cell r="B4726" t="str">
            <v xml:space="preserve"> Segunda Transversal/Avda Lo Ovalle</v>
          </cell>
          <cell r="C4726">
            <v>417876000</v>
          </cell>
          <cell r="D4726">
            <v>12000</v>
          </cell>
          <cell r="E4726">
            <v>110</v>
          </cell>
          <cell r="F4726">
            <v>500</v>
          </cell>
          <cell r="G4726">
            <v>3</v>
          </cell>
          <cell r="H4726">
            <v>2</v>
          </cell>
          <cell r="I4726">
            <v>0</v>
          </cell>
          <cell r="J4726" t="str">
            <v>18/11/2022</v>
          </cell>
          <cell r="K4726">
            <v>107828</v>
          </cell>
          <cell r="L4726">
            <v>212503.55</v>
          </cell>
          <cell r="M4726">
            <v>111933.5</v>
          </cell>
          <cell r="N4726">
            <v>46</v>
          </cell>
          <cell r="O4726">
            <v>335.75</v>
          </cell>
          <cell r="P4726">
            <v>1.28</v>
          </cell>
          <cell r="Q4726">
            <v>30</v>
          </cell>
          <cell r="R4726">
            <v>4</v>
          </cell>
          <cell r="S4726">
            <v>398.06</v>
          </cell>
          <cell r="T4726">
            <v>4</v>
          </cell>
          <cell r="U4726">
            <v>906.7</v>
          </cell>
          <cell r="V4726">
            <v>0</v>
          </cell>
          <cell r="W4726">
            <v>1.2435673098822997</v>
          </cell>
          <cell r="X4726">
            <v>1228.8</v>
          </cell>
          <cell r="Y4726">
            <v>5.22</v>
          </cell>
          <cell r="Z4726">
            <v>21.59</v>
          </cell>
          <cell r="AA4726">
            <v>49502.54</v>
          </cell>
          <cell r="AB4726">
            <v>0.95</v>
          </cell>
          <cell r="AC4726">
            <v>5.72</v>
          </cell>
          <cell r="AD4726">
            <v>11.06</v>
          </cell>
          <cell r="AE4726">
            <v>1202</v>
          </cell>
          <cell r="AF4726">
            <v>380</v>
          </cell>
          <cell r="AG4726">
            <v>1.25</v>
          </cell>
          <cell r="AH4726">
            <v>24</v>
          </cell>
          <cell r="AI4726">
            <v>17.25</v>
          </cell>
          <cell r="AJ4726">
            <v>5.23</v>
          </cell>
          <cell r="AK4726">
            <v>2.2799999999999998</v>
          </cell>
          <cell r="AL4726">
            <v>2072</v>
          </cell>
          <cell r="AM4726">
            <v>799.86</v>
          </cell>
          <cell r="AN4726">
            <v>1.89</v>
          </cell>
          <cell r="AO4726">
            <v>90</v>
          </cell>
        </row>
        <row r="4727">
          <cell r="A4727" t="str">
            <v>Vitacura</v>
          </cell>
          <cell r="B4727" t="str">
            <v xml:space="preserve"> El Zodiaco / Vitacura</v>
          </cell>
          <cell r="C4727">
            <v>498000000</v>
          </cell>
          <cell r="D4727">
            <v>14300.893</v>
          </cell>
          <cell r="E4727">
            <v>107</v>
          </cell>
          <cell r="F4727">
            <v>250</v>
          </cell>
          <cell r="G4727">
            <v>3</v>
          </cell>
          <cell r="H4727">
            <v>2</v>
          </cell>
          <cell r="I4727">
            <v>0</v>
          </cell>
          <cell r="J4727" t="str">
            <v>18/11/2022</v>
          </cell>
          <cell r="K4727">
            <v>85300</v>
          </cell>
          <cell r="L4727">
            <v>1592903.19</v>
          </cell>
          <cell r="M4727">
            <v>257987</v>
          </cell>
          <cell r="N4727">
            <v>4</v>
          </cell>
          <cell r="O4727">
            <v>1583.42</v>
          </cell>
          <cell r="P4727">
            <v>0.28999999999999998</v>
          </cell>
          <cell r="Q4727">
            <v>3</v>
          </cell>
          <cell r="R4727">
            <v>15</v>
          </cell>
          <cell r="S4727">
            <v>1633.06</v>
          </cell>
          <cell r="T4727">
            <v>1</v>
          </cell>
          <cell r="U4727">
            <v>2461.6</v>
          </cell>
          <cell r="V4727">
            <v>0</v>
          </cell>
          <cell r="W4727">
            <v>1.9905213719847887</v>
          </cell>
          <cell r="X4727">
            <v>1717.42</v>
          </cell>
          <cell r="Y4727">
            <v>2.5099999999999998</v>
          </cell>
          <cell r="Z4727">
            <v>35.18</v>
          </cell>
          <cell r="AA4727">
            <v>42926.63</v>
          </cell>
          <cell r="AB4727">
            <v>5.72</v>
          </cell>
          <cell r="AC4727">
            <v>0.79</v>
          </cell>
          <cell r="AD4727">
            <v>1.95</v>
          </cell>
          <cell r="AE4727">
            <v>559</v>
          </cell>
          <cell r="AF4727">
            <v>112</v>
          </cell>
          <cell r="AG4727">
            <v>0.71</v>
          </cell>
          <cell r="AH4727">
            <v>0</v>
          </cell>
          <cell r="AI4727">
            <v>3.48</v>
          </cell>
          <cell r="AJ4727">
            <v>0.79</v>
          </cell>
          <cell r="AK4727">
            <v>0.81</v>
          </cell>
          <cell r="AL4727">
            <v>301</v>
          </cell>
          <cell r="AM4727">
            <v>863.73</v>
          </cell>
          <cell r="AN4727">
            <v>8.7100000000000009</v>
          </cell>
          <cell r="AO4727">
            <v>81</v>
          </cell>
        </row>
        <row r="4728">
          <cell r="A4728" t="str">
            <v>La Florida</v>
          </cell>
          <cell r="B4728" t="str">
            <v xml:space="preserve"> La Florida</v>
          </cell>
          <cell r="C4728">
            <v>121532270</v>
          </cell>
          <cell r="D4728">
            <v>3490</v>
          </cell>
          <cell r="E4728">
            <v>76</v>
          </cell>
          <cell r="F4728">
            <v>160</v>
          </cell>
          <cell r="G4728">
            <v>4</v>
          </cell>
          <cell r="H4728">
            <v>2</v>
          </cell>
          <cell r="I4728">
            <v>1</v>
          </cell>
          <cell r="J4728" t="str">
            <v>18/11/2022</v>
          </cell>
          <cell r="K4728">
            <v>366376</v>
          </cell>
          <cell r="L4728">
            <v>1375949.93</v>
          </cell>
          <cell r="M4728">
            <v>1159154.1100000001</v>
          </cell>
          <cell r="N4728">
            <v>182</v>
          </cell>
          <cell r="O4728">
            <v>427.54</v>
          </cell>
          <cell r="P4728">
            <v>1.32</v>
          </cell>
          <cell r="Q4728">
            <v>107</v>
          </cell>
          <cell r="R4728">
            <v>13</v>
          </cell>
          <cell r="S4728">
            <v>556.75</v>
          </cell>
          <cell r="T4728">
            <v>19</v>
          </cell>
          <cell r="U4728">
            <v>1171.98</v>
          </cell>
          <cell r="V4728">
            <v>54.97</v>
          </cell>
          <cell r="W4728">
            <v>2.0681218214481398</v>
          </cell>
          <cell r="X4728">
            <v>1012.89</v>
          </cell>
          <cell r="Y4728">
            <v>5.3</v>
          </cell>
          <cell r="Z4728">
            <v>52.79</v>
          </cell>
          <cell r="AA4728">
            <v>180044.42</v>
          </cell>
          <cell r="AB4728">
            <v>1.3</v>
          </cell>
          <cell r="AC4728">
            <v>7.5</v>
          </cell>
          <cell r="AD4728">
            <v>42.24</v>
          </cell>
          <cell r="AE4728">
            <v>2814</v>
          </cell>
          <cell r="AF4728">
            <v>736</v>
          </cell>
          <cell r="AG4728">
            <v>0.89</v>
          </cell>
          <cell r="AH4728">
            <v>57.58</v>
          </cell>
          <cell r="AI4728">
            <v>18.989999999999998</v>
          </cell>
          <cell r="AJ4728">
            <v>5.59</v>
          </cell>
          <cell r="AK4728">
            <v>2.12</v>
          </cell>
          <cell r="AL4728">
            <v>6098</v>
          </cell>
          <cell r="AM4728">
            <v>810.97</v>
          </cell>
          <cell r="AN4728">
            <v>15.28</v>
          </cell>
          <cell r="AO4728">
            <v>90</v>
          </cell>
        </row>
        <row r="4729">
          <cell r="A4729" t="str">
            <v>Lampa</v>
          </cell>
          <cell r="B4729" t="str">
            <v xml:space="preserve"> Valle Grande</v>
          </cell>
          <cell r="C4729">
            <v>174115000</v>
          </cell>
          <cell r="D4729">
            <v>5000</v>
          </cell>
          <cell r="E4729">
            <v>103</v>
          </cell>
          <cell r="F4729">
            <v>220</v>
          </cell>
          <cell r="G4729">
            <v>3</v>
          </cell>
          <cell r="H4729">
            <v>3</v>
          </cell>
          <cell r="I4729">
            <v>2</v>
          </cell>
          <cell r="J4729" t="str">
            <v>18/11/2022</v>
          </cell>
          <cell r="K4729">
            <v>80683</v>
          </cell>
          <cell r="L4729">
            <v>555319.97</v>
          </cell>
          <cell r="M4729">
            <v>293578.69</v>
          </cell>
          <cell r="N4729">
            <v>45</v>
          </cell>
          <cell r="O4729">
            <v>695.88</v>
          </cell>
          <cell r="P4729">
            <v>1</v>
          </cell>
          <cell r="Q4729">
            <v>25</v>
          </cell>
          <cell r="R4729">
            <v>2</v>
          </cell>
          <cell r="S4729">
            <v>871.27</v>
          </cell>
          <cell r="T4729">
            <v>6</v>
          </cell>
          <cell r="U4729">
            <v>2835.37</v>
          </cell>
          <cell r="V4729">
            <v>26</v>
          </cell>
          <cell r="W4729">
            <v>0.76325690580162742</v>
          </cell>
          <cell r="X4729">
            <v>983.49</v>
          </cell>
          <cell r="Y4729">
            <v>19.420000000000002</v>
          </cell>
          <cell r="Z4729">
            <v>43.93</v>
          </cell>
          <cell r="AA4729">
            <v>59033.78</v>
          </cell>
          <cell r="AB4729">
            <v>18.45</v>
          </cell>
          <cell r="AC4729">
            <v>16.68</v>
          </cell>
          <cell r="AD4729">
            <v>15.2</v>
          </cell>
          <cell r="AE4729">
            <v>763</v>
          </cell>
          <cell r="AF4729">
            <v>67</v>
          </cell>
          <cell r="AG4729">
            <v>0.68</v>
          </cell>
          <cell r="AH4729">
            <v>18</v>
          </cell>
          <cell r="AI4729">
            <v>25.76</v>
          </cell>
          <cell r="AJ4729">
            <v>8.68</v>
          </cell>
          <cell r="AK4729">
            <v>1.96</v>
          </cell>
          <cell r="AL4729">
            <v>1519</v>
          </cell>
          <cell r="AM4729">
            <v>554.17999999999995</v>
          </cell>
          <cell r="AN4729">
            <v>9.2100000000000009</v>
          </cell>
          <cell r="AO4729">
            <v>120</v>
          </cell>
        </row>
        <row r="4730">
          <cell r="A4730" t="str">
            <v>Colina</v>
          </cell>
          <cell r="B4730" t="str">
            <v xml:space="preserve"> Colina</v>
          </cell>
          <cell r="C4730">
            <v>602437900</v>
          </cell>
          <cell r="D4730">
            <v>17300</v>
          </cell>
          <cell r="E4730">
            <v>305</v>
          </cell>
          <cell r="F4730">
            <v>305</v>
          </cell>
          <cell r="G4730">
            <v>6</v>
          </cell>
          <cell r="H4730">
            <v>5</v>
          </cell>
          <cell r="I4730">
            <v>3</v>
          </cell>
          <cell r="J4730" t="str">
            <v>18/11/2022</v>
          </cell>
          <cell r="K4730">
            <v>117839</v>
          </cell>
          <cell r="L4730">
            <v>1115239.6200000001</v>
          </cell>
          <cell r="M4730">
            <v>734015.35</v>
          </cell>
          <cell r="N4730">
            <v>57</v>
          </cell>
          <cell r="O4730">
            <v>487.23</v>
          </cell>
          <cell r="P4730">
            <v>0.96</v>
          </cell>
          <cell r="Q4730">
            <v>30</v>
          </cell>
          <cell r="R4730">
            <v>10</v>
          </cell>
          <cell r="S4730">
            <v>632.22</v>
          </cell>
          <cell r="T4730">
            <v>7</v>
          </cell>
          <cell r="U4730">
            <v>1011.29</v>
          </cell>
          <cell r="V4730">
            <v>45.41</v>
          </cell>
          <cell r="W4730">
            <v>1.4295011588942701</v>
          </cell>
          <cell r="X4730">
            <v>1149.29</v>
          </cell>
          <cell r="Y4730">
            <v>14.4</v>
          </cell>
          <cell r="Z4730">
            <v>37.659999999999997</v>
          </cell>
          <cell r="AA4730">
            <v>74060.31</v>
          </cell>
          <cell r="AB4730">
            <v>1.78</v>
          </cell>
          <cell r="AC4730">
            <v>12.23</v>
          </cell>
          <cell r="AD4730">
            <v>10.3</v>
          </cell>
          <cell r="AE4730">
            <v>756</v>
          </cell>
          <cell r="AF4730">
            <v>160</v>
          </cell>
          <cell r="AG4730">
            <v>0.53</v>
          </cell>
          <cell r="AH4730">
            <v>35.71</v>
          </cell>
          <cell r="AI4730">
            <v>25.46</v>
          </cell>
          <cell r="AJ4730">
            <v>8.3000000000000007</v>
          </cell>
          <cell r="AK4730">
            <v>1.34</v>
          </cell>
          <cell r="AL4730">
            <v>1830</v>
          </cell>
          <cell r="AM4730">
            <v>714.93</v>
          </cell>
          <cell r="AN4730">
            <v>9.42</v>
          </cell>
          <cell r="AO4730">
            <v>90</v>
          </cell>
        </row>
        <row r="4731">
          <cell r="A4731" t="str">
            <v>Quilicura</v>
          </cell>
          <cell r="B4731" t="str">
            <v xml:space="preserve"> Manuel Antonio Romo</v>
          </cell>
          <cell r="C4731">
            <v>365000000</v>
          </cell>
          <cell r="D4731">
            <v>10481.578</v>
          </cell>
          <cell r="E4731">
            <v>92</v>
          </cell>
          <cell r="F4731">
            <v>625</v>
          </cell>
          <cell r="G4731">
            <v>2</v>
          </cell>
          <cell r="H4731">
            <v>1</v>
          </cell>
          <cell r="I4731">
            <v>0</v>
          </cell>
          <cell r="J4731" t="str">
            <v>18/11/2022</v>
          </cell>
          <cell r="K4731">
            <v>209676</v>
          </cell>
          <cell r="L4731">
            <v>844303.87</v>
          </cell>
          <cell r="M4731">
            <v>717587.71</v>
          </cell>
          <cell r="N4731">
            <v>65</v>
          </cell>
          <cell r="O4731">
            <v>489.88</v>
          </cell>
          <cell r="P4731">
            <v>1.24</v>
          </cell>
          <cell r="Q4731">
            <v>33</v>
          </cell>
          <cell r="R4731">
            <v>2</v>
          </cell>
          <cell r="S4731">
            <v>614.71</v>
          </cell>
          <cell r="T4731">
            <v>9</v>
          </cell>
          <cell r="U4731">
            <v>885.04</v>
          </cell>
          <cell r="V4731">
            <v>12.73</v>
          </cell>
          <cell r="W4731">
            <v>1.6805772039258704</v>
          </cell>
          <cell r="X4731">
            <v>761.99</v>
          </cell>
          <cell r="Y4731">
            <v>6.3</v>
          </cell>
          <cell r="Z4731">
            <v>32.17</v>
          </cell>
          <cell r="AA4731">
            <v>81559.75</v>
          </cell>
          <cell r="AB4731">
            <v>0.62</v>
          </cell>
          <cell r="AC4731">
            <v>7.25</v>
          </cell>
          <cell r="AD4731">
            <v>16.260000000000002</v>
          </cell>
          <cell r="AE4731">
            <v>2065</v>
          </cell>
          <cell r="AF4731">
            <v>283</v>
          </cell>
          <cell r="AG4731">
            <v>0.97</v>
          </cell>
          <cell r="AH4731">
            <v>50</v>
          </cell>
          <cell r="AI4731">
            <v>17.920000000000002</v>
          </cell>
          <cell r="AJ4731">
            <v>7.08</v>
          </cell>
          <cell r="AK4731">
            <v>1.71</v>
          </cell>
          <cell r="AL4731">
            <v>3467</v>
          </cell>
          <cell r="AM4731">
            <v>742.79</v>
          </cell>
          <cell r="AN4731">
            <v>12.57</v>
          </cell>
          <cell r="AO4731">
            <v>120</v>
          </cell>
        </row>
        <row r="4732">
          <cell r="A4732" t="str">
            <v>Lo Barnechea</v>
          </cell>
          <cell r="B4732" t="str">
            <v xml:space="preserve"> Montecarmelo 3600</v>
          </cell>
          <cell r="C4732">
            <v>1002902400</v>
          </cell>
          <cell r="D4732">
            <v>28800</v>
          </cell>
          <cell r="E4732">
            <v>363</v>
          </cell>
          <cell r="F4732">
            <v>1200</v>
          </cell>
          <cell r="G4732">
            <v>4</v>
          </cell>
          <cell r="H4732">
            <v>3</v>
          </cell>
          <cell r="I4732">
            <v>4</v>
          </cell>
          <cell r="J4732" t="str">
            <v>18/11/2022</v>
          </cell>
          <cell r="K4732">
            <v>103092</v>
          </cell>
          <cell r="L4732">
            <v>1567804.34</v>
          </cell>
          <cell r="M4732">
            <v>626845.31999999995</v>
          </cell>
          <cell r="N4732">
            <v>15</v>
          </cell>
          <cell r="O4732">
            <v>2614.17</v>
          </cell>
          <cell r="P4732">
            <v>0.25</v>
          </cell>
          <cell r="Q4732">
            <v>9</v>
          </cell>
          <cell r="R4732">
            <v>17</v>
          </cell>
          <cell r="S4732">
            <v>3190.98</v>
          </cell>
          <cell r="T4732">
            <v>4</v>
          </cell>
          <cell r="U4732">
            <v>2888.76</v>
          </cell>
          <cell r="V4732">
            <v>96.39</v>
          </cell>
          <cell r="W4732">
            <v>1.9633318912823834</v>
          </cell>
          <cell r="X4732">
            <v>1582.54</v>
          </cell>
          <cell r="Y4732">
            <v>3.04</v>
          </cell>
          <cell r="Z4732">
            <v>49.9</v>
          </cell>
          <cell r="AA4732">
            <v>57968.619999999995</v>
          </cell>
          <cell r="AB4732">
            <v>1.26</v>
          </cell>
          <cell r="AC4732">
            <v>6.01</v>
          </cell>
          <cell r="AD4732">
            <v>2</v>
          </cell>
          <cell r="AE4732">
            <v>147</v>
          </cell>
          <cell r="AF4732">
            <v>32</v>
          </cell>
          <cell r="AG4732">
            <v>0.15</v>
          </cell>
          <cell r="AH4732">
            <v>16.670000000000002</v>
          </cell>
          <cell r="AI4732">
            <v>17.18</v>
          </cell>
          <cell r="AJ4732">
            <v>3.39</v>
          </cell>
          <cell r="AK4732">
            <v>1.35</v>
          </cell>
          <cell r="AL4732">
            <v>1127</v>
          </cell>
          <cell r="AM4732">
            <v>732.13</v>
          </cell>
          <cell r="AN4732">
            <v>1.06</v>
          </cell>
          <cell r="AO4732">
            <v>90</v>
          </cell>
        </row>
        <row r="4733">
          <cell r="A4733" t="str">
            <v>Lampa</v>
          </cell>
          <cell r="B4733" t="str">
            <v xml:space="preserve"> La Montaña Norte</v>
          </cell>
          <cell r="C4733">
            <v>155000000</v>
          </cell>
          <cell r="D4733">
            <v>4451.0810000000001</v>
          </cell>
          <cell r="E4733">
            <v>104</v>
          </cell>
          <cell r="F4733">
            <v>169</v>
          </cell>
          <cell r="G4733">
            <v>4</v>
          </cell>
          <cell r="H4733">
            <v>3</v>
          </cell>
          <cell r="I4733">
            <v>2</v>
          </cell>
          <cell r="J4733" t="str">
            <v>18/11/2022</v>
          </cell>
          <cell r="K4733">
            <v>80683</v>
          </cell>
          <cell r="L4733">
            <v>555319.97</v>
          </cell>
          <cell r="M4733">
            <v>293578.69</v>
          </cell>
          <cell r="N4733">
            <v>45</v>
          </cell>
          <cell r="O4733">
            <v>695.88</v>
          </cell>
          <cell r="P4733">
            <v>1</v>
          </cell>
          <cell r="Q4733">
            <v>25</v>
          </cell>
          <cell r="R4733">
            <v>2</v>
          </cell>
          <cell r="S4733">
            <v>871.27</v>
          </cell>
          <cell r="T4733">
            <v>6</v>
          </cell>
          <cell r="U4733">
            <v>2835.37</v>
          </cell>
          <cell r="V4733">
            <v>26</v>
          </cell>
          <cell r="W4733">
            <v>0.76325690580162742</v>
          </cell>
          <cell r="X4733">
            <v>983.49</v>
          </cell>
          <cell r="Y4733">
            <v>19.420000000000002</v>
          </cell>
          <cell r="Z4733">
            <v>43.93</v>
          </cell>
          <cell r="AA4733">
            <v>59033.78</v>
          </cell>
          <cell r="AB4733">
            <v>18.45</v>
          </cell>
          <cell r="AC4733">
            <v>16.68</v>
          </cell>
          <cell r="AD4733">
            <v>15.2</v>
          </cell>
          <cell r="AE4733">
            <v>763</v>
          </cell>
          <cell r="AF4733">
            <v>67</v>
          </cell>
          <cell r="AG4733">
            <v>0.68</v>
          </cell>
          <cell r="AH4733">
            <v>18</v>
          </cell>
          <cell r="AI4733">
            <v>25.76</v>
          </cell>
          <cell r="AJ4733">
            <v>8.68</v>
          </cell>
          <cell r="AK4733">
            <v>1.96</v>
          </cell>
          <cell r="AL4733">
            <v>1519</v>
          </cell>
          <cell r="AM4733">
            <v>554.17999999999995</v>
          </cell>
          <cell r="AN4733">
            <v>9.2100000000000009</v>
          </cell>
          <cell r="AO4733">
            <v>120</v>
          </cell>
        </row>
        <row r="4734">
          <cell r="A4734" t="str">
            <v>Providencia</v>
          </cell>
          <cell r="B4734" t="str">
            <v xml:space="preserve"> Tegualda c/ lautaro</v>
          </cell>
          <cell r="C4734">
            <v>471851650</v>
          </cell>
          <cell r="D4734">
            <v>13550</v>
          </cell>
          <cell r="E4734">
            <v>140</v>
          </cell>
          <cell r="F4734">
            <v>160</v>
          </cell>
          <cell r="G4734">
            <v>4</v>
          </cell>
          <cell r="H4734">
            <v>3</v>
          </cell>
          <cell r="I4734">
            <v>2</v>
          </cell>
          <cell r="J4734" t="str">
            <v>18/11/2022</v>
          </cell>
          <cell r="K4734">
            <v>141986</v>
          </cell>
          <cell r="L4734">
            <v>2121068.62</v>
          </cell>
          <cell r="M4734">
            <v>262959.53000000003</v>
          </cell>
          <cell r="N4734">
            <v>15</v>
          </cell>
          <cell r="O4734">
            <v>808.55</v>
          </cell>
          <cell r="P4734">
            <v>1.45</v>
          </cell>
          <cell r="Q4734">
            <v>18</v>
          </cell>
          <cell r="R4734">
            <v>23</v>
          </cell>
          <cell r="S4734">
            <v>690.76</v>
          </cell>
          <cell r="T4734">
            <v>6</v>
          </cell>
          <cell r="U4734">
            <v>1084.74</v>
          </cell>
          <cell r="V4734">
            <v>0</v>
          </cell>
          <cell r="W4734">
            <v>4.4714613012020283</v>
          </cell>
          <cell r="X4734">
            <v>1694.2</v>
          </cell>
          <cell r="Y4734">
            <v>3.07</v>
          </cell>
          <cell r="Z4734">
            <v>65.53</v>
          </cell>
          <cell r="AA4734">
            <v>85165.3</v>
          </cell>
          <cell r="AB4734">
            <v>8.2100000000000009</v>
          </cell>
          <cell r="AC4734">
            <v>1.27</v>
          </cell>
          <cell r="AD4734">
            <v>2.15</v>
          </cell>
          <cell r="AE4734">
            <v>1418</v>
          </cell>
          <cell r="AF4734">
            <v>954</v>
          </cell>
          <cell r="AG4734">
            <v>1.54</v>
          </cell>
          <cell r="AH4734">
            <v>18.75</v>
          </cell>
          <cell r="AI4734">
            <v>3.38</v>
          </cell>
          <cell r="AJ4734">
            <v>2.23</v>
          </cell>
          <cell r="AK4734">
            <v>1.34</v>
          </cell>
          <cell r="AL4734">
            <v>2344</v>
          </cell>
          <cell r="AM4734">
            <v>738.17</v>
          </cell>
          <cell r="AN4734">
            <v>37.159999999999997</v>
          </cell>
          <cell r="AO4734">
            <v>65</v>
          </cell>
        </row>
        <row r="4735">
          <cell r="A4735" t="str">
            <v>Lo Barnechea</v>
          </cell>
          <cell r="B4735" t="str">
            <v xml:space="preserve"> Baja considerablemente de precio//camino del chin</v>
          </cell>
          <cell r="C4735">
            <v>450957850</v>
          </cell>
          <cell r="D4735">
            <v>12950</v>
          </cell>
          <cell r="E4735">
            <v>152</v>
          </cell>
          <cell r="F4735">
            <v>330</v>
          </cell>
          <cell r="G4735">
            <v>5</v>
          </cell>
          <cell r="H4735">
            <v>4</v>
          </cell>
          <cell r="I4735">
            <v>0</v>
          </cell>
          <cell r="J4735" t="str">
            <v>18/11/2022</v>
          </cell>
          <cell r="K4735">
            <v>103092</v>
          </cell>
          <cell r="L4735">
            <v>1567804.34</v>
          </cell>
          <cell r="M4735">
            <v>626845.31999999995</v>
          </cell>
          <cell r="N4735">
            <v>15</v>
          </cell>
          <cell r="O4735">
            <v>2614.17</v>
          </cell>
          <cell r="P4735">
            <v>0.25</v>
          </cell>
          <cell r="Q4735">
            <v>9</v>
          </cell>
          <cell r="R4735">
            <v>17</v>
          </cell>
          <cell r="S4735">
            <v>3190.98</v>
          </cell>
          <cell r="T4735">
            <v>4</v>
          </cell>
          <cell r="U4735">
            <v>2888.76</v>
          </cell>
          <cell r="V4735">
            <v>96.39</v>
          </cell>
          <cell r="W4735">
            <v>1.9633318912823834</v>
          </cell>
          <cell r="X4735">
            <v>1582.54</v>
          </cell>
          <cell r="Y4735">
            <v>3.04</v>
          </cell>
          <cell r="Z4735">
            <v>49.9</v>
          </cell>
          <cell r="AA4735">
            <v>57968.619999999995</v>
          </cell>
          <cell r="AB4735">
            <v>1.26</v>
          </cell>
          <cell r="AC4735">
            <v>6.01</v>
          </cell>
          <cell r="AD4735">
            <v>2</v>
          </cell>
          <cell r="AE4735">
            <v>147</v>
          </cell>
          <cell r="AF4735">
            <v>32</v>
          </cell>
          <cell r="AG4735">
            <v>0.15</v>
          </cell>
          <cell r="AH4735">
            <v>16.670000000000002</v>
          </cell>
          <cell r="AI4735">
            <v>17.18</v>
          </cell>
          <cell r="AJ4735">
            <v>3.39</v>
          </cell>
          <cell r="AK4735">
            <v>1.35</v>
          </cell>
          <cell r="AL4735">
            <v>1127</v>
          </cell>
          <cell r="AM4735">
            <v>732.13</v>
          </cell>
          <cell r="AN4735">
            <v>1.06</v>
          </cell>
          <cell r="AO4735">
            <v>90</v>
          </cell>
        </row>
        <row r="4736">
          <cell r="A4736" t="str">
            <v>Maipú</v>
          </cell>
          <cell r="B4736" t="str">
            <v xml:space="preserve"> Maipú</v>
          </cell>
          <cell r="C4736">
            <v>85000000</v>
          </cell>
          <cell r="D4736">
            <v>2440.915</v>
          </cell>
          <cell r="E4736">
            <v>75</v>
          </cell>
          <cell r="F4736">
            <v>160</v>
          </cell>
          <cell r="G4736">
            <v>4</v>
          </cell>
          <cell r="H4736">
            <v>1</v>
          </cell>
          <cell r="I4736">
            <v>1</v>
          </cell>
          <cell r="J4736" t="str">
            <v>18/11/2022</v>
          </cell>
          <cell r="K4736">
            <v>517393</v>
          </cell>
          <cell r="L4736">
            <v>2847701.93</v>
          </cell>
          <cell r="M4736">
            <v>1791808.5</v>
          </cell>
          <cell r="N4736">
            <v>185</v>
          </cell>
          <cell r="O4736">
            <v>384.19</v>
          </cell>
          <cell r="P4736">
            <v>1.33</v>
          </cell>
          <cell r="Q4736">
            <v>101</v>
          </cell>
          <cell r="R4736">
            <v>8</v>
          </cell>
          <cell r="S4736">
            <v>538.27</v>
          </cell>
          <cell r="T4736">
            <v>16</v>
          </cell>
          <cell r="U4736">
            <v>1258.33</v>
          </cell>
          <cell r="V4736">
            <v>35.22</v>
          </cell>
          <cell r="W4736">
            <v>2.1906116079118543</v>
          </cell>
          <cell r="X4736">
            <v>848.94</v>
          </cell>
          <cell r="Y4736">
            <v>8.2100000000000009</v>
          </cell>
          <cell r="Z4736">
            <v>53.33</v>
          </cell>
          <cell r="AA4736">
            <v>274737.43</v>
          </cell>
          <cell r="AB4736">
            <v>0.89</v>
          </cell>
          <cell r="AC4736">
            <v>6.81</v>
          </cell>
          <cell r="AD4736">
            <v>44</v>
          </cell>
          <cell r="AE4736">
            <v>3405</v>
          </cell>
          <cell r="AF4736">
            <v>574</v>
          </cell>
          <cell r="AG4736">
            <v>0.7</v>
          </cell>
          <cell r="AH4736">
            <v>40.74</v>
          </cell>
          <cell r="AI4736">
            <v>13.22</v>
          </cell>
          <cell r="AJ4736">
            <v>4.8</v>
          </cell>
          <cell r="AK4736">
            <v>1.69</v>
          </cell>
          <cell r="AL4736">
            <v>6715</v>
          </cell>
          <cell r="AM4736">
            <v>843.15</v>
          </cell>
          <cell r="AN4736">
            <v>23.75</v>
          </cell>
          <cell r="AO4736">
            <v>110</v>
          </cell>
        </row>
        <row r="4737">
          <cell r="A4737" t="str">
            <v>San Bernardo</v>
          </cell>
          <cell r="B4737" t="str">
            <v xml:space="preserve"> Regina Galvez/Ines de Suarez</v>
          </cell>
          <cell r="C4737">
            <v>145000000</v>
          </cell>
          <cell r="D4737">
            <v>4163.915</v>
          </cell>
          <cell r="E4737">
            <v>130</v>
          </cell>
          <cell r="F4737">
            <v>170</v>
          </cell>
          <cell r="G4737">
            <v>4</v>
          </cell>
          <cell r="H4737">
            <v>2</v>
          </cell>
          <cell r="I4737">
            <v>0</v>
          </cell>
          <cell r="J4737" t="str">
            <v>18/11/2022</v>
          </cell>
          <cell r="K4737">
            <v>295550</v>
          </cell>
          <cell r="L4737">
            <v>1202249.04</v>
          </cell>
          <cell r="M4737">
            <v>888070.94</v>
          </cell>
          <cell r="N4737">
            <v>136</v>
          </cell>
          <cell r="O4737">
            <v>435.51</v>
          </cell>
          <cell r="P4737">
            <v>1.1200000000000001</v>
          </cell>
          <cell r="Q4737">
            <v>72</v>
          </cell>
          <cell r="R4737">
            <v>6</v>
          </cell>
          <cell r="S4737">
            <v>532.71</v>
          </cell>
          <cell r="T4737">
            <v>16</v>
          </cell>
          <cell r="U4737">
            <v>1086.2</v>
          </cell>
          <cell r="V4737">
            <v>87.58</v>
          </cell>
          <cell r="W4737">
            <v>1.7781383098564814</v>
          </cell>
          <cell r="X4737">
            <v>645.42999999999995</v>
          </cell>
          <cell r="Y4737">
            <v>14.56</v>
          </cell>
          <cell r="Z4737">
            <v>31.39</v>
          </cell>
          <cell r="AA4737">
            <v>160655.12999999998</v>
          </cell>
          <cell r="AB4737">
            <v>0.4</v>
          </cell>
          <cell r="AC4737">
            <v>12.73</v>
          </cell>
          <cell r="AD4737">
            <v>38.26</v>
          </cell>
          <cell r="AE4737">
            <v>3184</v>
          </cell>
          <cell r="AF4737">
            <v>603</v>
          </cell>
          <cell r="AG4737">
            <v>1.1499999999999999</v>
          </cell>
          <cell r="AH4737">
            <v>46.15</v>
          </cell>
          <cell r="AI4737">
            <v>26.07</v>
          </cell>
          <cell r="AJ4737">
            <v>9.44</v>
          </cell>
          <cell r="AK4737">
            <v>2.14</v>
          </cell>
          <cell r="AL4737">
            <v>6355</v>
          </cell>
          <cell r="AM4737">
            <v>611.07000000000005</v>
          </cell>
          <cell r="AN4737">
            <v>10.7</v>
          </cell>
          <cell r="AO4737">
            <v>120</v>
          </cell>
        </row>
        <row r="4738">
          <cell r="A4738" t="str">
            <v>Maipú</v>
          </cell>
          <cell r="B4738" t="str">
            <v xml:space="preserve"> NU 56471  Longitudinal/Av. El Descanso</v>
          </cell>
          <cell r="C4738">
            <v>112000000</v>
          </cell>
          <cell r="D4738">
            <v>3216.2649999999999</v>
          </cell>
          <cell r="E4738">
            <v>66</v>
          </cell>
          <cell r="F4738">
            <v>120</v>
          </cell>
          <cell r="G4738">
            <v>3</v>
          </cell>
          <cell r="H4738">
            <v>1</v>
          </cell>
          <cell r="I4738">
            <v>0</v>
          </cell>
          <cell r="J4738" t="str">
            <v>18/11/2022</v>
          </cell>
          <cell r="K4738">
            <v>517393</v>
          </cell>
          <cell r="L4738">
            <v>2847701.93</v>
          </cell>
          <cell r="M4738">
            <v>1791808.5</v>
          </cell>
          <cell r="N4738">
            <v>185</v>
          </cell>
          <cell r="O4738">
            <v>384.19</v>
          </cell>
          <cell r="P4738">
            <v>1.33</v>
          </cell>
          <cell r="Q4738">
            <v>101</v>
          </cell>
          <cell r="R4738">
            <v>8</v>
          </cell>
          <cell r="S4738">
            <v>538.27</v>
          </cell>
          <cell r="T4738">
            <v>16</v>
          </cell>
          <cell r="U4738">
            <v>1258.33</v>
          </cell>
          <cell r="V4738">
            <v>35.22</v>
          </cell>
          <cell r="W4738">
            <v>2.1906116079118543</v>
          </cell>
          <cell r="X4738">
            <v>848.94</v>
          </cell>
          <cell r="Y4738">
            <v>8.2100000000000009</v>
          </cell>
          <cell r="Z4738">
            <v>53.33</v>
          </cell>
          <cell r="AA4738">
            <v>274737.43</v>
          </cell>
          <cell r="AB4738">
            <v>0.89</v>
          </cell>
          <cell r="AC4738">
            <v>6.81</v>
          </cell>
          <cell r="AD4738">
            <v>44</v>
          </cell>
          <cell r="AE4738">
            <v>3405</v>
          </cell>
          <cell r="AF4738">
            <v>574</v>
          </cell>
          <cell r="AG4738">
            <v>0.7</v>
          </cell>
          <cell r="AH4738">
            <v>40.74</v>
          </cell>
          <cell r="AI4738">
            <v>13.22</v>
          </cell>
          <cell r="AJ4738">
            <v>4.8</v>
          </cell>
          <cell r="AK4738">
            <v>1.69</v>
          </cell>
          <cell r="AL4738">
            <v>6715</v>
          </cell>
          <cell r="AM4738">
            <v>843.15</v>
          </cell>
          <cell r="AN4738">
            <v>23.75</v>
          </cell>
          <cell r="AO4738">
            <v>110</v>
          </cell>
        </row>
        <row r="4739">
          <cell r="A4739" t="str">
            <v>Paine</v>
          </cell>
          <cell r="B4739" t="str">
            <v xml:space="preserve"> Camino San Roberto</v>
          </cell>
          <cell r="C4739">
            <v>337783100</v>
          </cell>
          <cell r="D4739">
            <v>9700</v>
          </cell>
          <cell r="E4739">
            <v>191</v>
          </cell>
          <cell r="F4739">
            <v>2660</v>
          </cell>
          <cell r="G4739">
            <v>3</v>
          </cell>
          <cell r="H4739">
            <v>4</v>
          </cell>
          <cell r="I4739">
            <v>10</v>
          </cell>
          <cell r="J4739" t="str">
            <v>18/11/2022</v>
          </cell>
          <cell r="K4739">
            <v>46352</v>
          </cell>
          <cell r="L4739">
            <v>173383.58</v>
          </cell>
          <cell r="M4739">
            <v>173383.58</v>
          </cell>
          <cell r="N4739">
            <v>26</v>
          </cell>
          <cell r="O4739">
            <v>597.99</v>
          </cell>
          <cell r="P4739">
            <v>1.51</v>
          </cell>
          <cell r="Q4739">
            <v>17</v>
          </cell>
          <cell r="R4739">
            <v>0</v>
          </cell>
          <cell r="S4739">
            <v>714.82</v>
          </cell>
          <cell r="T4739">
            <v>6</v>
          </cell>
          <cell r="U4739">
            <v>1457.52</v>
          </cell>
          <cell r="V4739">
            <v>44.74</v>
          </cell>
          <cell r="W4739">
            <v>2.1732169075832228</v>
          </cell>
          <cell r="X4739">
            <v>746.68</v>
          </cell>
          <cell r="Y4739">
            <v>24.22</v>
          </cell>
          <cell r="Z4739">
            <v>57.66</v>
          </cell>
          <cell r="AA4739">
            <v>29463.13</v>
          </cell>
          <cell r="AB4739">
            <v>0.56000000000000005</v>
          </cell>
          <cell r="AC4739">
            <v>20.18</v>
          </cell>
          <cell r="AD4739">
            <v>29.05</v>
          </cell>
          <cell r="AE4739">
            <v>176</v>
          </cell>
          <cell r="AF4739">
            <v>27</v>
          </cell>
          <cell r="AG4739">
            <v>0.25</v>
          </cell>
          <cell r="AH4739">
            <v>18</v>
          </cell>
          <cell r="AI4739">
            <v>22.33</v>
          </cell>
          <cell r="AJ4739">
            <v>9.26</v>
          </cell>
          <cell r="AK4739">
            <v>1.59</v>
          </cell>
          <cell r="AL4739">
            <v>1005</v>
          </cell>
          <cell r="AM4739">
            <v>347.34</v>
          </cell>
          <cell r="AN4739">
            <v>18.96</v>
          </cell>
          <cell r="AO4739">
            <v>120</v>
          </cell>
        </row>
        <row r="4740">
          <cell r="A4740" t="str">
            <v>Las Condes</v>
          </cell>
          <cell r="B4740" t="str">
            <v xml:space="preserve"> Bocaccio y Padre Errázuriz</v>
          </cell>
          <cell r="C4740">
            <v>475751826</v>
          </cell>
          <cell r="D4740">
            <v>13662</v>
          </cell>
          <cell r="E4740">
            <v>133</v>
          </cell>
          <cell r="F4740">
            <v>430</v>
          </cell>
          <cell r="G4740">
            <v>4</v>
          </cell>
          <cell r="H4740">
            <v>2</v>
          </cell>
          <cell r="I4740">
            <v>4</v>
          </cell>
          <cell r="J4740" t="str">
            <v>18/11/2022</v>
          </cell>
          <cell r="K4740">
            <v>294480</v>
          </cell>
          <cell r="L4740">
            <v>1432747.4</v>
          </cell>
          <cell r="M4740">
            <v>690846.3</v>
          </cell>
          <cell r="N4740">
            <v>22</v>
          </cell>
          <cell r="O4740">
            <v>1097.19</v>
          </cell>
          <cell r="P4740">
            <v>0.37</v>
          </cell>
          <cell r="Q4740">
            <v>12</v>
          </cell>
          <cell r="R4740">
            <v>41</v>
          </cell>
          <cell r="S4740">
            <v>1390.84</v>
          </cell>
          <cell r="T4740">
            <v>3</v>
          </cell>
          <cell r="U4740">
            <v>2099.15</v>
          </cell>
          <cell r="V4740">
            <v>0</v>
          </cell>
          <cell r="W4740">
            <v>3.0235780041461733</v>
          </cell>
          <cell r="X4740">
            <v>1480.51</v>
          </cell>
          <cell r="Y4740">
            <v>2.76</v>
          </cell>
          <cell r="Z4740">
            <v>77.150000000000006</v>
          </cell>
          <cell r="AA4740">
            <v>117284.5</v>
          </cell>
          <cell r="AB4740">
            <v>0</v>
          </cell>
          <cell r="AC4740">
            <v>0.88</v>
          </cell>
          <cell r="AD4740">
            <v>1.31</v>
          </cell>
          <cell r="AE4740">
            <v>664</v>
          </cell>
          <cell r="AF4740">
            <v>397</v>
          </cell>
          <cell r="AG4740">
            <v>0.33</v>
          </cell>
          <cell r="AH4740">
            <v>4</v>
          </cell>
          <cell r="AI4740">
            <v>4.2300000000000004</v>
          </cell>
          <cell r="AJ4740">
            <v>1.71</v>
          </cell>
          <cell r="AK4740">
            <v>0.9</v>
          </cell>
          <cell r="AL4740">
            <v>2301</v>
          </cell>
          <cell r="AM4740">
            <v>839.24</v>
          </cell>
          <cell r="AN4740">
            <v>40.57</v>
          </cell>
          <cell r="AO4740">
            <v>80</v>
          </cell>
        </row>
        <row r="4741">
          <cell r="A4741" t="str">
            <v>La Florida</v>
          </cell>
          <cell r="B4741" t="str">
            <v xml:space="preserve"> Condominio santa sofía de lo cañas</v>
          </cell>
          <cell r="C4741">
            <v>297000000</v>
          </cell>
          <cell r="D4741">
            <v>8528.8459999999995</v>
          </cell>
          <cell r="E4741">
            <v>127</v>
          </cell>
          <cell r="F4741">
            <v>1200</v>
          </cell>
          <cell r="G4741">
            <v>3</v>
          </cell>
          <cell r="H4741">
            <v>3</v>
          </cell>
          <cell r="I4741">
            <v>7</v>
          </cell>
          <cell r="J4741" t="str">
            <v>18/11/2022</v>
          </cell>
          <cell r="K4741">
            <v>366376</v>
          </cell>
          <cell r="L4741">
            <v>1375949.93</v>
          </cell>
          <cell r="M4741">
            <v>1159154.1100000001</v>
          </cell>
          <cell r="N4741">
            <v>182</v>
          </cell>
          <cell r="O4741">
            <v>427.54</v>
          </cell>
          <cell r="P4741">
            <v>1.32</v>
          </cell>
          <cell r="Q4741">
            <v>107</v>
          </cell>
          <cell r="R4741">
            <v>13</v>
          </cell>
          <cell r="S4741">
            <v>556.75</v>
          </cell>
          <cell r="T4741">
            <v>19</v>
          </cell>
          <cell r="U4741">
            <v>1171.98</v>
          </cell>
          <cell r="V4741">
            <v>54.97</v>
          </cell>
          <cell r="W4741">
            <v>2.0681218214481398</v>
          </cell>
          <cell r="X4741">
            <v>1012.89</v>
          </cell>
          <cell r="Y4741">
            <v>5.3</v>
          </cell>
          <cell r="Z4741">
            <v>52.79</v>
          </cell>
          <cell r="AA4741">
            <v>180044.42</v>
          </cell>
          <cell r="AB4741">
            <v>1.3</v>
          </cell>
          <cell r="AC4741">
            <v>7.5</v>
          </cell>
          <cell r="AD4741">
            <v>42.24</v>
          </cell>
          <cell r="AE4741">
            <v>2814</v>
          </cell>
          <cell r="AF4741">
            <v>736</v>
          </cell>
          <cell r="AG4741">
            <v>0.89</v>
          </cell>
          <cell r="AH4741">
            <v>57.58</v>
          </cell>
          <cell r="AI4741">
            <v>18.989999999999998</v>
          </cell>
          <cell r="AJ4741">
            <v>5.59</v>
          </cell>
          <cell r="AK4741">
            <v>2.12</v>
          </cell>
          <cell r="AL4741">
            <v>6098</v>
          </cell>
          <cell r="AM4741">
            <v>810.97</v>
          </cell>
          <cell r="AN4741">
            <v>15.28</v>
          </cell>
          <cell r="AO4741">
            <v>90</v>
          </cell>
        </row>
        <row r="4742">
          <cell r="A4742" t="str">
            <v>Lo Barnechea</v>
          </cell>
          <cell r="B4742" t="str">
            <v xml:space="preserve"> Lo Barnechea</v>
          </cell>
          <cell r="C4742">
            <v>696111770</v>
          </cell>
          <cell r="D4742">
            <v>19990</v>
          </cell>
          <cell r="E4742">
            <v>270</v>
          </cell>
          <cell r="F4742">
            <v>1600</v>
          </cell>
          <cell r="G4742">
            <v>3</v>
          </cell>
          <cell r="H4742">
            <v>2</v>
          </cell>
          <cell r="I4742">
            <v>6</v>
          </cell>
          <cell r="J4742" t="str">
            <v>18/11/2022</v>
          </cell>
          <cell r="K4742">
            <v>103092</v>
          </cell>
          <cell r="L4742">
            <v>1567804.34</v>
          </cell>
          <cell r="M4742">
            <v>626845.31999999995</v>
          </cell>
          <cell r="N4742">
            <v>15</v>
          </cell>
          <cell r="O4742">
            <v>2614.17</v>
          </cell>
          <cell r="P4742">
            <v>0.25</v>
          </cell>
          <cell r="Q4742">
            <v>9</v>
          </cell>
          <cell r="R4742">
            <v>17</v>
          </cell>
          <cell r="S4742">
            <v>3190.98</v>
          </cell>
          <cell r="T4742">
            <v>4</v>
          </cell>
          <cell r="U4742">
            <v>2888.76</v>
          </cell>
          <cell r="V4742">
            <v>96.39</v>
          </cell>
          <cell r="W4742">
            <v>1.9633318912823834</v>
          </cell>
          <cell r="X4742">
            <v>1582.54</v>
          </cell>
          <cell r="Y4742">
            <v>3.04</v>
          </cell>
          <cell r="Z4742">
            <v>49.9</v>
          </cell>
          <cell r="AA4742">
            <v>57968.619999999995</v>
          </cell>
          <cell r="AB4742">
            <v>1.26</v>
          </cell>
          <cell r="AC4742">
            <v>6.01</v>
          </cell>
          <cell r="AD4742">
            <v>2</v>
          </cell>
          <cell r="AE4742">
            <v>147</v>
          </cell>
          <cell r="AF4742">
            <v>32</v>
          </cell>
          <cell r="AG4742">
            <v>0.15</v>
          </cell>
          <cell r="AH4742">
            <v>16.670000000000002</v>
          </cell>
          <cell r="AI4742">
            <v>17.18</v>
          </cell>
          <cell r="AJ4742">
            <v>3.39</v>
          </cell>
          <cell r="AK4742">
            <v>1.35</v>
          </cell>
          <cell r="AL4742">
            <v>1127</v>
          </cell>
          <cell r="AM4742">
            <v>732.13</v>
          </cell>
          <cell r="AN4742">
            <v>1.06</v>
          </cell>
          <cell r="AO4742">
            <v>90</v>
          </cell>
        </row>
        <row r="4743">
          <cell r="A4743" t="str">
            <v>Providencia</v>
          </cell>
          <cell r="B4743" t="str">
            <v xml:space="preserve"> Eleodoro Yañez/ Suecia</v>
          </cell>
          <cell r="C4743">
            <v>1128265200</v>
          </cell>
          <cell r="D4743">
            <v>32400</v>
          </cell>
          <cell r="E4743">
            <v>350</v>
          </cell>
          <cell r="F4743">
            <v>432</v>
          </cell>
          <cell r="G4743">
            <v>7</v>
          </cell>
          <cell r="H4743">
            <v>4</v>
          </cell>
          <cell r="I4743">
            <v>2</v>
          </cell>
          <cell r="J4743" t="str">
            <v>18/11/2022</v>
          </cell>
          <cell r="K4743">
            <v>141986</v>
          </cell>
          <cell r="L4743">
            <v>2121068.62</v>
          </cell>
          <cell r="M4743">
            <v>262959.53000000003</v>
          </cell>
          <cell r="N4743">
            <v>15</v>
          </cell>
          <cell r="O4743">
            <v>808.55</v>
          </cell>
          <cell r="P4743">
            <v>1.45</v>
          </cell>
          <cell r="Q4743">
            <v>18</v>
          </cell>
          <cell r="R4743">
            <v>23</v>
          </cell>
          <cell r="S4743">
            <v>690.76</v>
          </cell>
          <cell r="T4743">
            <v>6</v>
          </cell>
          <cell r="U4743">
            <v>1084.74</v>
          </cell>
          <cell r="V4743">
            <v>0</v>
          </cell>
          <cell r="W4743">
            <v>4.4714613012020283</v>
          </cell>
          <cell r="X4743">
            <v>1694.2</v>
          </cell>
          <cell r="Y4743">
            <v>3.07</v>
          </cell>
          <cell r="Z4743">
            <v>65.53</v>
          </cell>
          <cell r="AA4743">
            <v>85165.3</v>
          </cell>
          <cell r="AB4743">
            <v>8.2100000000000009</v>
          </cell>
          <cell r="AC4743">
            <v>1.27</v>
          </cell>
          <cell r="AD4743">
            <v>2.15</v>
          </cell>
          <cell r="AE4743">
            <v>1418</v>
          </cell>
          <cell r="AF4743">
            <v>954</v>
          </cell>
          <cell r="AG4743">
            <v>1.54</v>
          </cell>
          <cell r="AH4743">
            <v>18.75</v>
          </cell>
          <cell r="AI4743">
            <v>3.38</v>
          </cell>
          <cell r="AJ4743">
            <v>2.23</v>
          </cell>
          <cell r="AK4743">
            <v>1.34</v>
          </cell>
          <cell r="AL4743">
            <v>2344</v>
          </cell>
          <cell r="AM4743">
            <v>738.17</v>
          </cell>
          <cell r="AN4743">
            <v>37.159999999999997</v>
          </cell>
          <cell r="AO4743">
            <v>65</v>
          </cell>
        </row>
        <row r="4744">
          <cell r="A4744" t="str">
            <v>San Bernardo</v>
          </cell>
          <cell r="B4744" t="str">
            <v xml:space="preserve"> Eizaguirre con San Alfonso</v>
          </cell>
          <cell r="C4744">
            <v>626814000</v>
          </cell>
          <cell r="D4744">
            <v>18000</v>
          </cell>
          <cell r="E4744">
            <v>290</v>
          </cell>
          <cell r="F4744">
            <v>900</v>
          </cell>
          <cell r="G4744">
            <v>3</v>
          </cell>
          <cell r="H4744">
            <v>4</v>
          </cell>
          <cell r="I4744">
            <v>8</v>
          </cell>
          <cell r="J4744" t="str">
            <v>18/11/2022</v>
          </cell>
          <cell r="K4744">
            <v>295550</v>
          </cell>
          <cell r="L4744">
            <v>1202249.04</v>
          </cell>
          <cell r="M4744">
            <v>888070.94</v>
          </cell>
          <cell r="N4744">
            <v>136</v>
          </cell>
          <cell r="O4744">
            <v>435.51</v>
          </cell>
          <cell r="P4744">
            <v>1.1200000000000001</v>
          </cell>
          <cell r="Q4744">
            <v>72</v>
          </cell>
          <cell r="R4744">
            <v>6</v>
          </cell>
          <cell r="S4744">
            <v>532.71</v>
          </cell>
          <cell r="T4744">
            <v>16</v>
          </cell>
          <cell r="U4744">
            <v>1086.2</v>
          </cell>
          <cell r="V4744">
            <v>87.58</v>
          </cell>
          <cell r="W4744">
            <v>1.7781383098564814</v>
          </cell>
          <cell r="X4744">
            <v>645.42999999999995</v>
          </cell>
          <cell r="Y4744">
            <v>14.56</v>
          </cell>
          <cell r="Z4744">
            <v>31.39</v>
          </cell>
          <cell r="AA4744">
            <v>160655.12999999998</v>
          </cell>
          <cell r="AB4744">
            <v>0.4</v>
          </cell>
          <cell r="AC4744">
            <v>12.73</v>
          </cell>
          <cell r="AD4744">
            <v>38.26</v>
          </cell>
          <cell r="AE4744">
            <v>3184</v>
          </cell>
          <cell r="AF4744">
            <v>603</v>
          </cell>
          <cell r="AG4744">
            <v>1.1499999999999999</v>
          </cell>
          <cell r="AH4744">
            <v>46.15</v>
          </cell>
          <cell r="AI4744">
            <v>26.07</v>
          </cell>
          <cell r="AJ4744">
            <v>9.44</v>
          </cell>
          <cell r="AK4744">
            <v>2.14</v>
          </cell>
          <cell r="AL4744">
            <v>6355</v>
          </cell>
          <cell r="AM4744">
            <v>611.07000000000005</v>
          </cell>
          <cell r="AN4744">
            <v>10.7</v>
          </cell>
          <cell r="AO4744">
            <v>120</v>
          </cell>
        </row>
        <row r="4745">
          <cell r="A4745" t="str">
            <v>La Florida</v>
          </cell>
          <cell r="B4745" t="str">
            <v xml:space="preserve"> Condominio Vista Valle</v>
          </cell>
          <cell r="C4745">
            <v>344399470</v>
          </cell>
          <cell r="D4745">
            <v>9890</v>
          </cell>
          <cell r="E4745">
            <v>140</v>
          </cell>
          <cell r="F4745">
            <v>385</v>
          </cell>
          <cell r="G4745">
            <v>4</v>
          </cell>
          <cell r="H4745">
            <v>3</v>
          </cell>
          <cell r="I4745">
            <v>2</v>
          </cell>
          <cell r="J4745" t="str">
            <v>18/11/2022</v>
          </cell>
          <cell r="K4745">
            <v>366376</v>
          </cell>
          <cell r="L4745">
            <v>1375949.93</v>
          </cell>
          <cell r="M4745">
            <v>1159154.1100000001</v>
          </cell>
          <cell r="N4745">
            <v>182</v>
          </cell>
          <cell r="O4745">
            <v>427.54</v>
          </cell>
          <cell r="P4745">
            <v>1.32</v>
          </cell>
          <cell r="Q4745">
            <v>107</v>
          </cell>
          <cell r="R4745">
            <v>13</v>
          </cell>
          <cell r="S4745">
            <v>556.75</v>
          </cell>
          <cell r="T4745">
            <v>19</v>
          </cell>
          <cell r="U4745">
            <v>1171.98</v>
          </cell>
          <cell r="V4745">
            <v>54.97</v>
          </cell>
          <cell r="W4745">
            <v>2.0681218214481398</v>
          </cell>
          <cell r="X4745">
            <v>1012.89</v>
          </cell>
          <cell r="Y4745">
            <v>5.3</v>
          </cell>
          <cell r="Z4745">
            <v>52.79</v>
          </cell>
          <cell r="AA4745">
            <v>180044.42</v>
          </cell>
          <cell r="AB4745">
            <v>1.3</v>
          </cell>
          <cell r="AC4745">
            <v>7.5</v>
          </cell>
          <cell r="AD4745">
            <v>42.24</v>
          </cell>
          <cell r="AE4745">
            <v>2814</v>
          </cell>
          <cell r="AF4745">
            <v>736</v>
          </cell>
          <cell r="AG4745">
            <v>0.89</v>
          </cell>
          <cell r="AH4745">
            <v>57.58</v>
          </cell>
          <cell r="AI4745">
            <v>18.989999999999998</v>
          </cell>
          <cell r="AJ4745">
            <v>5.59</v>
          </cell>
          <cell r="AK4745">
            <v>2.12</v>
          </cell>
          <cell r="AL4745">
            <v>6098</v>
          </cell>
          <cell r="AM4745">
            <v>810.97</v>
          </cell>
          <cell r="AN4745">
            <v>15.28</v>
          </cell>
          <cell r="AO4745">
            <v>90</v>
          </cell>
        </row>
        <row r="4746">
          <cell r="A4746" t="str">
            <v>Lo Prado</v>
          </cell>
          <cell r="B4746" t="str">
            <v xml:space="preserve"> Las Encinas</v>
          </cell>
          <cell r="C4746">
            <v>135000000</v>
          </cell>
          <cell r="D4746">
            <v>3876.748</v>
          </cell>
          <cell r="E4746">
            <v>82</v>
          </cell>
          <cell r="F4746">
            <v>208</v>
          </cell>
          <cell r="G4746">
            <v>4</v>
          </cell>
          <cell r="H4746">
            <v>1</v>
          </cell>
          <cell r="I4746">
            <v>1</v>
          </cell>
          <cell r="J4746" t="str">
            <v>18/11/2022</v>
          </cell>
          <cell r="K4746">
            <v>95901</v>
          </cell>
          <cell r="L4746">
            <v>306691.98</v>
          </cell>
          <cell r="M4746">
            <v>168752.55</v>
          </cell>
          <cell r="N4746">
            <v>42</v>
          </cell>
          <cell r="O4746">
            <v>273.37</v>
          </cell>
          <cell r="P4746">
            <v>1.08</v>
          </cell>
          <cell r="Q4746">
            <v>23</v>
          </cell>
          <cell r="R4746">
            <v>0</v>
          </cell>
          <cell r="S4746">
            <v>345.23</v>
          </cell>
          <cell r="T4746">
            <v>7</v>
          </cell>
          <cell r="U4746">
            <v>760.15</v>
          </cell>
          <cell r="V4746">
            <v>0</v>
          </cell>
          <cell r="W4746">
            <v>2.0618531130597182</v>
          </cell>
          <cell r="X4746">
            <v>719.34</v>
          </cell>
          <cell r="Y4746">
            <v>8.49</v>
          </cell>
          <cell r="Z4746">
            <v>22.86</v>
          </cell>
          <cell r="AA4746">
            <v>42790.57</v>
          </cell>
          <cell r="AB4746">
            <v>0.98</v>
          </cell>
          <cell r="AC4746">
            <v>13.18</v>
          </cell>
          <cell r="AD4746">
            <v>70.489999999999995</v>
          </cell>
          <cell r="AE4746">
            <v>843</v>
          </cell>
          <cell r="AF4746">
            <v>236</v>
          </cell>
          <cell r="AG4746">
            <v>1.05</v>
          </cell>
          <cell r="AH4746">
            <v>15</v>
          </cell>
          <cell r="AI4746">
            <v>24.48</v>
          </cell>
          <cell r="AJ4746">
            <v>11.34</v>
          </cell>
          <cell r="AK4746">
            <v>3.68</v>
          </cell>
          <cell r="AL4746">
            <v>3168</v>
          </cell>
          <cell r="AM4746">
            <v>562</v>
          </cell>
          <cell r="AN4746">
            <v>1.97</v>
          </cell>
          <cell r="AO4746">
            <v>90</v>
          </cell>
        </row>
        <row r="4747">
          <cell r="A4747" t="str">
            <v>Cerro Navia</v>
          </cell>
          <cell r="B4747" t="str">
            <v xml:space="preserve"> kabampo 7300</v>
          </cell>
          <cell r="C4747">
            <v>125000000</v>
          </cell>
          <cell r="D4747">
            <v>3589.5819999999999</v>
          </cell>
          <cell r="E4747">
            <v>150</v>
          </cell>
          <cell r="F4747">
            <v>200</v>
          </cell>
          <cell r="G4747">
            <v>6</v>
          </cell>
          <cell r="H4747">
            <v>2</v>
          </cell>
          <cell r="I4747">
            <v>0</v>
          </cell>
          <cell r="J4747" t="str">
            <v>18/11/2022</v>
          </cell>
          <cell r="K4747">
            <v>132401</v>
          </cell>
          <cell r="L4747">
            <v>786372.48</v>
          </cell>
          <cell r="M4747">
            <v>291964.59000000003</v>
          </cell>
          <cell r="N4747">
            <v>63</v>
          </cell>
          <cell r="O4747">
            <v>278.31</v>
          </cell>
          <cell r="P4747">
            <v>0.93</v>
          </cell>
          <cell r="Q4747">
            <v>34</v>
          </cell>
          <cell r="R4747">
            <v>0</v>
          </cell>
          <cell r="S4747">
            <v>362.07</v>
          </cell>
          <cell r="T4747">
            <v>8</v>
          </cell>
          <cell r="U4747">
            <v>753.93</v>
          </cell>
          <cell r="V4747">
            <v>25.29</v>
          </cell>
          <cell r="W4747">
            <v>2.1345046435203114</v>
          </cell>
          <cell r="X4747">
            <v>767.61</v>
          </cell>
          <cell r="Y4747">
            <v>6.93</v>
          </cell>
          <cell r="Z4747">
            <v>28.76</v>
          </cell>
          <cell r="AA4747">
            <v>65353.69</v>
          </cell>
          <cell r="AB4747">
            <v>0.28999999999999998</v>
          </cell>
          <cell r="AC4747">
            <v>17.489999999999998</v>
          </cell>
          <cell r="AD4747">
            <v>81.12</v>
          </cell>
          <cell r="AE4747">
            <v>1039</v>
          </cell>
          <cell r="AF4747">
            <v>123</v>
          </cell>
          <cell r="AG4747">
            <v>0.82</v>
          </cell>
          <cell r="AH4747">
            <v>19</v>
          </cell>
          <cell r="AI4747">
            <v>34.64</v>
          </cell>
          <cell r="AJ4747">
            <v>12.84</v>
          </cell>
          <cell r="AK4747">
            <v>4.4800000000000004</v>
          </cell>
          <cell r="AL4747">
            <v>4872</v>
          </cell>
          <cell r="AM4747">
            <v>510.54</v>
          </cell>
          <cell r="AN4747">
            <v>2.75</v>
          </cell>
          <cell r="AO4747">
            <v>110</v>
          </cell>
        </row>
        <row r="4748">
          <cell r="A4748" t="str">
            <v>San Bernardo</v>
          </cell>
          <cell r="B4748" t="str">
            <v xml:space="preserve"> General Urrutia/Colbun</v>
          </cell>
          <cell r="C4748">
            <v>170000000</v>
          </cell>
          <cell r="D4748">
            <v>4881.8310000000001</v>
          </cell>
          <cell r="E4748">
            <v>140</v>
          </cell>
          <cell r="F4748">
            <v>128</v>
          </cell>
          <cell r="G4748">
            <v>3</v>
          </cell>
          <cell r="H4748">
            <v>3</v>
          </cell>
          <cell r="I4748">
            <v>0</v>
          </cell>
          <cell r="J4748" t="str">
            <v>18/11/2022</v>
          </cell>
          <cell r="K4748">
            <v>295550</v>
          </cell>
          <cell r="L4748">
            <v>1202249.04</v>
          </cell>
          <cell r="M4748">
            <v>888070.94</v>
          </cell>
          <cell r="N4748">
            <v>136</v>
          </cell>
          <cell r="O4748">
            <v>435.51</v>
          </cell>
          <cell r="P4748">
            <v>1.1200000000000001</v>
          </cell>
          <cell r="Q4748">
            <v>72</v>
          </cell>
          <cell r="R4748">
            <v>6</v>
          </cell>
          <cell r="S4748">
            <v>532.71</v>
          </cell>
          <cell r="T4748">
            <v>16</v>
          </cell>
          <cell r="U4748">
            <v>1086.2</v>
          </cell>
          <cell r="V4748">
            <v>87.58</v>
          </cell>
          <cell r="W4748">
            <v>1.7781383098564814</v>
          </cell>
          <cell r="X4748">
            <v>645.42999999999995</v>
          </cell>
          <cell r="Y4748">
            <v>14.56</v>
          </cell>
          <cell r="Z4748">
            <v>31.39</v>
          </cell>
          <cell r="AA4748">
            <v>160655.12999999998</v>
          </cell>
          <cell r="AB4748">
            <v>0.4</v>
          </cell>
          <cell r="AC4748">
            <v>12.73</v>
          </cell>
          <cell r="AD4748">
            <v>38.26</v>
          </cell>
          <cell r="AE4748">
            <v>3184</v>
          </cell>
          <cell r="AF4748">
            <v>603</v>
          </cell>
          <cell r="AG4748">
            <v>1.1499999999999999</v>
          </cell>
          <cell r="AH4748">
            <v>46.15</v>
          </cell>
          <cell r="AI4748">
            <v>26.07</v>
          </cell>
          <cell r="AJ4748">
            <v>9.44</v>
          </cell>
          <cell r="AK4748">
            <v>2.14</v>
          </cell>
          <cell r="AL4748">
            <v>6355</v>
          </cell>
          <cell r="AM4748">
            <v>611.07000000000005</v>
          </cell>
          <cell r="AN4748">
            <v>10.7</v>
          </cell>
          <cell r="AO4748">
            <v>120</v>
          </cell>
        </row>
        <row r="4749">
          <cell r="A4749" t="str">
            <v>Vitacura</v>
          </cell>
          <cell r="B4749" t="str">
            <v xml:space="preserve"> Las Hualtatas - Geronimo de Alderete D</v>
          </cell>
          <cell r="C4749">
            <v>818340500</v>
          </cell>
          <cell r="D4749">
            <v>23500</v>
          </cell>
          <cell r="E4749">
            <v>145</v>
          </cell>
          <cell r="F4749">
            <v>240</v>
          </cell>
          <cell r="G4749">
            <v>4</v>
          </cell>
          <cell r="H4749">
            <v>3</v>
          </cell>
          <cell r="I4749">
            <v>3</v>
          </cell>
          <cell r="J4749" t="str">
            <v>18/11/2022</v>
          </cell>
          <cell r="K4749">
            <v>85300</v>
          </cell>
          <cell r="L4749">
            <v>1592903.19</v>
          </cell>
          <cell r="M4749">
            <v>257987</v>
          </cell>
          <cell r="N4749">
            <v>4</v>
          </cell>
          <cell r="O4749">
            <v>1583.42</v>
          </cell>
          <cell r="P4749">
            <v>0.28999999999999998</v>
          </cell>
          <cell r="Q4749">
            <v>3</v>
          </cell>
          <cell r="R4749">
            <v>15</v>
          </cell>
          <cell r="S4749">
            <v>1633.06</v>
          </cell>
          <cell r="T4749">
            <v>1</v>
          </cell>
          <cell r="U4749">
            <v>2461.6</v>
          </cell>
          <cell r="V4749">
            <v>0</v>
          </cell>
          <cell r="W4749">
            <v>1.9905213719847887</v>
          </cell>
          <cell r="X4749">
            <v>1717.42</v>
          </cell>
          <cell r="Y4749">
            <v>2.5099999999999998</v>
          </cell>
          <cell r="Z4749">
            <v>35.18</v>
          </cell>
          <cell r="AA4749">
            <v>42926.63</v>
          </cell>
          <cell r="AB4749">
            <v>5.72</v>
          </cell>
          <cell r="AC4749">
            <v>0.79</v>
          </cell>
          <cell r="AD4749">
            <v>1.95</v>
          </cell>
          <cell r="AE4749">
            <v>559</v>
          </cell>
          <cell r="AF4749">
            <v>112</v>
          </cell>
          <cell r="AG4749">
            <v>0.71</v>
          </cell>
          <cell r="AH4749">
            <v>0</v>
          </cell>
          <cell r="AI4749">
            <v>3.48</v>
          </cell>
          <cell r="AJ4749">
            <v>0.79</v>
          </cell>
          <cell r="AK4749">
            <v>0.81</v>
          </cell>
          <cell r="AL4749">
            <v>301</v>
          </cell>
          <cell r="AM4749">
            <v>863.73</v>
          </cell>
          <cell r="AN4749">
            <v>8.7100000000000009</v>
          </cell>
          <cell r="AO4749">
            <v>81</v>
          </cell>
        </row>
        <row r="4750">
          <cell r="A4750" t="str">
            <v>La Florida</v>
          </cell>
          <cell r="B4750" t="str">
            <v xml:space="preserve"> Gerónimo de Alderete / Av. La Florida</v>
          </cell>
          <cell r="C4750">
            <v>128845100</v>
          </cell>
          <cell r="D4750">
            <v>3700</v>
          </cell>
          <cell r="E4750">
            <v>65</v>
          </cell>
          <cell r="F4750">
            <v>98</v>
          </cell>
          <cell r="G4750">
            <v>3</v>
          </cell>
          <cell r="H4750">
            <v>1</v>
          </cell>
          <cell r="I4750">
            <v>1</v>
          </cell>
          <cell r="J4750" t="str">
            <v>18/11/2022</v>
          </cell>
          <cell r="K4750">
            <v>366376</v>
          </cell>
          <cell r="L4750">
            <v>1375949.93</v>
          </cell>
          <cell r="M4750">
            <v>1159154.1100000001</v>
          </cell>
          <cell r="N4750">
            <v>182</v>
          </cell>
          <cell r="O4750">
            <v>427.54</v>
          </cell>
          <cell r="P4750">
            <v>1.32</v>
          </cell>
          <cell r="Q4750">
            <v>107</v>
          </cell>
          <cell r="R4750">
            <v>13</v>
          </cell>
          <cell r="S4750">
            <v>556.75</v>
          </cell>
          <cell r="T4750">
            <v>19</v>
          </cell>
          <cell r="U4750">
            <v>1171.98</v>
          </cell>
          <cell r="V4750">
            <v>54.97</v>
          </cell>
          <cell r="W4750">
            <v>2.0681218214481398</v>
          </cell>
          <cell r="X4750">
            <v>1012.89</v>
          </cell>
          <cell r="Y4750">
            <v>5.3</v>
          </cell>
          <cell r="Z4750">
            <v>52.79</v>
          </cell>
          <cell r="AA4750">
            <v>180044.42</v>
          </cell>
          <cell r="AB4750">
            <v>1.3</v>
          </cell>
          <cell r="AC4750">
            <v>7.5</v>
          </cell>
          <cell r="AD4750">
            <v>42.24</v>
          </cell>
          <cell r="AE4750">
            <v>2814</v>
          </cell>
          <cell r="AF4750">
            <v>736</v>
          </cell>
          <cell r="AG4750">
            <v>0.89</v>
          </cell>
          <cell r="AH4750">
            <v>57.58</v>
          </cell>
          <cell r="AI4750">
            <v>18.989999999999998</v>
          </cell>
          <cell r="AJ4750">
            <v>5.59</v>
          </cell>
          <cell r="AK4750">
            <v>2.12</v>
          </cell>
          <cell r="AL4750">
            <v>6098</v>
          </cell>
          <cell r="AM4750">
            <v>810.97</v>
          </cell>
          <cell r="AN4750">
            <v>15.28</v>
          </cell>
          <cell r="AO4750">
            <v>90</v>
          </cell>
        </row>
        <row r="4751">
          <cell r="A4751" t="str">
            <v>Talagante</v>
          </cell>
          <cell r="B4751" t="str">
            <v xml:space="preserve"> Casa Aislada. Sector cementerio. Tasación Bancaria.</v>
          </cell>
          <cell r="C4751">
            <v>147649520</v>
          </cell>
          <cell r="D4751">
            <v>4240</v>
          </cell>
          <cell r="E4751">
            <v>113</v>
          </cell>
          <cell r="F4751">
            <v>580</v>
          </cell>
          <cell r="G4751">
            <v>4</v>
          </cell>
          <cell r="H4751">
            <v>2</v>
          </cell>
          <cell r="I4751">
            <v>0</v>
          </cell>
          <cell r="J4751" t="str">
            <v>18/11/2022</v>
          </cell>
          <cell r="K4751">
            <v>58950</v>
          </cell>
          <cell r="L4751">
            <v>409053.02</v>
          </cell>
          <cell r="M4751">
            <v>305231.98</v>
          </cell>
          <cell r="N4751">
            <v>34</v>
          </cell>
          <cell r="O4751">
            <v>466.11</v>
          </cell>
          <cell r="P4751">
            <v>1.71</v>
          </cell>
          <cell r="Q4751">
            <v>22</v>
          </cell>
          <cell r="R4751">
            <v>1</v>
          </cell>
          <cell r="S4751">
            <v>623.78</v>
          </cell>
          <cell r="T4751">
            <v>5</v>
          </cell>
          <cell r="U4751">
            <v>1312.85</v>
          </cell>
          <cell r="V4751">
            <v>11.01</v>
          </cell>
          <cell r="W4751">
            <v>1.9416427628214292</v>
          </cell>
          <cell r="X4751">
            <v>715.59</v>
          </cell>
          <cell r="Y4751">
            <v>27.22</v>
          </cell>
          <cell r="Z4751">
            <v>52.79</v>
          </cell>
          <cell r="AA4751">
            <v>30827.39</v>
          </cell>
          <cell r="AB4751">
            <v>1.88</v>
          </cell>
          <cell r="AC4751">
            <v>14.05</v>
          </cell>
          <cell r="AD4751">
            <v>49.4</v>
          </cell>
          <cell r="AE4751">
            <v>167</v>
          </cell>
          <cell r="AF4751">
            <v>66</v>
          </cell>
          <cell r="AG4751">
            <v>0.28999999999999998</v>
          </cell>
          <cell r="AH4751">
            <v>18</v>
          </cell>
          <cell r="AI4751">
            <v>21.33</v>
          </cell>
          <cell r="AJ4751">
            <v>8.6</v>
          </cell>
          <cell r="AK4751">
            <v>1.64</v>
          </cell>
          <cell r="AL4751">
            <v>907</v>
          </cell>
          <cell r="AM4751">
            <v>579.61</v>
          </cell>
          <cell r="AN4751">
            <v>10.59</v>
          </cell>
          <cell r="AO4751">
            <v>130</v>
          </cell>
        </row>
        <row r="4752">
          <cell r="A4752" t="str">
            <v>La Cisterna</v>
          </cell>
          <cell r="B4752" t="str">
            <v xml:space="preserve"> Fuenzalida Urrejola</v>
          </cell>
          <cell r="C4752">
            <v>180000000</v>
          </cell>
          <cell r="D4752">
            <v>5168.9979999999996</v>
          </cell>
          <cell r="E4752">
            <v>168</v>
          </cell>
          <cell r="F4752">
            <v>230</v>
          </cell>
          <cell r="G4752">
            <v>5</v>
          </cell>
          <cell r="H4752">
            <v>3</v>
          </cell>
          <cell r="I4752">
            <v>0</v>
          </cell>
          <cell r="J4752" t="str">
            <v>18/11/2022</v>
          </cell>
          <cell r="K4752">
            <v>89889</v>
          </cell>
          <cell r="L4752">
            <v>160366.5</v>
          </cell>
          <cell r="M4752">
            <v>128427.75</v>
          </cell>
          <cell r="N4752">
            <v>50</v>
          </cell>
          <cell r="O4752">
            <v>330.55</v>
          </cell>
          <cell r="P4752">
            <v>1.94</v>
          </cell>
          <cell r="Q4752">
            <v>34</v>
          </cell>
          <cell r="R4752">
            <v>2</v>
          </cell>
          <cell r="S4752">
            <v>402.71</v>
          </cell>
          <cell r="T4752">
            <v>4</v>
          </cell>
          <cell r="U4752">
            <v>1039.43</v>
          </cell>
          <cell r="V4752">
            <v>0</v>
          </cell>
          <cell r="W4752">
            <v>2.2248942920399783</v>
          </cell>
          <cell r="X4752">
            <v>1007.41</v>
          </cell>
          <cell r="Y4752">
            <v>8.26</v>
          </cell>
          <cell r="Z4752">
            <v>20.95</v>
          </cell>
          <cell r="AA4752">
            <v>46778.32</v>
          </cell>
          <cell r="AB4752">
            <v>0.02</v>
          </cell>
          <cell r="AC4752">
            <v>11.12</v>
          </cell>
          <cell r="AD4752">
            <v>20.329999999999998</v>
          </cell>
          <cell r="AE4752">
            <v>1127</v>
          </cell>
          <cell r="AF4752">
            <v>286</v>
          </cell>
          <cell r="AG4752">
            <v>1.43</v>
          </cell>
          <cell r="AH4752">
            <v>75</v>
          </cell>
          <cell r="AI4752">
            <v>17.82</v>
          </cell>
          <cell r="AJ4752">
            <v>6.35</v>
          </cell>
          <cell r="AK4752">
            <v>2.13</v>
          </cell>
          <cell r="AL4752">
            <v>1800</v>
          </cell>
          <cell r="AM4752">
            <v>707.29</v>
          </cell>
          <cell r="AN4752">
            <v>1.98</v>
          </cell>
          <cell r="AO4752">
            <v>90</v>
          </cell>
        </row>
        <row r="4753">
          <cell r="A4753" t="str">
            <v>Cerrillos</v>
          </cell>
          <cell r="B4753" t="str">
            <v xml:space="preserve"> Los libertadores</v>
          </cell>
          <cell r="C4753">
            <v>153569430</v>
          </cell>
          <cell r="D4753">
            <v>4410</v>
          </cell>
          <cell r="E4753">
            <v>70</v>
          </cell>
          <cell r="F4753">
            <v>120</v>
          </cell>
          <cell r="G4753">
            <v>3</v>
          </cell>
          <cell r="H4753">
            <v>2</v>
          </cell>
          <cell r="I4753">
            <v>1</v>
          </cell>
          <cell r="J4753" t="str">
            <v>18/11/2022</v>
          </cell>
          <cell r="K4753">
            <v>80710</v>
          </cell>
          <cell r="L4753">
            <v>1176964.6499999999</v>
          </cell>
          <cell r="M4753">
            <v>305502.19</v>
          </cell>
          <cell r="N4753">
            <v>44</v>
          </cell>
          <cell r="O4753">
            <v>349.78</v>
          </cell>
          <cell r="P4753">
            <v>1.05</v>
          </cell>
          <cell r="Q4753">
            <v>20</v>
          </cell>
          <cell r="R4753">
            <v>0</v>
          </cell>
          <cell r="S4753">
            <v>733.7</v>
          </cell>
          <cell r="T4753">
            <v>4</v>
          </cell>
          <cell r="U4753">
            <v>1243.08</v>
          </cell>
          <cell r="V4753">
            <v>0</v>
          </cell>
          <cell r="W4753">
            <v>2.1018228595055128</v>
          </cell>
          <cell r="X4753">
            <v>831.05</v>
          </cell>
          <cell r="Y4753">
            <v>5.48</v>
          </cell>
          <cell r="Z4753">
            <v>41.53</v>
          </cell>
          <cell r="AA4753">
            <v>40645</v>
          </cell>
          <cell r="AB4753">
            <v>0</v>
          </cell>
          <cell r="AC4753">
            <v>9.5399999999999991</v>
          </cell>
          <cell r="AD4753">
            <v>18.53</v>
          </cell>
          <cell r="AE4753">
            <v>998</v>
          </cell>
          <cell r="AF4753">
            <v>216</v>
          </cell>
          <cell r="AG4753">
            <v>1.38</v>
          </cell>
          <cell r="AH4753">
            <v>40</v>
          </cell>
          <cell r="AI4753">
            <v>27.42</v>
          </cell>
          <cell r="AJ4753">
            <v>8.6999999999999993</v>
          </cell>
          <cell r="AK4753">
            <v>2.35</v>
          </cell>
          <cell r="AL4753">
            <v>1847</v>
          </cell>
          <cell r="AM4753">
            <v>693.22</v>
          </cell>
          <cell r="AN4753">
            <v>9.2799999999999994</v>
          </cell>
          <cell r="AO4753">
            <v>90</v>
          </cell>
        </row>
        <row r="4754">
          <cell r="A4754" t="str">
            <v>Lampa</v>
          </cell>
          <cell r="B4754" t="str">
            <v xml:space="preserve"> Lampa</v>
          </cell>
          <cell r="C4754">
            <v>184561900</v>
          </cell>
          <cell r="D4754">
            <v>5300</v>
          </cell>
          <cell r="E4754">
            <v>140</v>
          </cell>
          <cell r="F4754">
            <v>160</v>
          </cell>
          <cell r="G4754">
            <v>4</v>
          </cell>
          <cell r="H4754">
            <v>3</v>
          </cell>
          <cell r="I4754">
            <v>0</v>
          </cell>
          <cell r="J4754" t="str">
            <v>18/11/2022</v>
          </cell>
          <cell r="K4754">
            <v>80683</v>
          </cell>
          <cell r="L4754">
            <v>555319.97</v>
          </cell>
          <cell r="M4754">
            <v>293578.69</v>
          </cell>
          <cell r="N4754">
            <v>45</v>
          </cell>
          <cell r="O4754">
            <v>695.88</v>
          </cell>
          <cell r="P4754">
            <v>1</v>
          </cell>
          <cell r="Q4754">
            <v>25</v>
          </cell>
          <cell r="R4754">
            <v>2</v>
          </cell>
          <cell r="S4754">
            <v>871.27</v>
          </cell>
          <cell r="T4754">
            <v>6</v>
          </cell>
          <cell r="U4754">
            <v>2835.37</v>
          </cell>
          <cell r="V4754">
            <v>26</v>
          </cell>
          <cell r="W4754">
            <v>0.76325690580162742</v>
          </cell>
          <cell r="X4754">
            <v>983.49</v>
          </cell>
          <cell r="Y4754">
            <v>19.420000000000002</v>
          </cell>
          <cell r="Z4754">
            <v>43.93</v>
          </cell>
          <cell r="AA4754">
            <v>59033.78</v>
          </cell>
          <cell r="AB4754">
            <v>18.45</v>
          </cell>
          <cell r="AC4754">
            <v>16.68</v>
          </cell>
          <cell r="AD4754">
            <v>15.2</v>
          </cell>
          <cell r="AE4754">
            <v>763</v>
          </cell>
          <cell r="AF4754">
            <v>67</v>
          </cell>
          <cell r="AG4754">
            <v>0.68</v>
          </cell>
          <cell r="AH4754">
            <v>18</v>
          </cell>
          <cell r="AI4754">
            <v>25.76</v>
          </cell>
          <cell r="AJ4754">
            <v>8.68</v>
          </cell>
          <cell r="AK4754">
            <v>1.96</v>
          </cell>
          <cell r="AL4754">
            <v>1519</v>
          </cell>
          <cell r="AM4754">
            <v>554.17999999999995</v>
          </cell>
          <cell r="AN4754">
            <v>9.2100000000000009</v>
          </cell>
          <cell r="AO4754">
            <v>120</v>
          </cell>
        </row>
        <row r="4755">
          <cell r="A4755" t="str">
            <v>Las Condes</v>
          </cell>
          <cell r="B4755" t="str">
            <v xml:space="preserve"> Camino Las Flores / Camino Piedra Roja</v>
          </cell>
          <cell r="C4755">
            <v>3656415000</v>
          </cell>
          <cell r="D4755">
            <v>105000</v>
          </cell>
          <cell r="E4755">
            <v>460</v>
          </cell>
          <cell r="F4755">
            <v>4925</v>
          </cell>
          <cell r="G4755">
            <v>5</v>
          </cell>
          <cell r="H4755">
            <v>7</v>
          </cell>
          <cell r="I4755">
            <v>0</v>
          </cell>
          <cell r="J4755" t="str">
            <v>18/11/2022</v>
          </cell>
          <cell r="K4755">
            <v>294480</v>
          </cell>
          <cell r="L4755">
            <v>1432747.4</v>
          </cell>
          <cell r="M4755">
            <v>690846.3</v>
          </cell>
          <cell r="N4755">
            <v>22</v>
          </cell>
          <cell r="O4755">
            <v>1097.19</v>
          </cell>
          <cell r="P4755">
            <v>0.37</v>
          </cell>
          <cell r="Q4755">
            <v>12</v>
          </cell>
          <cell r="R4755">
            <v>41</v>
          </cell>
          <cell r="S4755">
            <v>1390.84</v>
          </cell>
          <cell r="T4755">
            <v>3</v>
          </cell>
          <cell r="U4755">
            <v>2099.15</v>
          </cell>
          <cell r="V4755">
            <v>0</v>
          </cell>
          <cell r="W4755">
            <v>3.0235780041461733</v>
          </cell>
          <cell r="X4755">
            <v>1480.51</v>
          </cell>
          <cell r="Y4755">
            <v>2.76</v>
          </cell>
          <cell r="Z4755">
            <v>77.150000000000006</v>
          </cell>
          <cell r="AA4755">
            <v>117284.5</v>
          </cell>
          <cell r="AB4755">
            <v>0</v>
          </cell>
          <cell r="AC4755">
            <v>0.88</v>
          </cell>
          <cell r="AD4755">
            <v>1.31</v>
          </cell>
          <cell r="AE4755">
            <v>664</v>
          </cell>
          <cell r="AF4755">
            <v>397</v>
          </cell>
          <cell r="AG4755">
            <v>0.33</v>
          </cell>
          <cell r="AH4755">
            <v>4</v>
          </cell>
          <cell r="AI4755">
            <v>4.2300000000000004</v>
          </cell>
          <cell r="AJ4755">
            <v>1.71</v>
          </cell>
          <cell r="AK4755">
            <v>0.9</v>
          </cell>
          <cell r="AL4755">
            <v>2301</v>
          </cell>
          <cell r="AM4755">
            <v>839.24</v>
          </cell>
          <cell r="AN4755">
            <v>40.57</v>
          </cell>
          <cell r="AO4755">
            <v>80</v>
          </cell>
        </row>
        <row r="4756">
          <cell r="A4756" t="str">
            <v>Lo Barnechea</v>
          </cell>
          <cell r="B4756" t="str">
            <v xml:space="preserve"> Los Trapenses/ Santiago College / Monte Tabor</v>
          </cell>
          <cell r="C4756">
            <v>1462566000</v>
          </cell>
          <cell r="D4756">
            <v>42000</v>
          </cell>
          <cell r="E4756">
            <v>600</v>
          </cell>
          <cell r="F4756">
            <v>1223</v>
          </cell>
          <cell r="G4756">
            <v>6</v>
          </cell>
          <cell r="H4756">
            <v>5</v>
          </cell>
          <cell r="I4756">
            <v>0</v>
          </cell>
          <cell r="J4756" t="str">
            <v>18/11/2022</v>
          </cell>
          <cell r="K4756">
            <v>103092</v>
          </cell>
          <cell r="L4756">
            <v>1567804.34</v>
          </cell>
          <cell r="M4756">
            <v>626845.31999999995</v>
          </cell>
          <cell r="N4756">
            <v>15</v>
          </cell>
          <cell r="O4756">
            <v>2614.17</v>
          </cell>
          <cell r="P4756">
            <v>0.25</v>
          </cell>
          <cell r="Q4756">
            <v>9</v>
          </cell>
          <cell r="R4756">
            <v>17</v>
          </cell>
          <cell r="S4756">
            <v>3190.98</v>
          </cell>
          <cell r="T4756">
            <v>4</v>
          </cell>
          <cell r="U4756">
            <v>2888.76</v>
          </cell>
          <cell r="V4756">
            <v>96.39</v>
          </cell>
          <cell r="W4756">
            <v>1.9633318912823834</v>
          </cell>
          <cell r="X4756">
            <v>1582.54</v>
          </cell>
          <cell r="Y4756">
            <v>3.04</v>
          </cell>
          <cell r="Z4756">
            <v>49.9</v>
          </cell>
          <cell r="AA4756">
            <v>57968.619999999995</v>
          </cell>
          <cell r="AB4756">
            <v>1.26</v>
          </cell>
          <cell r="AC4756">
            <v>6.01</v>
          </cell>
          <cell r="AD4756">
            <v>2</v>
          </cell>
          <cell r="AE4756">
            <v>147</v>
          </cell>
          <cell r="AF4756">
            <v>32</v>
          </cell>
          <cell r="AG4756">
            <v>0.15</v>
          </cell>
          <cell r="AH4756">
            <v>16.670000000000002</v>
          </cell>
          <cell r="AI4756">
            <v>17.18</v>
          </cell>
          <cell r="AJ4756">
            <v>3.39</v>
          </cell>
          <cell r="AK4756">
            <v>1.35</v>
          </cell>
          <cell r="AL4756">
            <v>1127</v>
          </cell>
          <cell r="AM4756">
            <v>732.13</v>
          </cell>
          <cell r="AN4756">
            <v>1.06</v>
          </cell>
          <cell r="AO4756">
            <v>90</v>
          </cell>
        </row>
        <row r="4757">
          <cell r="A4757" t="str">
            <v>Colina</v>
          </cell>
          <cell r="B4757" t="str">
            <v xml:space="preserve"> El Algarrobo / Avenida del Valle</v>
          </cell>
          <cell r="C4757">
            <v>975044000</v>
          </cell>
          <cell r="D4757">
            <v>28000</v>
          </cell>
          <cell r="E4757">
            <v>760</v>
          </cell>
          <cell r="F4757">
            <v>5600</v>
          </cell>
          <cell r="G4757">
            <v>5</v>
          </cell>
          <cell r="H4757">
            <v>5</v>
          </cell>
          <cell r="I4757">
            <v>8</v>
          </cell>
          <cell r="J4757" t="str">
            <v>18/11/2022</v>
          </cell>
          <cell r="K4757">
            <v>117839</v>
          </cell>
          <cell r="L4757">
            <v>1115239.6200000001</v>
          </cell>
          <cell r="M4757">
            <v>734015.35</v>
          </cell>
          <cell r="N4757">
            <v>57</v>
          </cell>
          <cell r="O4757">
            <v>487.23</v>
          </cell>
          <cell r="P4757">
            <v>0.96</v>
          </cell>
          <cell r="Q4757">
            <v>30</v>
          </cell>
          <cell r="R4757">
            <v>10</v>
          </cell>
          <cell r="S4757">
            <v>632.22</v>
          </cell>
          <cell r="T4757">
            <v>7</v>
          </cell>
          <cell r="U4757">
            <v>1011.29</v>
          </cell>
          <cell r="V4757">
            <v>45.41</v>
          </cell>
          <cell r="W4757">
            <v>1.4295011588942701</v>
          </cell>
          <cell r="X4757">
            <v>1149.29</v>
          </cell>
          <cell r="Y4757">
            <v>14.4</v>
          </cell>
          <cell r="Z4757">
            <v>37.659999999999997</v>
          </cell>
          <cell r="AA4757">
            <v>74060.31</v>
          </cell>
          <cell r="AB4757">
            <v>1.78</v>
          </cell>
          <cell r="AC4757">
            <v>12.23</v>
          </cell>
          <cell r="AD4757">
            <v>10.3</v>
          </cell>
          <cell r="AE4757">
            <v>756</v>
          </cell>
          <cell r="AF4757">
            <v>160</v>
          </cell>
          <cell r="AG4757">
            <v>0.53</v>
          </cell>
          <cell r="AH4757">
            <v>35.71</v>
          </cell>
          <cell r="AI4757">
            <v>25.46</v>
          </cell>
          <cell r="AJ4757">
            <v>8.3000000000000007</v>
          </cell>
          <cell r="AK4757">
            <v>1.34</v>
          </cell>
          <cell r="AL4757">
            <v>1830</v>
          </cell>
          <cell r="AM4757">
            <v>714.93</v>
          </cell>
          <cell r="AN4757">
            <v>9.42</v>
          </cell>
          <cell r="AO4757">
            <v>90</v>
          </cell>
        </row>
        <row r="4758">
          <cell r="A4758" t="str">
            <v>Cerrillos</v>
          </cell>
          <cell r="B4758" t="str">
            <v xml:space="preserve"> Terreno 672 mts2</v>
          </cell>
          <cell r="C4758">
            <v>161160844</v>
          </cell>
          <cell r="D4758">
            <v>4628</v>
          </cell>
          <cell r="E4758">
            <v>51</v>
          </cell>
          <cell r="F4758">
            <v>672</v>
          </cell>
          <cell r="G4758">
            <v>2</v>
          </cell>
          <cell r="H4758">
            <v>1</v>
          </cell>
          <cell r="I4758">
            <v>6</v>
          </cell>
          <cell r="J4758" t="str">
            <v>18/11/2022</v>
          </cell>
          <cell r="K4758">
            <v>80710</v>
          </cell>
          <cell r="L4758">
            <v>1176964.6499999999</v>
          </cell>
          <cell r="M4758">
            <v>305502.19</v>
          </cell>
          <cell r="N4758">
            <v>44</v>
          </cell>
          <cell r="O4758">
            <v>349.78</v>
          </cell>
          <cell r="P4758">
            <v>1.05</v>
          </cell>
          <cell r="Q4758">
            <v>20</v>
          </cell>
          <cell r="R4758">
            <v>0</v>
          </cell>
          <cell r="S4758">
            <v>733.7</v>
          </cell>
          <cell r="T4758">
            <v>4</v>
          </cell>
          <cell r="U4758">
            <v>1243.08</v>
          </cell>
          <cell r="V4758">
            <v>0</v>
          </cell>
          <cell r="W4758">
            <v>2.1018228595055128</v>
          </cell>
          <cell r="X4758">
            <v>831.05</v>
          </cell>
          <cell r="Y4758">
            <v>5.48</v>
          </cell>
          <cell r="Z4758">
            <v>41.53</v>
          </cell>
          <cell r="AA4758">
            <v>40645</v>
          </cell>
          <cell r="AB4758">
            <v>0</v>
          </cell>
          <cell r="AC4758">
            <v>9.5399999999999991</v>
          </cell>
          <cell r="AD4758">
            <v>18.53</v>
          </cell>
          <cell r="AE4758">
            <v>998</v>
          </cell>
          <cell r="AF4758">
            <v>216</v>
          </cell>
          <cell r="AG4758">
            <v>1.38</v>
          </cell>
          <cell r="AH4758">
            <v>40</v>
          </cell>
          <cell r="AI4758">
            <v>27.42</v>
          </cell>
          <cell r="AJ4758">
            <v>8.6999999999999993</v>
          </cell>
          <cell r="AK4758">
            <v>2.35</v>
          </cell>
          <cell r="AL4758">
            <v>1847</v>
          </cell>
          <cell r="AM4758">
            <v>693.22</v>
          </cell>
          <cell r="AN4758">
            <v>9.2799999999999994</v>
          </cell>
          <cell r="AO4758">
            <v>90</v>
          </cell>
        </row>
        <row r="4759">
          <cell r="A4759" t="str">
            <v>San Bernardo</v>
          </cell>
          <cell r="B4759" t="str">
            <v xml:space="preserve"> Santa ines</v>
          </cell>
          <cell r="C4759">
            <v>64422550</v>
          </cell>
          <cell r="D4759">
            <v>1850</v>
          </cell>
          <cell r="E4759">
            <v>55</v>
          </cell>
          <cell r="F4759">
            <v>90</v>
          </cell>
          <cell r="G4759">
            <v>2</v>
          </cell>
          <cell r="H4759">
            <v>1</v>
          </cell>
          <cell r="I4759">
            <v>1</v>
          </cell>
          <cell r="J4759" t="str">
            <v>18/11/2022</v>
          </cell>
          <cell r="K4759">
            <v>295550</v>
          </cell>
          <cell r="L4759">
            <v>1202249.04</v>
          </cell>
          <cell r="M4759">
            <v>888070.94</v>
          </cell>
          <cell r="N4759">
            <v>136</v>
          </cell>
          <cell r="O4759">
            <v>435.51</v>
          </cell>
          <cell r="P4759">
            <v>1.1200000000000001</v>
          </cell>
          <cell r="Q4759">
            <v>72</v>
          </cell>
          <cell r="R4759">
            <v>6</v>
          </cell>
          <cell r="S4759">
            <v>532.71</v>
          </cell>
          <cell r="T4759">
            <v>16</v>
          </cell>
          <cell r="U4759">
            <v>1086.2</v>
          </cell>
          <cell r="V4759">
            <v>87.58</v>
          </cell>
          <cell r="W4759">
            <v>1.7781383098564814</v>
          </cell>
          <cell r="X4759">
            <v>645.42999999999995</v>
          </cell>
          <cell r="Y4759">
            <v>14.56</v>
          </cell>
          <cell r="Z4759">
            <v>31.39</v>
          </cell>
          <cell r="AA4759">
            <v>160655.12999999998</v>
          </cell>
          <cell r="AB4759">
            <v>0.4</v>
          </cell>
          <cell r="AC4759">
            <v>12.73</v>
          </cell>
          <cell r="AD4759">
            <v>38.26</v>
          </cell>
          <cell r="AE4759">
            <v>3184</v>
          </cell>
          <cell r="AF4759">
            <v>603</v>
          </cell>
          <cell r="AG4759">
            <v>1.1499999999999999</v>
          </cell>
          <cell r="AH4759">
            <v>46.15</v>
          </cell>
          <cell r="AI4759">
            <v>26.07</v>
          </cell>
          <cell r="AJ4759">
            <v>9.44</v>
          </cell>
          <cell r="AK4759">
            <v>2.14</v>
          </cell>
          <cell r="AL4759">
            <v>6355</v>
          </cell>
          <cell r="AM4759">
            <v>611.07000000000005</v>
          </cell>
          <cell r="AN4759">
            <v>10.7</v>
          </cell>
          <cell r="AO4759">
            <v>120</v>
          </cell>
        </row>
        <row r="4760">
          <cell r="A4760" t="str">
            <v>Las Condes</v>
          </cell>
          <cell r="B4760" t="str">
            <v xml:space="preserve"> La Quebrada/ Quinchamali</v>
          </cell>
          <cell r="C4760">
            <v>956936040</v>
          </cell>
          <cell r="D4760">
            <v>27480</v>
          </cell>
          <cell r="E4760">
            <v>340</v>
          </cell>
          <cell r="F4760">
            <v>1615</v>
          </cell>
          <cell r="G4760">
            <v>6</v>
          </cell>
          <cell r="H4760">
            <v>4</v>
          </cell>
          <cell r="I4760">
            <v>0</v>
          </cell>
          <cell r="J4760" t="str">
            <v>18/11/2022</v>
          </cell>
          <cell r="K4760">
            <v>294480</v>
          </cell>
          <cell r="L4760">
            <v>1432747.4</v>
          </cell>
          <cell r="M4760">
            <v>690846.3</v>
          </cell>
          <cell r="N4760">
            <v>22</v>
          </cell>
          <cell r="O4760">
            <v>1097.19</v>
          </cell>
          <cell r="P4760">
            <v>0.37</v>
          </cell>
          <cell r="Q4760">
            <v>12</v>
          </cell>
          <cell r="R4760">
            <v>41</v>
          </cell>
          <cell r="S4760">
            <v>1390.84</v>
          </cell>
          <cell r="T4760">
            <v>3</v>
          </cell>
          <cell r="U4760">
            <v>2099.15</v>
          </cell>
          <cell r="V4760">
            <v>0</v>
          </cell>
          <cell r="W4760">
            <v>3.0235780041461733</v>
          </cell>
          <cell r="X4760">
            <v>1480.51</v>
          </cell>
          <cell r="Y4760">
            <v>2.76</v>
          </cell>
          <cell r="Z4760">
            <v>77.150000000000006</v>
          </cell>
          <cell r="AA4760">
            <v>117284.5</v>
          </cell>
          <cell r="AB4760">
            <v>0</v>
          </cell>
          <cell r="AC4760">
            <v>0.88</v>
          </cell>
          <cell r="AD4760">
            <v>1.31</v>
          </cell>
          <cell r="AE4760">
            <v>664</v>
          </cell>
          <cell r="AF4760">
            <v>397</v>
          </cell>
          <cell r="AG4760">
            <v>0.33</v>
          </cell>
          <cell r="AH4760">
            <v>4</v>
          </cell>
          <cell r="AI4760">
            <v>4.2300000000000004</v>
          </cell>
          <cell r="AJ4760">
            <v>1.71</v>
          </cell>
          <cell r="AK4760">
            <v>0.9</v>
          </cell>
          <cell r="AL4760">
            <v>2301</v>
          </cell>
          <cell r="AM4760">
            <v>839.24</v>
          </cell>
          <cell r="AN4760">
            <v>40.57</v>
          </cell>
          <cell r="AO4760">
            <v>80</v>
          </cell>
        </row>
        <row r="4761">
          <cell r="A4761" t="str">
            <v>Maipú</v>
          </cell>
          <cell r="B4761" t="str">
            <v xml:space="preserve"> Av. Olimpo  YC 56249 /Las Tinajas</v>
          </cell>
          <cell r="C4761">
            <v>145000000</v>
          </cell>
          <cell r="D4761">
            <v>4163.915</v>
          </cell>
          <cell r="E4761">
            <v>135</v>
          </cell>
          <cell r="F4761">
            <v>156</v>
          </cell>
          <cell r="G4761">
            <v>4</v>
          </cell>
          <cell r="H4761">
            <v>3</v>
          </cell>
          <cell r="I4761">
            <v>0</v>
          </cell>
          <cell r="J4761" t="str">
            <v>18/11/2022</v>
          </cell>
          <cell r="K4761">
            <v>517393</v>
          </cell>
          <cell r="L4761">
            <v>2847701.93</v>
          </cell>
          <cell r="M4761">
            <v>1791808.5</v>
          </cell>
          <cell r="N4761">
            <v>185</v>
          </cell>
          <cell r="O4761">
            <v>384.19</v>
          </cell>
          <cell r="P4761">
            <v>1.33</v>
          </cell>
          <cell r="Q4761">
            <v>101</v>
          </cell>
          <cell r="R4761">
            <v>8</v>
          </cell>
          <cell r="S4761">
            <v>538.27</v>
          </cell>
          <cell r="T4761">
            <v>16</v>
          </cell>
          <cell r="U4761">
            <v>1258.33</v>
          </cell>
          <cell r="V4761">
            <v>35.22</v>
          </cell>
          <cell r="W4761">
            <v>2.1906116079118543</v>
          </cell>
          <cell r="X4761">
            <v>848.94</v>
          </cell>
          <cell r="Y4761">
            <v>8.2100000000000009</v>
          </cell>
          <cell r="Z4761">
            <v>53.33</v>
          </cell>
          <cell r="AA4761">
            <v>274737.43</v>
          </cell>
          <cell r="AB4761">
            <v>0.89</v>
          </cell>
          <cell r="AC4761">
            <v>6.81</v>
          </cell>
          <cell r="AD4761">
            <v>44</v>
          </cell>
          <cell r="AE4761">
            <v>3405</v>
          </cell>
          <cell r="AF4761">
            <v>574</v>
          </cell>
          <cell r="AG4761">
            <v>0.7</v>
          </cell>
          <cell r="AH4761">
            <v>40.74</v>
          </cell>
          <cell r="AI4761">
            <v>13.22</v>
          </cell>
          <cell r="AJ4761">
            <v>4.8</v>
          </cell>
          <cell r="AK4761">
            <v>1.69</v>
          </cell>
          <cell r="AL4761">
            <v>6715</v>
          </cell>
          <cell r="AM4761">
            <v>843.15</v>
          </cell>
          <cell r="AN4761">
            <v>23.75</v>
          </cell>
          <cell r="AO4761">
            <v>110</v>
          </cell>
        </row>
        <row r="4762">
          <cell r="A4762" t="str">
            <v>Quilicura</v>
          </cell>
          <cell r="B4762" t="str">
            <v xml:space="preserve"> Villa los adobes/estadio monumental</v>
          </cell>
          <cell r="C4762">
            <v>70000000</v>
          </cell>
          <cell r="D4762">
            <v>2010.1659999999999</v>
          </cell>
          <cell r="E4762">
            <v>93</v>
          </cell>
          <cell r="F4762">
            <v>126</v>
          </cell>
          <cell r="G4762">
            <v>3</v>
          </cell>
          <cell r="H4762">
            <v>2</v>
          </cell>
          <cell r="I4762">
            <v>1</v>
          </cell>
          <cell r="J4762" t="str">
            <v>18/11/2022</v>
          </cell>
          <cell r="K4762">
            <v>209676</v>
          </cell>
          <cell r="L4762">
            <v>844303.87</v>
          </cell>
          <cell r="M4762">
            <v>717587.71</v>
          </cell>
          <cell r="N4762">
            <v>65</v>
          </cell>
          <cell r="O4762">
            <v>489.88</v>
          </cell>
          <cell r="P4762">
            <v>1.24</v>
          </cell>
          <cell r="Q4762">
            <v>33</v>
          </cell>
          <cell r="R4762">
            <v>2</v>
          </cell>
          <cell r="S4762">
            <v>614.71</v>
          </cell>
          <cell r="T4762">
            <v>9</v>
          </cell>
          <cell r="U4762">
            <v>885.04</v>
          </cell>
          <cell r="V4762">
            <v>12.73</v>
          </cell>
          <cell r="W4762">
            <v>1.6805772039258704</v>
          </cell>
          <cell r="X4762">
            <v>761.99</v>
          </cell>
          <cell r="Y4762">
            <v>6.3</v>
          </cell>
          <cell r="Z4762">
            <v>32.17</v>
          </cell>
          <cell r="AA4762">
            <v>81559.75</v>
          </cell>
          <cell r="AB4762">
            <v>0.62</v>
          </cell>
          <cell r="AC4762">
            <v>7.25</v>
          </cell>
          <cell r="AD4762">
            <v>16.260000000000002</v>
          </cell>
          <cell r="AE4762">
            <v>2065</v>
          </cell>
          <cell r="AF4762">
            <v>283</v>
          </cell>
          <cell r="AG4762">
            <v>0.97</v>
          </cell>
          <cell r="AH4762">
            <v>50</v>
          </cell>
          <cell r="AI4762">
            <v>17.920000000000002</v>
          </cell>
          <cell r="AJ4762">
            <v>7.08</v>
          </cell>
          <cell r="AK4762">
            <v>1.71</v>
          </cell>
          <cell r="AL4762">
            <v>3467</v>
          </cell>
          <cell r="AM4762">
            <v>742.79</v>
          </cell>
          <cell r="AN4762">
            <v>12.57</v>
          </cell>
          <cell r="AO4762">
            <v>120</v>
          </cell>
        </row>
        <row r="4763">
          <cell r="A4763" t="str">
            <v>Santiago</v>
          </cell>
          <cell r="B4763" t="str">
            <v xml:space="preserve"> Vende Casona Antigua. Santiago Centro</v>
          </cell>
          <cell r="C4763">
            <v>487522000</v>
          </cell>
          <cell r="D4763">
            <v>14000</v>
          </cell>
          <cell r="E4763">
            <v>322</v>
          </cell>
          <cell r="F4763">
            <v>322</v>
          </cell>
          <cell r="G4763">
            <v>6</v>
          </cell>
          <cell r="H4763">
            <v>3</v>
          </cell>
          <cell r="I4763">
            <v>2</v>
          </cell>
          <cell r="J4763" t="str">
            <v>18/11/2022</v>
          </cell>
          <cell r="K4763">
            <v>402847</v>
          </cell>
          <cell r="L4763">
            <v>1868007.66</v>
          </cell>
          <cell r="M4763">
            <v>314094.71999999997</v>
          </cell>
          <cell r="N4763">
            <v>94</v>
          </cell>
          <cell r="O4763">
            <v>389.63</v>
          </cell>
          <cell r="P4763">
            <v>2.16</v>
          </cell>
          <cell r="Q4763">
            <v>77</v>
          </cell>
          <cell r="R4763">
            <v>11</v>
          </cell>
          <cell r="S4763">
            <v>384.8</v>
          </cell>
          <cell r="T4763">
            <v>7</v>
          </cell>
          <cell r="U4763">
            <v>1185.6400000000001</v>
          </cell>
          <cell r="V4763">
            <v>0</v>
          </cell>
          <cell r="W4763">
            <v>3.4886025335688422</v>
          </cell>
          <cell r="X4763">
            <v>1145.54</v>
          </cell>
          <cell r="Y4763">
            <v>5.23</v>
          </cell>
          <cell r="Z4763">
            <v>38.57</v>
          </cell>
          <cell r="AA4763">
            <v>209226.05</v>
          </cell>
          <cell r="AB4763">
            <v>2.4300000000000002</v>
          </cell>
          <cell r="AC4763">
            <v>9.48</v>
          </cell>
          <cell r="AD4763">
            <v>4.3099999999999996</v>
          </cell>
          <cell r="AE4763">
            <v>5799</v>
          </cell>
          <cell r="AF4763">
            <v>4045</v>
          </cell>
          <cell r="AG4763">
            <v>2.02</v>
          </cell>
          <cell r="AH4763">
            <v>59.57</v>
          </cell>
          <cell r="AI4763">
            <v>9.6300000000000008</v>
          </cell>
          <cell r="AJ4763">
            <v>10.62</v>
          </cell>
          <cell r="AK4763">
            <v>3.37</v>
          </cell>
          <cell r="AL4763">
            <v>14405</v>
          </cell>
          <cell r="AM4763">
            <v>589.23</v>
          </cell>
          <cell r="AN4763">
            <v>48.24</v>
          </cell>
          <cell r="AO4763">
            <v>85</v>
          </cell>
        </row>
        <row r="4764">
          <cell r="A4764" t="str">
            <v>Maipú</v>
          </cell>
          <cell r="B4764" t="str">
            <v xml:space="preserve"> Metro santiago bueras/plaza arica</v>
          </cell>
          <cell r="C4764">
            <v>180000000</v>
          </cell>
          <cell r="D4764">
            <v>5168.9979999999996</v>
          </cell>
          <cell r="E4764">
            <v>300</v>
          </cell>
          <cell r="F4764">
            <v>307</v>
          </cell>
          <cell r="G4764">
            <v>5</v>
          </cell>
          <cell r="H4764">
            <v>4</v>
          </cell>
          <cell r="I4764">
            <v>0</v>
          </cell>
          <cell r="J4764" t="str">
            <v>18/11/2022</v>
          </cell>
          <cell r="K4764">
            <v>517393</v>
          </cell>
          <cell r="L4764">
            <v>2847701.93</v>
          </cell>
          <cell r="M4764">
            <v>1791808.5</v>
          </cell>
          <cell r="N4764">
            <v>185</v>
          </cell>
          <cell r="O4764">
            <v>384.19</v>
          </cell>
          <cell r="P4764">
            <v>1.33</v>
          </cell>
          <cell r="Q4764">
            <v>101</v>
          </cell>
          <cell r="R4764">
            <v>8</v>
          </cell>
          <cell r="S4764">
            <v>538.27</v>
          </cell>
          <cell r="T4764">
            <v>16</v>
          </cell>
          <cell r="U4764">
            <v>1258.33</v>
          </cell>
          <cell r="V4764">
            <v>35.22</v>
          </cell>
          <cell r="W4764">
            <v>2.1906116079118543</v>
          </cell>
          <cell r="X4764">
            <v>848.94</v>
          </cell>
          <cell r="Y4764">
            <v>8.2100000000000009</v>
          </cell>
          <cell r="Z4764">
            <v>53.33</v>
          </cell>
          <cell r="AA4764">
            <v>274737.43</v>
          </cell>
          <cell r="AB4764">
            <v>0.89</v>
          </cell>
          <cell r="AC4764">
            <v>6.81</v>
          </cell>
          <cell r="AD4764">
            <v>44</v>
          </cell>
          <cell r="AE4764">
            <v>3405</v>
          </cell>
          <cell r="AF4764">
            <v>574</v>
          </cell>
          <cell r="AG4764">
            <v>0.7</v>
          </cell>
          <cell r="AH4764">
            <v>40.74</v>
          </cell>
          <cell r="AI4764">
            <v>13.22</v>
          </cell>
          <cell r="AJ4764">
            <v>4.8</v>
          </cell>
          <cell r="AK4764">
            <v>1.69</v>
          </cell>
          <cell r="AL4764">
            <v>6715</v>
          </cell>
          <cell r="AM4764">
            <v>843.15</v>
          </cell>
          <cell r="AN4764">
            <v>23.75</v>
          </cell>
          <cell r="AO4764">
            <v>110</v>
          </cell>
        </row>
        <row r="4765">
          <cell r="A4765" t="str">
            <v>Lo Barnechea</v>
          </cell>
          <cell r="B4765" t="str">
            <v xml:space="preserve"> Jardin la dehesa/el tranque</v>
          </cell>
          <cell r="C4765">
            <v>896692250</v>
          </cell>
          <cell r="D4765">
            <v>25750</v>
          </cell>
          <cell r="E4765">
            <v>286</v>
          </cell>
          <cell r="F4765">
            <v>850</v>
          </cell>
          <cell r="G4765">
            <v>5</v>
          </cell>
          <cell r="H4765">
            <v>3</v>
          </cell>
          <cell r="I4765">
            <v>6</v>
          </cell>
          <cell r="J4765" t="str">
            <v>18/11/2022</v>
          </cell>
          <cell r="K4765">
            <v>103092</v>
          </cell>
          <cell r="L4765">
            <v>1567804.34</v>
          </cell>
          <cell r="M4765">
            <v>626845.31999999995</v>
          </cell>
          <cell r="N4765">
            <v>15</v>
          </cell>
          <cell r="O4765">
            <v>2614.17</v>
          </cell>
          <cell r="P4765">
            <v>0.25</v>
          </cell>
          <cell r="Q4765">
            <v>9</v>
          </cell>
          <cell r="R4765">
            <v>17</v>
          </cell>
          <cell r="S4765">
            <v>3190.98</v>
          </cell>
          <cell r="T4765">
            <v>4</v>
          </cell>
          <cell r="U4765">
            <v>2888.76</v>
          </cell>
          <cell r="V4765">
            <v>96.39</v>
          </cell>
          <cell r="W4765">
            <v>1.9633318912823834</v>
          </cell>
          <cell r="X4765">
            <v>1582.54</v>
          </cell>
          <cell r="Y4765">
            <v>3.04</v>
          </cell>
          <cell r="Z4765">
            <v>49.9</v>
          </cell>
          <cell r="AA4765">
            <v>57968.619999999995</v>
          </cell>
          <cell r="AB4765">
            <v>1.26</v>
          </cell>
          <cell r="AC4765">
            <v>6.01</v>
          </cell>
          <cell r="AD4765">
            <v>2</v>
          </cell>
          <cell r="AE4765">
            <v>147</v>
          </cell>
          <cell r="AF4765">
            <v>32</v>
          </cell>
          <cell r="AG4765">
            <v>0.15</v>
          </cell>
          <cell r="AH4765">
            <v>16.670000000000002</v>
          </cell>
          <cell r="AI4765">
            <v>17.18</v>
          </cell>
          <cell r="AJ4765">
            <v>3.39</v>
          </cell>
          <cell r="AK4765">
            <v>1.35</v>
          </cell>
          <cell r="AL4765">
            <v>1127</v>
          </cell>
          <cell r="AM4765">
            <v>732.13</v>
          </cell>
          <cell r="AN4765">
            <v>1.06</v>
          </cell>
          <cell r="AO4765">
            <v>90</v>
          </cell>
        </row>
        <row r="4766">
          <cell r="A4766" t="str">
            <v>Las Condes</v>
          </cell>
          <cell r="B4766" t="str">
            <v xml:space="preserve"> Quebrada Honda</v>
          </cell>
          <cell r="C4766">
            <v>1009867000</v>
          </cell>
          <cell r="D4766">
            <v>29000</v>
          </cell>
          <cell r="E4766">
            <v>414</v>
          </cell>
          <cell r="F4766">
            <v>1413</v>
          </cell>
          <cell r="G4766">
            <v>6</v>
          </cell>
          <cell r="H4766">
            <v>6</v>
          </cell>
          <cell r="I4766">
            <v>1</v>
          </cell>
          <cell r="J4766" t="str">
            <v>18/11/2022</v>
          </cell>
          <cell r="K4766">
            <v>294480</v>
          </cell>
          <cell r="L4766">
            <v>1432747.4</v>
          </cell>
          <cell r="M4766">
            <v>690846.3</v>
          </cell>
          <cell r="N4766">
            <v>22</v>
          </cell>
          <cell r="O4766">
            <v>1097.19</v>
          </cell>
          <cell r="P4766">
            <v>0.37</v>
          </cell>
          <cell r="Q4766">
            <v>12</v>
          </cell>
          <cell r="R4766">
            <v>41</v>
          </cell>
          <cell r="S4766">
            <v>1390.84</v>
          </cell>
          <cell r="T4766">
            <v>3</v>
          </cell>
          <cell r="U4766">
            <v>2099.15</v>
          </cell>
          <cell r="V4766">
            <v>0</v>
          </cell>
          <cell r="W4766">
            <v>3.0235780041461733</v>
          </cell>
          <cell r="X4766">
            <v>1480.51</v>
          </cell>
          <cell r="Y4766">
            <v>2.76</v>
          </cell>
          <cell r="Z4766">
            <v>77.150000000000006</v>
          </cell>
          <cell r="AA4766">
            <v>117284.5</v>
          </cell>
          <cell r="AB4766">
            <v>0</v>
          </cell>
          <cell r="AC4766">
            <v>0.88</v>
          </cell>
          <cell r="AD4766">
            <v>1.31</v>
          </cell>
          <cell r="AE4766">
            <v>664</v>
          </cell>
          <cell r="AF4766">
            <v>397</v>
          </cell>
          <cell r="AG4766">
            <v>0.33</v>
          </cell>
          <cell r="AH4766">
            <v>4</v>
          </cell>
          <cell r="AI4766">
            <v>4.2300000000000004</v>
          </cell>
          <cell r="AJ4766">
            <v>1.71</v>
          </cell>
          <cell r="AK4766">
            <v>0.9</v>
          </cell>
          <cell r="AL4766">
            <v>2301</v>
          </cell>
          <cell r="AM4766">
            <v>839.24</v>
          </cell>
          <cell r="AN4766">
            <v>40.57</v>
          </cell>
          <cell r="AO4766">
            <v>80</v>
          </cell>
        </row>
        <row r="4767">
          <cell r="A4767" t="str">
            <v>Lo Barnechea</v>
          </cell>
          <cell r="B4767" t="str">
            <v xml:space="preserve"> Camino El Huinganal / Camino del Chín</v>
          </cell>
          <cell r="C4767">
            <v>522345000</v>
          </cell>
          <cell r="D4767">
            <v>15000</v>
          </cell>
          <cell r="E4767">
            <v>140</v>
          </cell>
          <cell r="F4767">
            <v>330</v>
          </cell>
          <cell r="G4767">
            <v>5</v>
          </cell>
          <cell r="H4767">
            <v>3</v>
          </cell>
          <cell r="I4767">
            <v>3</v>
          </cell>
          <cell r="J4767" t="str">
            <v>18/11/2022</v>
          </cell>
          <cell r="K4767">
            <v>103092</v>
          </cell>
          <cell r="L4767">
            <v>1567804.34</v>
          </cell>
          <cell r="M4767">
            <v>626845.31999999995</v>
          </cell>
          <cell r="N4767">
            <v>15</v>
          </cell>
          <cell r="O4767">
            <v>2614.17</v>
          </cell>
          <cell r="P4767">
            <v>0.25</v>
          </cell>
          <cell r="Q4767">
            <v>9</v>
          </cell>
          <cell r="R4767">
            <v>17</v>
          </cell>
          <cell r="S4767">
            <v>3190.98</v>
          </cell>
          <cell r="T4767">
            <v>4</v>
          </cell>
          <cell r="U4767">
            <v>2888.76</v>
          </cell>
          <cell r="V4767">
            <v>96.39</v>
          </cell>
          <cell r="W4767">
            <v>1.9633318912823834</v>
          </cell>
          <cell r="X4767">
            <v>1582.54</v>
          </cell>
          <cell r="Y4767">
            <v>3.04</v>
          </cell>
          <cell r="Z4767">
            <v>49.9</v>
          </cell>
          <cell r="AA4767">
            <v>57968.619999999995</v>
          </cell>
          <cell r="AB4767">
            <v>1.26</v>
          </cell>
          <cell r="AC4767">
            <v>6.01</v>
          </cell>
          <cell r="AD4767">
            <v>2</v>
          </cell>
          <cell r="AE4767">
            <v>147</v>
          </cell>
          <cell r="AF4767">
            <v>32</v>
          </cell>
          <cell r="AG4767">
            <v>0.15</v>
          </cell>
          <cell r="AH4767">
            <v>16.670000000000002</v>
          </cell>
          <cell r="AI4767">
            <v>17.18</v>
          </cell>
          <cell r="AJ4767">
            <v>3.39</v>
          </cell>
          <cell r="AK4767">
            <v>1.35</v>
          </cell>
          <cell r="AL4767">
            <v>1127</v>
          </cell>
          <cell r="AM4767">
            <v>732.13</v>
          </cell>
          <cell r="AN4767">
            <v>1.06</v>
          </cell>
          <cell r="AO4767">
            <v>90</v>
          </cell>
        </row>
        <row r="4768">
          <cell r="A4768" t="str">
            <v>Puente Alto</v>
          </cell>
          <cell r="B4768" t="str">
            <v xml:space="preserve"> Puente Alto</v>
          </cell>
          <cell r="C4768">
            <v>142000000</v>
          </cell>
          <cell r="D4768">
            <v>4077.7649999999999</v>
          </cell>
          <cell r="E4768">
            <v>110</v>
          </cell>
          <cell r="F4768">
            <v>270</v>
          </cell>
          <cell r="G4768">
            <v>4</v>
          </cell>
          <cell r="H4768">
            <v>3</v>
          </cell>
          <cell r="I4768">
            <v>1</v>
          </cell>
          <cell r="J4768" t="str">
            <v>18/11/2022</v>
          </cell>
          <cell r="K4768">
            <v>565439</v>
          </cell>
          <cell r="L4768">
            <v>2492680.23</v>
          </cell>
          <cell r="M4768">
            <v>1930758.23</v>
          </cell>
          <cell r="N4768">
            <v>214</v>
          </cell>
          <cell r="O4768">
            <v>532.9</v>
          </cell>
          <cell r="P4768">
            <v>1.25</v>
          </cell>
          <cell r="Q4768">
            <v>106</v>
          </cell>
          <cell r="R4768">
            <v>6</v>
          </cell>
          <cell r="S4768">
            <v>645.05999999999995</v>
          </cell>
          <cell r="T4768">
            <v>15</v>
          </cell>
          <cell r="U4768">
            <v>1378.98</v>
          </cell>
          <cell r="V4768">
            <v>28.19</v>
          </cell>
          <cell r="W4768">
            <v>1.2556730367182511</v>
          </cell>
          <cell r="X4768">
            <v>661.65</v>
          </cell>
          <cell r="Y4768">
            <v>7.67</v>
          </cell>
          <cell r="Z4768">
            <v>51.76</v>
          </cell>
          <cell r="AA4768">
            <v>348064.42</v>
          </cell>
          <cell r="AB4768">
            <v>0.9</v>
          </cell>
          <cell r="AC4768">
            <v>9.34</v>
          </cell>
          <cell r="AD4768">
            <v>69.3</v>
          </cell>
          <cell r="AE4768">
            <v>3624</v>
          </cell>
          <cell r="AF4768">
            <v>875</v>
          </cell>
          <cell r="AG4768">
            <v>0.71</v>
          </cell>
          <cell r="AH4768">
            <v>37.18</v>
          </cell>
          <cell r="AI4768">
            <v>23.31</v>
          </cell>
          <cell r="AJ4768">
            <v>6.78</v>
          </cell>
          <cell r="AK4768">
            <v>1.51</v>
          </cell>
          <cell r="AL4768">
            <v>7593</v>
          </cell>
          <cell r="AM4768">
            <v>800.28</v>
          </cell>
          <cell r="AN4768">
            <v>28.19</v>
          </cell>
          <cell r="AO4768">
            <v>105</v>
          </cell>
        </row>
        <row r="4769">
          <cell r="A4769" t="str">
            <v>Lampa</v>
          </cell>
          <cell r="B4769" t="str">
            <v xml:space="preserve"> Avenida barros luco</v>
          </cell>
          <cell r="C4769">
            <v>241393036</v>
          </cell>
          <cell r="D4769">
            <v>6932</v>
          </cell>
          <cell r="E4769">
            <v>85</v>
          </cell>
          <cell r="F4769">
            <v>2000</v>
          </cell>
          <cell r="G4769">
            <v>4</v>
          </cell>
          <cell r="H4769">
            <v>2</v>
          </cell>
          <cell r="I4769">
            <v>5</v>
          </cell>
          <cell r="J4769" t="str">
            <v>18/11/2022</v>
          </cell>
          <cell r="K4769">
            <v>80683</v>
          </cell>
          <cell r="L4769">
            <v>555319.97</v>
          </cell>
          <cell r="M4769">
            <v>293578.69</v>
          </cell>
          <cell r="N4769">
            <v>45</v>
          </cell>
          <cell r="O4769">
            <v>695.88</v>
          </cell>
          <cell r="P4769">
            <v>1</v>
          </cell>
          <cell r="Q4769">
            <v>25</v>
          </cell>
          <cell r="R4769">
            <v>2</v>
          </cell>
          <cell r="S4769">
            <v>871.27</v>
          </cell>
          <cell r="T4769">
            <v>6</v>
          </cell>
          <cell r="U4769">
            <v>2835.37</v>
          </cell>
          <cell r="V4769">
            <v>26</v>
          </cell>
          <cell r="W4769">
            <v>0.76325690580162742</v>
          </cell>
          <cell r="X4769">
            <v>983.49</v>
          </cell>
          <cell r="Y4769">
            <v>19.420000000000002</v>
          </cell>
          <cell r="Z4769">
            <v>43.93</v>
          </cell>
          <cell r="AA4769">
            <v>59033.78</v>
          </cell>
          <cell r="AB4769">
            <v>18.45</v>
          </cell>
          <cell r="AC4769">
            <v>16.68</v>
          </cell>
          <cell r="AD4769">
            <v>15.2</v>
          </cell>
          <cell r="AE4769">
            <v>763</v>
          </cell>
          <cell r="AF4769">
            <v>67</v>
          </cell>
          <cell r="AG4769">
            <v>0.68</v>
          </cell>
          <cell r="AH4769">
            <v>18</v>
          </cell>
          <cell r="AI4769">
            <v>25.76</v>
          </cell>
          <cell r="AJ4769">
            <v>8.68</v>
          </cell>
          <cell r="AK4769">
            <v>1.96</v>
          </cell>
          <cell r="AL4769">
            <v>1519</v>
          </cell>
          <cell r="AM4769">
            <v>554.17999999999995</v>
          </cell>
          <cell r="AN4769">
            <v>9.2100000000000009</v>
          </cell>
          <cell r="AO4769">
            <v>120</v>
          </cell>
        </row>
        <row r="4770">
          <cell r="A4770" t="str">
            <v>Providencia</v>
          </cell>
          <cell r="B4770" t="str">
            <v xml:space="preserve"> Eleodora Yañez/Roberto de Rio</v>
          </cell>
          <cell r="C4770">
            <v>870575000</v>
          </cell>
          <cell r="D4770">
            <v>25000</v>
          </cell>
          <cell r="E4770">
            <v>360</v>
          </cell>
          <cell r="F4770">
            <v>500</v>
          </cell>
          <cell r="G4770">
            <v>7</v>
          </cell>
          <cell r="H4770">
            <v>6</v>
          </cell>
          <cell r="I4770">
            <v>0</v>
          </cell>
          <cell r="J4770" t="str">
            <v>18/11/2022</v>
          </cell>
          <cell r="K4770">
            <v>141986</v>
          </cell>
          <cell r="L4770">
            <v>2121068.62</v>
          </cell>
          <cell r="M4770">
            <v>262959.53000000003</v>
          </cell>
          <cell r="N4770">
            <v>15</v>
          </cell>
          <cell r="O4770">
            <v>808.55</v>
          </cell>
          <cell r="P4770">
            <v>1.45</v>
          </cell>
          <cell r="Q4770">
            <v>18</v>
          </cell>
          <cell r="R4770">
            <v>23</v>
          </cell>
          <cell r="S4770">
            <v>690.76</v>
          </cell>
          <cell r="T4770">
            <v>6</v>
          </cell>
          <cell r="U4770">
            <v>1084.74</v>
          </cell>
          <cell r="V4770">
            <v>0</v>
          </cell>
          <cell r="W4770">
            <v>4.4714613012020283</v>
          </cell>
          <cell r="X4770">
            <v>1694.2</v>
          </cell>
          <cell r="Y4770">
            <v>3.07</v>
          </cell>
          <cell r="Z4770">
            <v>65.53</v>
          </cell>
          <cell r="AA4770">
            <v>85165.3</v>
          </cell>
          <cell r="AB4770">
            <v>8.2100000000000009</v>
          </cell>
          <cell r="AC4770">
            <v>1.27</v>
          </cell>
          <cell r="AD4770">
            <v>2.15</v>
          </cell>
          <cell r="AE4770">
            <v>1418</v>
          </cell>
          <cell r="AF4770">
            <v>954</v>
          </cell>
          <cell r="AG4770">
            <v>1.54</v>
          </cell>
          <cell r="AH4770">
            <v>18.75</v>
          </cell>
          <cell r="AI4770">
            <v>3.38</v>
          </cell>
          <cell r="AJ4770">
            <v>2.23</v>
          </cell>
          <cell r="AK4770">
            <v>1.34</v>
          </cell>
          <cell r="AL4770">
            <v>2344</v>
          </cell>
          <cell r="AM4770">
            <v>738.17</v>
          </cell>
          <cell r="AN4770">
            <v>37.159999999999997</v>
          </cell>
          <cell r="AO4770">
            <v>65</v>
          </cell>
        </row>
        <row r="4771">
          <cell r="A4771" t="str">
            <v>San Bernardo</v>
          </cell>
          <cell r="B4771" t="str">
            <v xml:space="preserve"> San Bernardo</v>
          </cell>
          <cell r="C4771">
            <v>81834050</v>
          </cell>
          <cell r="D4771">
            <v>2350</v>
          </cell>
          <cell r="E4771">
            <v>50</v>
          </cell>
          <cell r="F4771">
            <v>70</v>
          </cell>
          <cell r="G4771">
            <v>3</v>
          </cell>
          <cell r="H4771">
            <v>1</v>
          </cell>
          <cell r="I4771">
            <v>1</v>
          </cell>
          <cell r="J4771" t="str">
            <v>18/11/2022</v>
          </cell>
          <cell r="K4771">
            <v>295550</v>
          </cell>
          <cell r="L4771">
            <v>1202249.04</v>
          </cell>
          <cell r="M4771">
            <v>888070.94</v>
          </cell>
          <cell r="N4771">
            <v>136</v>
          </cell>
          <cell r="O4771">
            <v>435.51</v>
          </cell>
          <cell r="P4771">
            <v>1.1200000000000001</v>
          </cell>
          <cell r="Q4771">
            <v>72</v>
          </cell>
          <cell r="R4771">
            <v>6</v>
          </cell>
          <cell r="S4771">
            <v>532.71</v>
          </cell>
          <cell r="T4771">
            <v>16</v>
          </cell>
          <cell r="U4771">
            <v>1086.2</v>
          </cell>
          <cell r="V4771">
            <v>87.58</v>
          </cell>
          <cell r="W4771">
            <v>1.7781383098564814</v>
          </cell>
          <cell r="X4771">
            <v>645.42999999999995</v>
          </cell>
          <cell r="Y4771">
            <v>14.56</v>
          </cell>
          <cell r="Z4771">
            <v>31.39</v>
          </cell>
          <cell r="AA4771">
            <v>160655.12999999998</v>
          </cell>
          <cell r="AB4771">
            <v>0.4</v>
          </cell>
          <cell r="AC4771">
            <v>12.73</v>
          </cell>
          <cell r="AD4771">
            <v>38.26</v>
          </cell>
          <cell r="AE4771">
            <v>3184</v>
          </cell>
          <cell r="AF4771">
            <v>603</v>
          </cell>
          <cell r="AG4771">
            <v>1.1499999999999999</v>
          </cell>
          <cell r="AH4771">
            <v>46.15</v>
          </cell>
          <cell r="AI4771">
            <v>26.07</v>
          </cell>
          <cell r="AJ4771">
            <v>9.44</v>
          </cell>
          <cell r="AK4771">
            <v>2.14</v>
          </cell>
          <cell r="AL4771">
            <v>6355</v>
          </cell>
          <cell r="AM4771">
            <v>611.07000000000005</v>
          </cell>
          <cell r="AN4771">
            <v>10.7</v>
          </cell>
          <cell r="AO4771">
            <v>120</v>
          </cell>
        </row>
        <row r="4772">
          <cell r="A4772" t="str">
            <v>Maipú</v>
          </cell>
          <cell r="B4772" t="str">
            <v xml:space="preserve"> Pasaje Machitún</v>
          </cell>
          <cell r="C4772">
            <v>138000000</v>
          </cell>
          <cell r="D4772">
            <v>3962.8980000000001</v>
          </cell>
          <cell r="E4772">
            <v>84</v>
          </cell>
          <cell r="F4772">
            <v>121</v>
          </cell>
          <cell r="G4772">
            <v>3</v>
          </cell>
          <cell r="H4772">
            <v>3</v>
          </cell>
          <cell r="I4772">
            <v>2</v>
          </cell>
          <cell r="J4772" t="str">
            <v>18/11/2022</v>
          </cell>
          <cell r="K4772">
            <v>517393</v>
          </cell>
          <cell r="L4772">
            <v>2847701.93</v>
          </cell>
          <cell r="M4772">
            <v>1791808.5</v>
          </cell>
          <cell r="N4772">
            <v>185</v>
          </cell>
          <cell r="O4772">
            <v>384.19</v>
          </cell>
          <cell r="P4772">
            <v>1.33</v>
          </cell>
          <cell r="Q4772">
            <v>101</v>
          </cell>
          <cell r="R4772">
            <v>8</v>
          </cell>
          <cell r="S4772">
            <v>538.27</v>
          </cell>
          <cell r="T4772">
            <v>16</v>
          </cell>
          <cell r="U4772">
            <v>1258.33</v>
          </cell>
          <cell r="V4772">
            <v>35.22</v>
          </cell>
          <cell r="W4772">
            <v>2.1906116079118543</v>
          </cell>
          <cell r="X4772">
            <v>848.94</v>
          </cell>
          <cell r="Y4772">
            <v>8.2100000000000009</v>
          </cell>
          <cell r="Z4772">
            <v>53.33</v>
          </cell>
          <cell r="AA4772">
            <v>274737.43</v>
          </cell>
          <cell r="AB4772">
            <v>0.89</v>
          </cell>
          <cell r="AC4772">
            <v>6.81</v>
          </cell>
          <cell r="AD4772">
            <v>44</v>
          </cell>
          <cell r="AE4772">
            <v>3405</v>
          </cell>
          <cell r="AF4772">
            <v>574</v>
          </cell>
          <cell r="AG4772">
            <v>0.7</v>
          </cell>
          <cell r="AH4772">
            <v>40.74</v>
          </cell>
          <cell r="AI4772">
            <v>13.22</v>
          </cell>
          <cell r="AJ4772">
            <v>4.8</v>
          </cell>
          <cell r="AK4772">
            <v>1.69</v>
          </cell>
          <cell r="AL4772">
            <v>6715</v>
          </cell>
          <cell r="AM4772">
            <v>843.15</v>
          </cell>
          <cell r="AN4772">
            <v>23.75</v>
          </cell>
          <cell r="AO4772">
            <v>110</v>
          </cell>
        </row>
        <row r="4773">
          <cell r="A4773" t="str">
            <v>La Reina</v>
          </cell>
          <cell r="B4773" t="str">
            <v xml:space="preserve"> Padre hurtado</v>
          </cell>
          <cell r="C4773">
            <v>717353800</v>
          </cell>
          <cell r="D4773">
            <v>20600</v>
          </cell>
          <cell r="E4773">
            <v>260</v>
          </cell>
          <cell r="F4773">
            <v>860</v>
          </cell>
          <cell r="G4773">
            <v>5</v>
          </cell>
          <cell r="H4773">
            <v>4</v>
          </cell>
          <cell r="I4773">
            <v>0</v>
          </cell>
          <cell r="J4773" t="str">
            <v>18/11/2022</v>
          </cell>
          <cell r="K4773">
            <v>92678</v>
          </cell>
          <cell r="L4773">
            <v>1296980.73</v>
          </cell>
          <cell r="M4773">
            <v>190795.89</v>
          </cell>
          <cell r="N4773">
            <v>28</v>
          </cell>
          <cell r="O4773">
            <v>636.16</v>
          </cell>
          <cell r="P4773">
            <v>0.82</v>
          </cell>
          <cell r="Q4773">
            <v>15</v>
          </cell>
          <cell r="R4773">
            <v>17</v>
          </cell>
          <cell r="S4773">
            <v>783.55</v>
          </cell>
          <cell r="T4773">
            <v>4</v>
          </cell>
          <cell r="U4773">
            <v>1244.3399999999999</v>
          </cell>
          <cell r="V4773">
            <v>0</v>
          </cell>
          <cell r="W4773">
            <v>1.7040330196173972</v>
          </cell>
          <cell r="X4773">
            <v>1393.46</v>
          </cell>
          <cell r="Y4773">
            <v>3.3</v>
          </cell>
          <cell r="Z4773">
            <v>33.53</v>
          </cell>
          <cell r="AA4773">
            <v>46581.770000000004</v>
          </cell>
          <cell r="AB4773">
            <v>3.88</v>
          </cell>
          <cell r="AC4773">
            <v>4.92</v>
          </cell>
          <cell r="AD4773">
            <v>6.16</v>
          </cell>
          <cell r="AE4773">
            <v>379</v>
          </cell>
          <cell r="AF4773">
            <v>103</v>
          </cell>
          <cell r="AG4773">
            <v>0.49</v>
          </cell>
          <cell r="AH4773">
            <v>26.67</v>
          </cell>
          <cell r="AI4773">
            <v>6.94</v>
          </cell>
          <cell r="AJ4773">
            <v>3.21</v>
          </cell>
          <cell r="AK4773">
            <v>1.23</v>
          </cell>
          <cell r="AL4773">
            <v>1106</v>
          </cell>
          <cell r="AM4773">
            <v>810.3</v>
          </cell>
          <cell r="AN4773">
            <v>17.28</v>
          </cell>
          <cell r="AO4773">
            <v>90</v>
          </cell>
        </row>
        <row r="4774">
          <cell r="A4774" t="str">
            <v>Puente Alto</v>
          </cell>
          <cell r="B4774" t="str">
            <v xml:space="preserve"> Pje. Estación  Quepe YC 56670/Sgto. Menadier</v>
          </cell>
          <cell r="C4774">
            <v>72431840</v>
          </cell>
          <cell r="D4774">
            <v>2080</v>
          </cell>
          <cell r="E4774">
            <v>84</v>
          </cell>
          <cell r="F4774">
            <v>100</v>
          </cell>
          <cell r="G4774">
            <v>3</v>
          </cell>
          <cell r="H4774">
            <v>1</v>
          </cell>
          <cell r="I4774">
            <v>1</v>
          </cell>
          <cell r="J4774" t="str">
            <v>18/11/2022</v>
          </cell>
          <cell r="K4774">
            <v>565439</v>
          </cell>
          <cell r="L4774">
            <v>2492680.23</v>
          </cell>
          <cell r="M4774">
            <v>1930758.23</v>
          </cell>
          <cell r="N4774">
            <v>214</v>
          </cell>
          <cell r="O4774">
            <v>532.9</v>
          </cell>
          <cell r="P4774">
            <v>1.25</v>
          </cell>
          <cell r="Q4774">
            <v>106</v>
          </cell>
          <cell r="R4774">
            <v>6</v>
          </cell>
          <cell r="S4774">
            <v>645.05999999999995</v>
          </cell>
          <cell r="T4774">
            <v>15</v>
          </cell>
          <cell r="U4774">
            <v>1378.98</v>
          </cell>
          <cell r="V4774">
            <v>28.19</v>
          </cell>
          <cell r="W4774">
            <v>1.2556730367182511</v>
          </cell>
          <cell r="X4774">
            <v>661.65</v>
          </cell>
          <cell r="Y4774">
            <v>7.67</v>
          </cell>
          <cell r="Z4774">
            <v>51.76</v>
          </cell>
          <cell r="AA4774">
            <v>348064.42</v>
          </cell>
          <cell r="AB4774">
            <v>0.9</v>
          </cell>
          <cell r="AC4774">
            <v>9.34</v>
          </cell>
          <cell r="AD4774">
            <v>69.3</v>
          </cell>
          <cell r="AE4774">
            <v>3624</v>
          </cell>
          <cell r="AF4774">
            <v>875</v>
          </cell>
          <cell r="AG4774">
            <v>0.71</v>
          </cell>
          <cell r="AH4774">
            <v>37.18</v>
          </cell>
          <cell r="AI4774">
            <v>23.31</v>
          </cell>
          <cell r="AJ4774">
            <v>6.78</v>
          </cell>
          <cell r="AK4774">
            <v>1.51</v>
          </cell>
          <cell r="AL4774">
            <v>7593</v>
          </cell>
          <cell r="AM4774">
            <v>800.28</v>
          </cell>
          <cell r="AN4774">
            <v>28.19</v>
          </cell>
          <cell r="AO4774">
            <v>105</v>
          </cell>
        </row>
        <row r="4775">
          <cell r="A4775" t="str">
            <v>Pirque</v>
          </cell>
          <cell r="B4775" t="str">
            <v xml:space="preserve"> centro pirque</v>
          </cell>
          <cell r="C4775">
            <v>123000000</v>
          </cell>
          <cell r="D4775">
            <v>3532.1480000000001</v>
          </cell>
          <cell r="E4775">
            <v>107</v>
          </cell>
          <cell r="F4775">
            <v>160</v>
          </cell>
          <cell r="G4775">
            <v>5</v>
          </cell>
          <cell r="H4775">
            <v>2</v>
          </cell>
          <cell r="I4775">
            <v>1</v>
          </cell>
          <cell r="J4775" t="str">
            <v>18/11/2022</v>
          </cell>
          <cell r="K4775">
            <v>11514</v>
          </cell>
          <cell r="L4775">
            <v>27703.81</v>
          </cell>
          <cell r="M4775">
            <v>27703.81</v>
          </cell>
          <cell r="N4775">
            <v>3</v>
          </cell>
          <cell r="O4775">
            <v>1718.92</v>
          </cell>
          <cell r="P4775">
            <v>1.04</v>
          </cell>
          <cell r="Q4775">
            <v>2</v>
          </cell>
          <cell r="R4775">
            <v>1</v>
          </cell>
          <cell r="S4775">
            <v>1698.62</v>
          </cell>
          <cell r="T4775">
            <v>3</v>
          </cell>
          <cell r="U4775">
            <v>1829.74</v>
          </cell>
          <cell r="V4775">
            <v>36.14</v>
          </cell>
          <cell r="W4775">
            <v>2.0482944649381345</v>
          </cell>
          <cell r="X4775">
            <v>892.17</v>
          </cell>
          <cell r="Y4775">
            <v>23.82</v>
          </cell>
          <cell r="Z4775">
            <v>28.91</v>
          </cell>
          <cell r="AA4775">
            <v>9485</v>
          </cell>
          <cell r="AB4775">
            <v>0</v>
          </cell>
          <cell r="AC4775">
            <v>28.86</v>
          </cell>
          <cell r="AD4775">
            <v>14.14</v>
          </cell>
          <cell r="AE4775">
            <v>35</v>
          </cell>
          <cell r="AF4775">
            <v>15</v>
          </cell>
          <cell r="AG4775">
            <v>0.17</v>
          </cell>
          <cell r="AH4775">
            <v>22</v>
          </cell>
          <cell r="AI4775">
            <v>20.329999999999998</v>
          </cell>
          <cell r="AJ4775">
            <v>7.29</v>
          </cell>
          <cell r="AK4775">
            <v>1.1200000000000001</v>
          </cell>
          <cell r="AL4775">
            <v>206</v>
          </cell>
          <cell r="AM4775">
            <v>93.37</v>
          </cell>
          <cell r="AN4775">
            <v>3.14</v>
          </cell>
          <cell r="AO4775">
            <v>95</v>
          </cell>
        </row>
        <row r="4776">
          <cell r="A4776" t="str">
            <v>Las Condes</v>
          </cell>
          <cell r="B4776" t="str">
            <v xml:space="preserve"> Av. Apoquindo/Tomas Moro</v>
          </cell>
          <cell r="C4776">
            <v>356587520</v>
          </cell>
          <cell r="D4776">
            <v>10240</v>
          </cell>
          <cell r="E4776">
            <v>86</v>
          </cell>
          <cell r="F4776">
            <v>193</v>
          </cell>
          <cell r="G4776">
            <v>4</v>
          </cell>
          <cell r="H4776">
            <v>2</v>
          </cell>
          <cell r="I4776">
            <v>0</v>
          </cell>
          <cell r="J4776" t="str">
            <v>18/11/2022</v>
          </cell>
          <cell r="K4776">
            <v>294480</v>
          </cell>
          <cell r="L4776">
            <v>1432747.4</v>
          </cell>
          <cell r="M4776">
            <v>690846.3</v>
          </cell>
          <cell r="N4776">
            <v>22</v>
          </cell>
          <cell r="O4776">
            <v>1097.19</v>
          </cell>
          <cell r="P4776">
            <v>0.37</v>
          </cell>
          <cell r="Q4776">
            <v>12</v>
          </cell>
          <cell r="R4776">
            <v>41</v>
          </cell>
          <cell r="S4776">
            <v>1390.84</v>
          </cell>
          <cell r="T4776">
            <v>3</v>
          </cell>
          <cell r="U4776">
            <v>2099.15</v>
          </cell>
          <cell r="V4776">
            <v>0</v>
          </cell>
          <cell r="W4776">
            <v>3.0235780041461733</v>
          </cell>
          <cell r="X4776">
            <v>1480.51</v>
          </cell>
          <cell r="Y4776">
            <v>2.76</v>
          </cell>
          <cell r="Z4776">
            <v>77.150000000000006</v>
          </cell>
          <cell r="AA4776">
            <v>117284.5</v>
          </cell>
          <cell r="AB4776">
            <v>0</v>
          </cell>
          <cell r="AC4776">
            <v>0.88</v>
          </cell>
          <cell r="AD4776">
            <v>1.31</v>
          </cell>
          <cell r="AE4776">
            <v>664</v>
          </cell>
          <cell r="AF4776">
            <v>397</v>
          </cell>
          <cell r="AG4776">
            <v>0.33</v>
          </cell>
          <cell r="AH4776">
            <v>4</v>
          </cell>
          <cell r="AI4776">
            <v>4.2300000000000004</v>
          </cell>
          <cell r="AJ4776">
            <v>1.71</v>
          </cell>
          <cell r="AK4776">
            <v>0.9</v>
          </cell>
          <cell r="AL4776">
            <v>2301</v>
          </cell>
          <cell r="AM4776">
            <v>839.24</v>
          </cell>
          <cell r="AN4776">
            <v>40.57</v>
          </cell>
          <cell r="AO4776">
            <v>80</v>
          </cell>
        </row>
        <row r="4777">
          <cell r="A4777" t="str">
            <v>La Reina</v>
          </cell>
          <cell r="B4777" t="str">
            <v xml:space="preserve"> Casa en condominio 4D (2 suite) más servicio y subterraneo</v>
          </cell>
          <cell r="C4777">
            <v>1041207700</v>
          </cell>
          <cell r="D4777">
            <v>29900</v>
          </cell>
          <cell r="E4777">
            <v>253</v>
          </cell>
          <cell r="F4777">
            <v>754</v>
          </cell>
          <cell r="G4777">
            <v>4</v>
          </cell>
          <cell r="H4777">
            <v>5</v>
          </cell>
          <cell r="I4777">
            <v>4</v>
          </cell>
          <cell r="J4777" t="str">
            <v>18/11/2022</v>
          </cell>
          <cell r="K4777">
            <v>92678</v>
          </cell>
          <cell r="L4777">
            <v>1296980.73</v>
          </cell>
          <cell r="M4777">
            <v>190795.89</v>
          </cell>
          <cell r="N4777">
            <v>28</v>
          </cell>
          <cell r="O4777">
            <v>636.16</v>
          </cell>
          <cell r="P4777">
            <v>0.82</v>
          </cell>
          <cell r="Q4777">
            <v>15</v>
          </cell>
          <cell r="R4777">
            <v>17</v>
          </cell>
          <cell r="S4777">
            <v>783.55</v>
          </cell>
          <cell r="T4777">
            <v>4</v>
          </cell>
          <cell r="U4777">
            <v>1244.3399999999999</v>
          </cell>
          <cell r="V4777">
            <v>0</v>
          </cell>
          <cell r="W4777">
            <v>1.7040330196173972</v>
          </cell>
          <cell r="X4777">
            <v>1393.46</v>
          </cell>
          <cell r="Y4777">
            <v>3.3</v>
          </cell>
          <cell r="Z4777">
            <v>33.53</v>
          </cell>
          <cell r="AA4777">
            <v>46581.770000000004</v>
          </cell>
          <cell r="AB4777">
            <v>3.88</v>
          </cell>
          <cell r="AC4777">
            <v>4.92</v>
          </cell>
          <cell r="AD4777">
            <v>6.16</v>
          </cell>
          <cell r="AE4777">
            <v>379</v>
          </cell>
          <cell r="AF4777">
            <v>103</v>
          </cell>
          <cell r="AG4777">
            <v>0.49</v>
          </cell>
          <cell r="AH4777">
            <v>26.67</v>
          </cell>
          <cell r="AI4777">
            <v>6.94</v>
          </cell>
          <cell r="AJ4777">
            <v>3.21</v>
          </cell>
          <cell r="AK4777">
            <v>1.23</v>
          </cell>
          <cell r="AL4777">
            <v>1106</v>
          </cell>
          <cell r="AM4777">
            <v>810.3</v>
          </cell>
          <cell r="AN4777">
            <v>17.28</v>
          </cell>
          <cell r="AO4777">
            <v>90</v>
          </cell>
        </row>
        <row r="4778">
          <cell r="A4778" t="str">
            <v>Puente Alto</v>
          </cell>
          <cell r="B4778" t="str">
            <v xml:space="preserve"> La Lira con Marimba</v>
          </cell>
          <cell r="C4778">
            <v>75000000</v>
          </cell>
          <cell r="D4778">
            <v>2153.7489999999998</v>
          </cell>
          <cell r="E4778">
            <v>74</v>
          </cell>
          <cell r="F4778">
            <v>78</v>
          </cell>
          <cell r="G4778">
            <v>3</v>
          </cell>
          <cell r="H4778">
            <v>1</v>
          </cell>
          <cell r="I4778">
            <v>1</v>
          </cell>
          <cell r="J4778" t="str">
            <v>18/11/2022</v>
          </cell>
          <cell r="K4778">
            <v>565439</v>
          </cell>
          <cell r="L4778">
            <v>2492680.23</v>
          </cell>
          <cell r="M4778">
            <v>1930758.23</v>
          </cell>
          <cell r="N4778">
            <v>214</v>
          </cell>
          <cell r="O4778">
            <v>532.9</v>
          </cell>
          <cell r="P4778">
            <v>1.25</v>
          </cell>
          <cell r="Q4778">
            <v>106</v>
          </cell>
          <cell r="R4778">
            <v>6</v>
          </cell>
          <cell r="S4778">
            <v>645.05999999999995</v>
          </cell>
          <cell r="T4778">
            <v>15</v>
          </cell>
          <cell r="U4778">
            <v>1378.98</v>
          </cell>
          <cell r="V4778">
            <v>28.19</v>
          </cell>
          <cell r="W4778">
            <v>1.2556730367182511</v>
          </cell>
          <cell r="X4778">
            <v>661.65</v>
          </cell>
          <cell r="Y4778">
            <v>7.67</v>
          </cell>
          <cell r="Z4778">
            <v>51.76</v>
          </cell>
          <cell r="AA4778">
            <v>348064.42</v>
          </cell>
          <cell r="AB4778">
            <v>0.9</v>
          </cell>
          <cell r="AC4778">
            <v>9.34</v>
          </cell>
          <cell r="AD4778">
            <v>69.3</v>
          </cell>
          <cell r="AE4778">
            <v>3624</v>
          </cell>
          <cell r="AF4778">
            <v>875</v>
          </cell>
          <cell r="AG4778">
            <v>0.71</v>
          </cell>
          <cell r="AH4778">
            <v>37.18</v>
          </cell>
          <cell r="AI4778">
            <v>23.31</v>
          </cell>
          <cell r="AJ4778">
            <v>6.78</v>
          </cell>
          <cell r="AK4778">
            <v>1.51</v>
          </cell>
          <cell r="AL4778">
            <v>7593</v>
          </cell>
          <cell r="AM4778">
            <v>800.28</v>
          </cell>
          <cell r="AN4778">
            <v>28.19</v>
          </cell>
          <cell r="AO4778">
            <v>105</v>
          </cell>
        </row>
        <row r="4779">
          <cell r="A4779" t="str">
            <v>Talagante</v>
          </cell>
          <cell r="B4779" t="str">
            <v xml:space="preserve"> Lucas Pacheco / Balmaceda</v>
          </cell>
          <cell r="C4779">
            <v>348160354</v>
          </cell>
          <cell r="D4779">
            <v>9998</v>
          </cell>
          <cell r="E4779">
            <v>225</v>
          </cell>
          <cell r="F4779">
            <v>366</v>
          </cell>
          <cell r="G4779">
            <v>5</v>
          </cell>
          <cell r="H4779">
            <v>3</v>
          </cell>
          <cell r="I4779">
            <v>0</v>
          </cell>
          <cell r="J4779" t="str">
            <v>18/11/2022</v>
          </cell>
          <cell r="K4779">
            <v>58950</v>
          </cell>
          <cell r="L4779">
            <v>409053.02</v>
          </cell>
          <cell r="M4779">
            <v>305231.98</v>
          </cell>
          <cell r="N4779">
            <v>34</v>
          </cell>
          <cell r="O4779">
            <v>466.11</v>
          </cell>
          <cell r="P4779">
            <v>1.71</v>
          </cell>
          <cell r="Q4779">
            <v>22</v>
          </cell>
          <cell r="R4779">
            <v>1</v>
          </cell>
          <cell r="S4779">
            <v>623.78</v>
          </cell>
          <cell r="T4779">
            <v>5</v>
          </cell>
          <cell r="U4779">
            <v>1312.85</v>
          </cell>
          <cell r="V4779">
            <v>11.01</v>
          </cell>
          <cell r="W4779">
            <v>1.9416427628214292</v>
          </cell>
          <cell r="X4779">
            <v>715.59</v>
          </cell>
          <cell r="Y4779">
            <v>27.22</v>
          </cell>
          <cell r="Z4779">
            <v>52.79</v>
          </cell>
          <cell r="AA4779">
            <v>30827.39</v>
          </cell>
          <cell r="AB4779">
            <v>1.88</v>
          </cell>
          <cell r="AC4779">
            <v>14.05</v>
          </cell>
          <cell r="AD4779">
            <v>49.4</v>
          </cell>
          <cell r="AE4779">
            <v>167</v>
          </cell>
          <cell r="AF4779">
            <v>66</v>
          </cell>
          <cell r="AG4779">
            <v>0.28999999999999998</v>
          </cell>
          <cell r="AH4779">
            <v>18</v>
          </cell>
          <cell r="AI4779">
            <v>21.33</v>
          </cell>
          <cell r="AJ4779">
            <v>8.6</v>
          </cell>
          <cell r="AK4779">
            <v>1.64</v>
          </cell>
          <cell r="AL4779">
            <v>907</v>
          </cell>
          <cell r="AM4779">
            <v>579.61</v>
          </cell>
          <cell r="AN4779">
            <v>10.59</v>
          </cell>
          <cell r="AO4779">
            <v>130</v>
          </cell>
        </row>
        <row r="4780">
          <cell r="A4780" t="str">
            <v>Puente Alto</v>
          </cell>
          <cell r="B4780" t="str">
            <v xml:space="preserve"> las vizcachas</v>
          </cell>
          <cell r="C4780">
            <v>160185800</v>
          </cell>
          <cell r="D4780">
            <v>4600</v>
          </cell>
          <cell r="E4780">
            <v>75</v>
          </cell>
          <cell r="F4780">
            <v>150</v>
          </cell>
          <cell r="G4780">
            <v>3</v>
          </cell>
          <cell r="H4780">
            <v>3</v>
          </cell>
          <cell r="I4780">
            <v>2</v>
          </cell>
          <cell r="J4780" t="str">
            <v>18/11/2022</v>
          </cell>
          <cell r="K4780">
            <v>565439</v>
          </cell>
          <cell r="L4780">
            <v>2492680.23</v>
          </cell>
          <cell r="M4780">
            <v>1930758.23</v>
          </cell>
          <cell r="N4780">
            <v>214</v>
          </cell>
          <cell r="O4780">
            <v>532.9</v>
          </cell>
          <cell r="P4780">
            <v>1.25</v>
          </cell>
          <cell r="Q4780">
            <v>106</v>
          </cell>
          <cell r="R4780">
            <v>6</v>
          </cell>
          <cell r="S4780">
            <v>645.05999999999995</v>
          </cell>
          <cell r="T4780">
            <v>15</v>
          </cell>
          <cell r="U4780">
            <v>1378.98</v>
          </cell>
          <cell r="V4780">
            <v>28.19</v>
          </cell>
          <cell r="W4780">
            <v>1.2556730367182511</v>
          </cell>
          <cell r="X4780">
            <v>661.65</v>
          </cell>
          <cell r="Y4780">
            <v>7.67</v>
          </cell>
          <cell r="Z4780">
            <v>51.76</v>
          </cell>
          <cell r="AA4780">
            <v>348064.42</v>
          </cell>
          <cell r="AB4780">
            <v>0.9</v>
          </cell>
          <cell r="AC4780">
            <v>9.34</v>
          </cell>
          <cell r="AD4780">
            <v>69.3</v>
          </cell>
          <cell r="AE4780">
            <v>3624</v>
          </cell>
          <cell r="AF4780">
            <v>875</v>
          </cell>
          <cell r="AG4780">
            <v>0.71</v>
          </cell>
          <cell r="AH4780">
            <v>37.18</v>
          </cell>
          <cell r="AI4780">
            <v>23.31</v>
          </cell>
          <cell r="AJ4780">
            <v>6.78</v>
          </cell>
          <cell r="AK4780">
            <v>1.51</v>
          </cell>
          <cell r="AL4780">
            <v>7593</v>
          </cell>
          <cell r="AM4780">
            <v>800.28</v>
          </cell>
          <cell r="AN4780">
            <v>28.19</v>
          </cell>
          <cell r="AO4780">
            <v>105</v>
          </cell>
        </row>
        <row r="4781">
          <cell r="A4781" t="str">
            <v>La Granja</v>
          </cell>
          <cell r="B4781" t="str">
            <v xml:space="preserve"> Osorno esquina petorca</v>
          </cell>
          <cell r="C4781">
            <v>225000000</v>
          </cell>
          <cell r="D4781">
            <v>6461.2470000000003</v>
          </cell>
          <cell r="E4781">
            <v>350</v>
          </cell>
          <cell r="F4781">
            <v>575</v>
          </cell>
          <cell r="G4781">
            <v>8</v>
          </cell>
          <cell r="H4781">
            <v>4</v>
          </cell>
          <cell r="I4781">
            <v>2</v>
          </cell>
          <cell r="J4781" t="str">
            <v>18/11/2022</v>
          </cell>
          <cell r="K4781">
            <v>116312</v>
          </cell>
          <cell r="L4781">
            <v>848111.12</v>
          </cell>
          <cell r="M4781">
            <v>251114.23</v>
          </cell>
          <cell r="N4781">
            <v>67</v>
          </cell>
          <cell r="O4781">
            <v>288.75</v>
          </cell>
          <cell r="P4781">
            <v>1.33</v>
          </cell>
          <cell r="Q4781">
            <v>29</v>
          </cell>
          <cell r="R4781">
            <v>0</v>
          </cell>
          <cell r="S4781">
            <v>400.03</v>
          </cell>
          <cell r="T4781">
            <v>9</v>
          </cell>
          <cell r="U4781">
            <v>673.73</v>
          </cell>
          <cell r="V4781">
            <v>0</v>
          </cell>
          <cell r="W4781">
            <v>2.2012296998639163</v>
          </cell>
          <cell r="X4781">
            <v>818.69</v>
          </cell>
          <cell r="Y4781">
            <v>7.46</v>
          </cell>
          <cell r="Z4781">
            <v>18.13</v>
          </cell>
          <cell r="AA4781">
            <v>62346.2</v>
          </cell>
          <cell r="AB4781">
            <v>0.55000000000000004</v>
          </cell>
          <cell r="AC4781">
            <v>18.600000000000001</v>
          </cell>
          <cell r="AD4781">
            <v>70.150000000000006</v>
          </cell>
          <cell r="AE4781">
            <v>1291</v>
          </cell>
          <cell r="AF4781">
            <v>375</v>
          </cell>
          <cell r="AG4781">
            <v>1.36</v>
          </cell>
          <cell r="AH4781">
            <v>13.33</v>
          </cell>
          <cell r="AI4781">
            <v>21.91</v>
          </cell>
          <cell r="AJ4781">
            <v>10.54</v>
          </cell>
          <cell r="AK4781">
            <v>3.04</v>
          </cell>
          <cell r="AL4781">
            <v>3497</v>
          </cell>
          <cell r="AM4781">
            <v>593.42999999999995</v>
          </cell>
          <cell r="AN4781">
            <v>6.06</v>
          </cell>
          <cell r="AO4781">
            <v>100</v>
          </cell>
        </row>
        <row r="4782">
          <cell r="A4782" t="str">
            <v>Peñalolén</v>
          </cell>
          <cell r="B4782" t="str">
            <v xml:space="preserve"> Antupiren</v>
          </cell>
          <cell r="C4782">
            <v>294254350</v>
          </cell>
          <cell r="D4782">
            <v>8450</v>
          </cell>
          <cell r="E4782">
            <v>180</v>
          </cell>
          <cell r="F4782">
            <v>219</v>
          </cell>
          <cell r="G4782">
            <v>5</v>
          </cell>
          <cell r="H4782">
            <v>4</v>
          </cell>
          <cell r="I4782">
            <v>2</v>
          </cell>
          <cell r="J4782" t="str">
            <v>18/11/2022</v>
          </cell>
          <cell r="K4782">
            <v>241394</v>
          </cell>
          <cell r="L4782">
            <v>1367424.45</v>
          </cell>
          <cell r="M4782">
            <v>785309.42</v>
          </cell>
          <cell r="N4782">
            <v>86</v>
          </cell>
          <cell r="O4782">
            <v>546.67999999999995</v>
          </cell>
          <cell r="P4782">
            <v>0.83</v>
          </cell>
          <cell r="Q4782">
            <v>37</v>
          </cell>
          <cell r="R4782">
            <v>15</v>
          </cell>
          <cell r="S4782">
            <v>760.66</v>
          </cell>
          <cell r="T4782">
            <v>11</v>
          </cell>
          <cell r="U4782">
            <v>1067.57</v>
          </cell>
          <cell r="V4782">
            <v>131.37</v>
          </cell>
          <cell r="W4782">
            <v>1.3867982301006019</v>
          </cell>
          <cell r="X4782">
            <v>953.54</v>
          </cell>
          <cell r="Y4782">
            <v>5.89</v>
          </cell>
          <cell r="Z4782">
            <v>50.86</v>
          </cell>
          <cell r="AA4782">
            <v>124131.04</v>
          </cell>
          <cell r="AB4782">
            <v>0.84</v>
          </cell>
          <cell r="AC4782">
            <v>12.55</v>
          </cell>
          <cell r="AD4782">
            <v>26.33</v>
          </cell>
          <cell r="AE4782">
            <v>1175</v>
          </cell>
          <cell r="AF4782">
            <v>289</v>
          </cell>
          <cell r="AG4782">
            <v>0.56000000000000005</v>
          </cell>
          <cell r="AH4782">
            <v>31.03</v>
          </cell>
          <cell r="AI4782">
            <v>26.28</v>
          </cell>
          <cell r="AJ4782">
            <v>8.4700000000000006</v>
          </cell>
          <cell r="AK4782">
            <v>2.84</v>
          </cell>
          <cell r="AL4782">
            <v>5910</v>
          </cell>
          <cell r="AM4782">
            <v>673.4</v>
          </cell>
          <cell r="AN4782">
            <v>21.78</v>
          </cell>
          <cell r="AO4782">
            <v>90</v>
          </cell>
        </row>
        <row r="4783">
          <cell r="A4783" t="str">
            <v>Santiago</v>
          </cell>
          <cell r="B4783" t="str">
            <v xml:space="preserve"> Sierra Bella/Pedro Lagos</v>
          </cell>
          <cell r="C4783">
            <v>644225500</v>
          </cell>
          <cell r="D4783">
            <v>18500</v>
          </cell>
          <cell r="E4783">
            <v>293</v>
          </cell>
          <cell r="F4783">
            <v>350</v>
          </cell>
          <cell r="G4783">
            <v>17</v>
          </cell>
          <cell r="H4783">
            <v>15</v>
          </cell>
          <cell r="I4783">
            <v>0</v>
          </cell>
          <cell r="J4783" t="str">
            <v>18/11/2022</v>
          </cell>
          <cell r="K4783">
            <v>402847</v>
          </cell>
          <cell r="L4783">
            <v>1868007.66</v>
          </cell>
          <cell r="M4783">
            <v>314094.71999999997</v>
          </cell>
          <cell r="N4783">
            <v>94</v>
          </cell>
          <cell r="O4783">
            <v>389.63</v>
          </cell>
          <cell r="P4783">
            <v>2.16</v>
          </cell>
          <cell r="Q4783">
            <v>77</v>
          </cell>
          <cell r="R4783">
            <v>11</v>
          </cell>
          <cell r="S4783">
            <v>384.8</v>
          </cell>
          <cell r="T4783">
            <v>7</v>
          </cell>
          <cell r="U4783">
            <v>1185.6400000000001</v>
          </cell>
          <cell r="V4783">
            <v>0</v>
          </cell>
          <cell r="W4783">
            <v>3.4886025335688422</v>
          </cell>
          <cell r="X4783">
            <v>1145.54</v>
          </cell>
          <cell r="Y4783">
            <v>5.23</v>
          </cell>
          <cell r="Z4783">
            <v>38.57</v>
          </cell>
          <cell r="AA4783">
            <v>209226.05</v>
          </cell>
          <cell r="AB4783">
            <v>2.4300000000000002</v>
          </cell>
          <cell r="AC4783">
            <v>9.48</v>
          </cell>
          <cell r="AD4783">
            <v>4.3099999999999996</v>
          </cell>
          <cell r="AE4783">
            <v>5799</v>
          </cell>
          <cell r="AF4783">
            <v>4045</v>
          </cell>
          <cell r="AG4783">
            <v>2.02</v>
          </cell>
          <cell r="AH4783">
            <v>59.57</v>
          </cell>
          <cell r="AI4783">
            <v>9.6300000000000008</v>
          </cell>
          <cell r="AJ4783">
            <v>10.62</v>
          </cell>
          <cell r="AK4783">
            <v>3.37</v>
          </cell>
          <cell r="AL4783">
            <v>14405</v>
          </cell>
          <cell r="AM4783">
            <v>589.23</v>
          </cell>
          <cell r="AN4783">
            <v>48.24</v>
          </cell>
          <cell r="AO4783">
            <v>85</v>
          </cell>
        </row>
        <row r="4784">
          <cell r="A4784" t="str">
            <v>Puente Alto</v>
          </cell>
          <cell r="B4784" t="str">
            <v xml:space="preserve"> Eduardo Cordinero con Nemesio Vicuña</v>
          </cell>
          <cell r="C4784">
            <v>205000000</v>
          </cell>
          <cell r="D4784">
            <v>5886.9139999999998</v>
          </cell>
          <cell r="E4784">
            <v>200</v>
          </cell>
          <cell r="F4784">
            <v>260</v>
          </cell>
          <cell r="G4784">
            <v>5</v>
          </cell>
          <cell r="H4784">
            <v>3</v>
          </cell>
          <cell r="I4784">
            <v>5</v>
          </cell>
          <cell r="J4784" t="str">
            <v>18/11/2022</v>
          </cell>
          <cell r="K4784">
            <v>565439</v>
          </cell>
          <cell r="L4784">
            <v>2492680.23</v>
          </cell>
          <cell r="M4784">
            <v>1930758.23</v>
          </cell>
          <cell r="N4784">
            <v>214</v>
          </cell>
          <cell r="O4784">
            <v>532.9</v>
          </cell>
          <cell r="P4784">
            <v>1.25</v>
          </cell>
          <cell r="Q4784">
            <v>106</v>
          </cell>
          <cell r="R4784">
            <v>6</v>
          </cell>
          <cell r="S4784">
            <v>645.05999999999995</v>
          </cell>
          <cell r="T4784">
            <v>15</v>
          </cell>
          <cell r="U4784">
            <v>1378.98</v>
          </cell>
          <cell r="V4784">
            <v>28.19</v>
          </cell>
          <cell r="W4784">
            <v>1.2556730367182511</v>
          </cell>
          <cell r="X4784">
            <v>661.65</v>
          </cell>
          <cell r="Y4784">
            <v>7.67</v>
          </cell>
          <cell r="Z4784">
            <v>51.76</v>
          </cell>
          <cell r="AA4784">
            <v>348064.42</v>
          </cell>
          <cell r="AB4784">
            <v>0.9</v>
          </cell>
          <cell r="AC4784">
            <v>9.34</v>
          </cell>
          <cell r="AD4784">
            <v>69.3</v>
          </cell>
          <cell r="AE4784">
            <v>3624</v>
          </cell>
          <cell r="AF4784">
            <v>875</v>
          </cell>
          <cell r="AG4784">
            <v>0.71</v>
          </cell>
          <cell r="AH4784">
            <v>37.18</v>
          </cell>
          <cell r="AI4784">
            <v>23.31</v>
          </cell>
          <cell r="AJ4784">
            <v>6.78</v>
          </cell>
          <cell r="AK4784">
            <v>1.51</v>
          </cell>
          <cell r="AL4784">
            <v>7593</v>
          </cell>
          <cell r="AM4784">
            <v>800.28</v>
          </cell>
          <cell r="AN4784">
            <v>28.19</v>
          </cell>
          <cell r="AO4784">
            <v>105</v>
          </cell>
        </row>
        <row r="4785">
          <cell r="A4785" t="str">
            <v>Macul</v>
          </cell>
          <cell r="B4785" t="str">
            <v xml:space="preserve"> Macul</v>
          </cell>
          <cell r="C4785">
            <v>535000000</v>
          </cell>
          <cell r="D4785">
            <v>15363.409</v>
          </cell>
          <cell r="E4785">
            <v>330</v>
          </cell>
          <cell r="F4785">
            <v>600</v>
          </cell>
          <cell r="G4785">
            <v>6</v>
          </cell>
          <cell r="H4785">
            <v>3</v>
          </cell>
          <cell r="I4785">
            <v>4</v>
          </cell>
          <cell r="J4785" t="str">
            <v>18/11/2022</v>
          </cell>
          <cell r="K4785">
            <v>116249</v>
          </cell>
          <cell r="L4785">
            <v>480763.06</v>
          </cell>
          <cell r="M4785">
            <v>299144.71999999997</v>
          </cell>
          <cell r="N4785">
            <v>42</v>
          </cell>
          <cell r="O4785">
            <v>401.02</v>
          </cell>
          <cell r="P4785">
            <v>1.03</v>
          </cell>
          <cell r="Q4785">
            <v>21</v>
          </cell>
          <cell r="R4785">
            <v>4</v>
          </cell>
          <cell r="S4785">
            <v>537.11</v>
          </cell>
          <cell r="T4785">
            <v>4</v>
          </cell>
          <cell r="U4785">
            <v>1135.94</v>
          </cell>
          <cell r="V4785">
            <v>0</v>
          </cell>
          <cell r="W4785">
            <v>2.855379899162005</v>
          </cell>
          <cell r="X4785">
            <v>955.34</v>
          </cell>
          <cell r="Y4785">
            <v>5.23</v>
          </cell>
          <cell r="Z4785">
            <v>19.27</v>
          </cell>
          <cell r="AA4785">
            <v>55634</v>
          </cell>
          <cell r="AB4785">
            <v>0</v>
          </cell>
          <cell r="AC4785">
            <v>6.7</v>
          </cell>
          <cell r="AD4785">
            <v>17.75</v>
          </cell>
          <cell r="AE4785">
            <v>861</v>
          </cell>
          <cell r="AF4785">
            <v>256</v>
          </cell>
          <cell r="AG4785">
            <v>0.86</v>
          </cell>
          <cell r="AH4785">
            <v>66.67</v>
          </cell>
          <cell r="AI4785">
            <v>13.47</v>
          </cell>
          <cell r="AJ4785">
            <v>5.97</v>
          </cell>
          <cell r="AK4785">
            <v>2.4900000000000002</v>
          </cell>
          <cell r="AL4785">
            <v>2523</v>
          </cell>
          <cell r="AM4785">
            <v>713.77</v>
          </cell>
          <cell r="AN4785">
            <v>6.81</v>
          </cell>
          <cell r="AO4785">
            <v>90</v>
          </cell>
        </row>
        <row r="4786">
          <cell r="A4786" t="str">
            <v>La Granja</v>
          </cell>
          <cell r="B4786" t="str">
            <v xml:space="preserve"> San jose de la estrella/Pedro lira</v>
          </cell>
          <cell r="C4786">
            <v>69000000</v>
          </cell>
          <cell r="D4786">
            <v>1981.4490000000001</v>
          </cell>
          <cell r="E4786">
            <v>200</v>
          </cell>
          <cell r="F4786">
            <v>160</v>
          </cell>
          <cell r="G4786">
            <v>4</v>
          </cell>
          <cell r="H4786">
            <v>2</v>
          </cell>
          <cell r="I4786">
            <v>2</v>
          </cell>
          <cell r="J4786" t="str">
            <v>18/11/2022</v>
          </cell>
          <cell r="K4786">
            <v>116312</v>
          </cell>
          <cell r="L4786">
            <v>848111.12</v>
          </cell>
          <cell r="M4786">
            <v>251114.23</v>
          </cell>
          <cell r="N4786">
            <v>67</v>
          </cell>
          <cell r="O4786">
            <v>288.75</v>
          </cell>
          <cell r="P4786">
            <v>1.33</v>
          </cell>
          <cell r="Q4786">
            <v>29</v>
          </cell>
          <cell r="R4786">
            <v>0</v>
          </cell>
          <cell r="S4786">
            <v>400.03</v>
          </cell>
          <cell r="T4786">
            <v>9</v>
          </cell>
          <cell r="U4786">
            <v>673.73</v>
          </cell>
          <cell r="V4786">
            <v>0</v>
          </cell>
          <cell r="W4786">
            <v>2.2012296998639163</v>
          </cell>
          <cell r="X4786">
            <v>818.69</v>
          </cell>
          <cell r="Y4786">
            <v>7.46</v>
          </cell>
          <cell r="Z4786">
            <v>18.13</v>
          </cell>
          <cell r="AA4786">
            <v>62346.2</v>
          </cell>
          <cell r="AB4786">
            <v>0.55000000000000004</v>
          </cell>
          <cell r="AC4786">
            <v>18.600000000000001</v>
          </cell>
          <cell r="AD4786">
            <v>70.150000000000006</v>
          </cell>
          <cell r="AE4786">
            <v>1291</v>
          </cell>
          <cell r="AF4786">
            <v>375</v>
          </cell>
          <cell r="AG4786">
            <v>1.36</v>
          </cell>
          <cell r="AH4786">
            <v>13.33</v>
          </cell>
          <cell r="AI4786">
            <v>21.91</v>
          </cell>
          <cell r="AJ4786">
            <v>10.54</v>
          </cell>
          <cell r="AK4786">
            <v>3.04</v>
          </cell>
          <cell r="AL4786">
            <v>3497</v>
          </cell>
          <cell r="AM4786">
            <v>593.42999999999995</v>
          </cell>
          <cell r="AN4786">
            <v>6.06</v>
          </cell>
          <cell r="AO4786">
            <v>100</v>
          </cell>
        </row>
        <row r="4787">
          <cell r="A4787" t="str">
            <v>Puente Alto</v>
          </cell>
          <cell r="B4787" t="str">
            <v xml:space="preserve"> Entre las vizcachas y mall tobalaba</v>
          </cell>
          <cell r="C4787">
            <v>118000000</v>
          </cell>
          <cell r="D4787">
            <v>3388.5650000000001</v>
          </cell>
          <cell r="E4787">
            <v>58</v>
          </cell>
          <cell r="F4787">
            <v>165</v>
          </cell>
          <cell r="G4787">
            <v>3</v>
          </cell>
          <cell r="H4787">
            <v>2</v>
          </cell>
          <cell r="I4787">
            <v>0</v>
          </cell>
          <cell r="J4787" t="str">
            <v>18/11/2022</v>
          </cell>
          <cell r="K4787">
            <v>565439</v>
          </cell>
          <cell r="L4787">
            <v>2492680.23</v>
          </cell>
          <cell r="M4787">
            <v>1930758.23</v>
          </cell>
          <cell r="N4787">
            <v>214</v>
          </cell>
          <cell r="O4787">
            <v>532.9</v>
          </cell>
          <cell r="P4787">
            <v>1.25</v>
          </cell>
          <cell r="Q4787">
            <v>106</v>
          </cell>
          <cell r="R4787">
            <v>6</v>
          </cell>
          <cell r="S4787">
            <v>645.05999999999995</v>
          </cell>
          <cell r="T4787">
            <v>15</v>
          </cell>
          <cell r="U4787">
            <v>1378.98</v>
          </cell>
          <cell r="V4787">
            <v>28.19</v>
          </cell>
          <cell r="W4787">
            <v>1.2556730367182511</v>
          </cell>
          <cell r="X4787">
            <v>661.65</v>
          </cell>
          <cell r="Y4787">
            <v>7.67</v>
          </cell>
          <cell r="Z4787">
            <v>51.76</v>
          </cell>
          <cell r="AA4787">
            <v>348064.42</v>
          </cell>
          <cell r="AB4787">
            <v>0.9</v>
          </cell>
          <cell r="AC4787">
            <v>9.34</v>
          </cell>
          <cell r="AD4787">
            <v>69.3</v>
          </cell>
          <cell r="AE4787">
            <v>3624</v>
          </cell>
          <cell r="AF4787">
            <v>875</v>
          </cell>
          <cell r="AG4787">
            <v>0.71</v>
          </cell>
          <cell r="AH4787">
            <v>37.18</v>
          </cell>
          <cell r="AI4787">
            <v>23.31</v>
          </cell>
          <cell r="AJ4787">
            <v>6.78</v>
          </cell>
          <cell r="AK4787">
            <v>1.51</v>
          </cell>
          <cell r="AL4787">
            <v>7593</v>
          </cell>
          <cell r="AM4787">
            <v>800.28</v>
          </cell>
          <cell r="AN4787">
            <v>28.19</v>
          </cell>
          <cell r="AO4787">
            <v>105</v>
          </cell>
        </row>
        <row r="4788">
          <cell r="A4788" t="str">
            <v>Puente Alto</v>
          </cell>
          <cell r="B4788" t="str">
            <v xml:space="preserve"> Puente Alto</v>
          </cell>
          <cell r="C4788">
            <v>55000000</v>
          </cell>
          <cell r="D4788">
            <v>1579.4159999999999</v>
          </cell>
          <cell r="E4788">
            <v>70</v>
          </cell>
          <cell r="F4788">
            <v>80</v>
          </cell>
          <cell r="G4788">
            <v>4</v>
          </cell>
          <cell r="H4788">
            <v>1</v>
          </cell>
          <cell r="I4788">
            <v>1</v>
          </cell>
          <cell r="J4788" t="str">
            <v>18/11/2022</v>
          </cell>
          <cell r="K4788">
            <v>565439</v>
          </cell>
          <cell r="L4788">
            <v>2492680.23</v>
          </cell>
          <cell r="M4788">
            <v>1930758.23</v>
          </cell>
          <cell r="N4788">
            <v>214</v>
          </cell>
          <cell r="O4788">
            <v>532.9</v>
          </cell>
          <cell r="P4788">
            <v>1.25</v>
          </cell>
          <cell r="Q4788">
            <v>106</v>
          </cell>
          <cell r="R4788">
            <v>6</v>
          </cell>
          <cell r="S4788">
            <v>645.05999999999995</v>
          </cell>
          <cell r="T4788">
            <v>15</v>
          </cell>
          <cell r="U4788">
            <v>1378.98</v>
          </cell>
          <cell r="V4788">
            <v>28.19</v>
          </cell>
          <cell r="W4788">
            <v>1.2556730367182511</v>
          </cell>
          <cell r="X4788">
            <v>661.65</v>
          </cell>
          <cell r="Y4788">
            <v>7.67</v>
          </cell>
          <cell r="Z4788">
            <v>51.76</v>
          </cell>
          <cell r="AA4788">
            <v>348064.42</v>
          </cell>
          <cell r="AB4788">
            <v>0.9</v>
          </cell>
          <cell r="AC4788">
            <v>9.34</v>
          </cell>
          <cell r="AD4788">
            <v>69.3</v>
          </cell>
          <cell r="AE4788">
            <v>3624</v>
          </cell>
          <cell r="AF4788">
            <v>875</v>
          </cell>
          <cell r="AG4788">
            <v>0.71</v>
          </cell>
          <cell r="AH4788">
            <v>37.18</v>
          </cell>
          <cell r="AI4788">
            <v>23.31</v>
          </cell>
          <cell r="AJ4788">
            <v>6.78</v>
          </cell>
          <cell r="AK4788">
            <v>1.51</v>
          </cell>
          <cell r="AL4788">
            <v>7593</v>
          </cell>
          <cell r="AM4788">
            <v>800.28</v>
          </cell>
          <cell r="AN4788">
            <v>28.19</v>
          </cell>
          <cell r="AO4788">
            <v>105</v>
          </cell>
        </row>
        <row r="4789">
          <cell r="A4789" t="str">
            <v>Lampa</v>
          </cell>
          <cell r="B4789" t="str">
            <v xml:space="preserve"> Condominio Las Pircas de Chicauma</v>
          </cell>
          <cell r="C4789">
            <v>201973400</v>
          </cell>
          <cell r="D4789">
            <v>5800</v>
          </cell>
          <cell r="E4789">
            <v>100</v>
          </cell>
          <cell r="F4789">
            <v>224</v>
          </cell>
          <cell r="G4789">
            <v>3</v>
          </cell>
          <cell r="H4789">
            <v>3</v>
          </cell>
          <cell r="I4789">
            <v>1</v>
          </cell>
          <cell r="J4789" t="str">
            <v>18/11/2022</v>
          </cell>
          <cell r="K4789">
            <v>80683</v>
          </cell>
          <cell r="L4789">
            <v>555319.97</v>
          </cell>
          <cell r="M4789">
            <v>293578.69</v>
          </cell>
          <cell r="N4789">
            <v>45</v>
          </cell>
          <cell r="O4789">
            <v>695.88</v>
          </cell>
          <cell r="P4789">
            <v>1</v>
          </cell>
          <cell r="Q4789">
            <v>25</v>
          </cell>
          <cell r="R4789">
            <v>2</v>
          </cell>
          <cell r="S4789">
            <v>871.27</v>
          </cell>
          <cell r="T4789">
            <v>6</v>
          </cell>
          <cell r="U4789">
            <v>2835.37</v>
          </cell>
          <cell r="V4789">
            <v>26</v>
          </cell>
          <cell r="W4789">
            <v>0.76325690580162742</v>
          </cell>
          <cell r="X4789">
            <v>983.49</v>
          </cell>
          <cell r="Y4789">
            <v>19.420000000000002</v>
          </cell>
          <cell r="Z4789">
            <v>43.93</v>
          </cell>
          <cell r="AA4789">
            <v>59033.78</v>
          </cell>
          <cell r="AB4789">
            <v>18.45</v>
          </cell>
          <cell r="AC4789">
            <v>16.68</v>
          </cell>
          <cell r="AD4789">
            <v>15.2</v>
          </cell>
          <cell r="AE4789">
            <v>763</v>
          </cell>
          <cell r="AF4789">
            <v>67</v>
          </cell>
          <cell r="AG4789">
            <v>0.68</v>
          </cell>
          <cell r="AH4789">
            <v>18</v>
          </cell>
          <cell r="AI4789">
            <v>25.76</v>
          </cell>
          <cell r="AJ4789">
            <v>8.68</v>
          </cell>
          <cell r="AK4789">
            <v>1.96</v>
          </cell>
          <cell r="AL4789">
            <v>1519</v>
          </cell>
          <cell r="AM4789">
            <v>554.17999999999995</v>
          </cell>
          <cell r="AN4789">
            <v>9.2100000000000009</v>
          </cell>
          <cell r="AO4789">
            <v>120</v>
          </cell>
        </row>
        <row r="4790">
          <cell r="A4790" t="str">
            <v>San Miguel</v>
          </cell>
          <cell r="B4790" t="str">
            <v xml:space="preserve"> Tannenbaum/petersburgo</v>
          </cell>
          <cell r="C4790">
            <v>260000000</v>
          </cell>
          <cell r="D4790">
            <v>7466.33</v>
          </cell>
          <cell r="E4790">
            <v>200</v>
          </cell>
          <cell r="F4790">
            <v>202</v>
          </cell>
          <cell r="G4790">
            <v>7</v>
          </cell>
          <cell r="H4790">
            <v>3</v>
          </cell>
          <cell r="I4790">
            <v>3</v>
          </cell>
          <cell r="J4790" t="str">
            <v>18/11/2022</v>
          </cell>
          <cell r="K4790">
            <v>107828</v>
          </cell>
          <cell r="L4790">
            <v>212503.55</v>
          </cell>
          <cell r="M4790">
            <v>111933.5</v>
          </cell>
          <cell r="N4790">
            <v>46</v>
          </cell>
          <cell r="O4790">
            <v>335.75</v>
          </cell>
          <cell r="P4790">
            <v>1.28</v>
          </cell>
          <cell r="Q4790">
            <v>30</v>
          </cell>
          <cell r="R4790">
            <v>4</v>
          </cell>
          <cell r="S4790">
            <v>398.06</v>
          </cell>
          <cell r="T4790">
            <v>4</v>
          </cell>
          <cell r="U4790">
            <v>906.7</v>
          </cell>
          <cell r="V4790">
            <v>0</v>
          </cell>
          <cell r="W4790">
            <v>1.2435673098822997</v>
          </cell>
          <cell r="X4790">
            <v>1228.8</v>
          </cell>
          <cell r="Y4790">
            <v>5.22</v>
          </cell>
          <cell r="Z4790">
            <v>21.59</v>
          </cell>
          <cell r="AA4790">
            <v>49502.54</v>
          </cell>
          <cell r="AB4790">
            <v>0.95</v>
          </cell>
          <cell r="AC4790">
            <v>5.72</v>
          </cell>
          <cell r="AD4790">
            <v>11.06</v>
          </cell>
          <cell r="AE4790">
            <v>1202</v>
          </cell>
          <cell r="AF4790">
            <v>380</v>
          </cell>
          <cell r="AG4790">
            <v>1.25</v>
          </cell>
          <cell r="AH4790">
            <v>24</v>
          </cell>
          <cell r="AI4790">
            <v>17.25</v>
          </cell>
          <cell r="AJ4790">
            <v>5.23</v>
          </cell>
          <cell r="AK4790">
            <v>2.2799999999999998</v>
          </cell>
          <cell r="AL4790">
            <v>2072</v>
          </cell>
          <cell r="AM4790">
            <v>799.86</v>
          </cell>
          <cell r="AN4790">
            <v>1.89</v>
          </cell>
          <cell r="AO4790">
            <v>90</v>
          </cell>
        </row>
        <row r="4791">
          <cell r="A4791" t="str">
            <v>Santiago</v>
          </cell>
          <cell r="B4791" t="str">
            <v xml:space="preserve"> Moneda 3081</v>
          </cell>
          <cell r="C4791">
            <v>158000000</v>
          </cell>
          <cell r="D4791">
            <v>4537.2309999999998</v>
          </cell>
          <cell r="E4791">
            <v>132</v>
          </cell>
          <cell r="F4791">
            <v>134</v>
          </cell>
          <cell r="G4791">
            <v>6</v>
          </cell>
          <cell r="H4791">
            <v>2</v>
          </cell>
          <cell r="I4791">
            <v>0</v>
          </cell>
          <cell r="J4791" t="str">
            <v>18/11/2022</v>
          </cell>
          <cell r="K4791">
            <v>402847</v>
          </cell>
          <cell r="L4791">
            <v>1868007.66</v>
          </cell>
          <cell r="M4791">
            <v>314094.71999999997</v>
          </cell>
          <cell r="N4791">
            <v>94</v>
          </cell>
          <cell r="O4791">
            <v>389.63</v>
          </cell>
          <cell r="P4791">
            <v>2.16</v>
          </cell>
          <cell r="Q4791">
            <v>77</v>
          </cell>
          <cell r="R4791">
            <v>11</v>
          </cell>
          <cell r="S4791">
            <v>384.8</v>
          </cell>
          <cell r="T4791">
            <v>7</v>
          </cell>
          <cell r="U4791">
            <v>1185.6400000000001</v>
          </cell>
          <cell r="V4791">
            <v>0</v>
          </cell>
          <cell r="W4791">
            <v>3.4886025335688422</v>
          </cell>
          <cell r="X4791">
            <v>1145.54</v>
          </cell>
          <cell r="Y4791">
            <v>5.23</v>
          </cell>
          <cell r="Z4791">
            <v>38.57</v>
          </cell>
          <cell r="AA4791">
            <v>209226.05</v>
          </cell>
          <cell r="AB4791">
            <v>2.4300000000000002</v>
          </cell>
          <cell r="AC4791">
            <v>9.48</v>
          </cell>
          <cell r="AD4791">
            <v>4.3099999999999996</v>
          </cell>
          <cell r="AE4791">
            <v>5799</v>
          </cell>
          <cell r="AF4791">
            <v>4045</v>
          </cell>
          <cell r="AG4791">
            <v>2.02</v>
          </cell>
          <cell r="AH4791">
            <v>59.57</v>
          </cell>
          <cell r="AI4791">
            <v>9.6300000000000008</v>
          </cell>
          <cell r="AJ4791">
            <v>10.62</v>
          </cell>
          <cell r="AK4791">
            <v>3.37</v>
          </cell>
          <cell r="AL4791">
            <v>14405</v>
          </cell>
          <cell r="AM4791">
            <v>589.23</v>
          </cell>
          <cell r="AN4791">
            <v>48.24</v>
          </cell>
          <cell r="AO4791">
            <v>85</v>
          </cell>
        </row>
        <row r="4792">
          <cell r="A4792" t="str">
            <v>San Joaquín</v>
          </cell>
          <cell r="B4792" t="str">
            <v xml:space="preserve"> Hayden</v>
          </cell>
          <cell r="C4792">
            <v>190000000</v>
          </cell>
          <cell r="D4792">
            <v>5456.1639999999998</v>
          </cell>
          <cell r="E4792">
            <v>65</v>
          </cell>
          <cell r="F4792">
            <v>220</v>
          </cell>
          <cell r="G4792">
            <v>3</v>
          </cell>
          <cell r="H4792">
            <v>1</v>
          </cell>
          <cell r="I4792">
            <v>0</v>
          </cell>
          <cell r="J4792" t="str">
            <v>18/11/2022</v>
          </cell>
          <cell r="K4792">
            <v>94325</v>
          </cell>
          <cell r="L4792">
            <v>462653.8</v>
          </cell>
          <cell r="M4792">
            <v>241561.72</v>
          </cell>
          <cell r="N4792">
            <v>41</v>
          </cell>
          <cell r="O4792">
            <v>351.81</v>
          </cell>
          <cell r="P4792">
            <v>0.88</v>
          </cell>
          <cell r="Q4792">
            <v>20</v>
          </cell>
          <cell r="R4792">
            <v>0</v>
          </cell>
          <cell r="S4792">
            <v>484.46</v>
          </cell>
          <cell r="T4792">
            <v>11</v>
          </cell>
          <cell r="U4792">
            <v>638.59</v>
          </cell>
          <cell r="V4792">
            <v>0</v>
          </cell>
          <cell r="W4792">
            <v>2.2952027751091895</v>
          </cell>
          <cell r="X4792">
            <v>872.86</v>
          </cell>
          <cell r="Y4792">
            <v>8.35</v>
          </cell>
          <cell r="Z4792">
            <v>51.45</v>
          </cell>
          <cell r="AA4792">
            <v>55845.98</v>
          </cell>
          <cell r="AB4792">
            <v>0.86</v>
          </cell>
          <cell r="AC4792">
            <v>11.18</v>
          </cell>
          <cell r="AD4792">
            <v>21.2</v>
          </cell>
          <cell r="AE4792">
            <v>787</v>
          </cell>
          <cell r="AF4792">
            <v>198</v>
          </cell>
          <cell r="AG4792">
            <v>0.97</v>
          </cell>
          <cell r="AH4792">
            <v>17.39</v>
          </cell>
          <cell r="AI4792">
            <v>21.1</v>
          </cell>
          <cell r="AJ4792">
            <v>9.56</v>
          </cell>
          <cell r="AK4792">
            <v>4.63</v>
          </cell>
          <cell r="AL4792">
            <v>3068</v>
          </cell>
          <cell r="AM4792">
            <v>562.21</v>
          </cell>
          <cell r="AN4792">
            <v>13.97</v>
          </cell>
          <cell r="AO4792">
            <v>90</v>
          </cell>
        </row>
        <row r="4793">
          <cell r="A4793" t="str">
            <v>Lo Espejo</v>
          </cell>
          <cell r="B4793" t="str">
            <v xml:space="preserve"> Valparaíso</v>
          </cell>
          <cell r="C4793">
            <v>95000000</v>
          </cell>
          <cell r="D4793">
            <v>2728.0819999999999</v>
          </cell>
          <cell r="E4793">
            <v>89</v>
          </cell>
          <cell r="F4793">
            <v>144</v>
          </cell>
          <cell r="G4793">
            <v>4</v>
          </cell>
          <cell r="H4793">
            <v>2</v>
          </cell>
          <cell r="I4793">
            <v>3</v>
          </cell>
          <cell r="J4793" t="str">
            <v>18/11/2022</v>
          </cell>
          <cell r="K4793">
            <v>98651</v>
          </cell>
          <cell r="L4793">
            <v>430503.44</v>
          </cell>
          <cell r="M4793">
            <v>229264.55</v>
          </cell>
          <cell r="N4793">
            <v>56</v>
          </cell>
          <cell r="O4793">
            <v>271.47000000000003</v>
          </cell>
          <cell r="P4793">
            <v>0.95</v>
          </cell>
          <cell r="Q4793">
            <v>25</v>
          </cell>
          <cell r="R4793">
            <v>0</v>
          </cell>
          <cell r="S4793">
            <v>331.7</v>
          </cell>
          <cell r="T4793">
            <v>8</v>
          </cell>
          <cell r="U4793">
            <v>809.37</v>
          </cell>
          <cell r="V4793">
            <v>43.75</v>
          </cell>
          <cell r="W4793">
            <v>1.2023886315936827</v>
          </cell>
          <cell r="X4793">
            <v>759.76</v>
          </cell>
          <cell r="Y4793">
            <v>11.14</v>
          </cell>
          <cell r="Z4793">
            <v>10.96</v>
          </cell>
          <cell r="AA4793">
            <v>51219.65</v>
          </cell>
          <cell r="AB4793">
            <v>0</v>
          </cell>
          <cell r="AC4793">
            <v>14.85</v>
          </cell>
          <cell r="AD4793">
            <v>67.459999999999994</v>
          </cell>
          <cell r="AE4793">
            <v>1126</v>
          </cell>
          <cell r="AF4793">
            <v>353</v>
          </cell>
          <cell r="AG4793">
            <v>1.43</v>
          </cell>
          <cell r="AH4793">
            <v>42</v>
          </cell>
          <cell r="AI4793">
            <v>37.5</v>
          </cell>
          <cell r="AJ4793">
            <v>12.07</v>
          </cell>
          <cell r="AK4793">
            <v>4.83</v>
          </cell>
          <cell r="AL4793">
            <v>3524</v>
          </cell>
          <cell r="AM4793">
            <v>532.98</v>
          </cell>
          <cell r="AN4793">
            <v>2.94</v>
          </cell>
          <cell r="AO4793">
            <v>130</v>
          </cell>
        </row>
        <row r="4794">
          <cell r="A4794" t="str">
            <v>Padre Hurtado</v>
          </cell>
          <cell r="B4794" t="str">
            <v xml:space="preserve"> Segunda Transversal/Belen de Judas</v>
          </cell>
          <cell r="C4794">
            <v>95000000</v>
          </cell>
          <cell r="D4794">
            <v>2728.0819999999999</v>
          </cell>
          <cell r="E4794">
            <v>125</v>
          </cell>
          <cell r="F4794">
            <v>290</v>
          </cell>
          <cell r="G4794">
            <v>5</v>
          </cell>
          <cell r="H4794">
            <v>2</v>
          </cell>
          <cell r="I4794">
            <v>0</v>
          </cell>
          <cell r="J4794" t="str">
            <v>18/11/2022</v>
          </cell>
          <cell r="K4794">
            <v>54922</v>
          </cell>
          <cell r="L4794">
            <v>393787.75</v>
          </cell>
          <cell r="M4794">
            <v>279950.21999999997</v>
          </cell>
          <cell r="N4794">
            <v>30</v>
          </cell>
          <cell r="O4794">
            <v>704.4</v>
          </cell>
          <cell r="P4794">
            <v>1.37</v>
          </cell>
          <cell r="Q4794">
            <v>16</v>
          </cell>
          <cell r="R4794">
            <v>1</v>
          </cell>
          <cell r="S4794">
            <v>783.78</v>
          </cell>
          <cell r="T4794">
            <v>2</v>
          </cell>
          <cell r="U4794">
            <v>1535.72</v>
          </cell>
          <cell r="V4794">
            <v>0</v>
          </cell>
          <cell r="W4794">
            <v>1.8638690289237183</v>
          </cell>
          <cell r="X4794">
            <v>735.83</v>
          </cell>
          <cell r="Y4794">
            <v>37.47</v>
          </cell>
          <cell r="Z4794">
            <v>32.25</v>
          </cell>
          <cell r="AA4794">
            <v>35201.799999999996</v>
          </cell>
          <cell r="AB4794">
            <v>7.87</v>
          </cell>
          <cell r="AC4794">
            <v>17.43</v>
          </cell>
          <cell r="AD4794">
            <v>39.33</v>
          </cell>
          <cell r="AE4794">
            <v>316</v>
          </cell>
          <cell r="AF4794">
            <v>31</v>
          </cell>
          <cell r="AG4794">
            <v>0.48</v>
          </cell>
          <cell r="AH4794">
            <v>40</v>
          </cell>
          <cell r="AI4794">
            <v>21.62</v>
          </cell>
          <cell r="AJ4794">
            <v>8.2100000000000009</v>
          </cell>
          <cell r="AK4794">
            <v>1.88</v>
          </cell>
          <cell r="AL4794">
            <v>1154</v>
          </cell>
          <cell r="AM4794">
            <v>683.05</v>
          </cell>
          <cell r="AN4794">
            <v>1.0900000000000001</v>
          </cell>
          <cell r="AO4794">
            <v>120</v>
          </cell>
        </row>
        <row r="4795">
          <cell r="A4795" t="str">
            <v>Lo Barnechea</v>
          </cell>
          <cell r="B4795" t="str">
            <v xml:space="preserve"> Lo Barnechea</v>
          </cell>
          <cell r="C4795">
            <v>99000000</v>
          </cell>
          <cell r="D4795">
            <v>2842.9490000000001</v>
          </cell>
          <cell r="E4795">
            <v>60</v>
          </cell>
          <cell r="F4795">
            <v>80</v>
          </cell>
          <cell r="G4795">
            <v>5</v>
          </cell>
          <cell r="H4795">
            <v>2</v>
          </cell>
          <cell r="I4795">
            <v>1</v>
          </cell>
          <cell r="J4795" t="str">
            <v>18/11/2022</v>
          </cell>
          <cell r="K4795">
            <v>103092</v>
          </cell>
          <cell r="L4795">
            <v>1567804.34</v>
          </cell>
          <cell r="M4795">
            <v>626845.31999999995</v>
          </cell>
          <cell r="N4795">
            <v>15</v>
          </cell>
          <cell r="O4795">
            <v>2614.17</v>
          </cell>
          <cell r="P4795">
            <v>0.25</v>
          </cell>
          <cell r="Q4795">
            <v>9</v>
          </cell>
          <cell r="R4795">
            <v>17</v>
          </cell>
          <cell r="S4795">
            <v>3190.98</v>
          </cell>
          <cell r="T4795">
            <v>4</v>
          </cell>
          <cell r="U4795">
            <v>2888.76</v>
          </cell>
          <cell r="V4795">
            <v>96.39</v>
          </cell>
          <cell r="W4795">
            <v>1.9633318912823834</v>
          </cell>
          <cell r="X4795">
            <v>1582.54</v>
          </cell>
          <cell r="Y4795">
            <v>3.04</v>
          </cell>
          <cell r="Z4795">
            <v>49.9</v>
          </cell>
          <cell r="AA4795">
            <v>57968.619999999995</v>
          </cell>
          <cell r="AB4795">
            <v>1.26</v>
          </cell>
          <cell r="AC4795">
            <v>6.01</v>
          </cell>
          <cell r="AD4795">
            <v>2</v>
          </cell>
          <cell r="AE4795">
            <v>147</v>
          </cell>
          <cell r="AF4795">
            <v>32</v>
          </cell>
          <cell r="AG4795">
            <v>0.15</v>
          </cell>
          <cell r="AH4795">
            <v>16.670000000000002</v>
          </cell>
          <cell r="AI4795">
            <v>17.18</v>
          </cell>
          <cell r="AJ4795">
            <v>3.39</v>
          </cell>
          <cell r="AK4795">
            <v>1.35</v>
          </cell>
          <cell r="AL4795">
            <v>1127</v>
          </cell>
          <cell r="AM4795">
            <v>732.13</v>
          </cell>
          <cell r="AN4795">
            <v>1.06</v>
          </cell>
          <cell r="AO4795">
            <v>90</v>
          </cell>
        </row>
        <row r="4796">
          <cell r="A4796" t="str">
            <v>Melipilla</v>
          </cell>
          <cell r="B4796" t="str">
            <v xml:space="preserve"> Av. Valparaiso  ag/sargento candelaria</v>
          </cell>
          <cell r="C4796">
            <v>120000000</v>
          </cell>
          <cell r="D4796">
            <v>3445.998</v>
          </cell>
          <cell r="E4796">
            <v>290</v>
          </cell>
          <cell r="F4796">
            <v>1000</v>
          </cell>
          <cell r="G4796">
            <v>4</v>
          </cell>
          <cell r="H4796">
            <v>2</v>
          </cell>
          <cell r="I4796">
            <v>5</v>
          </cell>
          <cell r="J4796" t="str">
            <v>18/11/2022</v>
          </cell>
          <cell r="K4796">
            <v>84286</v>
          </cell>
          <cell r="L4796">
            <v>364751.95</v>
          </cell>
          <cell r="M4796">
            <v>290181.46999999997</v>
          </cell>
          <cell r="N4796">
            <v>48</v>
          </cell>
          <cell r="O4796">
            <v>493.19</v>
          </cell>
          <cell r="P4796">
            <v>1.48</v>
          </cell>
          <cell r="Q4796">
            <v>28</v>
          </cell>
          <cell r="R4796">
            <v>2</v>
          </cell>
          <cell r="S4796">
            <v>599.44000000000005</v>
          </cell>
          <cell r="T4796">
            <v>10</v>
          </cell>
          <cell r="U4796">
            <v>916.45</v>
          </cell>
          <cell r="V4796">
            <v>0</v>
          </cell>
          <cell r="W4796">
            <v>1.2556730367182511</v>
          </cell>
          <cell r="X4796">
            <v>626.25</v>
          </cell>
          <cell r="Y4796">
            <v>16.059999999999999</v>
          </cell>
          <cell r="Z4796">
            <v>28.12</v>
          </cell>
          <cell r="AA4796">
            <v>57026.85</v>
          </cell>
          <cell r="AB4796">
            <v>0.21</v>
          </cell>
          <cell r="AC4796">
            <v>16.13</v>
          </cell>
          <cell r="AD4796">
            <v>56.92</v>
          </cell>
          <cell r="AE4796">
            <v>567</v>
          </cell>
          <cell r="AF4796">
            <v>213</v>
          </cell>
          <cell r="AG4796">
            <v>0.56000000000000005</v>
          </cell>
          <cell r="AH4796">
            <v>18</v>
          </cell>
          <cell r="AI4796">
            <v>24.92</v>
          </cell>
          <cell r="AJ4796">
            <v>7.12</v>
          </cell>
          <cell r="AK4796">
            <v>1.53</v>
          </cell>
          <cell r="AL4796">
            <v>1350</v>
          </cell>
          <cell r="AM4796">
            <v>438.92</v>
          </cell>
          <cell r="AN4796">
            <v>7.14</v>
          </cell>
          <cell r="AO4796">
            <v>140</v>
          </cell>
        </row>
        <row r="4797">
          <cell r="A4797" t="str">
            <v>Maipú</v>
          </cell>
          <cell r="B4797" t="str">
            <v xml:space="preserve"> Autopista del sol/camino rinconada</v>
          </cell>
          <cell r="C4797">
            <v>128000000</v>
          </cell>
          <cell r="D4797">
            <v>3675.732</v>
          </cell>
          <cell r="E4797">
            <v>70</v>
          </cell>
          <cell r="F4797">
            <v>96</v>
          </cell>
          <cell r="G4797">
            <v>3</v>
          </cell>
          <cell r="H4797">
            <v>2</v>
          </cell>
          <cell r="I4797">
            <v>0</v>
          </cell>
          <cell r="J4797" t="str">
            <v>18/11/2022</v>
          </cell>
          <cell r="K4797">
            <v>517393</v>
          </cell>
          <cell r="L4797">
            <v>2847701.93</v>
          </cell>
          <cell r="M4797">
            <v>1791808.5</v>
          </cell>
          <cell r="N4797">
            <v>185</v>
          </cell>
          <cell r="O4797">
            <v>384.19</v>
          </cell>
          <cell r="P4797">
            <v>1.33</v>
          </cell>
          <cell r="Q4797">
            <v>101</v>
          </cell>
          <cell r="R4797">
            <v>8</v>
          </cell>
          <cell r="S4797">
            <v>538.27</v>
          </cell>
          <cell r="T4797">
            <v>16</v>
          </cell>
          <cell r="U4797">
            <v>1258.33</v>
          </cell>
          <cell r="V4797">
            <v>35.22</v>
          </cell>
          <cell r="W4797">
            <v>2.1906116079118543</v>
          </cell>
          <cell r="X4797">
            <v>848.94</v>
          </cell>
          <cell r="Y4797">
            <v>8.2100000000000009</v>
          </cell>
          <cell r="Z4797">
            <v>53.33</v>
          </cell>
          <cell r="AA4797">
            <v>274737.43</v>
          </cell>
          <cell r="AB4797">
            <v>0.89</v>
          </cell>
          <cell r="AC4797">
            <v>6.81</v>
          </cell>
          <cell r="AD4797">
            <v>44</v>
          </cell>
          <cell r="AE4797">
            <v>3405</v>
          </cell>
          <cell r="AF4797">
            <v>574</v>
          </cell>
          <cell r="AG4797">
            <v>0.7</v>
          </cell>
          <cell r="AH4797">
            <v>40.74</v>
          </cell>
          <cell r="AI4797">
            <v>13.22</v>
          </cell>
          <cell r="AJ4797">
            <v>4.8</v>
          </cell>
          <cell r="AK4797">
            <v>1.69</v>
          </cell>
          <cell r="AL4797">
            <v>6715</v>
          </cell>
          <cell r="AM4797">
            <v>843.15</v>
          </cell>
          <cell r="AN4797">
            <v>23.75</v>
          </cell>
          <cell r="AO4797">
            <v>110</v>
          </cell>
        </row>
        <row r="4798">
          <cell r="A4798" t="str">
            <v>Providencia</v>
          </cell>
          <cell r="B4798" t="str">
            <v xml:space="preserve"> Propiedad Habitacional/Comercial a pasos de Estación Metro Sta. Isabel</v>
          </cell>
          <cell r="C4798">
            <v>450000000</v>
          </cell>
          <cell r="D4798">
            <v>12922.494000000001</v>
          </cell>
          <cell r="E4798">
            <v>281</v>
          </cell>
          <cell r="F4798">
            <v>517</v>
          </cell>
          <cell r="G4798">
            <v>8</v>
          </cell>
          <cell r="H4798">
            <v>3</v>
          </cell>
          <cell r="I4798">
            <v>0</v>
          </cell>
          <cell r="J4798" t="str">
            <v>18/11/2022</v>
          </cell>
          <cell r="K4798">
            <v>141986</v>
          </cell>
          <cell r="L4798">
            <v>2121068.62</v>
          </cell>
          <cell r="M4798">
            <v>262959.53000000003</v>
          </cell>
          <cell r="N4798">
            <v>15</v>
          </cell>
          <cell r="O4798">
            <v>808.55</v>
          </cell>
          <cell r="P4798">
            <v>1.45</v>
          </cell>
          <cell r="Q4798">
            <v>18</v>
          </cell>
          <cell r="R4798">
            <v>23</v>
          </cell>
          <cell r="S4798">
            <v>690.76</v>
          </cell>
          <cell r="T4798">
            <v>6</v>
          </cell>
          <cell r="U4798">
            <v>1084.74</v>
          </cell>
          <cell r="V4798">
            <v>0</v>
          </cell>
          <cell r="W4798">
            <v>4.4714613012020283</v>
          </cell>
          <cell r="X4798">
            <v>1694.2</v>
          </cell>
          <cell r="Y4798">
            <v>3.07</v>
          </cell>
          <cell r="Z4798">
            <v>65.53</v>
          </cell>
          <cell r="AA4798">
            <v>85165.3</v>
          </cell>
          <cell r="AB4798">
            <v>8.2100000000000009</v>
          </cell>
          <cell r="AC4798">
            <v>1.27</v>
          </cell>
          <cell r="AD4798">
            <v>2.15</v>
          </cell>
          <cell r="AE4798">
            <v>1418</v>
          </cell>
          <cell r="AF4798">
            <v>954</v>
          </cell>
          <cell r="AG4798">
            <v>1.54</v>
          </cell>
          <cell r="AH4798">
            <v>18.75</v>
          </cell>
          <cell r="AI4798">
            <v>3.38</v>
          </cell>
          <cell r="AJ4798">
            <v>2.23</v>
          </cell>
          <cell r="AK4798">
            <v>1.34</v>
          </cell>
          <cell r="AL4798">
            <v>2344</v>
          </cell>
          <cell r="AM4798">
            <v>738.17</v>
          </cell>
          <cell r="AN4798">
            <v>37.159999999999997</v>
          </cell>
          <cell r="AO4798">
            <v>65</v>
          </cell>
        </row>
        <row r="4799">
          <cell r="A4799" t="str">
            <v>La Florida</v>
          </cell>
          <cell r="B4799" t="str">
            <v xml:space="preserve"> Sector villa los peumos   yc -59586/marte</v>
          </cell>
          <cell r="C4799">
            <v>95000000</v>
          </cell>
          <cell r="D4799">
            <v>2728.0819999999999</v>
          </cell>
          <cell r="E4799">
            <v>110</v>
          </cell>
          <cell r="F4799">
            <v>120</v>
          </cell>
          <cell r="G4799">
            <v>4</v>
          </cell>
          <cell r="H4799">
            <v>2</v>
          </cell>
          <cell r="I4799">
            <v>3</v>
          </cell>
          <cell r="J4799" t="str">
            <v>18/11/2022</v>
          </cell>
          <cell r="K4799">
            <v>366376</v>
          </cell>
          <cell r="L4799">
            <v>1375949.93</v>
          </cell>
          <cell r="M4799">
            <v>1159154.1100000001</v>
          </cell>
          <cell r="N4799">
            <v>182</v>
          </cell>
          <cell r="O4799">
            <v>427.54</v>
          </cell>
          <cell r="P4799">
            <v>1.32</v>
          </cell>
          <cell r="Q4799">
            <v>107</v>
          </cell>
          <cell r="R4799">
            <v>13</v>
          </cell>
          <cell r="S4799">
            <v>556.75</v>
          </cell>
          <cell r="T4799">
            <v>19</v>
          </cell>
          <cell r="U4799">
            <v>1171.98</v>
          </cell>
          <cell r="V4799">
            <v>54.97</v>
          </cell>
          <cell r="W4799">
            <v>2.0681218214481398</v>
          </cell>
          <cell r="X4799">
            <v>1012.89</v>
          </cell>
          <cell r="Y4799">
            <v>5.3</v>
          </cell>
          <cell r="Z4799">
            <v>52.79</v>
          </cell>
          <cell r="AA4799">
            <v>180044.42</v>
          </cell>
          <cell r="AB4799">
            <v>1.3</v>
          </cell>
          <cell r="AC4799">
            <v>7.5</v>
          </cell>
          <cell r="AD4799">
            <v>42.24</v>
          </cell>
          <cell r="AE4799">
            <v>2814</v>
          </cell>
          <cell r="AF4799">
            <v>736</v>
          </cell>
          <cell r="AG4799">
            <v>0.89</v>
          </cell>
          <cell r="AH4799">
            <v>57.58</v>
          </cell>
          <cell r="AI4799">
            <v>18.989999999999998</v>
          </cell>
          <cell r="AJ4799">
            <v>5.59</v>
          </cell>
          <cell r="AK4799">
            <v>2.12</v>
          </cell>
          <cell r="AL4799">
            <v>6098</v>
          </cell>
          <cell r="AM4799">
            <v>810.97</v>
          </cell>
          <cell r="AN4799">
            <v>15.28</v>
          </cell>
          <cell r="AO4799">
            <v>90</v>
          </cell>
        </row>
        <row r="4800">
          <cell r="A4800" t="str">
            <v>Las Condes</v>
          </cell>
          <cell r="B4800" t="str">
            <v xml:space="preserve"> Las Condes</v>
          </cell>
          <cell r="C4800">
            <v>1037690577</v>
          </cell>
          <cell r="D4800">
            <v>29799</v>
          </cell>
          <cell r="E4800">
            <v>350</v>
          </cell>
          <cell r="F4800">
            <v>1300</v>
          </cell>
          <cell r="G4800">
            <v>6</v>
          </cell>
          <cell r="H4800">
            <v>6</v>
          </cell>
          <cell r="I4800">
            <v>2</v>
          </cell>
          <cell r="J4800" t="str">
            <v>18/11/2022</v>
          </cell>
          <cell r="K4800">
            <v>294480</v>
          </cell>
          <cell r="L4800">
            <v>1432747.4</v>
          </cell>
          <cell r="M4800">
            <v>690846.3</v>
          </cell>
          <cell r="N4800">
            <v>22</v>
          </cell>
          <cell r="O4800">
            <v>1097.19</v>
          </cell>
          <cell r="P4800">
            <v>0.37</v>
          </cell>
          <cell r="Q4800">
            <v>12</v>
          </cell>
          <cell r="R4800">
            <v>41</v>
          </cell>
          <cell r="S4800">
            <v>1390.84</v>
          </cell>
          <cell r="T4800">
            <v>3</v>
          </cell>
          <cell r="U4800">
            <v>2099.15</v>
          </cell>
          <cell r="V4800">
            <v>0</v>
          </cell>
          <cell r="W4800">
            <v>3.0235780041461733</v>
          </cell>
          <cell r="X4800">
            <v>1480.51</v>
          </cell>
          <cell r="Y4800">
            <v>2.76</v>
          </cell>
          <cell r="Z4800">
            <v>77.150000000000006</v>
          </cell>
          <cell r="AA4800">
            <v>117284.5</v>
          </cell>
          <cell r="AB4800">
            <v>0</v>
          </cell>
          <cell r="AC4800">
            <v>0.88</v>
          </cell>
          <cell r="AD4800">
            <v>1.31</v>
          </cell>
          <cell r="AE4800">
            <v>664</v>
          </cell>
          <cell r="AF4800">
            <v>397</v>
          </cell>
          <cell r="AG4800">
            <v>0.33</v>
          </cell>
          <cell r="AH4800">
            <v>4</v>
          </cell>
          <cell r="AI4800">
            <v>4.2300000000000004</v>
          </cell>
          <cell r="AJ4800">
            <v>1.71</v>
          </cell>
          <cell r="AK4800">
            <v>0.9</v>
          </cell>
          <cell r="AL4800">
            <v>2301</v>
          </cell>
          <cell r="AM4800">
            <v>839.24</v>
          </cell>
          <cell r="AN4800">
            <v>40.57</v>
          </cell>
          <cell r="AO4800">
            <v>80</v>
          </cell>
        </row>
        <row r="4801">
          <cell r="A4801" t="str">
            <v>Puente Alto</v>
          </cell>
          <cell r="B4801" t="str">
            <v xml:space="preserve"> El Quisco con El Volcan</v>
          </cell>
          <cell r="C4801">
            <v>285548600</v>
          </cell>
          <cell r="D4801">
            <v>8200</v>
          </cell>
          <cell r="E4801">
            <v>173</v>
          </cell>
          <cell r="F4801">
            <v>1000</v>
          </cell>
          <cell r="G4801">
            <v>4</v>
          </cell>
          <cell r="H4801">
            <v>1</v>
          </cell>
          <cell r="I4801">
            <v>3</v>
          </cell>
          <cell r="J4801" t="str">
            <v>18/11/2022</v>
          </cell>
          <cell r="K4801">
            <v>565439</v>
          </cell>
          <cell r="L4801">
            <v>2492680.23</v>
          </cell>
          <cell r="M4801">
            <v>1930758.23</v>
          </cell>
          <cell r="N4801">
            <v>214</v>
          </cell>
          <cell r="O4801">
            <v>532.9</v>
          </cell>
          <cell r="P4801">
            <v>1.25</v>
          </cell>
          <cell r="Q4801">
            <v>106</v>
          </cell>
          <cell r="R4801">
            <v>6</v>
          </cell>
          <cell r="S4801">
            <v>645.05999999999995</v>
          </cell>
          <cell r="T4801">
            <v>15</v>
          </cell>
          <cell r="U4801">
            <v>1378.98</v>
          </cell>
          <cell r="V4801">
            <v>28.19</v>
          </cell>
          <cell r="W4801">
            <v>1.2556730367182511</v>
          </cell>
          <cell r="X4801">
            <v>661.65</v>
          </cell>
          <cell r="Y4801">
            <v>7.67</v>
          </cell>
          <cell r="Z4801">
            <v>51.76</v>
          </cell>
          <cell r="AA4801">
            <v>348064.42</v>
          </cell>
          <cell r="AB4801">
            <v>0.9</v>
          </cell>
          <cell r="AC4801">
            <v>9.34</v>
          </cell>
          <cell r="AD4801">
            <v>69.3</v>
          </cell>
          <cell r="AE4801">
            <v>3624</v>
          </cell>
          <cell r="AF4801">
            <v>875</v>
          </cell>
          <cell r="AG4801">
            <v>0.71</v>
          </cell>
          <cell r="AH4801">
            <v>37.18</v>
          </cell>
          <cell r="AI4801">
            <v>23.31</v>
          </cell>
          <cell r="AJ4801">
            <v>6.78</v>
          </cell>
          <cell r="AK4801">
            <v>1.51</v>
          </cell>
          <cell r="AL4801">
            <v>7593</v>
          </cell>
          <cell r="AM4801">
            <v>800.28</v>
          </cell>
          <cell r="AN4801">
            <v>28.19</v>
          </cell>
          <cell r="AO4801">
            <v>105</v>
          </cell>
        </row>
        <row r="4802">
          <cell r="A4802" t="str">
            <v>Cerrillos</v>
          </cell>
          <cell r="B4802" t="str">
            <v xml:space="preserve"> Cerrillos</v>
          </cell>
          <cell r="C4802">
            <v>95000000</v>
          </cell>
          <cell r="D4802">
            <v>2728.0819999999999</v>
          </cell>
          <cell r="E4802">
            <v>85</v>
          </cell>
          <cell r="F4802">
            <v>110</v>
          </cell>
          <cell r="G4802">
            <v>3</v>
          </cell>
          <cell r="H4802">
            <v>1</v>
          </cell>
          <cell r="I4802">
            <v>1</v>
          </cell>
          <cell r="J4802" t="str">
            <v>18/11/2022</v>
          </cell>
          <cell r="K4802">
            <v>80710</v>
          </cell>
          <cell r="L4802">
            <v>1176964.6499999999</v>
          </cell>
          <cell r="M4802">
            <v>305502.19</v>
          </cell>
          <cell r="N4802">
            <v>44</v>
          </cell>
          <cell r="O4802">
            <v>349.78</v>
          </cell>
          <cell r="P4802">
            <v>1.05</v>
          </cell>
          <cell r="Q4802">
            <v>20</v>
          </cell>
          <cell r="R4802">
            <v>0</v>
          </cell>
          <cell r="S4802">
            <v>733.7</v>
          </cell>
          <cell r="T4802">
            <v>4</v>
          </cell>
          <cell r="U4802">
            <v>1243.08</v>
          </cell>
          <cell r="V4802">
            <v>0</v>
          </cell>
          <cell r="W4802">
            <v>2.1018228595055128</v>
          </cell>
          <cell r="X4802">
            <v>831.05</v>
          </cell>
          <cell r="Y4802">
            <v>5.48</v>
          </cell>
          <cell r="Z4802">
            <v>41.53</v>
          </cell>
          <cell r="AA4802">
            <v>40645</v>
          </cell>
          <cell r="AB4802">
            <v>0</v>
          </cell>
          <cell r="AC4802">
            <v>9.5399999999999991</v>
          </cell>
          <cell r="AD4802">
            <v>18.53</v>
          </cell>
          <cell r="AE4802">
            <v>998</v>
          </cell>
          <cell r="AF4802">
            <v>216</v>
          </cell>
          <cell r="AG4802">
            <v>1.38</v>
          </cell>
          <cell r="AH4802">
            <v>40</v>
          </cell>
          <cell r="AI4802">
            <v>27.42</v>
          </cell>
          <cell r="AJ4802">
            <v>8.6999999999999993</v>
          </cell>
          <cell r="AK4802">
            <v>2.35</v>
          </cell>
          <cell r="AL4802">
            <v>1847</v>
          </cell>
          <cell r="AM4802">
            <v>693.22</v>
          </cell>
          <cell r="AN4802">
            <v>9.2799999999999994</v>
          </cell>
          <cell r="AO4802">
            <v>90</v>
          </cell>
        </row>
        <row r="4803">
          <cell r="A4803" t="str">
            <v>Lampa</v>
          </cell>
          <cell r="B4803" t="str">
            <v xml:space="preserve"> Nu-58632 jovino novoa/los alerces</v>
          </cell>
          <cell r="C4803">
            <v>70000000</v>
          </cell>
          <cell r="D4803">
            <v>2010.1659999999999</v>
          </cell>
          <cell r="E4803">
            <v>72</v>
          </cell>
          <cell r="F4803">
            <v>72</v>
          </cell>
          <cell r="G4803">
            <v>3</v>
          </cell>
          <cell r="H4803">
            <v>2</v>
          </cell>
          <cell r="I4803">
            <v>0</v>
          </cell>
          <cell r="J4803" t="str">
            <v>18/11/2022</v>
          </cell>
          <cell r="K4803">
            <v>80683</v>
          </cell>
          <cell r="L4803">
            <v>555319.97</v>
          </cell>
          <cell r="M4803">
            <v>293578.69</v>
          </cell>
          <cell r="N4803">
            <v>45</v>
          </cell>
          <cell r="O4803">
            <v>695.88</v>
          </cell>
          <cell r="P4803">
            <v>1</v>
          </cell>
          <cell r="Q4803">
            <v>25</v>
          </cell>
          <cell r="R4803">
            <v>2</v>
          </cell>
          <cell r="S4803">
            <v>871.27</v>
          </cell>
          <cell r="T4803">
            <v>6</v>
          </cell>
          <cell r="U4803">
            <v>2835.37</v>
          </cell>
          <cell r="V4803">
            <v>26</v>
          </cell>
          <cell r="W4803">
            <v>0.76325690580162742</v>
          </cell>
          <cell r="X4803">
            <v>983.49</v>
          </cell>
          <cell r="Y4803">
            <v>19.420000000000002</v>
          </cell>
          <cell r="Z4803">
            <v>43.93</v>
          </cell>
          <cell r="AA4803">
            <v>59033.78</v>
          </cell>
          <cell r="AB4803">
            <v>18.45</v>
          </cell>
          <cell r="AC4803">
            <v>16.68</v>
          </cell>
          <cell r="AD4803">
            <v>15.2</v>
          </cell>
          <cell r="AE4803">
            <v>763</v>
          </cell>
          <cell r="AF4803">
            <v>67</v>
          </cell>
          <cell r="AG4803">
            <v>0.68</v>
          </cell>
          <cell r="AH4803">
            <v>18</v>
          </cell>
          <cell r="AI4803">
            <v>25.76</v>
          </cell>
          <cell r="AJ4803">
            <v>8.68</v>
          </cell>
          <cell r="AK4803">
            <v>1.96</v>
          </cell>
          <cell r="AL4803">
            <v>1519</v>
          </cell>
          <cell r="AM4803">
            <v>554.17999999999995</v>
          </cell>
          <cell r="AN4803">
            <v>9.2100000000000009</v>
          </cell>
          <cell r="AO4803">
            <v>120</v>
          </cell>
        </row>
        <row r="4804">
          <cell r="A4804" t="str">
            <v>Santiago</v>
          </cell>
          <cell r="B4804" t="str">
            <v xml:space="preserve"> Valle del Sol</v>
          </cell>
          <cell r="C4804">
            <v>175000000</v>
          </cell>
          <cell r="D4804">
            <v>5025.4139999999998</v>
          </cell>
          <cell r="E4804">
            <v>175</v>
          </cell>
          <cell r="F4804">
            <v>175</v>
          </cell>
          <cell r="G4804">
            <v>2</v>
          </cell>
          <cell r="H4804">
            <v>2</v>
          </cell>
          <cell r="I4804">
            <v>1</v>
          </cell>
          <cell r="J4804" t="str">
            <v>18/11/2022</v>
          </cell>
          <cell r="K4804">
            <v>402847</v>
          </cell>
          <cell r="L4804">
            <v>1868007.66</v>
          </cell>
          <cell r="M4804">
            <v>314094.71999999997</v>
          </cell>
          <cell r="N4804">
            <v>94</v>
          </cell>
          <cell r="O4804">
            <v>389.63</v>
          </cell>
          <cell r="P4804">
            <v>2.16</v>
          </cell>
          <cell r="Q4804">
            <v>77</v>
          </cell>
          <cell r="R4804">
            <v>11</v>
          </cell>
          <cell r="S4804">
            <v>384.8</v>
          </cell>
          <cell r="T4804">
            <v>7</v>
          </cell>
          <cell r="U4804">
            <v>1185.6400000000001</v>
          </cell>
          <cell r="V4804">
            <v>0</v>
          </cell>
          <cell r="W4804">
            <v>3.4886025335688422</v>
          </cell>
          <cell r="X4804">
            <v>1145.54</v>
          </cell>
          <cell r="Y4804">
            <v>5.23</v>
          </cell>
          <cell r="Z4804">
            <v>38.57</v>
          </cell>
          <cell r="AA4804">
            <v>209226.05</v>
          </cell>
          <cell r="AB4804">
            <v>2.4300000000000002</v>
          </cell>
          <cell r="AC4804">
            <v>9.48</v>
          </cell>
          <cell r="AD4804">
            <v>4.3099999999999996</v>
          </cell>
          <cell r="AE4804">
            <v>5799</v>
          </cell>
          <cell r="AF4804">
            <v>4045</v>
          </cell>
          <cell r="AG4804">
            <v>2.02</v>
          </cell>
          <cell r="AH4804">
            <v>59.57</v>
          </cell>
          <cell r="AI4804">
            <v>9.6300000000000008</v>
          </cell>
          <cell r="AJ4804">
            <v>10.62</v>
          </cell>
          <cell r="AK4804">
            <v>3.37</v>
          </cell>
          <cell r="AL4804">
            <v>14405</v>
          </cell>
          <cell r="AM4804">
            <v>589.23</v>
          </cell>
          <cell r="AN4804">
            <v>48.24</v>
          </cell>
          <cell r="AO4804">
            <v>85</v>
          </cell>
        </row>
        <row r="4805">
          <cell r="A4805" t="str">
            <v>Independencia</v>
          </cell>
          <cell r="B4805" t="str">
            <v xml:space="preserve"> 18 Norte/German Dominguez</v>
          </cell>
          <cell r="C4805">
            <v>174115000</v>
          </cell>
          <cell r="D4805">
            <v>5000</v>
          </cell>
          <cell r="E4805">
            <v>120</v>
          </cell>
          <cell r="F4805">
            <v>90</v>
          </cell>
          <cell r="G4805">
            <v>5</v>
          </cell>
          <cell r="H4805">
            <v>2</v>
          </cell>
          <cell r="I4805">
            <v>2</v>
          </cell>
          <cell r="J4805" t="str">
            <v>18/11/2022</v>
          </cell>
          <cell r="K4805">
            <v>100059</v>
          </cell>
          <cell r="L4805">
            <v>155440.97</v>
          </cell>
          <cell r="M4805">
            <v>126954.77</v>
          </cell>
          <cell r="N4805">
            <v>33</v>
          </cell>
          <cell r="O4805">
            <v>359.21</v>
          </cell>
          <cell r="P4805">
            <v>1.5</v>
          </cell>
          <cell r="Q4805">
            <v>25</v>
          </cell>
          <cell r="R4805">
            <v>3</v>
          </cell>
          <cell r="S4805">
            <v>360.06</v>
          </cell>
          <cell r="T4805">
            <v>4</v>
          </cell>
          <cell r="U4805">
            <v>889.55</v>
          </cell>
          <cell r="V4805">
            <v>0</v>
          </cell>
          <cell r="W4805">
            <v>2.4596570099410462</v>
          </cell>
          <cell r="X4805">
            <v>819.7</v>
          </cell>
          <cell r="Y4805">
            <v>9.06</v>
          </cell>
          <cell r="Z4805">
            <v>19.79</v>
          </cell>
          <cell r="AA4805">
            <v>50329.1</v>
          </cell>
          <cell r="AB4805">
            <v>0.86</v>
          </cell>
          <cell r="AC4805">
            <v>15.16</v>
          </cell>
          <cell r="AD4805">
            <v>23.98</v>
          </cell>
          <cell r="AE4805">
            <v>1053</v>
          </cell>
          <cell r="AF4805">
            <v>306</v>
          </cell>
          <cell r="AG4805">
            <v>1.05</v>
          </cell>
          <cell r="AH4805">
            <v>18</v>
          </cell>
          <cell r="AI4805">
            <v>20.91</v>
          </cell>
          <cell r="AJ4805">
            <v>13.56</v>
          </cell>
          <cell r="AK4805">
            <v>4.37</v>
          </cell>
          <cell r="AL4805">
            <v>4403</v>
          </cell>
          <cell r="AM4805">
            <v>661.7</v>
          </cell>
          <cell r="AN4805">
            <v>7.64</v>
          </cell>
          <cell r="AO4805">
            <v>90</v>
          </cell>
        </row>
        <row r="4806">
          <cell r="A4806" t="str">
            <v>Vitacura</v>
          </cell>
          <cell r="B4806" t="str">
            <v xml:space="preserve"> Hualtatas/Rafael Maluenda</v>
          </cell>
          <cell r="C4806">
            <v>975044000</v>
          </cell>
          <cell r="D4806">
            <v>28000</v>
          </cell>
          <cell r="E4806">
            <v>240</v>
          </cell>
          <cell r="F4806">
            <v>550</v>
          </cell>
          <cell r="G4806">
            <v>5</v>
          </cell>
          <cell r="H4806">
            <v>4</v>
          </cell>
          <cell r="I4806">
            <v>0</v>
          </cell>
          <cell r="J4806" t="str">
            <v>18/11/2022</v>
          </cell>
          <cell r="K4806">
            <v>85300</v>
          </cell>
          <cell r="L4806">
            <v>1592903.19</v>
          </cell>
          <cell r="M4806">
            <v>257987</v>
          </cell>
          <cell r="N4806">
            <v>4</v>
          </cell>
          <cell r="O4806">
            <v>1583.42</v>
          </cell>
          <cell r="P4806">
            <v>0.28999999999999998</v>
          </cell>
          <cell r="Q4806">
            <v>3</v>
          </cell>
          <cell r="R4806">
            <v>15</v>
          </cell>
          <cell r="S4806">
            <v>1633.06</v>
          </cell>
          <cell r="T4806">
            <v>1</v>
          </cell>
          <cell r="U4806">
            <v>2461.6</v>
          </cell>
          <cell r="V4806">
            <v>0</v>
          </cell>
          <cell r="W4806">
            <v>1.9905213719847887</v>
          </cell>
          <cell r="X4806">
            <v>1717.42</v>
          </cell>
          <cell r="Y4806">
            <v>2.5099999999999998</v>
          </cell>
          <cell r="Z4806">
            <v>35.18</v>
          </cell>
          <cell r="AA4806">
            <v>42926.63</v>
          </cell>
          <cell r="AB4806">
            <v>5.72</v>
          </cell>
          <cell r="AC4806">
            <v>0.79</v>
          </cell>
          <cell r="AD4806">
            <v>1.95</v>
          </cell>
          <cell r="AE4806">
            <v>559</v>
          </cell>
          <cell r="AF4806">
            <v>112</v>
          </cell>
          <cell r="AG4806">
            <v>0.71</v>
          </cell>
          <cell r="AH4806">
            <v>0</v>
          </cell>
          <cell r="AI4806">
            <v>3.48</v>
          </cell>
          <cell r="AJ4806">
            <v>0.79</v>
          </cell>
          <cell r="AK4806">
            <v>0.81</v>
          </cell>
          <cell r="AL4806">
            <v>301</v>
          </cell>
          <cell r="AM4806">
            <v>863.73</v>
          </cell>
          <cell r="AN4806">
            <v>8.7100000000000009</v>
          </cell>
          <cell r="AO4806">
            <v>81</v>
          </cell>
        </row>
        <row r="4807">
          <cell r="A4807" t="str">
            <v>Lo Barnechea</v>
          </cell>
          <cell r="B4807" t="str">
            <v xml:space="preserve"> Santa Blanca con Los Alazanes</v>
          </cell>
          <cell r="C4807">
            <v>1532212000</v>
          </cell>
          <cell r="D4807">
            <v>44000</v>
          </cell>
          <cell r="E4807">
            <v>350</v>
          </cell>
          <cell r="F4807">
            <v>1012</v>
          </cell>
          <cell r="G4807">
            <v>7</v>
          </cell>
          <cell r="H4807">
            <v>5</v>
          </cell>
          <cell r="I4807">
            <v>0</v>
          </cell>
          <cell r="J4807" t="str">
            <v>18/11/2022</v>
          </cell>
          <cell r="K4807">
            <v>103092</v>
          </cell>
          <cell r="L4807">
            <v>1567804.34</v>
          </cell>
          <cell r="M4807">
            <v>626845.31999999995</v>
          </cell>
          <cell r="N4807">
            <v>15</v>
          </cell>
          <cell r="O4807">
            <v>2614.17</v>
          </cell>
          <cell r="P4807">
            <v>0.25</v>
          </cell>
          <cell r="Q4807">
            <v>9</v>
          </cell>
          <cell r="R4807">
            <v>17</v>
          </cell>
          <cell r="S4807">
            <v>3190.98</v>
          </cell>
          <cell r="T4807">
            <v>4</v>
          </cell>
          <cell r="U4807">
            <v>2888.76</v>
          </cell>
          <cell r="V4807">
            <v>96.39</v>
          </cell>
          <cell r="W4807">
            <v>1.9633318912823834</v>
          </cell>
          <cell r="X4807">
            <v>1582.54</v>
          </cell>
          <cell r="Y4807">
            <v>3.04</v>
          </cell>
          <cell r="Z4807">
            <v>49.9</v>
          </cell>
          <cell r="AA4807">
            <v>57968.619999999995</v>
          </cell>
          <cell r="AB4807">
            <v>1.26</v>
          </cell>
          <cell r="AC4807">
            <v>6.01</v>
          </cell>
          <cell r="AD4807">
            <v>2</v>
          </cell>
          <cell r="AE4807">
            <v>147</v>
          </cell>
          <cell r="AF4807">
            <v>32</v>
          </cell>
          <cell r="AG4807">
            <v>0.15</v>
          </cell>
          <cell r="AH4807">
            <v>16.670000000000002</v>
          </cell>
          <cell r="AI4807">
            <v>17.18</v>
          </cell>
          <cell r="AJ4807">
            <v>3.39</v>
          </cell>
          <cell r="AK4807">
            <v>1.35</v>
          </cell>
          <cell r="AL4807">
            <v>1127</v>
          </cell>
          <cell r="AM4807">
            <v>732.13</v>
          </cell>
          <cell r="AN4807">
            <v>1.06</v>
          </cell>
          <cell r="AO4807">
            <v>90</v>
          </cell>
        </row>
        <row r="4808">
          <cell r="A4808" t="str">
            <v>Santiago</v>
          </cell>
          <cell r="B4808" t="str">
            <v xml:space="preserve"> Lira/Sierra Bella</v>
          </cell>
          <cell r="C4808">
            <v>243761000</v>
          </cell>
          <cell r="D4808">
            <v>7000</v>
          </cell>
          <cell r="E4808">
            <v>180</v>
          </cell>
          <cell r="F4808">
            <v>200</v>
          </cell>
          <cell r="G4808">
            <v>4</v>
          </cell>
          <cell r="H4808">
            <v>2</v>
          </cell>
          <cell r="I4808">
            <v>1</v>
          </cell>
          <cell r="J4808" t="str">
            <v>18/11/2022</v>
          </cell>
          <cell r="K4808">
            <v>402847</v>
          </cell>
          <cell r="L4808">
            <v>1868007.66</v>
          </cell>
          <cell r="M4808">
            <v>314094.71999999997</v>
          </cell>
          <cell r="N4808">
            <v>94</v>
          </cell>
          <cell r="O4808">
            <v>389.63</v>
          </cell>
          <cell r="P4808">
            <v>2.16</v>
          </cell>
          <cell r="Q4808">
            <v>77</v>
          </cell>
          <cell r="R4808">
            <v>11</v>
          </cell>
          <cell r="S4808">
            <v>384.8</v>
          </cell>
          <cell r="T4808">
            <v>7</v>
          </cell>
          <cell r="U4808">
            <v>1185.6400000000001</v>
          </cell>
          <cell r="V4808">
            <v>0</v>
          </cell>
          <cell r="W4808">
            <v>3.4886025335688422</v>
          </cell>
          <cell r="X4808">
            <v>1145.54</v>
          </cell>
          <cell r="Y4808">
            <v>5.23</v>
          </cell>
          <cell r="Z4808">
            <v>38.57</v>
          </cell>
          <cell r="AA4808">
            <v>209226.05</v>
          </cell>
          <cell r="AB4808">
            <v>2.4300000000000002</v>
          </cell>
          <cell r="AC4808">
            <v>9.48</v>
          </cell>
          <cell r="AD4808">
            <v>4.3099999999999996</v>
          </cell>
          <cell r="AE4808">
            <v>5799</v>
          </cell>
          <cell r="AF4808">
            <v>4045</v>
          </cell>
          <cell r="AG4808">
            <v>2.02</v>
          </cell>
          <cell r="AH4808">
            <v>59.57</v>
          </cell>
          <cell r="AI4808">
            <v>9.6300000000000008</v>
          </cell>
          <cell r="AJ4808">
            <v>10.62</v>
          </cell>
          <cell r="AK4808">
            <v>3.37</v>
          </cell>
          <cell r="AL4808">
            <v>14405</v>
          </cell>
          <cell r="AM4808">
            <v>589.23</v>
          </cell>
          <cell r="AN4808">
            <v>48.24</v>
          </cell>
          <cell r="AO4808">
            <v>85</v>
          </cell>
        </row>
        <row r="4809">
          <cell r="A4809" t="str">
            <v>Peñalolén</v>
          </cell>
          <cell r="B4809" t="str">
            <v xml:space="preserve"> Casagrande / Los Presidentes</v>
          </cell>
          <cell r="C4809">
            <v>484039700</v>
          </cell>
          <cell r="D4809">
            <v>13900</v>
          </cell>
          <cell r="E4809">
            <v>190</v>
          </cell>
          <cell r="F4809">
            <v>430</v>
          </cell>
          <cell r="G4809">
            <v>5</v>
          </cell>
          <cell r="H4809">
            <v>5</v>
          </cell>
          <cell r="I4809">
            <v>0</v>
          </cell>
          <cell r="J4809" t="str">
            <v>18/11/2022</v>
          </cell>
          <cell r="K4809">
            <v>241394</v>
          </cell>
          <cell r="L4809">
            <v>1367424.45</v>
          </cell>
          <cell r="M4809">
            <v>785309.42</v>
          </cell>
          <cell r="N4809">
            <v>86</v>
          </cell>
          <cell r="O4809">
            <v>546.67999999999995</v>
          </cell>
          <cell r="P4809">
            <v>0.83</v>
          </cell>
          <cell r="Q4809">
            <v>37</v>
          </cell>
          <cell r="R4809">
            <v>15</v>
          </cell>
          <cell r="S4809">
            <v>760.66</v>
          </cell>
          <cell r="T4809">
            <v>11</v>
          </cell>
          <cell r="U4809">
            <v>1067.57</v>
          </cell>
          <cell r="V4809">
            <v>131.37</v>
          </cell>
          <cell r="W4809">
            <v>1.3867982301006019</v>
          </cell>
          <cell r="X4809">
            <v>953.54</v>
          </cell>
          <cell r="Y4809">
            <v>5.89</v>
          </cell>
          <cell r="Z4809">
            <v>50.86</v>
          </cell>
          <cell r="AA4809">
            <v>124131.04</v>
          </cell>
          <cell r="AB4809">
            <v>0.84</v>
          </cell>
          <cell r="AC4809">
            <v>12.55</v>
          </cell>
          <cell r="AD4809">
            <v>26.33</v>
          </cell>
          <cell r="AE4809">
            <v>1175</v>
          </cell>
          <cell r="AF4809">
            <v>289</v>
          </cell>
          <cell r="AG4809">
            <v>0.56000000000000005</v>
          </cell>
          <cell r="AH4809">
            <v>31.03</v>
          </cell>
          <cell r="AI4809">
            <v>26.28</v>
          </cell>
          <cell r="AJ4809">
            <v>8.4700000000000006</v>
          </cell>
          <cell r="AK4809">
            <v>2.84</v>
          </cell>
          <cell r="AL4809">
            <v>5910</v>
          </cell>
          <cell r="AM4809">
            <v>673.4</v>
          </cell>
          <cell r="AN4809">
            <v>21.78</v>
          </cell>
          <cell r="AO4809">
            <v>90</v>
          </cell>
        </row>
        <row r="4810">
          <cell r="A4810" t="str">
            <v>El Monte</v>
          </cell>
          <cell r="B4810" t="str">
            <v xml:space="preserve"> Cacique Millalongo/Cacique Lautaro</v>
          </cell>
          <cell r="C4810">
            <v>120000000</v>
          </cell>
          <cell r="D4810">
            <v>3445.998</v>
          </cell>
          <cell r="E4810">
            <v>100</v>
          </cell>
          <cell r="F4810">
            <v>114</v>
          </cell>
          <cell r="G4810">
            <v>3</v>
          </cell>
          <cell r="H4810">
            <v>1</v>
          </cell>
          <cell r="I4810">
            <v>0</v>
          </cell>
          <cell r="J4810" t="str">
            <v>18/11/2022</v>
          </cell>
          <cell r="K4810">
            <v>29998</v>
          </cell>
          <cell r="L4810">
            <v>108909.92</v>
          </cell>
          <cell r="M4810">
            <v>108909.92</v>
          </cell>
          <cell r="N4810">
            <v>22</v>
          </cell>
          <cell r="O4810">
            <v>557.61</v>
          </cell>
          <cell r="P4810">
            <v>1.1299999999999999</v>
          </cell>
          <cell r="Q4810">
            <v>11</v>
          </cell>
          <cell r="R4810">
            <v>0</v>
          </cell>
          <cell r="S4810">
            <v>727.91</v>
          </cell>
          <cell r="T4810">
            <v>3</v>
          </cell>
          <cell r="U4810">
            <v>1426.58</v>
          </cell>
          <cell r="V4810">
            <v>15.86</v>
          </cell>
          <cell r="W4810">
            <v>1.5206705574112547</v>
          </cell>
          <cell r="X4810">
            <v>636.1</v>
          </cell>
          <cell r="Y4810">
            <v>21.52</v>
          </cell>
          <cell r="Z4810">
            <v>35.5</v>
          </cell>
          <cell r="AA4810">
            <v>13604.54</v>
          </cell>
          <cell r="AB4810">
            <v>2.2200000000000002</v>
          </cell>
          <cell r="AC4810">
            <v>24.1</v>
          </cell>
          <cell r="AD4810">
            <v>39.61</v>
          </cell>
          <cell r="AE4810">
            <v>81</v>
          </cell>
          <cell r="AF4810">
            <v>20</v>
          </cell>
          <cell r="AG4810">
            <v>0.26</v>
          </cell>
          <cell r="AH4810">
            <v>18</v>
          </cell>
          <cell r="AI4810">
            <v>33.67</v>
          </cell>
          <cell r="AJ4810">
            <v>9.31</v>
          </cell>
          <cell r="AK4810">
            <v>2.0699999999999998</v>
          </cell>
          <cell r="AL4810">
            <v>459</v>
          </cell>
          <cell r="AM4810">
            <v>462.28</v>
          </cell>
          <cell r="AN4810">
            <v>5.84</v>
          </cell>
          <cell r="AO4810">
            <v>120</v>
          </cell>
        </row>
        <row r="4811">
          <cell r="A4811" t="str">
            <v>Providencia</v>
          </cell>
          <cell r="B4811" t="str">
            <v xml:space="preserve"> Propiedad Habitacional/Comercial cercana a Estación Metro Sta. Isabel</v>
          </cell>
          <cell r="C4811">
            <v>340000000</v>
          </cell>
          <cell r="D4811">
            <v>9763.6620000000003</v>
          </cell>
          <cell r="E4811">
            <v>190</v>
          </cell>
          <cell r="F4811">
            <v>366</v>
          </cell>
          <cell r="G4811">
            <v>5</v>
          </cell>
          <cell r="H4811">
            <v>2</v>
          </cell>
          <cell r="I4811">
            <v>0</v>
          </cell>
          <cell r="J4811" t="str">
            <v>18/11/2022</v>
          </cell>
          <cell r="K4811">
            <v>141986</v>
          </cell>
          <cell r="L4811">
            <v>2121068.62</v>
          </cell>
          <cell r="M4811">
            <v>262959.53000000003</v>
          </cell>
          <cell r="N4811">
            <v>15</v>
          </cell>
          <cell r="O4811">
            <v>808.55</v>
          </cell>
          <cell r="P4811">
            <v>1.45</v>
          </cell>
          <cell r="Q4811">
            <v>18</v>
          </cell>
          <cell r="R4811">
            <v>23</v>
          </cell>
          <cell r="S4811">
            <v>690.76</v>
          </cell>
          <cell r="T4811">
            <v>6</v>
          </cell>
          <cell r="U4811">
            <v>1084.74</v>
          </cell>
          <cell r="V4811">
            <v>0</v>
          </cell>
          <cell r="W4811">
            <v>4.4714613012020283</v>
          </cell>
          <cell r="X4811">
            <v>1694.2</v>
          </cell>
          <cell r="Y4811">
            <v>3.07</v>
          </cell>
          <cell r="Z4811">
            <v>65.53</v>
          </cell>
          <cell r="AA4811">
            <v>85165.3</v>
          </cell>
          <cell r="AB4811">
            <v>8.2100000000000009</v>
          </cell>
          <cell r="AC4811">
            <v>1.27</v>
          </cell>
          <cell r="AD4811">
            <v>2.15</v>
          </cell>
          <cell r="AE4811">
            <v>1418</v>
          </cell>
          <cell r="AF4811">
            <v>954</v>
          </cell>
          <cell r="AG4811">
            <v>1.54</v>
          </cell>
          <cell r="AH4811">
            <v>18.75</v>
          </cell>
          <cell r="AI4811">
            <v>3.38</v>
          </cell>
          <cell r="AJ4811">
            <v>2.23</v>
          </cell>
          <cell r="AK4811">
            <v>1.34</v>
          </cell>
          <cell r="AL4811">
            <v>2344</v>
          </cell>
          <cell r="AM4811">
            <v>738.17</v>
          </cell>
          <cell r="AN4811">
            <v>37.159999999999997</v>
          </cell>
          <cell r="AO4811">
            <v>65</v>
          </cell>
        </row>
        <row r="4812">
          <cell r="A4812" t="str">
            <v>Lampa</v>
          </cell>
          <cell r="B4812" t="str">
            <v xml:space="preserve"> HYacienda Larapinta</v>
          </cell>
          <cell r="C4812">
            <v>76000000</v>
          </cell>
          <cell r="D4812">
            <v>2182.4659999999999</v>
          </cell>
          <cell r="E4812">
            <v>58</v>
          </cell>
          <cell r="F4812">
            <v>103</v>
          </cell>
          <cell r="G4812">
            <v>3</v>
          </cell>
          <cell r="H4812">
            <v>1</v>
          </cell>
          <cell r="I4812">
            <v>1</v>
          </cell>
          <cell r="J4812" t="str">
            <v>18/11/2022</v>
          </cell>
          <cell r="K4812">
            <v>80683</v>
          </cell>
          <cell r="L4812">
            <v>555319.97</v>
          </cell>
          <cell r="M4812">
            <v>293578.69</v>
          </cell>
          <cell r="N4812">
            <v>45</v>
          </cell>
          <cell r="O4812">
            <v>695.88</v>
          </cell>
          <cell r="P4812">
            <v>1</v>
          </cell>
          <cell r="Q4812">
            <v>25</v>
          </cell>
          <cell r="R4812">
            <v>2</v>
          </cell>
          <cell r="S4812">
            <v>871.27</v>
          </cell>
          <cell r="T4812">
            <v>6</v>
          </cell>
          <cell r="U4812">
            <v>2835.37</v>
          </cell>
          <cell r="V4812">
            <v>26</v>
          </cell>
          <cell r="W4812">
            <v>0.76325690580162742</v>
          </cell>
          <cell r="X4812">
            <v>983.49</v>
          </cell>
          <cell r="Y4812">
            <v>19.420000000000002</v>
          </cell>
          <cell r="Z4812">
            <v>43.93</v>
          </cell>
          <cell r="AA4812">
            <v>59033.78</v>
          </cell>
          <cell r="AB4812">
            <v>18.45</v>
          </cell>
          <cell r="AC4812">
            <v>16.68</v>
          </cell>
          <cell r="AD4812">
            <v>15.2</v>
          </cell>
          <cell r="AE4812">
            <v>763</v>
          </cell>
          <cell r="AF4812">
            <v>67</v>
          </cell>
          <cell r="AG4812">
            <v>0.68</v>
          </cell>
          <cell r="AH4812">
            <v>18</v>
          </cell>
          <cell r="AI4812">
            <v>25.76</v>
          </cell>
          <cell r="AJ4812">
            <v>8.68</v>
          </cell>
          <cell r="AK4812">
            <v>1.96</v>
          </cell>
          <cell r="AL4812">
            <v>1519</v>
          </cell>
          <cell r="AM4812">
            <v>554.17999999999995</v>
          </cell>
          <cell r="AN4812">
            <v>9.2100000000000009</v>
          </cell>
          <cell r="AO4812">
            <v>120</v>
          </cell>
        </row>
        <row r="4813">
          <cell r="A4813" t="str">
            <v>Vitacura</v>
          </cell>
          <cell r="B4813" t="str">
            <v xml:space="preserve"> Preciosa casa!! gran oportunidad!! excelente estado!!</v>
          </cell>
          <cell r="C4813">
            <v>1041207700</v>
          </cell>
          <cell r="D4813">
            <v>29900</v>
          </cell>
          <cell r="E4813">
            <v>370</v>
          </cell>
          <cell r="F4813">
            <v>700</v>
          </cell>
          <cell r="G4813">
            <v>5</v>
          </cell>
          <cell r="H4813">
            <v>6</v>
          </cell>
          <cell r="I4813">
            <v>2</v>
          </cell>
          <cell r="J4813" t="str">
            <v>18/11/2022</v>
          </cell>
          <cell r="K4813">
            <v>85300</v>
          </cell>
          <cell r="L4813">
            <v>1592903.19</v>
          </cell>
          <cell r="M4813">
            <v>257987</v>
          </cell>
          <cell r="N4813">
            <v>4</v>
          </cell>
          <cell r="O4813">
            <v>1583.42</v>
          </cell>
          <cell r="P4813">
            <v>0.28999999999999998</v>
          </cell>
          <cell r="Q4813">
            <v>3</v>
          </cell>
          <cell r="R4813">
            <v>15</v>
          </cell>
          <cell r="S4813">
            <v>1633.06</v>
          </cell>
          <cell r="T4813">
            <v>1</v>
          </cell>
          <cell r="U4813">
            <v>2461.6</v>
          </cell>
          <cell r="V4813">
            <v>0</v>
          </cell>
          <cell r="W4813">
            <v>1.9905213719847887</v>
          </cell>
          <cell r="X4813">
            <v>1717.42</v>
          </cell>
          <cell r="Y4813">
            <v>2.5099999999999998</v>
          </cell>
          <cell r="Z4813">
            <v>35.18</v>
          </cell>
          <cell r="AA4813">
            <v>42926.63</v>
          </cell>
          <cell r="AB4813">
            <v>5.72</v>
          </cell>
          <cell r="AC4813">
            <v>0.79</v>
          </cell>
          <cell r="AD4813">
            <v>1.95</v>
          </cell>
          <cell r="AE4813">
            <v>559</v>
          </cell>
          <cell r="AF4813">
            <v>112</v>
          </cell>
          <cell r="AG4813">
            <v>0.71</v>
          </cell>
          <cell r="AH4813">
            <v>0</v>
          </cell>
          <cell r="AI4813">
            <v>3.48</v>
          </cell>
          <cell r="AJ4813">
            <v>0.79</v>
          </cell>
          <cell r="AK4813">
            <v>0.81</v>
          </cell>
          <cell r="AL4813">
            <v>301</v>
          </cell>
          <cell r="AM4813">
            <v>863.73</v>
          </cell>
          <cell r="AN4813">
            <v>8.7100000000000009</v>
          </cell>
          <cell r="AO4813">
            <v>81</v>
          </cell>
        </row>
        <row r="4814">
          <cell r="A4814" t="str">
            <v>Puente Alto</v>
          </cell>
          <cell r="B4814" t="str">
            <v xml:space="preserve"> Puente Alto</v>
          </cell>
          <cell r="C4814">
            <v>57000000</v>
          </cell>
          <cell r="D4814">
            <v>1636.8489999999999</v>
          </cell>
          <cell r="E4814">
            <v>50</v>
          </cell>
          <cell r="F4814">
            <v>80</v>
          </cell>
          <cell r="G4814">
            <v>3</v>
          </cell>
          <cell r="H4814">
            <v>2</v>
          </cell>
          <cell r="I4814">
            <v>1</v>
          </cell>
          <cell r="J4814" t="str">
            <v>18/11/2022</v>
          </cell>
          <cell r="K4814">
            <v>565439</v>
          </cell>
          <cell r="L4814">
            <v>2492680.23</v>
          </cell>
          <cell r="M4814">
            <v>1930758.23</v>
          </cell>
          <cell r="N4814">
            <v>214</v>
          </cell>
          <cell r="O4814">
            <v>532.9</v>
          </cell>
          <cell r="P4814">
            <v>1.25</v>
          </cell>
          <cell r="Q4814">
            <v>106</v>
          </cell>
          <cell r="R4814">
            <v>6</v>
          </cell>
          <cell r="S4814">
            <v>645.05999999999995</v>
          </cell>
          <cell r="T4814">
            <v>15</v>
          </cell>
          <cell r="U4814">
            <v>1378.98</v>
          </cell>
          <cell r="V4814">
            <v>28.19</v>
          </cell>
          <cell r="W4814">
            <v>1.2556730367182511</v>
          </cell>
          <cell r="X4814">
            <v>661.65</v>
          </cell>
          <cell r="Y4814">
            <v>7.67</v>
          </cell>
          <cell r="Z4814">
            <v>51.76</v>
          </cell>
          <cell r="AA4814">
            <v>348064.42</v>
          </cell>
          <cell r="AB4814">
            <v>0.9</v>
          </cell>
          <cell r="AC4814">
            <v>9.34</v>
          </cell>
          <cell r="AD4814">
            <v>69.3</v>
          </cell>
          <cell r="AE4814">
            <v>3624</v>
          </cell>
          <cell r="AF4814">
            <v>875</v>
          </cell>
          <cell r="AG4814">
            <v>0.71</v>
          </cell>
          <cell r="AH4814">
            <v>37.18</v>
          </cell>
          <cell r="AI4814">
            <v>23.31</v>
          </cell>
          <cell r="AJ4814">
            <v>6.78</v>
          </cell>
          <cell r="AK4814">
            <v>1.51</v>
          </cell>
          <cell r="AL4814">
            <v>7593</v>
          </cell>
          <cell r="AM4814">
            <v>800.28</v>
          </cell>
          <cell r="AN4814">
            <v>28.19</v>
          </cell>
          <cell r="AO4814">
            <v>105</v>
          </cell>
        </row>
        <row r="4815">
          <cell r="A4815" t="str">
            <v>San Bernardo</v>
          </cell>
          <cell r="B4815" t="str">
            <v xml:space="preserve"> San Bernardo</v>
          </cell>
          <cell r="C4815">
            <v>226349500</v>
          </cell>
          <cell r="D4815">
            <v>6500</v>
          </cell>
          <cell r="E4815">
            <v>97</v>
          </cell>
          <cell r="F4815">
            <v>250</v>
          </cell>
          <cell r="G4815">
            <v>3</v>
          </cell>
          <cell r="H4815">
            <v>3</v>
          </cell>
          <cell r="I4815">
            <v>3</v>
          </cell>
          <cell r="J4815" t="str">
            <v>18/11/2022</v>
          </cell>
          <cell r="K4815">
            <v>295550</v>
          </cell>
          <cell r="L4815">
            <v>1202249.04</v>
          </cell>
          <cell r="M4815">
            <v>888070.94</v>
          </cell>
          <cell r="N4815">
            <v>136</v>
          </cell>
          <cell r="O4815">
            <v>435.51</v>
          </cell>
          <cell r="P4815">
            <v>1.1200000000000001</v>
          </cell>
          <cell r="Q4815">
            <v>72</v>
          </cell>
          <cell r="R4815">
            <v>6</v>
          </cell>
          <cell r="S4815">
            <v>532.71</v>
          </cell>
          <cell r="T4815">
            <v>16</v>
          </cell>
          <cell r="U4815">
            <v>1086.2</v>
          </cell>
          <cell r="V4815">
            <v>87.58</v>
          </cell>
          <cell r="W4815">
            <v>1.7781383098564814</v>
          </cell>
          <cell r="X4815">
            <v>645.42999999999995</v>
          </cell>
          <cell r="Y4815">
            <v>14.56</v>
          </cell>
          <cell r="Z4815">
            <v>31.39</v>
          </cell>
          <cell r="AA4815">
            <v>160655.12999999998</v>
          </cell>
          <cell r="AB4815">
            <v>0.4</v>
          </cell>
          <cell r="AC4815">
            <v>12.73</v>
          </cell>
          <cell r="AD4815">
            <v>38.26</v>
          </cell>
          <cell r="AE4815">
            <v>3184</v>
          </cell>
          <cell r="AF4815">
            <v>603</v>
          </cell>
          <cell r="AG4815">
            <v>1.1499999999999999</v>
          </cell>
          <cell r="AH4815">
            <v>46.15</v>
          </cell>
          <cell r="AI4815">
            <v>26.07</v>
          </cell>
          <cell r="AJ4815">
            <v>9.44</v>
          </cell>
          <cell r="AK4815">
            <v>2.14</v>
          </cell>
          <cell r="AL4815">
            <v>6355</v>
          </cell>
          <cell r="AM4815">
            <v>611.07000000000005</v>
          </cell>
          <cell r="AN4815">
            <v>10.7</v>
          </cell>
          <cell r="AO4815">
            <v>120</v>
          </cell>
        </row>
        <row r="4816">
          <cell r="A4816" t="str">
            <v>Renca</v>
          </cell>
          <cell r="B4816" t="str">
            <v xml:space="preserve"> Renca</v>
          </cell>
          <cell r="C4816">
            <v>177597300</v>
          </cell>
          <cell r="D4816">
            <v>5100</v>
          </cell>
          <cell r="E4816">
            <v>106</v>
          </cell>
          <cell r="F4816">
            <v>195</v>
          </cell>
          <cell r="G4816">
            <v>3</v>
          </cell>
          <cell r="H4816">
            <v>3</v>
          </cell>
          <cell r="I4816">
            <v>2</v>
          </cell>
          <cell r="J4816" t="str">
            <v>18/11/2022</v>
          </cell>
          <cell r="K4816">
            <v>146987</v>
          </cell>
          <cell r="L4816">
            <v>672938.41</v>
          </cell>
          <cell r="M4816">
            <v>365623.58</v>
          </cell>
          <cell r="N4816">
            <v>79</v>
          </cell>
          <cell r="O4816">
            <v>343.97</v>
          </cell>
          <cell r="P4816">
            <v>1.1399999999999999</v>
          </cell>
          <cell r="Q4816">
            <v>38</v>
          </cell>
          <cell r="R4816">
            <v>0</v>
          </cell>
          <cell r="S4816">
            <v>472.9</v>
          </cell>
          <cell r="T4816">
            <v>6</v>
          </cell>
          <cell r="U4816">
            <v>1087.51</v>
          </cell>
          <cell r="V4816">
            <v>26</v>
          </cell>
          <cell r="W4816">
            <v>1.5962570233900477</v>
          </cell>
          <cell r="X4816">
            <v>778.32</v>
          </cell>
          <cell r="Y4816">
            <v>9.4600000000000009</v>
          </cell>
          <cell r="Z4816">
            <v>27.91</v>
          </cell>
          <cell r="AA4816">
            <v>76224.5</v>
          </cell>
          <cell r="AB4816">
            <v>0.17</v>
          </cell>
          <cell r="AC4816">
            <v>13.88</v>
          </cell>
          <cell r="AD4816">
            <v>24.87</v>
          </cell>
          <cell r="AE4816">
            <v>1498</v>
          </cell>
          <cell r="AF4816">
            <v>168</v>
          </cell>
          <cell r="AG4816">
            <v>1.05</v>
          </cell>
          <cell r="AH4816">
            <v>19.440000000000001</v>
          </cell>
          <cell r="AI4816">
            <v>24.52</v>
          </cell>
          <cell r="AJ4816">
            <v>10.57</v>
          </cell>
          <cell r="AK4816">
            <v>2.84</v>
          </cell>
          <cell r="AL4816">
            <v>3787</v>
          </cell>
          <cell r="AM4816">
            <v>588.6</v>
          </cell>
          <cell r="AN4816">
            <v>9.48</v>
          </cell>
          <cell r="AO4816">
            <v>110</v>
          </cell>
        </row>
        <row r="4817">
          <cell r="A4817" t="str">
            <v>Buin</v>
          </cell>
          <cell r="B4817" t="str">
            <v xml:space="preserve"> Buin</v>
          </cell>
          <cell r="C4817">
            <v>922809500</v>
          </cell>
          <cell r="D4817">
            <v>26500</v>
          </cell>
          <cell r="E4817">
            <v>650</v>
          </cell>
          <cell r="F4817">
            <v>10000</v>
          </cell>
          <cell r="G4817">
            <v>7</v>
          </cell>
          <cell r="H4817">
            <v>9</v>
          </cell>
          <cell r="I4817">
            <v>5</v>
          </cell>
          <cell r="J4817" t="str">
            <v>18/11/2022</v>
          </cell>
          <cell r="K4817">
            <v>82267</v>
          </cell>
          <cell r="L4817">
            <v>603984.88</v>
          </cell>
          <cell r="M4817">
            <v>558346.25</v>
          </cell>
          <cell r="N4817">
            <v>33</v>
          </cell>
          <cell r="O4817">
            <v>814.84</v>
          </cell>
          <cell r="P4817">
            <v>1.1000000000000001</v>
          </cell>
          <cell r="Q4817">
            <v>20</v>
          </cell>
          <cell r="R4817">
            <v>7</v>
          </cell>
          <cell r="S4817">
            <v>857.21</v>
          </cell>
          <cell r="T4817">
            <v>10</v>
          </cell>
          <cell r="U4817">
            <v>1463.04</v>
          </cell>
          <cell r="V4817">
            <v>25.59</v>
          </cell>
          <cell r="W4817">
            <v>1.2556730367182511</v>
          </cell>
          <cell r="X4817">
            <v>760.39</v>
          </cell>
          <cell r="Y4817">
            <v>10.11</v>
          </cell>
          <cell r="Z4817">
            <v>42.65</v>
          </cell>
          <cell r="AA4817">
            <v>46718.98</v>
          </cell>
          <cell r="AB4817">
            <v>0.47</v>
          </cell>
          <cell r="AC4817">
            <v>16.53</v>
          </cell>
          <cell r="AD4817">
            <v>21.96</v>
          </cell>
          <cell r="AE4817">
            <v>388</v>
          </cell>
          <cell r="AF4817">
            <v>105</v>
          </cell>
          <cell r="AG4817">
            <v>0.46</v>
          </cell>
          <cell r="AH4817">
            <v>18</v>
          </cell>
          <cell r="AI4817">
            <v>24.93</v>
          </cell>
          <cell r="AJ4817">
            <v>7.55</v>
          </cell>
          <cell r="AK4817">
            <v>1.6</v>
          </cell>
          <cell r="AL4817">
            <v>1553</v>
          </cell>
          <cell r="AM4817">
            <v>569</v>
          </cell>
          <cell r="AN4817">
            <v>27.26</v>
          </cell>
          <cell r="AO4817">
            <v>90</v>
          </cell>
        </row>
        <row r="4818">
          <cell r="A4818" t="str">
            <v>Recoleta</v>
          </cell>
          <cell r="B4818" t="str">
            <v xml:space="preserve"> General roca</v>
          </cell>
          <cell r="C4818">
            <v>134068550</v>
          </cell>
          <cell r="D4818">
            <v>3850</v>
          </cell>
          <cell r="E4818">
            <v>113</v>
          </cell>
          <cell r="F4818">
            <v>145</v>
          </cell>
          <cell r="G4818">
            <v>3</v>
          </cell>
          <cell r="H4818">
            <v>1</v>
          </cell>
          <cell r="I4818">
            <v>0</v>
          </cell>
          <cell r="J4818" t="str">
            <v>18/11/2022</v>
          </cell>
          <cell r="K4818">
            <v>157569</v>
          </cell>
          <cell r="L4818">
            <v>2927155.99</v>
          </cell>
          <cell r="M4818">
            <v>260838.41</v>
          </cell>
          <cell r="N4818">
            <v>70</v>
          </cell>
          <cell r="O4818">
            <v>344.73</v>
          </cell>
          <cell r="P4818">
            <v>1.49</v>
          </cell>
          <cell r="Q4818">
            <v>39</v>
          </cell>
          <cell r="R4818">
            <v>1</v>
          </cell>
          <cell r="S4818">
            <v>426.06</v>
          </cell>
          <cell r="T4818">
            <v>7</v>
          </cell>
          <cell r="U4818">
            <v>896.72</v>
          </cell>
          <cell r="V4818">
            <v>0</v>
          </cell>
          <cell r="W4818">
            <v>2.0974374181128606</v>
          </cell>
          <cell r="X4818">
            <v>824.53</v>
          </cell>
          <cell r="Y4818">
            <v>9.7200000000000006</v>
          </cell>
          <cell r="Z4818">
            <v>22.39</v>
          </cell>
          <cell r="AA4818">
            <v>81477.8</v>
          </cell>
          <cell r="AB4818">
            <v>1.08</v>
          </cell>
          <cell r="AC4818">
            <v>18.21</v>
          </cell>
          <cell r="AD4818">
            <v>15.57</v>
          </cell>
          <cell r="AE4818">
            <v>2606</v>
          </cell>
          <cell r="AF4818">
            <v>932</v>
          </cell>
          <cell r="AG4818">
            <v>1.94</v>
          </cell>
          <cell r="AH4818">
            <v>17.239999999999998</v>
          </cell>
          <cell r="AI4818">
            <v>22.5</v>
          </cell>
          <cell r="AJ4818">
            <v>13.17</v>
          </cell>
          <cell r="AK4818">
            <v>4.4000000000000004</v>
          </cell>
          <cell r="AL4818">
            <v>6234</v>
          </cell>
          <cell r="AM4818">
            <v>600.03</v>
          </cell>
          <cell r="AN4818">
            <v>14.36</v>
          </cell>
          <cell r="AO4818">
            <v>90</v>
          </cell>
        </row>
        <row r="4819">
          <cell r="A4819" t="str">
            <v>Santiago</v>
          </cell>
          <cell r="B4819" t="str">
            <v xml:space="preserve"> Santiago</v>
          </cell>
          <cell r="C4819">
            <v>249000000</v>
          </cell>
          <cell r="D4819">
            <v>7150.4470000000001</v>
          </cell>
          <cell r="E4819">
            <v>260</v>
          </cell>
          <cell r="F4819">
            <v>190</v>
          </cell>
          <cell r="G4819">
            <v>5</v>
          </cell>
          <cell r="H4819">
            <v>4</v>
          </cell>
          <cell r="I4819">
            <v>1</v>
          </cell>
          <cell r="J4819" t="str">
            <v>18/11/2022</v>
          </cell>
          <cell r="K4819">
            <v>402847</v>
          </cell>
          <cell r="L4819">
            <v>1868007.66</v>
          </cell>
          <cell r="M4819">
            <v>314094.71999999997</v>
          </cell>
          <cell r="N4819">
            <v>94</v>
          </cell>
          <cell r="O4819">
            <v>389.63</v>
          </cell>
          <cell r="P4819">
            <v>2.16</v>
          </cell>
          <cell r="Q4819">
            <v>77</v>
          </cell>
          <cell r="R4819">
            <v>11</v>
          </cell>
          <cell r="S4819">
            <v>384.8</v>
          </cell>
          <cell r="T4819">
            <v>7</v>
          </cell>
          <cell r="U4819">
            <v>1185.6400000000001</v>
          </cell>
          <cell r="V4819">
            <v>0</v>
          </cell>
          <cell r="W4819">
            <v>3.4886025335688422</v>
          </cell>
          <cell r="X4819">
            <v>1145.54</v>
          </cell>
          <cell r="Y4819">
            <v>5.23</v>
          </cell>
          <cell r="Z4819">
            <v>38.57</v>
          </cell>
          <cell r="AA4819">
            <v>209226.05</v>
          </cell>
          <cell r="AB4819">
            <v>2.4300000000000002</v>
          </cell>
          <cell r="AC4819">
            <v>9.48</v>
          </cell>
          <cell r="AD4819">
            <v>4.3099999999999996</v>
          </cell>
          <cell r="AE4819">
            <v>5799</v>
          </cell>
          <cell r="AF4819">
            <v>4045</v>
          </cell>
          <cell r="AG4819">
            <v>2.02</v>
          </cell>
          <cell r="AH4819">
            <v>59.57</v>
          </cell>
          <cell r="AI4819">
            <v>9.6300000000000008</v>
          </cell>
          <cell r="AJ4819">
            <v>10.62</v>
          </cell>
          <cell r="AK4819">
            <v>3.37</v>
          </cell>
          <cell r="AL4819">
            <v>14405</v>
          </cell>
          <cell r="AM4819">
            <v>589.23</v>
          </cell>
          <cell r="AN4819">
            <v>48.24</v>
          </cell>
          <cell r="AO4819">
            <v>85</v>
          </cell>
        </row>
        <row r="4820">
          <cell r="A4820" t="str">
            <v>Las Condes</v>
          </cell>
          <cell r="B4820" t="str">
            <v xml:space="preserve"> Camino Francisco de Asis - Avda. La Plaza</v>
          </cell>
          <cell r="C4820">
            <v>679048500</v>
          </cell>
          <cell r="D4820">
            <v>19500</v>
          </cell>
          <cell r="E4820">
            <v>204</v>
          </cell>
          <cell r="F4820">
            <v>303</v>
          </cell>
          <cell r="G4820">
            <v>4</v>
          </cell>
          <cell r="H4820">
            <v>4</v>
          </cell>
          <cell r="I4820">
            <v>2</v>
          </cell>
          <cell r="J4820" t="str">
            <v>18/11/2022</v>
          </cell>
          <cell r="K4820">
            <v>294480</v>
          </cell>
          <cell r="L4820">
            <v>1432747.4</v>
          </cell>
          <cell r="M4820">
            <v>690846.3</v>
          </cell>
          <cell r="N4820">
            <v>22</v>
          </cell>
          <cell r="O4820">
            <v>1097.19</v>
          </cell>
          <cell r="P4820">
            <v>0.37</v>
          </cell>
          <cell r="Q4820">
            <v>12</v>
          </cell>
          <cell r="R4820">
            <v>41</v>
          </cell>
          <cell r="S4820">
            <v>1390.84</v>
          </cell>
          <cell r="T4820">
            <v>3</v>
          </cell>
          <cell r="U4820">
            <v>2099.15</v>
          </cell>
          <cell r="V4820">
            <v>0</v>
          </cell>
          <cell r="W4820">
            <v>3.0235780041461733</v>
          </cell>
          <cell r="X4820">
            <v>1480.51</v>
          </cell>
          <cell r="Y4820">
            <v>2.76</v>
          </cell>
          <cell r="Z4820">
            <v>77.150000000000006</v>
          </cell>
          <cell r="AA4820">
            <v>117284.5</v>
          </cell>
          <cell r="AB4820">
            <v>0</v>
          </cell>
          <cell r="AC4820">
            <v>0.88</v>
          </cell>
          <cell r="AD4820">
            <v>1.31</v>
          </cell>
          <cell r="AE4820">
            <v>664</v>
          </cell>
          <cell r="AF4820">
            <v>397</v>
          </cell>
          <cell r="AG4820">
            <v>0.33</v>
          </cell>
          <cell r="AH4820">
            <v>4</v>
          </cell>
          <cell r="AI4820">
            <v>4.2300000000000004</v>
          </cell>
          <cell r="AJ4820">
            <v>1.71</v>
          </cell>
          <cell r="AK4820">
            <v>0.9</v>
          </cell>
          <cell r="AL4820">
            <v>2301</v>
          </cell>
          <cell r="AM4820">
            <v>839.24</v>
          </cell>
          <cell r="AN4820">
            <v>40.57</v>
          </cell>
          <cell r="AO4820">
            <v>80</v>
          </cell>
        </row>
        <row r="4821">
          <cell r="A4821" t="str">
            <v>La Reina</v>
          </cell>
          <cell r="B4821" t="str">
            <v xml:space="preserve"> Bilbao</v>
          </cell>
          <cell r="C4821">
            <v>360418050</v>
          </cell>
          <cell r="D4821">
            <v>10350</v>
          </cell>
          <cell r="E4821">
            <v>161</v>
          </cell>
          <cell r="F4821">
            <v>510</v>
          </cell>
          <cell r="G4821">
            <v>3</v>
          </cell>
          <cell r="H4821">
            <v>2</v>
          </cell>
          <cell r="I4821">
            <v>0</v>
          </cell>
          <cell r="J4821" t="str">
            <v>18/11/2022</v>
          </cell>
          <cell r="K4821">
            <v>92678</v>
          </cell>
          <cell r="L4821">
            <v>1296980.73</v>
          </cell>
          <cell r="M4821">
            <v>190795.89</v>
          </cell>
          <cell r="N4821">
            <v>28</v>
          </cell>
          <cell r="O4821">
            <v>636.16</v>
          </cell>
          <cell r="P4821">
            <v>0.82</v>
          </cell>
          <cell r="Q4821">
            <v>15</v>
          </cell>
          <cell r="R4821">
            <v>17</v>
          </cell>
          <cell r="S4821">
            <v>783.55</v>
          </cell>
          <cell r="T4821">
            <v>4</v>
          </cell>
          <cell r="U4821">
            <v>1244.3399999999999</v>
          </cell>
          <cell r="V4821">
            <v>0</v>
          </cell>
          <cell r="W4821">
            <v>1.7040330196173972</v>
          </cell>
          <cell r="X4821">
            <v>1393.46</v>
          </cell>
          <cell r="Y4821">
            <v>3.3</v>
          </cell>
          <cell r="Z4821">
            <v>33.53</v>
          </cell>
          <cell r="AA4821">
            <v>46581.770000000004</v>
          </cell>
          <cell r="AB4821">
            <v>3.88</v>
          </cell>
          <cell r="AC4821">
            <v>4.92</v>
          </cell>
          <cell r="AD4821">
            <v>6.16</v>
          </cell>
          <cell r="AE4821">
            <v>379</v>
          </cell>
          <cell r="AF4821">
            <v>103</v>
          </cell>
          <cell r="AG4821">
            <v>0.49</v>
          </cell>
          <cell r="AH4821">
            <v>26.67</v>
          </cell>
          <cell r="AI4821">
            <v>6.94</v>
          </cell>
          <cell r="AJ4821">
            <v>3.21</v>
          </cell>
          <cell r="AK4821">
            <v>1.23</v>
          </cell>
          <cell r="AL4821">
            <v>1106</v>
          </cell>
          <cell r="AM4821">
            <v>810.3</v>
          </cell>
          <cell r="AN4821">
            <v>17.28</v>
          </cell>
          <cell r="AO4821">
            <v>90</v>
          </cell>
        </row>
        <row r="4822">
          <cell r="A4822" t="str">
            <v>Puente Alto</v>
          </cell>
          <cell r="B4822" t="str">
            <v xml:space="preserve"> Puente Alto</v>
          </cell>
          <cell r="C4822">
            <v>185000000</v>
          </cell>
          <cell r="D4822">
            <v>5312.5810000000001</v>
          </cell>
          <cell r="E4822">
            <v>136</v>
          </cell>
          <cell r="F4822">
            <v>160</v>
          </cell>
          <cell r="G4822">
            <v>4</v>
          </cell>
          <cell r="H4822">
            <v>3</v>
          </cell>
          <cell r="I4822">
            <v>1</v>
          </cell>
          <cell r="J4822" t="str">
            <v>18/11/2022</v>
          </cell>
          <cell r="K4822">
            <v>565439</v>
          </cell>
          <cell r="L4822">
            <v>2492680.23</v>
          </cell>
          <cell r="M4822">
            <v>1930758.23</v>
          </cell>
          <cell r="N4822">
            <v>214</v>
          </cell>
          <cell r="O4822">
            <v>532.9</v>
          </cell>
          <cell r="P4822">
            <v>1.25</v>
          </cell>
          <cell r="Q4822">
            <v>106</v>
          </cell>
          <cell r="R4822">
            <v>6</v>
          </cell>
          <cell r="S4822">
            <v>645.05999999999995</v>
          </cell>
          <cell r="T4822">
            <v>15</v>
          </cell>
          <cell r="U4822">
            <v>1378.98</v>
          </cell>
          <cell r="V4822">
            <v>28.19</v>
          </cell>
          <cell r="W4822">
            <v>1.2556730367182511</v>
          </cell>
          <cell r="X4822">
            <v>661.65</v>
          </cell>
          <cell r="Y4822">
            <v>7.67</v>
          </cell>
          <cell r="Z4822">
            <v>51.76</v>
          </cell>
          <cell r="AA4822">
            <v>348064.42</v>
          </cell>
          <cell r="AB4822">
            <v>0.9</v>
          </cell>
          <cell r="AC4822">
            <v>9.34</v>
          </cell>
          <cell r="AD4822">
            <v>69.3</v>
          </cell>
          <cell r="AE4822">
            <v>3624</v>
          </cell>
          <cell r="AF4822">
            <v>875</v>
          </cell>
          <cell r="AG4822">
            <v>0.71</v>
          </cell>
          <cell r="AH4822">
            <v>37.18</v>
          </cell>
          <cell r="AI4822">
            <v>23.31</v>
          </cell>
          <cell r="AJ4822">
            <v>6.78</v>
          </cell>
          <cell r="AK4822">
            <v>1.51</v>
          </cell>
          <cell r="AL4822">
            <v>7593</v>
          </cell>
          <cell r="AM4822">
            <v>800.28</v>
          </cell>
          <cell r="AN4822">
            <v>28.19</v>
          </cell>
          <cell r="AO4822">
            <v>105</v>
          </cell>
        </row>
        <row r="4823">
          <cell r="A4823" t="str">
            <v>Vitacura</v>
          </cell>
          <cell r="B4823" t="str">
            <v xml:space="preserve"> Escrivá De Balaguer/Lo Arcaya</v>
          </cell>
          <cell r="C4823">
            <v>713871500</v>
          </cell>
          <cell r="D4823">
            <v>20500</v>
          </cell>
          <cell r="E4823">
            <v>144</v>
          </cell>
          <cell r="F4823">
            <v>530</v>
          </cell>
          <cell r="G4823">
            <v>4</v>
          </cell>
          <cell r="H4823">
            <v>3</v>
          </cell>
          <cell r="I4823">
            <v>0</v>
          </cell>
          <cell r="J4823" t="str">
            <v>18/11/2022</v>
          </cell>
          <cell r="K4823">
            <v>85300</v>
          </cell>
          <cell r="L4823">
            <v>1592903.19</v>
          </cell>
          <cell r="M4823">
            <v>257987</v>
          </cell>
          <cell r="N4823">
            <v>4</v>
          </cell>
          <cell r="O4823">
            <v>1583.42</v>
          </cell>
          <cell r="P4823">
            <v>0.28999999999999998</v>
          </cell>
          <cell r="Q4823">
            <v>3</v>
          </cell>
          <cell r="R4823">
            <v>15</v>
          </cell>
          <cell r="S4823">
            <v>1633.06</v>
          </cell>
          <cell r="T4823">
            <v>1</v>
          </cell>
          <cell r="U4823">
            <v>2461.6</v>
          </cell>
          <cell r="V4823">
            <v>0</v>
          </cell>
          <cell r="W4823">
            <v>1.9905213719847887</v>
          </cell>
          <cell r="X4823">
            <v>1717.42</v>
          </cell>
          <cell r="Y4823">
            <v>2.5099999999999998</v>
          </cell>
          <cell r="Z4823">
            <v>35.18</v>
          </cell>
          <cell r="AA4823">
            <v>42926.63</v>
          </cell>
          <cell r="AB4823">
            <v>5.72</v>
          </cell>
          <cell r="AC4823">
            <v>0.79</v>
          </cell>
          <cell r="AD4823">
            <v>1.95</v>
          </cell>
          <cell r="AE4823">
            <v>559</v>
          </cell>
          <cell r="AF4823">
            <v>112</v>
          </cell>
          <cell r="AG4823">
            <v>0.71</v>
          </cell>
          <cell r="AH4823">
            <v>0</v>
          </cell>
          <cell r="AI4823">
            <v>3.48</v>
          </cell>
          <cell r="AJ4823">
            <v>0.79</v>
          </cell>
          <cell r="AK4823">
            <v>0.81</v>
          </cell>
          <cell r="AL4823">
            <v>301</v>
          </cell>
          <cell r="AM4823">
            <v>863.73</v>
          </cell>
          <cell r="AN4823">
            <v>8.7100000000000009</v>
          </cell>
          <cell r="AO4823">
            <v>81</v>
          </cell>
        </row>
        <row r="4824">
          <cell r="A4824" t="str">
            <v>Cerrillos</v>
          </cell>
          <cell r="B4824" t="str">
            <v xml:space="preserve"> Lo Valledor/Buzeta</v>
          </cell>
          <cell r="C4824">
            <v>63621621</v>
          </cell>
          <cell r="D4824">
            <v>1827</v>
          </cell>
          <cell r="E4824">
            <v>120</v>
          </cell>
          <cell r="F4824">
            <v>100</v>
          </cell>
          <cell r="G4824">
            <v>3</v>
          </cell>
          <cell r="H4824">
            <v>1</v>
          </cell>
          <cell r="I4824">
            <v>0</v>
          </cell>
          <cell r="J4824" t="str">
            <v>18/11/2022</v>
          </cell>
          <cell r="K4824">
            <v>80710</v>
          </cell>
          <cell r="L4824">
            <v>1176964.6499999999</v>
          </cell>
          <cell r="M4824">
            <v>305502.19</v>
          </cell>
          <cell r="N4824">
            <v>44</v>
          </cell>
          <cell r="O4824">
            <v>349.78</v>
          </cell>
          <cell r="P4824">
            <v>1.05</v>
          </cell>
          <cell r="Q4824">
            <v>20</v>
          </cell>
          <cell r="R4824">
            <v>0</v>
          </cell>
          <cell r="S4824">
            <v>733.7</v>
          </cell>
          <cell r="T4824">
            <v>4</v>
          </cell>
          <cell r="U4824">
            <v>1243.08</v>
          </cell>
          <cell r="V4824">
            <v>0</v>
          </cell>
          <cell r="W4824">
            <v>2.1018228595055128</v>
          </cell>
          <cell r="X4824">
            <v>831.05</v>
          </cell>
          <cell r="Y4824">
            <v>5.48</v>
          </cell>
          <cell r="Z4824">
            <v>41.53</v>
          </cell>
          <cell r="AA4824">
            <v>40645</v>
          </cell>
          <cell r="AB4824">
            <v>0</v>
          </cell>
          <cell r="AC4824">
            <v>9.5399999999999991</v>
          </cell>
          <cell r="AD4824">
            <v>18.53</v>
          </cell>
          <cell r="AE4824">
            <v>998</v>
          </cell>
          <cell r="AF4824">
            <v>216</v>
          </cell>
          <cell r="AG4824">
            <v>1.38</v>
          </cell>
          <cell r="AH4824">
            <v>40</v>
          </cell>
          <cell r="AI4824">
            <v>27.42</v>
          </cell>
          <cell r="AJ4824">
            <v>8.6999999999999993</v>
          </cell>
          <cell r="AK4824">
            <v>2.35</v>
          </cell>
          <cell r="AL4824">
            <v>1847</v>
          </cell>
          <cell r="AM4824">
            <v>693.22</v>
          </cell>
          <cell r="AN4824">
            <v>9.2799999999999994</v>
          </cell>
          <cell r="AO4824">
            <v>90</v>
          </cell>
        </row>
        <row r="4825">
          <cell r="A4825" t="str">
            <v>San Bernardo</v>
          </cell>
          <cell r="B4825" t="str">
            <v xml:space="preserve"> Cerro Cantillana/Balmaceda</v>
          </cell>
          <cell r="C4825">
            <v>80000000</v>
          </cell>
          <cell r="D4825">
            <v>2297.3319999999999</v>
          </cell>
          <cell r="E4825">
            <v>85</v>
          </cell>
          <cell r="F4825">
            <v>79</v>
          </cell>
          <cell r="G4825">
            <v>2</v>
          </cell>
          <cell r="H4825">
            <v>1</v>
          </cell>
          <cell r="I4825">
            <v>0</v>
          </cell>
          <cell r="J4825" t="str">
            <v>18/11/2022</v>
          </cell>
          <cell r="K4825">
            <v>295550</v>
          </cell>
          <cell r="L4825">
            <v>1202249.04</v>
          </cell>
          <cell r="M4825">
            <v>888070.94</v>
          </cell>
          <cell r="N4825">
            <v>136</v>
          </cell>
          <cell r="O4825">
            <v>435.51</v>
          </cell>
          <cell r="P4825">
            <v>1.1200000000000001</v>
          </cell>
          <cell r="Q4825">
            <v>72</v>
          </cell>
          <cell r="R4825">
            <v>6</v>
          </cell>
          <cell r="S4825">
            <v>532.71</v>
          </cell>
          <cell r="T4825">
            <v>16</v>
          </cell>
          <cell r="U4825">
            <v>1086.2</v>
          </cell>
          <cell r="V4825">
            <v>87.58</v>
          </cell>
          <cell r="W4825">
            <v>1.7781383098564814</v>
          </cell>
          <cell r="X4825">
            <v>645.42999999999995</v>
          </cell>
          <cell r="Y4825">
            <v>14.56</v>
          </cell>
          <cell r="Z4825">
            <v>31.39</v>
          </cell>
          <cell r="AA4825">
            <v>160655.12999999998</v>
          </cell>
          <cell r="AB4825">
            <v>0.4</v>
          </cell>
          <cell r="AC4825">
            <v>12.73</v>
          </cell>
          <cell r="AD4825">
            <v>38.26</v>
          </cell>
          <cell r="AE4825">
            <v>3184</v>
          </cell>
          <cell r="AF4825">
            <v>603</v>
          </cell>
          <cell r="AG4825">
            <v>1.1499999999999999</v>
          </cell>
          <cell r="AH4825">
            <v>46.15</v>
          </cell>
          <cell r="AI4825">
            <v>26.07</v>
          </cell>
          <cell r="AJ4825">
            <v>9.44</v>
          </cell>
          <cell r="AK4825">
            <v>2.14</v>
          </cell>
          <cell r="AL4825">
            <v>6355</v>
          </cell>
          <cell r="AM4825">
            <v>611.07000000000005</v>
          </cell>
          <cell r="AN4825">
            <v>10.7</v>
          </cell>
          <cell r="AO4825">
            <v>120</v>
          </cell>
        </row>
        <row r="4826">
          <cell r="A4826" t="str">
            <v>La Florida</v>
          </cell>
          <cell r="B4826" t="str">
            <v xml:space="preserve"> Colombia/Enrique Olivares</v>
          </cell>
          <cell r="C4826">
            <v>191526500</v>
          </cell>
          <cell r="D4826">
            <v>5500</v>
          </cell>
          <cell r="E4826">
            <v>140</v>
          </cell>
          <cell r="F4826">
            <v>200</v>
          </cell>
          <cell r="G4826">
            <v>7</v>
          </cell>
          <cell r="H4826">
            <v>3</v>
          </cell>
          <cell r="I4826">
            <v>0</v>
          </cell>
          <cell r="J4826" t="str">
            <v>18/11/2022</v>
          </cell>
          <cell r="K4826">
            <v>366376</v>
          </cell>
          <cell r="L4826">
            <v>1375949.93</v>
          </cell>
          <cell r="M4826">
            <v>1159154.1100000001</v>
          </cell>
          <cell r="N4826">
            <v>182</v>
          </cell>
          <cell r="O4826">
            <v>427.54</v>
          </cell>
          <cell r="P4826">
            <v>1.32</v>
          </cell>
          <cell r="Q4826">
            <v>107</v>
          </cell>
          <cell r="R4826">
            <v>13</v>
          </cell>
          <cell r="S4826">
            <v>556.75</v>
          </cell>
          <cell r="T4826">
            <v>19</v>
          </cell>
          <cell r="U4826">
            <v>1171.98</v>
          </cell>
          <cell r="V4826">
            <v>54.97</v>
          </cell>
          <cell r="W4826">
            <v>2.0681218214481398</v>
          </cell>
          <cell r="X4826">
            <v>1012.89</v>
          </cell>
          <cell r="Y4826">
            <v>5.3</v>
          </cell>
          <cell r="Z4826">
            <v>52.79</v>
          </cell>
          <cell r="AA4826">
            <v>180044.42</v>
          </cell>
          <cell r="AB4826">
            <v>1.3</v>
          </cell>
          <cell r="AC4826">
            <v>7.5</v>
          </cell>
          <cell r="AD4826">
            <v>42.24</v>
          </cell>
          <cell r="AE4826">
            <v>2814</v>
          </cell>
          <cell r="AF4826">
            <v>736</v>
          </cell>
          <cell r="AG4826">
            <v>0.89</v>
          </cell>
          <cell r="AH4826">
            <v>57.58</v>
          </cell>
          <cell r="AI4826">
            <v>18.989999999999998</v>
          </cell>
          <cell r="AJ4826">
            <v>5.59</v>
          </cell>
          <cell r="AK4826">
            <v>2.12</v>
          </cell>
          <cell r="AL4826">
            <v>6098</v>
          </cell>
          <cell r="AM4826">
            <v>810.97</v>
          </cell>
          <cell r="AN4826">
            <v>15.28</v>
          </cell>
          <cell r="AO4826">
            <v>90</v>
          </cell>
        </row>
        <row r="4827">
          <cell r="A4827" t="str">
            <v>Colina</v>
          </cell>
          <cell r="B4827" t="str">
            <v xml:space="preserve"> Condominio San Joaquín</v>
          </cell>
          <cell r="C4827">
            <v>452699000</v>
          </cell>
          <cell r="D4827">
            <v>13000</v>
          </cell>
          <cell r="E4827">
            <v>5000</v>
          </cell>
          <cell r="F4827">
            <v>5000</v>
          </cell>
          <cell r="G4827">
            <v>3</v>
          </cell>
          <cell r="H4827">
            <v>2</v>
          </cell>
          <cell r="I4827">
            <v>0</v>
          </cell>
          <cell r="J4827" t="str">
            <v>18/11/2022</v>
          </cell>
          <cell r="K4827">
            <v>117839</v>
          </cell>
          <cell r="L4827">
            <v>1115239.6200000001</v>
          </cell>
          <cell r="M4827">
            <v>734015.35</v>
          </cell>
          <cell r="N4827">
            <v>57</v>
          </cell>
          <cell r="O4827">
            <v>487.23</v>
          </cell>
          <cell r="P4827">
            <v>0.96</v>
          </cell>
          <cell r="Q4827">
            <v>30</v>
          </cell>
          <cell r="R4827">
            <v>10</v>
          </cell>
          <cell r="S4827">
            <v>632.22</v>
          </cell>
          <cell r="T4827">
            <v>7</v>
          </cell>
          <cell r="U4827">
            <v>1011.29</v>
          </cell>
          <cell r="V4827">
            <v>45.41</v>
          </cell>
          <cell r="W4827">
            <v>1.4295011588942701</v>
          </cell>
          <cell r="X4827">
            <v>1149.29</v>
          </cell>
          <cell r="Y4827">
            <v>14.4</v>
          </cell>
          <cell r="Z4827">
            <v>37.659999999999997</v>
          </cell>
          <cell r="AA4827">
            <v>74060.31</v>
          </cell>
          <cell r="AB4827">
            <v>1.78</v>
          </cell>
          <cell r="AC4827">
            <v>12.23</v>
          </cell>
          <cell r="AD4827">
            <v>10.3</v>
          </cell>
          <cell r="AE4827">
            <v>756</v>
          </cell>
          <cell r="AF4827">
            <v>160</v>
          </cell>
          <cell r="AG4827">
            <v>0.53</v>
          </cell>
          <cell r="AH4827">
            <v>35.71</v>
          </cell>
          <cell r="AI4827">
            <v>25.46</v>
          </cell>
          <cell r="AJ4827">
            <v>8.3000000000000007</v>
          </cell>
          <cell r="AK4827">
            <v>1.34</v>
          </cell>
          <cell r="AL4827">
            <v>1830</v>
          </cell>
          <cell r="AM4827">
            <v>714.93</v>
          </cell>
          <cell r="AN4827">
            <v>9.42</v>
          </cell>
          <cell r="AO4827">
            <v>90</v>
          </cell>
        </row>
        <row r="4828">
          <cell r="A4828" t="str">
            <v>Lampa</v>
          </cell>
          <cell r="B4828" t="str">
            <v xml:space="preserve"> Lampa</v>
          </cell>
          <cell r="C4828">
            <v>85000000</v>
          </cell>
          <cell r="D4828">
            <v>2440.915</v>
          </cell>
          <cell r="E4828">
            <v>160</v>
          </cell>
          <cell r="F4828">
            <v>250</v>
          </cell>
          <cell r="G4828">
            <v>6</v>
          </cell>
          <cell r="H4828">
            <v>3</v>
          </cell>
          <cell r="I4828">
            <v>1</v>
          </cell>
          <cell r="J4828" t="str">
            <v>18/11/2022</v>
          </cell>
          <cell r="K4828">
            <v>80683</v>
          </cell>
          <cell r="L4828">
            <v>555319.97</v>
          </cell>
          <cell r="M4828">
            <v>293578.69</v>
          </cell>
          <cell r="N4828">
            <v>45</v>
          </cell>
          <cell r="O4828">
            <v>695.88</v>
          </cell>
          <cell r="P4828">
            <v>1</v>
          </cell>
          <cell r="Q4828">
            <v>25</v>
          </cell>
          <cell r="R4828">
            <v>2</v>
          </cell>
          <cell r="S4828">
            <v>871.27</v>
          </cell>
          <cell r="T4828">
            <v>6</v>
          </cell>
          <cell r="U4828">
            <v>2835.37</v>
          </cell>
          <cell r="V4828">
            <v>26</v>
          </cell>
          <cell r="W4828">
            <v>0.76325690580162742</v>
          </cell>
          <cell r="X4828">
            <v>983.49</v>
          </cell>
          <cell r="Y4828">
            <v>19.420000000000002</v>
          </cell>
          <cell r="Z4828">
            <v>43.93</v>
          </cell>
          <cell r="AA4828">
            <v>59033.78</v>
          </cell>
          <cell r="AB4828">
            <v>18.45</v>
          </cell>
          <cell r="AC4828">
            <v>16.68</v>
          </cell>
          <cell r="AD4828">
            <v>15.2</v>
          </cell>
          <cell r="AE4828">
            <v>763</v>
          </cell>
          <cell r="AF4828">
            <v>67</v>
          </cell>
          <cell r="AG4828">
            <v>0.68</v>
          </cell>
          <cell r="AH4828">
            <v>18</v>
          </cell>
          <cell r="AI4828">
            <v>25.76</v>
          </cell>
          <cell r="AJ4828">
            <v>8.68</v>
          </cell>
          <cell r="AK4828">
            <v>1.96</v>
          </cell>
          <cell r="AL4828">
            <v>1519</v>
          </cell>
          <cell r="AM4828">
            <v>554.17999999999995</v>
          </cell>
          <cell r="AN4828">
            <v>9.2100000000000009</v>
          </cell>
          <cell r="AO4828">
            <v>120</v>
          </cell>
        </row>
        <row r="4829">
          <cell r="A4829" t="str">
            <v>Quilicura</v>
          </cell>
          <cell r="B4829" t="str">
            <v xml:space="preserve"> Huelva/Alcalá</v>
          </cell>
          <cell r="C4829">
            <v>226349500</v>
          </cell>
          <cell r="D4829">
            <v>6500</v>
          </cell>
          <cell r="E4829">
            <v>145</v>
          </cell>
          <cell r="F4829">
            <v>200</v>
          </cell>
          <cell r="G4829">
            <v>3</v>
          </cell>
          <cell r="H4829">
            <v>3</v>
          </cell>
          <cell r="I4829">
            <v>0</v>
          </cell>
          <cell r="J4829" t="str">
            <v>18/11/2022</v>
          </cell>
          <cell r="K4829">
            <v>209676</v>
          </cell>
          <cell r="L4829">
            <v>844303.87</v>
          </cell>
          <cell r="M4829">
            <v>717587.71</v>
          </cell>
          <cell r="N4829">
            <v>65</v>
          </cell>
          <cell r="O4829">
            <v>489.88</v>
          </cell>
          <cell r="P4829">
            <v>1.24</v>
          </cell>
          <cell r="Q4829">
            <v>33</v>
          </cell>
          <cell r="R4829">
            <v>2</v>
          </cell>
          <cell r="S4829">
            <v>614.71</v>
          </cell>
          <cell r="T4829">
            <v>9</v>
          </cell>
          <cell r="U4829">
            <v>885.04</v>
          </cell>
          <cell r="V4829">
            <v>12.73</v>
          </cell>
          <cell r="W4829">
            <v>1.6805772039258704</v>
          </cell>
          <cell r="X4829">
            <v>761.99</v>
          </cell>
          <cell r="Y4829">
            <v>6.3</v>
          </cell>
          <cell r="Z4829">
            <v>32.17</v>
          </cell>
          <cell r="AA4829">
            <v>81559.75</v>
          </cell>
          <cell r="AB4829">
            <v>0.62</v>
          </cell>
          <cell r="AC4829">
            <v>7.25</v>
          </cell>
          <cell r="AD4829">
            <v>16.260000000000002</v>
          </cell>
          <cell r="AE4829">
            <v>2065</v>
          </cell>
          <cell r="AF4829">
            <v>283</v>
          </cell>
          <cell r="AG4829">
            <v>0.97</v>
          </cell>
          <cell r="AH4829">
            <v>50</v>
          </cell>
          <cell r="AI4829">
            <v>17.920000000000002</v>
          </cell>
          <cell r="AJ4829">
            <v>7.08</v>
          </cell>
          <cell r="AK4829">
            <v>1.71</v>
          </cell>
          <cell r="AL4829">
            <v>3467</v>
          </cell>
          <cell r="AM4829">
            <v>742.79</v>
          </cell>
          <cell r="AN4829">
            <v>12.57</v>
          </cell>
          <cell r="AO4829">
            <v>120</v>
          </cell>
        </row>
        <row r="4830">
          <cell r="A4830" t="str">
            <v>San Miguel</v>
          </cell>
          <cell r="B4830" t="str">
            <v xml:space="preserve"> Departamental/León Prado/Carmen Mena</v>
          </cell>
          <cell r="C4830">
            <v>332211420</v>
          </cell>
          <cell r="D4830">
            <v>9540</v>
          </cell>
          <cell r="E4830">
            <v>253</v>
          </cell>
          <cell r="F4830">
            <v>530</v>
          </cell>
          <cell r="G4830">
            <v>8</v>
          </cell>
          <cell r="H4830">
            <v>3</v>
          </cell>
          <cell r="I4830">
            <v>0</v>
          </cell>
          <cell r="J4830" t="str">
            <v>18/11/2022</v>
          </cell>
          <cell r="K4830">
            <v>107828</v>
          </cell>
          <cell r="L4830">
            <v>212503.55</v>
          </cell>
          <cell r="M4830">
            <v>111933.5</v>
          </cell>
          <cell r="N4830">
            <v>46</v>
          </cell>
          <cell r="O4830">
            <v>335.75</v>
          </cell>
          <cell r="P4830">
            <v>1.28</v>
          </cell>
          <cell r="Q4830">
            <v>30</v>
          </cell>
          <cell r="R4830">
            <v>4</v>
          </cell>
          <cell r="S4830">
            <v>398.06</v>
          </cell>
          <cell r="T4830">
            <v>4</v>
          </cell>
          <cell r="U4830">
            <v>906.7</v>
          </cell>
          <cell r="V4830">
            <v>0</v>
          </cell>
          <cell r="W4830">
            <v>1.2435673098822997</v>
          </cell>
          <cell r="X4830">
            <v>1228.8</v>
          </cell>
          <cell r="Y4830">
            <v>5.22</v>
          </cell>
          <cell r="Z4830">
            <v>21.59</v>
          </cell>
          <cell r="AA4830">
            <v>49502.54</v>
          </cell>
          <cell r="AB4830">
            <v>0.95</v>
          </cell>
          <cell r="AC4830">
            <v>5.72</v>
          </cell>
          <cell r="AD4830">
            <v>11.06</v>
          </cell>
          <cell r="AE4830">
            <v>1202</v>
          </cell>
          <cell r="AF4830">
            <v>380</v>
          </cell>
          <cell r="AG4830">
            <v>1.25</v>
          </cell>
          <cell r="AH4830">
            <v>24</v>
          </cell>
          <cell r="AI4830">
            <v>17.25</v>
          </cell>
          <cell r="AJ4830">
            <v>5.23</v>
          </cell>
          <cell r="AK4830">
            <v>2.2799999999999998</v>
          </cell>
          <cell r="AL4830">
            <v>2072</v>
          </cell>
          <cell r="AM4830">
            <v>799.86</v>
          </cell>
          <cell r="AN4830">
            <v>1.89</v>
          </cell>
          <cell r="AO4830">
            <v>90</v>
          </cell>
        </row>
        <row r="4831">
          <cell r="A4831" t="str">
            <v>Puente Alto</v>
          </cell>
          <cell r="B4831" t="str">
            <v xml:space="preserve"> Av. tobalaba con san carlos</v>
          </cell>
          <cell r="C4831">
            <v>135000000</v>
          </cell>
          <cell r="D4831">
            <v>3876.748</v>
          </cell>
          <cell r="E4831">
            <v>90</v>
          </cell>
          <cell r="F4831">
            <v>140</v>
          </cell>
          <cell r="G4831">
            <v>4</v>
          </cell>
          <cell r="H4831">
            <v>4</v>
          </cell>
          <cell r="I4831">
            <v>0</v>
          </cell>
          <cell r="J4831" t="str">
            <v>18/11/2022</v>
          </cell>
          <cell r="K4831">
            <v>565439</v>
          </cell>
          <cell r="L4831">
            <v>2492680.23</v>
          </cell>
          <cell r="M4831">
            <v>1930758.23</v>
          </cell>
          <cell r="N4831">
            <v>214</v>
          </cell>
          <cell r="O4831">
            <v>532.9</v>
          </cell>
          <cell r="P4831">
            <v>1.25</v>
          </cell>
          <cell r="Q4831">
            <v>106</v>
          </cell>
          <cell r="R4831">
            <v>6</v>
          </cell>
          <cell r="S4831">
            <v>645.05999999999995</v>
          </cell>
          <cell r="T4831">
            <v>15</v>
          </cell>
          <cell r="U4831">
            <v>1378.98</v>
          </cell>
          <cell r="V4831">
            <v>28.19</v>
          </cell>
          <cell r="W4831">
            <v>1.2556730367182511</v>
          </cell>
          <cell r="X4831">
            <v>661.65</v>
          </cell>
          <cell r="Y4831">
            <v>7.67</v>
          </cell>
          <cell r="Z4831">
            <v>51.76</v>
          </cell>
          <cell r="AA4831">
            <v>348064.42</v>
          </cell>
          <cell r="AB4831">
            <v>0.9</v>
          </cell>
          <cell r="AC4831">
            <v>9.34</v>
          </cell>
          <cell r="AD4831">
            <v>69.3</v>
          </cell>
          <cell r="AE4831">
            <v>3624</v>
          </cell>
          <cell r="AF4831">
            <v>875</v>
          </cell>
          <cell r="AG4831">
            <v>0.71</v>
          </cell>
          <cell r="AH4831">
            <v>37.18</v>
          </cell>
          <cell r="AI4831">
            <v>23.31</v>
          </cell>
          <cell r="AJ4831">
            <v>6.78</v>
          </cell>
          <cell r="AK4831">
            <v>1.51</v>
          </cell>
          <cell r="AL4831">
            <v>7593</v>
          </cell>
          <cell r="AM4831">
            <v>800.28</v>
          </cell>
          <cell r="AN4831">
            <v>28.19</v>
          </cell>
          <cell r="AO4831">
            <v>105</v>
          </cell>
        </row>
        <row r="4832">
          <cell r="A4832" t="str">
            <v>San Joaquín</v>
          </cell>
          <cell r="B4832" t="str">
            <v xml:space="preserve"> San Joaquín</v>
          </cell>
          <cell r="C4832">
            <v>195000000</v>
          </cell>
          <cell r="D4832">
            <v>5599.7470000000003</v>
          </cell>
          <cell r="E4832">
            <v>170</v>
          </cell>
          <cell r="F4832">
            <v>259</v>
          </cell>
          <cell r="G4832">
            <v>6</v>
          </cell>
          <cell r="H4832">
            <v>5</v>
          </cell>
          <cell r="I4832">
            <v>3</v>
          </cell>
          <cell r="J4832" t="str">
            <v>18/11/2022</v>
          </cell>
          <cell r="K4832">
            <v>94325</v>
          </cell>
          <cell r="L4832">
            <v>462653.8</v>
          </cell>
          <cell r="M4832">
            <v>241561.72</v>
          </cell>
          <cell r="N4832">
            <v>41</v>
          </cell>
          <cell r="O4832">
            <v>351.81</v>
          </cell>
          <cell r="P4832">
            <v>0.88</v>
          </cell>
          <cell r="Q4832">
            <v>20</v>
          </cell>
          <cell r="R4832">
            <v>0</v>
          </cell>
          <cell r="S4832">
            <v>484.46</v>
          </cell>
          <cell r="T4832">
            <v>11</v>
          </cell>
          <cell r="U4832">
            <v>638.59</v>
          </cell>
          <cell r="V4832">
            <v>0</v>
          </cell>
          <cell r="W4832">
            <v>2.2952027751091895</v>
          </cell>
          <cell r="X4832">
            <v>872.86</v>
          </cell>
          <cell r="Y4832">
            <v>8.35</v>
          </cell>
          <cell r="Z4832">
            <v>51.45</v>
          </cell>
          <cell r="AA4832">
            <v>55845.98</v>
          </cell>
          <cell r="AB4832">
            <v>0.86</v>
          </cell>
          <cell r="AC4832">
            <v>11.18</v>
          </cell>
          <cell r="AD4832">
            <v>21.2</v>
          </cell>
          <cell r="AE4832">
            <v>787</v>
          </cell>
          <cell r="AF4832">
            <v>198</v>
          </cell>
          <cell r="AG4832">
            <v>0.97</v>
          </cell>
          <cell r="AH4832">
            <v>17.39</v>
          </cell>
          <cell r="AI4832">
            <v>21.1</v>
          </cell>
          <cell r="AJ4832">
            <v>9.56</v>
          </cell>
          <cell r="AK4832">
            <v>4.63</v>
          </cell>
          <cell r="AL4832">
            <v>3068</v>
          </cell>
          <cell r="AM4832">
            <v>562.21</v>
          </cell>
          <cell r="AN4832">
            <v>13.97</v>
          </cell>
          <cell r="AO4832">
            <v>90</v>
          </cell>
        </row>
        <row r="4833">
          <cell r="A4833" t="str">
            <v>Lo Barnechea</v>
          </cell>
          <cell r="B4833" t="str">
            <v xml:space="preserve"> Huinganal</v>
          </cell>
          <cell r="C4833">
            <v>867092700</v>
          </cell>
          <cell r="D4833">
            <v>24900</v>
          </cell>
          <cell r="E4833">
            <v>363</v>
          </cell>
          <cell r="F4833">
            <v>1008</v>
          </cell>
          <cell r="G4833">
            <v>5</v>
          </cell>
          <cell r="H4833">
            <v>4</v>
          </cell>
          <cell r="I4833">
            <v>5</v>
          </cell>
          <cell r="J4833" t="str">
            <v>18/11/2022</v>
          </cell>
          <cell r="K4833">
            <v>103092</v>
          </cell>
          <cell r="L4833">
            <v>1567804.34</v>
          </cell>
          <cell r="M4833">
            <v>626845.31999999995</v>
          </cell>
          <cell r="N4833">
            <v>15</v>
          </cell>
          <cell r="O4833">
            <v>2614.17</v>
          </cell>
          <cell r="P4833">
            <v>0.25</v>
          </cell>
          <cell r="Q4833">
            <v>9</v>
          </cell>
          <cell r="R4833">
            <v>17</v>
          </cell>
          <cell r="S4833">
            <v>3190.98</v>
          </cell>
          <cell r="T4833">
            <v>4</v>
          </cell>
          <cell r="U4833">
            <v>2888.76</v>
          </cell>
          <cell r="V4833">
            <v>96.39</v>
          </cell>
          <cell r="W4833">
            <v>1.9633318912823834</v>
          </cell>
          <cell r="X4833">
            <v>1582.54</v>
          </cell>
          <cell r="Y4833">
            <v>3.04</v>
          </cell>
          <cell r="Z4833">
            <v>49.9</v>
          </cell>
          <cell r="AA4833">
            <v>57968.619999999995</v>
          </cell>
          <cell r="AB4833">
            <v>1.26</v>
          </cell>
          <cell r="AC4833">
            <v>6.01</v>
          </cell>
          <cell r="AD4833">
            <v>2</v>
          </cell>
          <cell r="AE4833">
            <v>147</v>
          </cell>
          <cell r="AF4833">
            <v>32</v>
          </cell>
          <cell r="AG4833">
            <v>0.15</v>
          </cell>
          <cell r="AH4833">
            <v>16.670000000000002</v>
          </cell>
          <cell r="AI4833">
            <v>17.18</v>
          </cell>
          <cell r="AJ4833">
            <v>3.39</v>
          </cell>
          <cell r="AK4833">
            <v>1.35</v>
          </cell>
          <cell r="AL4833">
            <v>1127</v>
          </cell>
          <cell r="AM4833">
            <v>732.13</v>
          </cell>
          <cell r="AN4833">
            <v>1.06</v>
          </cell>
          <cell r="AO4833">
            <v>90</v>
          </cell>
        </row>
        <row r="4834">
          <cell r="A4834" t="str">
            <v>Vitacura</v>
          </cell>
          <cell r="B4834" t="str">
            <v xml:space="preserve"> Fatima</v>
          </cell>
          <cell r="C4834">
            <v>1149159000</v>
          </cell>
          <cell r="D4834">
            <v>33000</v>
          </cell>
          <cell r="E4834">
            <v>231</v>
          </cell>
          <cell r="F4834">
            <v>800</v>
          </cell>
          <cell r="G4834">
            <v>4</v>
          </cell>
          <cell r="H4834">
            <v>3</v>
          </cell>
          <cell r="I4834">
            <v>2</v>
          </cell>
          <cell r="J4834" t="str">
            <v>18/11/2022</v>
          </cell>
          <cell r="K4834">
            <v>85300</v>
          </cell>
          <cell r="L4834">
            <v>1592903.19</v>
          </cell>
          <cell r="M4834">
            <v>257987</v>
          </cell>
          <cell r="N4834">
            <v>4</v>
          </cell>
          <cell r="O4834">
            <v>1583.42</v>
          </cell>
          <cell r="P4834">
            <v>0.28999999999999998</v>
          </cell>
          <cell r="Q4834">
            <v>3</v>
          </cell>
          <cell r="R4834">
            <v>15</v>
          </cell>
          <cell r="S4834">
            <v>1633.06</v>
          </cell>
          <cell r="T4834">
            <v>1</v>
          </cell>
          <cell r="U4834">
            <v>2461.6</v>
          </cell>
          <cell r="V4834">
            <v>0</v>
          </cell>
          <cell r="W4834">
            <v>1.9905213719847887</v>
          </cell>
          <cell r="X4834">
            <v>1717.42</v>
          </cell>
          <cell r="Y4834">
            <v>2.5099999999999998</v>
          </cell>
          <cell r="Z4834">
            <v>35.18</v>
          </cell>
          <cell r="AA4834">
            <v>42926.63</v>
          </cell>
          <cell r="AB4834">
            <v>5.72</v>
          </cell>
          <cell r="AC4834">
            <v>0.79</v>
          </cell>
          <cell r="AD4834">
            <v>1.95</v>
          </cell>
          <cell r="AE4834">
            <v>559</v>
          </cell>
          <cell r="AF4834">
            <v>112</v>
          </cell>
          <cell r="AG4834">
            <v>0.71</v>
          </cell>
          <cell r="AH4834">
            <v>0</v>
          </cell>
          <cell r="AI4834">
            <v>3.48</v>
          </cell>
          <cell r="AJ4834">
            <v>0.79</v>
          </cell>
          <cell r="AK4834">
            <v>0.81</v>
          </cell>
          <cell r="AL4834">
            <v>301</v>
          </cell>
          <cell r="AM4834">
            <v>863.73</v>
          </cell>
          <cell r="AN4834">
            <v>8.7100000000000009</v>
          </cell>
          <cell r="AO4834">
            <v>81</v>
          </cell>
        </row>
        <row r="4835">
          <cell r="A4835" t="str">
            <v>San Joaquín</v>
          </cell>
          <cell r="B4835" t="str">
            <v xml:space="preserve"> San Joaquín</v>
          </cell>
          <cell r="C4835">
            <v>165000000</v>
          </cell>
          <cell r="D4835">
            <v>4738.2479999999996</v>
          </cell>
          <cell r="E4835">
            <v>110</v>
          </cell>
          <cell r="F4835">
            <v>250</v>
          </cell>
          <cell r="G4835">
            <v>3</v>
          </cell>
          <cell r="H4835">
            <v>2</v>
          </cell>
          <cell r="I4835">
            <v>2</v>
          </cell>
          <cell r="J4835" t="str">
            <v>18/11/2022</v>
          </cell>
          <cell r="K4835">
            <v>94325</v>
          </cell>
          <cell r="L4835">
            <v>462653.8</v>
          </cell>
          <cell r="M4835">
            <v>241561.72</v>
          </cell>
          <cell r="N4835">
            <v>41</v>
          </cell>
          <cell r="O4835">
            <v>351.81</v>
          </cell>
          <cell r="P4835">
            <v>0.88</v>
          </cell>
          <cell r="Q4835">
            <v>20</v>
          </cell>
          <cell r="R4835">
            <v>0</v>
          </cell>
          <cell r="S4835">
            <v>484.46</v>
          </cell>
          <cell r="T4835">
            <v>11</v>
          </cell>
          <cell r="U4835">
            <v>638.59</v>
          </cell>
          <cell r="V4835">
            <v>0</v>
          </cell>
          <cell r="W4835">
            <v>2.2952027751091895</v>
          </cell>
          <cell r="X4835">
            <v>872.86</v>
          </cell>
          <cell r="Y4835">
            <v>8.35</v>
          </cell>
          <cell r="Z4835">
            <v>51.45</v>
          </cell>
          <cell r="AA4835">
            <v>55845.98</v>
          </cell>
          <cell r="AB4835">
            <v>0.86</v>
          </cell>
          <cell r="AC4835">
            <v>11.18</v>
          </cell>
          <cell r="AD4835">
            <v>21.2</v>
          </cell>
          <cell r="AE4835">
            <v>787</v>
          </cell>
          <cell r="AF4835">
            <v>198</v>
          </cell>
          <cell r="AG4835">
            <v>0.97</v>
          </cell>
          <cell r="AH4835">
            <v>17.39</v>
          </cell>
          <cell r="AI4835">
            <v>21.1</v>
          </cell>
          <cell r="AJ4835">
            <v>9.56</v>
          </cell>
          <cell r="AK4835">
            <v>4.63</v>
          </cell>
          <cell r="AL4835">
            <v>3068</v>
          </cell>
          <cell r="AM4835">
            <v>562.21</v>
          </cell>
          <cell r="AN4835">
            <v>13.97</v>
          </cell>
          <cell r="AO4835">
            <v>90</v>
          </cell>
        </row>
        <row r="4836">
          <cell r="A4836" t="str">
            <v>Providencia</v>
          </cell>
          <cell r="B4836" t="str">
            <v xml:space="preserve"> Girardi</v>
          </cell>
          <cell r="C4836">
            <v>504933500</v>
          </cell>
          <cell r="D4836">
            <v>14500</v>
          </cell>
          <cell r="E4836">
            <v>220</v>
          </cell>
          <cell r="F4836">
            <v>351</v>
          </cell>
          <cell r="G4836">
            <v>5</v>
          </cell>
          <cell r="H4836">
            <v>3</v>
          </cell>
          <cell r="I4836">
            <v>2</v>
          </cell>
          <cell r="J4836" t="str">
            <v>18/11/2022</v>
          </cell>
          <cell r="K4836">
            <v>141986</v>
          </cell>
          <cell r="L4836">
            <v>2121068.62</v>
          </cell>
          <cell r="M4836">
            <v>262959.53000000003</v>
          </cell>
          <cell r="N4836">
            <v>15</v>
          </cell>
          <cell r="O4836">
            <v>808.55</v>
          </cell>
          <cell r="P4836">
            <v>1.45</v>
          </cell>
          <cell r="Q4836">
            <v>18</v>
          </cell>
          <cell r="R4836">
            <v>23</v>
          </cell>
          <cell r="S4836">
            <v>690.76</v>
          </cell>
          <cell r="T4836">
            <v>6</v>
          </cell>
          <cell r="U4836">
            <v>1084.74</v>
          </cell>
          <cell r="V4836">
            <v>0</v>
          </cell>
          <cell r="W4836">
            <v>4.4714613012020283</v>
          </cell>
          <cell r="X4836">
            <v>1694.2</v>
          </cell>
          <cell r="Y4836">
            <v>3.07</v>
          </cell>
          <cell r="Z4836">
            <v>65.53</v>
          </cell>
          <cell r="AA4836">
            <v>85165.3</v>
          </cell>
          <cell r="AB4836">
            <v>8.2100000000000009</v>
          </cell>
          <cell r="AC4836">
            <v>1.27</v>
          </cell>
          <cell r="AD4836">
            <v>2.15</v>
          </cell>
          <cell r="AE4836">
            <v>1418</v>
          </cell>
          <cell r="AF4836">
            <v>954</v>
          </cell>
          <cell r="AG4836">
            <v>1.54</v>
          </cell>
          <cell r="AH4836">
            <v>18.75</v>
          </cell>
          <cell r="AI4836">
            <v>3.38</v>
          </cell>
          <cell r="AJ4836">
            <v>2.23</v>
          </cell>
          <cell r="AK4836">
            <v>1.34</v>
          </cell>
          <cell r="AL4836">
            <v>2344</v>
          </cell>
          <cell r="AM4836">
            <v>738.17</v>
          </cell>
          <cell r="AN4836">
            <v>37.159999999999997</v>
          </cell>
          <cell r="AO4836">
            <v>65</v>
          </cell>
        </row>
        <row r="4837">
          <cell r="A4837" t="str">
            <v>Lampa</v>
          </cell>
          <cell r="B4837" t="str">
            <v xml:space="preserve"> Lampa</v>
          </cell>
          <cell r="C4837">
            <v>522345000</v>
          </cell>
          <cell r="D4837">
            <v>15000</v>
          </cell>
          <cell r="E4837">
            <v>411</v>
          </cell>
          <cell r="F4837">
            <v>5000</v>
          </cell>
          <cell r="G4837">
            <v>4</v>
          </cell>
          <cell r="H4837">
            <v>4</v>
          </cell>
          <cell r="I4837">
            <v>3</v>
          </cell>
          <cell r="J4837" t="str">
            <v>18/11/2022</v>
          </cell>
          <cell r="K4837">
            <v>80683</v>
          </cell>
          <cell r="L4837">
            <v>555319.97</v>
          </cell>
          <cell r="M4837">
            <v>293578.69</v>
          </cell>
          <cell r="N4837">
            <v>45</v>
          </cell>
          <cell r="O4837">
            <v>695.88</v>
          </cell>
          <cell r="P4837">
            <v>1</v>
          </cell>
          <cell r="Q4837">
            <v>25</v>
          </cell>
          <cell r="R4837">
            <v>2</v>
          </cell>
          <cell r="S4837">
            <v>871.27</v>
          </cell>
          <cell r="T4837">
            <v>6</v>
          </cell>
          <cell r="U4837">
            <v>2835.37</v>
          </cell>
          <cell r="V4837">
            <v>26</v>
          </cell>
          <cell r="W4837">
            <v>0.76325690580162742</v>
          </cell>
          <cell r="X4837">
            <v>983.49</v>
          </cell>
          <cell r="Y4837">
            <v>19.420000000000002</v>
          </cell>
          <cell r="Z4837">
            <v>43.93</v>
          </cell>
          <cell r="AA4837">
            <v>59033.78</v>
          </cell>
          <cell r="AB4837">
            <v>18.45</v>
          </cell>
          <cell r="AC4837">
            <v>16.68</v>
          </cell>
          <cell r="AD4837">
            <v>15.2</v>
          </cell>
          <cell r="AE4837">
            <v>763</v>
          </cell>
          <cell r="AF4837">
            <v>67</v>
          </cell>
          <cell r="AG4837">
            <v>0.68</v>
          </cell>
          <cell r="AH4837">
            <v>18</v>
          </cell>
          <cell r="AI4837">
            <v>25.76</v>
          </cell>
          <cell r="AJ4837">
            <v>8.68</v>
          </cell>
          <cell r="AK4837">
            <v>1.96</v>
          </cell>
          <cell r="AL4837">
            <v>1519</v>
          </cell>
          <cell r="AM4837">
            <v>554.17999999999995</v>
          </cell>
          <cell r="AN4837">
            <v>9.2100000000000009</v>
          </cell>
          <cell r="AO4837">
            <v>120</v>
          </cell>
        </row>
        <row r="4838">
          <cell r="A4838" t="str">
            <v>Providencia</v>
          </cell>
          <cell r="B4838" t="str">
            <v xml:space="preserve"> El Bosque 2187</v>
          </cell>
          <cell r="C4838">
            <v>860128100</v>
          </cell>
          <cell r="D4838">
            <v>24700</v>
          </cell>
          <cell r="E4838">
            <v>280</v>
          </cell>
          <cell r="F4838">
            <v>620</v>
          </cell>
          <cell r="G4838">
            <v>4</v>
          </cell>
          <cell r="H4838">
            <v>4</v>
          </cell>
          <cell r="I4838">
            <v>6</v>
          </cell>
          <cell r="J4838" t="str">
            <v>18/11/2022</v>
          </cell>
          <cell r="K4838">
            <v>141986</v>
          </cell>
          <cell r="L4838">
            <v>2121068.62</v>
          </cell>
          <cell r="M4838">
            <v>262959.53000000003</v>
          </cell>
          <cell r="N4838">
            <v>15</v>
          </cell>
          <cell r="O4838">
            <v>808.55</v>
          </cell>
          <cell r="P4838">
            <v>1.45</v>
          </cell>
          <cell r="Q4838">
            <v>18</v>
          </cell>
          <cell r="R4838">
            <v>23</v>
          </cell>
          <cell r="S4838">
            <v>690.76</v>
          </cell>
          <cell r="T4838">
            <v>6</v>
          </cell>
          <cell r="U4838">
            <v>1084.74</v>
          </cell>
          <cell r="V4838">
            <v>0</v>
          </cell>
          <cell r="W4838">
            <v>4.4714613012020283</v>
          </cell>
          <cell r="X4838">
            <v>1694.2</v>
          </cell>
          <cell r="Y4838">
            <v>3.07</v>
          </cell>
          <cell r="Z4838">
            <v>65.53</v>
          </cell>
          <cell r="AA4838">
            <v>85165.3</v>
          </cell>
          <cell r="AB4838">
            <v>8.2100000000000009</v>
          </cell>
          <cell r="AC4838">
            <v>1.27</v>
          </cell>
          <cell r="AD4838">
            <v>2.15</v>
          </cell>
          <cell r="AE4838">
            <v>1418</v>
          </cell>
          <cell r="AF4838">
            <v>954</v>
          </cell>
          <cell r="AG4838">
            <v>1.54</v>
          </cell>
          <cell r="AH4838">
            <v>18.75</v>
          </cell>
          <cell r="AI4838">
            <v>3.38</v>
          </cell>
          <cell r="AJ4838">
            <v>2.23</v>
          </cell>
          <cell r="AK4838">
            <v>1.34</v>
          </cell>
          <cell r="AL4838">
            <v>2344</v>
          </cell>
          <cell r="AM4838">
            <v>738.17</v>
          </cell>
          <cell r="AN4838">
            <v>37.159999999999997</v>
          </cell>
          <cell r="AO4838">
            <v>65</v>
          </cell>
        </row>
        <row r="4839">
          <cell r="A4839" t="str">
            <v>Macul</v>
          </cell>
          <cell r="B4839" t="str">
            <v xml:space="preserve"> Avenida Macul/Nicanor Molinare</v>
          </cell>
          <cell r="C4839">
            <v>250377370</v>
          </cell>
          <cell r="D4839">
            <v>7190</v>
          </cell>
          <cell r="E4839">
            <v>117</v>
          </cell>
          <cell r="F4839">
            <v>328</v>
          </cell>
          <cell r="G4839">
            <v>3</v>
          </cell>
          <cell r="H4839">
            <v>1</v>
          </cell>
          <cell r="I4839">
            <v>4</v>
          </cell>
          <cell r="J4839" t="str">
            <v>18/11/2022</v>
          </cell>
          <cell r="K4839">
            <v>116249</v>
          </cell>
          <cell r="L4839">
            <v>480763.06</v>
          </cell>
          <cell r="M4839">
            <v>299144.71999999997</v>
          </cell>
          <cell r="N4839">
            <v>42</v>
          </cell>
          <cell r="O4839">
            <v>401.02</v>
          </cell>
          <cell r="P4839">
            <v>1.03</v>
          </cell>
          <cell r="Q4839">
            <v>21</v>
          </cell>
          <cell r="R4839">
            <v>4</v>
          </cell>
          <cell r="S4839">
            <v>537.11</v>
          </cell>
          <cell r="T4839">
            <v>4</v>
          </cell>
          <cell r="U4839">
            <v>1135.94</v>
          </cell>
          <cell r="V4839">
            <v>0</v>
          </cell>
          <cell r="W4839">
            <v>2.855379899162005</v>
          </cell>
          <cell r="X4839">
            <v>955.34</v>
          </cell>
          <cell r="Y4839">
            <v>5.23</v>
          </cell>
          <cell r="Z4839">
            <v>19.27</v>
          </cell>
          <cell r="AA4839">
            <v>55634</v>
          </cell>
          <cell r="AB4839">
            <v>0</v>
          </cell>
          <cell r="AC4839">
            <v>6.7</v>
          </cell>
          <cell r="AD4839">
            <v>17.75</v>
          </cell>
          <cell r="AE4839">
            <v>861</v>
          </cell>
          <cell r="AF4839">
            <v>256</v>
          </cell>
          <cell r="AG4839">
            <v>0.86</v>
          </cell>
          <cell r="AH4839">
            <v>66.67</v>
          </cell>
          <cell r="AI4839">
            <v>13.47</v>
          </cell>
          <cell r="AJ4839">
            <v>5.97</v>
          </cell>
          <cell r="AK4839">
            <v>2.4900000000000002</v>
          </cell>
          <cell r="AL4839">
            <v>2523</v>
          </cell>
          <cell r="AM4839">
            <v>713.77</v>
          </cell>
          <cell r="AN4839">
            <v>6.81</v>
          </cell>
          <cell r="AO4839">
            <v>90</v>
          </cell>
        </row>
        <row r="4840">
          <cell r="A4840" t="str">
            <v>Las Condes</v>
          </cell>
          <cell r="B4840" t="str">
            <v xml:space="preserve"> Manquehue con Alejandro Fleming</v>
          </cell>
          <cell r="C4840">
            <v>966721303</v>
          </cell>
          <cell r="D4840">
            <v>27761</v>
          </cell>
          <cell r="E4840">
            <v>330</v>
          </cell>
          <cell r="F4840">
            <v>860</v>
          </cell>
          <cell r="G4840">
            <v>10</v>
          </cell>
          <cell r="H4840">
            <v>4</v>
          </cell>
          <cell r="I4840">
            <v>2</v>
          </cell>
          <cell r="J4840" t="str">
            <v>18/11/2022</v>
          </cell>
          <cell r="K4840">
            <v>294480</v>
          </cell>
          <cell r="L4840">
            <v>1432747.4</v>
          </cell>
          <cell r="M4840">
            <v>690846.3</v>
          </cell>
          <cell r="N4840">
            <v>22</v>
          </cell>
          <cell r="O4840">
            <v>1097.19</v>
          </cell>
          <cell r="P4840">
            <v>0.37</v>
          </cell>
          <cell r="Q4840">
            <v>12</v>
          </cell>
          <cell r="R4840">
            <v>41</v>
          </cell>
          <cell r="S4840">
            <v>1390.84</v>
          </cell>
          <cell r="T4840">
            <v>3</v>
          </cell>
          <cell r="U4840">
            <v>2099.15</v>
          </cell>
          <cell r="V4840">
            <v>0</v>
          </cell>
          <cell r="W4840">
            <v>3.0235780041461733</v>
          </cell>
          <cell r="X4840">
            <v>1480.51</v>
          </cell>
          <cell r="Y4840">
            <v>2.76</v>
          </cell>
          <cell r="Z4840">
            <v>77.150000000000006</v>
          </cell>
          <cell r="AA4840">
            <v>117284.5</v>
          </cell>
          <cell r="AB4840">
            <v>0</v>
          </cell>
          <cell r="AC4840">
            <v>0.88</v>
          </cell>
          <cell r="AD4840">
            <v>1.31</v>
          </cell>
          <cell r="AE4840">
            <v>664</v>
          </cell>
          <cell r="AF4840">
            <v>397</v>
          </cell>
          <cell r="AG4840">
            <v>0.33</v>
          </cell>
          <cell r="AH4840">
            <v>4</v>
          </cell>
          <cell r="AI4840">
            <v>4.2300000000000004</v>
          </cell>
          <cell r="AJ4840">
            <v>1.71</v>
          </cell>
          <cell r="AK4840">
            <v>0.9</v>
          </cell>
          <cell r="AL4840">
            <v>2301</v>
          </cell>
          <cell r="AM4840">
            <v>839.24</v>
          </cell>
          <cell r="AN4840">
            <v>40.57</v>
          </cell>
          <cell r="AO4840">
            <v>80</v>
          </cell>
        </row>
        <row r="4841">
          <cell r="A4841" t="str">
            <v>La Florida</v>
          </cell>
          <cell r="B4841" t="str">
            <v xml:space="preserve"> Jardín Alto/Santa Julia</v>
          </cell>
          <cell r="C4841">
            <v>232443525</v>
          </cell>
          <cell r="D4841">
            <v>6675</v>
          </cell>
          <cell r="E4841">
            <v>130</v>
          </cell>
          <cell r="F4841">
            <v>189</v>
          </cell>
          <cell r="G4841">
            <v>4</v>
          </cell>
          <cell r="H4841">
            <v>4</v>
          </cell>
          <cell r="I4841">
            <v>0</v>
          </cell>
          <cell r="J4841" t="str">
            <v>18/11/2022</v>
          </cell>
          <cell r="K4841">
            <v>366376</v>
          </cell>
          <cell r="L4841">
            <v>1375949.93</v>
          </cell>
          <cell r="M4841">
            <v>1159154.1100000001</v>
          </cell>
          <cell r="N4841">
            <v>182</v>
          </cell>
          <cell r="O4841">
            <v>427.54</v>
          </cell>
          <cell r="P4841">
            <v>1.32</v>
          </cell>
          <cell r="Q4841">
            <v>107</v>
          </cell>
          <cell r="R4841">
            <v>13</v>
          </cell>
          <cell r="S4841">
            <v>556.75</v>
          </cell>
          <cell r="T4841">
            <v>19</v>
          </cell>
          <cell r="U4841">
            <v>1171.98</v>
          </cell>
          <cell r="V4841">
            <v>54.97</v>
          </cell>
          <cell r="W4841">
            <v>2.0681218214481398</v>
          </cell>
          <cell r="X4841">
            <v>1012.89</v>
          </cell>
          <cell r="Y4841">
            <v>5.3</v>
          </cell>
          <cell r="Z4841">
            <v>52.79</v>
          </cell>
          <cell r="AA4841">
            <v>180044.42</v>
          </cell>
          <cell r="AB4841">
            <v>1.3</v>
          </cell>
          <cell r="AC4841">
            <v>7.5</v>
          </cell>
          <cell r="AD4841">
            <v>42.24</v>
          </cell>
          <cell r="AE4841">
            <v>2814</v>
          </cell>
          <cell r="AF4841">
            <v>736</v>
          </cell>
          <cell r="AG4841">
            <v>0.89</v>
          </cell>
          <cell r="AH4841">
            <v>57.58</v>
          </cell>
          <cell r="AI4841">
            <v>18.989999999999998</v>
          </cell>
          <cell r="AJ4841">
            <v>5.59</v>
          </cell>
          <cell r="AK4841">
            <v>2.12</v>
          </cell>
          <cell r="AL4841">
            <v>6098</v>
          </cell>
          <cell r="AM4841">
            <v>810.97</v>
          </cell>
          <cell r="AN4841">
            <v>15.28</v>
          </cell>
          <cell r="AO4841">
            <v>90</v>
          </cell>
        </row>
        <row r="4842">
          <cell r="A4842" t="str">
            <v>Pudahuel</v>
          </cell>
          <cell r="B4842" t="str">
            <v xml:space="preserve"> Ciudad de los valles</v>
          </cell>
          <cell r="C4842">
            <v>300000000</v>
          </cell>
          <cell r="D4842">
            <v>8614.9959999999992</v>
          </cell>
          <cell r="E4842">
            <v>220</v>
          </cell>
          <cell r="F4842">
            <v>1000</v>
          </cell>
          <cell r="G4842">
            <v>3</v>
          </cell>
          <cell r="H4842">
            <v>3</v>
          </cell>
          <cell r="I4842">
            <v>0</v>
          </cell>
          <cell r="J4842" t="str">
            <v>18/11/2022</v>
          </cell>
          <cell r="K4842">
            <v>222754</v>
          </cell>
          <cell r="L4842">
            <v>1048199.86</v>
          </cell>
          <cell r="M4842">
            <v>752623.24</v>
          </cell>
          <cell r="N4842">
            <v>72</v>
          </cell>
          <cell r="O4842">
            <v>384.8</v>
          </cell>
          <cell r="P4842">
            <v>0.97</v>
          </cell>
          <cell r="Q4842">
            <v>39</v>
          </cell>
          <cell r="R4842">
            <v>1</v>
          </cell>
          <cell r="S4842">
            <v>374.17</v>
          </cell>
          <cell r="T4842">
            <v>13</v>
          </cell>
          <cell r="U4842">
            <v>660.45</v>
          </cell>
          <cell r="V4842">
            <v>0</v>
          </cell>
          <cell r="W4842">
            <v>1.7894542944139189</v>
          </cell>
          <cell r="X4842">
            <v>860.85</v>
          </cell>
          <cell r="Y4842">
            <v>8.7100000000000009</v>
          </cell>
          <cell r="Z4842">
            <v>40.11</v>
          </cell>
          <cell r="AA4842">
            <v>123507.95999999999</v>
          </cell>
          <cell r="AB4842">
            <v>0.44</v>
          </cell>
          <cell r="AC4842">
            <v>9.2899999999999991</v>
          </cell>
          <cell r="AD4842">
            <v>30.22</v>
          </cell>
          <cell r="AE4842">
            <v>2592</v>
          </cell>
          <cell r="AF4842">
            <v>331</v>
          </cell>
          <cell r="AG4842">
            <v>1.18</v>
          </cell>
          <cell r="AH4842">
            <v>19.350000000000001</v>
          </cell>
          <cell r="AI4842">
            <v>22.51</v>
          </cell>
          <cell r="AJ4842">
            <v>8.08</v>
          </cell>
          <cell r="AK4842">
            <v>2.64</v>
          </cell>
          <cell r="AL4842">
            <v>4718</v>
          </cell>
          <cell r="AM4842">
            <v>729.19</v>
          </cell>
          <cell r="AN4842">
            <v>6.3</v>
          </cell>
          <cell r="AO4842">
            <v>105</v>
          </cell>
        </row>
        <row r="4843">
          <cell r="A4843" t="str">
            <v>La Cisterna</v>
          </cell>
          <cell r="B4843" t="str">
            <v xml:space="preserve"> La Cisterna</v>
          </cell>
          <cell r="C4843">
            <v>315217796</v>
          </cell>
          <cell r="D4843">
            <v>9052</v>
          </cell>
          <cell r="E4843">
            <v>109</v>
          </cell>
          <cell r="F4843">
            <v>600</v>
          </cell>
          <cell r="G4843">
            <v>5</v>
          </cell>
          <cell r="H4843">
            <v>3</v>
          </cell>
          <cell r="I4843">
            <v>0</v>
          </cell>
          <cell r="J4843" t="str">
            <v>18/11/2022</v>
          </cell>
          <cell r="K4843">
            <v>89889</v>
          </cell>
          <cell r="L4843">
            <v>160366.5</v>
          </cell>
          <cell r="M4843">
            <v>128427.75</v>
          </cell>
          <cell r="N4843">
            <v>50</v>
          </cell>
          <cell r="O4843">
            <v>330.55</v>
          </cell>
          <cell r="P4843">
            <v>1.94</v>
          </cell>
          <cell r="Q4843">
            <v>34</v>
          </cell>
          <cell r="R4843">
            <v>2</v>
          </cell>
          <cell r="S4843">
            <v>402.71</v>
          </cell>
          <cell r="T4843">
            <v>4</v>
          </cell>
          <cell r="U4843">
            <v>1039.43</v>
          </cell>
          <cell r="V4843">
            <v>0</v>
          </cell>
          <cell r="W4843">
            <v>2.2248942920399783</v>
          </cell>
          <cell r="X4843">
            <v>1007.41</v>
          </cell>
          <cell r="Y4843">
            <v>8.26</v>
          </cell>
          <cell r="Z4843">
            <v>20.95</v>
          </cell>
          <cell r="AA4843">
            <v>46778.32</v>
          </cell>
          <cell r="AB4843">
            <v>0.02</v>
          </cell>
          <cell r="AC4843">
            <v>11.12</v>
          </cell>
          <cell r="AD4843">
            <v>20.329999999999998</v>
          </cell>
          <cell r="AE4843">
            <v>1127</v>
          </cell>
          <cell r="AF4843">
            <v>286</v>
          </cell>
          <cell r="AG4843">
            <v>1.43</v>
          </cell>
          <cell r="AH4843">
            <v>75</v>
          </cell>
          <cell r="AI4843">
            <v>17.82</v>
          </cell>
          <cell r="AJ4843">
            <v>6.35</v>
          </cell>
          <cell r="AK4843">
            <v>2.13</v>
          </cell>
          <cell r="AL4843">
            <v>1800</v>
          </cell>
          <cell r="AM4843">
            <v>707.29</v>
          </cell>
          <cell r="AN4843">
            <v>1.98</v>
          </cell>
          <cell r="AO4843">
            <v>90</v>
          </cell>
        </row>
        <row r="4844">
          <cell r="A4844" t="str">
            <v>Puente Alto</v>
          </cell>
          <cell r="B4844" t="str">
            <v xml:space="preserve"> Puente Alto</v>
          </cell>
          <cell r="C4844">
            <v>93000000</v>
          </cell>
          <cell r="D4844">
            <v>2670.6489999999999</v>
          </cell>
          <cell r="E4844">
            <v>117</v>
          </cell>
          <cell r="F4844">
            <v>89</v>
          </cell>
          <cell r="G4844">
            <v>4</v>
          </cell>
          <cell r="H4844">
            <v>2</v>
          </cell>
          <cell r="I4844">
            <v>2</v>
          </cell>
          <cell r="J4844" t="str">
            <v>18/11/2022</v>
          </cell>
          <cell r="K4844">
            <v>565439</v>
          </cell>
          <cell r="L4844">
            <v>2492680.23</v>
          </cell>
          <cell r="M4844">
            <v>1930758.23</v>
          </cell>
          <cell r="N4844">
            <v>214</v>
          </cell>
          <cell r="O4844">
            <v>532.9</v>
          </cell>
          <cell r="P4844">
            <v>1.25</v>
          </cell>
          <cell r="Q4844">
            <v>106</v>
          </cell>
          <cell r="R4844">
            <v>6</v>
          </cell>
          <cell r="S4844">
            <v>645.05999999999995</v>
          </cell>
          <cell r="T4844">
            <v>15</v>
          </cell>
          <cell r="U4844">
            <v>1378.98</v>
          </cell>
          <cell r="V4844">
            <v>28.19</v>
          </cell>
          <cell r="W4844">
            <v>1.2556730367182511</v>
          </cell>
          <cell r="X4844">
            <v>661.65</v>
          </cell>
          <cell r="Y4844">
            <v>7.67</v>
          </cell>
          <cell r="Z4844">
            <v>51.76</v>
          </cell>
          <cell r="AA4844">
            <v>348064.42</v>
          </cell>
          <cell r="AB4844">
            <v>0.9</v>
          </cell>
          <cell r="AC4844">
            <v>9.34</v>
          </cell>
          <cell r="AD4844">
            <v>69.3</v>
          </cell>
          <cell r="AE4844">
            <v>3624</v>
          </cell>
          <cell r="AF4844">
            <v>875</v>
          </cell>
          <cell r="AG4844">
            <v>0.71</v>
          </cell>
          <cell r="AH4844">
            <v>37.18</v>
          </cell>
          <cell r="AI4844">
            <v>23.31</v>
          </cell>
          <cell r="AJ4844">
            <v>6.78</v>
          </cell>
          <cell r="AK4844">
            <v>1.51</v>
          </cell>
          <cell r="AL4844">
            <v>7593</v>
          </cell>
          <cell r="AM4844">
            <v>800.28</v>
          </cell>
          <cell r="AN4844">
            <v>28.19</v>
          </cell>
          <cell r="AO4844">
            <v>105</v>
          </cell>
        </row>
        <row r="4845">
          <cell r="A4845" t="str">
            <v>Maipú</v>
          </cell>
          <cell r="B4845" t="str">
            <v xml:space="preserve"> camino del oro ingeniero eduardo domingues</v>
          </cell>
          <cell r="C4845">
            <v>145000000</v>
          </cell>
          <cell r="D4845">
            <v>4163.915</v>
          </cell>
          <cell r="E4845">
            <v>130</v>
          </cell>
          <cell r="F4845">
            <v>156</v>
          </cell>
          <cell r="G4845">
            <v>3</v>
          </cell>
          <cell r="H4845">
            <v>2</v>
          </cell>
          <cell r="I4845">
            <v>3</v>
          </cell>
          <cell r="J4845" t="str">
            <v>18/11/2022</v>
          </cell>
          <cell r="K4845">
            <v>517393</v>
          </cell>
          <cell r="L4845">
            <v>2847701.93</v>
          </cell>
          <cell r="M4845">
            <v>1791808.5</v>
          </cell>
          <cell r="N4845">
            <v>185</v>
          </cell>
          <cell r="O4845">
            <v>384.19</v>
          </cell>
          <cell r="P4845">
            <v>1.33</v>
          </cell>
          <cell r="Q4845">
            <v>101</v>
          </cell>
          <cell r="R4845">
            <v>8</v>
          </cell>
          <cell r="S4845">
            <v>538.27</v>
          </cell>
          <cell r="T4845">
            <v>16</v>
          </cell>
          <cell r="U4845">
            <v>1258.33</v>
          </cell>
          <cell r="V4845">
            <v>35.22</v>
          </cell>
          <cell r="W4845">
            <v>2.1906116079118543</v>
          </cell>
          <cell r="X4845">
            <v>848.94</v>
          </cell>
          <cell r="Y4845">
            <v>8.2100000000000009</v>
          </cell>
          <cell r="Z4845">
            <v>53.33</v>
          </cell>
          <cell r="AA4845">
            <v>274737.43</v>
          </cell>
          <cell r="AB4845">
            <v>0.89</v>
          </cell>
          <cell r="AC4845">
            <v>6.81</v>
          </cell>
          <cell r="AD4845">
            <v>44</v>
          </cell>
          <cell r="AE4845">
            <v>3405</v>
          </cell>
          <cell r="AF4845">
            <v>574</v>
          </cell>
          <cell r="AG4845">
            <v>0.7</v>
          </cell>
          <cell r="AH4845">
            <v>40.74</v>
          </cell>
          <cell r="AI4845">
            <v>13.22</v>
          </cell>
          <cell r="AJ4845">
            <v>4.8</v>
          </cell>
          <cell r="AK4845">
            <v>1.69</v>
          </cell>
          <cell r="AL4845">
            <v>6715</v>
          </cell>
          <cell r="AM4845">
            <v>843.15</v>
          </cell>
          <cell r="AN4845">
            <v>23.75</v>
          </cell>
          <cell r="AO4845">
            <v>110</v>
          </cell>
        </row>
        <row r="4846">
          <cell r="A4846" t="str">
            <v>Colina</v>
          </cell>
          <cell r="B4846" t="str">
            <v xml:space="preserve"> Camino Santa Luisa</v>
          </cell>
          <cell r="C4846">
            <v>515380400</v>
          </cell>
          <cell r="D4846">
            <v>14800</v>
          </cell>
          <cell r="E4846">
            <v>200</v>
          </cell>
          <cell r="F4846">
            <v>5035</v>
          </cell>
          <cell r="G4846">
            <v>4</v>
          </cell>
          <cell r="H4846">
            <v>3</v>
          </cell>
          <cell r="I4846">
            <v>6</v>
          </cell>
          <cell r="J4846" t="str">
            <v>18/11/2022</v>
          </cell>
          <cell r="K4846">
            <v>117839</v>
          </cell>
          <cell r="L4846">
            <v>1115239.6200000001</v>
          </cell>
          <cell r="M4846">
            <v>734015.35</v>
          </cell>
          <cell r="N4846">
            <v>57</v>
          </cell>
          <cell r="O4846">
            <v>487.23</v>
          </cell>
          <cell r="P4846">
            <v>0.96</v>
          </cell>
          <cell r="Q4846">
            <v>30</v>
          </cell>
          <cell r="R4846">
            <v>10</v>
          </cell>
          <cell r="S4846">
            <v>632.22</v>
          </cell>
          <cell r="T4846">
            <v>7</v>
          </cell>
          <cell r="U4846">
            <v>1011.29</v>
          </cell>
          <cell r="V4846">
            <v>45.41</v>
          </cell>
          <cell r="W4846">
            <v>1.4295011588942701</v>
          </cell>
          <cell r="X4846">
            <v>1149.29</v>
          </cell>
          <cell r="Y4846">
            <v>14.4</v>
          </cell>
          <cell r="Z4846">
            <v>37.659999999999997</v>
          </cell>
          <cell r="AA4846">
            <v>74060.31</v>
          </cell>
          <cell r="AB4846">
            <v>1.78</v>
          </cell>
          <cell r="AC4846">
            <v>12.23</v>
          </cell>
          <cell r="AD4846">
            <v>10.3</v>
          </cell>
          <cell r="AE4846">
            <v>756</v>
          </cell>
          <cell r="AF4846">
            <v>160</v>
          </cell>
          <cell r="AG4846">
            <v>0.53</v>
          </cell>
          <cell r="AH4846">
            <v>35.71</v>
          </cell>
          <cell r="AI4846">
            <v>25.46</v>
          </cell>
          <cell r="AJ4846">
            <v>8.3000000000000007</v>
          </cell>
          <cell r="AK4846">
            <v>1.34</v>
          </cell>
          <cell r="AL4846">
            <v>1830</v>
          </cell>
          <cell r="AM4846">
            <v>714.93</v>
          </cell>
          <cell r="AN4846">
            <v>9.42</v>
          </cell>
          <cell r="AO4846">
            <v>90</v>
          </cell>
        </row>
        <row r="4847">
          <cell r="A4847" t="str">
            <v>Recoleta</v>
          </cell>
          <cell r="B4847" t="str">
            <v xml:space="preserve"> Recoleta</v>
          </cell>
          <cell r="C4847">
            <v>110000000</v>
          </cell>
          <cell r="D4847">
            <v>3158.8319999999999</v>
          </cell>
          <cell r="E4847">
            <v>96</v>
          </cell>
          <cell r="F4847">
            <v>207</v>
          </cell>
          <cell r="G4847">
            <v>4</v>
          </cell>
          <cell r="H4847">
            <v>1</v>
          </cell>
          <cell r="I4847">
            <v>0</v>
          </cell>
          <cell r="J4847" t="str">
            <v>18/11/2022</v>
          </cell>
          <cell r="K4847">
            <v>157569</v>
          </cell>
          <cell r="L4847">
            <v>2927155.99</v>
          </cell>
          <cell r="M4847">
            <v>260838.41</v>
          </cell>
          <cell r="N4847">
            <v>70</v>
          </cell>
          <cell r="O4847">
            <v>344.73</v>
          </cell>
          <cell r="P4847">
            <v>1.49</v>
          </cell>
          <cell r="Q4847">
            <v>39</v>
          </cell>
          <cell r="R4847">
            <v>1</v>
          </cell>
          <cell r="S4847">
            <v>426.06</v>
          </cell>
          <cell r="T4847">
            <v>7</v>
          </cell>
          <cell r="U4847">
            <v>896.72</v>
          </cell>
          <cell r="V4847">
            <v>0</v>
          </cell>
          <cell r="W4847">
            <v>2.0974374181128606</v>
          </cell>
          <cell r="X4847">
            <v>824.53</v>
          </cell>
          <cell r="Y4847">
            <v>9.7200000000000006</v>
          </cell>
          <cell r="Z4847">
            <v>22.39</v>
          </cell>
          <cell r="AA4847">
            <v>81477.8</v>
          </cell>
          <cell r="AB4847">
            <v>1.08</v>
          </cell>
          <cell r="AC4847">
            <v>18.21</v>
          </cell>
          <cell r="AD4847">
            <v>15.57</v>
          </cell>
          <cell r="AE4847">
            <v>2606</v>
          </cell>
          <cell r="AF4847">
            <v>932</v>
          </cell>
          <cell r="AG4847">
            <v>1.94</v>
          </cell>
          <cell r="AH4847">
            <v>17.239999999999998</v>
          </cell>
          <cell r="AI4847">
            <v>22.5</v>
          </cell>
          <cell r="AJ4847">
            <v>13.17</v>
          </cell>
          <cell r="AK4847">
            <v>4.4000000000000004</v>
          </cell>
          <cell r="AL4847">
            <v>6234</v>
          </cell>
          <cell r="AM4847">
            <v>600.03</v>
          </cell>
          <cell r="AN4847">
            <v>14.36</v>
          </cell>
          <cell r="AO4847">
            <v>90</v>
          </cell>
        </row>
        <row r="4848">
          <cell r="A4848" t="str">
            <v>Puente Alto</v>
          </cell>
          <cell r="B4848" t="str">
            <v xml:space="preserve"> Puente Alto</v>
          </cell>
          <cell r="C4848">
            <v>138943770</v>
          </cell>
          <cell r="D4848">
            <v>3990</v>
          </cell>
          <cell r="E4848">
            <v>95</v>
          </cell>
          <cell r="F4848">
            <v>130</v>
          </cell>
          <cell r="G4848">
            <v>4</v>
          </cell>
          <cell r="H4848">
            <v>3</v>
          </cell>
          <cell r="I4848">
            <v>1</v>
          </cell>
          <cell r="J4848" t="str">
            <v>18/11/2022</v>
          </cell>
          <cell r="K4848">
            <v>565439</v>
          </cell>
          <cell r="L4848">
            <v>2492680.23</v>
          </cell>
          <cell r="M4848">
            <v>1930758.23</v>
          </cell>
          <cell r="N4848">
            <v>214</v>
          </cell>
          <cell r="O4848">
            <v>532.9</v>
          </cell>
          <cell r="P4848">
            <v>1.25</v>
          </cell>
          <cell r="Q4848">
            <v>106</v>
          </cell>
          <cell r="R4848">
            <v>6</v>
          </cell>
          <cell r="S4848">
            <v>645.05999999999995</v>
          </cell>
          <cell r="T4848">
            <v>15</v>
          </cell>
          <cell r="U4848">
            <v>1378.98</v>
          </cell>
          <cell r="V4848">
            <v>28.19</v>
          </cell>
          <cell r="W4848">
            <v>1.2556730367182511</v>
          </cell>
          <cell r="X4848">
            <v>661.65</v>
          </cell>
          <cell r="Y4848">
            <v>7.67</v>
          </cell>
          <cell r="Z4848">
            <v>51.76</v>
          </cell>
          <cell r="AA4848">
            <v>348064.42</v>
          </cell>
          <cell r="AB4848">
            <v>0.9</v>
          </cell>
          <cell r="AC4848">
            <v>9.34</v>
          </cell>
          <cell r="AD4848">
            <v>69.3</v>
          </cell>
          <cell r="AE4848">
            <v>3624</v>
          </cell>
          <cell r="AF4848">
            <v>875</v>
          </cell>
          <cell r="AG4848">
            <v>0.71</v>
          </cell>
          <cell r="AH4848">
            <v>37.18</v>
          </cell>
          <cell r="AI4848">
            <v>23.31</v>
          </cell>
          <cell r="AJ4848">
            <v>6.78</v>
          </cell>
          <cell r="AK4848">
            <v>1.51</v>
          </cell>
          <cell r="AL4848">
            <v>7593</v>
          </cell>
          <cell r="AM4848">
            <v>800.28</v>
          </cell>
          <cell r="AN4848">
            <v>28.19</v>
          </cell>
          <cell r="AO4848">
            <v>105</v>
          </cell>
        </row>
        <row r="4849">
          <cell r="A4849" t="str">
            <v>Pirque</v>
          </cell>
          <cell r="B4849" t="str">
            <v xml:space="preserve"> Condominio roca de los silos</v>
          </cell>
          <cell r="C4849">
            <v>574579500</v>
          </cell>
          <cell r="D4849">
            <v>16500</v>
          </cell>
          <cell r="E4849">
            <v>341</v>
          </cell>
          <cell r="F4849">
            <v>5000</v>
          </cell>
          <cell r="G4849">
            <v>3</v>
          </cell>
          <cell r="H4849">
            <v>2</v>
          </cell>
          <cell r="I4849">
            <v>0</v>
          </cell>
          <cell r="J4849" t="str">
            <v>18/11/2022</v>
          </cell>
          <cell r="K4849">
            <v>11514</v>
          </cell>
          <cell r="L4849">
            <v>27703.81</v>
          </cell>
          <cell r="M4849">
            <v>27703.81</v>
          </cell>
          <cell r="N4849">
            <v>3</v>
          </cell>
          <cell r="O4849">
            <v>1718.92</v>
          </cell>
          <cell r="P4849">
            <v>1.04</v>
          </cell>
          <cell r="Q4849">
            <v>2</v>
          </cell>
          <cell r="R4849">
            <v>1</v>
          </cell>
          <cell r="S4849">
            <v>1698.62</v>
          </cell>
          <cell r="T4849">
            <v>3</v>
          </cell>
          <cell r="U4849">
            <v>1829.74</v>
          </cell>
          <cell r="V4849">
            <v>36.14</v>
          </cell>
          <cell r="W4849">
            <v>2.0482944649381345</v>
          </cell>
          <cell r="X4849">
            <v>892.17</v>
          </cell>
          <cell r="Y4849">
            <v>23.82</v>
          </cell>
          <cell r="Z4849">
            <v>28.91</v>
          </cell>
          <cell r="AA4849">
            <v>9485</v>
          </cell>
          <cell r="AB4849">
            <v>0</v>
          </cell>
          <cell r="AC4849">
            <v>28.86</v>
          </cell>
          <cell r="AD4849">
            <v>14.14</v>
          </cell>
          <cell r="AE4849">
            <v>35</v>
          </cell>
          <cell r="AF4849">
            <v>15</v>
          </cell>
          <cell r="AG4849">
            <v>0.17</v>
          </cell>
          <cell r="AH4849">
            <v>22</v>
          </cell>
          <cell r="AI4849">
            <v>20.329999999999998</v>
          </cell>
          <cell r="AJ4849">
            <v>7.29</v>
          </cell>
          <cell r="AK4849">
            <v>1.1200000000000001</v>
          </cell>
          <cell r="AL4849">
            <v>206</v>
          </cell>
          <cell r="AM4849">
            <v>93.37</v>
          </cell>
          <cell r="AN4849">
            <v>3.14</v>
          </cell>
          <cell r="AO4849">
            <v>95</v>
          </cell>
        </row>
        <row r="4850">
          <cell r="A4850" t="str">
            <v>Peñalolén</v>
          </cell>
          <cell r="B4850" t="str">
            <v xml:space="preserve"> peatones cuatro</v>
          </cell>
          <cell r="C4850">
            <v>210748796</v>
          </cell>
          <cell r="D4850">
            <v>6052</v>
          </cell>
          <cell r="E4850">
            <v>120</v>
          </cell>
          <cell r="F4850">
            <v>300</v>
          </cell>
          <cell r="G4850">
            <v>5</v>
          </cell>
          <cell r="H4850">
            <v>2</v>
          </cell>
          <cell r="I4850">
            <v>5</v>
          </cell>
          <cell r="J4850" t="str">
            <v>18/11/2022</v>
          </cell>
          <cell r="K4850">
            <v>241394</v>
          </cell>
          <cell r="L4850">
            <v>1367424.45</v>
          </cell>
          <cell r="M4850">
            <v>785309.42</v>
          </cell>
          <cell r="N4850">
            <v>86</v>
          </cell>
          <cell r="O4850">
            <v>546.67999999999995</v>
          </cell>
          <cell r="P4850">
            <v>0.83</v>
          </cell>
          <cell r="Q4850">
            <v>37</v>
          </cell>
          <cell r="R4850">
            <v>15</v>
          </cell>
          <cell r="S4850">
            <v>760.66</v>
          </cell>
          <cell r="T4850">
            <v>11</v>
          </cell>
          <cell r="U4850">
            <v>1067.57</v>
          </cell>
          <cell r="V4850">
            <v>131.37</v>
          </cell>
          <cell r="W4850">
            <v>1.3867982301006019</v>
          </cell>
          <cell r="X4850">
            <v>953.54</v>
          </cell>
          <cell r="Y4850">
            <v>5.89</v>
          </cell>
          <cell r="Z4850">
            <v>50.86</v>
          </cell>
          <cell r="AA4850">
            <v>124131.04</v>
          </cell>
          <cell r="AB4850">
            <v>0.84</v>
          </cell>
          <cell r="AC4850">
            <v>12.55</v>
          </cell>
          <cell r="AD4850">
            <v>26.33</v>
          </cell>
          <cell r="AE4850">
            <v>1175</v>
          </cell>
          <cell r="AF4850">
            <v>289</v>
          </cell>
          <cell r="AG4850">
            <v>0.56000000000000005</v>
          </cell>
          <cell r="AH4850">
            <v>31.03</v>
          </cell>
          <cell r="AI4850">
            <v>26.28</v>
          </cell>
          <cell r="AJ4850">
            <v>8.4700000000000006</v>
          </cell>
          <cell r="AK4850">
            <v>2.84</v>
          </cell>
          <cell r="AL4850">
            <v>5910</v>
          </cell>
          <cell r="AM4850">
            <v>673.4</v>
          </cell>
          <cell r="AN4850">
            <v>21.78</v>
          </cell>
          <cell r="AO4850">
            <v>90</v>
          </cell>
        </row>
        <row r="4851">
          <cell r="A4851" t="str">
            <v>Pudahuel</v>
          </cell>
          <cell r="B4851" t="str">
            <v xml:space="preserve"> a un par de cuadras de san Pablo y calle la estrella</v>
          </cell>
          <cell r="C4851">
            <v>150000000</v>
          </cell>
          <cell r="D4851">
            <v>4307.4979999999996</v>
          </cell>
          <cell r="E4851">
            <v>240</v>
          </cell>
          <cell r="F4851">
            <v>310</v>
          </cell>
          <cell r="G4851">
            <v>7</v>
          </cell>
          <cell r="H4851">
            <v>4</v>
          </cell>
          <cell r="I4851">
            <v>0</v>
          </cell>
          <cell r="J4851" t="str">
            <v>18/11/2022</v>
          </cell>
          <cell r="K4851">
            <v>222754</v>
          </cell>
          <cell r="L4851">
            <v>1048199.86</v>
          </cell>
          <cell r="M4851">
            <v>752623.24</v>
          </cell>
          <cell r="N4851">
            <v>72</v>
          </cell>
          <cell r="O4851">
            <v>384.8</v>
          </cell>
          <cell r="P4851">
            <v>0.97</v>
          </cell>
          <cell r="Q4851">
            <v>39</v>
          </cell>
          <cell r="R4851">
            <v>1</v>
          </cell>
          <cell r="S4851">
            <v>374.17</v>
          </cell>
          <cell r="T4851">
            <v>13</v>
          </cell>
          <cell r="U4851">
            <v>660.45</v>
          </cell>
          <cell r="V4851">
            <v>0</v>
          </cell>
          <cell r="W4851">
            <v>1.7894542944139189</v>
          </cell>
          <cell r="X4851">
            <v>860.85</v>
          </cell>
          <cell r="Y4851">
            <v>8.7100000000000009</v>
          </cell>
          <cell r="Z4851">
            <v>40.11</v>
          </cell>
          <cell r="AA4851">
            <v>123507.95999999999</v>
          </cell>
          <cell r="AB4851">
            <v>0.44</v>
          </cell>
          <cell r="AC4851">
            <v>9.2899999999999991</v>
          </cell>
          <cell r="AD4851">
            <v>30.22</v>
          </cell>
          <cell r="AE4851">
            <v>2592</v>
          </cell>
          <cell r="AF4851">
            <v>331</v>
          </cell>
          <cell r="AG4851">
            <v>1.18</v>
          </cell>
          <cell r="AH4851">
            <v>19.350000000000001</v>
          </cell>
          <cell r="AI4851">
            <v>22.51</v>
          </cell>
          <cell r="AJ4851">
            <v>8.08</v>
          </cell>
          <cell r="AK4851">
            <v>2.64</v>
          </cell>
          <cell r="AL4851">
            <v>4718</v>
          </cell>
          <cell r="AM4851">
            <v>729.19</v>
          </cell>
          <cell r="AN4851">
            <v>6.3</v>
          </cell>
          <cell r="AO4851">
            <v>105</v>
          </cell>
        </row>
        <row r="4852">
          <cell r="A4852" t="str">
            <v>Lo Barnechea</v>
          </cell>
          <cell r="B4852" t="str">
            <v xml:space="preserve"> Camino Real</v>
          </cell>
          <cell r="C4852">
            <v>1131747500</v>
          </cell>
          <cell r="D4852">
            <v>32500</v>
          </cell>
          <cell r="E4852">
            <v>430</v>
          </cell>
          <cell r="F4852">
            <v>1000</v>
          </cell>
          <cell r="G4852">
            <v>5</v>
          </cell>
          <cell r="H4852">
            <v>6</v>
          </cell>
          <cell r="I4852">
            <v>0</v>
          </cell>
          <cell r="J4852" t="str">
            <v>18/11/2022</v>
          </cell>
          <cell r="K4852">
            <v>103092</v>
          </cell>
          <cell r="L4852">
            <v>1567804.34</v>
          </cell>
          <cell r="M4852">
            <v>626845.31999999995</v>
          </cell>
          <cell r="N4852">
            <v>15</v>
          </cell>
          <cell r="O4852">
            <v>2614.17</v>
          </cell>
          <cell r="P4852">
            <v>0.25</v>
          </cell>
          <cell r="Q4852">
            <v>9</v>
          </cell>
          <cell r="R4852">
            <v>17</v>
          </cell>
          <cell r="S4852">
            <v>3190.98</v>
          </cell>
          <cell r="T4852">
            <v>4</v>
          </cell>
          <cell r="U4852">
            <v>2888.76</v>
          </cell>
          <cell r="V4852">
            <v>96.39</v>
          </cell>
          <cell r="W4852">
            <v>1.9633318912823834</v>
          </cell>
          <cell r="X4852">
            <v>1582.54</v>
          </cell>
          <cell r="Y4852">
            <v>3.04</v>
          </cell>
          <cell r="Z4852">
            <v>49.9</v>
          </cell>
          <cell r="AA4852">
            <v>57968.619999999995</v>
          </cell>
          <cell r="AB4852">
            <v>1.26</v>
          </cell>
          <cell r="AC4852">
            <v>6.01</v>
          </cell>
          <cell r="AD4852">
            <v>2</v>
          </cell>
          <cell r="AE4852">
            <v>147</v>
          </cell>
          <cell r="AF4852">
            <v>32</v>
          </cell>
          <cell r="AG4852">
            <v>0.15</v>
          </cell>
          <cell r="AH4852">
            <v>16.670000000000002</v>
          </cell>
          <cell r="AI4852">
            <v>17.18</v>
          </cell>
          <cell r="AJ4852">
            <v>3.39</v>
          </cell>
          <cell r="AK4852">
            <v>1.35</v>
          </cell>
          <cell r="AL4852">
            <v>1127</v>
          </cell>
          <cell r="AM4852">
            <v>732.13</v>
          </cell>
          <cell r="AN4852">
            <v>1.06</v>
          </cell>
          <cell r="AO4852">
            <v>90</v>
          </cell>
        </row>
        <row r="4853">
          <cell r="A4853" t="str">
            <v>Lo Barnechea</v>
          </cell>
          <cell r="B4853" t="str">
            <v xml:space="preserve"> Contralmirante Fernandez Vial/El Tranque</v>
          </cell>
          <cell r="C4853">
            <v>1340685500</v>
          </cell>
          <cell r="D4853">
            <v>38500</v>
          </cell>
          <cell r="E4853">
            <v>340</v>
          </cell>
          <cell r="F4853">
            <v>1050</v>
          </cell>
          <cell r="G4853">
            <v>5</v>
          </cell>
          <cell r="H4853">
            <v>5</v>
          </cell>
          <cell r="I4853">
            <v>0</v>
          </cell>
          <cell r="J4853" t="str">
            <v>18/11/2022</v>
          </cell>
          <cell r="K4853">
            <v>103092</v>
          </cell>
          <cell r="L4853">
            <v>1567804.34</v>
          </cell>
          <cell r="M4853">
            <v>626845.31999999995</v>
          </cell>
          <cell r="N4853">
            <v>15</v>
          </cell>
          <cell r="O4853">
            <v>2614.17</v>
          </cell>
          <cell r="P4853">
            <v>0.25</v>
          </cell>
          <cell r="Q4853">
            <v>9</v>
          </cell>
          <cell r="R4853">
            <v>17</v>
          </cell>
          <cell r="S4853">
            <v>3190.98</v>
          </cell>
          <cell r="T4853">
            <v>4</v>
          </cell>
          <cell r="U4853">
            <v>2888.76</v>
          </cell>
          <cell r="V4853">
            <v>96.39</v>
          </cell>
          <cell r="W4853">
            <v>1.9633318912823834</v>
          </cell>
          <cell r="X4853">
            <v>1582.54</v>
          </cell>
          <cell r="Y4853">
            <v>3.04</v>
          </cell>
          <cell r="Z4853">
            <v>49.9</v>
          </cell>
          <cell r="AA4853">
            <v>57968.619999999995</v>
          </cell>
          <cell r="AB4853">
            <v>1.26</v>
          </cell>
          <cell r="AC4853">
            <v>6.01</v>
          </cell>
          <cell r="AD4853">
            <v>2</v>
          </cell>
          <cell r="AE4853">
            <v>147</v>
          </cell>
          <cell r="AF4853">
            <v>32</v>
          </cell>
          <cell r="AG4853">
            <v>0.15</v>
          </cell>
          <cell r="AH4853">
            <v>16.670000000000002</v>
          </cell>
          <cell r="AI4853">
            <v>17.18</v>
          </cell>
          <cell r="AJ4853">
            <v>3.39</v>
          </cell>
          <cell r="AK4853">
            <v>1.35</v>
          </cell>
          <cell r="AL4853">
            <v>1127</v>
          </cell>
          <cell r="AM4853">
            <v>732.13</v>
          </cell>
          <cell r="AN4853">
            <v>1.06</v>
          </cell>
          <cell r="AO4853">
            <v>90</v>
          </cell>
        </row>
        <row r="4854">
          <cell r="A4854" t="str">
            <v>Las Condes</v>
          </cell>
          <cell r="B4854" t="str">
            <v xml:space="preserve"> General Blanche - Almirante Soublette</v>
          </cell>
          <cell r="C4854">
            <v>487173770</v>
          </cell>
          <cell r="D4854">
            <v>13990</v>
          </cell>
          <cell r="E4854">
            <v>430</v>
          </cell>
          <cell r="F4854">
            <v>160</v>
          </cell>
          <cell r="G4854">
            <v>6</v>
          </cell>
          <cell r="H4854">
            <v>4</v>
          </cell>
          <cell r="I4854">
            <v>3</v>
          </cell>
          <cell r="J4854" t="str">
            <v>18/11/2022</v>
          </cell>
          <cell r="K4854">
            <v>294480</v>
          </cell>
          <cell r="L4854">
            <v>1432747.4</v>
          </cell>
          <cell r="M4854">
            <v>690846.3</v>
          </cell>
          <cell r="N4854">
            <v>22</v>
          </cell>
          <cell r="O4854">
            <v>1097.19</v>
          </cell>
          <cell r="P4854">
            <v>0.37</v>
          </cell>
          <cell r="Q4854">
            <v>12</v>
          </cell>
          <cell r="R4854">
            <v>41</v>
          </cell>
          <cell r="S4854">
            <v>1390.84</v>
          </cell>
          <cell r="T4854">
            <v>3</v>
          </cell>
          <cell r="U4854">
            <v>2099.15</v>
          </cell>
          <cell r="V4854">
            <v>0</v>
          </cell>
          <cell r="W4854">
            <v>3.0235780041461733</v>
          </cell>
          <cell r="X4854">
            <v>1480.51</v>
          </cell>
          <cell r="Y4854">
            <v>2.76</v>
          </cell>
          <cell r="Z4854">
            <v>77.150000000000006</v>
          </cell>
          <cell r="AA4854">
            <v>117284.5</v>
          </cell>
          <cell r="AB4854">
            <v>0</v>
          </cell>
          <cell r="AC4854">
            <v>0.88</v>
          </cell>
          <cell r="AD4854">
            <v>1.31</v>
          </cell>
          <cell r="AE4854">
            <v>664</v>
          </cell>
          <cell r="AF4854">
            <v>397</v>
          </cell>
          <cell r="AG4854">
            <v>0.33</v>
          </cell>
          <cell r="AH4854">
            <v>4</v>
          </cell>
          <cell r="AI4854">
            <v>4.2300000000000004</v>
          </cell>
          <cell r="AJ4854">
            <v>1.71</v>
          </cell>
          <cell r="AK4854">
            <v>0.9</v>
          </cell>
          <cell r="AL4854">
            <v>2301</v>
          </cell>
          <cell r="AM4854">
            <v>839.24</v>
          </cell>
          <cell r="AN4854">
            <v>40.57</v>
          </cell>
          <cell r="AO4854">
            <v>80</v>
          </cell>
        </row>
        <row r="4855">
          <cell r="A4855" t="str">
            <v>La Cisterna</v>
          </cell>
          <cell r="B4855" t="str">
            <v xml:space="preserve"> Briones Luco/Av. Lo Ovalle</v>
          </cell>
          <cell r="C4855">
            <v>274753470</v>
          </cell>
          <cell r="D4855">
            <v>7890</v>
          </cell>
          <cell r="E4855">
            <v>220</v>
          </cell>
          <cell r="F4855">
            <v>600</v>
          </cell>
          <cell r="G4855">
            <v>3</v>
          </cell>
          <cell r="H4855">
            <v>2</v>
          </cell>
          <cell r="I4855">
            <v>0</v>
          </cell>
          <cell r="J4855" t="str">
            <v>18/11/2022</v>
          </cell>
          <cell r="K4855">
            <v>89889</v>
          </cell>
          <cell r="L4855">
            <v>160366.5</v>
          </cell>
          <cell r="M4855">
            <v>128427.75</v>
          </cell>
          <cell r="N4855">
            <v>50</v>
          </cell>
          <cell r="O4855">
            <v>330.55</v>
          </cell>
          <cell r="P4855">
            <v>1.94</v>
          </cell>
          <cell r="Q4855">
            <v>34</v>
          </cell>
          <cell r="R4855">
            <v>2</v>
          </cell>
          <cell r="S4855">
            <v>402.71</v>
          </cell>
          <cell r="T4855">
            <v>4</v>
          </cell>
          <cell r="U4855">
            <v>1039.43</v>
          </cell>
          <cell r="V4855">
            <v>0</v>
          </cell>
          <cell r="W4855">
            <v>2.2248942920399783</v>
          </cell>
          <cell r="X4855">
            <v>1007.41</v>
          </cell>
          <cell r="Y4855">
            <v>8.26</v>
          </cell>
          <cell r="Z4855">
            <v>20.95</v>
          </cell>
          <cell r="AA4855">
            <v>46778.32</v>
          </cell>
          <cell r="AB4855">
            <v>0.02</v>
          </cell>
          <cell r="AC4855">
            <v>11.12</v>
          </cell>
          <cell r="AD4855">
            <v>20.329999999999998</v>
          </cell>
          <cell r="AE4855">
            <v>1127</v>
          </cell>
          <cell r="AF4855">
            <v>286</v>
          </cell>
          <cell r="AG4855">
            <v>1.43</v>
          </cell>
          <cell r="AH4855">
            <v>75</v>
          </cell>
          <cell r="AI4855">
            <v>17.82</v>
          </cell>
          <cell r="AJ4855">
            <v>6.35</v>
          </cell>
          <cell r="AK4855">
            <v>2.13</v>
          </cell>
          <cell r="AL4855">
            <v>1800</v>
          </cell>
          <cell r="AM4855">
            <v>707.29</v>
          </cell>
          <cell r="AN4855">
            <v>1.98</v>
          </cell>
          <cell r="AO4855">
            <v>90</v>
          </cell>
        </row>
        <row r="4856">
          <cell r="A4856" t="str">
            <v>Peñaflor</v>
          </cell>
          <cell r="B4856" t="str">
            <v xml:space="preserve"> Peñaflor</v>
          </cell>
          <cell r="C4856">
            <v>104120770</v>
          </cell>
          <cell r="D4856">
            <v>2990</v>
          </cell>
          <cell r="E4856">
            <v>59</v>
          </cell>
          <cell r="F4856">
            <v>157</v>
          </cell>
          <cell r="G4856">
            <v>3</v>
          </cell>
          <cell r="H4856">
            <v>2</v>
          </cell>
          <cell r="I4856">
            <v>1</v>
          </cell>
          <cell r="J4856" t="str">
            <v>18/11/2022</v>
          </cell>
          <cell r="K4856">
            <v>82959</v>
          </cell>
          <cell r="L4856">
            <v>393977.81</v>
          </cell>
          <cell r="M4856">
            <v>194391.52</v>
          </cell>
          <cell r="N4856">
            <v>47</v>
          </cell>
          <cell r="O4856">
            <v>458.68</v>
          </cell>
          <cell r="P4856">
            <v>1.26</v>
          </cell>
          <cell r="Q4856">
            <v>30</v>
          </cell>
          <cell r="R4856">
            <v>3</v>
          </cell>
          <cell r="S4856">
            <v>592.67999999999995</v>
          </cell>
          <cell r="T4856">
            <v>4</v>
          </cell>
          <cell r="U4856">
            <v>1364.71</v>
          </cell>
          <cell r="V4856">
            <v>124.82</v>
          </cell>
          <cell r="W4856">
            <v>1.2556730367182511</v>
          </cell>
          <cell r="X4856">
            <v>744.04</v>
          </cell>
          <cell r="Y4856">
            <v>13.71</v>
          </cell>
          <cell r="Z4856">
            <v>42.57</v>
          </cell>
          <cell r="AA4856">
            <v>40454.480000000003</v>
          </cell>
          <cell r="AB4856">
            <v>0.4</v>
          </cell>
          <cell r="AC4856">
            <v>13.13</v>
          </cell>
          <cell r="AD4856">
            <v>51.42</v>
          </cell>
          <cell r="AE4856">
            <v>277</v>
          </cell>
          <cell r="AF4856">
            <v>75</v>
          </cell>
          <cell r="AG4856">
            <v>0.36</v>
          </cell>
          <cell r="AH4856">
            <v>46.15</v>
          </cell>
          <cell r="AI4856">
            <v>13.46</v>
          </cell>
          <cell r="AJ4856">
            <v>7.82</v>
          </cell>
          <cell r="AK4856">
            <v>1.77</v>
          </cell>
          <cell r="AL4856">
            <v>1223</v>
          </cell>
          <cell r="AM4856">
            <v>676.26</v>
          </cell>
          <cell r="AN4856">
            <v>8</v>
          </cell>
          <cell r="AO4856">
            <v>130</v>
          </cell>
        </row>
        <row r="4857">
          <cell r="A4857" t="str">
            <v>Las Condes</v>
          </cell>
          <cell r="B4857" t="str">
            <v xml:space="preserve"> Camino Mirasol/Camino Las Flores</v>
          </cell>
          <cell r="C4857">
            <v>1103889100</v>
          </cell>
          <cell r="D4857">
            <v>31700</v>
          </cell>
          <cell r="E4857">
            <v>420</v>
          </cell>
          <cell r="F4857">
            <v>1000</v>
          </cell>
          <cell r="G4857">
            <v>6</v>
          </cell>
          <cell r="H4857">
            <v>5</v>
          </cell>
          <cell r="I4857">
            <v>1</v>
          </cell>
          <cell r="J4857" t="str">
            <v>18/11/2022</v>
          </cell>
          <cell r="K4857">
            <v>294480</v>
          </cell>
          <cell r="L4857">
            <v>1432747.4</v>
          </cell>
          <cell r="M4857">
            <v>690846.3</v>
          </cell>
          <cell r="N4857">
            <v>22</v>
          </cell>
          <cell r="O4857">
            <v>1097.19</v>
          </cell>
          <cell r="P4857">
            <v>0.37</v>
          </cell>
          <cell r="Q4857">
            <v>12</v>
          </cell>
          <cell r="R4857">
            <v>41</v>
          </cell>
          <cell r="S4857">
            <v>1390.84</v>
          </cell>
          <cell r="T4857">
            <v>3</v>
          </cell>
          <cell r="U4857">
            <v>2099.15</v>
          </cell>
          <cell r="V4857">
            <v>0</v>
          </cell>
          <cell r="W4857">
            <v>3.0235780041461733</v>
          </cell>
          <cell r="X4857">
            <v>1480.51</v>
          </cell>
          <cell r="Y4857">
            <v>2.76</v>
          </cell>
          <cell r="Z4857">
            <v>77.150000000000006</v>
          </cell>
          <cell r="AA4857">
            <v>117284.5</v>
          </cell>
          <cell r="AB4857">
            <v>0</v>
          </cell>
          <cell r="AC4857">
            <v>0.88</v>
          </cell>
          <cell r="AD4857">
            <v>1.31</v>
          </cell>
          <cell r="AE4857">
            <v>664</v>
          </cell>
          <cell r="AF4857">
            <v>397</v>
          </cell>
          <cell r="AG4857">
            <v>0.33</v>
          </cell>
          <cell r="AH4857">
            <v>4</v>
          </cell>
          <cell r="AI4857">
            <v>4.2300000000000004</v>
          </cell>
          <cell r="AJ4857">
            <v>1.71</v>
          </cell>
          <cell r="AK4857">
            <v>0.9</v>
          </cell>
          <cell r="AL4857">
            <v>2301</v>
          </cell>
          <cell r="AM4857">
            <v>839.24</v>
          </cell>
          <cell r="AN4857">
            <v>40.57</v>
          </cell>
          <cell r="AO4857">
            <v>80</v>
          </cell>
        </row>
        <row r="4858">
          <cell r="A4858" t="str">
            <v>Las Condes</v>
          </cell>
          <cell r="B4858" t="str">
            <v xml:space="preserve"> Alcántara/Navarra</v>
          </cell>
          <cell r="C4858">
            <v>550203400</v>
          </cell>
          <cell r="D4858">
            <v>15800</v>
          </cell>
          <cell r="E4858">
            <v>150</v>
          </cell>
          <cell r="F4858">
            <v>200</v>
          </cell>
          <cell r="G4858">
            <v>4</v>
          </cell>
          <cell r="H4858">
            <v>2</v>
          </cell>
          <cell r="I4858">
            <v>0</v>
          </cell>
          <cell r="J4858" t="str">
            <v>18/11/2022</v>
          </cell>
          <cell r="K4858">
            <v>294480</v>
          </cell>
          <cell r="L4858">
            <v>1432747.4</v>
          </cell>
          <cell r="M4858">
            <v>690846.3</v>
          </cell>
          <cell r="N4858">
            <v>22</v>
          </cell>
          <cell r="O4858">
            <v>1097.19</v>
          </cell>
          <cell r="P4858">
            <v>0.37</v>
          </cell>
          <cell r="Q4858">
            <v>12</v>
          </cell>
          <cell r="R4858">
            <v>41</v>
          </cell>
          <cell r="S4858">
            <v>1390.84</v>
          </cell>
          <cell r="T4858">
            <v>3</v>
          </cell>
          <cell r="U4858">
            <v>2099.15</v>
          </cell>
          <cell r="V4858">
            <v>0</v>
          </cell>
          <cell r="W4858">
            <v>3.0235780041461733</v>
          </cell>
          <cell r="X4858">
            <v>1480.51</v>
          </cell>
          <cell r="Y4858">
            <v>2.76</v>
          </cell>
          <cell r="Z4858">
            <v>77.150000000000006</v>
          </cell>
          <cell r="AA4858">
            <v>117284.5</v>
          </cell>
          <cell r="AB4858">
            <v>0</v>
          </cell>
          <cell r="AC4858">
            <v>0.88</v>
          </cell>
          <cell r="AD4858">
            <v>1.31</v>
          </cell>
          <cell r="AE4858">
            <v>664</v>
          </cell>
          <cell r="AF4858">
            <v>397</v>
          </cell>
          <cell r="AG4858">
            <v>0.33</v>
          </cell>
          <cell r="AH4858">
            <v>4</v>
          </cell>
          <cell r="AI4858">
            <v>4.2300000000000004</v>
          </cell>
          <cell r="AJ4858">
            <v>1.71</v>
          </cell>
          <cell r="AK4858">
            <v>0.9</v>
          </cell>
          <cell r="AL4858">
            <v>2301</v>
          </cell>
          <cell r="AM4858">
            <v>839.24</v>
          </cell>
          <cell r="AN4858">
            <v>40.57</v>
          </cell>
          <cell r="AO4858">
            <v>80</v>
          </cell>
        </row>
        <row r="4859">
          <cell r="A4859" t="str">
            <v>Peñaflor</v>
          </cell>
          <cell r="B4859" t="str">
            <v xml:space="preserve"> Peñaflor</v>
          </cell>
          <cell r="C4859">
            <v>127103950</v>
          </cell>
          <cell r="D4859">
            <v>3650</v>
          </cell>
          <cell r="E4859">
            <v>73</v>
          </cell>
          <cell r="F4859">
            <v>160</v>
          </cell>
          <cell r="G4859">
            <v>3</v>
          </cell>
          <cell r="H4859">
            <v>3</v>
          </cell>
          <cell r="I4859">
            <v>1</v>
          </cell>
          <cell r="J4859" t="str">
            <v>18/11/2022</v>
          </cell>
          <cell r="K4859">
            <v>82959</v>
          </cell>
          <cell r="L4859">
            <v>393977.81</v>
          </cell>
          <cell r="M4859">
            <v>194391.52</v>
          </cell>
          <cell r="N4859">
            <v>47</v>
          </cell>
          <cell r="O4859">
            <v>458.68</v>
          </cell>
          <cell r="P4859">
            <v>1.26</v>
          </cell>
          <cell r="Q4859">
            <v>30</v>
          </cell>
          <cell r="R4859">
            <v>3</v>
          </cell>
          <cell r="S4859">
            <v>592.67999999999995</v>
          </cell>
          <cell r="T4859">
            <v>4</v>
          </cell>
          <cell r="U4859">
            <v>1364.71</v>
          </cell>
          <cell r="V4859">
            <v>124.82</v>
          </cell>
          <cell r="W4859">
            <v>1.2556730367182511</v>
          </cell>
          <cell r="X4859">
            <v>744.04</v>
          </cell>
          <cell r="Y4859">
            <v>13.71</v>
          </cell>
          <cell r="Z4859">
            <v>42.57</v>
          </cell>
          <cell r="AA4859">
            <v>40454.480000000003</v>
          </cell>
          <cell r="AB4859">
            <v>0.4</v>
          </cell>
          <cell r="AC4859">
            <v>13.13</v>
          </cell>
          <cell r="AD4859">
            <v>51.42</v>
          </cell>
          <cell r="AE4859">
            <v>277</v>
          </cell>
          <cell r="AF4859">
            <v>75</v>
          </cell>
          <cell r="AG4859">
            <v>0.36</v>
          </cell>
          <cell r="AH4859">
            <v>46.15</v>
          </cell>
          <cell r="AI4859">
            <v>13.46</v>
          </cell>
          <cell r="AJ4859">
            <v>7.82</v>
          </cell>
          <cell r="AK4859">
            <v>1.77</v>
          </cell>
          <cell r="AL4859">
            <v>1223</v>
          </cell>
          <cell r="AM4859">
            <v>676.26</v>
          </cell>
          <cell r="AN4859">
            <v>8</v>
          </cell>
          <cell r="AO4859">
            <v>130</v>
          </cell>
        </row>
        <row r="4860">
          <cell r="A4860" t="str">
            <v>Maipú</v>
          </cell>
          <cell r="B4860" t="str">
            <v xml:space="preserve"> Ciudad satelite / condominio cordillera</v>
          </cell>
          <cell r="C4860">
            <v>165931595</v>
          </cell>
          <cell r="D4860">
            <v>4765</v>
          </cell>
          <cell r="E4860">
            <v>98</v>
          </cell>
          <cell r="F4860">
            <v>130</v>
          </cell>
          <cell r="G4860">
            <v>3</v>
          </cell>
          <cell r="H4860">
            <v>3</v>
          </cell>
          <cell r="I4860">
            <v>2</v>
          </cell>
          <cell r="J4860" t="str">
            <v>18/11/2022</v>
          </cell>
          <cell r="K4860">
            <v>517393</v>
          </cell>
          <cell r="L4860">
            <v>2847701.93</v>
          </cell>
          <cell r="M4860">
            <v>1791808.5</v>
          </cell>
          <cell r="N4860">
            <v>185</v>
          </cell>
          <cell r="O4860">
            <v>384.19</v>
          </cell>
          <cell r="P4860">
            <v>1.33</v>
          </cell>
          <cell r="Q4860">
            <v>101</v>
          </cell>
          <cell r="R4860">
            <v>8</v>
          </cell>
          <cell r="S4860">
            <v>538.27</v>
          </cell>
          <cell r="T4860">
            <v>16</v>
          </cell>
          <cell r="U4860">
            <v>1258.33</v>
          </cell>
          <cell r="V4860">
            <v>35.22</v>
          </cell>
          <cell r="W4860">
            <v>2.1906116079118543</v>
          </cell>
          <cell r="X4860">
            <v>848.94</v>
          </cell>
          <cell r="Y4860">
            <v>8.2100000000000009</v>
          </cell>
          <cell r="Z4860">
            <v>53.33</v>
          </cell>
          <cell r="AA4860">
            <v>274737.43</v>
          </cell>
          <cell r="AB4860">
            <v>0.89</v>
          </cell>
          <cell r="AC4860">
            <v>6.81</v>
          </cell>
          <cell r="AD4860">
            <v>44</v>
          </cell>
          <cell r="AE4860">
            <v>3405</v>
          </cell>
          <cell r="AF4860">
            <v>574</v>
          </cell>
          <cell r="AG4860">
            <v>0.7</v>
          </cell>
          <cell r="AH4860">
            <v>40.74</v>
          </cell>
          <cell r="AI4860">
            <v>13.22</v>
          </cell>
          <cell r="AJ4860">
            <v>4.8</v>
          </cell>
          <cell r="AK4860">
            <v>1.69</v>
          </cell>
          <cell r="AL4860">
            <v>6715</v>
          </cell>
          <cell r="AM4860">
            <v>843.15</v>
          </cell>
          <cell r="AN4860">
            <v>23.75</v>
          </cell>
          <cell r="AO4860">
            <v>110</v>
          </cell>
        </row>
        <row r="4861">
          <cell r="A4861" t="str">
            <v>Quilicura</v>
          </cell>
          <cell r="B4861" t="str">
            <v xml:space="preserve"> Quilicura</v>
          </cell>
          <cell r="C4861">
            <v>180731370</v>
          </cell>
          <cell r="D4861">
            <v>5190</v>
          </cell>
          <cell r="E4861">
            <v>108</v>
          </cell>
          <cell r="F4861">
            <v>231</v>
          </cell>
          <cell r="G4861">
            <v>4</v>
          </cell>
          <cell r="H4861">
            <v>3</v>
          </cell>
          <cell r="I4861">
            <v>1</v>
          </cell>
          <cell r="J4861" t="str">
            <v>18/11/2022</v>
          </cell>
          <cell r="K4861">
            <v>209676</v>
          </cell>
          <cell r="L4861">
            <v>844303.87</v>
          </cell>
          <cell r="M4861">
            <v>717587.71</v>
          </cell>
          <cell r="N4861">
            <v>65</v>
          </cell>
          <cell r="O4861">
            <v>489.88</v>
          </cell>
          <cell r="P4861">
            <v>1.24</v>
          </cell>
          <cell r="Q4861">
            <v>33</v>
          </cell>
          <cell r="R4861">
            <v>2</v>
          </cell>
          <cell r="S4861">
            <v>614.71</v>
          </cell>
          <cell r="T4861">
            <v>9</v>
          </cell>
          <cell r="U4861">
            <v>885.04</v>
          </cell>
          <cell r="V4861">
            <v>12.73</v>
          </cell>
          <cell r="W4861">
            <v>1.6805772039258704</v>
          </cell>
          <cell r="X4861">
            <v>761.99</v>
          </cell>
          <cell r="Y4861">
            <v>6.3</v>
          </cell>
          <cell r="Z4861">
            <v>32.17</v>
          </cell>
          <cell r="AA4861">
            <v>81559.75</v>
          </cell>
          <cell r="AB4861">
            <v>0.62</v>
          </cell>
          <cell r="AC4861">
            <v>7.25</v>
          </cell>
          <cell r="AD4861">
            <v>16.260000000000002</v>
          </cell>
          <cell r="AE4861">
            <v>2065</v>
          </cell>
          <cell r="AF4861">
            <v>283</v>
          </cell>
          <cell r="AG4861">
            <v>0.97</v>
          </cell>
          <cell r="AH4861">
            <v>50</v>
          </cell>
          <cell r="AI4861">
            <v>17.920000000000002</v>
          </cell>
          <cell r="AJ4861">
            <v>7.08</v>
          </cell>
          <cell r="AK4861">
            <v>1.71</v>
          </cell>
          <cell r="AL4861">
            <v>3467</v>
          </cell>
          <cell r="AM4861">
            <v>742.79</v>
          </cell>
          <cell r="AN4861">
            <v>12.57</v>
          </cell>
          <cell r="AO4861">
            <v>120</v>
          </cell>
        </row>
        <row r="4862">
          <cell r="A4862" t="str">
            <v>Vitacura</v>
          </cell>
          <cell r="B4862" t="str">
            <v xml:space="preserve"> Vitacura</v>
          </cell>
          <cell r="C4862">
            <v>522345000</v>
          </cell>
          <cell r="D4862">
            <v>15000</v>
          </cell>
          <cell r="E4862">
            <v>96</v>
          </cell>
          <cell r="F4862">
            <v>230</v>
          </cell>
          <cell r="G4862">
            <v>4</v>
          </cell>
          <cell r="H4862">
            <v>3</v>
          </cell>
          <cell r="I4862">
            <v>2</v>
          </cell>
          <cell r="J4862" t="str">
            <v>18/11/2022</v>
          </cell>
          <cell r="K4862">
            <v>85300</v>
          </cell>
          <cell r="L4862">
            <v>1592903.19</v>
          </cell>
          <cell r="M4862">
            <v>257987</v>
          </cell>
          <cell r="N4862">
            <v>4</v>
          </cell>
          <cell r="O4862">
            <v>1583.42</v>
          </cell>
          <cell r="P4862">
            <v>0.28999999999999998</v>
          </cell>
          <cell r="Q4862">
            <v>3</v>
          </cell>
          <cell r="R4862">
            <v>15</v>
          </cell>
          <cell r="S4862">
            <v>1633.06</v>
          </cell>
          <cell r="T4862">
            <v>1</v>
          </cell>
          <cell r="U4862">
            <v>2461.6</v>
          </cell>
          <cell r="V4862">
            <v>0</v>
          </cell>
          <cell r="W4862">
            <v>1.9905213719847887</v>
          </cell>
          <cell r="X4862">
            <v>1717.42</v>
          </cell>
          <cell r="Y4862">
            <v>2.5099999999999998</v>
          </cell>
          <cell r="Z4862">
            <v>35.18</v>
          </cell>
          <cell r="AA4862">
            <v>42926.63</v>
          </cell>
          <cell r="AB4862">
            <v>5.72</v>
          </cell>
          <cell r="AC4862">
            <v>0.79</v>
          </cell>
          <cell r="AD4862">
            <v>1.95</v>
          </cell>
          <cell r="AE4862">
            <v>559</v>
          </cell>
          <cell r="AF4862">
            <v>112</v>
          </cell>
          <cell r="AG4862">
            <v>0.71</v>
          </cell>
          <cell r="AH4862">
            <v>0</v>
          </cell>
          <cell r="AI4862">
            <v>3.48</v>
          </cell>
          <cell r="AJ4862">
            <v>0.79</v>
          </cell>
          <cell r="AK4862">
            <v>0.81</v>
          </cell>
          <cell r="AL4862">
            <v>301</v>
          </cell>
          <cell r="AM4862">
            <v>863.73</v>
          </cell>
          <cell r="AN4862">
            <v>8.7100000000000009</v>
          </cell>
          <cell r="AO4862">
            <v>81</v>
          </cell>
        </row>
        <row r="4863">
          <cell r="A4863" t="str">
            <v>Maipú</v>
          </cell>
          <cell r="B4863" t="str">
            <v xml:space="preserve"> Americo vespucio 2717 maipu</v>
          </cell>
          <cell r="C4863">
            <v>160000000</v>
          </cell>
          <cell r="D4863">
            <v>4594.6639999999998</v>
          </cell>
          <cell r="E4863">
            <v>160</v>
          </cell>
          <cell r="F4863">
            <v>160</v>
          </cell>
          <cell r="G4863">
            <v>4</v>
          </cell>
          <cell r="H4863">
            <v>4</v>
          </cell>
          <cell r="I4863">
            <v>10</v>
          </cell>
          <cell r="J4863" t="str">
            <v>18/11/2022</v>
          </cell>
          <cell r="K4863">
            <v>517393</v>
          </cell>
          <cell r="L4863">
            <v>2847701.93</v>
          </cell>
          <cell r="M4863">
            <v>1791808.5</v>
          </cell>
          <cell r="N4863">
            <v>185</v>
          </cell>
          <cell r="O4863">
            <v>384.19</v>
          </cell>
          <cell r="P4863">
            <v>1.33</v>
          </cell>
          <cell r="Q4863">
            <v>101</v>
          </cell>
          <cell r="R4863">
            <v>8</v>
          </cell>
          <cell r="S4863">
            <v>538.27</v>
          </cell>
          <cell r="T4863">
            <v>16</v>
          </cell>
          <cell r="U4863">
            <v>1258.33</v>
          </cell>
          <cell r="V4863">
            <v>35.22</v>
          </cell>
          <cell r="W4863">
            <v>2.1906116079118543</v>
          </cell>
          <cell r="X4863">
            <v>848.94</v>
          </cell>
          <cell r="Y4863">
            <v>8.2100000000000009</v>
          </cell>
          <cell r="Z4863">
            <v>53.33</v>
          </cell>
          <cell r="AA4863">
            <v>274737.43</v>
          </cell>
          <cell r="AB4863">
            <v>0.89</v>
          </cell>
          <cell r="AC4863">
            <v>6.81</v>
          </cell>
          <cell r="AD4863">
            <v>44</v>
          </cell>
          <cell r="AE4863">
            <v>3405</v>
          </cell>
          <cell r="AF4863">
            <v>574</v>
          </cell>
          <cell r="AG4863">
            <v>0.7</v>
          </cell>
          <cell r="AH4863">
            <v>40.74</v>
          </cell>
          <cell r="AI4863">
            <v>13.22</v>
          </cell>
          <cell r="AJ4863">
            <v>4.8</v>
          </cell>
          <cell r="AK4863">
            <v>1.69</v>
          </cell>
          <cell r="AL4863">
            <v>6715</v>
          </cell>
          <cell r="AM4863">
            <v>843.15</v>
          </cell>
          <cell r="AN4863">
            <v>23.75</v>
          </cell>
          <cell r="AO4863">
            <v>110</v>
          </cell>
        </row>
        <row r="4864">
          <cell r="A4864" t="str">
            <v>Peñalolén</v>
          </cell>
          <cell r="B4864" t="str">
            <v xml:space="preserve"> Colegio Mayor</v>
          </cell>
          <cell r="C4864">
            <v>390017600</v>
          </cell>
          <cell r="D4864">
            <v>11200</v>
          </cell>
          <cell r="E4864">
            <v>190</v>
          </cell>
          <cell r="F4864">
            <v>290</v>
          </cell>
          <cell r="G4864">
            <v>5</v>
          </cell>
          <cell r="H4864">
            <v>3</v>
          </cell>
          <cell r="I4864">
            <v>2</v>
          </cell>
          <cell r="J4864" t="str">
            <v>18/11/2022</v>
          </cell>
          <cell r="K4864">
            <v>241394</v>
          </cell>
          <cell r="L4864">
            <v>1367424.45</v>
          </cell>
          <cell r="M4864">
            <v>785309.42</v>
          </cell>
          <cell r="N4864">
            <v>86</v>
          </cell>
          <cell r="O4864">
            <v>546.67999999999995</v>
          </cell>
          <cell r="P4864">
            <v>0.83</v>
          </cell>
          <cell r="Q4864">
            <v>37</v>
          </cell>
          <cell r="R4864">
            <v>15</v>
          </cell>
          <cell r="S4864">
            <v>760.66</v>
          </cell>
          <cell r="T4864">
            <v>11</v>
          </cell>
          <cell r="U4864">
            <v>1067.57</v>
          </cell>
          <cell r="V4864">
            <v>131.37</v>
          </cell>
          <cell r="W4864">
            <v>1.3867982301006019</v>
          </cell>
          <cell r="X4864">
            <v>953.54</v>
          </cell>
          <cell r="Y4864">
            <v>5.89</v>
          </cell>
          <cell r="Z4864">
            <v>50.86</v>
          </cell>
          <cell r="AA4864">
            <v>124131.04</v>
          </cell>
          <cell r="AB4864">
            <v>0.84</v>
          </cell>
          <cell r="AC4864">
            <v>12.55</v>
          </cell>
          <cell r="AD4864">
            <v>26.33</v>
          </cell>
          <cell r="AE4864">
            <v>1175</v>
          </cell>
          <cell r="AF4864">
            <v>289</v>
          </cell>
          <cell r="AG4864">
            <v>0.56000000000000005</v>
          </cell>
          <cell r="AH4864">
            <v>31.03</v>
          </cell>
          <cell r="AI4864">
            <v>26.28</v>
          </cell>
          <cell r="AJ4864">
            <v>8.4700000000000006</v>
          </cell>
          <cell r="AK4864">
            <v>2.84</v>
          </cell>
          <cell r="AL4864">
            <v>5910</v>
          </cell>
          <cell r="AM4864">
            <v>673.4</v>
          </cell>
          <cell r="AN4864">
            <v>21.78</v>
          </cell>
          <cell r="AO4864">
            <v>90</v>
          </cell>
        </row>
        <row r="4865">
          <cell r="A4865" t="str">
            <v>Las Condes</v>
          </cell>
          <cell r="B4865" t="str">
            <v xml:space="preserve"> Departamento 4 dormitorios</v>
          </cell>
          <cell r="C4865">
            <v>609402500</v>
          </cell>
          <cell r="D4865">
            <v>17500</v>
          </cell>
          <cell r="E4865">
            <v>165</v>
          </cell>
          <cell r="F4865">
            <v>438</v>
          </cell>
          <cell r="G4865">
            <v>4</v>
          </cell>
          <cell r="H4865">
            <v>3</v>
          </cell>
          <cell r="I4865">
            <v>0</v>
          </cell>
          <cell r="J4865" t="str">
            <v>18/11/2022</v>
          </cell>
          <cell r="K4865">
            <v>294480</v>
          </cell>
          <cell r="L4865">
            <v>1432747.4</v>
          </cell>
          <cell r="M4865">
            <v>690846.3</v>
          </cell>
          <cell r="N4865">
            <v>22</v>
          </cell>
          <cell r="O4865">
            <v>1097.19</v>
          </cell>
          <cell r="P4865">
            <v>0.37</v>
          </cell>
          <cell r="Q4865">
            <v>12</v>
          </cell>
          <cell r="R4865">
            <v>41</v>
          </cell>
          <cell r="S4865">
            <v>1390.84</v>
          </cell>
          <cell r="T4865">
            <v>3</v>
          </cell>
          <cell r="U4865">
            <v>2099.15</v>
          </cell>
          <cell r="V4865">
            <v>0</v>
          </cell>
          <cell r="W4865">
            <v>3.0235780041461733</v>
          </cell>
          <cell r="X4865">
            <v>1480.51</v>
          </cell>
          <cell r="Y4865">
            <v>2.76</v>
          </cell>
          <cell r="Z4865">
            <v>77.150000000000006</v>
          </cell>
          <cell r="AA4865">
            <v>117284.5</v>
          </cell>
          <cell r="AB4865">
            <v>0</v>
          </cell>
          <cell r="AC4865">
            <v>0.88</v>
          </cell>
          <cell r="AD4865">
            <v>1.31</v>
          </cell>
          <cell r="AE4865">
            <v>664</v>
          </cell>
          <cell r="AF4865">
            <v>397</v>
          </cell>
          <cell r="AG4865">
            <v>0.33</v>
          </cell>
          <cell r="AH4865">
            <v>4</v>
          </cell>
          <cell r="AI4865">
            <v>4.2300000000000004</v>
          </cell>
          <cell r="AJ4865">
            <v>1.71</v>
          </cell>
          <cell r="AK4865">
            <v>0.9</v>
          </cell>
          <cell r="AL4865">
            <v>2301</v>
          </cell>
          <cell r="AM4865">
            <v>839.24</v>
          </cell>
          <cell r="AN4865">
            <v>40.57</v>
          </cell>
          <cell r="AO4865">
            <v>80</v>
          </cell>
        </row>
        <row r="4866">
          <cell r="A4866" t="str">
            <v>Estación Central</v>
          </cell>
          <cell r="B4866" t="str">
            <v xml:space="preserve"> Malloco 760</v>
          </cell>
          <cell r="C4866">
            <v>112000000</v>
          </cell>
          <cell r="D4866">
            <v>3216.2649999999999</v>
          </cell>
          <cell r="E4866">
            <v>105</v>
          </cell>
          <cell r="F4866">
            <v>125</v>
          </cell>
          <cell r="G4866">
            <v>3</v>
          </cell>
          <cell r="H4866">
            <v>2</v>
          </cell>
          <cell r="I4866">
            <v>0</v>
          </cell>
          <cell r="J4866" t="str">
            <v>18/11/2022</v>
          </cell>
          <cell r="K4866">
            <v>140746</v>
          </cell>
          <cell r="L4866">
            <v>533763.86</v>
          </cell>
          <cell r="M4866">
            <v>297521.89</v>
          </cell>
          <cell r="N4866">
            <v>68</v>
          </cell>
          <cell r="O4866">
            <v>328.11</v>
          </cell>
          <cell r="P4866">
            <v>1.37</v>
          </cell>
          <cell r="Q4866">
            <v>29</v>
          </cell>
          <cell r="R4866">
            <v>1</v>
          </cell>
          <cell r="S4866">
            <v>441.76</v>
          </cell>
          <cell r="T4866">
            <v>6</v>
          </cell>
          <cell r="U4866">
            <v>1032.02</v>
          </cell>
          <cell r="V4866">
            <v>75.180000000000007</v>
          </cell>
          <cell r="W4866">
            <v>3.1254181528500924</v>
          </cell>
          <cell r="X4866">
            <v>799</v>
          </cell>
          <cell r="Y4866">
            <v>9.44</v>
          </cell>
          <cell r="Z4866">
            <v>21.42</v>
          </cell>
          <cell r="AA4866">
            <v>71688</v>
          </cell>
          <cell r="AB4866">
            <v>0</v>
          </cell>
          <cell r="AC4866">
            <v>13.14</v>
          </cell>
          <cell r="AD4866">
            <v>16.05</v>
          </cell>
          <cell r="AE4866">
            <v>2099</v>
          </cell>
          <cell r="AF4866">
            <v>1330</v>
          </cell>
          <cell r="AG4866">
            <v>1.84</v>
          </cell>
          <cell r="AH4866">
            <v>52.94</v>
          </cell>
          <cell r="AI4866">
            <v>23.45</v>
          </cell>
          <cell r="AJ4866">
            <v>11.87</v>
          </cell>
          <cell r="AK4866">
            <v>4.2</v>
          </cell>
          <cell r="AL4866">
            <v>5574</v>
          </cell>
          <cell r="AM4866">
            <v>672.85</v>
          </cell>
          <cell r="AN4866">
            <v>10.19</v>
          </cell>
          <cell r="AO4866">
            <v>100</v>
          </cell>
        </row>
        <row r="4867">
          <cell r="A4867" t="str">
            <v>Providencia</v>
          </cell>
          <cell r="B4867" t="str">
            <v xml:space="preserve"> Barrio Italia/Uniacc</v>
          </cell>
          <cell r="C4867">
            <v>504933500</v>
          </cell>
          <cell r="D4867">
            <v>14500</v>
          </cell>
          <cell r="E4867">
            <v>220</v>
          </cell>
          <cell r="F4867">
            <v>351</v>
          </cell>
          <cell r="G4867">
            <v>4</v>
          </cell>
          <cell r="H4867">
            <v>2</v>
          </cell>
          <cell r="I4867">
            <v>2</v>
          </cell>
          <cell r="J4867" t="str">
            <v>18/11/2022</v>
          </cell>
          <cell r="K4867">
            <v>141986</v>
          </cell>
          <cell r="L4867">
            <v>2121068.62</v>
          </cell>
          <cell r="M4867">
            <v>262959.53000000003</v>
          </cell>
          <cell r="N4867">
            <v>15</v>
          </cell>
          <cell r="O4867">
            <v>808.55</v>
          </cell>
          <cell r="P4867">
            <v>1.45</v>
          </cell>
          <cell r="Q4867">
            <v>18</v>
          </cell>
          <cell r="R4867">
            <v>23</v>
          </cell>
          <cell r="S4867">
            <v>690.76</v>
          </cell>
          <cell r="T4867">
            <v>6</v>
          </cell>
          <cell r="U4867">
            <v>1084.74</v>
          </cell>
          <cell r="V4867">
            <v>0</v>
          </cell>
          <cell r="W4867">
            <v>4.4714613012020283</v>
          </cell>
          <cell r="X4867">
            <v>1694.2</v>
          </cell>
          <cell r="Y4867">
            <v>3.07</v>
          </cell>
          <cell r="Z4867">
            <v>65.53</v>
          </cell>
          <cell r="AA4867">
            <v>85165.3</v>
          </cell>
          <cell r="AB4867">
            <v>8.2100000000000009</v>
          </cell>
          <cell r="AC4867">
            <v>1.27</v>
          </cell>
          <cell r="AD4867">
            <v>2.15</v>
          </cell>
          <cell r="AE4867">
            <v>1418</v>
          </cell>
          <cell r="AF4867">
            <v>954</v>
          </cell>
          <cell r="AG4867">
            <v>1.54</v>
          </cell>
          <cell r="AH4867">
            <v>18.75</v>
          </cell>
          <cell r="AI4867">
            <v>3.38</v>
          </cell>
          <cell r="AJ4867">
            <v>2.23</v>
          </cell>
          <cell r="AK4867">
            <v>1.34</v>
          </cell>
          <cell r="AL4867">
            <v>2344</v>
          </cell>
          <cell r="AM4867">
            <v>738.17</v>
          </cell>
          <cell r="AN4867">
            <v>37.159999999999997</v>
          </cell>
          <cell r="AO4867">
            <v>65</v>
          </cell>
        </row>
        <row r="4868">
          <cell r="A4868" t="str">
            <v>Las Condes</v>
          </cell>
          <cell r="B4868" t="str">
            <v xml:space="preserve"> Las Condes</v>
          </cell>
          <cell r="C4868">
            <v>730934770</v>
          </cell>
          <cell r="D4868">
            <v>20990</v>
          </cell>
          <cell r="E4868">
            <v>265</v>
          </cell>
          <cell r="F4868">
            <v>480</v>
          </cell>
          <cell r="G4868">
            <v>6</v>
          </cell>
          <cell r="H4868">
            <v>5</v>
          </cell>
          <cell r="I4868">
            <v>5</v>
          </cell>
          <cell r="J4868" t="str">
            <v>18/11/2022</v>
          </cell>
          <cell r="K4868">
            <v>294480</v>
          </cell>
          <cell r="L4868">
            <v>1432747.4</v>
          </cell>
          <cell r="M4868">
            <v>690846.3</v>
          </cell>
          <cell r="N4868">
            <v>22</v>
          </cell>
          <cell r="O4868">
            <v>1097.19</v>
          </cell>
          <cell r="P4868">
            <v>0.37</v>
          </cell>
          <cell r="Q4868">
            <v>12</v>
          </cell>
          <cell r="R4868">
            <v>41</v>
          </cell>
          <cell r="S4868">
            <v>1390.84</v>
          </cell>
          <cell r="T4868">
            <v>3</v>
          </cell>
          <cell r="U4868">
            <v>2099.15</v>
          </cell>
          <cell r="V4868">
            <v>0</v>
          </cell>
          <cell r="W4868">
            <v>3.0235780041461733</v>
          </cell>
          <cell r="X4868">
            <v>1480.51</v>
          </cell>
          <cell r="Y4868">
            <v>2.76</v>
          </cell>
          <cell r="Z4868">
            <v>77.150000000000006</v>
          </cell>
          <cell r="AA4868">
            <v>117284.5</v>
          </cell>
          <cell r="AB4868">
            <v>0</v>
          </cell>
          <cell r="AC4868">
            <v>0.88</v>
          </cell>
          <cell r="AD4868">
            <v>1.31</v>
          </cell>
          <cell r="AE4868">
            <v>664</v>
          </cell>
          <cell r="AF4868">
            <v>397</v>
          </cell>
          <cell r="AG4868">
            <v>0.33</v>
          </cell>
          <cell r="AH4868">
            <v>4</v>
          </cell>
          <cell r="AI4868">
            <v>4.2300000000000004</v>
          </cell>
          <cell r="AJ4868">
            <v>1.71</v>
          </cell>
          <cell r="AK4868">
            <v>0.9</v>
          </cell>
          <cell r="AL4868">
            <v>2301</v>
          </cell>
          <cell r="AM4868">
            <v>839.24</v>
          </cell>
          <cell r="AN4868">
            <v>40.57</v>
          </cell>
          <cell r="AO4868">
            <v>80</v>
          </cell>
        </row>
        <row r="4869">
          <cell r="A4869" t="str">
            <v>La Florida</v>
          </cell>
          <cell r="B4869" t="str">
            <v xml:space="preserve"> Av Trinidad con Calle Cuatro</v>
          </cell>
          <cell r="C4869">
            <v>210000000</v>
          </cell>
          <cell r="D4869">
            <v>6030.4970000000003</v>
          </cell>
          <cell r="E4869">
            <v>106</v>
          </cell>
          <cell r="F4869">
            <v>480</v>
          </cell>
          <cell r="G4869">
            <v>5</v>
          </cell>
          <cell r="H4869">
            <v>1</v>
          </cell>
          <cell r="I4869">
            <v>3</v>
          </cell>
          <cell r="J4869" t="str">
            <v>18/11/2022</v>
          </cell>
          <cell r="K4869">
            <v>366376</v>
          </cell>
          <cell r="L4869">
            <v>1375949.93</v>
          </cell>
          <cell r="M4869">
            <v>1159154.1100000001</v>
          </cell>
          <cell r="N4869">
            <v>182</v>
          </cell>
          <cell r="O4869">
            <v>427.54</v>
          </cell>
          <cell r="P4869">
            <v>1.32</v>
          </cell>
          <cell r="Q4869">
            <v>107</v>
          </cell>
          <cell r="R4869">
            <v>13</v>
          </cell>
          <cell r="S4869">
            <v>556.75</v>
          </cell>
          <cell r="T4869">
            <v>19</v>
          </cell>
          <cell r="U4869">
            <v>1171.98</v>
          </cell>
          <cell r="V4869">
            <v>54.97</v>
          </cell>
          <cell r="W4869">
            <v>2.0681218214481398</v>
          </cell>
          <cell r="X4869">
            <v>1012.89</v>
          </cell>
          <cell r="Y4869">
            <v>5.3</v>
          </cell>
          <cell r="Z4869">
            <v>52.79</v>
          </cell>
          <cell r="AA4869">
            <v>180044.42</v>
          </cell>
          <cell r="AB4869">
            <v>1.3</v>
          </cell>
          <cell r="AC4869">
            <v>7.5</v>
          </cell>
          <cell r="AD4869">
            <v>42.24</v>
          </cell>
          <cell r="AE4869">
            <v>2814</v>
          </cell>
          <cell r="AF4869">
            <v>736</v>
          </cell>
          <cell r="AG4869">
            <v>0.89</v>
          </cell>
          <cell r="AH4869">
            <v>57.58</v>
          </cell>
          <cell r="AI4869">
            <v>18.989999999999998</v>
          </cell>
          <cell r="AJ4869">
            <v>5.59</v>
          </cell>
          <cell r="AK4869">
            <v>2.12</v>
          </cell>
          <cell r="AL4869">
            <v>6098</v>
          </cell>
          <cell r="AM4869">
            <v>810.97</v>
          </cell>
          <cell r="AN4869">
            <v>15.28</v>
          </cell>
          <cell r="AO4869">
            <v>90</v>
          </cell>
        </row>
        <row r="4870">
          <cell r="A4870" t="str">
            <v>Puente Alto</v>
          </cell>
          <cell r="B4870" t="str">
            <v xml:space="preserve"> Nemesio Vicuña/San Hugo</v>
          </cell>
          <cell r="C4870">
            <v>137000000</v>
          </cell>
          <cell r="D4870">
            <v>3934.181</v>
          </cell>
          <cell r="E4870">
            <v>120</v>
          </cell>
          <cell r="F4870">
            <v>141</v>
          </cell>
          <cell r="G4870">
            <v>5</v>
          </cell>
          <cell r="H4870">
            <v>2</v>
          </cell>
          <cell r="I4870">
            <v>0</v>
          </cell>
          <cell r="J4870" t="str">
            <v>18/11/2022</v>
          </cell>
          <cell r="K4870">
            <v>565439</v>
          </cell>
          <cell r="L4870">
            <v>2492680.23</v>
          </cell>
          <cell r="M4870">
            <v>1930758.23</v>
          </cell>
          <cell r="N4870">
            <v>214</v>
          </cell>
          <cell r="O4870">
            <v>532.9</v>
          </cell>
          <cell r="P4870">
            <v>1.25</v>
          </cell>
          <cell r="Q4870">
            <v>106</v>
          </cell>
          <cell r="R4870">
            <v>6</v>
          </cell>
          <cell r="S4870">
            <v>645.05999999999995</v>
          </cell>
          <cell r="T4870">
            <v>15</v>
          </cell>
          <cell r="U4870">
            <v>1378.98</v>
          </cell>
          <cell r="V4870">
            <v>28.19</v>
          </cell>
          <cell r="W4870">
            <v>1.2556730367182511</v>
          </cell>
          <cell r="X4870">
            <v>661.65</v>
          </cell>
          <cell r="Y4870">
            <v>7.67</v>
          </cell>
          <cell r="Z4870">
            <v>51.76</v>
          </cell>
          <cell r="AA4870">
            <v>348064.42</v>
          </cell>
          <cell r="AB4870">
            <v>0.9</v>
          </cell>
          <cell r="AC4870">
            <v>9.34</v>
          </cell>
          <cell r="AD4870">
            <v>69.3</v>
          </cell>
          <cell r="AE4870">
            <v>3624</v>
          </cell>
          <cell r="AF4870">
            <v>875</v>
          </cell>
          <cell r="AG4870">
            <v>0.71</v>
          </cell>
          <cell r="AH4870">
            <v>37.18</v>
          </cell>
          <cell r="AI4870">
            <v>23.31</v>
          </cell>
          <cell r="AJ4870">
            <v>6.78</v>
          </cell>
          <cell r="AK4870">
            <v>1.51</v>
          </cell>
          <cell r="AL4870">
            <v>7593</v>
          </cell>
          <cell r="AM4870">
            <v>800.28</v>
          </cell>
          <cell r="AN4870">
            <v>28.19</v>
          </cell>
          <cell r="AO4870">
            <v>105</v>
          </cell>
        </row>
        <row r="4871">
          <cell r="A4871" t="str">
            <v>La Florida</v>
          </cell>
          <cell r="B4871" t="str">
            <v xml:space="preserve"> Rojas Magallanes/Enrique Olivares</v>
          </cell>
          <cell r="C4871">
            <v>275101700</v>
          </cell>
          <cell r="D4871">
            <v>7900</v>
          </cell>
          <cell r="E4871">
            <v>168</v>
          </cell>
          <cell r="F4871">
            <v>210</v>
          </cell>
          <cell r="G4871">
            <v>4</v>
          </cell>
          <cell r="H4871">
            <v>3</v>
          </cell>
          <cell r="I4871">
            <v>2</v>
          </cell>
          <cell r="J4871" t="str">
            <v>18/11/2022</v>
          </cell>
          <cell r="K4871">
            <v>366376</v>
          </cell>
          <cell r="L4871">
            <v>1375949.93</v>
          </cell>
          <cell r="M4871">
            <v>1159154.1100000001</v>
          </cell>
          <cell r="N4871">
            <v>182</v>
          </cell>
          <cell r="O4871">
            <v>427.54</v>
          </cell>
          <cell r="P4871">
            <v>1.32</v>
          </cell>
          <cell r="Q4871">
            <v>107</v>
          </cell>
          <cell r="R4871">
            <v>13</v>
          </cell>
          <cell r="S4871">
            <v>556.75</v>
          </cell>
          <cell r="T4871">
            <v>19</v>
          </cell>
          <cell r="U4871">
            <v>1171.98</v>
          </cell>
          <cell r="V4871">
            <v>54.97</v>
          </cell>
          <cell r="W4871">
            <v>2.0681218214481398</v>
          </cell>
          <cell r="X4871">
            <v>1012.89</v>
          </cell>
          <cell r="Y4871">
            <v>5.3</v>
          </cell>
          <cell r="Z4871">
            <v>52.79</v>
          </cell>
          <cell r="AA4871">
            <v>180044.42</v>
          </cell>
          <cell r="AB4871">
            <v>1.3</v>
          </cell>
          <cell r="AC4871">
            <v>7.5</v>
          </cell>
          <cell r="AD4871">
            <v>42.24</v>
          </cell>
          <cell r="AE4871">
            <v>2814</v>
          </cell>
          <cell r="AF4871">
            <v>736</v>
          </cell>
          <cell r="AG4871">
            <v>0.89</v>
          </cell>
          <cell r="AH4871">
            <v>57.58</v>
          </cell>
          <cell r="AI4871">
            <v>18.989999999999998</v>
          </cell>
          <cell r="AJ4871">
            <v>5.59</v>
          </cell>
          <cell r="AK4871">
            <v>2.12</v>
          </cell>
          <cell r="AL4871">
            <v>6098</v>
          </cell>
          <cell r="AM4871">
            <v>810.97</v>
          </cell>
          <cell r="AN4871">
            <v>15.28</v>
          </cell>
          <cell r="AO4871">
            <v>90</v>
          </cell>
        </row>
        <row r="4872">
          <cell r="A4872" t="str">
            <v>Lampa</v>
          </cell>
          <cell r="B4872" t="str">
            <v xml:space="preserve"> Hacienda larapinta</v>
          </cell>
          <cell r="C4872">
            <v>125000000</v>
          </cell>
          <cell r="D4872">
            <v>3589.5819999999999</v>
          </cell>
          <cell r="E4872">
            <v>55</v>
          </cell>
          <cell r="F4872">
            <v>171</v>
          </cell>
          <cell r="G4872">
            <v>3</v>
          </cell>
          <cell r="H4872">
            <v>1</v>
          </cell>
          <cell r="I4872">
            <v>2</v>
          </cell>
          <cell r="J4872" t="str">
            <v>18/11/2022</v>
          </cell>
          <cell r="K4872">
            <v>80683</v>
          </cell>
          <cell r="L4872">
            <v>555319.97</v>
          </cell>
          <cell r="M4872">
            <v>293578.69</v>
          </cell>
          <cell r="N4872">
            <v>45</v>
          </cell>
          <cell r="O4872">
            <v>695.88</v>
          </cell>
          <cell r="P4872">
            <v>1</v>
          </cell>
          <cell r="Q4872">
            <v>25</v>
          </cell>
          <cell r="R4872">
            <v>2</v>
          </cell>
          <cell r="S4872">
            <v>871.27</v>
          </cell>
          <cell r="T4872">
            <v>6</v>
          </cell>
          <cell r="U4872">
            <v>2835.37</v>
          </cell>
          <cell r="V4872">
            <v>26</v>
          </cell>
          <cell r="W4872">
            <v>0.76325690580162742</v>
          </cell>
          <cell r="X4872">
            <v>983.49</v>
          </cell>
          <cell r="Y4872">
            <v>19.420000000000002</v>
          </cell>
          <cell r="Z4872">
            <v>43.93</v>
          </cell>
          <cell r="AA4872">
            <v>59033.78</v>
          </cell>
          <cell r="AB4872">
            <v>18.45</v>
          </cell>
          <cell r="AC4872">
            <v>16.68</v>
          </cell>
          <cell r="AD4872">
            <v>15.2</v>
          </cell>
          <cell r="AE4872">
            <v>763</v>
          </cell>
          <cell r="AF4872">
            <v>67</v>
          </cell>
          <cell r="AG4872">
            <v>0.68</v>
          </cell>
          <cell r="AH4872">
            <v>18</v>
          </cell>
          <cell r="AI4872">
            <v>25.76</v>
          </cell>
          <cell r="AJ4872">
            <v>8.68</v>
          </cell>
          <cell r="AK4872">
            <v>1.96</v>
          </cell>
          <cell r="AL4872">
            <v>1519</v>
          </cell>
          <cell r="AM4872">
            <v>554.17999999999995</v>
          </cell>
          <cell r="AN4872">
            <v>9.2100000000000009</v>
          </cell>
          <cell r="AO4872">
            <v>120</v>
          </cell>
        </row>
        <row r="4873">
          <cell r="A4873" t="str">
            <v>Peñalolén</v>
          </cell>
          <cell r="B4873" t="str">
            <v xml:space="preserve"> Altos de la Arboleda</v>
          </cell>
          <cell r="C4873">
            <v>344747700</v>
          </cell>
          <cell r="D4873">
            <v>9900</v>
          </cell>
          <cell r="E4873">
            <v>172</v>
          </cell>
          <cell r="F4873">
            <v>272</v>
          </cell>
          <cell r="G4873">
            <v>4</v>
          </cell>
          <cell r="H4873">
            <v>4</v>
          </cell>
          <cell r="I4873">
            <v>2</v>
          </cell>
          <cell r="J4873" t="str">
            <v>18/11/2022</v>
          </cell>
          <cell r="K4873">
            <v>241394</v>
          </cell>
          <cell r="L4873">
            <v>1367424.45</v>
          </cell>
          <cell r="M4873">
            <v>785309.42</v>
          </cell>
          <cell r="N4873">
            <v>86</v>
          </cell>
          <cell r="O4873">
            <v>546.67999999999995</v>
          </cell>
          <cell r="P4873">
            <v>0.83</v>
          </cell>
          <cell r="Q4873">
            <v>37</v>
          </cell>
          <cell r="R4873">
            <v>15</v>
          </cell>
          <cell r="S4873">
            <v>760.66</v>
          </cell>
          <cell r="T4873">
            <v>11</v>
          </cell>
          <cell r="U4873">
            <v>1067.57</v>
          </cell>
          <cell r="V4873">
            <v>131.37</v>
          </cell>
          <cell r="W4873">
            <v>1.3867982301006019</v>
          </cell>
          <cell r="X4873">
            <v>953.54</v>
          </cell>
          <cell r="Y4873">
            <v>5.89</v>
          </cell>
          <cell r="Z4873">
            <v>50.86</v>
          </cell>
          <cell r="AA4873">
            <v>124131.04</v>
          </cell>
          <cell r="AB4873">
            <v>0.84</v>
          </cell>
          <cell r="AC4873">
            <v>12.55</v>
          </cell>
          <cell r="AD4873">
            <v>26.33</v>
          </cell>
          <cell r="AE4873">
            <v>1175</v>
          </cell>
          <cell r="AF4873">
            <v>289</v>
          </cell>
          <cell r="AG4873">
            <v>0.56000000000000005</v>
          </cell>
          <cell r="AH4873">
            <v>31.03</v>
          </cell>
          <cell r="AI4873">
            <v>26.28</v>
          </cell>
          <cell r="AJ4873">
            <v>8.4700000000000006</v>
          </cell>
          <cell r="AK4873">
            <v>2.84</v>
          </cell>
          <cell r="AL4873">
            <v>5910</v>
          </cell>
          <cell r="AM4873">
            <v>673.4</v>
          </cell>
          <cell r="AN4873">
            <v>21.78</v>
          </cell>
          <cell r="AO4873">
            <v>90</v>
          </cell>
        </row>
        <row r="4874">
          <cell r="A4874" t="str">
            <v>San Miguel</v>
          </cell>
          <cell r="B4874" t="str">
            <v xml:space="preserve"> Jose Joaquín vallejos</v>
          </cell>
          <cell r="C4874">
            <v>323853900</v>
          </cell>
          <cell r="D4874">
            <v>9300</v>
          </cell>
          <cell r="E4874">
            <v>139</v>
          </cell>
          <cell r="F4874">
            <v>271</v>
          </cell>
          <cell r="G4874">
            <v>6</v>
          </cell>
          <cell r="H4874">
            <v>3</v>
          </cell>
          <cell r="I4874">
            <v>3</v>
          </cell>
          <cell r="J4874" t="str">
            <v>18/11/2022</v>
          </cell>
          <cell r="K4874">
            <v>107828</v>
          </cell>
          <cell r="L4874">
            <v>212503.55</v>
          </cell>
          <cell r="M4874">
            <v>111933.5</v>
          </cell>
          <cell r="N4874">
            <v>46</v>
          </cell>
          <cell r="O4874">
            <v>335.75</v>
          </cell>
          <cell r="P4874">
            <v>1.28</v>
          </cell>
          <cell r="Q4874">
            <v>30</v>
          </cell>
          <cell r="R4874">
            <v>4</v>
          </cell>
          <cell r="S4874">
            <v>398.06</v>
          </cell>
          <cell r="T4874">
            <v>4</v>
          </cell>
          <cell r="U4874">
            <v>906.7</v>
          </cell>
          <cell r="V4874">
            <v>0</v>
          </cell>
          <cell r="W4874">
            <v>1.2435673098822997</v>
          </cell>
          <cell r="X4874">
            <v>1228.8</v>
          </cell>
          <cell r="Y4874">
            <v>5.22</v>
          </cell>
          <cell r="Z4874">
            <v>21.59</v>
          </cell>
          <cell r="AA4874">
            <v>49502.54</v>
          </cell>
          <cell r="AB4874">
            <v>0.95</v>
          </cell>
          <cell r="AC4874">
            <v>5.72</v>
          </cell>
          <cell r="AD4874">
            <v>11.06</v>
          </cell>
          <cell r="AE4874">
            <v>1202</v>
          </cell>
          <cell r="AF4874">
            <v>380</v>
          </cell>
          <cell r="AG4874">
            <v>1.25</v>
          </cell>
          <cell r="AH4874">
            <v>24</v>
          </cell>
          <cell r="AI4874">
            <v>17.25</v>
          </cell>
          <cell r="AJ4874">
            <v>5.23</v>
          </cell>
          <cell r="AK4874">
            <v>2.2799999999999998</v>
          </cell>
          <cell r="AL4874">
            <v>2072</v>
          </cell>
          <cell r="AM4874">
            <v>799.86</v>
          </cell>
          <cell r="AN4874">
            <v>1.89</v>
          </cell>
          <cell r="AO4874">
            <v>90</v>
          </cell>
        </row>
        <row r="4875">
          <cell r="A4875" t="str">
            <v>Puente Alto</v>
          </cell>
          <cell r="B4875" t="str">
            <v xml:space="preserve"> Sargento Menadier con San Guillermo</v>
          </cell>
          <cell r="C4875">
            <v>92629180</v>
          </cell>
          <cell r="D4875">
            <v>2660</v>
          </cell>
          <cell r="E4875">
            <v>62</v>
          </cell>
          <cell r="F4875">
            <v>190</v>
          </cell>
          <cell r="G4875">
            <v>3</v>
          </cell>
          <cell r="H4875">
            <v>2</v>
          </cell>
          <cell r="I4875">
            <v>3</v>
          </cell>
          <cell r="J4875" t="str">
            <v>18/11/2022</v>
          </cell>
          <cell r="K4875">
            <v>565439</v>
          </cell>
          <cell r="L4875">
            <v>2492680.23</v>
          </cell>
          <cell r="M4875">
            <v>1930758.23</v>
          </cell>
          <cell r="N4875">
            <v>214</v>
          </cell>
          <cell r="O4875">
            <v>532.9</v>
          </cell>
          <cell r="P4875">
            <v>1.25</v>
          </cell>
          <cell r="Q4875">
            <v>106</v>
          </cell>
          <cell r="R4875">
            <v>6</v>
          </cell>
          <cell r="S4875">
            <v>645.05999999999995</v>
          </cell>
          <cell r="T4875">
            <v>15</v>
          </cell>
          <cell r="U4875">
            <v>1378.98</v>
          </cell>
          <cell r="V4875">
            <v>28.19</v>
          </cell>
          <cell r="W4875">
            <v>1.2556730367182511</v>
          </cell>
          <cell r="X4875">
            <v>661.65</v>
          </cell>
          <cell r="Y4875">
            <v>7.67</v>
          </cell>
          <cell r="Z4875">
            <v>51.76</v>
          </cell>
          <cell r="AA4875">
            <v>348064.42</v>
          </cell>
          <cell r="AB4875">
            <v>0.9</v>
          </cell>
          <cell r="AC4875">
            <v>9.34</v>
          </cell>
          <cell r="AD4875">
            <v>69.3</v>
          </cell>
          <cell r="AE4875">
            <v>3624</v>
          </cell>
          <cell r="AF4875">
            <v>875</v>
          </cell>
          <cell r="AG4875">
            <v>0.71</v>
          </cell>
          <cell r="AH4875">
            <v>37.18</v>
          </cell>
          <cell r="AI4875">
            <v>23.31</v>
          </cell>
          <cell r="AJ4875">
            <v>6.78</v>
          </cell>
          <cell r="AK4875">
            <v>1.51</v>
          </cell>
          <cell r="AL4875">
            <v>7593</v>
          </cell>
          <cell r="AM4875">
            <v>800.28</v>
          </cell>
          <cell r="AN4875">
            <v>28.19</v>
          </cell>
          <cell r="AO4875">
            <v>105</v>
          </cell>
        </row>
        <row r="4876">
          <cell r="A4876" t="str">
            <v>Quinta Normal</v>
          </cell>
          <cell r="B4876" t="str">
            <v xml:space="preserve"> Nueva platón/Pje.  Dos</v>
          </cell>
          <cell r="C4876">
            <v>156703500</v>
          </cell>
          <cell r="D4876">
            <v>4500</v>
          </cell>
          <cell r="E4876">
            <v>130</v>
          </cell>
          <cell r="F4876">
            <v>200</v>
          </cell>
          <cell r="G4876">
            <v>4</v>
          </cell>
          <cell r="H4876">
            <v>2</v>
          </cell>
          <cell r="I4876">
            <v>0</v>
          </cell>
          <cell r="J4876" t="str">
            <v>18/11/2022</v>
          </cell>
          <cell r="K4876">
            <v>109784</v>
          </cell>
          <cell r="L4876">
            <v>398697.29</v>
          </cell>
          <cell r="M4876">
            <v>139118.69</v>
          </cell>
          <cell r="N4876">
            <v>68</v>
          </cell>
          <cell r="O4876">
            <v>323.08999999999997</v>
          </cell>
          <cell r="P4876">
            <v>1.52</v>
          </cell>
          <cell r="Q4876">
            <v>39</v>
          </cell>
          <cell r="R4876">
            <v>0</v>
          </cell>
          <cell r="S4876">
            <v>415.54</v>
          </cell>
          <cell r="T4876">
            <v>8</v>
          </cell>
          <cell r="U4876">
            <v>799.68</v>
          </cell>
          <cell r="V4876">
            <v>103.49</v>
          </cell>
          <cell r="W4876">
            <v>1.4540240178461712</v>
          </cell>
          <cell r="X4876">
            <v>915.73</v>
          </cell>
          <cell r="Y4876">
            <v>8.27</v>
          </cell>
          <cell r="Z4876">
            <v>13.4</v>
          </cell>
          <cell r="AA4876">
            <v>60608</v>
          </cell>
          <cell r="AB4876">
            <v>0</v>
          </cell>
          <cell r="AC4876">
            <v>14.7</v>
          </cell>
          <cell r="AD4876">
            <v>28.55</v>
          </cell>
          <cell r="AE4876">
            <v>1818</v>
          </cell>
          <cell r="AF4876">
            <v>252</v>
          </cell>
          <cell r="AG4876">
            <v>1.59</v>
          </cell>
          <cell r="AH4876">
            <v>15.63</v>
          </cell>
          <cell r="AI4876">
            <v>23.48</v>
          </cell>
          <cell r="AJ4876">
            <v>9.07</v>
          </cell>
          <cell r="AK4876">
            <v>3.63</v>
          </cell>
          <cell r="AL4876">
            <v>3376</v>
          </cell>
          <cell r="AM4876">
            <v>657.24</v>
          </cell>
          <cell r="AN4876">
            <v>10.29</v>
          </cell>
          <cell r="AO4876">
            <v>85</v>
          </cell>
        </row>
        <row r="4877">
          <cell r="A4877" t="str">
            <v>Maipú</v>
          </cell>
          <cell r="B4877" t="str">
            <v xml:space="preserve"> Ferrocarril 1521</v>
          </cell>
          <cell r="C4877">
            <v>121532270</v>
          </cell>
          <cell r="D4877">
            <v>3490</v>
          </cell>
          <cell r="E4877">
            <v>150</v>
          </cell>
          <cell r="F4877">
            <v>200</v>
          </cell>
          <cell r="G4877">
            <v>4</v>
          </cell>
          <cell r="H4877">
            <v>2</v>
          </cell>
          <cell r="I4877">
            <v>0</v>
          </cell>
          <cell r="J4877" t="str">
            <v>18/11/2022</v>
          </cell>
          <cell r="K4877">
            <v>517393</v>
          </cell>
          <cell r="L4877">
            <v>2847701.93</v>
          </cell>
          <cell r="M4877">
            <v>1791808.5</v>
          </cell>
          <cell r="N4877">
            <v>185</v>
          </cell>
          <cell r="O4877">
            <v>384.19</v>
          </cell>
          <cell r="P4877">
            <v>1.33</v>
          </cell>
          <cell r="Q4877">
            <v>101</v>
          </cell>
          <cell r="R4877">
            <v>8</v>
          </cell>
          <cell r="S4877">
            <v>538.27</v>
          </cell>
          <cell r="T4877">
            <v>16</v>
          </cell>
          <cell r="U4877">
            <v>1258.33</v>
          </cell>
          <cell r="V4877">
            <v>35.22</v>
          </cell>
          <cell r="W4877">
            <v>2.1906116079118543</v>
          </cell>
          <cell r="X4877">
            <v>848.94</v>
          </cell>
          <cell r="Y4877">
            <v>8.2100000000000009</v>
          </cell>
          <cell r="Z4877">
            <v>53.33</v>
          </cell>
          <cell r="AA4877">
            <v>274737.43</v>
          </cell>
          <cell r="AB4877">
            <v>0.89</v>
          </cell>
          <cell r="AC4877">
            <v>6.81</v>
          </cell>
          <cell r="AD4877">
            <v>44</v>
          </cell>
          <cell r="AE4877">
            <v>3405</v>
          </cell>
          <cell r="AF4877">
            <v>574</v>
          </cell>
          <cell r="AG4877">
            <v>0.7</v>
          </cell>
          <cell r="AH4877">
            <v>40.74</v>
          </cell>
          <cell r="AI4877">
            <v>13.22</v>
          </cell>
          <cell r="AJ4877">
            <v>4.8</v>
          </cell>
          <cell r="AK4877">
            <v>1.69</v>
          </cell>
          <cell r="AL4877">
            <v>6715</v>
          </cell>
          <cell r="AM4877">
            <v>843.15</v>
          </cell>
          <cell r="AN4877">
            <v>23.75</v>
          </cell>
          <cell r="AO4877">
            <v>110</v>
          </cell>
        </row>
        <row r="4878">
          <cell r="A4878" t="str">
            <v>Colina</v>
          </cell>
          <cell r="B4878" t="str">
            <v xml:space="preserve"> Condominio el algarrobal ii // calle los fundos</v>
          </cell>
          <cell r="C4878">
            <v>1009867000</v>
          </cell>
          <cell r="D4878">
            <v>29000</v>
          </cell>
          <cell r="E4878">
            <v>633</v>
          </cell>
          <cell r="F4878">
            <v>5050</v>
          </cell>
          <cell r="G4878">
            <v>6</v>
          </cell>
          <cell r="H4878">
            <v>7</v>
          </cell>
          <cell r="I4878">
            <v>7</v>
          </cell>
          <cell r="J4878" t="str">
            <v>18/11/2022</v>
          </cell>
          <cell r="K4878">
            <v>117839</v>
          </cell>
          <cell r="L4878">
            <v>1115239.6200000001</v>
          </cell>
          <cell r="M4878">
            <v>734015.35</v>
          </cell>
          <cell r="N4878">
            <v>57</v>
          </cell>
          <cell r="O4878">
            <v>487.23</v>
          </cell>
          <cell r="P4878">
            <v>0.96</v>
          </cell>
          <cell r="Q4878">
            <v>30</v>
          </cell>
          <cell r="R4878">
            <v>10</v>
          </cell>
          <cell r="S4878">
            <v>632.22</v>
          </cell>
          <cell r="T4878">
            <v>7</v>
          </cell>
          <cell r="U4878">
            <v>1011.29</v>
          </cell>
          <cell r="V4878">
            <v>45.41</v>
          </cell>
          <cell r="W4878">
            <v>1.4295011588942701</v>
          </cell>
          <cell r="X4878">
            <v>1149.29</v>
          </cell>
          <cell r="Y4878">
            <v>14.4</v>
          </cell>
          <cell r="Z4878">
            <v>37.659999999999997</v>
          </cell>
          <cell r="AA4878">
            <v>74060.31</v>
          </cell>
          <cell r="AB4878">
            <v>1.78</v>
          </cell>
          <cell r="AC4878">
            <v>12.23</v>
          </cell>
          <cell r="AD4878">
            <v>10.3</v>
          </cell>
          <cell r="AE4878">
            <v>756</v>
          </cell>
          <cell r="AF4878">
            <v>160</v>
          </cell>
          <cell r="AG4878">
            <v>0.53</v>
          </cell>
          <cell r="AH4878">
            <v>35.71</v>
          </cell>
          <cell r="AI4878">
            <v>25.46</v>
          </cell>
          <cell r="AJ4878">
            <v>8.3000000000000007</v>
          </cell>
          <cell r="AK4878">
            <v>1.34</v>
          </cell>
          <cell r="AL4878">
            <v>1830</v>
          </cell>
          <cell r="AM4878">
            <v>714.93</v>
          </cell>
          <cell r="AN4878">
            <v>9.42</v>
          </cell>
          <cell r="AO4878">
            <v>90</v>
          </cell>
        </row>
        <row r="4879">
          <cell r="A4879" t="str">
            <v>Maipú</v>
          </cell>
          <cell r="B4879" t="str">
            <v xml:space="preserve"> a minutos de plaza maipú</v>
          </cell>
          <cell r="C4879">
            <v>165000000</v>
          </cell>
          <cell r="D4879">
            <v>4738.2479999999996</v>
          </cell>
          <cell r="E4879">
            <v>58</v>
          </cell>
          <cell r="F4879">
            <v>282</v>
          </cell>
          <cell r="G4879">
            <v>3</v>
          </cell>
          <cell r="H4879">
            <v>1</v>
          </cell>
          <cell r="I4879">
            <v>2</v>
          </cell>
          <cell r="J4879" t="str">
            <v>18/11/2022</v>
          </cell>
          <cell r="K4879">
            <v>517393</v>
          </cell>
          <cell r="L4879">
            <v>2847701.93</v>
          </cell>
          <cell r="M4879">
            <v>1791808.5</v>
          </cell>
          <cell r="N4879">
            <v>185</v>
          </cell>
          <cell r="O4879">
            <v>384.19</v>
          </cell>
          <cell r="P4879">
            <v>1.33</v>
          </cell>
          <cell r="Q4879">
            <v>101</v>
          </cell>
          <cell r="R4879">
            <v>8</v>
          </cell>
          <cell r="S4879">
            <v>538.27</v>
          </cell>
          <cell r="T4879">
            <v>16</v>
          </cell>
          <cell r="U4879">
            <v>1258.33</v>
          </cell>
          <cell r="V4879">
            <v>35.22</v>
          </cell>
          <cell r="W4879">
            <v>2.1906116079118543</v>
          </cell>
          <cell r="X4879">
            <v>848.94</v>
          </cell>
          <cell r="Y4879">
            <v>8.2100000000000009</v>
          </cell>
          <cell r="Z4879">
            <v>53.33</v>
          </cell>
          <cell r="AA4879">
            <v>274737.43</v>
          </cell>
          <cell r="AB4879">
            <v>0.89</v>
          </cell>
          <cell r="AC4879">
            <v>6.81</v>
          </cell>
          <cell r="AD4879">
            <v>44</v>
          </cell>
          <cell r="AE4879">
            <v>3405</v>
          </cell>
          <cell r="AF4879">
            <v>574</v>
          </cell>
          <cell r="AG4879">
            <v>0.7</v>
          </cell>
          <cell r="AH4879">
            <v>40.74</v>
          </cell>
          <cell r="AI4879">
            <v>13.22</v>
          </cell>
          <cell r="AJ4879">
            <v>4.8</v>
          </cell>
          <cell r="AK4879">
            <v>1.69</v>
          </cell>
          <cell r="AL4879">
            <v>6715</v>
          </cell>
          <cell r="AM4879">
            <v>843.15</v>
          </cell>
          <cell r="AN4879">
            <v>23.75</v>
          </cell>
          <cell r="AO4879">
            <v>110</v>
          </cell>
        </row>
        <row r="4880">
          <cell r="A4880" t="str">
            <v>Huechuraba</v>
          </cell>
          <cell r="B4880" t="str">
            <v xml:space="preserve"> Dentro de condominio; grandes espacios; piscina.</v>
          </cell>
          <cell r="C4880">
            <v>487173770</v>
          </cell>
          <cell r="D4880">
            <v>13990</v>
          </cell>
          <cell r="E4880">
            <v>166</v>
          </cell>
          <cell r="F4880">
            <v>443</v>
          </cell>
          <cell r="G4880">
            <v>5</v>
          </cell>
          <cell r="H4880">
            <v>4</v>
          </cell>
          <cell r="I4880">
            <v>3</v>
          </cell>
          <cell r="J4880" t="str">
            <v>18/11/2022</v>
          </cell>
          <cell r="K4880">
            <v>98500</v>
          </cell>
          <cell r="L4880">
            <v>1061523.43</v>
          </cell>
          <cell r="M4880">
            <v>299286.88</v>
          </cell>
          <cell r="N4880">
            <v>30</v>
          </cell>
          <cell r="O4880">
            <v>795.39</v>
          </cell>
          <cell r="P4880">
            <v>0.5</v>
          </cell>
          <cell r="Q4880">
            <v>13</v>
          </cell>
          <cell r="R4880">
            <v>6</v>
          </cell>
          <cell r="S4880">
            <v>1331.51</v>
          </cell>
          <cell r="T4880">
            <v>5</v>
          </cell>
          <cell r="U4880">
            <v>1313.16</v>
          </cell>
          <cell r="V4880">
            <v>55.17</v>
          </cell>
          <cell r="W4880">
            <v>1.6514083725539832</v>
          </cell>
          <cell r="X4880">
            <v>1032.25</v>
          </cell>
          <cell r="Y4880">
            <v>5.84</v>
          </cell>
          <cell r="Z4880">
            <v>44.94</v>
          </cell>
          <cell r="AA4880">
            <v>52906.28</v>
          </cell>
          <cell r="AB4880">
            <v>0</v>
          </cell>
          <cell r="AC4880">
            <v>12.76</v>
          </cell>
          <cell r="AD4880">
            <v>7.96</v>
          </cell>
          <cell r="AE4880">
            <v>778</v>
          </cell>
          <cell r="AF4880">
            <v>181</v>
          </cell>
          <cell r="AG4880">
            <v>0.87</v>
          </cell>
          <cell r="AH4880">
            <v>18</v>
          </cell>
          <cell r="AI4880">
            <v>28.84</v>
          </cell>
          <cell r="AJ4880">
            <v>8.08</v>
          </cell>
          <cell r="AK4880">
            <v>2.64</v>
          </cell>
          <cell r="AL4880">
            <v>2331</v>
          </cell>
          <cell r="AM4880">
            <v>690.32</v>
          </cell>
          <cell r="AN4880">
            <v>1.96</v>
          </cell>
          <cell r="AO4880">
            <v>90</v>
          </cell>
        </row>
        <row r="4881">
          <cell r="A4881" t="str">
            <v>Lo Barnechea</v>
          </cell>
          <cell r="B4881" t="str">
            <v xml:space="preserve"> Nido de Aguila</v>
          </cell>
          <cell r="C4881">
            <v>522345000</v>
          </cell>
          <cell r="D4881">
            <v>15000</v>
          </cell>
          <cell r="E4881">
            <v>180</v>
          </cell>
          <cell r="F4881">
            <v>320</v>
          </cell>
          <cell r="G4881">
            <v>5</v>
          </cell>
          <cell r="H4881">
            <v>4</v>
          </cell>
          <cell r="I4881">
            <v>0</v>
          </cell>
          <cell r="J4881" t="str">
            <v>18/11/2022</v>
          </cell>
          <cell r="K4881">
            <v>103092</v>
          </cell>
          <cell r="L4881">
            <v>1567804.34</v>
          </cell>
          <cell r="M4881">
            <v>626845.31999999995</v>
          </cell>
          <cell r="N4881">
            <v>15</v>
          </cell>
          <cell r="O4881">
            <v>2614.17</v>
          </cell>
          <cell r="P4881">
            <v>0.25</v>
          </cell>
          <cell r="Q4881">
            <v>9</v>
          </cell>
          <cell r="R4881">
            <v>17</v>
          </cell>
          <cell r="S4881">
            <v>3190.98</v>
          </cell>
          <cell r="T4881">
            <v>4</v>
          </cell>
          <cell r="U4881">
            <v>2888.76</v>
          </cell>
          <cell r="V4881">
            <v>96.39</v>
          </cell>
          <cell r="W4881">
            <v>1.9633318912823834</v>
          </cell>
          <cell r="X4881">
            <v>1582.54</v>
          </cell>
          <cell r="Y4881">
            <v>3.04</v>
          </cell>
          <cell r="Z4881">
            <v>49.9</v>
          </cell>
          <cell r="AA4881">
            <v>57968.619999999995</v>
          </cell>
          <cell r="AB4881">
            <v>1.26</v>
          </cell>
          <cell r="AC4881">
            <v>6.01</v>
          </cell>
          <cell r="AD4881">
            <v>2</v>
          </cell>
          <cell r="AE4881">
            <v>147</v>
          </cell>
          <cell r="AF4881">
            <v>32</v>
          </cell>
          <cell r="AG4881">
            <v>0.15</v>
          </cell>
          <cell r="AH4881">
            <v>16.670000000000002</v>
          </cell>
          <cell r="AI4881">
            <v>17.18</v>
          </cell>
          <cell r="AJ4881">
            <v>3.39</v>
          </cell>
          <cell r="AK4881">
            <v>1.35</v>
          </cell>
          <cell r="AL4881">
            <v>1127</v>
          </cell>
          <cell r="AM4881">
            <v>732.13</v>
          </cell>
          <cell r="AN4881">
            <v>1.06</v>
          </cell>
          <cell r="AO4881">
            <v>90</v>
          </cell>
        </row>
        <row r="4882">
          <cell r="A4882" t="str">
            <v>Lo Espejo</v>
          </cell>
          <cell r="B4882" t="str">
            <v xml:space="preserve"> Salvador allende</v>
          </cell>
          <cell r="C4882">
            <v>75000000</v>
          </cell>
          <cell r="D4882">
            <v>2153.7489999999998</v>
          </cell>
          <cell r="E4882">
            <v>66</v>
          </cell>
          <cell r="F4882">
            <v>200</v>
          </cell>
          <cell r="G4882">
            <v>3</v>
          </cell>
          <cell r="H4882">
            <v>1</v>
          </cell>
          <cell r="I4882">
            <v>0</v>
          </cell>
          <cell r="J4882" t="str">
            <v>18/11/2022</v>
          </cell>
          <cell r="K4882">
            <v>98651</v>
          </cell>
          <cell r="L4882">
            <v>430503.44</v>
          </cell>
          <cell r="M4882">
            <v>229264.55</v>
          </cell>
          <cell r="N4882">
            <v>56</v>
          </cell>
          <cell r="O4882">
            <v>271.47000000000003</v>
          </cell>
          <cell r="P4882">
            <v>0.95</v>
          </cell>
          <cell r="Q4882">
            <v>25</v>
          </cell>
          <cell r="R4882">
            <v>0</v>
          </cell>
          <cell r="S4882">
            <v>331.7</v>
          </cell>
          <cell r="T4882">
            <v>8</v>
          </cell>
          <cell r="U4882">
            <v>809.37</v>
          </cell>
          <cell r="V4882">
            <v>43.75</v>
          </cell>
          <cell r="W4882">
            <v>1.2023886315936827</v>
          </cell>
          <cell r="X4882">
            <v>759.76</v>
          </cell>
          <cell r="Y4882">
            <v>11.14</v>
          </cell>
          <cell r="Z4882">
            <v>10.96</v>
          </cell>
          <cell r="AA4882">
            <v>51219.65</v>
          </cell>
          <cell r="AB4882">
            <v>0</v>
          </cell>
          <cell r="AC4882">
            <v>14.85</v>
          </cell>
          <cell r="AD4882">
            <v>67.459999999999994</v>
          </cell>
          <cell r="AE4882">
            <v>1126</v>
          </cell>
          <cell r="AF4882">
            <v>353</v>
          </cell>
          <cell r="AG4882">
            <v>1.43</v>
          </cell>
          <cell r="AH4882">
            <v>42</v>
          </cell>
          <cell r="AI4882">
            <v>37.5</v>
          </cell>
          <cell r="AJ4882">
            <v>12.07</v>
          </cell>
          <cell r="AK4882">
            <v>4.83</v>
          </cell>
          <cell r="AL4882">
            <v>3524</v>
          </cell>
          <cell r="AM4882">
            <v>532.98</v>
          </cell>
          <cell r="AN4882">
            <v>2.94</v>
          </cell>
          <cell r="AO4882">
            <v>130</v>
          </cell>
        </row>
        <row r="4883">
          <cell r="A4883" t="str">
            <v>El Monte</v>
          </cell>
          <cell r="B4883" t="str">
            <v xml:space="preserve"> Villa San Francisco</v>
          </cell>
          <cell r="C4883">
            <v>79000000</v>
          </cell>
          <cell r="D4883">
            <v>2268.616</v>
          </cell>
          <cell r="E4883">
            <v>86</v>
          </cell>
          <cell r="F4883">
            <v>179</v>
          </cell>
          <cell r="G4883">
            <v>4</v>
          </cell>
          <cell r="H4883">
            <v>1</v>
          </cell>
          <cell r="I4883">
            <v>0</v>
          </cell>
          <cell r="J4883" t="str">
            <v>18/11/2022</v>
          </cell>
          <cell r="K4883">
            <v>29998</v>
          </cell>
          <cell r="L4883">
            <v>108909.92</v>
          </cell>
          <cell r="M4883">
            <v>108909.92</v>
          </cell>
          <cell r="N4883">
            <v>22</v>
          </cell>
          <cell r="O4883">
            <v>557.61</v>
          </cell>
          <cell r="P4883">
            <v>1.1299999999999999</v>
          </cell>
          <cell r="Q4883">
            <v>11</v>
          </cell>
          <cell r="R4883">
            <v>0</v>
          </cell>
          <cell r="S4883">
            <v>727.91</v>
          </cell>
          <cell r="T4883">
            <v>3</v>
          </cell>
          <cell r="U4883">
            <v>1426.58</v>
          </cell>
          <cell r="V4883">
            <v>15.86</v>
          </cell>
          <cell r="W4883">
            <v>1.5206705574112547</v>
          </cell>
          <cell r="X4883">
            <v>636.1</v>
          </cell>
          <cell r="Y4883">
            <v>21.52</v>
          </cell>
          <cell r="Z4883">
            <v>35.5</v>
          </cell>
          <cell r="AA4883">
            <v>13604.54</v>
          </cell>
          <cell r="AB4883">
            <v>2.2200000000000002</v>
          </cell>
          <cell r="AC4883">
            <v>24.1</v>
          </cell>
          <cell r="AD4883">
            <v>39.61</v>
          </cell>
          <cell r="AE4883">
            <v>81</v>
          </cell>
          <cell r="AF4883">
            <v>20</v>
          </cell>
          <cell r="AG4883">
            <v>0.26</v>
          </cell>
          <cell r="AH4883">
            <v>18</v>
          </cell>
          <cell r="AI4883">
            <v>33.67</v>
          </cell>
          <cell r="AJ4883">
            <v>9.31</v>
          </cell>
          <cell r="AK4883">
            <v>2.0699999999999998</v>
          </cell>
          <cell r="AL4883">
            <v>459</v>
          </cell>
          <cell r="AM4883">
            <v>462.28</v>
          </cell>
          <cell r="AN4883">
            <v>5.84</v>
          </cell>
          <cell r="AO4883">
            <v>120</v>
          </cell>
        </row>
        <row r="4884">
          <cell r="A4884" t="str">
            <v>Huechuraba</v>
          </cell>
          <cell r="B4884" t="str">
            <v xml:space="preserve"> Con santa ines</v>
          </cell>
          <cell r="C4884">
            <v>261172500</v>
          </cell>
          <cell r="D4884">
            <v>7500</v>
          </cell>
          <cell r="E4884">
            <v>125</v>
          </cell>
          <cell r="F4884">
            <v>170</v>
          </cell>
          <cell r="G4884">
            <v>4</v>
          </cell>
          <cell r="H4884">
            <v>4</v>
          </cell>
          <cell r="I4884">
            <v>2</v>
          </cell>
          <cell r="J4884" t="str">
            <v>18/11/2022</v>
          </cell>
          <cell r="K4884">
            <v>98500</v>
          </cell>
          <cell r="L4884">
            <v>1061523.43</v>
          </cell>
          <cell r="M4884">
            <v>299286.88</v>
          </cell>
          <cell r="N4884">
            <v>30</v>
          </cell>
          <cell r="O4884">
            <v>795.39</v>
          </cell>
          <cell r="P4884">
            <v>0.5</v>
          </cell>
          <cell r="Q4884">
            <v>13</v>
          </cell>
          <cell r="R4884">
            <v>6</v>
          </cell>
          <cell r="S4884">
            <v>1331.51</v>
          </cell>
          <cell r="T4884">
            <v>5</v>
          </cell>
          <cell r="U4884">
            <v>1313.16</v>
          </cell>
          <cell r="V4884">
            <v>55.17</v>
          </cell>
          <cell r="W4884">
            <v>1.6514083725539832</v>
          </cell>
          <cell r="X4884">
            <v>1032.25</v>
          </cell>
          <cell r="Y4884">
            <v>5.84</v>
          </cell>
          <cell r="Z4884">
            <v>44.94</v>
          </cell>
          <cell r="AA4884">
            <v>52906.28</v>
          </cell>
          <cell r="AB4884">
            <v>0</v>
          </cell>
          <cell r="AC4884">
            <v>12.76</v>
          </cell>
          <cell r="AD4884">
            <v>7.96</v>
          </cell>
          <cell r="AE4884">
            <v>778</v>
          </cell>
          <cell r="AF4884">
            <v>181</v>
          </cell>
          <cell r="AG4884">
            <v>0.87</v>
          </cell>
          <cell r="AH4884">
            <v>18</v>
          </cell>
          <cell r="AI4884">
            <v>28.84</v>
          </cell>
          <cell r="AJ4884">
            <v>8.08</v>
          </cell>
          <cell r="AK4884">
            <v>2.64</v>
          </cell>
          <cell r="AL4884">
            <v>2331</v>
          </cell>
          <cell r="AM4884">
            <v>690.32</v>
          </cell>
          <cell r="AN4884">
            <v>1.96</v>
          </cell>
          <cell r="AO4884">
            <v>90</v>
          </cell>
        </row>
        <row r="4885">
          <cell r="A4885" t="str">
            <v>Huechuraba</v>
          </cell>
          <cell r="B4885" t="str">
            <v xml:space="preserve"> Increíble casa; con grandes espacios 4 dormitorios!!!</v>
          </cell>
          <cell r="C4885">
            <v>330818500</v>
          </cell>
          <cell r="D4885">
            <v>9500</v>
          </cell>
          <cell r="E4885">
            <v>1279</v>
          </cell>
          <cell r="F4885">
            <v>276</v>
          </cell>
          <cell r="G4885">
            <v>5</v>
          </cell>
          <cell r="H4885">
            <v>3</v>
          </cell>
          <cell r="I4885">
            <v>1</v>
          </cell>
          <cell r="J4885" t="str">
            <v>18/11/2022</v>
          </cell>
          <cell r="K4885">
            <v>98500</v>
          </cell>
          <cell r="L4885">
            <v>1061523.43</v>
          </cell>
          <cell r="M4885">
            <v>299286.88</v>
          </cell>
          <cell r="N4885">
            <v>30</v>
          </cell>
          <cell r="O4885">
            <v>795.39</v>
          </cell>
          <cell r="P4885">
            <v>0.5</v>
          </cell>
          <cell r="Q4885">
            <v>13</v>
          </cell>
          <cell r="R4885">
            <v>6</v>
          </cell>
          <cell r="S4885">
            <v>1331.51</v>
          </cell>
          <cell r="T4885">
            <v>5</v>
          </cell>
          <cell r="U4885">
            <v>1313.16</v>
          </cell>
          <cell r="V4885">
            <v>55.17</v>
          </cell>
          <cell r="W4885">
            <v>1.6514083725539832</v>
          </cell>
          <cell r="X4885">
            <v>1032.25</v>
          </cell>
          <cell r="Y4885">
            <v>5.84</v>
          </cell>
          <cell r="Z4885">
            <v>44.94</v>
          </cell>
          <cell r="AA4885">
            <v>52906.28</v>
          </cell>
          <cell r="AB4885">
            <v>0</v>
          </cell>
          <cell r="AC4885">
            <v>12.76</v>
          </cell>
          <cell r="AD4885">
            <v>7.96</v>
          </cell>
          <cell r="AE4885">
            <v>778</v>
          </cell>
          <cell r="AF4885">
            <v>181</v>
          </cell>
          <cell r="AG4885">
            <v>0.87</v>
          </cell>
          <cell r="AH4885">
            <v>18</v>
          </cell>
          <cell r="AI4885">
            <v>28.84</v>
          </cell>
          <cell r="AJ4885">
            <v>8.08</v>
          </cell>
          <cell r="AK4885">
            <v>2.64</v>
          </cell>
          <cell r="AL4885">
            <v>2331</v>
          </cell>
          <cell r="AM4885">
            <v>690.32</v>
          </cell>
          <cell r="AN4885">
            <v>1.96</v>
          </cell>
          <cell r="AO4885">
            <v>90</v>
          </cell>
        </row>
        <row r="4886">
          <cell r="A4886" t="str">
            <v>San Miguel</v>
          </cell>
          <cell r="B4886" t="str">
            <v xml:space="preserve"> Paradero 17 avda. Santa rosa</v>
          </cell>
          <cell r="C4886">
            <v>365641500</v>
          </cell>
          <cell r="D4886">
            <v>10500</v>
          </cell>
          <cell r="E4886">
            <v>169</v>
          </cell>
          <cell r="F4886">
            <v>714</v>
          </cell>
          <cell r="G4886">
            <v>3</v>
          </cell>
          <cell r="H4886">
            <v>3</v>
          </cell>
          <cell r="I4886">
            <v>3</v>
          </cell>
          <cell r="J4886" t="str">
            <v>18/11/2022</v>
          </cell>
          <cell r="K4886">
            <v>107828</v>
          </cell>
          <cell r="L4886">
            <v>212503.55</v>
          </cell>
          <cell r="M4886">
            <v>111933.5</v>
          </cell>
          <cell r="N4886">
            <v>46</v>
          </cell>
          <cell r="O4886">
            <v>335.75</v>
          </cell>
          <cell r="P4886">
            <v>1.28</v>
          </cell>
          <cell r="Q4886">
            <v>30</v>
          </cell>
          <cell r="R4886">
            <v>4</v>
          </cell>
          <cell r="S4886">
            <v>398.06</v>
          </cell>
          <cell r="T4886">
            <v>4</v>
          </cell>
          <cell r="U4886">
            <v>906.7</v>
          </cell>
          <cell r="V4886">
            <v>0</v>
          </cell>
          <cell r="W4886">
            <v>1.2435673098822997</v>
          </cell>
          <cell r="X4886">
            <v>1228.8</v>
          </cell>
          <cell r="Y4886">
            <v>5.22</v>
          </cell>
          <cell r="Z4886">
            <v>21.59</v>
          </cell>
          <cell r="AA4886">
            <v>49502.54</v>
          </cell>
          <cell r="AB4886">
            <v>0.95</v>
          </cell>
          <cell r="AC4886">
            <v>5.72</v>
          </cell>
          <cell r="AD4886">
            <v>11.06</v>
          </cell>
          <cell r="AE4886">
            <v>1202</v>
          </cell>
          <cell r="AF4886">
            <v>380</v>
          </cell>
          <cell r="AG4886">
            <v>1.25</v>
          </cell>
          <cell r="AH4886">
            <v>24</v>
          </cell>
          <cell r="AI4886">
            <v>17.25</v>
          </cell>
          <cell r="AJ4886">
            <v>5.23</v>
          </cell>
          <cell r="AK4886">
            <v>2.2799999999999998</v>
          </cell>
          <cell r="AL4886">
            <v>2072</v>
          </cell>
          <cell r="AM4886">
            <v>799.86</v>
          </cell>
          <cell r="AN4886">
            <v>1.89</v>
          </cell>
          <cell r="AO4886">
            <v>90</v>
          </cell>
        </row>
        <row r="4887">
          <cell r="A4887" t="str">
            <v>Quilicura</v>
          </cell>
          <cell r="B4887" t="str">
            <v xml:space="preserve"> Valle Lo Campino</v>
          </cell>
          <cell r="C4887">
            <v>254207900</v>
          </cell>
          <cell r="D4887">
            <v>7300</v>
          </cell>
          <cell r="E4887">
            <v>128</v>
          </cell>
          <cell r="F4887">
            <v>189</v>
          </cell>
          <cell r="G4887">
            <v>4</v>
          </cell>
          <cell r="H4887">
            <v>3</v>
          </cell>
          <cell r="I4887">
            <v>2</v>
          </cell>
          <cell r="J4887" t="str">
            <v>18/11/2022</v>
          </cell>
          <cell r="K4887">
            <v>209676</v>
          </cell>
          <cell r="L4887">
            <v>844303.87</v>
          </cell>
          <cell r="M4887">
            <v>717587.71</v>
          </cell>
          <cell r="N4887">
            <v>65</v>
          </cell>
          <cell r="O4887">
            <v>489.88</v>
          </cell>
          <cell r="P4887">
            <v>1.24</v>
          </cell>
          <cell r="Q4887">
            <v>33</v>
          </cell>
          <cell r="R4887">
            <v>2</v>
          </cell>
          <cell r="S4887">
            <v>614.71</v>
          </cell>
          <cell r="T4887">
            <v>9</v>
          </cell>
          <cell r="U4887">
            <v>885.04</v>
          </cell>
          <cell r="V4887">
            <v>12.73</v>
          </cell>
          <cell r="W4887">
            <v>1.6805772039258704</v>
          </cell>
          <cell r="X4887">
            <v>761.99</v>
          </cell>
          <cell r="Y4887">
            <v>6.3</v>
          </cell>
          <cell r="Z4887">
            <v>32.17</v>
          </cell>
          <cell r="AA4887">
            <v>81559.75</v>
          </cell>
          <cell r="AB4887">
            <v>0.62</v>
          </cell>
          <cell r="AC4887">
            <v>7.25</v>
          </cell>
          <cell r="AD4887">
            <v>16.260000000000002</v>
          </cell>
          <cell r="AE4887">
            <v>2065</v>
          </cell>
          <cell r="AF4887">
            <v>283</v>
          </cell>
          <cell r="AG4887">
            <v>0.97</v>
          </cell>
          <cell r="AH4887">
            <v>50</v>
          </cell>
          <cell r="AI4887">
            <v>17.920000000000002</v>
          </cell>
          <cell r="AJ4887">
            <v>7.08</v>
          </cell>
          <cell r="AK4887">
            <v>1.71</v>
          </cell>
          <cell r="AL4887">
            <v>3467</v>
          </cell>
          <cell r="AM4887">
            <v>742.79</v>
          </cell>
          <cell r="AN4887">
            <v>12.57</v>
          </cell>
          <cell r="AO4887">
            <v>120</v>
          </cell>
        </row>
        <row r="4888">
          <cell r="A4888" t="str">
            <v>San Bernardo</v>
          </cell>
          <cell r="B4888" t="str">
            <v xml:space="preserve"> Maestranza</v>
          </cell>
          <cell r="C4888">
            <v>139292000</v>
          </cell>
          <cell r="D4888">
            <v>4000</v>
          </cell>
          <cell r="E4888">
            <v>90</v>
          </cell>
          <cell r="F4888">
            <v>122</v>
          </cell>
          <cell r="G4888">
            <v>4</v>
          </cell>
          <cell r="H4888">
            <v>3</v>
          </cell>
          <cell r="I4888">
            <v>2</v>
          </cell>
          <cell r="J4888" t="str">
            <v>17/11/2022</v>
          </cell>
          <cell r="K4888">
            <v>295550</v>
          </cell>
          <cell r="L4888">
            <v>1202249.04</v>
          </cell>
          <cell r="M4888">
            <v>888070.94</v>
          </cell>
          <cell r="N4888">
            <v>136</v>
          </cell>
          <cell r="O4888">
            <v>435.51</v>
          </cell>
          <cell r="P4888">
            <v>1.1200000000000001</v>
          </cell>
          <cell r="Q4888">
            <v>72</v>
          </cell>
          <cell r="R4888">
            <v>6</v>
          </cell>
          <cell r="S4888">
            <v>532.71</v>
          </cell>
          <cell r="T4888">
            <v>16</v>
          </cell>
          <cell r="U4888">
            <v>1086.2</v>
          </cell>
          <cell r="V4888">
            <v>87.58</v>
          </cell>
          <cell r="W4888">
            <v>1.7781383098564814</v>
          </cell>
          <cell r="X4888">
            <v>645.42999999999995</v>
          </cell>
          <cell r="Y4888">
            <v>14.56</v>
          </cell>
          <cell r="Z4888">
            <v>31.39</v>
          </cell>
          <cell r="AA4888">
            <v>160655.12999999998</v>
          </cell>
          <cell r="AB4888">
            <v>0.4</v>
          </cell>
          <cell r="AC4888">
            <v>12.73</v>
          </cell>
          <cell r="AD4888">
            <v>38.26</v>
          </cell>
          <cell r="AE4888">
            <v>3184</v>
          </cell>
          <cell r="AF4888">
            <v>603</v>
          </cell>
          <cell r="AG4888">
            <v>1.1499999999999999</v>
          </cell>
          <cell r="AH4888">
            <v>46.15</v>
          </cell>
          <cell r="AI4888">
            <v>26.07</v>
          </cell>
          <cell r="AJ4888">
            <v>9.44</v>
          </cell>
          <cell r="AK4888">
            <v>2.14</v>
          </cell>
          <cell r="AL4888">
            <v>6355</v>
          </cell>
          <cell r="AM4888">
            <v>611.07000000000005</v>
          </cell>
          <cell r="AN4888">
            <v>10.7</v>
          </cell>
          <cell r="AO4888">
            <v>120</v>
          </cell>
        </row>
        <row r="4889">
          <cell r="A4889" t="str">
            <v>Puente Alto</v>
          </cell>
          <cell r="B4889" t="str">
            <v xml:space="preserve"> Toscana Ote. 1439</v>
          </cell>
          <cell r="C4889">
            <v>122900000</v>
          </cell>
          <cell r="D4889">
            <v>3529.277</v>
          </cell>
          <cell r="E4889">
            <v>65</v>
          </cell>
          <cell r="F4889">
            <v>120</v>
          </cell>
          <cell r="G4889">
            <v>2</v>
          </cell>
          <cell r="H4889">
            <v>2</v>
          </cell>
          <cell r="I4889">
            <v>1</v>
          </cell>
          <cell r="J4889" t="str">
            <v>17/11/2022</v>
          </cell>
          <cell r="K4889">
            <v>565439</v>
          </cell>
          <cell r="L4889">
            <v>2492680.23</v>
          </cell>
          <cell r="M4889">
            <v>1930758.23</v>
          </cell>
          <cell r="N4889">
            <v>214</v>
          </cell>
          <cell r="O4889">
            <v>532.9</v>
          </cell>
          <cell r="P4889">
            <v>1.25</v>
          </cell>
          <cell r="Q4889">
            <v>106</v>
          </cell>
          <cell r="R4889">
            <v>6</v>
          </cell>
          <cell r="S4889">
            <v>645.05999999999995</v>
          </cell>
          <cell r="T4889">
            <v>15</v>
          </cell>
          <cell r="U4889">
            <v>1378.98</v>
          </cell>
          <cell r="V4889">
            <v>28.19</v>
          </cell>
          <cell r="W4889">
            <v>1.2556730367182511</v>
          </cell>
          <cell r="X4889">
            <v>661.65</v>
          </cell>
          <cell r="Y4889">
            <v>7.67</v>
          </cell>
          <cell r="Z4889">
            <v>51.76</v>
          </cell>
          <cell r="AA4889">
            <v>348064.42</v>
          </cell>
          <cell r="AB4889">
            <v>0.9</v>
          </cell>
          <cell r="AC4889">
            <v>9.34</v>
          </cell>
          <cell r="AD4889">
            <v>69.3</v>
          </cell>
          <cell r="AE4889">
            <v>3624</v>
          </cell>
          <cell r="AF4889">
            <v>875</v>
          </cell>
          <cell r="AG4889">
            <v>0.71</v>
          </cell>
          <cell r="AH4889">
            <v>37.18</v>
          </cell>
          <cell r="AI4889">
            <v>23.31</v>
          </cell>
          <cell r="AJ4889">
            <v>6.78</v>
          </cell>
          <cell r="AK4889">
            <v>1.51</v>
          </cell>
          <cell r="AL4889">
            <v>7593</v>
          </cell>
          <cell r="AM4889">
            <v>800.28</v>
          </cell>
          <cell r="AN4889">
            <v>28.19</v>
          </cell>
          <cell r="AO4889">
            <v>105</v>
          </cell>
        </row>
        <row r="4890">
          <cell r="A4890" t="str">
            <v>Puente Alto</v>
          </cell>
          <cell r="B4890" t="str">
            <v xml:space="preserve"> Portezuelo del Cepo</v>
          </cell>
          <cell r="C4890">
            <v>147500000</v>
          </cell>
          <cell r="D4890">
            <v>4235.7060000000001</v>
          </cell>
          <cell r="E4890">
            <v>75</v>
          </cell>
          <cell r="F4890">
            <v>200</v>
          </cell>
          <cell r="G4890">
            <v>3</v>
          </cell>
          <cell r="H4890">
            <v>2</v>
          </cell>
          <cell r="I4890">
            <v>1</v>
          </cell>
          <cell r="J4890" t="str">
            <v>17/11/2022</v>
          </cell>
          <cell r="K4890">
            <v>565439</v>
          </cell>
          <cell r="L4890">
            <v>2492680.23</v>
          </cell>
          <cell r="M4890">
            <v>1930758.23</v>
          </cell>
          <cell r="N4890">
            <v>214</v>
          </cell>
          <cell r="O4890">
            <v>532.9</v>
          </cell>
          <cell r="P4890">
            <v>1.25</v>
          </cell>
          <cell r="Q4890">
            <v>106</v>
          </cell>
          <cell r="R4890">
            <v>6</v>
          </cell>
          <cell r="S4890">
            <v>645.05999999999995</v>
          </cell>
          <cell r="T4890">
            <v>15</v>
          </cell>
          <cell r="U4890">
            <v>1378.98</v>
          </cell>
          <cell r="V4890">
            <v>28.19</v>
          </cell>
          <cell r="W4890">
            <v>1.2556730367182511</v>
          </cell>
          <cell r="X4890">
            <v>661.65</v>
          </cell>
          <cell r="Y4890">
            <v>7.67</v>
          </cell>
          <cell r="Z4890">
            <v>51.76</v>
          </cell>
          <cell r="AA4890">
            <v>348064.42</v>
          </cell>
          <cell r="AB4890">
            <v>0.9</v>
          </cell>
          <cell r="AC4890">
            <v>9.34</v>
          </cell>
          <cell r="AD4890">
            <v>69.3</v>
          </cell>
          <cell r="AE4890">
            <v>3624</v>
          </cell>
          <cell r="AF4890">
            <v>875</v>
          </cell>
          <cell r="AG4890">
            <v>0.71</v>
          </cell>
          <cell r="AH4890">
            <v>37.18</v>
          </cell>
          <cell r="AI4890">
            <v>23.31</v>
          </cell>
          <cell r="AJ4890">
            <v>6.78</v>
          </cell>
          <cell r="AK4890">
            <v>1.51</v>
          </cell>
          <cell r="AL4890">
            <v>7593</v>
          </cell>
          <cell r="AM4890">
            <v>800.28</v>
          </cell>
          <cell r="AN4890">
            <v>28.19</v>
          </cell>
          <cell r="AO4890">
            <v>105</v>
          </cell>
        </row>
        <row r="4891">
          <cell r="A4891" t="str">
            <v>Puente Alto</v>
          </cell>
          <cell r="B4891" t="str">
            <v xml:space="preserve"> Mapulemu 7095</v>
          </cell>
          <cell r="C4891">
            <v>162900000</v>
          </cell>
          <cell r="D4891">
            <v>4677.9430000000002</v>
          </cell>
          <cell r="E4891">
            <v>70</v>
          </cell>
          <cell r="F4891">
            <v>146</v>
          </cell>
          <cell r="G4891">
            <v>3</v>
          </cell>
          <cell r="H4891">
            <v>2</v>
          </cell>
          <cell r="I4891">
            <v>2</v>
          </cell>
          <cell r="J4891" t="str">
            <v>17/11/2022</v>
          </cell>
          <cell r="K4891">
            <v>565439</v>
          </cell>
          <cell r="L4891">
            <v>2492680.23</v>
          </cell>
          <cell r="M4891">
            <v>1930758.23</v>
          </cell>
          <cell r="N4891">
            <v>214</v>
          </cell>
          <cell r="O4891">
            <v>532.9</v>
          </cell>
          <cell r="P4891">
            <v>1.25</v>
          </cell>
          <cell r="Q4891">
            <v>106</v>
          </cell>
          <cell r="R4891">
            <v>6</v>
          </cell>
          <cell r="S4891">
            <v>645.05999999999995</v>
          </cell>
          <cell r="T4891">
            <v>15</v>
          </cell>
          <cell r="U4891">
            <v>1378.98</v>
          </cell>
          <cell r="V4891">
            <v>28.19</v>
          </cell>
          <cell r="W4891">
            <v>1.2556730367182511</v>
          </cell>
          <cell r="X4891">
            <v>661.65</v>
          </cell>
          <cell r="Y4891">
            <v>7.67</v>
          </cell>
          <cell r="Z4891">
            <v>51.76</v>
          </cell>
          <cell r="AA4891">
            <v>348064.42</v>
          </cell>
          <cell r="AB4891">
            <v>0.9</v>
          </cell>
          <cell r="AC4891">
            <v>9.34</v>
          </cell>
          <cell r="AD4891">
            <v>69.3</v>
          </cell>
          <cell r="AE4891">
            <v>3624</v>
          </cell>
          <cell r="AF4891">
            <v>875</v>
          </cell>
          <cell r="AG4891">
            <v>0.71</v>
          </cell>
          <cell r="AH4891">
            <v>37.18</v>
          </cell>
          <cell r="AI4891">
            <v>23.31</v>
          </cell>
          <cell r="AJ4891">
            <v>6.78</v>
          </cell>
          <cell r="AK4891">
            <v>1.51</v>
          </cell>
          <cell r="AL4891">
            <v>7593</v>
          </cell>
          <cell r="AM4891">
            <v>800.28</v>
          </cell>
          <cell r="AN4891">
            <v>28.19</v>
          </cell>
          <cell r="AO4891">
            <v>105</v>
          </cell>
        </row>
        <row r="4892">
          <cell r="A4892" t="str">
            <v>Santiago</v>
          </cell>
          <cell r="B4892" t="str">
            <v xml:space="preserve"> Julio Sosa 1521</v>
          </cell>
          <cell r="C4892">
            <v>75000000</v>
          </cell>
          <cell r="D4892">
            <v>2153.7489999999998</v>
          </cell>
          <cell r="E4892">
            <v>162</v>
          </cell>
          <cell r="F4892">
            <v>160</v>
          </cell>
          <cell r="G4892">
            <v>4</v>
          </cell>
          <cell r="H4892">
            <v>1</v>
          </cell>
          <cell r="I4892">
            <v>1</v>
          </cell>
          <cell r="J4892" t="str">
            <v>17/11/2022</v>
          </cell>
          <cell r="K4892">
            <v>402847</v>
          </cell>
          <cell r="L4892">
            <v>1868007.66</v>
          </cell>
          <cell r="M4892">
            <v>314094.71999999997</v>
          </cell>
          <cell r="N4892">
            <v>94</v>
          </cell>
          <cell r="O4892">
            <v>389.63</v>
          </cell>
          <cell r="P4892">
            <v>2.16</v>
          </cell>
          <cell r="Q4892">
            <v>77</v>
          </cell>
          <cell r="R4892">
            <v>11</v>
          </cell>
          <cell r="S4892">
            <v>384.8</v>
          </cell>
          <cell r="T4892">
            <v>7</v>
          </cell>
          <cell r="U4892">
            <v>1185.6400000000001</v>
          </cell>
          <cell r="V4892">
            <v>0</v>
          </cell>
          <cell r="W4892">
            <v>3.4886025335688422</v>
          </cell>
          <cell r="X4892">
            <v>1145.54</v>
          </cell>
          <cell r="Y4892">
            <v>5.23</v>
          </cell>
          <cell r="Z4892">
            <v>38.57</v>
          </cell>
          <cell r="AA4892">
            <v>209226.05</v>
          </cell>
          <cell r="AB4892">
            <v>2.4300000000000002</v>
          </cell>
          <cell r="AC4892">
            <v>9.48</v>
          </cell>
          <cell r="AD4892">
            <v>4.3099999999999996</v>
          </cell>
          <cell r="AE4892">
            <v>5799</v>
          </cell>
          <cell r="AF4892">
            <v>4045</v>
          </cell>
          <cell r="AG4892">
            <v>2.02</v>
          </cell>
          <cell r="AH4892">
            <v>59.57</v>
          </cell>
          <cell r="AI4892">
            <v>9.6300000000000008</v>
          </cell>
          <cell r="AJ4892">
            <v>10.62</v>
          </cell>
          <cell r="AK4892">
            <v>3.37</v>
          </cell>
          <cell r="AL4892">
            <v>14405</v>
          </cell>
          <cell r="AM4892">
            <v>589.23</v>
          </cell>
          <cell r="AN4892">
            <v>48.24</v>
          </cell>
          <cell r="AO4892">
            <v>85</v>
          </cell>
        </row>
        <row r="4893">
          <cell r="A4893" t="str">
            <v>Maipú</v>
          </cell>
          <cell r="B4893" t="str">
            <v xml:space="preserve"> Luis Hernández Parker</v>
          </cell>
          <cell r="C4893">
            <v>149738900</v>
          </cell>
          <cell r="D4893">
            <v>4300</v>
          </cell>
          <cell r="E4893">
            <v>92</v>
          </cell>
          <cell r="F4893">
            <v>135</v>
          </cell>
          <cell r="G4893">
            <v>4</v>
          </cell>
          <cell r="H4893">
            <v>2</v>
          </cell>
          <cell r="I4893">
            <v>1</v>
          </cell>
          <cell r="J4893" t="str">
            <v>17/11/2022</v>
          </cell>
          <cell r="K4893">
            <v>517393</v>
          </cell>
          <cell r="L4893">
            <v>2847701.93</v>
          </cell>
          <cell r="M4893">
            <v>1791808.5</v>
          </cell>
          <cell r="N4893">
            <v>185</v>
          </cell>
          <cell r="O4893">
            <v>384.19</v>
          </cell>
          <cell r="P4893">
            <v>1.33</v>
          </cell>
          <cell r="Q4893">
            <v>101</v>
          </cell>
          <cell r="R4893">
            <v>8</v>
          </cell>
          <cell r="S4893">
            <v>538.27</v>
          </cell>
          <cell r="T4893">
            <v>16</v>
          </cell>
          <cell r="U4893">
            <v>1258.33</v>
          </cell>
          <cell r="V4893">
            <v>35.22</v>
          </cell>
          <cell r="W4893">
            <v>2.1906116079118543</v>
          </cell>
          <cell r="X4893">
            <v>848.94</v>
          </cell>
          <cell r="Y4893">
            <v>8.2100000000000009</v>
          </cell>
          <cell r="Z4893">
            <v>53.33</v>
          </cell>
          <cell r="AA4893">
            <v>274737.43</v>
          </cell>
          <cell r="AB4893">
            <v>0.89</v>
          </cell>
          <cell r="AC4893">
            <v>6.81</v>
          </cell>
          <cell r="AD4893">
            <v>44</v>
          </cell>
          <cell r="AE4893">
            <v>3405</v>
          </cell>
          <cell r="AF4893">
            <v>574</v>
          </cell>
          <cell r="AG4893">
            <v>0.7</v>
          </cell>
          <cell r="AH4893">
            <v>40.74</v>
          </cell>
          <cell r="AI4893">
            <v>13.22</v>
          </cell>
          <cell r="AJ4893">
            <v>4.8</v>
          </cell>
          <cell r="AK4893">
            <v>1.69</v>
          </cell>
          <cell r="AL4893">
            <v>6715</v>
          </cell>
          <cell r="AM4893">
            <v>843.15</v>
          </cell>
          <cell r="AN4893">
            <v>23.75</v>
          </cell>
          <cell r="AO4893">
            <v>110</v>
          </cell>
        </row>
        <row r="4894">
          <cell r="A4894" t="str">
            <v>Independencia</v>
          </cell>
          <cell r="B4894" t="str">
            <v xml:space="preserve"> Pasaje Leonor Cepeda</v>
          </cell>
          <cell r="C4894">
            <v>200336719</v>
          </cell>
          <cell r="D4894">
            <v>5753</v>
          </cell>
          <cell r="E4894">
            <v>120</v>
          </cell>
          <cell r="F4894">
            <v>240</v>
          </cell>
          <cell r="G4894">
            <v>5</v>
          </cell>
          <cell r="H4894">
            <v>2</v>
          </cell>
          <cell r="I4894">
            <v>0</v>
          </cell>
          <cell r="J4894" t="str">
            <v>17/11/2022</v>
          </cell>
          <cell r="K4894">
            <v>100059</v>
          </cell>
          <cell r="L4894">
            <v>155440.97</v>
          </cell>
          <cell r="M4894">
            <v>126954.77</v>
          </cell>
          <cell r="N4894">
            <v>33</v>
          </cell>
          <cell r="O4894">
            <v>359.21</v>
          </cell>
          <cell r="P4894">
            <v>1.5</v>
          </cell>
          <cell r="Q4894">
            <v>25</v>
          </cell>
          <cell r="R4894">
            <v>3</v>
          </cell>
          <cell r="S4894">
            <v>360.06</v>
          </cell>
          <cell r="T4894">
            <v>4</v>
          </cell>
          <cell r="U4894">
            <v>889.55</v>
          </cell>
          <cell r="V4894">
            <v>0</v>
          </cell>
          <cell r="W4894">
            <v>2.4596570099410462</v>
          </cell>
          <cell r="X4894">
            <v>819.7</v>
          </cell>
          <cell r="Y4894">
            <v>9.06</v>
          </cell>
          <cell r="Z4894">
            <v>19.79</v>
          </cell>
          <cell r="AA4894">
            <v>50329.1</v>
          </cell>
          <cell r="AB4894">
            <v>0.86</v>
          </cell>
          <cell r="AC4894">
            <v>15.16</v>
          </cell>
          <cell r="AD4894">
            <v>23.98</v>
          </cell>
          <cell r="AE4894">
            <v>1053</v>
          </cell>
          <cell r="AF4894">
            <v>306</v>
          </cell>
          <cell r="AG4894">
            <v>1.05</v>
          </cell>
          <cell r="AH4894">
            <v>18</v>
          </cell>
          <cell r="AI4894">
            <v>20.91</v>
          </cell>
          <cell r="AJ4894">
            <v>13.56</v>
          </cell>
          <cell r="AK4894">
            <v>4.37</v>
          </cell>
          <cell r="AL4894">
            <v>4403</v>
          </cell>
          <cell r="AM4894">
            <v>661.7</v>
          </cell>
          <cell r="AN4894">
            <v>7.64</v>
          </cell>
          <cell r="AO4894">
            <v>90</v>
          </cell>
        </row>
        <row r="4895">
          <cell r="A4895" t="str">
            <v>Puente Alto</v>
          </cell>
          <cell r="B4895" t="str">
            <v xml:space="preserve"> Futacura</v>
          </cell>
          <cell r="C4895">
            <v>52000000</v>
          </cell>
          <cell r="D4895">
            <v>1493.2660000000001</v>
          </cell>
          <cell r="E4895">
            <v>74</v>
          </cell>
          <cell r="F4895">
            <v>95</v>
          </cell>
          <cell r="G4895">
            <v>3</v>
          </cell>
          <cell r="H4895">
            <v>1</v>
          </cell>
          <cell r="I4895">
            <v>0</v>
          </cell>
          <cell r="J4895" t="str">
            <v>17/11/2022</v>
          </cell>
          <cell r="K4895">
            <v>565439</v>
          </cell>
          <cell r="L4895">
            <v>2492680.23</v>
          </cell>
          <cell r="M4895">
            <v>1930758.23</v>
          </cell>
          <cell r="N4895">
            <v>214</v>
          </cell>
          <cell r="O4895">
            <v>532.9</v>
          </cell>
          <cell r="P4895">
            <v>1.25</v>
          </cell>
          <cell r="Q4895">
            <v>106</v>
          </cell>
          <cell r="R4895">
            <v>6</v>
          </cell>
          <cell r="S4895">
            <v>645.05999999999995</v>
          </cell>
          <cell r="T4895">
            <v>15</v>
          </cell>
          <cell r="U4895">
            <v>1378.98</v>
          </cell>
          <cell r="V4895">
            <v>28.19</v>
          </cell>
          <cell r="W4895">
            <v>1.2556730367182511</v>
          </cell>
          <cell r="X4895">
            <v>661.65</v>
          </cell>
          <cell r="Y4895">
            <v>7.67</v>
          </cell>
          <cell r="Z4895">
            <v>51.76</v>
          </cell>
          <cell r="AA4895">
            <v>348064.42</v>
          </cell>
          <cell r="AB4895">
            <v>0.9</v>
          </cell>
          <cell r="AC4895">
            <v>9.34</v>
          </cell>
          <cell r="AD4895">
            <v>69.3</v>
          </cell>
          <cell r="AE4895">
            <v>3624</v>
          </cell>
          <cell r="AF4895">
            <v>875</v>
          </cell>
          <cell r="AG4895">
            <v>0.71</v>
          </cell>
          <cell r="AH4895">
            <v>37.18</v>
          </cell>
          <cell r="AI4895">
            <v>23.31</v>
          </cell>
          <cell r="AJ4895">
            <v>6.78</v>
          </cell>
          <cell r="AK4895">
            <v>1.51</v>
          </cell>
          <cell r="AL4895">
            <v>7593</v>
          </cell>
          <cell r="AM4895">
            <v>800.28</v>
          </cell>
          <cell r="AN4895">
            <v>28.19</v>
          </cell>
          <cell r="AO4895">
            <v>105</v>
          </cell>
        </row>
        <row r="4896">
          <cell r="A4896" t="str">
            <v>Vitacura</v>
          </cell>
          <cell r="B4896" t="str">
            <v xml:space="preserve"> Camino La Arboleda</v>
          </cell>
          <cell r="C4896">
            <v>1218805000</v>
          </cell>
          <cell r="D4896">
            <v>35000</v>
          </cell>
          <cell r="E4896">
            <v>346</v>
          </cell>
          <cell r="F4896">
            <v>4038</v>
          </cell>
          <cell r="G4896">
            <v>5</v>
          </cell>
          <cell r="H4896">
            <v>5</v>
          </cell>
          <cell r="I4896">
            <v>8</v>
          </cell>
          <cell r="J4896" t="str">
            <v>17/11/2022</v>
          </cell>
          <cell r="K4896">
            <v>85300</v>
          </cell>
          <cell r="L4896">
            <v>1592903.19</v>
          </cell>
          <cell r="M4896">
            <v>257987</v>
          </cell>
          <cell r="N4896">
            <v>4</v>
          </cell>
          <cell r="O4896">
            <v>1583.42</v>
          </cell>
          <cell r="P4896">
            <v>0.28999999999999998</v>
          </cell>
          <cell r="Q4896">
            <v>3</v>
          </cell>
          <cell r="R4896">
            <v>15</v>
          </cell>
          <cell r="S4896">
            <v>1633.06</v>
          </cell>
          <cell r="T4896">
            <v>1</v>
          </cell>
          <cell r="U4896">
            <v>2461.6</v>
          </cell>
          <cell r="V4896">
            <v>0</v>
          </cell>
          <cell r="W4896">
            <v>1.9905213719847887</v>
          </cell>
          <cell r="X4896">
            <v>1717.42</v>
          </cell>
          <cell r="Y4896">
            <v>2.5099999999999998</v>
          </cell>
          <cell r="Z4896">
            <v>35.18</v>
          </cell>
          <cell r="AA4896">
            <v>42926.63</v>
          </cell>
          <cell r="AB4896">
            <v>5.72</v>
          </cell>
          <cell r="AC4896">
            <v>0.79</v>
          </cell>
          <cell r="AD4896">
            <v>1.95</v>
          </cell>
          <cell r="AE4896">
            <v>559</v>
          </cell>
          <cell r="AF4896">
            <v>112</v>
          </cell>
          <cell r="AG4896">
            <v>0.71</v>
          </cell>
          <cell r="AH4896">
            <v>0</v>
          </cell>
          <cell r="AI4896">
            <v>3.48</v>
          </cell>
          <cell r="AJ4896">
            <v>0.79</v>
          </cell>
          <cell r="AK4896">
            <v>0.81</v>
          </cell>
          <cell r="AL4896">
            <v>301</v>
          </cell>
          <cell r="AM4896">
            <v>863.73</v>
          </cell>
          <cell r="AN4896">
            <v>8.7100000000000009</v>
          </cell>
          <cell r="AO4896">
            <v>81</v>
          </cell>
        </row>
        <row r="4897">
          <cell r="A4897" t="str">
            <v>Puente Alto</v>
          </cell>
          <cell r="B4897" t="str">
            <v xml:space="preserve"> Pueblito de Las Vizcachas</v>
          </cell>
          <cell r="C4897">
            <v>246000000</v>
          </cell>
          <cell r="D4897">
            <v>7064.2969999999996</v>
          </cell>
          <cell r="E4897">
            <v>140</v>
          </cell>
          <cell r="F4897">
            <v>200</v>
          </cell>
          <cell r="G4897">
            <v>3</v>
          </cell>
          <cell r="H4897">
            <v>3</v>
          </cell>
          <cell r="I4897">
            <v>2</v>
          </cell>
          <cell r="J4897" t="str">
            <v>17/11/2022</v>
          </cell>
          <cell r="K4897">
            <v>565439</v>
          </cell>
          <cell r="L4897">
            <v>2492680.23</v>
          </cell>
          <cell r="M4897">
            <v>1930758.23</v>
          </cell>
          <cell r="N4897">
            <v>214</v>
          </cell>
          <cell r="O4897">
            <v>532.9</v>
          </cell>
          <cell r="P4897">
            <v>1.25</v>
          </cell>
          <cell r="Q4897">
            <v>106</v>
          </cell>
          <cell r="R4897">
            <v>6</v>
          </cell>
          <cell r="S4897">
            <v>645.05999999999995</v>
          </cell>
          <cell r="T4897">
            <v>15</v>
          </cell>
          <cell r="U4897">
            <v>1378.98</v>
          </cell>
          <cell r="V4897">
            <v>28.19</v>
          </cell>
          <cell r="W4897">
            <v>1.2556730367182511</v>
          </cell>
          <cell r="X4897">
            <v>661.65</v>
          </cell>
          <cell r="Y4897">
            <v>7.67</v>
          </cell>
          <cell r="Z4897">
            <v>51.76</v>
          </cell>
          <cell r="AA4897">
            <v>348064.42</v>
          </cell>
          <cell r="AB4897">
            <v>0.9</v>
          </cell>
          <cell r="AC4897">
            <v>9.34</v>
          </cell>
          <cell r="AD4897">
            <v>69.3</v>
          </cell>
          <cell r="AE4897">
            <v>3624</v>
          </cell>
          <cell r="AF4897">
            <v>875</v>
          </cell>
          <cell r="AG4897">
            <v>0.71</v>
          </cell>
          <cell r="AH4897">
            <v>37.18</v>
          </cell>
          <cell r="AI4897">
            <v>23.31</v>
          </cell>
          <cell r="AJ4897">
            <v>6.78</v>
          </cell>
          <cell r="AK4897">
            <v>1.51</v>
          </cell>
          <cell r="AL4897">
            <v>7593</v>
          </cell>
          <cell r="AM4897">
            <v>800.28</v>
          </cell>
          <cell r="AN4897">
            <v>28.19</v>
          </cell>
          <cell r="AO4897">
            <v>105</v>
          </cell>
        </row>
        <row r="4898">
          <cell r="A4898" t="str">
            <v>Maipú</v>
          </cell>
          <cell r="B4898" t="str">
            <v xml:space="preserve"> Nva Municipal 761</v>
          </cell>
          <cell r="C4898">
            <v>95000000</v>
          </cell>
          <cell r="D4898">
            <v>2728.0819999999999</v>
          </cell>
          <cell r="E4898">
            <v>58</v>
          </cell>
          <cell r="F4898">
            <v>162</v>
          </cell>
          <cell r="G4898">
            <v>2</v>
          </cell>
          <cell r="H4898">
            <v>1</v>
          </cell>
          <cell r="I4898">
            <v>1</v>
          </cell>
          <cell r="J4898" t="str">
            <v>16/11/2022</v>
          </cell>
          <cell r="K4898">
            <v>517393</v>
          </cell>
          <cell r="L4898">
            <v>2847701.93</v>
          </cell>
          <cell r="M4898">
            <v>1791808.5</v>
          </cell>
          <cell r="N4898">
            <v>185</v>
          </cell>
          <cell r="O4898">
            <v>384.19</v>
          </cell>
          <cell r="P4898">
            <v>1.33</v>
          </cell>
          <cell r="Q4898">
            <v>101</v>
          </cell>
          <cell r="R4898">
            <v>8</v>
          </cell>
          <cell r="S4898">
            <v>538.27</v>
          </cell>
          <cell r="T4898">
            <v>16</v>
          </cell>
          <cell r="U4898">
            <v>1258.33</v>
          </cell>
          <cell r="V4898">
            <v>35.22</v>
          </cell>
          <cell r="W4898">
            <v>2.1906116079118543</v>
          </cell>
          <cell r="X4898">
            <v>848.94</v>
          </cell>
          <cell r="Y4898">
            <v>8.2100000000000009</v>
          </cell>
          <cell r="Z4898">
            <v>53.33</v>
          </cell>
          <cell r="AA4898">
            <v>274737.43</v>
          </cell>
          <cell r="AB4898">
            <v>0.89</v>
          </cell>
          <cell r="AC4898">
            <v>6.81</v>
          </cell>
          <cell r="AD4898">
            <v>44</v>
          </cell>
          <cell r="AE4898">
            <v>3405</v>
          </cell>
          <cell r="AF4898">
            <v>574</v>
          </cell>
          <cell r="AG4898">
            <v>0.7</v>
          </cell>
          <cell r="AH4898">
            <v>40.74</v>
          </cell>
          <cell r="AI4898">
            <v>13.22</v>
          </cell>
          <cell r="AJ4898">
            <v>4.8</v>
          </cell>
          <cell r="AK4898">
            <v>1.69</v>
          </cell>
          <cell r="AL4898">
            <v>6715</v>
          </cell>
          <cell r="AM4898">
            <v>843.15</v>
          </cell>
          <cell r="AN4898">
            <v>23.75</v>
          </cell>
          <cell r="AO4898">
            <v>110</v>
          </cell>
        </row>
        <row r="4899">
          <cell r="A4899" t="str">
            <v>La Cisterna</v>
          </cell>
          <cell r="B4899" t="str">
            <v xml:space="preserve"> Ciencias</v>
          </cell>
          <cell r="C4899">
            <v>135000000</v>
          </cell>
          <cell r="D4899">
            <v>3876.748</v>
          </cell>
          <cell r="E4899">
            <v>92</v>
          </cell>
          <cell r="F4899">
            <v>272</v>
          </cell>
          <cell r="G4899">
            <v>3</v>
          </cell>
          <cell r="H4899">
            <v>1</v>
          </cell>
          <cell r="I4899">
            <v>2</v>
          </cell>
          <cell r="J4899" t="str">
            <v>16/11/2022</v>
          </cell>
          <cell r="K4899">
            <v>89889</v>
          </cell>
          <cell r="L4899">
            <v>160366.5</v>
          </cell>
          <cell r="M4899">
            <v>128427.75</v>
          </cell>
          <cell r="N4899">
            <v>50</v>
          </cell>
          <cell r="O4899">
            <v>330.55</v>
          </cell>
          <cell r="P4899">
            <v>1.94</v>
          </cell>
          <cell r="Q4899">
            <v>34</v>
          </cell>
          <cell r="R4899">
            <v>2</v>
          </cell>
          <cell r="S4899">
            <v>402.71</v>
          </cell>
          <cell r="T4899">
            <v>4</v>
          </cell>
          <cell r="U4899">
            <v>1039.43</v>
          </cell>
          <cell r="V4899">
            <v>0</v>
          </cell>
          <cell r="W4899">
            <v>2.2248942920399783</v>
          </cell>
          <cell r="X4899">
            <v>1007.41</v>
          </cell>
          <cell r="Y4899">
            <v>8.26</v>
          </cell>
          <cell r="Z4899">
            <v>20.95</v>
          </cell>
          <cell r="AA4899">
            <v>46778.32</v>
          </cell>
          <cell r="AB4899">
            <v>0.02</v>
          </cell>
          <cell r="AC4899">
            <v>11.12</v>
          </cell>
          <cell r="AD4899">
            <v>20.329999999999998</v>
          </cell>
          <cell r="AE4899">
            <v>1127</v>
          </cell>
          <cell r="AF4899">
            <v>286</v>
          </cell>
          <cell r="AG4899">
            <v>1.43</v>
          </cell>
          <cell r="AH4899">
            <v>75</v>
          </cell>
          <cell r="AI4899">
            <v>17.82</v>
          </cell>
          <cell r="AJ4899">
            <v>6.35</v>
          </cell>
          <cell r="AK4899">
            <v>2.13</v>
          </cell>
          <cell r="AL4899">
            <v>1800</v>
          </cell>
          <cell r="AM4899">
            <v>707.29</v>
          </cell>
          <cell r="AN4899">
            <v>1.98</v>
          </cell>
          <cell r="AO4899">
            <v>90</v>
          </cell>
        </row>
        <row r="4900">
          <cell r="A4900" t="str">
            <v>Puente Alto</v>
          </cell>
          <cell r="B4900" t="str">
            <v xml:space="preserve"> La Glorieta 02408</v>
          </cell>
          <cell r="C4900">
            <v>127000000</v>
          </cell>
          <cell r="D4900">
            <v>3647.0149999999999</v>
          </cell>
          <cell r="E4900">
            <v>120</v>
          </cell>
          <cell r="F4900">
            <v>155</v>
          </cell>
          <cell r="G4900">
            <v>4</v>
          </cell>
          <cell r="H4900">
            <v>2</v>
          </cell>
          <cell r="I4900">
            <v>1</v>
          </cell>
          <cell r="J4900" t="str">
            <v>16/11/2022</v>
          </cell>
          <cell r="K4900">
            <v>565439</v>
          </cell>
          <cell r="L4900">
            <v>2492680.23</v>
          </cell>
          <cell r="M4900">
            <v>1930758.23</v>
          </cell>
          <cell r="N4900">
            <v>214</v>
          </cell>
          <cell r="O4900">
            <v>532.9</v>
          </cell>
          <cell r="P4900">
            <v>1.25</v>
          </cell>
          <cell r="Q4900">
            <v>106</v>
          </cell>
          <cell r="R4900">
            <v>6</v>
          </cell>
          <cell r="S4900">
            <v>645.05999999999995</v>
          </cell>
          <cell r="T4900">
            <v>15</v>
          </cell>
          <cell r="U4900">
            <v>1378.98</v>
          </cell>
          <cell r="V4900">
            <v>28.19</v>
          </cell>
          <cell r="W4900">
            <v>1.2556730367182511</v>
          </cell>
          <cell r="X4900">
            <v>661.65</v>
          </cell>
          <cell r="Y4900">
            <v>7.67</v>
          </cell>
          <cell r="Z4900">
            <v>51.76</v>
          </cell>
          <cell r="AA4900">
            <v>348064.42</v>
          </cell>
          <cell r="AB4900">
            <v>0.9</v>
          </cell>
          <cell r="AC4900">
            <v>9.34</v>
          </cell>
          <cell r="AD4900">
            <v>69.3</v>
          </cell>
          <cell r="AE4900">
            <v>3624</v>
          </cell>
          <cell r="AF4900">
            <v>875</v>
          </cell>
          <cell r="AG4900">
            <v>0.71</v>
          </cell>
          <cell r="AH4900">
            <v>37.18</v>
          </cell>
          <cell r="AI4900">
            <v>23.31</v>
          </cell>
          <cell r="AJ4900">
            <v>6.78</v>
          </cell>
          <cell r="AK4900">
            <v>1.51</v>
          </cell>
          <cell r="AL4900">
            <v>7593</v>
          </cell>
          <cell r="AM4900">
            <v>800.28</v>
          </cell>
          <cell r="AN4900">
            <v>28.19</v>
          </cell>
          <cell r="AO4900">
            <v>105</v>
          </cell>
        </row>
        <row r="4901">
          <cell r="A4901" t="str">
            <v>Puente Alto</v>
          </cell>
          <cell r="B4901" t="str">
            <v xml:space="preserve"> Pasaje Lugo</v>
          </cell>
          <cell r="C4901">
            <v>110000000</v>
          </cell>
          <cell r="D4901">
            <v>3158.8319999999999</v>
          </cell>
          <cell r="E4901">
            <v>91</v>
          </cell>
          <cell r="F4901">
            <v>96</v>
          </cell>
          <cell r="G4901">
            <v>3</v>
          </cell>
          <cell r="H4901">
            <v>2</v>
          </cell>
          <cell r="I4901">
            <v>1</v>
          </cell>
          <cell r="J4901" t="str">
            <v>16/11/2022</v>
          </cell>
          <cell r="K4901">
            <v>565439</v>
          </cell>
          <cell r="L4901">
            <v>2492680.23</v>
          </cell>
          <cell r="M4901">
            <v>1930758.23</v>
          </cell>
          <cell r="N4901">
            <v>214</v>
          </cell>
          <cell r="O4901">
            <v>532.9</v>
          </cell>
          <cell r="P4901">
            <v>1.25</v>
          </cell>
          <cell r="Q4901">
            <v>106</v>
          </cell>
          <cell r="R4901">
            <v>6</v>
          </cell>
          <cell r="S4901">
            <v>645.05999999999995</v>
          </cell>
          <cell r="T4901">
            <v>15</v>
          </cell>
          <cell r="U4901">
            <v>1378.98</v>
          </cell>
          <cell r="V4901">
            <v>28.19</v>
          </cell>
          <cell r="W4901">
            <v>1.2556730367182511</v>
          </cell>
          <cell r="X4901">
            <v>661.65</v>
          </cell>
          <cell r="Y4901">
            <v>7.67</v>
          </cell>
          <cell r="Z4901">
            <v>51.76</v>
          </cell>
          <cell r="AA4901">
            <v>348064.42</v>
          </cell>
          <cell r="AB4901">
            <v>0.9</v>
          </cell>
          <cell r="AC4901">
            <v>9.34</v>
          </cell>
          <cell r="AD4901">
            <v>69.3</v>
          </cell>
          <cell r="AE4901">
            <v>3624</v>
          </cell>
          <cell r="AF4901">
            <v>875</v>
          </cell>
          <cell r="AG4901">
            <v>0.71</v>
          </cell>
          <cell r="AH4901">
            <v>37.18</v>
          </cell>
          <cell r="AI4901">
            <v>23.31</v>
          </cell>
          <cell r="AJ4901">
            <v>6.78</v>
          </cell>
          <cell r="AK4901">
            <v>1.51</v>
          </cell>
          <cell r="AL4901">
            <v>7593</v>
          </cell>
          <cell r="AM4901">
            <v>800.28</v>
          </cell>
          <cell r="AN4901">
            <v>28.19</v>
          </cell>
          <cell r="AO4901">
            <v>105</v>
          </cell>
        </row>
        <row r="4902">
          <cell r="A4902" t="str">
            <v>Colina</v>
          </cell>
          <cell r="B4902" t="str">
            <v xml:space="preserve"> El Remanso de Chicureo</v>
          </cell>
          <cell r="C4902">
            <v>243761000</v>
          </cell>
          <cell r="D4902">
            <v>7000</v>
          </cell>
          <cell r="E4902">
            <v>103</v>
          </cell>
          <cell r="F4902">
            <v>305</v>
          </cell>
          <cell r="G4902">
            <v>3</v>
          </cell>
          <cell r="H4902">
            <v>3</v>
          </cell>
          <cell r="I4902">
            <v>2</v>
          </cell>
          <cell r="J4902" t="str">
            <v>16/11/2022</v>
          </cell>
          <cell r="K4902">
            <v>117839</v>
          </cell>
          <cell r="L4902">
            <v>1115239.6200000001</v>
          </cell>
          <cell r="M4902">
            <v>734015.35</v>
          </cell>
          <cell r="N4902">
            <v>57</v>
          </cell>
          <cell r="O4902">
            <v>487.23</v>
          </cell>
          <cell r="P4902">
            <v>0.96</v>
          </cell>
          <cell r="Q4902">
            <v>30</v>
          </cell>
          <cell r="R4902">
            <v>10</v>
          </cell>
          <cell r="S4902">
            <v>632.22</v>
          </cell>
          <cell r="T4902">
            <v>7</v>
          </cell>
          <cell r="U4902">
            <v>1011.29</v>
          </cell>
          <cell r="V4902">
            <v>45.41</v>
          </cell>
          <cell r="W4902">
            <v>1.4295011588942701</v>
          </cell>
          <cell r="X4902">
            <v>1149.29</v>
          </cell>
          <cell r="Y4902">
            <v>14.4</v>
          </cell>
          <cell r="Z4902">
            <v>37.659999999999997</v>
          </cell>
          <cell r="AA4902">
            <v>74060.31</v>
          </cell>
          <cell r="AB4902">
            <v>1.78</v>
          </cell>
          <cell r="AC4902">
            <v>12.23</v>
          </cell>
          <cell r="AD4902">
            <v>10.3</v>
          </cell>
          <cell r="AE4902">
            <v>756</v>
          </cell>
          <cell r="AF4902">
            <v>160</v>
          </cell>
          <cell r="AG4902">
            <v>0.53</v>
          </cell>
          <cell r="AH4902">
            <v>35.71</v>
          </cell>
          <cell r="AI4902">
            <v>25.46</v>
          </cell>
          <cell r="AJ4902">
            <v>8.3000000000000007</v>
          </cell>
          <cell r="AK4902">
            <v>1.34</v>
          </cell>
          <cell r="AL4902">
            <v>1830</v>
          </cell>
          <cell r="AM4902">
            <v>714.93</v>
          </cell>
          <cell r="AN4902">
            <v>9.42</v>
          </cell>
          <cell r="AO4902">
            <v>90</v>
          </cell>
        </row>
        <row r="4903">
          <cell r="A4903" t="str">
            <v>San Joaquín</v>
          </cell>
          <cell r="B4903" t="str">
            <v xml:space="preserve"> Puerto Varas</v>
          </cell>
          <cell r="C4903">
            <v>170000000</v>
          </cell>
          <cell r="D4903">
            <v>4881.8310000000001</v>
          </cell>
          <cell r="E4903">
            <v>118</v>
          </cell>
          <cell r="F4903">
            <v>233</v>
          </cell>
          <cell r="G4903">
            <v>3</v>
          </cell>
          <cell r="H4903">
            <v>1</v>
          </cell>
          <cell r="I4903">
            <v>2</v>
          </cell>
          <cell r="J4903" t="str">
            <v>16/11/2022</v>
          </cell>
          <cell r="K4903">
            <v>94325</v>
          </cell>
          <cell r="L4903">
            <v>462653.8</v>
          </cell>
          <cell r="M4903">
            <v>241561.72</v>
          </cell>
          <cell r="N4903">
            <v>41</v>
          </cell>
          <cell r="O4903">
            <v>351.81</v>
          </cell>
          <cell r="P4903">
            <v>0.88</v>
          </cell>
          <cell r="Q4903">
            <v>20</v>
          </cell>
          <cell r="R4903">
            <v>0</v>
          </cell>
          <cell r="S4903">
            <v>484.46</v>
          </cell>
          <cell r="T4903">
            <v>11</v>
          </cell>
          <cell r="U4903">
            <v>638.59</v>
          </cell>
          <cell r="V4903">
            <v>0</v>
          </cell>
          <cell r="W4903">
            <v>2.2952027751091895</v>
          </cell>
          <cell r="X4903">
            <v>872.86</v>
          </cell>
          <cell r="Y4903">
            <v>8.35</v>
          </cell>
          <cell r="Z4903">
            <v>51.45</v>
          </cell>
          <cell r="AA4903">
            <v>55845.98</v>
          </cell>
          <cell r="AB4903">
            <v>0.86</v>
          </cell>
          <cell r="AC4903">
            <v>11.18</v>
          </cell>
          <cell r="AD4903">
            <v>21.2</v>
          </cell>
          <cell r="AE4903">
            <v>787</v>
          </cell>
          <cell r="AF4903">
            <v>198</v>
          </cell>
          <cell r="AG4903">
            <v>0.97</v>
          </cell>
          <cell r="AH4903">
            <v>17.39</v>
          </cell>
          <cell r="AI4903">
            <v>21.1</v>
          </cell>
          <cell r="AJ4903">
            <v>9.56</v>
          </cell>
          <cell r="AK4903">
            <v>4.63</v>
          </cell>
          <cell r="AL4903">
            <v>3068</v>
          </cell>
          <cell r="AM4903">
            <v>562.21</v>
          </cell>
          <cell r="AN4903">
            <v>13.97</v>
          </cell>
          <cell r="AO4903">
            <v>90</v>
          </cell>
        </row>
        <row r="4904">
          <cell r="A4904" t="str">
            <v>San Joaquín</v>
          </cell>
          <cell r="B4904" t="str">
            <v xml:space="preserve"> Pasaje Italia / haydn</v>
          </cell>
          <cell r="C4904">
            <v>128000000</v>
          </cell>
          <cell r="D4904">
            <v>3675.732</v>
          </cell>
          <cell r="E4904">
            <v>60</v>
          </cell>
          <cell r="F4904">
            <v>256</v>
          </cell>
          <cell r="G4904">
            <v>5</v>
          </cell>
          <cell r="H4904">
            <v>1</v>
          </cell>
          <cell r="I4904">
            <v>2</v>
          </cell>
          <cell r="J4904" t="str">
            <v>16/11/2022</v>
          </cell>
          <cell r="K4904">
            <v>94325</v>
          </cell>
          <cell r="L4904">
            <v>462653.8</v>
          </cell>
          <cell r="M4904">
            <v>241561.72</v>
          </cell>
          <cell r="N4904">
            <v>41</v>
          </cell>
          <cell r="O4904">
            <v>351.81</v>
          </cell>
          <cell r="P4904">
            <v>0.88</v>
          </cell>
          <cell r="Q4904">
            <v>20</v>
          </cell>
          <cell r="R4904">
            <v>0</v>
          </cell>
          <cell r="S4904">
            <v>484.46</v>
          </cell>
          <cell r="T4904">
            <v>11</v>
          </cell>
          <cell r="U4904">
            <v>638.59</v>
          </cell>
          <cell r="V4904">
            <v>0</v>
          </cell>
          <cell r="W4904">
            <v>2.2952027751091895</v>
          </cell>
          <cell r="X4904">
            <v>872.86</v>
          </cell>
          <cell r="Y4904">
            <v>8.35</v>
          </cell>
          <cell r="Z4904">
            <v>51.45</v>
          </cell>
          <cell r="AA4904">
            <v>55845.98</v>
          </cell>
          <cell r="AB4904">
            <v>0.86</v>
          </cell>
          <cell r="AC4904">
            <v>11.18</v>
          </cell>
          <cell r="AD4904">
            <v>21.2</v>
          </cell>
          <cell r="AE4904">
            <v>787</v>
          </cell>
          <cell r="AF4904">
            <v>198</v>
          </cell>
          <cell r="AG4904">
            <v>0.97</v>
          </cell>
          <cell r="AH4904">
            <v>17.39</v>
          </cell>
          <cell r="AI4904">
            <v>21.1</v>
          </cell>
          <cell r="AJ4904">
            <v>9.56</v>
          </cell>
          <cell r="AK4904">
            <v>4.63</v>
          </cell>
          <cell r="AL4904">
            <v>3068</v>
          </cell>
          <cell r="AM4904">
            <v>562.21</v>
          </cell>
          <cell r="AN4904">
            <v>13.97</v>
          </cell>
          <cell r="AO4904">
            <v>90</v>
          </cell>
        </row>
        <row r="4905">
          <cell r="A4905" t="str">
            <v>Maipú</v>
          </cell>
          <cell r="B4905" t="str">
            <v xml:space="preserve"> Santa Gumercinda</v>
          </cell>
          <cell r="C4905">
            <v>131000000</v>
          </cell>
          <cell r="D4905">
            <v>3761.8820000000001</v>
          </cell>
          <cell r="E4905">
            <v>90</v>
          </cell>
          <cell r="F4905">
            <v>135</v>
          </cell>
          <cell r="G4905">
            <v>4</v>
          </cell>
          <cell r="H4905">
            <v>3</v>
          </cell>
          <cell r="I4905">
            <v>1</v>
          </cell>
          <cell r="J4905" t="str">
            <v>15/11/2022</v>
          </cell>
          <cell r="K4905">
            <v>517393</v>
          </cell>
          <cell r="L4905">
            <v>2847701.93</v>
          </cell>
          <cell r="M4905">
            <v>1791808.5</v>
          </cell>
          <cell r="N4905">
            <v>185</v>
          </cell>
          <cell r="O4905">
            <v>384.19</v>
          </cell>
          <cell r="P4905">
            <v>1.33</v>
          </cell>
          <cell r="Q4905">
            <v>101</v>
          </cell>
          <cell r="R4905">
            <v>8</v>
          </cell>
          <cell r="S4905">
            <v>538.27</v>
          </cell>
          <cell r="T4905">
            <v>16</v>
          </cell>
          <cell r="U4905">
            <v>1258.33</v>
          </cell>
          <cell r="V4905">
            <v>35.22</v>
          </cell>
          <cell r="W4905">
            <v>2.1906116079118543</v>
          </cell>
          <cell r="X4905">
            <v>848.94</v>
          </cell>
          <cell r="Y4905">
            <v>8.2100000000000009</v>
          </cell>
          <cell r="Z4905">
            <v>53.33</v>
          </cell>
          <cell r="AA4905">
            <v>274737.43</v>
          </cell>
          <cell r="AB4905">
            <v>0.89</v>
          </cell>
          <cell r="AC4905">
            <v>6.81</v>
          </cell>
          <cell r="AD4905">
            <v>44</v>
          </cell>
          <cell r="AE4905">
            <v>3405</v>
          </cell>
          <cell r="AF4905">
            <v>574</v>
          </cell>
          <cell r="AG4905">
            <v>0.7</v>
          </cell>
          <cell r="AH4905">
            <v>40.74</v>
          </cell>
          <cell r="AI4905">
            <v>13.22</v>
          </cell>
          <cell r="AJ4905">
            <v>4.8</v>
          </cell>
          <cell r="AK4905">
            <v>1.69</v>
          </cell>
          <cell r="AL4905">
            <v>6715</v>
          </cell>
          <cell r="AM4905">
            <v>843.15</v>
          </cell>
          <cell r="AN4905">
            <v>23.75</v>
          </cell>
          <cell r="AO4905">
            <v>110</v>
          </cell>
        </row>
        <row r="4906">
          <cell r="A4906" t="str">
            <v>Maipú</v>
          </cell>
          <cell r="B4906" t="str">
            <v xml:space="preserve"> Juan Varela 4025</v>
          </cell>
          <cell r="C4906">
            <v>158000000</v>
          </cell>
          <cell r="D4906">
            <v>4537.2309999999998</v>
          </cell>
          <cell r="E4906">
            <v>139</v>
          </cell>
          <cell r="F4906">
            <v>110</v>
          </cell>
          <cell r="G4906">
            <v>4</v>
          </cell>
          <cell r="H4906">
            <v>3</v>
          </cell>
          <cell r="I4906">
            <v>2</v>
          </cell>
          <cell r="J4906" t="str">
            <v>15/11/2022</v>
          </cell>
          <cell r="K4906">
            <v>517393</v>
          </cell>
          <cell r="L4906">
            <v>2847701.93</v>
          </cell>
          <cell r="M4906">
            <v>1791808.5</v>
          </cell>
          <cell r="N4906">
            <v>185</v>
          </cell>
          <cell r="O4906">
            <v>384.19</v>
          </cell>
          <cell r="P4906">
            <v>1.33</v>
          </cell>
          <cell r="Q4906">
            <v>101</v>
          </cell>
          <cell r="R4906">
            <v>8</v>
          </cell>
          <cell r="S4906">
            <v>538.27</v>
          </cell>
          <cell r="T4906">
            <v>16</v>
          </cell>
          <cell r="U4906">
            <v>1258.33</v>
          </cell>
          <cell r="V4906">
            <v>35.22</v>
          </cell>
          <cell r="W4906">
            <v>2.1906116079118543</v>
          </cell>
          <cell r="X4906">
            <v>848.94</v>
          </cell>
          <cell r="Y4906">
            <v>8.2100000000000009</v>
          </cell>
          <cell r="Z4906">
            <v>53.33</v>
          </cell>
          <cell r="AA4906">
            <v>274737.43</v>
          </cell>
          <cell r="AB4906">
            <v>0.89</v>
          </cell>
          <cell r="AC4906">
            <v>6.81</v>
          </cell>
          <cell r="AD4906">
            <v>44</v>
          </cell>
          <cell r="AE4906">
            <v>3405</v>
          </cell>
          <cell r="AF4906">
            <v>574</v>
          </cell>
          <cell r="AG4906">
            <v>0.7</v>
          </cell>
          <cell r="AH4906">
            <v>40.74</v>
          </cell>
          <cell r="AI4906">
            <v>13.22</v>
          </cell>
          <cell r="AJ4906">
            <v>4.8</v>
          </cell>
          <cell r="AK4906">
            <v>1.69</v>
          </cell>
          <cell r="AL4906">
            <v>6715</v>
          </cell>
          <cell r="AM4906">
            <v>843.15</v>
          </cell>
          <cell r="AN4906">
            <v>23.75</v>
          </cell>
          <cell r="AO4906">
            <v>110</v>
          </cell>
        </row>
        <row r="4907">
          <cell r="A4907" t="str">
            <v>Maipú</v>
          </cell>
          <cell r="B4907" t="str">
            <v xml:space="preserve"> Pasaje los Bellotos</v>
          </cell>
          <cell r="C4907">
            <v>150000000</v>
          </cell>
          <cell r="D4907">
            <v>4307.4979999999996</v>
          </cell>
          <cell r="E4907">
            <v>90</v>
          </cell>
          <cell r="F4907">
            <v>178</v>
          </cell>
          <cell r="G4907">
            <v>3</v>
          </cell>
          <cell r="H4907">
            <v>3</v>
          </cell>
          <cell r="I4907">
            <v>2</v>
          </cell>
          <cell r="J4907" t="str">
            <v>15/11/2022</v>
          </cell>
          <cell r="K4907">
            <v>517393</v>
          </cell>
          <cell r="L4907">
            <v>2847701.93</v>
          </cell>
          <cell r="M4907">
            <v>1791808.5</v>
          </cell>
          <cell r="N4907">
            <v>185</v>
          </cell>
          <cell r="O4907">
            <v>384.19</v>
          </cell>
          <cell r="P4907">
            <v>1.33</v>
          </cell>
          <cell r="Q4907">
            <v>101</v>
          </cell>
          <cell r="R4907">
            <v>8</v>
          </cell>
          <cell r="S4907">
            <v>538.27</v>
          </cell>
          <cell r="T4907">
            <v>16</v>
          </cell>
          <cell r="U4907">
            <v>1258.33</v>
          </cell>
          <cell r="V4907">
            <v>35.22</v>
          </cell>
          <cell r="W4907">
            <v>2.1906116079118543</v>
          </cell>
          <cell r="X4907">
            <v>848.94</v>
          </cell>
          <cell r="Y4907">
            <v>8.2100000000000009</v>
          </cell>
          <cell r="Z4907">
            <v>53.33</v>
          </cell>
          <cell r="AA4907">
            <v>274737.43</v>
          </cell>
          <cell r="AB4907">
            <v>0.89</v>
          </cell>
          <cell r="AC4907">
            <v>6.81</v>
          </cell>
          <cell r="AD4907">
            <v>44</v>
          </cell>
          <cell r="AE4907">
            <v>3405</v>
          </cell>
          <cell r="AF4907">
            <v>574</v>
          </cell>
          <cell r="AG4907">
            <v>0.7</v>
          </cell>
          <cell r="AH4907">
            <v>40.74</v>
          </cell>
          <cell r="AI4907">
            <v>13.22</v>
          </cell>
          <cell r="AJ4907">
            <v>4.8</v>
          </cell>
          <cell r="AK4907">
            <v>1.69</v>
          </cell>
          <cell r="AL4907">
            <v>6715</v>
          </cell>
          <cell r="AM4907">
            <v>843.15</v>
          </cell>
          <cell r="AN4907">
            <v>23.75</v>
          </cell>
          <cell r="AO4907">
            <v>110</v>
          </cell>
        </row>
        <row r="4908">
          <cell r="A4908" t="str">
            <v>Santiago</v>
          </cell>
          <cell r="B4908" t="str">
            <v xml:space="preserve"> Valle Lo Campino</v>
          </cell>
          <cell r="C4908">
            <v>225653040</v>
          </cell>
          <cell r="D4908">
            <v>6480</v>
          </cell>
          <cell r="E4908">
            <v>130</v>
          </cell>
          <cell r="F4908">
            <v>200</v>
          </cell>
          <cell r="G4908">
            <v>4</v>
          </cell>
          <cell r="H4908">
            <v>2</v>
          </cell>
          <cell r="I4908">
            <v>2</v>
          </cell>
          <cell r="J4908" t="str">
            <v>15/11/2022</v>
          </cell>
          <cell r="K4908">
            <v>402847</v>
          </cell>
          <cell r="L4908">
            <v>1868007.66</v>
          </cell>
          <cell r="M4908">
            <v>314094.71999999997</v>
          </cell>
          <cell r="N4908">
            <v>94</v>
          </cell>
          <cell r="O4908">
            <v>389.63</v>
          </cell>
          <cell r="P4908">
            <v>2.16</v>
          </cell>
          <cell r="Q4908">
            <v>77</v>
          </cell>
          <cell r="R4908">
            <v>11</v>
          </cell>
          <cell r="S4908">
            <v>384.8</v>
          </cell>
          <cell r="T4908">
            <v>7</v>
          </cell>
          <cell r="U4908">
            <v>1185.6400000000001</v>
          </cell>
          <cell r="V4908">
            <v>0</v>
          </cell>
          <cell r="W4908">
            <v>3.4886025335688422</v>
          </cell>
          <cell r="X4908">
            <v>1145.54</v>
          </cell>
          <cell r="Y4908">
            <v>5.23</v>
          </cell>
          <cell r="Z4908">
            <v>38.57</v>
          </cell>
          <cell r="AA4908">
            <v>209226.05</v>
          </cell>
          <cell r="AB4908">
            <v>2.4300000000000002</v>
          </cell>
          <cell r="AC4908">
            <v>9.48</v>
          </cell>
          <cell r="AD4908">
            <v>4.3099999999999996</v>
          </cell>
          <cell r="AE4908">
            <v>5799</v>
          </cell>
          <cell r="AF4908">
            <v>4045</v>
          </cell>
          <cell r="AG4908">
            <v>2.02</v>
          </cell>
          <cell r="AH4908">
            <v>59.57</v>
          </cell>
          <cell r="AI4908">
            <v>9.6300000000000008</v>
          </cell>
          <cell r="AJ4908">
            <v>10.62</v>
          </cell>
          <cell r="AK4908">
            <v>3.37</v>
          </cell>
          <cell r="AL4908">
            <v>14405</v>
          </cell>
          <cell r="AM4908">
            <v>589.23</v>
          </cell>
          <cell r="AN4908">
            <v>48.24</v>
          </cell>
          <cell r="AO4908">
            <v>85</v>
          </cell>
        </row>
        <row r="4909">
          <cell r="A4909" t="str">
            <v>Santiago</v>
          </cell>
          <cell r="B4909" t="str">
            <v xml:space="preserve"> Marcoleta &amp; Lira</v>
          </cell>
          <cell r="C4909">
            <v>140000000</v>
          </cell>
          <cell r="D4909">
            <v>4020.3310000000001</v>
          </cell>
          <cell r="E4909">
            <v>110</v>
          </cell>
          <cell r="F4909">
            <v>110</v>
          </cell>
          <cell r="G4909">
            <v>4</v>
          </cell>
          <cell r="H4909">
            <v>1</v>
          </cell>
          <cell r="I4909">
            <v>1</v>
          </cell>
          <cell r="J4909" t="str">
            <v>15/11/2022</v>
          </cell>
          <cell r="K4909">
            <v>402847</v>
          </cell>
          <cell r="L4909">
            <v>1868007.66</v>
          </cell>
          <cell r="M4909">
            <v>314094.71999999997</v>
          </cell>
          <cell r="N4909">
            <v>94</v>
          </cell>
          <cell r="O4909">
            <v>389.63</v>
          </cell>
          <cell r="P4909">
            <v>2.16</v>
          </cell>
          <cell r="Q4909">
            <v>77</v>
          </cell>
          <cell r="R4909">
            <v>11</v>
          </cell>
          <cell r="S4909">
            <v>384.8</v>
          </cell>
          <cell r="T4909">
            <v>7</v>
          </cell>
          <cell r="U4909">
            <v>1185.6400000000001</v>
          </cell>
          <cell r="V4909">
            <v>0</v>
          </cell>
          <cell r="W4909">
            <v>3.4886025335688422</v>
          </cell>
          <cell r="X4909">
            <v>1145.54</v>
          </cell>
          <cell r="Y4909">
            <v>5.23</v>
          </cell>
          <cell r="Z4909">
            <v>38.57</v>
          </cell>
          <cell r="AA4909">
            <v>209226.05</v>
          </cell>
          <cell r="AB4909">
            <v>2.4300000000000002</v>
          </cell>
          <cell r="AC4909">
            <v>9.48</v>
          </cell>
          <cell r="AD4909">
            <v>4.3099999999999996</v>
          </cell>
          <cell r="AE4909">
            <v>5799</v>
          </cell>
          <cell r="AF4909">
            <v>4045</v>
          </cell>
          <cell r="AG4909">
            <v>2.02</v>
          </cell>
          <cell r="AH4909">
            <v>59.57</v>
          </cell>
          <cell r="AI4909">
            <v>9.6300000000000008</v>
          </cell>
          <cell r="AJ4909">
            <v>10.62</v>
          </cell>
          <cell r="AK4909">
            <v>3.37</v>
          </cell>
          <cell r="AL4909">
            <v>14405</v>
          </cell>
          <cell r="AM4909">
            <v>589.23</v>
          </cell>
          <cell r="AN4909">
            <v>48.24</v>
          </cell>
          <cell r="AO4909">
            <v>85</v>
          </cell>
        </row>
        <row r="4910">
          <cell r="A4910" t="str">
            <v>Quinta Normal</v>
          </cell>
          <cell r="B4910" t="str">
            <v xml:space="preserve"> Sta. Petronila 832</v>
          </cell>
          <cell r="C4910">
            <v>191526500</v>
          </cell>
          <cell r="D4910">
            <v>5500</v>
          </cell>
          <cell r="E4910">
            <v>150</v>
          </cell>
          <cell r="F4910">
            <v>200</v>
          </cell>
          <cell r="G4910">
            <v>4</v>
          </cell>
          <cell r="H4910">
            <v>2</v>
          </cell>
          <cell r="I4910">
            <v>2</v>
          </cell>
          <cell r="J4910" t="str">
            <v>15/11/2022</v>
          </cell>
          <cell r="K4910">
            <v>109784</v>
          </cell>
          <cell r="L4910">
            <v>398697.29</v>
          </cell>
          <cell r="M4910">
            <v>139118.69</v>
          </cell>
          <cell r="N4910">
            <v>68</v>
          </cell>
          <cell r="O4910">
            <v>323.08999999999997</v>
          </cell>
          <cell r="P4910">
            <v>1.52</v>
          </cell>
          <cell r="Q4910">
            <v>39</v>
          </cell>
          <cell r="R4910">
            <v>0</v>
          </cell>
          <cell r="S4910">
            <v>415.54</v>
          </cell>
          <cell r="T4910">
            <v>8</v>
          </cell>
          <cell r="U4910">
            <v>799.68</v>
          </cell>
          <cell r="V4910">
            <v>103.49</v>
          </cell>
          <cell r="W4910">
            <v>1.4540240178461712</v>
          </cell>
          <cell r="X4910">
            <v>915.73</v>
          </cell>
          <cell r="Y4910">
            <v>8.27</v>
          </cell>
          <cell r="Z4910">
            <v>13.4</v>
          </cell>
          <cell r="AA4910">
            <v>60608</v>
          </cell>
          <cell r="AB4910">
            <v>0</v>
          </cell>
          <cell r="AC4910">
            <v>14.7</v>
          </cell>
          <cell r="AD4910">
            <v>28.55</v>
          </cell>
          <cell r="AE4910">
            <v>1818</v>
          </cell>
          <cell r="AF4910">
            <v>252</v>
          </cell>
          <cell r="AG4910">
            <v>1.59</v>
          </cell>
          <cell r="AH4910">
            <v>15.63</v>
          </cell>
          <cell r="AI4910">
            <v>23.48</v>
          </cell>
          <cell r="AJ4910">
            <v>9.07</v>
          </cell>
          <cell r="AK4910">
            <v>3.63</v>
          </cell>
          <cell r="AL4910">
            <v>3376</v>
          </cell>
          <cell r="AM4910">
            <v>657.24</v>
          </cell>
          <cell r="AN4910">
            <v>10.29</v>
          </cell>
          <cell r="AO4910">
            <v>85</v>
          </cell>
        </row>
        <row r="4911">
          <cell r="A4911" t="str">
            <v>Pudahuel</v>
          </cell>
          <cell r="B4911" t="str">
            <v xml:space="preserve"> Av. Del Canal 21500</v>
          </cell>
          <cell r="C4911">
            <v>253511440</v>
          </cell>
          <cell r="D4911">
            <v>7280</v>
          </cell>
          <cell r="E4911">
            <v>110</v>
          </cell>
          <cell r="F4911">
            <v>220</v>
          </cell>
          <cell r="G4911">
            <v>3</v>
          </cell>
          <cell r="H4911">
            <v>3</v>
          </cell>
          <cell r="I4911">
            <v>2</v>
          </cell>
          <cell r="J4911" t="str">
            <v>15/11/2022</v>
          </cell>
          <cell r="K4911">
            <v>222754</v>
          </cell>
          <cell r="L4911">
            <v>1048199.86</v>
          </cell>
          <cell r="M4911">
            <v>752623.24</v>
          </cell>
          <cell r="N4911">
            <v>72</v>
          </cell>
          <cell r="O4911">
            <v>384.8</v>
          </cell>
          <cell r="P4911">
            <v>0.97</v>
          </cell>
          <cell r="Q4911">
            <v>39</v>
          </cell>
          <cell r="R4911">
            <v>1</v>
          </cell>
          <cell r="S4911">
            <v>374.17</v>
          </cell>
          <cell r="T4911">
            <v>13</v>
          </cell>
          <cell r="U4911">
            <v>660.45</v>
          </cell>
          <cell r="V4911">
            <v>0</v>
          </cell>
          <cell r="W4911">
            <v>1.7894542944139189</v>
          </cell>
          <cell r="X4911">
            <v>860.85</v>
          </cell>
          <cell r="Y4911">
            <v>8.7100000000000009</v>
          </cell>
          <cell r="Z4911">
            <v>40.11</v>
          </cell>
          <cell r="AA4911">
            <v>123507.95999999999</v>
          </cell>
          <cell r="AB4911">
            <v>0.44</v>
          </cell>
          <cell r="AC4911">
            <v>9.2899999999999991</v>
          </cell>
          <cell r="AD4911">
            <v>30.22</v>
          </cell>
          <cell r="AE4911">
            <v>2592</v>
          </cell>
          <cell r="AF4911">
            <v>331</v>
          </cell>
          <cell r="AG4911">
            <v>1.18</v>
          </cell>
          <cell r="AH4911">
            <v>19.350000000000001</v>
          </cell>
          <cell r="AI4911">
            <v>22.51</v>
          </cell>
          <cell r="AJ4911">
            <v>8.08</v>
          </cell>
          <cell r="AK4911">
            <v>2.64</v>
          </cell>
          <cell r="AL4911">
            <v>4718</v>
          </cell>
          <cell r="AM4911">
            <v>729.19</v>
          </cell>
          <cell r="AN4911">
            <v>6.3</v>
          </cell>
          <cell r="AO4911">
            <v>105</v>
          </cell>
        </row>
        <row r="4912">
          <cell r="A4912" t="str">
            <v>Pudahuel</v>
          </cell>
          <cell r="B4912" t="str">
            <v xml:space="preserve"> C. el Coihue</v>
          </cell>
          <cell r="C4912">
            <v>365293270</v>
          </cell>
          <cell r="D4912">
            <v>10490</v>
          </cell>
          <cell r="E4912">
            <v>180</v>
          </cell>
          <cell r="F4912">
            <v>390</v>
          </cell>
          <cell r="G4912">
            <v>3</v>
          </cell>
          <cell r="H4912">
            <v>4</v>
          </cell>
          <cell r="I4912">
            <v>2</v>
          </cell>
          <cell r="J4912" t="str">
            <v>15/11/2022</v>
          </cell>
          <cell r="K4912">
            <v>222754</v>
          </cell>
          <cell r="L4912">
            <v>1048199.86</v>
          </cell>
          <cell r="M4912">
            <v>752623.24</v>
          </cell>
          <cell r="N4912">
            <v>72</v>
          </cell>
          <cell r="O4912">
            <v>384.8</v>
          </cell>
          <cell r="P4912">
            <v>0.97</v>
          </cell>
          <cell r="Q4912">
            <v>39</v>
          </cell>
          <cell r="R4912">
            <v>1</v>
          </cell>
          <cell r="S4912">
            <v>374.17</v>
          </cell>
          <cell r="T4912">
            <v>13</v>
          </cell>
          <cell r="U4912">
            <v>660.45</v>
          </cell>
          <cell r="V4912">
            <v>0</v>
          </cell>
          <cell r="W4912">
            <v>1.7894542944139189</v>
          </cell>
          <cell r="X4912">
            <v>860.85</v>
          </cell>
          <cell r="Y4912">
            <v>8.7100000000000009</v>
          </cell>
          <cell r="Z4912">
            <v>40.11</v>
          </cell>
          <cell r="AA4912">
            <v>123507.95999999999</v>
          </cell>
          <cell r="AB4912">
            <v>0.44</v>
          </cell>
          <cell r="AC4912">
            <v>9.2899999999999991</v>
          </cell>
          <cell r="AD4912">
            <v>30.22</v>
          </cell>
          <cell r="AE4912">
            <v>2592</v>
          </cell>
          <cell r="AF4912">
            <v>331</v>
          </cell>
          <cell r="AG4912">
            <v>1.18</v>
          </cell>
          <cell r="AH4912">
            <v>19.350000000000001</v>
          </cell>
          <cell r="AI4912">
            <v>22.51</v>
          </cell>
          <cell r="AJ4912">
            <v>8.08</v>
          </cell>
          <cell r="AK4912">
            <v>2.64</v>
          </cell>
          <cell r="AL4912">
            <v>4718</v>
          </cell>
          <cell r="AM4912">
            <v>729.19</v>
          </cell>
          <cell r="AN4912">
            <v>6.3</v>
          </cell>
          <cell r="AO4912">
            <v>105</v>
          </cell>
        </row>
        <row r="4913">
          <cell r="A4913" t="str">
            <v>Pudahuel</v>
          </cell>
          <cell r="B4913" t="str">
            <v xml:space="preserve"> Calle nueva uno sur</v>
          </cell>
          <cell r="C4913">
            <v>295995500</v>
          </cell>
          <cell r="D4913">
            <v>8500</v>
          </cell>
          <cell r="E4913">
            <v>120</v>
          </cell>
          <cell r="F4913">
            <v>420</v>
          </cell>
          <cell r="G4913">
            <v>4</v>
          </cell>
          <cell r="H4913">
            <v>3</v>
          </cell>
          <cell r="I4913">
            <v>2</v>
          </cell>
          <cell r="J4913" t="str">
            <v>15/11/2022</v>
          </cell>
          <cell r="K4913">
            <v>222754</v>
          </cell>
          <cell r="L4913">
            <v>1048199.86</v>
          </cell>
          <cell r="M4913">
            <v>752623.24</v>
          </cell>
          <cell r="N4913">
            <v>72</v>
          </cell>
          <cell r="O4913">
            <v>384.8</v>
          </cell>
          <cell r="P4913">
            <v>0.97</v>
          </cell>
          <cell r="Q4913">
            <v>39</v>
          </cell>
          <cell r="R4913">
            <v>1</v>
          </cell>
          <cell r="S4913">
            <v>374.17</v>
          </cell>
          <cell r="T4913">
            <v>13</v>
          </cell>
          <cell r="U4913">
            <v>660.45</v>
          </cell>
          <cell r="V4913">
            <v>0</v>
          </cell>
          <cell r="W4913">
            <v>1.7894542944139189</v>
          </cell>
          <cell r="X4913">
            <v>860.85</v>
          </cell>
          <cell r="Y4913">
            <v>8.7100000000000009</v>
          </cell>
          <cell r="Z4913">
            <v>40.11</v>
          </cell>
          <cell r="AA4913">
            <v>123507.95999999999</v>
          </cell>
          <cell r="AB4913">
            <v>0.44</v>
          </cell>
          <cell r="AC4913">
            <v>9.2899999999999991</v>
          </cell>
          <cell r="AD4913">
            <v>30.22</v>
          </cell>
          <cell r="AE4913">
            <v>2592</v>
          </cell>
          <cell r="AF4913">
            <v>331</v>
          </cell>
          <cell r="AG4913">
            <v>1.18</v>
          </cell>
          <cell r="AH4913">
            <v>19.350000000000001</v>
          </cell>
          <cell r="AI4913">
            <v>22.51</v>
          </cell>
          <cell r="AJ4913">
            <v>8.08</v>
          </cell>
          <cell r="AK4913">
            <v>2.64</v>
          </cell>
          <cell r="AL4913">
            <v>4718</v>
          </cell>
          <cell r="AM4913">
            <v>729.19</v>
          </cell>
          <cell r="AN4913">
            <v>6.3</v>
          </cell>
          <cell r="AO4913">
            <v>105</v>
          </cell>
        </row>
        <row r="4914">
          <cell r="A4914" t="str">
            <v>Padre Hurtado</v>
          </cell>
          <cell r="B4914" t="str">
            <v xml:space="preserve"> Villa Parque del Sol</v>
          </cell>
          <cell r="C4914">
            <v>72000000</v>
          </cell>
          <cell r="D4914">
            <v>2067.5990000000002</v>
          </cell>
          <cell r="E4914">
            <v>65</v>
          </cell>
          <cell r="F4914">
            <v>90</v>
          </cell>
          <cell r="G4914">
            <v>3</v>
          </cell>
          <cell r="H4914">
            <v>2</v>
          </cell>
          <cell r="I4914">
            <v>1</v>
          </cell>
          <cell r="J4914" t="str">
            <v>15/11/2022</v>
          </cell>
          <cell r="K4914">
            <v>54922</v>
          </cell>
          <cell r="L4914">
            <v>393787.75</v>
          </cell>
          <cell r="M4914">
            <v>279950.21999999997</v>
          </cell>
          <cell r="N4914">
            <v>30</v>
          </cell>
          <cell r="O4914">
            <v>704.4</v>
          </cell>
          <cell r="P4914">
            <v>1.37</v>
          </cell>
          <cell r="Q4914">
            <v>16</v>
          </cell>
          <cell r="R4914">
            <v>1</v>
          </cell>
          <cell r="S4914">
            <v>783.78</v>
          </cell>
          <cell r="T4914">
            <v>2</v>
          </cell>
          <cell r="U4914">
            <v>1535.72</v>
          </cell>
          <cell r="V4914">
            <v>0</v>
          </cell>
          <cell r="W4914">
            <v>1.8638690289237183</v>
          </cell>
          <cell r="X4914">
            <v>735.83</v>
          </cell>
          <cell r="Y4914">
            <v>37.47</v>
          </cell>
          <cell r="Z4914">
            <v>32.25</v>
          </cell>
          <cell r="AA4914">
            <v>35201.799999999996</v>
          </cell>
          <cell r="AB4914">
            <v>7.87</v>
          </cell>
          <cell r="AC4914">
            <v>17.43</v>
          </cell>
          <cell r="AD4914">
            <v>39.33</v>
          </cell>
          <cell r="AE4914">
            <v>316</v>
          </cell>
          <cell r="AF4914">
            <v>31</v>
          </cell>
          <cell r="AG4914">
            <v>0.48</v>
          </cell>
          <cell r="AH4914">
            <v>40</v>
          </cell>
          <cell r="AI4914">
            <v>21.62</v>
          </cell>
          <cell r="AJ4914">
            <v>8.2100000000000009</v>
          </cell>
          <cell r="AK4914">
            <v>1.88</v>
          </cell>
          <cell r="AL4914">
            <v>1154</v>
          </cell>
          <cell r="AM4914">
            <v>683.05</v>
          </cell>
          <cell r="AN4914">
            <v>1.0900000000000001</v>
          </cell>
          <cell r="AO4914">
            <v>120</v>
          </cell>
        </row>
        <row r="4915">
          <cell r="A4915" t="str">
            <v>Quinta Normal</v>
          </cell>
          <cell r="B4915" t="str">
            <v xml:space="preserve"> Veinte de Enero 5540</v>
          </cell>
          <cell r="C4915">
            <v>174115000</v>
          </cell>
          <cell r="D4915">
            <v>5000</v>
          </cell>
          <cell r="E4915">
            <v>123</v>
          </cell>
          <cell r="F4915">
            <v>200</v>
          </cell>
          <cell r="G4915">
            <v>5</v>
          </cell>
          <cell r="H4915">
            <v>2</v>
          </cell>
          <cell r="I4915">
            <v>1</v>
          </cell>
          <cell r="J4915" t="str">
            <v>14/11/2022</v>
          </cell>
          <cell r="K4915">
            <v>109784</v>
          </cell>
          <cell r="L4915">
            <v>398697.29</v>
          </cell>
          <cell r="M4915">
            <v>139118.69</v>
          </cell>
          <cell r="N4915">
            <v>68</v>
          </cell>
          <cell r="O4915">
            <v>323.08999999999997</v>
          </cell>
          <cell r="P4915">
            <v>1.52</v>
          </cell>
          <cell r="Q4915">
            <v>39</v>
          </cell>
          <cell r="R4915">
            <v>0</v>
          </cell>
          <cell r="S4915">
            <v>415.54</v>
          </cell>
          <cell r="T4915">
            <v>8</v>
          </cell>
          <cell r="U4915">
            <v>799.68</v>
          </cell>
          <cell r="V4915">
            <v>103.49</v>
          </cell>
          <cell r="W4915">
            <v>1.4540240178461712</v>
          </cell>
          <cell r="X4915">
            <v>915.73</v>
          </cell>
          <cell r="Y4915">
            <v>8.27</v>
          </cell>
          <cell r="Z4915">
            <v>13.4</v>
          </cell>
          <cell r="AA4915">
            <v>60608</v>
          </cell>
          <cell r="AB4915">
            <v>0</v>
          </cell>
          <cell r="AC4915">
            <v>14.7</v>
          </cell>
          <cell r="AD4915">
            <v>28.55</v>
          </cell>
          <cell r="AE4915">
            <v>1818</v>
          </cell>
          <cell r="AF4915">
            <v>252</v>
          </cell>
          <cell r="AG4915">
            <v>1.59</v>
          </cell>
          <cell r="AH4915">
            <v>15.63</v>
          </cell>
          <cell r="AI4915">
            <v>23.48</v>
          </cell>
          <cell r="AJ4915">
            <v>9.07</v>
          </cell>
          <cell r="AK4915">
            <v>3.63</v>
          </cell>
          <cell r="AL4915">
            <v>3376</v>
          </cell>
          <cell r="AM4915">
            <v>657.24</v>
          </cell>
          <cell r="AN4915">
            <v>10.29</v>
          </cell>
          <cell r="AO4915">
            <v>85</v>
          </cell>
        </row>
        <row r="4916">
          <cell r="A4916" t="str">
            <v>Santiago</v>
          </cell>
          <cell r="B4916" t="str">
            <v xml:space="preserve"> La Pinta 698</v>
          </cell>
          <cell r="C4916">
            <v>50000000</v>
          </cell>
          <cell r="D4916">
            <v>1435.8330000000001</v>
          </cell>
          <cell r="E4916">
            <v>104</v>
          </cell>
          <cell r="F4916">
            <v>117</v>
          </cell>
          <cell r="G4916">
            <v>4</v>
          </cell>
          <cell r="H4916">
            <v>1</v>
          </cell>
          <cell r="I4916">
            <v>0</v>
          </cell>
          <cell r="J4916" t="str">
            <v>14/11/2022</v>
          </cell>
          <cell r="K4916">
            <v>402847</v>
          </cell>
          <cell r="L4916">
            <v>1868007.66</v>
          </cell>
          <cell r="M4916">
            <v>314094.71999999997</v>
          </cell>
          <cell r="N4916">
            <v>94</v>
          </cell>
          <cell r="O4916">
            <v>389.63</v>
          </cell>
          <cell r="P4916">
            <v>2.16</v>
          </cell>
          <cell r="Q4916">
            <v>77</v>
          </cell>
          <cell r="R4916">
            <v>11</v>
          </cell>
          <cell r="S4916">
            <v>384.8</v>
          </cell>
          <cell r="T4916">
            <v>7</v>
          </cell>
          <cell r="U4916">
            <v>1185.6400000000001</v>
          </cell>
          <cell r="V4916">
            <v>0</v>
          </cell>
          <cell r="W4916">
            <v>3.4886025335688422</v>
          </cell>
          <cell r="X4916">
            <v>1145.54</v>
          </cell>
          <cell r="Y4916">
            <v>5.23</v>
          </cell>
          <cell r="Z4916">
            <v>38.57</v>
          </cell>
          <cell r="AA4916">
            <v>209226.05</v>
          </cell>
          <cell r="AB4916">
            <v>2.4300000000000002</v>
          </cell>
          <cell r="AC4916">
            <v>9.48</v>
          </cell>
          <cell r="AD4916">
            <v>4.3099999999999996</v>
          </cell>
          <cell r="AE4916">
            <v>5799</v>
          </cell>
          <cell r="AF4916">
            <v>4045</v>
          </cell>
          <cell r="AG4916">
            <v>2.02</v>
          </cell>
          <cell r="AH4916">
            <v>59.57</v>
          </cell>
          <cell r="AI4916">
            <v>9.6300000000000008</v>
          </cell>
          <cell r="AJ4916">
            <v>10.62</v>
          </cell>
          <cell r="AK4916">
            <v>3.37</v>
          </cell>
          <cell r="AL4916">
            <v>14405</v>
          </cell>
          <cell r="AM4916">
            <v>589.23</v>
          </cell>
          <cell r="AN4916">
            <v>48.24</v>
          </cell>
          <cell r="AO4916">
            <v>85</v>
          </cell>
        </row>
        <row r="4917">
          <cell r="A4917" t="str">
            <v>La Florida</v>
          </cell>
          <cell r="B4917" t="str">
            <v xml:space="preserve"> Cautin</v>
          </cell>
          <cell r="C4917">
            <v>65000000</v>
          </cell>
          <cell r="D4917">
            <v>1866.5820000000001</v>
          </cell>
          <cell r="E4917">
            <v>65</v>
          </cell>
          <cell r="F4917">
            <v>144</v>
          </cell>
          <cell r="G4917">
            <v>2</v>
          </cell>
          <cell r="H4917">
            <v>1</v>
          </cell>
          <cell r="I4917">
            <v>1</v>
          </cell>
          <cell r="J4917" t="str">
            <v>14/11/2022</v>
          </cell>
          <cell r="K4917">
            <v>366376</v>
          </cell>
          <cell r="L4917">
            <v>1375949.93</v>
          </cell>
          <cell r="M4917">
            <v>1159154.1100000001</v>
          </cell>
          <cell r="N4917">
            <v>182</v>
          </cell>
          <cell r="O4917">
            <v>427.54</v>
          </cell>
          <cell r="P4917">
            <v>1.32</v>
          </cell>
          <cell r="Q4917">
            <v>107</v>
          </cell>
          <cell r="R4917">
            <v>13</v>
          </cell>
          <cell r="S4917">
            <v>556.75</v>
          </cell>
          <cell r="T4917">
            <v>19</v>
          </cell>
          <cell r="U4917">
            <v>1171.98</v>
          </cell>
          <cell r="V4917">
            <v>54.97</v>
          </cell>
          <cell r="W4917">
            <v>2.0681218214481398</v>
          </cell>
          <cell r="X4917">
            <v>1012.89</v>
          </cell>
          <cell r="Y4917">
            <v>5.3</v>
          </cell>
          <cell r="Z4917">
            <v>52.79</v>
          </cell>
          <cell r="AA4917">
            <v>180044.42</v>
          </cell>
          <cell r="AB4917">
            <v>1.3</v>
          </cell>
          <cell r="AC4917">
            <v>7.5</v>
          </cell>
          <cell r="AD4917">
            <v>42.24</v>
          </cell>
          <cell r="AE4917">
            <v>2814</v>
          </cell>
          <cell r="AF4917">
            <v>736</v>
          </cell>
          <cell r="AG4917">
            <v>0.89</v>
          </cell>
          <cell r="AH4917">
            <v>57.58</v>
          </cell>
          <cell r="AI4917">
            <v>18.989999999999998</v>
          </cell>
          <cell r="AJ4917">
            <v>5.59</v>
          </cell>
          <cell r="AK4917">
            <v>2.12</v>
          </cell>
          <cell r="AL4917">
            <v>6098</v>
          </cell>
          <cell r="AM4917">
            <v>810.97</v>
          </cell>
          <cell r="AN4917">
            <v>15.28</v>
          </cell>
          <cell r="AO4917">
            <v>90</v>
          </cell>
        </row>
        <row r="4918">
          <cell r="A4918" t="str">
            <v>Santiago</v>
          </cell>
          <cell r="B4918" t="str">
            <v xml:space="preserve"> Las Palomas</v>
          </cell>
          <cell r="C4918">
            <v>720661985</v>
          </cell>
          <cell r="D4918">
            <v>20695</v>
          </cell>
          <cell r="E4918">
            <v>480</v>
          </cell>
          <cell r="F4918">
            <v>5000</v>
          </cell>
          <cell r="G4918">
            <v>6</v>
          </cell>
          <cell r="H4918">
            <v>8</v>
          </cell>
          <cell r="I4918">
            <v>8</v>
          </cell>
          <cell r="J4918" t="str">
            <v>14/11/2022</v>
          </cell>
          <cell r="K4918">
            <v>402847</v>
          </cell>
          <cell r="L4918">
            <v>1868007.66</v>
          </cell>
          <cell r="M4918">
            <v>314094.71999999997</v>
          </cell>
          <cell r="N4918">
            <v>94</v>
          </cell>
          <cell r="O4918">
            <v>389.63</v>
          </cell>
          <cell r="P4918">
            <v>2.16</v>
          </cell>
          <cell r="Q4918">
            <v>77</v>
          </cell>
          <cell r="R4918">
            <v>11</v>
          </cell>
          <cell r="S4918">
            <v>384.8</v>
          </cell>
          <cell r="T4918">
            <v>7</v>
          </cell>
          <cell r="U4918">
            <v>1185.6400000000001</v>
          </cell>
          <cell r="V4918">
            <v>0</v>
          </cell>
          <cell r="W4918">
            <v>3.4886025335688422</v>
          </cell>
          <cell r="X4918">
            <v>1145.54</v>
          </cell>
          <cell r="Y4918">
            <v>5.23</v>
          </cell>
          <cell r="Z4918">
            <v>38.57</v>
          </cell>
          <cell r="AA4918">
            <v>209226.05</v>
          </cell>
          <cell r="AB4918">
            <v>2.4300000000000002</v>
          </cell>
          <cell r="AC4918">
            <v>9.48</v>
          </cell>
          <cell r="AD4918">
            <v>4.3099999999999996</v>
          </cell>
          <cell r="AE4918">
            <v>5799</v>
          </cell>
          <cell r="AF4918">
            <v>4045</v>
          </cell>
          <cell r="AG4918">
            <v>2.02</v>
          </cell>
          <cell r="AH4918">
            <v>59.57</v>
          </cell>
          <cell r="AI4918">
            <v>9.6300000000000008</v>
          </cell>
          <cell r="AJ4918">
            <v>10.62</v>
          </cell>
          <cell r="AK4918">
            <v>3.37</v>
          </cell>
          <cell r="AL4918">
            <v>14405</v>
          </cell>
          <cell r="AM4918">
            <v>589.23</v>
          </cell>
          <cell r="AN4918">
            <v>48.24</v>
          </cell>
          <cell r="AO4918">
            <v>85</v>
          </cell>
        </row>
        <row r="4919">
          <cell r="A4919" t="str">
            <v>Quilicura</v>
          </cell>
          <cell r="B4919" t="str">
            <v xml:space="preserve"> Miami</v>
          </cell>
          <cell r="C4919">
            <v>80789360</v>
          </cell>
          <cell r="D4919">
            <v>2320</v>
          </cell>
          <cell r="E4919">
            <v>60</v>
          </cell>
          <cell r="F4919">
            <v>80</v>
          </cell>
          <cell r="G4919">
            <v>2</v>
          </cell>
          <cell r="H4919">
            <v>1</v>
          </cell>
          <cell r="I4919">
            <v>2</v>
          </cell>
          <cell r="J4919" t="str">
            <v>14/11/2022</v>
          </cell>
          <cell r="K4919">
            <v>209676</v>
          </cell>
          <cell r="L4919">
            <v>844303.87</v>
          </cell>
          <cell r="M4919">
            <v>717587.71</v>
          </cell>
          <cell r="N4919">
            <v>65</v>
          </cell>
          <cell r="O4919">
            <v>489.88</v>
          </cell>
          <cell r="P4919">
            <v>1.24</v>
          </cell>
          <cell r="Q4919">
            <v>33</v>
          </cell>
          <cell r="R4919">
            <v>2</v>
          </cell>
          <cell r="S4919">
            <v>614.71</v>
          </cell>
          <cell r="T4919">
            <v>9</v>
          </cell>
          <cell r="U4919">
            <v>885.04</v>
          </cell>
          <cell r="V4919">
            <v>12.73</v>
          </cell>
          <cell r="W4919">
            <v>1.6805772039258704</v>
          </cell>
          <cell r="X4919">
            <v>761.99</v>
          </cell>
          <cell r="Y4919">
            <v>6.3</v>
          </cell>
          <cell r="Z4919">
            <v>32.17</v>
          </cell>
          <cell r="AA4919">
            <v>81559.75</v>
          </cell>
          <cell r="AB4919">
            <v>0.62</v>
          </cell>
          <cell r="AC4919">
            <v>7.25</v>
          </cell>
          <cell r="AD4919">
            <v>16.260000000000002</v>
          </cell>
          <cell r="AE4919">
            <v>2065</v>
          </cell>
          <cell r="AF4919">
            <v>283</v>
          </cell>
          <cell r="AG4919">
            <v>0.97</v>
          </cell>
          <cell r="AH4919">
            <v>50</v>
          </cell>
          <cell r="AI4919">
            <v>17.920000000000002</v>
          </cell>
          <cell r="AJ4919">
            <v>7.08</v>
          </cell>
          <cell r="AK4919">
            <v>1.71</v>
          </cell>
          <cell r="AL4919">
            <v>3467</v>
          </cell>
          <cell r="AM4919">
            <v>742.79</v>
          </cell>
          <cell r="AN4919">
            <v>12.57</v>
          </cell>
          <cell r="AO4919">
            <v>120</v>
          </cell>
        </row>
        <row r="4920">
          <cell r="A4920" t="str">
            <v>Providencia</v>
          </cell>
          <cell r="B4920" t="str">
            <v xml:space="preserve"> Roberto del rio</v>
          </cell>
          <cell r="C4920">
            <v>950667900</v>
          </cell>
          <cell r="D4920">
            <v>27300</v>
          </cell>
          <cell r="E4920">
            <v>225</v>
          </cell>
          <cell r="F4920">
            <v>568</v>
          </cell>
          <cell r="G4920">
            <v>7</v>
          </cell>
          <cell r="H4920">
            <v>4</v>
          </cell>
          <cell r="I4920">
            <v>0</v>
          </cell>
          <cell r="J4920" t="str">
            <v>14/11/2022</v>
          </cell>
          <cell r="K4920">
            <v>141986</v>
          </cell>
          <cell r="L4920">
            <v>2121068.62</v>
          </cell>
          <cell r="M4920">
            <v>262959.53000000003</v>
          </cell>
          <cell r="N4920">
            <v>15</v>
          </cell>
          <cell r="O4920">
            <v>808.55</v>
          </cell>
          <cell r="P4920">
            <v>1.45</v>
          </cell>
          <cell r="Q4920">
            <v>18</v>
          </cell>
          <cell r="R4920">
            <v>23</v>
          </cell>
          <cell r="S4920">
            <v>690.76</v>
          </cell>
          <cell r="T4920">
            <v>6</v>
          </cell>
          <cell r="U4920">
            <v>1084.74</v>
          </cell>
          <cell r="V4920">
            <v>0</v>
          </cell>
          <cell r="W4920">
            <v>4.4714613012020283</v>
          </cell>
          <cell r="X4920">
            <v>1694.2</v>
          </cell>
          <cell r="Y4920">
            <v>3.07</v>
          </cell>
          <cell r="Z4920">
            <v>65.53</v>
          </cell>
          <cell r="AA4920">
            <v>85165.3</v>
          </cell>
          <cell r="AB4920">
            <v>8.2100000000000009</v>
          </cell>
          <cell r="AC4920">
            <v>1.27</v>
          </cell>
          <cell r="AD4920">
            <v>2.15</v>
          </cell>
          <cell r="AE4920">
            <v>1418</v>
          </cell>
          <cell r="AF4920">
            <v>954</v>
          </cell>
          <cell r="AG4920">
            <v>1.54</v>
          </cell>
          <cell r="AH4920">
            <v>18.75</v>
          </cell>
          <cell r="AI4920">
            <v>3.38</v>
          </cell>
          <cell r="AJ4920">
            <v>2.23</v>
          </cell>
          <cell r="AK4920">
            <v>1.34</v>
          </cell>
          <cell r="AL4920">
            <v>2344</v>
          </cell>
          <cell r="AM4920">
            <v>738.17</v>
          </cell>
          <cell r="AN4920">
            <v>37.159999999999997</v>
          </cell>
          <cell r="AO4920">
            <v>65</v>
          </cell>
        </row>
        <row r="4921">
          <cell r="A4921" t="str">
            <v>Puente Alto</v>
          </cell>
          <cell r="B4921" t="str">
            <v xml:space="preserve"> Lomas de Eyzaguirre</v>
          </cell>
          <cell r="C4921">
            <v>90261216</v>
          </cell>
          <cell r="D4921">
            <v>2592</v>
          </cell>
          <cell r="E4921">
            <v>54</v>
          </cell>
          <cell r="F4921">
            <v>140</v>
          </cell>
          <cell r="G4921">
            <v>3</v>
          </cell>
          <cell r="H4921">
            <v>1</v>
          </cell>
          <cell r="I4921">
            <v>1</v>
          </cell>
          <cell r="J4921" t="str">
            <v>14/11/2022</v>
          </cell>
          <cell r="K4921">
            <v>565439</v>
          </cell>
          <cell r="L4921">
            <v>2492680.23</v>
          </cell>
          <cell r="M4921">
            <v>1930758.23</v>
          </cell>
          <cell r="N4921">
            <v>214</v>
          </cell>
          <cell r="O4921">
            <v>532.9</v>
          </cell>
          <cell r="P4921">
            <v>1.25</v>
          </cell>
          <cell r="Q4921">
            <v>106</v>
          </cell>
          <cell r="R4921">
            <v>6</v>
          </cell>
          <cell r="S4921">
            <v>645.05999999999995</v>
          </cell>
          <cell r="T4921">
            <v>15</v>
          </cell>
          <cell r="U4921">
            <v>1378.98</v>
          </cell>
          <cell r="V4921">
            <v>28.19</v>
          </cell>
          <cell r="W4921">
            <v>1.2556730367182511</v>
          </cell>
          <cell r="X4921">
            <v>661.65</v>
          </cell>
          <cell r="Y4921">
            <v>7.67</v>
          </cell>
          <cell r="Z4921">
            <v>51.76</v>
          </cell>
          <cell r="AA4921">
            <v>348064.42</v>
          </cell>
          <cell r="AB4921">
            <v>0.9</v>
          </cell>
          <cell r="AC4921">
            <v>9.34</v>
          </cell>
          <cell r="AD4921">
            <v>69.3</v>
          </cell>
          <cell r="AE4921">
            <v>3624</v>
          </cell>
          <cell r="AF4921">
            <v>875</v>
          </cell>
          <cell r="AG4921">
            <v>0.71</v>
          </cell>
          <cell r="AH4921">
            <v>37.18</v>
          </cell>
          <cell r="AI4921">
            <v>23.31</v>
          </cell>
          <cell r="AJ4921">
            <v>6.78</v>
          </cell>
          <cell r="AK4921">
            <v>1.51</v>
          </cell>
          <cell r="AL4921">
            <v>7593</v>
          </cell>
          <cell r="AM4921">
            <v>800.28</v>
          </cell>
          <cell r="AN4921">
            <v>28.19</v>
          </cell>
          <cell r="AO4921">
            <v>105</v>
          </cell>
        </row>
        <row r="4922">
          <cell r="A4922" t="str">
            <v>Puente Alto</v>
          </cell>
          <cell r="B4922" t="str">
            <v xml:space="preserve"> Las Esculturas</v>
          </cell>
          <cell r="C4922">
            <v>119442890</v>
          </cell>
          <cell r="D4922">
            <v>3430</v>
          </cell>
          <cell r="E4922">
            <v>75</v>
          </cell>
          <cell r="F4922">
            <v>127</v>
          </cell>
          <cell r="G4922">
            <v>3</v>
          </cell>
          <cell r="H4922">
            <v>2</v>
          </cell>
          <cell r="I4922">
            <v>1</v>
          </cell>
          <cell r="J4922" t="str">
            <v>14/11/2022</v>
          </cell>
          <cell r="K4922">
            <v>565439</v>
          </cell>
          <cell r="L4922">
            <v>2492680.23</v>
          </cell>
          <cell r="M4922">
            <v>1930758.23</v>
          </cell>
          <cell r="N4922">
            <v>214</v>
          </cell>
          <cell r="O4922">
            <v>532.9</v>
          </cell>
          <cell r="P4922">
            <v>1.25</v>
          </cell>
          <cell r="Q4922">
            <v>106</v>
          </cell>
          <cell r="R4922">
            <v>6</v>
          </cell>
          <cell r="S4922">
            <v>645.05999999999995</v>
          </cell>
          <cell r="T4922">
            <v>15</v>
          </cell>
          <cell r="U4922">
            <v>1378.98</v>
          </cell>
          <cell r="V4922">
            <v>28.19</v>
          </cell>
          <cell r="W4922">
            <v>1.2556730367182511</v>
          </cell>
          <cell r="X4922">
            <v>661.65</v>
          </cell>
          <cell r="Y4922">
            <v>7.67</v>
          </cell>
          <cell r="Z4922">
            <v>51.76</v>
          </cell>
          <cell r="AA4922">
            <v>348064.42</v>
          </cell>
          <cell r="AB4922">
            <v>0.9</v>
          </cell>
          <cell r="AC4922">
            <v>9.34</v>
          </cell>
          <cell r="AD4922">
            <v>69.3</v>
          </cell>
          <cell r="AE4922">
            <v>3624</v>
          </cell>
          <cell r="AF4922">
            <v>875</v>
          </cell>
          <cell r="AG4922">
            <v>0.71</v>
          </cell>
          <cell r="AH4922">
            <v>37.18</v>
          </cell>
          <cell r="AI4922">
            <v>23.31</v>
          </cell>
          <cell r="AJ4922">
            <v>6.78</v>
          </cell>
          <cell r="AK4922">
            <v>1.51</v>
          </cell>
          <cell r="AL4922">
            <v>7593</v>
          </cell>
          <cell r="AM4922">
            <v>800.28</v>
          </cell>
          <cell r="AN4922">
            <v>28.19</v>
          </cell>
          <cell r="AO4922">
            <v>105</v>
          </cell>
        </row>
        <row r="4923">
          <cell r="A4923" t="str">
            <v>Maipú</v>
          </cell>
          <cell r="B4923" t="str">
            <v xml:space="preserve"> Canela sur</v>
          </cell>
          <cell r="C4923">
            <v>90000000</v>
          </cell>
          <cell r="D4923">
            <v>2584.4989999999998</v>
          </cell>
          <cell r="E4923">
            <v>83</v>
          </cell>
          <cell r="F4923">
            <v>138</v>
          </cell>
          <cell r="G4923">
            <v>4</v>
          </cell>
          <cell r="H4923">
            <v>3</v>
          </cell>
          <cell r="I4923">
            <v>1</v>
          </cell>
          <cell r="J4923" t="str">
            <v>14/11/2022</v>
          </cell>
          <cell r="K4923">
            <v>517393</v>
          </cell>
          <cell r="L4923">
            <v>2847701.93</v>
          </cell>
          <cell r="M4923">
            <v>1791808.5</v>
          </cell>
          <cell r="N4923">
            <v>185</v>
          </cell>
          <cell r="O4923">
            <v>384.19</v>
          </cell>
          <cell r="P4923">
            <v>1.33</v>
          </cell>
          <cell r="Q4923">
            <v>101</v>
          </cell>
          <cell r="R4923">
            <v>8</v>
          </cell>
          <cell r="S4923">
            <v>538.27</v>
          </cell>
          <cell r="T4923">
            <v>16</v>
          </cell>
          <cell r="U4923">
            <v>1258.33</v>
          </cell>
          <cell r="V4923">
            <v>35.22</v>
          </cell>
          <cell r="W4923">
            <v>2.1906116079118543</v>
          </cell>
          <cell r="X4923">
            <v>848.94</v>
          </cell>
          <cell r="Y4923">
            <v>8.2100000000000009</v>
          </cell>
          <cell r="Z4923">
            <v>53.33</v>
          </cell>
          <cell r="AA4923">
            <v>274737.43</v>
          </cell>
          <cell r="AB4923">
            <v>0.89</v>
          </cell>
          <cell r="AC4923">
            <v>6.81</v>
          </cell>
          <cell r="AD4923">
            <v>44</v>
          </cell>
          <cell r="AE4923">
            <v>3405</v>
          </cell>
          <cell r="AF4923">
            <v>574</v>
          </cell>
          <cell r="AG4923">
            <v>0.7</v>
          </cell>
          <cell r="AH4923">
            <v>40.74</v>
          </cell>
          <cell r="AI4923">
            <v>13.22</v>
          </cell>
          <cell r="AJ4923">
            <v>4.8</v>
          </cell>
          <cell r="AK4923">
            <v>1.69</v>
          </cell>
          <cell r="AL4923">
            <v>6715</v>
          </cell>
          <cell r="AM4923">
            <v>843.15</v>
          </cell>
          <cell r="AN4923">
            <v>23.75</v>
          </cell>
          <cell r="AO4923">
            <v>110</v>
          </cell>
        </row>
        <row r="4924">
          <cell r="A4924" t="str">
            <v>Maipú</v>
          </cell>
          <cell r="B4924" t="str">
            <v xml:space="preserve"> El rosal</v>
          </cell>
          <cell r="C4924">
            <v>177597300</v>
          </cell>
          <cell r="D4924">
            <v>5100</v>
          </cell>
          <cell r="E4924">
            <v>100</v>
          </cell>
          <cell r="F4924">
            <v>137</v>
          </cell>
          <cell r="G4924">
            <v>3</v>
          </cell>
          <cell r="H4924">
            <v>3</v>
          </cell>
          <cell r="I4924">
            <v>2</v>
          </cell>
          <cell r="J4924" t="str">
            <v>14/11/2022</v>
          </cell>
          <cell r="K4924">
            <v>517393</v>
          </cell>
          <cell r="L4924">
            <v>2847701.93</v>
          </cell>
          <cell r="M4924">
            <v>1791808.5</v>
          </cell>
          <cell r="N4924">
            <v>185</v>
          </cell>
          <cell r="O4924">
            <v>384.19</v>
          </cell>
          <cell r="P4924">
            <v>1.33</v>
          </cell>
          <cell r="Q4924">
            <v>101</v>
          </cell>
          <cell r="R4924">
            <v>8</v>
          </cell>
          <cell r="S4924">
            <v>538.27</v>
          </cell>
          <cell r="T4924">
            <v>16</v>
          </cell>
          <cell r="U4924">
            <v>1258.33</v>
          </cell>
          <cell r="V4924">
            <v>35.22</v>
          </cell>
          <cell r="W4924">
            <v>2.1906116079118543</v>
          </cell>
          <cell r="X4924">
            <v>848.94</v>
          </cell>
          <cell r="Y4924">
            <v>8.2100000000000009</v>
          </cell>
          <cell r="Z4924">
            <v>53.33</v>
          </cell>
          <cell r="AA4924">
            <v>274737.43</v>
          </cell>
          <cell r="AB4924">
            <v>0.89</v>
          </cell>
          <cell r="AC4924">
            <v>6.81</v>
          </cell>
          <cell r="AD4924">
            <v>44</v>
          </cell>
          <cell r="AE4924">
            <v>3405</v>
          </cell>
          <cell r="AF4924">
            <v>574</v>
          </cell>
          <cell r="AG4924">
            <v>0.7</v>
          </cell>
          <cell r="AH4924">
            <v>40.74</v>
          </cell>
          <cell r="AI4924">
            <v>13.22</v>
          </cell>
          <cell r="AJ4924">
            <v>4.8</v>
          </cell>
          <cell r="AK4924">
            <v>1.69</v>
          </cell>
          <cell r="AL4924">
            <v>6715</v>
          </cell>
          <cell r="AM4924">
            <v>843.15</v>
          </cell>
          <cell r="AN4924">
            <v>23.75</v>
          </cell>
          <cell r="AO4924">
            <v>110</v>
          </cell>
        </row>
        <row r="4925">
          <cell r="A4925" t="str">
            <v>Paine</v>
          </cell>
          <cell r="B4925" t="str">
            <v xml:space="preserve"> San Vicente</v>
          </cell>
          <cell r="C4925">
            <v>75217680</v>
          </cell>
          <cell r="D4925">
            <v>2160</v>
          </cell>
          <cell r="E4925">
            <v>55</v>
          </cell>
          <cell r="F4925">
            <v>80</v>
          </cell>
          <cell r="G4925">
            <v>2</v>
          </cell>
          <cell r="H4925">
            <v>1</v>
          </cell>
          <cell r="I4925">
            <v>1</v>
          </cell>
          <cell r="J4925" t="str">
            <v>13/11/2022</v>
          </cell>
          <cell r="K4925">
            <v>46352</v>
          </cell>
          <cell r="L4925">
            <v>173383.58</v>
          </cell>
          <cell r="M4925">
            <v>173383.58</v>
          </cell>
          <cell r="N4925">
            <v>26</v>
          </cell>
          <cell r="O4925">
            <v>597.99</v>
          </cell>
          <cell r="P4925">
            <v>1.51</v>
          </cell>
          <cell r="Q4925">
            <v>17</v>
          </cell>
          <cell r="R4925">
            <v>0</v>
          </cell>
          <cell r="S4925">
            <v>714.82</v>
          </cell>
          <cell r="T4925">
            <v>6</v>
          </cell>
          <cell r="U4925">
            <v>1457.52</v>
          </cell>
          <cell r="V4925">
            <v>44.74</v>
          </cell>
          <cell r="W4925">
            <v>2.1732169075832228</v>
          </cell>
          <cell r="X4925">
            <v>746.68</v>
          </cell>
          <cell r="Y4925">
            <v>24.22</v>
          </cell>
          <cell r="Z4925">
            <v>57.66</v>
          </cell>
          <cell r="AA4925">
            <v>29463.13</v>
          </cell>
          <cell r="AB4925">
            <v>0.56000000000000005</v>
          </cell>
          <cell r="AC4925">
            <v>20.18</v>
          </cell>
          <cell r="AD4925">
            <v>29.05</v>
          </cell>
          <cell r="AE4925">
            <v>176</v>
          </cell>
          <cell r="AF4925">
            <v>27</v>
          </cell>
          <cell r="AG4925">
            <v>0.25</v>
          </cell>
          <cell r="AH4925">
            <v>18</v>
          </cell>
          <cell r="AI4925">
            <v>22.33</v>
          </cell>
          <cell r="AJ4925">
            <v>9.26</v>
          </cell>
          <cell r="AK4925">
            <v>1.59</v>
          </cell>
          <cell r="AL4925">
            <v>1005</v>
          </cell>
          <cell r="AM4925">
            <v>347.34</v>
          </cell>
          <cell r="AN4925">
            <v>18.96</v>
          </cell>
          <cell r="AO4925">
            <v>120</v>
          </cell>
        </row>
        <row r="4926">
          <cell r="A4926" t="str">
            <v>Quilicura</v>
          </cell>
          <cell r="B4926" t="str">
            <v xml:space="preserve"> Monte Ancohuma</v>
          </cell>
          <cell r="C4926">
            <v>85000000</v>
          </cell>
          <cell r="D4926">
            <v>2440.915</v>
          </cell>
          <cell r="E4926">
            <v>50</v>
          </cell>
          <cell r="F4926">
            <v>70</v>
          </cell>
          <cell r="G4926">
            <v>3</v>
          </cell>
          <cell r="H4926">
            <v>1</v>
          </cell>
          <cell r="I4926">
            <v>1</v>
          </cell>
          <cell r="J4926" t="str">
            <v>13/11/2022</v>
          </cell>
          <cell r="K4926">
            <v>209676</v>
          </cell>
          <cell r="L4926">
            <v>844303.87</v>
          </cell>
          <cell r="M4926">
            <v>717587.71</v>
          </cell>
          <cell r="N4926">
            <v>65</v>
          </cell>
          <cell r="O4926">
            <v>489.88</v>
          </cell>
          <cell r="P4926">
            <v>1.24</v>
          </cell>
          <cell r="Q4926">
            <v>33</v>
          </cell>
          <cell r="R4926">
            <v>2</v>
          </cell>
          <cell r="S4926">
            <v>614.71</v>
          </cell>
          <cell r="T4926">
            <v>9</v>
          </cell>
          <cell r="U4926">
            <v>885.04</v>
          </cell>
          <cell r="V4926">
            <v>12.73</v>
          </cell>
          <cell r="W4926">
            <v>1.6805772039258704</v>
          </cell>
          <cell r="X4926">
            <v>761.99</v>
          </cell>
          <cell r="Y4926">
            <v>6.3</v>
          </cell>
          <cell r="Z4926">
            <v>32.17</v>
          </cell>
          <cell r="AA4926">
            <v>81559.75</v>
          </cell>
          <cell r="AB4926">
            <v>0.62</v>
          </cell>
          <cell r="AC4926">
            <v>7.25</v>
          </cell>
          <cell r="AD4926">
            <v>16.260000000000002</v>
          </cell>
          <cell r="AE4926">
            <v>2065</v>
          </cell>
          <cell r="AF4926">
            <v>283</v>
          </cell>
          <cell r="AG4926">
            <v>0.97</v>
          </cell>
          <cell r="AH4926">
            <v>50</v>
          </cell>
          <cell r="AI4926">
            <v>17.920000000000002</v>
          </cell>
          <cell r="AJ4926">
            <v>7.08</v>
          </cell>
          <cell r="AK4926">
            <v>1.71</v>
          </cell>
          <cell r="AL4926">
            <v>3467</v>
          </cell>
          <cell r="AM4926">
            <v>742.79</v>
          </cell>
          <cell r="AN4926">
            <v>12.57</v>
          </cell>
          <cell r="AO4926">
            <v>120</v>
          </cell>
        </row>
        <row r="4927">
          <cell r="A4927" t="str">
            <v>Maipú</v>
          </cell>
          <cell r="B4927" t="str">
            <v xml:space="preserve"> Rucaray Pte. 347</v>
          </cell>
          <cell r="C4927">
            <v>138000000</v>
          </cell>
          <cell r="D4927">
            <v>3962.8980000000001</v>
          </cell>
          <cell r="E4927">
            <v>80</v>
          </cell>
          <cell r="F4927">
            <v>250</v>
          </cell>
          <cell r="G4927">
            <v>3</v>
          </cell>
          <cell r="H4927">
            <v>1</v>
          </cell>
          <cell r="I4927">
            <v>0</v>
          </cell>
          <cell r="J4927" t="str">
            <v>13/11/2022</v>
          </cell>
          <cell r="K4927">
            <v>517393</v>
          </cell>
          <cell r="L4927">
            <v>2847701.93</v>
          </cell>
          <cell r="M4927">
            <v>1791808.5</v>
          </cell>
          <cell r="N4927">
            <v>185</v>
          </cell>
          <cell r="O4927">
            <v>384.19</v>
          </cell>
          <cell r="P4927">
            <v>1.33</v>
          </cell>
          <cell r="Q4927">
            <v>101</v>
          </cell>
          <cell r="R4927">
            <v>8</v>
          </cell>
          <cell r="S4927">
            <v>538.27</v>
          </cell>
          <cell r="T4927">
            <v>16</v>
          </cell>
          <cell r="U4927">
            <v>1258.33</v>
          </cell>
          <cell r="V4927">
            <v>35.22</v>
          </cell>
          <cell r="W4927">
            <v>2.1906116079118543</v>
          </cell>
          <cell r="X4927">
            <v>848.94</v>
          </cell>
          <cell r="Y4927">
            <v>8.2100000000000009</v>
          </cell>
          <cell r="Z4927">
            <v>53.33</v>
          </cell>
          <cell r="AA4927">
            <v>274737.43</v>
          </cell>
          <cell r="AB4927">
            <v>0.89</v>
          </cell>
          <cell r="AC4927">
            <v>6.81</v>
          </cell>
          <cell r="AD4927">
            <v>44</v>
          </cell>
          <cell r="AE4927">
            <v>3405</v>
          </cell>
          <cell r="AF4927">
            <v>574</v>
          </cell>
          <cell r="AG4927">
            <v>0.7</v>
          </cell>
          <cell r="AH4927">
            <v>40.74</v>
          </cell>
          <cell r="AI4927">
            <v>13.22</v>
          </cell>
          <cell r="AJ4927">
            <v>4.8</v>
          </cell>
          <cell r="AK4927">
            <v>1.69</v>
          </cell>
          <cell r="AL4927">
            <v>6715</v>
          </cell>
          <cell r="AM4927">
            <v>843.15</v>
          </cell>
          <cell r="AN4927">
            <v>23.75</v>
          </cell>
          <cell r="AO4927">
            <v>110</v>
          </cell>
        </row>
        <row r="4928">
          <cell r="A4928" t="str">
            <v>Santiago</v>
          </cell>
          <cell r="B4928" t="str">
            <v xml:space="preserve"> Av. Los Presidentes 6940</v>
          </cell>
          <cell r="C4928">
            <v>267000000</v>
          </cell>
          <cell r="D4928">
            <v>7667.3459999999995</v>
          </cell>
          <cell r="E4928">
            <v>170</v>
          </cell>
          <cell r="F4928">
            <v>225</v>
          </cell>
          <cell r="G4928">
            <v>5</v>
          </cell>
          <cell r="H4928">
            <v>4</v>
          </cell>
          <cell r="I4928">
            <v>3</v>
          </cell>
          <cell r="J4928" t="str">
            <v>13/11/2022</v>
          </cell>
          <cell r="K4928">
            <v>402847</v>
          </cell>
          <cell r="L4928">
            <v>1868007.66</v>
          </cell>
          <cell r="M4928">
            <v>314094.71999999997</v>
          </cell>
          <cell r="N4928">
            <v>94</v>
          </cell>
          <cell r="O4928">
            <v>389.63</v>
          </cell>
          <cell r="P4928">
            <v>2.16</v>
          </cell>
          <cell r="Q4928">
            <v>77</v>
          </cell>
          <cell r="R4928">
            <v>11</v>
          </cell>
          <cell r="S4928">
            <v>384.8</v>
          </cell>
          <cell r="T4928">
            <v>7</v>
          </cell>
          <cell r="U4928">
            <v>1185.6400000000001</v>
          </cell>
          <cell r="V4928">
            <v>0</v>
          </cell>
          <cell r="W4928">
            <v>3.4886025335688422</v>
          </cell>
          <cell r="X4928">
            <v>1145.54</v>
          </cell>
          <cell r="Y4928">
            <v>5.23</v>
          </cell>
          <cell r="Z4928">
            <v>38.57</v>
          </cell>
          <cell r="AA4928">
            <v>209226.05</v>
          </cell>
          <cell r="AB4928">
            <v>2.4300000000000002</v>
          </cell>
          <cell r="AC4928">
            <v>9.48</v>
          </cell>
          <cell r="AD4928">
            <v>4.3099999999999996</v>
          </cell>
          <cell r="AE4928">
            <v>5799</v>
          </cell>
          <cell r="AF4928">
            <v>4045</v>
          </cell>
          <cell r="AG4928">
            <v>2.02</v>
          </cell>
          <cell r="AH4928">
            <v>59.57</v>
          </cell>
          <cell r="AI4928">
            <v>9.6300000000000008</v>
          </cell>
          <cell r="AJ4928">
            <v>10.62</v>
          </cell>
          <cell r="AK4928">
            <v>3.37</v>
          </cell>
          <cell r="AL4928">
            <v>14405</v>
          </cell>
          <cell r="AM4928">
            <v>589.23</v>
          </cell>
          <cell r="AN4928">
            <v>48.24</v>
          </cell>
          <cell r="AO4928">
            <v>85</v>
          </cell>
        </row>
        <row r="4929">
          <cell r="A4929" t="str">
            <v>Macul</v>
          </cell>
          <cell r="B4929" t="str">
            <v xml:space="preserve"> Castillo Urizar</v>
          </cell>
          <cell r="C4929">
            <v>280000000</v>
          </cell>
          <cell r="D4929">
            <v>8040.6629999999996</v>
          </cell>
          <cell r="E4929">
            <v>170</v>
          </cell>
          <cell r="F4929">
            <v>270</v>
          </cell>
          <cell r="G4929">
            <v>7</v>
          </cell>
          <cell r="H4929">
            <v>2</v>
          </cell>
          <cell r="I4929">
            <v>2</v>
          </cell>
          <cell r="J4929" t="str">
            <v>13/11/2022</v>
          </cell>
          <cell r="K4929">
            <v>116249</v>
          </cell>
          <cell r="L4929">
            <v>480763.06</v>
          </cell>
          <cell r="M4929">
            <v>299144.71999999997</v>
          </cell>
          <cell r="N4929">
            <v>42</v>
          </cell>
          <cell r="O4929">
            <v>401.02</v>
          </cell>
          <cell r="P4929">
            <v>1.03</v>
          </cell>
          <cell r="Q4929">
            <v>21</v>
          </cell>
          <cell r="R4929">
            <v>4</v>
          </cell>
          <cell r="S4929">
            <v>537.11</v>
          </cell>
          <cell r="T4929">
            <v>4</v>
          </cell>
          <cell r="U4929">
            <v>1135.94</v>
          </cell>
          <cell r="V4929">
            <v>0</v>
          </cell>
          <cell r="W4929">
            <v>2.855379899162005</v>
          </cell>
          <cell r="X4929">
            <v>955.34</v>
          </cell>
          <cell r="Y4929">
            <v>5.23</v>
          </cell>
          <cell r="Z4929">
            <v>19.27</v>
          </cell>
          <cell r="AA4929">
            <v>55634</v>
          </cell>
          <cell r="AB4929">
            <v>0</v>
          </cell>
          <cell r="AC4929">
            <v>6.7</v>
          </cell>
          <cell r="AD4929">
            <v>17.75</v>
          </cell>
          <cell r="AE4929">
            <v>861</v>
          </cell>
          <cell r="AF4929">
            <v>256</v>
          </cell>
          <cell r="AG4929">
            <v>0.86</v>
          </cell>
          <cell r="AH4929">
            <v>66.67</v>
          </cell>
          <cell r="AI4929">
            <v>13.47</v>
          </cell>
          <cell r="AJ4929">
            <v>5.97</v>
          </cell>
          <cell r="AK4929">
            <v>2.4900000000000002</v>
          </cell>
          <cell r="AL4929">
            <v>2523</v>
          </cell>
          <cell r="AM4929">
            <v>713.77</v>
          </cell>
          <cell r="AN4929">
            <v>6.81</v>
          </cell>
          <cell r="AO4929">
            <v>90</v>
          </cell>
        </row>
        <row r="4930">
          <cell r="A4930" t="str">
            <v>Ñuñoa</v>
          </cell>
          <cell r="B4930" t="str">
            <v xml:space="preserve"> Suarez Mujica</v>
          </cell>
          <cell r="C4930">
            <v>155000000</v>
          </cell>
          <cell r="D4930">
            <v>4451.0810000000001</v>
          </cell>
          <cell r="E4930">
            <v>90</v>
          </cell>
          <cell r="F4930">
            <v>120</v>
          </cell>
          <cell r="G4930">
            <v>3</v>
          </cell>
          <cell r="H4930">
            <v>1</v>
          </cell>
          <cell r="I4930">
            <v>2</v>
          </cell>
          <cell r="J4930" t="str">
            <v>13/11/2022</v>
          </cell>
          <cell r="K4930">
            <v>208048</v>
          </cell>
          <cell r="L4930">
            <v>508452.16</v>
          </cell>
          <cell r="M4930">
            <v>300354.24</v>
          </cell>
          <cell r="N4930">
            <v>47</v>
          </cell>
          <cell r="O4930">
            <v>462.1</v>
          </cell>
          <cell r="P4930">
            <v>1.08</v>
          </cell>
          <cell r="Q4930">
            <v>28</v>
          </cell>
          <cell r="R4930">
            <v>26</v>
          </cell>
          <cell r="S4930">
            <v>535.08000000000004</v>
          </cell>
          <cell r="T4930">
            <v>6</v>
          </cell>
          <cell r="U4930">
            <v>1089.4000000000001</v>
          </cell>
          <cell r="V4930">
            <v>0</v>
          </cell>
          <cell r="W4930">
            <v>3.3821747955052932</v>
          </cell>
          <cell r="X4930">
            <v>1192.3900000000001</v>
          </cell>
          <cell r="Y4930">
            <v>2.82</v>
          </cell>
          <cell r="Z4930">
            <v>48.36</v>
          </cell>
          <cell r="AA4930">
            <v>83721</v>
          </cell>
          <cell r="AB4930">
            <v>0</v>
          </cell>
          <cell r="AC4930">
            <v>2.06</v>
          </cell>
          <cell r="AD4930">
            <v>7.3</v>
          </cell>
          <cell r="AE4930">
            <v>1335</v>
          </cell>
          <cell r="AF4930">
            <v>446</v>
          </cell>
          <cell r="AG4930">
            <v>0.74</v>
          </cell>
          <cell r="AH4930">
            <v>20.54</v>
          </cell>
          <cell r="AI4930">
            <v>5.76</v>
          </cell>
          <cell r="AJ4930">
            <v>2.6</v>
          </cell>
          <cell r="AK4930">
            <v>1.02</v>
          </cell>
          <cell r="AL4930">
            <v>2313</v>
          </cell>
          <cell r="AM4930">
            <v>790.9</v>
          </cell>
          <cell r="AN4930">
            <v>22.43</v>
          </cell>
          <cell r="AO4930">
            <v>83</v>
          </cell>
        </row>
        <row r="4931">
          <cell r="A4931" t="str">
            <v>Santiago</v>
          </cell>
          <cell r="B4931" t="str">
            <v xml:space="preserve"> Juan Moya Morales</v>
          </cell>
          <cell r="C4931">
            <v>315000000</v>
          </cell>
          <cell r="D4931">
            <v>9045.7459999999992</v>
          </cell>
          <cell r="E4931">
            <v>140</v>
          </cell>
          <cell r="F4931">
            <v>360</v>
          </cell>
          <cell r="G4931">
            <v>3</v>
          </cell>
          <cell r="H4931">
            <v>2</v>
          </cell>
          <cell r="I4931">
            <v>3</v>
          </cell>
          <cell r="J4931" t="str">
            <v>13/11/2022</v>
          </cell>
          <cell r="K4931">
            <v>402847</v>
          </cell>
          <cell r="L4931">
            <v>1868007.66</v>
          </cell>
          <cell r="M4931">
            <v>314094.71999999997</v>
          </cell>
          <cell r="N4931">
            <v>94</v>
          </cell>
          <cell r="O4931">
            <v>389.63</v>
          </cell>
          <cell r="P4931">
            <v>2.16</v>
          </cell>
          <cell r="Q4931">
            <v>77</v>
          </cell>
          <cell r="R4931">
            <v>11</v>
          </cell>
          <cell r="S4931">
            <v>384.8</v>
          </cell>
          <cell r="T4931">
            <v>7</v>
          </cell>
          <cell r="U4931">
            <v>1185.6400000000001</v>
          </cell>
          <cell r="V4931">
            <v>0</v>
          </cell>
          <cell r="W4931">
            <v>3.4886025335688422</v>
          </cell>
          <cell r="X4931">
            <v>1145.54</v>
          </cell>
          <cell r="Y4931">
            <v>5.23</v>
          </cell>
          <cell r="Z4931">
            <v>38.57</v>
          </cell>
          <cell r="AA4931">
            <v>209226.05</v>
          </cell>
          <cell r="AB4931">
            <v>2.4300000000000002</v>
          </cell>
          <cell r="AC4931">
            <v>9.48</v>
          </cell>
          <cell r="AD4931">
            <v>4.3099999999999996</v>
          </cell>
          <cell r="AE4931">
            <v>5799</v>
          </cell>
          <cell r="AF4931">
            <v>4045</v>
          </cell>
          <cell r="AG4931">
            <v>2.02</v>
          </cell>
          <cell r="AH4931">
            <v>59.57</v>
          </cell>
          <cell r="AI4931">
            <v>9.6300000000000008</v>
          </cell>
          <cell r="AJ4931">
            <v>10.62</v>
          </cell>
          <cell r="AK4931">
            <v>3.37</v>
          </cell>
          <cell r="AL4931">
            <v>14405</v>
          </cell>
          <cell r="AM4931">
            <v>589.23</v>
          </cell>
          <cell r="AN4931">
            <v>48.24</v>
          </cell>
          <cell r="AO4931">
            <v>85</v>
          </cell>
        </row>
        <row r="4932">
          <cell r="A4932" t="str">
            <v>Quilicura</v>
          </cell>
          <cell r="B4932" t="str">
            <v xml:space="preserve"> Avenida Las Torres</v>
          </cell>
          <cell r="C4932">
            <v>120000000</v>
          </cell>
          <cell r="D4932">
            <v>3445.998</v>
          </cell>
          <cell r="E4932">
            <v>89</v>
          </cell>
          <cell r="F4932">
            <v>110</v>
          </cell>
          <cell r="G4932">
            <v>3</v>
          </cell>
          <cell r="H4932">
            <v>3</v>
          </cell>
          <cell r="I4932">
            <v>1</v>
          </cell>
          <cell r="J4932" t="str">
            <v>12/11/2022</v>
          </cell>
          <cell r="K4932">
            <v>209676</v>
          </cell>
          <cell r="L4932">
            <v>844303.87</v>
          </cell>
          <cell r="M4932">
            <v>717587.71</v>
          </cell>
          <cell r="N4932">
            <v>65</v>
          </cell>
          <cell r="O4932">
            <v>489.88</v>
          </cell>
          <cell r="P4932">
            <v>1.24</v>
          </cell>
          <cell r="Q4932">
            <v>33</v>
          </cell>
          <cell r="R4932">
            <v>2</v>
          </cell>
          <cell r="S4932">
            <v>614.71</v>
          </cell>
          <cell r="T4932">
            <v>9</v>
          </cell>
          <cell r="U4932">
            <v>885.04</v>
          </cell>
          <cell r="V4932">
            <v>12.73</v>
          </cell>
          <cell r="W4932">
            <v>1.6805772039258704</v>
          </cell>
          <cell r="X4932">
            <v>761.99</v>
          </cell>
          <cell r="Y4932">
            <v>6.3</v>
          </cell>
          <cell r="Z4932">
            <v>32.17</v>
          </cell>
          <cell r="AA4932">
            <v>81559.75</v>
          </cell>
          <cell r="AB4932">
            <v>0.62</v>
          </cell>
          <cell r="AC4932">
            <v>7.25</v>
          </cell>
          <cell r="AD4932">
            <v>16.260000000000002</v>
          </cell>
          <cell r="AE4932">
            <v>2065</v>
          </cell>
          <cell r="AF4932">
            <v>283</v>
          </cell>
          <cell r="AG4932">
            <v>0.97</v>
          </cell>
          <cell r="AH4932">
            <v>50</v>
          </cell>
          <cell r="AI4932">
            <v>17.920000000000002</v>
          </cell>
          <cell r="AJ4932">
            <v>7.08</v>
          </cell>
          <cell r="AK4932">
            <v>1.71</v>
          </cell>
          <cell r="AL4932">
            <v>3467</v>
          </cell>
          <cell r="AM4932">
            <v>742.79</v>
          </cell>
          <cell r="AN4932">
            <v>12.57</v>
          </cell>
          <cell r="AO4932">
            <v>120</v>
          </cell>
        </row>
        <row r="4933">
          <cell r="A4933" t="str">
            <v>San Bernardo</v>
          </cell>
          <cell r="B4933" t="str">
            <v xml:space="preserve"> Eduardo Osorio Pardo 857</v>
          </cell>
          <cell r="C4933">
            <v>114000000</v>
          </cell>
          <cell r="D4933">
            <v>3273.6979999999999</v>
          </cell>
          <cell r="E4933">
            <v>55</v>
          </cell>
          <cell r="F4933">
            <v>100</v>
          </cell>
          <cell r="G4933">
            <v>2</v>
          </cell>
          <cell r="H4933">
            <v>2</v>
          </cell>
          <cell r="I4933">
            <v>1</v>
          </cell>
          <cell r="J4933" t="str">
            <v>12/11/2022</v>
          </cell>
          <cell r="K4933">
            <v>295550</v>
          </cell>
          <cell r="L4933">
            <v>1202249.04</v>
          </cell>
          <cell r="M4933">
            <v>888070.94</v>
          </cell>
          <cell r="N4933">
            <v>136</v>
          </cell>
          <cell r="O4933">
            <v>435.51</v>
          </cell>
          <cell r="P4933">
            <v>1.1200000000000001</v>
          </cell>
          <cell r="Q4933">
            <v>72</v>
          </cell>
          <cell r="R4933">
            <v>6</v>
          </cell>
          <cell r="S4933">
            <v>532.71</v>
          </cell>
          <cell r="T4933">
            <v>16</v>
          </cell>
          <cell r="U4933">
            <v>1086.2</v>
          </cell>
          <cell r="V4933">
            <v>87.58</v>
          </cell>
          <cell r="W4933">
            <v>1.7781383098564814</v>
          </cell>
          <cell r="X4933">
            <v>645.42999999999995</v>
          </cell>
          <cell r="Y4933">
            <v>14.56</v>
          </cell>
          <cell r="Z4933">
            <v>31.39</v>
          </cell>
          <cell r="AA4933">
            <v>160655.12999999998</v>
          </cell>
          <cell r="AB4933">
            <v>0.4</v>
          </cell>
          <cell r="AC4933">
            <v>12.73</v>
          </cell>
          <cell r="AD4933">
            <v>38.26</v>
          </cell>
          <cell r="AE4933">
            <v>3184</v>
          </cell>
          <cell r="AF4933">
            <v>603</v>
          </cell>
          <cell r="AG4933">
            <v>1.1499999999999999</v>
          </cell>
          <cell r="AH4933">
            <v>46.15</v>
          </cell>
          <cell r="AI4933">
            <v>26.07</v>
          </cell>
          <cell r="AJ4933">
            <v>9.44</v>
          </cell>
          <cell r="AK4933">
            <v>2.14</v>
          </cell>
          <cell r="AL4933">
            <v>6355</v>
          </cell>
          <cell r="AM4933">
            <v>611.07000000000005</v>
          </cell>
          <cell r="AN4933">
            <v>10.7</v>
          </cell>
          <cell r="AO4933">
            <v>120</v>
          </cell>
        </row>
        <row r="4934">
          <cell r="A4934" t="str">
            <v>Santiago</v>
          </cell>
          <cell r="B4934" t="str">
            <v xml:space="preserve"> Mauricio Ravel 1636</v>
          </cell>
          <cell r="C4934">
            <v>160000000</v>
          </cell>
          <cell r="D4934">
            <v>4594.6639999999998</v>
          </cell>
          <cell r="E4934">
            <v>70</v>
          </cell>
          <cell r="F4934">
            <v>120</v>
          </cell>
          <cell r="G4934">
            <v>4</v>
          </cell>
          <cell r="H4934">
            <v>3</v>
          </cell>
          <cell r="I4934">
            <v>1</v>
          </cell>
          <cell r="J4934" t="str">
            <v>11/11/2022</v>
          </cell>
          <cell r="K4934">
            <v>402847</v>
          </cell>
          <cell r="L4934">
            <v>1868007.66</v>
          </cell>
          <cell r="M4934">
            <v>314094.71999999997</v>
          </cell>
          <cell r="N4934">
            <v>94</v>
          </cell>
          <cell r="O4934">
            <v>389.63</v>
          </cell>
          <cell r="P4934">
            <v>2.16</v>
          </cell>
          <cell r="Q4934">
            <v>77</v>
          </cell>
          <cell r="R4934">
            <v>11</v>
          </cell>
          <cell r="S4934">
            <v>384.8</v>
          </cell>
          <cell r="T4934">
            <v>7</v>
          </cell>
          <cell r="U4934">
            <v>1185.6400000000001</v>
          </cell>
          <cell r="V4934">
            <v>0</v>
          </cell>
          <cell r="W4934">
            <v>3.4886025335688422</v>
          </cell>
          <cell r="X4934">
            <v>1145.54</v>
          </cell>
          <cell r="Y4934">
            <v>5.23</v>
          </cell>
          <cell r="Z4934">
            <v>38.57</v>
          </cell>
          <cell r="AA4934">
            <v>209226.05</v>
          </cell>
          <cell r="AB4934">
            <v>2.4300000000000002</v>
          </cell>
          <cell r="AC4934">
            <v>9.48</v>
          </cell>
          <cell r="AD4934">
            <v>4.3099999999999996</v>
          </cell>
          <cell r="AE4934">
            <v>5799</v>
          </cell>
          <cell r="AF4934">
            <v>4045</v>
          </cell>
          <cell r="AG4934">
            <v>2.02</v>
          </cell>
          <cell r="AH4934">
            <v>59.57</v>
          </cell>
          <cell r="AI4934">
            <v>9.6300000000000008</v>
          </cell>
          <cell r="AJ4934">
            <v>10.62</v>
          </cell>
          <cell r="AK4934">
            <v>3.37</v>
          </cell>
          <cell r="AL4934">
            <v>14405</v>
          </cell>
          <cell r="AM4934">
            <v>589.23</v>
          </cell>
          <cell r="AN4934">
            <v>48.24</v>
          </cell>
          <cell r="AO4934">
            <v>85</v>
          </cell>
        </row>
        <row r="4935">
          <cell r="A4935" t="str">
            <v>Puente Alto</v>
          </cell>
          <cell r="B4935" t="str">
            <v xml:space="preserve"> Portezuelo del Cepo</v>
          </cell>
          <cell r="C4935">
            <v>140000000</v>
          </cell>
          <cell r="D4935">
            <v>4020.3310000000001</v>
          </cell>
          <cell r="E4935">
            <v>73</v>
          </cell>
          <cell r="F4935">
            <v>188</v>
          </cell>
          <cell r="G4935">
            <v>3</v>
          </cell>
          <cell r="H4935">
            <v>2</v>
          </cell>
          <cell r="I4935">
            <v>1</v>
          </cell>
          <cell r="J4935" t="str">
            <v>11/11/2022</v>
          </cell>
          <cell r="K4935">
            <v>565439</v>
          </cell>
          <cell r="L4935">
            <v>2492680.23</v>
          </cell>
          <cell r="M4935">
            <v>1930758.23</v>
          </cell>
          <cell r="N4935">
            <v>214</v>
          </cell>
          <cell r="O4935">
            <v>532.9</v>
          </cell>
          <cell r="P4935">
            <v>1.25</v>
          </cell>
          <cell r="Q4935">
            <v>106</v>
          </cell>
          <cell r="R4935">
            <v>6</v>
          </cell>
          <cell r="S4935">
            <v>645.05999999999995</v>
          </cell>
          <cell r="T4935">
            <v>15</v>
          </cell>
          <cell r="U4935">
            <v>1378.98</v>
          </cell>
          <cell r="V4935">
            <v>28.19</v>
          </cell>
          <cell r="W4935">
            <v>1.2556730367182511</v>
          </cell>
          <cell r="X4935">
            <v>661.65</v>
          </cell>
          <cell r="Y4935">
            <v>7.67</v>
          </cell>
          <cell r="Z4935">
            <v>51.76</v>
          </cell>
          <cell r="AA4935">
            <v>348064.42</v>
          </cell>
          <cell r="AB4935">
            <v>0.9</v>
          </cell>
          <cell r="AC4935">
            <v>9.34</v>
          </cell>
          <cell r="AD4935">
            <v>69.3</v>
          </cell>
          <cell r="AE4935">
            <v>3624</v>
          </cell>
          <cell r="AF4935">
            <v>875</v>
          </cell>
          <cell r="AG4935">
            <v>0.71</v>
          </cell>
          <cell r="AH4935">
            <v>37.18</v>
          </cell>
          <cell r="AI4935">
            <v>23.31</v>
          </cell>
          <cell r="AJ4935">
            <v>6.78</v>
          </cell>
          <cell r="AK4935">
            <v>1.51</v>
          </cell>
          <cell r="AL4935">
            <v>7593</v>
          </cell>
          <cell r="AM4935">
            <v>800.28</v>
          </cell>
          <cell r="AN4935">
            <v>28.19</v>
          </cell>
          <cell r="AO4935">
            <v>105</v>
          </cell>
        </row>
        <row r="4936">
          <cell r="A4936" t="str">
            <v>San Miguel</v>
          </cell>
          <cell r="B4936" t="str">
            <v xml:space="preserve"> Cuarta Avenida</v>
          </cell>
          <cell r="C4936">
            <v>334300800</v>
          </cell>
          <cell r="D4936">
            <v>9600</v>
          </cell>
          <cell r="E4936">
            <v>170</v>
          </cell>
          <cell r="F4936">
            <v>400</v>
          </cell>
          <cell r="G4936">
            <v>4</v>
          </cell>
          <cell r="H4936">
            <v>2</v>
          </cell>
          <cell r="I4936">
            <v>2</v>
          </cell>
          <cell r="J4936" t="str">
            <v>11/11/2022</v>
          </cell>
          <cell r="K4936">
            <v>107828</v>
          </cell>
          <cell r="L4936">
            <v>212503.55</v>
          </cell>
          <cell r="M4936">
            <v>111933.5</v>
          </cell>
          <cell r="N4936">
            <v>46</v>
          </cell>
          <cell r="O4936">
            <v>335.75</v>
          </cell>
          <cell r="P4936">
            <v>1.28</v>
          </cell>
          <cell r="Q4936">
            <v>30</v>
          </cell>
          <cell r="R4936">
            <v>4</v>
          </cell>
          <cell r="S4936">
            <v>398.06</v>
          </cell>
          <cell r="T4936">
            <v>4</v>
          </cell>
          <cell r="U4936">
            <v>906.7</v>
          </cell>
          <cell r="V4936">
            <v>0</v>
          </cell>
          <cell r="W4936">
            <v>1.2435673098822997</v>
          </cell>
          <cell r="X4936">
            <v>1228.8</v>
          </cell>
          <cell r="Y4936">
            <v>5.22</v>
          </cell>
          <cell r="Z4936">
            <v>21.59</v>
          </cell>
          <cell r="AA4936">
            <v>49502.54</v>
          </cell>
          <cell r="AB4936">
            <v>0.95</v>
          </cell>
          <cell r="AC4936">
            <v>5.72</v>
          </cell>
          <cell r="AD4936">
            <v>11.06</v>
          </cell>
          <cell r="AE4936">
            <v>1202</v>
          </cell>
          <cell r="AF4936">
            <v>380</v>
          </cell>
          <cell r="AG4936">
            <v>1.25</v>
          </cell>
          <cell r="AH4936">
            <v>24</v>
          </cell>
          <cell r="AI4936">
            <v>17.25</v>
          </cell>
          <cell r="AJ4936">
            <v>5.23</v>
          </cell>
          <cell r="AK4936">
            <v>2.2799999999999998</v>
          </cell>
          <cell r="AL4936">
            <v>2072</v>
          </cell>
          <cell r="AM4936">
            <v>799.86</v>
          </cell>
          <cell r="AN4936">
            <v>1.89</v>
          </cell>
          <cell r="AO4936">
            <v>90</v>
          </cell>
        </row>
        <row r="4937">
          <cell r="A4937" t="str">
            <v>San Bernardo</v>
          </cell>
          <cell r="B4937" t="str">
            <v xml:space="preserve"> Aguiluchos 12241</v>
          </cell>
          <cell r="C4937">
            <v>72000000</v>
          </cell>
          <cell r="D4937">
            <v>2067.5990000000002</v>
          </cell>
          <cell r="E4937">
            <v>87</v>
          </cell>
          <cell r="F4937">
            <v>76</v>
          </cell>
          <cell r="G4937">
            <v>4</v>
          </cell>
          <cell r="H4937">
            <v>1</v>
          </cell>
          <cell r="I4937">
            <v>1</v>
          </cell>
          <cell r="J4937" t="str">
            <v>11/11/2022</v>
          </cell>
          <cell r="K4937">
            <v>295550</v>
          </cell>
          <cell r="L4937">
            <v>1202249.04</v>
          </cell>
          <cell r="M4937">
            <v>888070.94</v>
          </cell>
          <cell r="N4937">
            <v>136</v>
          </cell>
          <cell r="O4937">
            <v>435.51</v>
          </cell>
          <cell r="P4937">
            <v>1.1200000000000001</v>
          </cell>
          <cell r="Q4937">
            <v>72</v>
          </cell>
          <cell r="R4937">
            <v>6</v>
          </cell>
          <cell r="S4937">
            <v>532.71</v>
          </cell>
          <cell r="T4937">
            <v>16</v>
          </cell>
          <cell r="U4937">
            <v>1086.2</v>
          </cell>
          <cell r="V4937">
            <v>87.58</v>
          </cell>
          <cell r="W4937">
            <v>1.7781383098564814</v>
          </cell>
          <cell r="X4937">
            <v>645.42999999999995</v>
          </cell>
          <cell r="Y4937">
            <v>14.56</v>
          </cell>
          <cell r="Z4937">
            <v>31.39</v>
          </cell>
          <cell r="AA4937">
            <v>160655.12999999998</v>
          </cell>
          <cell r="AB4937">
            <v>0.4</v>
          </cell>
          <cell r="AC4937">
            <v>12.73</v>
          </cell>
          <cell r="AD4937">
            <v>38.26</v>
          </cell>
          <cell r="AE4937">
            <v>3184</v>
          </cell>
          <cell r="AF4937">
            <v>603</v>
          </cell>
          <cell r="AG4937">
            <v>1.1499999999999999</v>
          </cell>
          <cell r="AH4937">
            <v>46.15</v>
          </cell>
          <cell r="AI4937">
            <v>26.07</v>
          </cell>
          <cell r="AJ4937">
            <v>9.44</v>
          </cell>
          <cell r="AK4937">
            <v>2.14</v>
          </cell>
          <cell r="AL4937">
            <v>6355</v>
          </cell>
          <cell r="AM4937">
            <v>611.07000000000005</v>
          </cell>
          <cell r="AN4937">
            <v>10.7</v>
          </cell>
          <cell r="AO4937">
            <v>120</v>
          </cell>
        </row>
        <row r="4938">
          <cell r="A4938" t="str">
            <v>La Florida</v>
          </cell>
          <cell r="B4938" t="str">
            <v xml:space="preserve"> Ecuador 9275</v>
          </cell>
          <cell r="C4938">
            <v>370000000</v>
          </cell>
          <cell r="D4938">
            <v>10625.162</v>
          </cell>
          <cell r="E4938">
            <v>210</v>
          </cell>
          <cell r="F4938">
            <v>400</v>
          </cell>
          <cell r="G4938">
            <v>5</v>
          </cell>
          <cell r="H4938">
            <v>3</v>
          </cell>
          <cell r="I4938">
            <v>3</v>
          </cell>
          <cell r="J4938" t="str">
            <v>11/11/2022</v>
          </cell>
          <cell r="K4938">
            <v>366376</v>
          </cell>
          <cell r="L4938">
            <v>1375949.93</v>
          </cell>
          <cell r="M4938">
            <v>1159154.1100000001</v>
          </cell>
          <cell r="N4938">
            <v>182</v>
          </cell>
          <cell r="O4938">
            <v>427.54</v>
          </cell>
          <cell r="P4938">
            <v>1.32</v>
          </cell>
          <cell r="Q4938">
            <v>107</v>
          </cell>
          <cell r="R4938">
            <v>13</v>
          </cell>
          <cell r="S4938">
            <v>556.75</v>
          </cell>
          <cell r="T4938">
            <v>19</v>
          </cell>
          <cell r="U4938">
            <v>1171.98</v>
          </cell>
          <cell r="V4938">
            <v>54.97</v>
          </cell>
          <cell r="W4938">
            <v>2.0681218214481398</v>
          </cell>
          <cell r="X4938">
            <v>1012.89</v>
          </cell>
          <cell r="Y4938">
            <v>5.3</v>
          </cell>
          <cell r="Z4938">
            <v>52.79</v>
          </cell>
          <cell r="AA4938">
            <v>180044.42</v>
          </cell>
          <cell r="AB4938">
            <v>1.3</v>
          </cell>
          <cell r="AC4938">
            <v>7.5</v>
          </cell>
          <cell r="AD4938">
            <v>42.24</v>
          </cell>
          <cell r="AE4938">
            <v>2814</v>
          </cell>
          <cell r="AF4938">
            <v>736</v>
          </cell>
          <cell r="AG4938">
            <v>0.89</v>
          </cell>
          <cell r="AH4938">
            <v>57.58</v>
          </cell>
          <cell r="AI4938">
            <v>18.989999999999998</v>
          </cell>
          <cell r="AJ4938">
            <v>5.59</v>
          </cell>
          <cell r="AK4938">
            <v>2.12</v>
          </cell>
          <cell r="AL4938">
            <v>6098</v>
          </cell>
          <cell r="AM4938">
            <v>810.97</v>
          </cell>
          <cell r="AN4938">
            <v>15.28</v>
          </cell>
          <cell r="AO4938">
            <v>90</v>
          </cell>
        </row>
        <row r="4939">
          <cell r="A4939" t="str">
            <v>Pudahuel</v>
          </cell>
          <cell r="B4939" t="str">
            <v xml:space="preserve"> Loa</v>
          </cell>
          <cell r="C4939">
            <v>155000000</v>
          </cell>
          <cell r="D4939">
            <v>4451.0810000000001</v>
          </cell>
          <cell r="E4939">
            <v>114</v>
          </cell>
          <cell r="F4939">
            <v>184</v>
          </cell>
          <cell r="G4939">
            <v>4</v>
          </cell>
          <cell r="H4939">
            <v>2</v>
          </cell>
          <cell r="I4939">
            <v>2</v>
          </cell>
          <cell r="J4939" t="str">
            <v>11/11/2022</v>
          </cell>
          <cell r="K4939">
            <v>222754</v>
          </cell>
          <cell r="L4939">
            <v>1048199.86</v>
          </cell>
          <cell r="M4939">
            <v>752623.24</v>
          </cell>
          <cell r="N4939">
            <v>72</v>
          </cell>
          <cell r="O4939">
            <v>384.8</v>
          </cell>
          <cell r="P4939">
            <v>0.97</v>
          </cell>
          <cell r="Q4939">
            <v>39</v>
          </cell>
          <cell r="R4939">
            <v>1</v>
          </cell>
          <cell r="S4939">
            <v>374.17</v>
          </cell>
          <cell r="T4939">
            <v>13</v>
          </cell>
          <cell r="U4939">
            <v>660.45</v>
          </cell>
          <cell r="V4939">
            <v>0</v>
          </cell>
          <cell r="W4939">
            <v>1.7894542944139189</v>
          </cell>
          <cell r="X4939">
            <v>860.85</v>
          </cell>
          <cell r="Y4939">
            <v>8.7100000000000009</v>
          </cell>
          <cell r="Z4939">
            <v>40.11</v>
          </cell>
          <cell r="AA4939">
            <v>123507.95999999999</v>
          </cell>
          <cell r="AB4939">
            <v>0.44</v>
          </cell>
          <cell r="AC4939">
            <v>9.2899999999999991</v>
          </cell>
          <cell r="AD4939">
            <v>30.22</v>
          </cell>
          <cell r="AE4939">
            <v>2592</v>
          </cell>
          <cell r="AF4939">
            <v>331</v>
          </cell>
          <cell r="AG4939">
            <v>1.18</v>
          </cell>
          <cell r="AH4939">
            <v>19.350000000000001</v>
          </cell>
          <cell r="AI4939">
            <v>22.51</v>
          </cell>
          <cell r="AJ4939">
            <v>8.08</v>
          </cell>
          <cell r="AK4939">
            <v>2.64</v>
          </cell>
          <cell r="AL4939">
            <v>4718</v>
          </cell>
          <cell r="AM4939">
            <v>729.19</v>
          </cell>
          <cell r="AN4939">
            <v>6.3</v>
          </cell>
          <cell r="AO4939">
            <v>105</v>
          </cell>
        </row>
        <row r="4940">
          <cell r="A4940" t="str">
            <v>Santiago</v>
          </cell>
          <cell r="B4940" t="str">
            <v xml:space="preserve"> Coquimbo 669</v>
          </cell>
          <cell r="C4940">
            <v>125000000</v>
          </cell>
          <cell r="D4940">
            <v>3589.5819999999999</v>
          </cell>
          <cell r="E4940">
            <v>82</v>
          </cell>
          <cell r="F4940">
            <v>183</v>
          </cell>
          <cell r="G4940">
            <v>3</v>
          </cell>
          <cell r="H4940">
            <v>1</v>
          </cell>
          <cell r="I4940">
            <v>2</v>
          </cell>
          <cell r="J4940" t="str">
            <v>11/11/2022</v>
          </cell>
          <cell r="K4940">
            <v>402847</v>
          </cell>
          <cell r="L4940">
            <v>1868007.66</v>
          </cell>
          <cell r="M4940">
            <v>314094.71999999997</v>
          </cell>
          <cell r="N4940">
            <v>94</v>
          </cell>
          <cell r="O4940">
            <v>389.63</v>
          </cell>
          <cell r="P4940">
            <v>2.16</v>
          </cell>
          <cell r="Q4940">
            <v>77</v>
          </cell>
          <cell r="R4940">
            <v>11</v>
          </cell>
          <cell r="S4940">
            <v>384.8</v>
          </cell>
          <cell r="T4940">
            <v>7</v>
          </cell>
          <cell r="U4940">
            <v>1185.6400000000001</v>
          </cell>
          <cell r="V4940">
            <v>0</v>
          </cell>
          <cell r="W4940">
            <v>3.4886025335688422</v>
          </cell>
          <cell r="X4940">
            <v>1145.54</v>
          </cell>
          <cell r="Y4940">
            <v>5.23</v>
          </cell>
          <cell r="Z4940">
            <v>38.57</v>
          </cell>
          <cell r="AA4940">
            <v>209226.05</v>
          </cell>
          <cell r="AB4940">
            <v>2.4300000000000002</v>
          </cell>
          <cell r="AC4940">
            <v>9.48</v>
          </cell>
          <cell r="AD4940">
            <v>4.3099999999999996</v>
          </cell>
          <cell r="AE4940">
            <v>5799</v>
          </cell>
          <cell r="AF4940">
            <v>4045</v>
          </cell>
          <cell r="AG4940">
            <v>2.02</v>
          </cell>
          <cell r="AH4940">
            <v>59.57</v>
          </cell>
          <cell r="AI4940">
            <v>9.6300000000000008</v>
          </cell>
          <cell r="AJ4940">
            <v>10.62</v>
          </cell>
          <cell r="AK4940">
            <v>3.37</v>
          </cell>
          <cell r="AL4940">
            <v>14405</v>
          </cell>
          <cell r="AM4940">
            <v>589.23</v>
          </cell>
          <cell r="AN4940">
            <v>48.24</v>
          </cell>
          <cell r="AO4940">
            <v>85</v>
          </cell>
        </row>
        <row r="4941">
          <cell r="A4941" t="str">
            <v>Puente Alto</v>
          </cell>
          <cell r="B4941" t="str">
            <v xml:space="preserve"> C. Uno 3172</v>
          </cell>
          <cell r="C4941">
            <v>170000000</v>
          </cell>
          <cell r="D4941">
            <v>4881.8310000000001</v>
          </cell>
          <cell r="E4941">
            <v>68</v>
          </cell>
          <cell r="F4941">
            <v>116</v>
          </cell>
          <cell r="G4941">
            <v>3</v>
          </cell>
          <cell r="H4941">
            <v>3</v>
          </cell>
          <cell r="I4941">
            <v>2</v>
          </cell>
          <cell r="J4941" t="str">
            <v>11/11/2022</v>
          </cell>
          <cell r="K4941">
            <v>565439</v>
          </cell>
          <cell r="L4941">
            <v>2492680.23</v>
          </cell>
          <cell r="M4941">
            <v>1930758.23</v>
          </cell>
          <cell r="N4941">
            <v>214</v>
          </cell>
          <cell r="O4941">
            <v>532.9</v>
          </cell>
          <cell r="P4941">
            <v>1.25</v>
          </cell>
          <cell r="Q4941">
            <v>106</v>
          </cell>
          <cell r="R4941">
            <v>6</v>
          </cell>
          <cell r="S4941">
            <v>645.05999999999995</v>
          </cell>
          <cell r="T4941">
            <v>15</v>
          </cell>
          <cell r="U4941">
            <v>1378.98</v>
          </cell>
          <cell r="V4941">
            <v>28.19</v>
          </cell>
          <cell r="W4941">
            <v>1.2556730367182511</v>
          </cell>
          <cell r="X4941">
            <v>661.65</v>
          </cell>
          <cell r="Y4941">
            <v>7.67</v>
          </cell>
          <cell r="Z4941">
            <v>51.76</v>
          </cell>
          <cell r="AA4941">
            <v>348064.42</v>
          </cell>
          <cell r="AB4941">
            <v>0.9</v>
          </cell>
          <cell r="AC4941">
            <v>9.34</v>
          </cell>
          <cell r="AD4941">
            <v>69.3</v>
          </cell>
          <cell r="AE4941">
            <v>3624</v>
          </cell>
          <cell r="AF4941">
            <v>875</v>
          </cell>
          <cell r="AG4941">
            <v>0.71</v>
          </cell>
          <cell r="AH4941">
            <v>37.18</v>
          </cell>
          <cell r="AI4941">
            <v>23.31</v>
          </cell>
          <cell r="AJ4941">
            <v>6.78</v>
          </cell>
          <cell r="AK4941">
            <v>1.51</v>
          </cell>
          <cell r="AL4941">
            <v>7593</v>
          </cell>
          <cell r="AM4941">
            <v>800.28</v>
          </cell>
          <cell r="AN4941">
            <v>28.19</v>
          </cell>
          <cell r="AO4941">
            <v>105</v>
          </cell>
        </row>
        <row r="4942">
          <cell r="A4942" t="str">
            <v>Huechuraba</v>
          </cell>
          <cell r="B4942" t="str">
            <v xml:space="preserve"> Calbucura</v>
          </cell>
          <cell r="C4942">
            <v>264306570</v>
          </cell>
          <cell r="D4942">
            <v>7590</v>
          </cell>
          <cell r="E4942">
            <v>128</v>
          </cell>
          <cell r="F4942">
            <v>210</v>
          </cell>
          <cell r="G4942">
            <v>4</v>
          </cell>
          <cell r="H4942">
            <v>4</v>
          </cell>
          <cell r="I4942">
            <v>2</v>
          </cell>
          <cell r="J4942" t="str">
            <v>11/11/2022</v>
          </cell>
          <cell r="K4942">
            <v>98500</v>
          </cell>
          <cell r="L4942">
            <v>1061523.43</v>
          </cell>
          <cell r="M4942">
            <v>299286.88</v>
          </cell>
          <cell r="N4942">
            <v>30</v>
          </cell>
          <cell r="O4942">
            <v>795.39</v>
          </cell>
          <cell r="P4942">
            <v>0.5</v>
          </cell>
          <cell r="Q4942">
            <v>13</v>
          </cell>
          <cell r="R4942">
            <v>6</v>
          </cell>
          <cell r="S4942">
            <v>1331.51</v>
          </cell>
          <cell r="T4942">
            <v>5</v>
          </cell>
          <cell r="U4942">
            <v>1313.16</v>
          </cell>
          <cell r="V4942">
            <v>55.17</v>
          </cell>
          <cell r="W4942">
            <v>1.6514083725539832</v>
          </cell>
          <cell r="X4942">
            <v>1032.25</v>
          </cell>
          <cell r="Y4942">
            <v>5.84</v>
          </cell>
          <cell r="Z4942">
            <v>44.94</v>
          </cell>
          <cell r="AA4942">
            <v>52906.28</v>
          </cell>
          <cell r="AB4942">
            <v>0</v>
          </cell>
          <cell r="AC4942">
            <v>12.76</v>
          </cell>
          <cell r="AD4942">
            <v>7.96</v>
          </cell>
          <cell r="AE4942">
            <v>778</v>
          </cell>
          <cell r="AF4942">
            <v>181</v>
          </cell>
          <cell r="AG4942">
            <v>0.87</v>
          </cell>
          <cell r="AH4942">
            <v>18</v>
          </cell>
          <cell r="AI4942">
            <v>28.84</v>
          </cell>
          <cell r="AJ4942">
            <v>8.08</v>
          </cell>
          <cell r="AK4942">
            <v>2.64</v>
          </cell>
          <cell r="AL4942">
            <v>2331</v>
          </cell>
          <cell r="AM4942">
            <v>690.32</v>
          </cell>
          <cell r="AN4942">
            <v>1.96</v>
          </cell>
          <cell r="AO4942">
            <v>90</v>
          </cell>
        </row>
        <row r="4943">
          <cell r="A4943" t="str">
            <v>Puente Alto</v>
          </cell>
          <cell r="B4943" t="str">
            <v xml:space="preserve"> Orongo 3635</v>
          </cell>
          <cell r="C4943">
            <v>95763250</v>
          </cell>
          <cell r="D4943">
            <v>2750</v>
          </cell>
          <cell r="E4943">
            <v>84</v>
          </cell>
          <cell r="F4943">
            <v>140</v>
          </cell>
          <cell r="G4943">
            <v>3</v>
          </cell>
          <cell r="H4943">
            <v>2</v>
          </cell>
          <cell r="I4943">
            <v>1</v>
          </cell>
          <cell r="J4943" t="str">
            <v>11/11/2022</v>
          </cell>
          <cell r="K4943">
            <v>565439</v>
          </cell>
          <cell r="L4943">
            <v>2492680.23</v>
          </cell>
          <cell r="M4943">
            <v>1930758.23</v>
          </cell>
          <cell r="N4943">
            <v>214</v>
          </cell>
          <cell r="O4943">
            <v>532.9</v>
          </cell>
          <cell r="P4943">
            <v>1.25</v>
          </cell>
          <cell r="Q4943">
            <v>106</v>
          </cell>
          <cell r="R4943">
            <v>6</v>
          </cell>
          <cell r="S4943">
            <v>645.05999999999995</v>
          </cell>
          <cell r="T4943">
            <v>15</v>
          </cell>
          <cell r="U4943">
            <v>1378.98</v>
          </cell>
          <cell r="V4943">
            <v>28.19</v>
          </cell>
          <cell r="W4943">
            <v>1.2556730367182511</v>
          </cell>
          <cell r="X4943">
            <v>661.65</v>
          </cell>
          <cell r="Y4943">
            <v>7.67</v>
          </cell>
          <cell r="Z4943">
            <v>51.76</v>
          </cell>
          <cell r="AA4943">
            <v>348064.42</v>
          </cell>
          <cell r="AB4943">
            <v>0.9</v>
          </cell>
          <cell r="AC4943">
            <v>9.34</v>
          </cell>
          <cell r="AD4943">
            <v>69.3</v>
          </cell>
          <cell r="AE4943">
            <v>3624</v>
          </cell>
          <cell r="AF4943">
            <v>875</v>
          </cell>
          <cell r="AG4943">
            <v>0.71</v>
          </cell>
          <cell r="AH4943">
            <v>37.18</v>
          </cell>
          <cell r="AI4943">
            <v>23.31</v>
          </cell>
          <cell r="AJ4943">
            <v>6.78</v>
          </cell>
          <cell r="AK4943">
            <v>1.51</v>
          </cell>
          <cell r="AL4943">
            <v>7593</v>
          </cell>
          <cell r="AM4943">
            <v>800.28</v>
          </cell>
          <cell r="AN4943">
            <v>28.19</v>
          </cell>
          <cell r="AO4943">
            <v>105</v>
          </cell>
        </row>
        <row r="4944">
          <cell r="A4944" t="str">
            <v>Santiago</v>
          </cell>
          <cell r="B4944" t="str">
            <v xml:space="preserve"> Salar del Carmen 438</v>
          </cell>
          <cell r="C4944">
            <v>100638470</v>
          </cell>
          <cell r="D4944">
            <v>2890</v>
          </cell>
          <cell r="E4944">
            <v>60</v>
          </cell>
          <cell r="F4944">
            <v>205</v>
          </cell>
          <cell r="G4944">
            <v>2</v>
          </cell>
          <cell r="H4944">
            <v>1</v>
          </cell>
          <cell r="I4944">
            <v>1</v>
          </cell>
          <cell r="J4944" t="str">
            <v>10/11/2022</v>
          </cell>
          <cell r="K4944">
            <v>402847</v>
          </cell>
          <cell r="L4944">
            <v>1868007.66</v>
          </cell>
          <cell r="M4944">
            <v>314094.71999999997</v>
          </cell>
          <cell r="N4944">
            <v>94</v>
          </cell>
          <cell r="O4944">
            <v>389.63</v>
          </cell>
          <cell r="P4944">
            <v>2.16</v>
          </cell>
          <cell r="Q4944">
            <v>77</v>
          </cell>
          <cell r="R4944">
            <v>11</v>
          </cell>
          <cell r="S4944">
            <v>384.8</v>
          </cell>
          <cell r="T4944">
            <v>7</v>
          </cell>
          <cell r="U4944">
            <v>1185.6400000000001</v>
          </cell>
          <cell r="V4944">
            <v>0</v>
          </cell>
          <cell r="W4944">
            <v>3.4886025335688422</v>
          </cell>
          <cell r="X4944">
            <v>1145.54</v>
          </cell>
          <cell r="Y4944">
            <v>5.23</v>
          </cell>
          <cell r="Z4944">
            <v>38.57</v>
          </cell>
          <cell r="AA4944">
            <v>209226.05</v>
          </cell>
          <cell r="AB4944">
            <v>2.4300000000000002</v>
          </cell>
          <cell r="AC4944">
            <v>9.48</v>
          </cell>
          <cell r="AD4944">
            <v>4.3099999999999996</v>
          </cell>
          <cell r="AE4944">
            <v>5799</v>
          </cell>
          <cell r="AF4944">
            <v>4045</v>
          </cell>
          <cell r="AG4944">
            <v>2.02</v>
          </cell>
          <cell r="AH4944">
            <v>59.57</v>
          </cell>
          <cell r="AI4944">
            <v>9.6300000000000008</v>
          </cell>
          <cell r="AJ4944">
            <v>10.62</v>
          </cell>
          <cell r="AK4944">
            <v>3.37</v>
          </cell>
          <cell r="AL4944">
            <v>14405</v>
          </cell>
          <cell r="AM4944">
            <v>589.23</v>
          </cell>
          <cell r="AN4944">
            <v>48.24</v>
          </cell>
          <cell r="AO4944">
            <v>85</v>
          </cell>
        </row>
        <row r="4945">
          <cell r="A4945" t="str">
            <v>La Florida</v>
          </cell>
          <cell r="B4945" t="str">
            <v xml:space="preserve"> Palena 3210</v>
          </cell>
          <cell r="C4945">
            <v>158444650</v>
          </cell>
          <cell r="D4945">
            <v>4550</v>
          </cell>
          <cell r="E4945">
            <v>70</v>
          </cell>
          <cell r="F4945">
            <v>82</v>
          </cell>
          <cell r="G4945">
            <v>3</v>
          </cell>
          <cell r="H4945">
            <v>2</v>
          </cell>
          <cell r="I4945">
            <v>1</v>
          </cell>
          <cell r="J4945" t="str">
            <v>10/11/2022</v>
          </cell>
          <cell r="K4945">
            <v>366376</v>
          </cell>
          <cell r="L4945">
            <v>1375949.93</v>
          </cell>
          <cell r="M4945">
            <v>1159154.1100000001</v>
          </cell>
          <cell r="N4945">
            <v>182</v>
          </cell>
          <cell r="O4945">
            <v>427.54</v>
          </cell>
          <cell r="P4945">
            <v>1.32</v>
          </cell>
          <cell r="Q4945">
            <v>107</v>
          </cell>
          <cell r="R4945">
            <v>13</v>
          </cell>
          <cell r="S4945">
            <v>556.75</v>
          </cell>
          <cell r="T4945">
            <v>19</v>
          </cell>
          <cell r="U4945">
            <v>1171.98</v>
          </cell>
          <cell r="V4945">
            <v>54.97</v>
          </cell>
          <cell r="W4945">
            <v>2.0681218214481398</v>
          </cell>
          <cell r="X4945">
            <v>1012.89</v>
          </cell>
          <cell r="Y4945">
            <v>5.3</v>
          </cell>
          <cell r="Z4945">
            <v>52.79</v>
          </cell>
          <cell r="AA4945">
            <v>180044.42</v>
          </cell>
          <cell r="AB4945">
            <v>1.3</v>
          </cell>
          <cell r="AC4945">
            <v>7.5</v>
          </cell>
          <cell r="AD4945">
            <v>42.24</v>
          </cell>
          <cell r="AE4945">
            <v>2814</v>
          </cell>
          <cell r="AF4945">
            <v>736</v>
          </cell>
          <cell r="AG4945">
            <v>0.89</v>
          </cell>
          <cell r="AH4945">
            <v>57.58</v>
          </cell>
          <cell r="AI4945">
            <v>18.989999999999998</v>
          </cell>
          <cell r="AJ4945">
            <v>5.59</v>
          </cell>
          <cell r="AK4945">
            <v>2.12</v>
          </cell>
          <cell r="AL4945">
            <v>6098</v>
          </cell>
          <cell r="AM4945">
            <v>810.97</v>
          </cell>
          <cell r="AN4945">
            <v>15.28</v>
          </cell>
          <cell r="AO4945">
            <v>90</v>
          </cell>
        </row>
        <row r="4946">
          <cell r="A4946" t="str">
            <v>Independencia</v>
          </cell>
          <cell r="B4946" t="str">
            <v xml:space="preserve"> Gral. Saavedra 1324</v>
          </cell>
          <cell r="C4946">
            <v>147997750</v>
          </cell>
          <cell r="D4946">
            <v>4250</v>
          </cell>
          <cell r="E4946">
            <v>197</v>
          </cell>
          <cell r="F4946">
            <v>225</v>
          </cell>
          <cell r="G4946">
            <v>7</v>
          </cell>
          <cell r="H4946">
            <v>2</v>
          </cell>
          <cell r="I4946">
            <v>0</v>
          </cell>
          <cell r="J4946" t="str">
            <v>10/11/2022</v>
          </cell>
          <cell r="K4946">
            <v>100059</v>
          </cell>
          <cell r="L4946">
            <v>155440.97</v>
          </cell>
          <cell r="M4946">
            <v>126954.77</v>
          </cell>
          <cell r="N4946">
            <v>33</v>
          </cell>
          <cell r="O4946">
            <v>359.21</v>
          </cell>
          <cell r="P4946">
            <v>1.5</v>
          </cell>
          <cell r="Q4946">
            <v>25</v>
          </cell>
          <cell r="R4946">
            <v>3</v>
          </cell>
          <cell r="S4946">
            <v>360.06</v>
          </cell>
          <cell r="T4946">
            <v>4</v>
          </cell>
          <cell r="U4946">
            <v>889.55</v>
          </cell>
          <cell r="V4946">
            <v>0</v>
          </cell>
          <cell r="W4946">
            <v>2.4596570099410462</v>
          </cell>
          <cell r="X4946">
            <v>819.7</v>
          </cell>
          <cell r="Y4946">
            <v>9.06</v>
          </cell>
          <cell r="Z4946">
            <v>19.79</v>
          </cell>
          <cell r="AA4946">
            <v>50329.1</v>
          </cell>
          <cell r="AB4946">
            <v>0.86</v>
          </cell>
          <cell r="AC4946">
            <v>15.16</v>
          </cell>
          <cell r="AD4946">
            <v>23.98</v>
          </cell>
          <cell r="AE4946">
            <v>1053</v>
          </cell>
          <cell r="AF4946">
            <v>306</v>
          </cell>
          <cell r="AG4946">
            <v>1.05</v>
          </cell>
          <cell r="AH4946">
            <v>18</v>
          </cell>
          <cell r="AI4946">
            <v>20.91</v>
          </cell>
          <cell r="AJ4946">
            <v>13.56</v>
          </cell>
          <cell r="AK4946">
            <v>4.37</v>
          </cell>
          <cell r="AL4946">
            <v>4403</v>
          </cell>
          <cell r="AM4946">
            <v>661.7</v>
          </cell>
          <cell r="AN4946">
            <v>7.64</v>
          </cell>
          <cell r="AO4946">
            <v>90</v>
          </cell>
        </row>
        <row r="4947">
          <cell r="A4947" t="str">
            <v>Puente Alto</v>
          </cell>
          <cell r="B4947" t="str">
            <v xml:space="preserve"> Los Diáconos 3190</v>
          </cell>
          <cell r="C4947">
            <v>167000000</v>
          </cell>
          <cell r="D4947">
            <v>4795.6809999999996</v>
          </cell>
          <cell r="E4947">
            <v>95</v>
          </cell>
          <cell r="F4947">
            <v>136</v>
          </cell>
          <cell r="G4947">
            <v>3</v>
          </cell>
          <cell r="H4947">
            <v>3</v>
          </cell>
          <cell r="I4947">
            <v>2</v>
          </cell>
          <cell r="J4947" t="str">
            <v>10/11/2022</v>
          </cell>
          <cell r="K4947">
            <v>565439</v>
          </cell>
          <cell r="L4947">
            <v>2492680.23</v>
          </cell>
          <cell r="M4947">
            <v>1930758.23</v>
          </cell>
          <cell r="N4947">
            <v>214</v>
          </cell>
          <cell r="O4947">
            <v>532.9</v>
          </cell>
          <cell r="P4947">
            <v>1.25</v>
          </cell>
          <cell r="Q4947">
            <v>106</v>
          </cell>
          <cell r="R4947">
            <v>6</v>
          </cell>
          <cell r="S4947">
            <v>645.05999999999995</v>
          </cell>
          <cell r="T4947">
            <v>15</v>
          </cell>
          <cell r="U4947">
            <v>1378.98</v>
          </cell>
          <cell r="V4947">
            <v>28.19</v>
          </cell>
          <cell r="W4947">
            <v>1.2556730367182511</v>
          </cell>
          <cell r="X4947">
            <v>661.65</v>
          </cell>
          <cell r="Y4947">
            <v>7.67</v>
          </cell>
          <cell r="Z4947">
            <v>51.76</v>
          </cell>
          <cell r="AA4947">
            <v>348064.42</v>
          </cell>
          <cell r="AB4947">
            <v>0.9</v>
          </cell>
          <cell r="AC4947">
            <v>9.34</v>
          </cell>
          <cell r="AD4947">
            <v>69.3</v>
          </cell>
          <cell r="AE4947">
            <v>3624</v>
          </cell>
          <cell r="AF4947">
            <v>875</v>
          </cell>
          <cell r="AG4947">
            <v>0.71</v>
          </cell>
          <cell r="AH4947">
            <v>37.18</v>
          </cell>
          <cell r="AI4947">
            <v>23.31</v>
          </cell>
          <cell r="AJ4947">
            <v>6.78</v>
          </cell>
          <cell r="AK4947">
            <v>1.51</v>
          </cell>
          <cell r="AL4947">
            <v>7593</v>
          </cell>
          <cell r="AM4947">
            <v>800.28</v>
          </cell>
          <cell r="AN4947">
            <v>28.19</v>
          </cell>
          <cell r="AO4947">
            <v>105</v>
          </cell>
        </row>
        <row r="4948">
          <cell r="A4948" t="str">
            <v>La Florida</v>
          </cell>
          <cell r="B4948" t="str">
            <v xml:space="preserve"> Sta. Amalia 293</v>
          </cell>
          <cell r="C4948">
            <v>210000000</v>
          </cell>
          <cell r="D4948">
            <v>6030.4970000000003</v>
          </cell>
          <cell r="E4948">
            <v>100</v>
          </cell>
          <cell r="F4948">
            <v>400</v>
          </cell>
          <cell r="G4948">
            <v>3</v>
          </cell>
          <cell r="H4948">
            <v>2</v>
          </cell>
          <cell r="I4948">
            <v>6</v>
          </cell>
          <cell r="J4948" t="str">
            <v>10/11/2022</v>
          </cell>
          <cell r="K4948">
            <v>366376</v>
          </cell>
          <cell r="L4948">
            <v>1375949.93</v>
          </cell>
          <cell r="M4948">
            <v>1159154.1100000001</v>
          </cell>
          <cell r="N4948">
            <v>182</v>
          </cell>
          <cell r="O4948">
            <v>427.54</v>
          </cell>
          <cell r="P4948">
            <v>1.32</v>
          </cell>
          <cell r="Q4948">
            <v>107</v>
          </cell>
          <cell r="R4948">
            <v>13</v>
          </cell>
          <cell r="S4948">
            <v>556.75</v>
          </cell>
          <cell r="T4948">
            <v>19</v>
          </cell>
          <cell r="U4948">
            <v>1171.98</v>
          </cell>
          <cell r="V4948">
            <v>54.97</v>
          </cell>
          <cell r="W4948">
            <v>2.0681218214481398</v>
          </cell>
          <cell r="X4948">
            <v>1012.89</v>
          </cell>
          <cell r="Y4948">
            <v>5.3</v>
          </cell>
          <cell r="Z4948">
            <v>52.79</v>
          </cell>
          <cell r="AA4948">
            <v>180044.42</v>
          </cell>
          <cell r="AB4948">
            <v>1.3</v>
          </cell>
          <cell r="AC4948">
            <v>7.5</v>
          </cell>
          <cell r="AD4948">
            <v>42.24</v>
          </cell>
          <cell r="AE4948">
            <v>2814</v>
          </cell>
          <cell r="AF4948">
            <v>736</v>
          </cell>
          <cell r="AG4948">
            <v>0.89</v>
          </cell>
          <cell r="AH4948">
            <v>57.58</v>
          </cell>
          <cell r="AI4948">
            <v>18.989999999999998</v>
          </cell>
          <cell r="AJ4948">
            <v>5.59</v>
          </cell>
          <cell r="AK4948">
            <v>2.12</v>
          </cell>
          <cell r="AL4948">
            <v>6098</v>
          </cell>
          <cell r="AM4948">
            <v>810.97</v>
          </cell>
          <cell r="AN4948">
            <v>15.28</v>
          </cell>
          <cell r="AO4948">
            <v>90</v>
          </cell>
        </row>
        <row r="4949">
          <cell r="A4949" t="str">
            <v>Santiago</v>
          </cell>
          <cell r="B4949" t="str">
            <v xml:space="preserve"> Chile</v>
          </cell>
          <cell r="C4949">
            <v>265800000</v>
          </cell>
          <cell r="D4949">
            <v>7692.308</v>
          </cell>
          <cell r="E4949">
            <v>290</v>
          </cell>
          <cell r="F4949">
            <v>290</v>
          </cell>
          <cell r="G4949">
            <v>2</v>
          </cell>
          <cell r="H4949">
            <v>1</v>
          </cell>
          <cell r="I4949">
            <v>0</v>
          </cell>
          <cell r="J4949" t="str">
            <v>10/11/2022</v>
          </cell>
          <cell r="K4949">
            <v>402847</v>
          </cell>
          <cell r="L4949">
            <v>1868007.66</v>
          </cell>
          <cell r="M4949">
            <v>314094.71999999997</v>
          </cell>
          <cell r="N4949">
            <v>94</v>
          </cell>
          <cell r="O4949">
            <v>389.63</v>
          </cell>
          <cell r="P4949">
            <v>2.16</v>
          </cell>
          <cell r="Q4949">
            <v>77</v>
          </cell>
          <cell r="R4949">
            <v>11</v>
          </cell>
          <cell r="S4949">
            <v>384.8</v>
          </cell>
          <cell r="T4949">
            <v>7</v>
          </cell>
          <cell r="U4949">
            <v>1185.6400000000001</v>
          </cell>
          <cell r="V4949">
            <v>0</v>
          </cell>
          <cell r="W4949">
            <v>3.4886025335688422</v>
          </cell>
          <cell r="X4949">
            <v>1145.54</v>
          </cell>
          <cell r="Y4949">
            <v>5.23</v>
          </cell>
          <cell r="Z4949">
            <v>38.57</v>
          </cell>
          <cell r="AA4949">
            <v>209226.05</v>
          </cell>
          <cell r="AB4949">
            <v>2.4300000000000002</v>
          </cell>
          <cell r="AC4949">
            <v>9.48</v>
          </cell>
          <cell r="AD4949">
            <v>4.3099999999999996</v>
          </cell>
          <cell r="AE4949">
            <v>5799</v>
          </cell>
          <cell r="AF4949">
            <v>4045</v>
          </cell>
          <cell r="AG4949">
            <v>2.02</v>
          </cell>
          <cell r="AH4949">
            <v>59.57</v>
          </cell>
          <cell r="AI4949">
            <v>9.6300000000000008</v>
          </cell>
          <cell r="AJ4949">
            <v>10.62</v>
          </cell>
          <cell r="AK4949">
            <v>3.37</v>
          </cell>
          <cell r="AL4949">
            <v>14405</v>
          </cell>
          <cell r="AM4949">
            <v>589.23</v>
          </cell>
          <cell r="AN4949">
            <v>48.24</v>
          </cell>
          <cell r="AO4949">
            <v>85</v>
          </cell>
        </row>
        <row r="4950">
          <cell r="A4950" t="str">
            <v>Santiago</v>
          </cell>
          <cell r="B4950" t="str">
            <v xml:space="preserve"> Cerrillos</v>
          </cell>
          <cell r="C4950">
            <v>67000000</v>
          </cell>
          <cell r="D4950">
            <v>1924.0160000000001</v>
          </cell>
          <cell r="E4950">
            <v>100</v>
          </cell>
          <cell r="F4950">
            <v>106</v>
          </cell>
          <cell r="G4950">
            <v>4</v>
          </cell>
          <cell r="H4950">
            <v>1</v>
          </cell>
          <cell r="I4950">
            <v>2</v>
          </cell>
          <cell r="J4950" t="str">
            <v>10/11/2022</v>
          </cell>
          <cell r="K4950">
            <v>402847</v>
          </cell>
          <cell r="L4950">
            <v>1868007.66</v>
          </cell>
          <cell r="M4950">
            <v>314094.71999999997</v>
          </cell>
          <cell r="N4950">
            <v>94</v>
          </cell>
          <cell r="O4950">
            <v>389.63</v>
          </cell>
          <cell r="P4950">
            <v>2.16</v>
          </cell>
          <cell r="Q4950">
            <v>77</v>
          </cell>
          <cell r="R4950">
            <v>11</v>
          </cell>
          <cell r="S4950">
            <v>384.8</v>
          </cell>
          <cell r="T4950">
            <v>7</v>
          </cell>
          <cell r="U4950">
            <v>1185.6400000000001</v>
          </cell>
          <cell r="V4950">
            <v>0</v>
          </cell>
          <cell r="W4950">
            <v>3.4886025335688422</v>
          </cell>
          <cell r="X4950">
            <v>1145.54</v>
          </cell>
          <cell r="Y4950">
            <v>5.23</v>
          </cell>
          <cell r="Z4950">
            <v>38.57</v>
          </cell>
          <cell r="AA4950">
            <v>209226.05</v>
          </cell>
          <cell r="AB4950">
            <v>2.4300000000000002</v>
          </cell>
          <cell r="AC4950">
            <v>9.48</v>
          </cell>
          <cell r="AD4950">
            <v>4.3099999999999996</v>
          </cell>
          <cell r="AE4950">
            <v>5799</v>
          </cell>
          <cell r="AF4950">
            <v>4045</v>
          </cell>
          <cell r="AG4950">
            <v>2.02</v>
          </cell>
          <cell r="AH4950">
            <v>59.57</v>
          </cell>
          <cell r="AI4950">
            <v>9.6300000000000008</v>
          </cell>
          <cell r="AJ4950">
            <v>10.62</v>
          </cell>
          <cell r="AK4950">
            <v>3.37</v>
          </cell>
          <cell r="AL4950">
            <v>14405</v>
          </cell>
          <cell r="AM4950">
            <v>589.23</v>
          </cell>
          <cell r="AN4950">
            <v>48.24</v>
          </cell>
          <cell r="AO4950">
            <v>85</v>
          </cell>
        </row>
        <row r="4951">
          <cell r="A4951" t="str">
            <v>Cerro Navia</v>
          </cell>
          <cell r="B4951" t="str">
            <v xml:space="preserve"> Los Conquistadores</v>
          </cell>
          <cell r="C4951">
            <v>229379101</v>
          </cell>
          <cell r="D4951">
            <v>6587</v>
          </cell>
          <cell r="E4951">
            <v>499</v>
          </cell>
          <cell r="F4951">
            <v>499</v>
          </cell>
          <cell r="G4951">
            <v>5</v>
          </cell>
          <cell r="H4951">
            <v>2</v>
          </cell>
          <cell r="I4951">
            <v>4</v>
          </cell>
          <cell r="J4951" t="str">
            <v>10/11/2022</v>
          </cell>
          <cell r="K4951">
            <v>132401</v>
          </cell>
          <cell r="L4951">
            <v>786372.48</v>
          </cell>
          <cell r="M4951">
            <v>291964.59000000003</v>
          </cell>
          <cell r="N4951">
            <v>63</v>
          </cell>
          <cell r="O4951">
            <v>278.31</v>
          </cell>
          <cell r="P4951">
            <v>0.93</v>
          </cell>
          <cell r="Q4951">
            <v>34</v>
          </cell>
          <cell r="R4951">
            <v>0</v>
          </cell>
          <cell r="S4951">
            <v>362.07</v>
          </cell>
          <cell r="T4951">
            <v>8</v>
          </cell>
          <cell r="U4951">
            <v>753.93</v>
          </cell>
          <cell r="V4951">
            <v>25.29</v>
          </cell>
          <cell r="W4951">
            <v>2.1345046435203114</v>
          </cell>
          <cell r="X4951">
            <v>767.61</v>
          </cell>
          <cell r="Y4951">
            <v>6.93</v>
          </cell>
          <cell r="Z4951">
            <v>28.76</v>
          </cell>
          <cell r="AA4951">
            <v>65353.69</v>
          </cell>
          <cell r="AB4951">
            <v>0.28999999999999998</v>
          </cell>
          <cell r="AC4951">
            <v>17.489999999999998</v>
          </cell>
          <cell r="AD4951">
            <v>81.12</v>
          </cell>
          <cell r="AE4951">
            <v>1039</v>
          </cell>
          <cell r="AF4951">
            <v>123</v>
          </cell>
          <cell r="AG4951">
            <v>0.82</v>
          </cell>
          <cell r="AH4951">
            <v>19</v>
          </cell>
          <cell r="AI4951">
            <v>34.64</v>
          </cell>
          <cell r="AJ4951">
            <v>12.84</v>
          </cell>
          <cell r="AK4951">
            <v>4.4800000000000004</v>
          </cell>
          <cell r="AL4951">
            <v>4872</v>
          </cell>
          <cell r="AM4951">
            <v>510.54</v>
          </cell>
          <cell r="AN4951">
            <v>2.75</v>
          </cell>
          <cell r="AO4951">
            <v>110</v>
          </cell>
        </row>
        <row r="4952">
          <cell r="A4952" t="str">
            <v>La Pintana</v>
          </cell>
          <cell r="B4952" t="str">
            <v xml:space="preserve"> Las Bandurrias</v>
          </cell>
          <cell r="C4952">
            <v>55000000</v>
          </cell>
          <cell r="D4952">
            <v>1579.4159999999999</v>
          </cell>
          <cell r="E4952">
            <v>64</v>
          </cell>
          <cell r="F4952">
            <v>111</v>
          </cell>
          <cell r="G4952">
            <v>3</v>
          </cell>
          <cell r="H4952">
            <v>2</v>
          </cell>
          <cell r="I4952">
            <v>1</v>
          </cell>
          <cell r="J4952" t="str">
            <v>10/11/2022</v>
          </cell>
          <cell r="K4952">
            <v>176105</v>
          </cell>
          <cell r="L4952">
            <v>611122.67000000004</v>
          </cell>
          <cell r="M4952">
            <v>473591.43</v>
          </cell>
          <cell r="N4952">
            <v>96</v>
          </cell>
          <cell r="O4952">
            <v>304.41000000000003</v>
          </cell>
          <cell r="P4952">
            <v>1.19</v>
          </cell>
          <cell r="Q4952">
            <v>49</v>
          </cell>
          <cell r="R4952">
            <v>0</v>
          </cell>
          <cell r="S4952">
            <v>444.13</v>
          </cell>
          <cell r="T4952">
            <v>12</v>
          </cell>
          <cell r="U4952">
            <v>859.9</v>
          </cell>
          <cell r="V4952">
            <v>0</v>
          </cell>
          <cell r="W4952">
            <v>1.2556730367182511</v>
          </cell>
          <cell r="X4952">
            <v>583.70000000000005</v>
          </cell>
          <cell r="Y4952">
            <v>8.01</v>
          </cell>
          <cell r="Z4952">
            <v>11.57</v>
          </cell>
          <cell r="AA4952">
            <v>90563.1</v>
          </cell>
          <cell r="AB4952">
            <v>0</v>
          </cell>
          <cell r="AC4952">
            <v>17.34</v>
          </cell>
          <cell r="AD4952">
            <v>80.58</v>
          </cell>
          <cell r="AE4952">
            <v>1420</v>
          </cell>
          <cell r="AF4952">
            <v>227</v>
          </cell>
          <cell r="AG4952">
            <v>0.87</v>
          </cell>
          <cell r="AH4952">
            <v>13.33</v>
          </cell>
          <cell r="AI4952">
            <v>32.74</v>
          </cell>
          <cell r="AJ4952">
            <v>13.15</v>
          </cell>
          <cell r="AK4952">
            <v>3.04</v>
          </cell>
          <cell r="AL4952">
            <v>4680</v>
          </cell>
          <cell r="AM4952">
            <v>310.05</v>
          </cell>
          <cell r="AN4952">
            <v>23.18</v>
          </cell>
          <cell r="AO4952">
            <v>120</v>
          </cell>
        </row>
        <row r="4953">
          <cell r="A4953" t="str">
            <v>Maipú</v>
          </cell>
          <cell r="B4953" t="str">
            <v xml:space="preserve"> General Las Heras</v>
          </cell>
          <cell r="C4953">
            <v>110000000</v>
          </cell>
          <cell r="D4953">
            <v>3158.8319999999999</v>
          </cell>
          <cell r="E4953">
            <v>61</v>
          </cell>
          <cell r="F4953">
            <v>252</v>
          </cell>
          <cell r="G4953">
            <v>3</v>
          </cell>
          <cell r="H4953">
            <v>1</v>
          </cell>
          <cell r="I4953">
            <v>2</v>
          </cell>
          <cell r="J4953" t="str">
            <v>10/11/2022</v>
          </cell>
          <cell r="K4953">
            <v>517393</v>
          </cell>
          <cell r="L4953">
            <v>2847701.93</v>
          </cell>
          <cell r="M4953">
            <v>1791808.5</v>
          </cell>
          <cell r="N4953">
            <v>185</v>
          </cell>
          <cell r="O4953">
            <v>384.19</v>
          </cell>
          <cell r="P4953">
            <v>1.33</v>
          </cell>
          <cell r="Q4953">
            <v>101</v>
          </cell>
          <cell r="R4953">
            <v>8</v>
          </cell>
          <cell r="S4953">
            <v>538.27</v>
          </cell>
          <cell r="T4953">
            <v>16</v>
          </cell>
          <cell r="U4953">
            <v>1258.33</v>
          </cell>
          <cell r="V4953">
            <v>35.22</v>
          </cell>
          <cell r="W4953">
            <v>2.1906116079118543</v>
          </cell>
          <cell r="X4953">
            <v>848.94</v>
          </cell>
          <cell r="Y4953">
            <v>8.2100000000000009</v>
          </cell>
          <cell r="Z4953">
            <v>53.33</v>
          </cell>
          <cell r="AA4953">
            <v>274737.43</v>
          </cell>
          <cell r="AB4953">
            <v>0.89</v>
          </cell>
          <cell r="AC4953">
            <v>6.81</v>
          </cell>
          <cell r="AD4953">
            <v>44</v>
          </cell>
          <cell r="AE4953">
            <v>3405</v>
          </cell>
          <cell r="AF4953">
            <v>574</v>
          </cell>
          <cell r="AG4953">
            <v>0.7</v>
          </cell>
          <cell r="AH4953">
            <v>40.74</v>
          </cell>
          <cell r="AI4953">
            <v>13.22</v>
          </cell>
          <cell r="AJ4953">
            <v>4.8</v>
          </cell>
          <cell r="AK4953">
            <v>1.69</v>
          </cell>
          <cell r="AL4953">
            <v>6715</v>
          </cell>
          <cell r="AM4953">
            <v>843.15</v>
          </cell>
          <cell r="AN4953">
            <v>23.75</v>
          </cell>
          <cell r="AO4953">
            <v>110</v>
          </cell>
        </row>
        <row r="4954">
          <cell r="A4954" t="str">
            <v>Quilicura</v>
          </cell>
          <cell r="B4954" t="str">
            <v xml:space="preserve"> Arauco</v>
          </cell>
          <cell r="C4954">
            <v>180000000</v>
          </cell>
          <cell r="D4954">
            <v>5168.9979999999996</v>
          </cell>
          <cell r="E4954">
            <v>250</v>
          </cell>
          <cell r="F4954">
            <v>250</v>
          </cell>
          <cell r="G4954">
            <v>3</v>
          </cell>
          <cell r="H4954">
            <v>1</v>
          </cell>
          <cell r="I4954">
            <v>2</v>
          </cell>
          <cell r="J4954" t="str">
            <v>10/11/2022</v>
          </cell>
          <cell r="K4954">
            <v>209676</v>
          </cell>
          <cell r="L4954">
            <v>844303.87</v>
          </cell>
          <cell r="M4954">
            <v>717587.71</v>
          </cell>
          <cell r="N4954">
            <v>65</v>
          </cell>
          <cell r="O4954">
            <v>489.88</v>
          </cell>
          <cell r="P4954">
            <v>1.24</v>
          </cell>
          <cell r="Q4954">
            <v>33</v>
          </cell>
          <cell r="R4954">
            <v>2</v>
          </cell>
          <cell r="S4954">
            <v>614.71</v>
          </cell>
          <cell r="T4954">
            <v>9</v>
          </cell>
          <cell r="U4954">
            <v>885.04</v>
          </cell>
          <cell r="V4954">
            <v>12.73</v>
          </cell>
          <cell r="W4954">
            <v>1.6805772039258704</v>
          </cell>
          <cell r="X4954">
            <v>761.99</v>
          </cell>
          <cell r="Y4954">
            <v>6.3</v>
          </cell>
          <cell r="Z4954">
            <v>32.17</v>
          </cell>
          <cell r="AA4954">
            <v>81559.75</v>
          </cell>
          <cell r="AB4954">
            <v>0.62</v>
          </cell>
          <cell r="AC4954">
            <v>7.25</v>
          </cell>
          <cell r="AD4954">
            <v>16.260000000000002</v>
          </cell>
          <cell r="AE4954">
            <v>2065</v>
          </cell>
          <cell r="AF4954">
            <v>283</v>
          </cell>
          <cell r="AG4954">
            <v>0.97</v>
          </cell>
          <cell r="AH4954">
            <v>50</v>
          </cell>
          <cell r="AI4954">
            <v>17.920000000000002</v>
          </cell>
          <cell r="AJ4954">
            <v>7.08</v>
          </cell>
          <cell r="AK4954">
            <v>1.71</v>
          </cell>
          <cell r="AL4954">
            <v>3467</v>
          </cell>
          <cell r="AM4954">
            <v>742.79</v>
          </cell>
          <cell r="AN4954">
            <v>12.57</v>
          </cell>
          <cell r="AO4954">
            <v>120</v>
          </cell>
        </row>
        <row r="4955">
          <cell r="A4955" t="str">
            <v>Pudahuel</v>
          </cell>
          <cell r="B4955" t="str">
            <v xml:space="preserve"> Mariano Latorre</v>
          </cell>
          <cell r="C4955">
            <v>55000000</v>
          </cell>
          <cell r="D4955">
            <v>1579.4159999999999</v>
          </cell>
          <cell r="E4955">
            <v>140</v>
          </cell>
          <cell r="F4955">
            <v>140</v>
          </cell>
          <cell r="G4955">
            <v>3</v>
          </cell>
          <cell r="H4955">
            <v>1</v>
          </cell>
          <cell r="I4955">
            <v>0</v>
          </cell>
          <cell r="J4955" t="str">
            <v>10/11/2022</v>
          </cell>
          <cell r="K4955">
            <v>222754</v>
          </cell>
          <cell r="L4955">
            <v>1048199.86</v>
          </cell>
          <cell r="M4955">
            <v>752623.24</v>
          </cell>
          <cell r="N4955">
            <v>72</v>
          </cell>
          <cell r="O4955">
            <v>384.8</v>
          </cell>
          <cell r="P4955">
            <v>0.97</v>
          </cell>
          <cell r="Q4955">
            <v>39</v>
          </cell>
          <cell r="R4955">
            <v>1</v>
          </cell>
          <cell r="S4955">
            <v>374.17</v>
          </cell>
          <cell r="T4955">
            <v>13</v>
          </cell>
          <cell r="U4955">
            <v>660.45</v>
          </cell>
          <cell r="V4955">
            <v>0</v>
          </cell>
          <cell r="W4955">
            <v>1.7894542944139189</v>
          </cell>
          <cell r="X4955">
            <v>860.85</v>
          </cell>
          <cell r="Y4955">
            <v>8.7100000000000009</v>
          </cell>
          <cell r="Z4955">
            <v>40.11</v>
          </cell>
          <cell r="AA4955">
            <v>123507.95999999999</v>
          </cell>
          <cell r="AB4955">
            <v>0.44</v>
          </cell>
          <cell r="AC4955">
            <v>9.2899999999999991</v>
          </cell>
          <cell r="AD4955">
            <v>30.22</v>
          </cell>
          <cell r="AE4955">
            <v>2592</v>
          </cell>
          <cell r="AF4955">
            <v>331</v>
          </cell>
          <cell r="AG4955">
            <v>1.18</v>
          </cell>
          <cell r="AH4955">
            <v>19.350000000000001</v>
          </cell>
          <cell r="AI4955">
            <v>22.51</v>
          </cell>
          <cell r="AJ4955">
            <v>8.08</v>
          </cell>
          <cell r="AK4955">
            <v>2.64</v>
          </cell>
          <cell r="AL4955">
            <v>4718</v>
          </cell>
          <cell r="AM4955">
            <v>729.19</v>
          </cell>
          <cell r="AN4955">
            <v>6.3</v>
          </cell>
          <cell r="AO4955">
            <v>105</v>
          </cell>
        </row>
        <row r="4956">
          <cell r="A4956" t="str">
            <v>El Bosque</v>
          </cell>
          <cell r="B4956" t="str">
            <v xml:space="preserve"> Los Alicantos 13144</v>
          </cell>
          <cell r="C4956">
            <v>200000000</v>
          </cell>
          <cell r="D4956">
            <v>5743.3310000000001</v>
          </cell>
          <cell r="E4956">
            <v>200</v>
          </cell>
          <cell r="F4956">
            <v>450</v>
          </cell>
          <cell r="G4956">
            <v>5</v>
          </cell>
          <cell r="H4956">
            <v>2</v>
          </cell>
          <cell r="I4956">
            <v>1</v>
          </cell>
          <cell r="J4956" t="str">
            <v>10/11/2022</v>
          </cell>
          <cell r="K4956">
            <v>162415</v>
          </cell>
          <cell r="L4956">
            <v>329261.03999999998</v>
          </cell>
          <cell r="M4956">
            <v>280109.15999999997</v>
          </cell>
          <cell r="N4956">
            <v>103</v>
          </cell>
          <cell r="O4956">
            <v>294.3</v>
          </cell>
          <cell r="P4956">
            <v>1.47</v>
          </cell>
          <cell r="Q4956">
            <v>49</v>
          </cell>
          <cell r="R4956">
            <v>1</v>
          </cell>
          <cell r="S4956">
            <v>382.68</v>
          </cell>
          <cell r="T4956">
            <v>10</v>
          </cell>
          <cell r="U4956">
            <v>730.49</v>
          </cell>
          <cell r="V4956">
            <v>0</v>
          </cell>
          <cell r="W4956">
            <v>2.0492709973343231</v>
          </cell>
          <cell r="X4956">
            <v>644.53</v>
          </cell>
          <cell r="Y4956">
            <v>16.09</v>
          </cell>
          <cell r="Z4956">
            <v>19.809999999999999</v>
          </cell>
          <cell r="AA4956">
            <v>80324.87</v>
          </cell>
          <cell r="AB4956">
            <v>0.24</v>
          </cell>
          <cell r="AC4956">
            <v>12.95</v>
          </cell>
          <cell r="AD4956">
            <v>72.78</v>
          </cell>
          <cell r="AE4956">
            <v>1372</v>
          </cell>
          <cell r="AF4956">
            <v>234</v>
          </cell>
          <cell r="AG4956">
            <v>0.94</v>
          </cell>
          <cell r="AH4956">
            <v>32.56</v>
          </cell>
          <cell r="AI4956">
            <v>22.65</v>
          </cell>
          <cell r="AJ4956">
            <v>10.220000000000001</v>
          </cell>
          <cell r="AK4956">
            <v>2.61</v>
          </cell>
          <cell r="AL4956">
            <v>4084</v>
          </cell>
          <cell r="AM4956">
            <v>641.95000000000005</v>
          </cell>
          <cell r="AN4956">
            <v>4.71</v>
          </cell>
          <cell r="AO4956">
            <v>105</v>
          </cell>
        </row>
        <row r="4957">
          <cell r="A4957" t="str">
            <v>Santiago</v>
          </cell>
          <cell r="B4957" t="str">
            <v xml:space="preserve"> Pasaje uno</v>
          </cell>
          <cell r="C4957">
            <v>130000000</v>
          </cell>
          <cell r="D4957">
            <v>3733.165</v>
          </cell>
          <cell r="E4957">
            <v>103</v>
          </cell>
          <cell r="F4957">
            <v>250</v>
          </cell>
          <cell r="G4957">
            <v>3</v>
          </cell>
          <cell r="H4957">
            <v>1</v>
          </cell>
          <cell r="I4957">
            <v>2</v>
          </cell>
          <cell r="J4957" t="str">
            <v>09/11/2022</v>
          </cell>
          <cell r="K4957">
            <v>402847</v>
          </cell>
          <cell r="L4957">
            <v>1868007.66</v>
          </cell>
          <cell r="M4957">
            <v>314094.71999999997</v>
          </cell>
          <cell r="N4957">
            <v>94</v>
          </cell>
          <cell r="O4957">
            <v>389.63</v>
          </cell>
          <cell r="P4957">
            <v>2.16</v>
          </cell>
          <cell r="Q4957">
            <v>77</v>
          </cell>
          <cell r="R4957">
            <v>11</v>
          </cell>
          <cell r="S4957">
            <v>384.8</v>
          </cell>
          <cell r="T4957">
            <v>7</v>
          </cell>
          <cell r="U4957">
            <v>1185.6400000000001</v>
          </cell>
          <cell r="V4957">
            <v>0</v>
          </cell>
          <cell r="W4957">
            <v>3.4886025335688422</v>
          </cell>
          <cell r="X4957">
            <v>1145.54</v>
          </cell>
          <cell r="Y4957">
            <v>5.23</v>
          </cell>
          <cell r="Z4957">
            <v>38.57</v>
          </cell>
          <cell r="AA4957">
            <v>209226.05</v>
          </cell>
          <cell r="AB4957">
            <v>2.4300000000000002</v>
          </cell>
          <cell r="AC4957">
            <v>9.48</v>
          </cell>
          <cell r="AD4957">
            <v>4.3099999999999996</v>
          </cell>
          <cell r="AE4957">
            <v>5799</v>
          </cell>
          <cell r="AF4957">
            <v>4045</v>
          </cell>
          <cell r="AG4957">
            <v>2.02</v>
          </cell>
          <cell r="AH4957">
            <v>59.57</v>
          </cell>
          <cell r="AI4957">
            <v>9.6300000000000008</v>
          </cell>
          <cell r="AJ4957">
            <v>10.62</v>
          </cell>
          <cell r="AK4957">
            <v>3.37</v>
          </cell>
          <cell r="AL4957">
            <v>14405</v>
          </cell>
          <cell r="AM4957">
            <v>589.23</v>
          </cell>
          <cell r="AN4957">
            <v>48.24</v>
          </cell>
          <cell r="AO4957">
            <v>85</v>
          </cell>
        </row>
        <row r="4958">
          <cell r="A4958" t="str">
            <v>Lo Prado</v>
          </cell>
          <cell r="B4958" t="str">
            <v xml:space="preserve"> Alcaldía</v>
          </cell>
          <cell r="C4958">
            <v>130000000</v>
          </cell>
          <cell r="D4958">
            <v>3733.165</v>
          </cell>
          <cell r="E4958">
            <v>78</v>
          </cell>
          <cell r="F4958">
            <v>130</v>
          </cell>
          <cell r="G4958">
            <v>3</v>
          </cell>
          <cell r="H4958">
            <v>1</v>
          </cell>
          <cell r="I4958">
            <v>2</v>
          </cell>
          <cell r="J4958" t="str">
            <v>09/11/2022</v>
          </cell>
          <cell r="K4958">
            <v>95901</v>
          </cell>
          <cell r="L4958">
            <v>306691.98</v>
          </cell>
          <cell r="M4958">
            <v>168752.55</v>
          </cell>
          <cell r="N4958">
            <v>42</v>
          </cell>
          <cell r="O4958">
            <v>273.37</v>
          </cell>
          <cell r="P4958">
            <v>1.08</v>
          </cell>
          <cell r="Q4958">
            <v>23</v>
          </cell>
          <cell r="R4958">
            <v>0</v>
          </cell>
          <cell r="S4958">
            <v>345.23</v>
          </cell>
          <cell r="T4958">
            <v>7</v>
          </cell>
          <cell r="U4958">
            <v>760.15</v>
          </cell>
          <cell r="V4958">
            <v>0</v>
          </cell>
          <cell r="W4958">
            <v>2.0618531130597182</v>
          </cell>
          <cell r="X4958">
            <v>719.34</v>
          </cell>
          <cell r="Y4958">
            <v>8.49</v>
          </cell>
          <cell r="Z4958">
            <v>22.86</v>
          </cell>
          <cell r="AA4958">
            <v>42790.57</v>
          </cell>
          <cell r="AB4958">
            <v>0.98</v>
          </cell>
          <cell r="AC4958">
            <v>13.18</v>
          </cell>
          <cell r="AD4958">
            <v>70.489999999999995</v>
          </cell>
          <cell r="AE4958">
            <v>843</v>
          </cell>
          <cell r="AF4958">
            <v>236</v>
          </cell>
          <cell r="AG4958">
            <v>1.05</v>
          </cell>
          <cell r="AH4958">
            <v>15</v>
          </cell>
          <cell r="AI4958">
            <v>24.48</v>
          </cell>
          <cell r="AJ4958">
            <v>11.34</v>
          </cell>
          <cell r="AK4958">
            <v>3.68</v>
          </cell>
          <cell r="AL4958">
            <v>3168</v>
          </cell>
          <cell r="AM4958">
            <v>562</v>
          </cell>
          <cell r="AN4958">
            <v>1.97</v>
          </cell>
          <cell r="AO4958">
            <v>90</v>
          </cell>
        </row>
        <row r="4959">
          <cell r="A4959" t="str">
            <v>Maipú</v>
          </cell>
          <cell r="B4959" t="str">
            <v xml:space="preserve"> Sta. Flor 2804</v>
          </cell>
          <cell r="C4959">
            <v>145000000</v>
          </cell>
          <cell r="D4959">
            <v>4163.915</v>
          </cell>
          <cell r="E4959">
            <v>120</v>
          </cell>
          <cell r="F4959">
            <v>120</v>
          </cell>
          <cell r="G4959">
            <v>4</v>
          </cell>
          <cell r="H4959">
            <v>2</v>
          </cell>
          <cell r="I4959">
            <v>1</v>
          </cell>
          <cell r="J4959" t="str">
            <v>09/11/2022</v>
          </cell>
          <cell r="K4959">
            <v>517393</v>
          </cell>
          <cell r="L4959">
            <v>2847701.93</v>
          </cell>
          <cell r="M4959">
            <v>1791808.5</v>
          </cell>
          <cell r="N4959">
            <v>185</v>
          </cell>
          <cell r="O4959">
            <v>384.19</v>
          </cell>
          <cell r="P4959">
            <v>1.33</v>
          </cell>
          <cell r="Q4959">
            <v>101</v>
          </cell>
          <cell r="R4959">
            <v>8</v>
          </cell>
          <cell r="S4959">
            <v>538.27</v>
          </cell>
          <cell r="T4959">
            <v>16</v>
          </cell>
          <cell r="U4959">
            <v>1258.33</v>
          </cell>
          <cell r="V4959">
            <v>35.22</v>
          </cell>
          <cell r="W4959">
            <v>2.1906116079118543</v>
          </cell>
          <cell r="X4959">
            <v>848.94</v>
          </cell>
          <cell r="Y4959">
            <v>8.2100000000000009</v>
          </cell>
          <cell r="Z4959">
            <v>53.33</v>
          </cell>
          <cell r="AA4959">
            <v>274737.43</v>
          </cell>
          <cell r="AB4959">
            <v>0.89</v>
          </cell>
          <cell r="AC4959">
            <v>6.81</v>
          </cell>
          <cell r="AD4959">
            <v>44</v>
          </cell>
          <cell r="AE4959">
            <v>3405</v>
          </cell>
          <cell r="AF4959">
            <v>574</v>
          </cell>
          <cell r="AG4959">
            <v>0.7</v>
          </cell>
          <cell r="AH4959">
            <v>40.74</v>
          </cell>
          <cell r="AI4959">
            <v>13.22</v>
          </cell>
          <cell r="AJ4959">
            <v>4.8</v>
          </cell>
          <cell r="AK4959">
            <v>1.69</v>
          </cell>
          <cell r="AL4959">
            <v>6715</v>
          </cell>
          <cell r="AM4959">
            <v>843.15</v>
          </cell>
          <cell r="AN4959">
            <v>23.75</v>
          </cell>
          <cell r="AO4959">
            <v>110</v>
          </cell>
        </row>
        <row r="4960">
          <cell r="A4960" t="str">
            <v>Lo Espejo</v>
          </cell>
          <cell r="B4960" t="str">
            <v xml:space="preserve"> 6 poniente 7400</v>
          </cell>
          <cell r="C4960">
            <v>110000000</v>
          </cell>
          <cell r="D4960">
            <v>3158.8319999999999</v>
          </cell>
          <cell r="E4960">
            <v>120</v>
          </cell>
          <cell r="F4960">
            <v>135</v>
          </cell>
          <cell r="G4960">
            <v>3</v>
          </cell>
          <cell r="H4960">
            <v>2</v>
          </cell>
          <cell r="I4960">
            <v>1</v>
          </cell>
          <cell r="J4960" t="str">
            <v>09/11/2022</v>
          </cell>
          <cell r="K4960">
            <v>98651</v>
          </cell>
          <cell r="L4960">
            <v>430503.44</v>
          </cell>
          <cell r="M4960">
            <v>229264.55</v>
          </cell>
          <cell r="N4960">
            <v>56</v>
          </cell>
          <cell r="O4960">
            <v>271.47000000000003</v>
          </cell>
          <cell r="P4960">
            <v>0.95</v>
          </cell>
          <cell r="Q4960">
            <v>25</v>
          </cell>
          <cell r="R4960">
            <v>0</v>
          </cell>
          <cell r="S4960">
            <v>331.7</v>
          </cell>
          <cell r="T4960">
            <v>8</v>
          </cell>
          <cell r="U4960">
            <v>809.37</v>
          </cell>
          <cell r="V4960">
            <v>43.75</v>
          </cell>
          <cell r="W4960">
            <v>1.2023886315936827</v>
          </cell>
          <cell r="X4960">
            <v>759.76</v>
          </cell>
          <cell r="Y4960">
            <v>11.14</v>
          </cell>
          <cell r="Z4960">
            <v>10.96</v>
          </cell>
          <cell r="AA4960">
            <v>51219.65</v>
          </cell>
          <cell r="AB4960">
            <v>0</v>
          </cell>
          <cell r="AC4960">
            <v>14.85</v>
          </cell>
          <cell r="AD4960">
            <v>67.459999999999994</v>
          </cell>
          <cell r="AE4960">
            <v>1126</v>
          </cell>
          <cell r="AF4960">
            <v>353</v>
          </cell>
          <cell r="AG4960">
            <v>1.43</v>
          </cell>
          <cell r="AH4960">
            <v>42</v>
          </cell>
          <cell r="AI4960">
            <v>37.5</v>
          </cell>
          <cell r="AJ4960">
            <v>12.07</v>
          </cell>
          <cell r="AK4960">
            <v>4.83</v>
          </cell>
          <cell r="AL4960">
            <v>3524</v>
          </cell>
          <cell r="AM4960">
            <v>532.98</v>
          </cell>
          <cell r="AN4960">
            <v>2.94</v>
          </cell>
          <cell r="AO4960">
            <v>130</v>
          </cell>
        </row>
        <row r="4961">
          <cell r="A4961" t="str">
            <v>Lo Espejo</v>
          </cell>
          <cell r="B4961" t="str">
            <v xml:space="preserve"> Seis pte.</v>
          </cell>
          <cell r="C4961">
            <v>110000000</v>
          </cell>
          <cell r="D4961">
            <v>3158.8319999999999</v>
          </cell>
          <cell r="E4961">
            <v>118</v>
          </cell>
          <cell r="F4961">
            <v>135</v>
          </cell>
          <cell r="G4961">
            <v>4</v>
          </cell>
          <cell r="H4961">
            <v>3</v>
          </cell>
          <cell r="I4961">
            <v>1</v>
          </cell>
          <cell r="J4961" t="str">
            <v>09/11/2022</v>
          </cell>
          <cell r="K4961">
            <v>98651</v>
          </cell>
          <cell r="L4961">
            <v>430503.44</v>
          </cell>
          <cell r="M4961">
            <v>229264.55</v>
          </cell>
          <cell r="N4961">
            <v>56</v>
          </cell>
          <cell r="O4961">
            <v>271.47000000000003</v>
          </cell>
          <cell r="P4961">
            <v>0.95</v>
          </cell>
          <cell r="Q4961">
            <v>25</v>
          </cell>
          <cell r="R4961">
            <v>0</v>
          </cell>
          <cell r="S4961">
            <v>331.7</v>
          </cell>
          <cell r="T4961">
            <v>8</v>
          </cell>
          <cell r="U4961">
            <v>809.37</v>
          </cell>
          <cell r="V4961">
            <v>43.75</v>
          </cell>
          <cell r="W4961">
            <v>1.2023886315936827</v>
          </cell>
          <cell r="X4961">
            <v>759.76</v>
          </cell>
          <cell r="Y4961">
            <v>11.14</v>
          </cell>
          <cell r="Z4961">
            <v>10.96</v>
          </cell>
          <cell r="AA4961">
            <v>51219.65</v>
          </cell>
          <cell r="AB4961">
            <v>0</v>
          </cell>
          <cell r="AC4961">
            <v>14.85</v>
          </cell>
          <cell r="AD4961">
            <v>67.459999999999994</v>
          </cell>
          <cell r="AE4961">
            <v>1126</v>
          </cell>
          <cell r="AF4961">
            <v>353</v>
          </cell>
          <cell r="AG4961">
            <v>1.43</v>
          </cell>
          <cell r="AH4961">
            <v>42</v>
          </cell>
          <cell r="AI4961">
            <v>37.5</v>
          </cell>
          <cell r="AJ4961">
            <v>12.07</v>
          </cell>
          <cell r="AK4961">
            <v>4.83</v>
          </cell>
          <cell r="AL4961">
            <v>3524</v>
          </cell>
          <cell r="AM4961">
            <v>532.98</v>
          </cell>
          <cell r="AN4961">
            <v>2.94</v>
          </cell>
          <cell r="AO4961">
            <v>130</v>
          </cell>
        </row>
        <row r="4962">
          <cell r="A4962" t="str">
            <v>Puente Alto</v>
          </cell>
          <cell r="B4962" t="str">
            <v xml:space="preserve"> La Glorieta 02408</v>
          </cell>
          <cell r="C4962">
            <v>149000000</v>
          </cell>
          <cell r="D4962">
            <v>4278.7809999999999</v>
          </cell>
          <cell r="E4962">
            <v>120</v>
          </cell>
          <cell r="F4962">
            <v>155</v>
          </cell>
          <cell r="G4962">
            <v>4</v>
          </cell>
          <cell r="H4962">
            <v>2</v>
          </cell>
          <cell r="I4962">
            <v>2</v>
          </cell>
          <cell r="J4962" t="str">
            <v>09/11/2022</v>
          </cell>
          <cell r="K4962">
            <v>565439</v>
          </cell>
          <cell r="L4962">
            <v>2492680.23</v>
          </cell>
          <cell r="M4962">
            <v>1930758.23</v>
          </cell>
          <cell r="N4962">
            <v>214</v>
          </cell>
          <cell r="O4962">
            <v>532.9</v>
          </cell>
          <cell r="P4962">
            <v>1.25</v>
          </cell>
          <cell r="Q4962">
            <v>106</v>
          </cell>
          <cell r="R4962">
            <v>6</v>
          </cell>
          <cell r="S4962">
            <v>645.05999999999995</v>
          </cell>
          <cell r="T4962">
            <v>15</v>
          </cell>
          <cell r="U4962">
            <v>1378.98</v>
          </cell>
          <cell r="V4962">
            <v>28.19</v>
          </cell>
          <cell r="W4962">
            <v>1.2556730367182511</v>
          </cell>
          <cell r="X4962">
            <v>661.65</v>
          </cell>
          <cell r="Y4962">
            <v>7.67</v>
          </cell>
          <cell r="Z4962">
            <v>51.76</v>
          </cell>
          <cell r="AA4962">
            <v>348064.42</v>
          </cell>
          <cell r="AB4962">
            <v>0.9</v>
          </cell>
          <cell r="AC4962">
            <v>9.34</v>
          </cell>
          <cell r="AD4962">
            <v>69.3</v>
          </cell>
          <cell r="AE4962">
            <v>3624</v>
          </cell>
          <cell r="AF4962">
            <v>875</v>
          </cell>
          <cell r="AG4962">
            <v>0.71</v>
          </cell>
          <cell r="AH4962">
            <v>37.18</v>
          </cell>
          <cell r="AI4962">
            <v>23.31</v>
          </cell>
          <cell r="AJ4962">
            <v>6.78</v>
          </cell>
          <cell r="AK4962">
            <v>1.51</v>
          </cell>
          <cell r="AL4962">
            <v>7593</v>
          </cell>
          <cell r="AM4962">
            <v>800.28</v>
          </cell>
          <cell r="AN4962">
            <v>28.19</v>
          </cell>
          <cell r="AO4962">
            <v>105</v>
          </cell>
        </row>
        <row r="4963">
          <cell r="A4963" t="str">
            <v>Puente Alto</v>
          </cell>
          <cell r="B4963" t="str">
            <v xml:space="preserve"> Nueva Tobalaba nº 1600</v>
          </cell>
          <cell r="C4963">
            <v>161752835</v>
          </cell>
          <cell r="D4963">
            <v>4645</v>
          </cell>
          <cell r="E4963">
            <v>95</v>
          </cell>
          <cell r="F4963">
            <v>160</v>
          </cell>
          <cell r="G4963">
            <v>3</v>
          </cell>
          <cell r="H4963">
            <v>3</v>
          </cell>
          <cell r="I4963">
            <v>0</v>
          </cell>
          <cell r="J4963" t="str">
            <v>09/11/2022</v>
          </cell>
          <cell r="K4963">
            <v>565439</v>
          </cell>
          <cell r="L4963">
            <v>2492680.23</v>
          </cell>
          <cell r="M4963">
            <v>1930758.23</v>
          </cell>
          <cell r="N4963">
            <v>214</v>
          </cell>
          <cell r="O4963">
            <v>532.9</v>
          </cell>
          <cell r="P4963">
            <v>1.25</v>
          </cell>
          <cell r="Q4963">
            <v>106</v>
          </cell>
          <cell r="R4963">
            <v>6</v>
          </cell>
          <cell r="S4963">
            <v>645.05999999999995</v>
          </cell>
          <cell r="T4963">
            <v>15</v>
          </cell>
          <cell r="U4963">
            <v>1378.98</v>
          </cell>
          <cell r="V4963">
            <v>28.19</v>
          </cell>
          <cell r="W4963">
            <v>1.2556730367182511</v>
          </cell>
          <cell r="X4963">
            <v>661.65</v>
          </cell>
          <cell r="Y4963">
            <v>7.67</v>
          </cell>
          <cell r="Z4963">
            <v>51.76</v>
          </cell>
          <cell r="AA4963">
            <v>348064.42</v>
          </cell>
          <cell r="AB4963">
            <v>0.9</v>
          </cell>
          <cell r="AC4963">
            <v>9.34</v>
          </cell>
          <cell r="AD4963">
            <v>69.3</v>
          </cell>
          <cell r="AE4963">
            <v>3624</v>
          </cell>
          <cell r="AF4963">
            <v>875</v>
          </cell>
          <cell r="AG4963">
            <v>0.71</v>
          </cell>
          <cell r="AH4963">
            <v>37.18</v>
          </cell>
          <cell r="AI4963">
            <v>23.31</v>
          </cell>
          <cell r="AJ4963">
            <v>6.78</v>
          </cell>
          <cell r="AK4963">
            <v>1.51</v>
          </cell>
          <cell r="AL4963">
            <v>7593</v>
          </cell>
          <cell r="AM4963">
            <v>800.28</v>
          </cell>
          <cell r="AN4963">
            <v>28.19</v>
          </cell>
          <cell r="AO4963">
            <v>105</v>
          </cell>
        </row>
        <row r="4964">
          <cell r="A4964" t="str">
            <v>El Monte</v>
          </cell>
          <cell r="B4964" t="str">
            <v xml:space="preserve"> Galvarino</v>
          </cell>
          <cell r="C4964">
            <v>55000000</v>
          </cell>
          <cell r="D4964">
            <v>1579.4159999999999</v>
          </cell>
          <cell r="E4964">
            <v>70</v>
          </cell>
          <cell r="F4964">
            <v>70</v>
          </cell>
          <cell r="G4964">
            <v>4</v>
          </cell>
          <cell r="H4964">
            <v>2</v>
          </cell>
          <cell r="I4964">
            <v>1</v>
          </cell>
          <cell r="J4964" t="str">
            <v>09/11/2022</v>
          </cell>
          <cell r="K4964">
            <v>29998</v>
          </cell>
          <cell r="L4964">
            <v>108909.92</v>
          </cell>
          <cell r="M4964">
            <v>108909.92</v>
          </cell>
          <cell r="N4964">
            <v>22</v>
          </cell>
          <cell r="O4964">
            <v>557.61</v>
          </cell>
          <cell r="P4964">
            <v>1.1299999999999999</v>
          </cell>
          <cell r="Q4964">
            <v>11</v>
          </cell>
          <cell r="R4964">
            <v>0</v>
          </cell>
          <cell r="S4964">
            <v>727.91</v>
          </cell>
          <cell r="T4964">
            <v>3</v>
          </cell>
          <cell r="U4964">
            <v>1426.58</v>
          </cell>
          <cell r="V4964">
            <v>15.86</v>
          </cell>
          <cell r="W4964">
            <v>1.5206705574112547</v>
          </cell>
          <cell r="X4964">
            <v>636.1</v>
          </cell>
          <cell r="Y4964">
            <v>21.52</v>
          </cell>
          <cell r="Z4964">
            <v>35.5</v>
          </cell>
          <cell r="AA4964">
            <v>13604.54</v>
          </cell>
          <cell r="AB4964">
            <v>2.2200000000000002</v>
          </cell>
          <cell r="AC4964">
            <v>24.1</v>
          </cell>
          <cell r="AD4964">
            <v>39.61</v>
          </cell>
          <cell r="AE4964">
            <v>81</v>
          </cell>
          <cell r="AF4964">
            <v>20</v>
          </cell>
          <cell r="AG4964">
            <v>0.26</v>
          </cell>
          <cell r="AH4964">
            <v>18</v>
          </cell>
          <cell r="AI4964">
            <v>33.67</v>
          </cell>
          <cell r="AJ4964">
            <v>9.31</v>
          </cell>
          <cell r="AK4964">
            <v>2.0699999999999998</v>
          </cell>
          <cell r="AL4964">
            <v>459</v>
          </cell>
          <cell r="AM4964">
            <v>462.28</v>
          </cell>
          <cell r="AN4964">
            <v>5.84</v>
          </cell>
          <cell r="AO4964">
            <v>120</v>
          </cell>
        </row>
        <row r="4965">
          <cell r="A4965" t="str">
            <v>Melipilla</v>
          </cell>
          <cell r="B4965" t="str">
            <v xml:space="preserve"> Villa inca  melipilla</v>
          </cell>
          <cell r="C4965">
            <v>84000000</v>
          </cell>
          <cell r="D4965">
            <v>2412.1990000000001</v>
          </cell>
          <cell r="E4965">
            <v>75</v>
          </cell>
          <cell r="F4965">
            <v>110</v>
          </cell>
          <cell r="G4965">
            <v>3</v>
          </cell>
          <cell r="H4965">
            <v>2</v>
          </cell>
          <cell r="I4965">
            <v>2</v>
          </cell>
          <cell r="J4965" t="str">
            <v>09/11/2022</v>
          </cell>
          <cell r="K4965">
            <v>84286</v>
          </cell>
          <cell r="L4965">
            <v>364751.95</v>
          </cell>
          <cell r="M4965">
            <v>290181.46999999997</v>
          </cell>
          <cell r="N4965">
            <v>48</v>
          </cell>
          <cell r="O4965">
            <v>493.19</v>
          </cell>
          <cell r="P4965">
            <v>1.48</v>
          </cell>
          <cell r="Q4965">
            <v>28</v>
          </cell>
          <cell r="R4965">
            <v>2</v>
          </cell>
          <cell r="S4965">
            <v>599.44000000000005</v>
          </cell>
          <cell r="T4965">
            <v>10</v>
          </cell>
          <cell r="U4965">
            <v>916.45</v>
          </cell>
          <cell r="V4965">
            <v>0</v>
          </cell>
          <cell r="W4965">
            <v>1.2556730367182511</v>
          </cell>
          <cell r="X4965">
            <v>626.25</v>
          </cell>
          <cell r="Y4965">
            <v>16.059999999999999</v>
          </cell>
          <cell r="Z4965">
            <v>28.12</v>
          </cell>
          <cell r="AA4965">
            <v>57026.85</v>
          </cell>
          <cell r="AB4965">
            <v>0.21</v>
          </cell>
          <cell r="AC4965">
            <v>16.13</v>
          </cell>
          <cell r="AD4965">
            <v>56.92</v>
          </cell>
          <cell r="AE4965">
            <v>567</v>
          </cell>
          <cell r="AF4965">
            <v>213</v>
          </cell>
          <cell r="AG4965">
            <v>0.56000000000000005</v>
          </cell>
          <cell r="AH4965">
            <v>18</v>
          </cell>
          <cell r="AI4965">
            <v>24.92</v>
          </cell>
          <cell r="AJ4965">
            <v>7.12</v>
          </cell>
          <cell r="AK4965">
            <v>1.53</v>
          </cell>
          <cell r="AL4965">
            <v>1350</v>
          </cell>
          <cell r="AM4965">
            <v>438.92</v>
          </cell>
          <cell r="AN4965">
            <v>7.14</v>
          </cell>
          <cell r="AO4965">
            <v>140</v>
          </cell>
        </row>
        <row r="4966">
          <cell r="A4966" t="str">
            <v>Santiago</v>
          </cell>
          <cell r="B4966" t="str">
            <v xml:space="preserve"> San Francisco</v>
          </cell>
          <cell r="C4966">
            <v>240000000</v>
          </cell>
          <cell r="D4966">
            <v>6891.9970000000003</v>
          </cell>
          <cell r="E4966">
            <v>195</v>
          </cell>
          <cell r="F4966">
            <v>220</v>
          </cell>
          <cell r="G4966">
            <v>5</v>
          </cell>
          <cell r="H4966">
            <v>2</v>
          </cell>
          <cell r="I4966">
            <v>1</v>
          </cell>
          <cell r="J4966" t="str">
            <v>08/11/2022</v>
          </cell>
          <cell r="K4966">
            <v>402847</v>
          </cell>
          <cell r="L4966">
            <v>1868007.66</v>
          </cell>
          <cell r="M4966">
            <v>314094.71999999997</v>
          </cell>
          <cell r="N4966">
            <v>94</v>
          </cell>
          <cell r="O4966">
            <v>389.63</v>
          </cell>
          <cell r="P4966">
            <v>2.16</v>
          </cell>
          <cell r="Q4966">
            <v>77</v>
          </cell>
          <cell r="R4966">
            <v>11</v>
          </cell>
          <cell r="S4966">
            <v>384.8</v>
          </cell>
          <cell r="T4966">
            <v>7</v>
          </cell>
          <cell r="U4966">
            <v>1185.6400000000001</v>
          </cell>
          <cell r="V4966">
            <v>0</v>
          </cell>
          <cell r="W4966">
            <v>3.4886025335688422</v>
          </cell>
          <cell r="X4966">
            <v>1145.54</v>
          </cell>
          <cell r="Y4966">
            <v>5.23</v>
          </cell>
          <cell r="Z4966">
            <v>38.57</v>
          </cell>
          <cell r="AA4966">
            <v>209226.05</v>
          </cell>
          <cell r="AB4966">
            <v>2.4300000000000002</v>
          </cell>
          <cell r="AC4966">
            <v>9.48</v>
          </cell>
          <cell r="AD4966">
            <v>4.3099999999999996</v>
          </cell>
          <cell r="AE4966">
            <v>5799</v>
          </cell>
          <cell r="AF4966">
            <v>4045</v>
          </cell>
          <cell r="AG4966">
            <v>2.02</v>
          </cell>
          <cell r="AH4966">
            <v>59.57</v>
          </cell>
          <cell r="AI4966">
            <v>9.6300000000000008</v>
          </cell>
          <cell r="AJ4966">
            <v>10.62</v>
          </cell>
          <cell r="AK4966">
            <v>3.37</v>
          </cell>
          <cell r="AL4966">
            <v>14405</v>
          </cell>
          <cell r="AM4966">
            <v>589.23</v>
          </cell>
          <cell r="AN4966">
            <v>48.24</v>
          </cell>
          <cell r="AO4966">
            <v>85</v>
          </cell>
        </row>
        <row r="4967">
          <cell r="A4967" t="str">
            <v>Maipú</v>
          </cell>
          <cell r="B4967" t="str">
            <v xml:space="preserve"> Huenteno</v>
          </cell>
          <cell r="C4967">
            <v>174115000</v>
          </cell>
          <cell r="D4967">
            <v>5000</v>
          </cell>
          <cell r="E4967">
            <v>100</v>
          </cell>
          <cell r="F4967">
            <v>166</v>
          </cell>
          <cell r="G4967">
            <v>5</v>
          </cell>
          <cell r="H4967">
            <v>3</v>
          </cell>
          <cell r="I4967">
            <v>2</v>
          </cell>
          <cell r="J4967" t="str">
            <v>08/11/2022</v>
          </cell>
          <cell r="K4967">
            <v>517393</v>
          </cell>
          <cell r="L4967">
            <v>2847701.93</v>
          </cell>
          <cell r="M4967">
            <v>1791808.5</v>
          </cell>
          <cell r="N4967">
            <v>185</v>
          </cell>
          <cell r="O4967">
            <v>384.19</v>
          </cell>
          <cell r="P4967">
            <v>1.33</v>
          </cell>
          <cell r="Q4967">
            <v>101</v>
          </cell>
          <cell r="R4967">
            <v>8</v>
          </cell>
          <cell r="S4967">
            <v>538.27</v>
          </cell>
          <cell r="T4967">
            <v>16</v>
          </cell>
          <cell r="U4967">
            <v>1258.33</v>
          </cell>
          <cell r="V4967">
            <v>35.22</v>
          </cell>
          <cell r="W4967">
            <v>2.1906116079118543</v>
          </cell>
          <cell r="X4967">
            <v>848.94</v>
          </cell>
          <cell r="Y4967">
            <v>8.2100000000000009</v>
          </cell>
          <cell r="Z4967">
            <v>53.33</v>
          </cell>
          <cell r="AA4967">
            <v>274737.43</v>
          </cell>
          <cell r="AB4967">
            <v>0.89</v>
          </cell>
          <cell r="AC4967">
            <v>6.81</v>
          </cell>
          <cell r="AD4967">
            <v>44</v>
          </cell>
          <cell r="AE4967">
            <v>3405</v>
          </cell>
          <cell r="AF4967">
            <v>574</v>
          </cell>
          <cell r="AG4967">
            <v>0.7</v>
          </cell>
          <cell r="AH4967">
            <v>40.74</v>
          </cell>
          <cell r="AI4967">
            <v>13.22</v>
          </cell>
          <cell r="AJ4967">
            <v>4.8</v>
          </cell>
          <cell r="AK4967">
            <v>1.69</v>
          </cell>
          <cell r="AL4967">
            <v>6715</v>
          </cell>
          <cell r="AM4967">
            <v>843.15</v>
          </cell>
          <cell r="AN4967">
            <v>23.75</v>
          </cell>
          <cell r="AO4967">
            <v>110</v>
          </cell>
        </row>
        <row r="4968">
          <cell r="A4968" t="str">
            <v>Santiago</v>
          </cell>
          <cell r="B4968" t="str">
            <v xml:space="preserve"> Galvarino 691</v>
          </cell>
          <cell r="C4968">
            <v>100000000</v>
          </cell>
          <cell r="D4968">
            <v>2871.665</v>
          </cell>
          <cell r="E4968">
            <v>110</v>
          </cell>
          <cell r="F4968">
            <v>110</v>
          </cell>
          <cell r="G4968">
            <v>3</v>
          </cell>
          <cell r="H4968">
            <v>1</v>
          </cell>
          <cell r="I4968">
            <v>1</v>
          </cell>
          <cell r="J4968" t="str">
            <v>08/11/2022</v>
          </cell>
          <cell r="K4968">
            <v>402847</v>
          </cell>
          <cell r="L4968">
            <v>1868007.66</v>
          </cell>
          <cell r="M4968">
            <v>314094.71999999997</v>
          </cell>
          <cell r="N4968">
            <v>94</v>
          </cell>
          <cell r="O4968">
            <v>389.63</v>
          </cell>
          <cell r="P4968">
            <v>2.16</v>
          </cell>
          <cell r="Q4968">
            <v>77</v>
          </cell>
          <cell r="R4968">
            <v>11</v>
          </cell>
          <cell r="S4968">
            <v>384.8</v>
          </cell>
          <cell r="T4968">
            <v>7</v>
          </cell>
          <cell r="U4968">
            <v>1185.6400000000001</v>
          </cell>
          <cell r="V4968">
            <v>0</v>
          </cell>
          <cell r="W4968">
            <v>3.4886025335688422</v>
          </cell>
          <cell r="X4968">
            <v>1145.54</v>
          </cell>
          <cell r="Y4968">
            <v>5.23</v>
          </cell>
          <cell r="Z4968">
            <v>38.57</v>
          </cell>
          <cell r="AA4968">
            <v>209226.05</v>
          </cell>
          <cell r="AB4968">
            <v>2.4300000000000002</v>
          </cell>
          <cell r="AC4968">
            <v>9.48</v>
          </cell>
          <cell r="AD4968">
            <v>4.3099999999999996</v>
          </cell>
          <cell r="AE4968">
            <v>5799</v>
          </cell>
          <cell r="AF4968">
            <v>4045</v>
          </cell>
          <cell r="AG4968">
            <v>2.02</v>
          </cell>
          <cell r="AH4968">
            <v>59.57</v>
          </cell>
          <cell r="AI4968">
            <v>9.6300000000000008</v>
          </cell>
          <cell r="AJ4968">
            <v>10.62</v>
          </cell>
          <cell r="AK4968">
            <v>3.37</v>
          </cell>
          <cell r="AL4968">
            <v>14405</v>
          </cell>
          <cell r="AM4968">
            <v>589.23</v>
          </cell>
          <cell r="AN4968">
            <v>48.24</v>
          </cell>
          <cell r="AO4968">
            <v>85</v>
          </cell>
        </row>
        <row r="4969">
          <cell r="A4969" t="str">
            <v>Puente Alto</v>
          </cell>
          <cell r="B4969" t="str">
            <v xml:space="preserve"> Los hualos</v>
          </cell>
          <cell r="C4969">
            <v>151480050</v>
          </cell>
          <cell r="D4969">
            <v>4350</v>
          </cell>
          <cell r="E4969">
            <v>199</v>
          </cell>
          <cell r="F4969">
            <v>199</v>
          </cell>
          <cell r="G4969">
            <v>3</v>
          </cell>
          <cell r="H4969">
            <v>2</v>
          </cell>
          <cell r="I4969">
            <v>2</v>
          </cell>
          <cell r="J4969" t="str">
            <v>08/11/2022</v>
          </cell>
          <cell r="K4969">
            <v>565439</v>
          </cell>
          <cell r="L4969">
            <v>2492680.23</v>
          </cell>
          <cell r="M4969">
            <v>1930758.23</v>
          </cell>
          <cell r="N4969">
            <v>214</v>
          </cell>
          <cell r="O4969">
            <v>532.9</v>
          </cell>
          <cell r="P4969">
            <v>1.25</v>
          </cell>
          <cell r="Q4969">
            <v>106</v>
          </cell>
          <cell r="R4969">
            <v>6</v>
          </cell>
          <cell r="S4969">
            <v>645.05999999999995</v>
          </cell>
          <cell r="T4969">
            <v>15</v>
          </cell>
          <cell r="U4969">
            <v>1378.98</v>
          </cell>
          <cell r="V4969">
            <v>28.19</v>
          </cell>
          <cell r="W4969">
            <v>1.2556730367182511</v>
          </cell>
          <cell r="X4969">
            <v>661.65</v>
          </cell>
          <cell r="Y4969">
            <v>7.67</v>
          </cell>
          <cell r="Z4969">
            <v>51.76</v>
          </cell>
          <cell r="AA4969">
            <v>348064.42</v>
          </cell>
          <cell r="AB4969">
            <v>0.9</v>
          </cell>
          <cell r="AC4969">
            <v>9.34</v>
          </cell>
          <cell r="AD4969">
            <v>69.3</v>
          </cell>
          <cell r="AE4969">
            <v>3624</v>
          </cell>
          <cell r="AF4969">
            <v>875</v>
          </cell>
          <cell r="AG4969">
            <v>0.71</v>
          </cell>
          <cell r="AH4969">
            <v>37.18</v>
          </cell>
          <cell r="AI4969">
            <v>23.31</v>
          </cell>
          <cell r="AJ4969">
            <v>6.78</v>
          </cell>
          <cell r="AK4969">
            <v>1.51</v>
          </cell>
          <cell r="AL4969">
            <v>7593</v>
          </cell>
          <cell r="AM4969">
            <v>800.28</v>
          </cell>
          <cell r="AN4969">
            <v>28.19</v>
          </cell>
          <cell r="AO4969">
            <v>105</v>
          </cell>
        </row>
        <row r="4970">
          <cell r="A4970" t="str">
            <v>Puente Alto</v>
          </cell>
          <cell r="B4970" t="str">
            <v xml:space="preserve"> Pasaje 3</v>
          </cell>
          <cell r="C4970">
            <v>131108595</v>
          </cell>
          <cell r="D4970">
            <v>3765</v>
          </cell>
          <cell r="E4970">
            <v>137</v>
          </cell>
          <cell r="F4970">
            <v>201</v>
          </cell>
          <cell r="G4970">
            <v>6</v>
          </cell>
          <cell r="H4970">
            <v>2</v>
          </cell>
          <cell r="I4970">
            <v>2</v>
          </cell>
          <cell r="J4970" t="str">
            <v>08/11/2022</v>
          </cell>
          <cell r="K4970">
            <v>565439</v>
          </cell>
          <cell r="L4970">
            <v>2492680.23</v>
          </cell>
          <cell r="M4970">
            <v>1930758.23</v>
          </cell>
          <cell r="N4970">
            <v>214</v>
          </cell>
          <cell r="O4970">
            <v>532.9</v>
          </cell>
          <cell r="P4970">
            <v>1.25</v>
          </cell>
          <cell r="Q4970">
            <v>106</v>
          </cell>
          <cell r="R4970">
            <v>6</v>
          </cell>
          <cell r="S4970">
            <v>645.05999999999995</v>
          </cell>
          <cell r="T4970">
            <v>15</v>
          </cell>
          <cell r="U4970">
            <v>1378.98</v>
          </cell>
          <cell r="V4970">
            <v>28.19</v>
          </cell>
          <cell r="W4970">
            <v>1.2556730367182511</v>
          </cell>
          <cell r="X4970">
            <v>661.65</v>
          </cell>
          <cell r="Y4970">
            <v>7.67</v>
          </cell>
          <cell r="Z4970">
            <v>51.76</v>
          </cell>
          <cell r="AA4970">
            <v>348064.42</v>
          </cell>
          <cell r="AB4970">
            <v>0.9</v>
          </cell>
          <cell r="AC4970">
            <v>9.34</v>
          </cell>
          <cell r="AD4970">
            <v>69.3</v>
          </cell>
          <cell r="AE4970">
            <v>3624</v>
          </cell>
          <cell r="AF4970">
            <v>875</v>
          </cell>
          <cell r="AG4970">
            <v>0.71</v>
          </cell>
          <cell r="AH4970">
            <v>37.18</v>
          </cell>
          <cell r="AI4970">
            <v>23.31</v>
          </cell>
          <cell r="AJ4970">
            <v>6.78</v>
          </cell>
          <cell r="AK4970">
            <v>1.51</v>
          </cell>
          <cell r="AL4970">
            <v>7593</v>
          </cell>
          <cell r="AM4970">
            <v>800.28</v>
          </cell>
          <cell r="AN4970">
            <v>28.19</v>
          </cell>
          <cell r="AO4970">
            <v>105</v>
          </cell>
        </row>
        <row r="4971">
          <cell r="A4971" t="str">
            <v>San Bernardo</v>
          </cell>
          <cell r="B4971" t="str">
            <v xml:space="preserve"> Victoria 811</v>
          </cell>
          <cell r="C4971">
            <v>125119039</v>
          </cell>
          <cell r="D4971">
            <v>3593</v>
          </cell>
          <cell r="E4971">
            <v>69</v>
          </cell>
          <cell r="F4971">
            <v>150</v>
          </cell>
          <cell r="G4971">
            <v>3</v>
          </cell>
          <cell r="H4971">
            <v>1</v>
          </cell>
          <cell r="I4971">
            <v>1</v>
          </cell>
          <cell r="J4971" t="str">
            <v>08/11/2022</v>
          </cell>
          <cell r="K4971">
            <v>295550</v>
          </cell>
          <cell r="L4971">
            <v>1202249.04</v>
          </cell>
          <cell r="M4971">
            <v>888070.94</v>
          </cell>
          <cell r="N4971">
            <v>136</v>
          </cell>
          <cell r="O4971">
            <v>435.51</v>
          </cell>
          <cell r="P4971">
            <v>1.1200000000000001</v>
          </cell>
          <cell r="Q4971">
            <v>72</v>
          </cell>
          <cell r="R4971">
            <v>6</v>
          </cell>
          <cell r="S4971">
            <v>532.71</v>
          </cell>
          <cell r="T4971">
            <v>16</v>
          </cell>
          <cell r="U4971">
            <v>1086.2</v>
          </cell>
          <cell r="V4971">
            <v>87.58</v>
          </cell>
          <cell r="W4971">
            <v>1.7781383098564814</v>
          </cell>
          <cell r="X4971">
            <v>645.42999999999995</v>
          </cell>
          <cell r="Y4971">
            <v>14.56</v>
          </cell>
          <cell r="Z4971">
            <v>31.39</v>
          </cell>
          <cell r="AA4971">
            <v>160655.12999999998</v>
          </cell>
          <cell r="AB4971">
            <v>0.4</v>
          </cell>
          <cell r="AC4971">
            <v>12.73</v>
          </cell>
          <cell r="AD4971">
            <v>38.26</v>
          </cell>
          <cell r="AE4971">
            <v>3184</v>
          </cell>
          <cell r="AF4971">
            <v>603</v>
          </cell>
          <cell r="AG4971">
            <v>1.1499999999999999</v>
          </cell>
          <cell r="AH4971">
            <v>46.15</v>
          </cell>
          <cell r="AI4971">
            <v>26.07</v>
          </cell>
          <cell r="AJ4971">
            <v>9.44</v>
          </cell>
          <cell r="AK4971">
            <v>2.14</v>
          </cell>
          <cell r="AL4971">
            <v>6355</v>
          </cell>
          <cell r="AM4971">
            <v>611.07000000000005</v>
          </cell>
          <cell r="AN4971">
            <v>10.7</v>
          </cell>
          <cell r="AO4971">
            <v>120</v>
          </cell>
        </row>
        <row r="4972">
          <cell r="A4972" t="str">
            <v>La Reina</v>
          </cell>
          <cell r="B4972" t="str">
            <v xml:space="preserve"> San Vicente de Paul 6023</v>
          </cell>
          <cell r="C4972">
            <v>485780850</v>
          </cell>
          <cell r="D4972">
            <v>13950</v>
          </cell>
          <cell r="E4972">
            <v>139</v>
          </cell>
          <cell r="F4972">
            <v>427</v>
          </cell>
          <cell r="G4972">
            <v>4</v>
          </cell>
          <cell r="H4972">
            <v>3</v>
          </cell>
          <cell r="I4972">
            <v>2</v>
          </cell>
          <cell r="J4972" t="str">
            <v>08/11/2022</v>
          </cell>
          <cell r="K4972">
            <v>92678</v>
          </cell>
          <cell r="L4972">
            <v>1296980.73</v>
          </cell>
          <cell r="M4972">
            <v>190795.89</v>
          </cell>
          <cell r="N4972">
            <v>28</v>
          </cell>
          <cell r="O4972">
            <v>636.16</v>
          </cell>
          <cell r="P4972">
            <v>0.82</v>
          </cell>
          <cell r="Q4972">
            <v>15</v>
          </cell>
          <cell r="R4972">
            <v>17</v>
          </cell>
          <cell r="S4972">
            <v>783.55</v>
          </cell>
          <cell r="T4972">
            <v>4</v>
          </cell>
          <cell r="U4972">
            <v>1244.3399999999999</v>
          </cell>
          <cell r="V4972">
            <v>0</v>
          </cell>
          <cell r="W4972">
            <v>1.7040330196173972</v>
          </cell>
          <cell r="X4972">
            <v>1393.46</v>
          </cell>
          <cell r="Y4972">
            <v>3.3</v>
          </cell>
          <cell r="Z4972">
            <v>33.53</v>
          </cell>
          <cell r="AA4972">
            <v>46581.770000000004</v>
          </cell>
          <cell r="AB4972">
            <v>3.88</v>
          </cell>
          <cell r="AC4972">
            <v>4.92</v>
          </cell>
          <cell r="AD4972">
            <v>6.16</v>
          </cell>
          <cell r="AE4972">
            <v>379</v>
          </cell>
          <cell r="AF4972">
            <v>103</v>
          </cell>
          <cell r="AG4972">
            <v>0.49</v>
          </cell>
          <cell r="AH4972">
            <v>26.67</v>
          </cell>
          <cell r="AI4972">
            <v>6.94</v>
          </cell>
          <cell r="AJ4972">
            <v>3.21</v>
          </cell>
          <cell r="AK4972">
            <v>1.23</v>
          </cell>
          <cell r="AL4972">
            <v>1106</v>
          </cell>
          <cell r="AM4972">
            <v>810.3</v>
          </cell>
          <cell r="AN4972">
            <v>17.28</v>
          </cell>
          <cell r="AO4972">
            <v>90</v>
          </cell>
        </row>
        <row r="4973">
          <cell r="A4973" t="str">
            <v>La Florida</v>
          </cell>
          <cell r="B4973" t="str">
            <v xml:space="preserve"> Avenida Macul Alto &amp; Portales de Piedra Oriente</v>
          </cell>
          <cell r="C4973">
            <v>271619400</v>
          </cell>
          <cell r="D4973">
            <v>7800</v>
          </cell>
          <cell r="E4973">
            <v>121</v>
          </cell>
          <cell r="F4973">
            <v>271</v>
          </cell>
          <cell r="G4973">
            <v>3</v>
          </cell>
          <cell r="H4973">
            <v>3</v>
          </cell>
          <cell r="I4973">
            <v>2</v>
          </cell>
          <cell r="J4973" t="str">
            <v>08/11/2022</v>
          </cell>
          <cell r="K4973">
            <v>366376</v>
          </cell>
          <cell r="L4973">
            <v>1375949.93</v>
          </cell>
          <cell r="M4973">
            <v>1159154.1100000001</v>
          </cell>
          <cell r="N4973">
            <v>182</v>
          </cell>
          <cell r="O4973">
            <v>427.54</v>
          </cell>
          <cell r="P4973">
            <v>1.32</v>
          </cell>
          <cell r="Q4973">
            <v>107</v>
          </cell>
          <cell r="R4973">
            <v>13</v>
          </cell>
          <cell r="S4973">
            <v>556.75</v>
          </cell>
          <cell r="T4973">
            <v>19</v>
          </cell>
          <cell r="U4973">
            <v>1171.98</v>
          </cell>
          <cell r="V4973">
            <v>54.97</v>
          </cell>
          <cell r="W4973">
            <v>2.0681218214481398</v>
          </cell>
          <cell r="X4973">
            <v>1012.89</v>
          </cell>
          <cell r="Y4973">
            <v>5.3</v>
          </cell>
          <cell r="Z4973">
            <v>52.79</v>
          </cell>
          <cell r="AA4973">
            <v>180044.42</v>
          </cell>
          <cell r="AB4973">
            <v>1.3</v>
          </cell>
          <cell r="AC4973">
            <v>7.5</v>
          </cell>
          <cell r="AD4973">
            <v>42.24</v>
          </cell>
          <cell r="AE4973">
            <v>2814</v>
          </cell>
          <cell r="AF4973">
            <v>736</v>
          </cell>
          <cell r="AG4973">
            <v>0.89</v>
          </cell>
          <cell r="AH4973">
            <v>57.58</v>
          </cell>
          <cell r="AI4973">
            <v>18.989999999999998</v>
          </cell>
          <cell r="AJ4973">
            <v>5.59</v>
          </cell>
          <cell r="AK4973">
            <v>2.12</v>
          </cell>
          <cell r="AL4973">
            <v>6098</v>
          </cell>
          <cell r="AM4973">
            <v>810.97</v>
          </cell>
          <cell r="AN4973">
            <v>15.28</v>
          </cell>
          <cell r="AO4973">
            <v>90</v>
          </cell>
        </row>
        <row r="4974">
          <cell r="A4974" t="str">
            <v>Puente Alto</v>
          </cell>
          <cell r="B4974" t="str">
            <v xml:space="preserve"> Los otoñales de puente alto ii</v>
          </cell>
          <cell r="C4974">
            <v>147000000</v>
          </cell>
          <cell r="D4974">
            <v>4221.348</v>
          </cell>
          <cell r="E4974">
            <v>98</v>
          </cell>
          <cell r="F4974">
            <v>200</v>
          </cell>
          <cell r="G4974">
            <v>3</v>
          </cell>
          <cell r="H4974">
            <v>2</v>
          </cell>
          <cell r="I4974">
            <v>2</v>
          </cell>
          <cell r="J4974" t="str">
            <v>08/11/2022</v>
          </cell>
          <cell r="K4974">
            <v>565439</v>
          </cell>
          <cell r="L4974">
            <v>2492680.23</v>
          </cell>
          <cell r="M4974">
            <v>1930758.23</v>
          </cell>
          <cell r="N4974">
            <v>214</v>
          </cell>
          <cell r="O4974">
            <v>532.9</v>
          </cell>
          <cell r="P4974">
            <v>1.25</v>
          </cell>
          <cell r="Q4974">
            <v>106</v>
          </cell>
          <cell r="R4974">
            <v>6</v>
          </cell>
          <cell r="S4974">
            <v>645.05999999999995</v>
          </cell>
          <cell r="T4974">
            <v>15</v>
          </cell>
          <cell r="U4974">
            <v>1378.98</v>
          </cell>
          <cell r="V4974">
            <v>28.19</v>
          </cell>
          <cell r="W4974">
            <v>1.2556730367182511</v>
          </cell>
          <cell r="X4974">
            <v>661.65</v>
          </cell>
          <cell r="Y4974">
            <v>7.67</v>
          </cell>
          <cell r="Z4974">
            <v>51.76</v>
          </cell>
          <cell r="AA4974">
            <v>348064.42</v>
          </cell>
          <cell r="AB4974">
            <v>0.9</v>
          </cell>
          <cell r="AC4974">
            <v>9.34</v>
          </cell>
          <cell r="AD4974">
            <v>69.3</v>
          </cell>
          <cell r="AE4974">
            <v>3624</v>
          </cell>
          <cell r="AF4974">
            <v>875</v>
          </cell>
          <cell r="AG4974">
            <v>0.71</v>
          </cell>
          <cell r="AH4974">
            <v>37.18</v>
          </cell>
          <cell r="AI4974">
            <v>23.31</v>
          </cell>
          <cell r="AJ4974">
            <v>6.78</v>
          </cell>
          <cell r="AK4974">
            <v>1.51</v>
          </cell>
          <cell r="AL4974">
            <v>7593</v>
          </cell>
          <cell r="AM4974">
            <v>800.28</v>
          </cell>
          <cell r="AN4974">
            <v>28.19</v>
          </cell>
          <cell r="AO4974">
            <v>105</v>
          </cell>
        </row>
        <row r="4975">
          <cell r="A4975" t="str">
            <v>Santiago</v>
          </cell>
          <cell r="B4975" t="str">
            <v xml:space="preserve"> Las Avestruces</v>
          </cell>
          <cell r="C4975">
            <v>76227547</v>
          </cell>
          <cell r="D4975">
            <v>2189</v>
          </cell>
          <cell r="E4975">
            <v>70</v>
          </cell>
          <cell r="F4975">
            <v>100</v>
          </cell>
          <cell r="G4975">
            <v>2</v>
          </cell>
          <cell r="H4975">
            <v>1</v>
          </cell>
          <cell r="I4975">
            <v>3</v>
          </cell>
          <cell r="J4975" t="str">
            <v>07/11/2022</v>
          </cell>
          <cell r="K4975">
            <v>402847</v>
          </cell>
          <cell r="L4975">
            <v>1868007.66</v>
          </cell>
          <cell r="M4975">
            <v>314094.71999999997</v>
          </cell>
          <cell r="N4975">
            <v>94</v>
          </cell>
          <cell r="O4975">
            <v>389.63</v>
          </cell>
          <cell r="P4975">
            <v>2.16</v>
          </cell>
          <cell r="Q4975">
            <v>77</v>
          </cell>
          <cell r="R4975">
            <v>11</v>
          </cell>
          <cell r="S4975">
            <v>384.8</v>
          </cell>
          <cell r="T4975">
            <v>7</v>
          </cell>
          <cell r="U4975">
            <v>1185.6400000000001</v>
          </cell>
          <cell r="V4975">
            <v>0</v>
          </cell>
          <cell r="W4975">
            <v>3.4886025335688422</v>
          </cell>
          <cell r="X4975">
            <v>1145.54</v>
          </cell>
          <cell r="Y4975">
            <v>5.23</v>
          </cell>
          <cell r="Z4975">
            <v>38.57</v>
          </cell>
          <cell r="AA4975">
            <v>209226.05</v>
          </cell>
          <cell r="AB4975">
            <v>2.4300000000000002</v>
          </cell>
          <cell r="AC4975">
            <v>9.48</v>
          </cell>
          <cell r="AD4975">
            <v>4.3099999999999996</v>
          </cell>
          <cell r="AE4975">
            <v>5799</v>
          </cell>
          <cell r="AF4975">
            <v>4045</v>
          </cell>
          <cell r="AG4975">
            <v>2.02</v>
          </cell>
          <cell r="AH4975">
            <v>59.57</v>
          </cell>
          <cell r="AI4975">
            <v>9.6300000000000008</v>
          </cell>
          <cell r="AJ4975">
            <v>10.62</v>
          </cell>
          <cell r="AK4975">
            <v>3.37</v>
          </cell>
          <cell r="AL4975">
            <v>14405</v>
          </cell>
          <cell r="AM4975">
            <v>589.23</v>
          </cell>
          <cell r="AN4975">
            <v>48.24</v>
          </cell>
          <cell r="AO4975">
            <v>85</v>
          </cell>
        </row>
        <row r="4976">
          <cell r="A4976" t="str">
            <v>Peñalolén</v>
          </cell>
          <cell r="B4976" t="str">
            <v xml:space="preserve"> Calle A 6041/ San luis de Macul</v>
          </cell>
          <cell r="C4976">
            <v>100000000</v>
          </cell>
          <cell r="D4976">
            <v>2871.665</v>
          </cell>
          <cell r="E4976">
            <v>61</v>
          </cell>
          <cell r="F4976">
            <v>114</v>
          </cell>
          <cell r="G4976">
            <v>2</v>
          </cell>
          <cell r="H4976">
            <v>1</v>
          </cell>
          <cell r="I4976">
            <v>1</v>
          </cell>
          <cell r="J4976" t="str">
            <v>07/11/2022</v>
          </cell>
          <cell r="K4976">
            <v>241394</v>
          </cell>
          <cell r="L4976">
            <v>1367424.45</v>
          </cell>
          <cell r="M4976">
            <v>785309.42</v>
          </cell>
          <cell r="N4976">
            <v>86</v>
          </cell>
          <cell r="O4976">
            <v>546.67999999999995</v>
          </cell>
          <cell r="P4976">
            <v>0.83</v>
          </cell>
          <cell r="Q4976">
            <v>37</v>
          </cell>
          <cell r="R4976">
            <v>15</v>
          </cell>
          <cell r="S4976">
            <v>760.66</v>
          </cell>
          <cell r="T4976">
            <v>11</v>
          </cell>
          <cell r="U4976">
            <v>1067.57</v>
          </cell>
          <cell r="V4976">
            <v>131.37</v>
          </cell>
          <cell r="W4976">
            <v>1.3867982301006019</v>
          </cell>
          <cell r="X4976">
            <v>953.54</v>
          </cell>
          <cell r="Y4976">
            <v>5.89</v>
          </cell>
          <cell r="Z4976">
            <v>50.86</v>
          </cell>
          <cell r="AA4976">
            <v>124131.04</v>
          </cell>
          <cell r="AB4976">
            <v>0.84</v>
          </cell>
          <cell r="AC4976">
            <v>12.55</v>
          </cell>
          <cell r="AD4976">
            <v>26.33</v>
          </cell>
          <cell r="AE4976">
            <v>1175</v>
          </cell>
          <cell r="AF4976">
            <v>289</v>
          </cell>
          <cell r="AG4976">
            <v>0.56000000000000005</v>
          </cell>
          <cell r="AH4976">
            <v>31.03</v>
          </cell>
          <cell r="AI4976">
            <v>26.28</v>
          </cell>
          <cell r="AJ4976">
            <v>8.4700000000000006</v>
          </cell>
          <cell r="AK4976">
            <v>2.84</v>
          </cell>
          <cell r="AL4976">
            <v>5910</v>
          </cell>
          <cell r="AM4976">
            <v>673.4</v>
          </cell>
          <cell r="AN4976">
            <v>21.78</v>
          </cell>
          <cell r="AO4976">
            <v>90</v>
          </cell>
        </row>
        <row r="4977">
          <cell r="A4977" t="str">
            <v>Santiago</v>
          </cell>
          <cell r="B4977" t="str">
            <v xml:space="preserve"> Francisco Zelada 50</v>
          </cell>
          <cell r="C4977">
            <v>360000000</v>
          </cell>
          <cell r="D4977">
            <v>10337.995000000001</v>
          </cell>
          <cell r="E4977">
            <v>201</v>
          </cell>
          <cell r="F4977">
            <v>320</v>
          </cell>
          <cell r="G4977">
            <v>6</v>
          </cell>
          <cell r="H4977">
            <v>3</v>
          </cell>
          <cell r="I4977">
            <v>4</v>
          </cell>
          <cell r="J4977" t="str">
            <v>07/11/2022</v>
          </cell>
          <cell r="K4977">
            <v>402847</v>
          </cell>
          <cell r="L4977">
            <v>1868007.66</v>
          </cell>
          <cell r="M4977">
            <v>314094.71999999997</v>
          </cell>
          <cell r="N4977">
            <v>94</v>
          </cell>
          <cell r="O4977">
            <v>389.63</v>
          </cell>
          <cell r="P4977">
            <v>2.16</v>
          </cell>
          <cell r="Q4977">
            <v>77</v>
          </cell>
          <cell r="R4977">
            <v>11</v>
          </cell>
          <cell r="S4977">
            <v>384.8</v>
          </cell>
          <cell r="T4977">
            <v>7</v>
          </cell>
          <cell r="U4977">
            <v>1185.6400000000001</v>
          </cell>
          <cell r="V4977">
            <v>0</v>
          </cell>
          <cell r="W4977">
            <v>3.4886025335688422</v>
          </cell>
          <cell r="X4977">
            <v>1145.54</v>
          </cell>
          <cell r="Y4977">
            <v>5.23</v>
          </cell>
          <cell r="Z4977">
            <v>38.57</v>
          </cell>
          <cell r="AA4977">
            <v>209226.05</v>
          </cell>
          <cell r="AB4977">
            <v>2.4300000000000002</v>
          </cell>
          <cell r="AC4977">
            <v>9.48</v>
          </cell>
          <cell r="AD4977">
            <v>4.3099999999999996</v>
          </cell>
          <cell r="AE4977">
            <v>5799</v>
          </cell>
          <cell r="AF4977">
            <v>4045</v>
          </cell>
          <cell r="AG4977">
            <v>2.02</v>
          </cell>
          <cell r="AH4977">
            <v>59.57</v>
          </cell>
          <cell r="AI4977">
            <v>9.6300000000000008</v>
          </cell>
          <cell r="AJ4977">
            <v>10.62</v>
          </cell>
          <cell r="AK4977">
            <v>3.37</v>
          </cell>
          <cell r="AL4977">
            <v>14405</v>
          </cell>
          <cell r="AM4977">
            <v>589.23</v>
          </cell>
          <cell r="AN4977">
            <v>48.24</v>
          </cell>
          <cell r="AO4977">
            <v>85</v>
          </cell>
        </row>
        <row r="4978">
          <cell r="A4978" t="str">
            <v>Puente Alto</v>
          </cell>
          <cell r="B4978" t="str">
            <v xml:space="preserve"> Condominio Jardines de Las Vizcachas</v>
          </cell>
          <cell r="C4978">
            <v>257341970</v>
          </cell>
          <cell r="D4978">
            <v>7390</v>
          </cell>
          <cell r="E4978">
            <v>170</v>
          </cell>
          <cell r="F4978">
            <v>240</v>
          </cell>
          <cell r="G4978">
            <v>3</v>
          </cell>
          <cell r="H4978">
            <v>3</v>
          </cell>
          <cell r="I4978">
            <v>4</v>
          </cell>
          <cell r="J4978" t="str">
            <v>07/11/2022</v>
          </cell>
          <cell r="K4978">
            <v>565439</v>
          </cell>
          <cell r="L4978">
            <v>2492680.23</v>
          </cell>
          <cell r="M4978">
            <v>1930758.23</v>
          </cell>
          <cell r="N4978">
            <v>214</v>
          </cell>
          <cell r="O4978">
            <v>532.9</v>
          </cell>
          <cell r="P4978">
            <v>1.25</v>
          </cell>
          <cell r="Q4978">
            <v>106</v>
          </cell>
          <cell r="R4978">
            <v>6</v>
          </cell>
          <cell r="S4978">
            <v>645.05999999999995</v>
          </cell>
          <cell r="T4978">
            <v>15</v>
          </cell>
          <cell r="U4978">
            <v>1378.98</v>
          </cell>
          <cell r="V4978">
            <v>28.19</v>
          </cell>
          <cell r="W4978">
            <v>1.2556730367182511</v>
          </cell>
          <cell r="X4978">
            <v>661.65</v>
          </cell>
          <cell r="Y4978">
            <v>7.67</v>
          </cell>
          <cell r="Z4978">
            <v>51.76</v>
          </cell>
          <cell r="AA4978">
            <v>348064.42</v>
          </cell>
          <cell r="AB4978">
            <v>0.9</v>
          </cell>
          <cell r="AC4978">
            <v>9.34</v>
          </cell>
          <cell r="AD4978">
            <v>69.3</v>
          </cell>
          <cell r="AE4978">
            <v>3624</v>
          </cell>
          <cell r="AF4978">
            <v>875</v>
          </cell>
          <cell r="AG4978">
            <v>0.71</v>
          </cell>
          <cell r="AH4978">
            <v>37.18</v>
          </cell>
          <cell r="AI4978">
            <v>23.31</v>
          </cell>
          <cell r="AJ4978">
            <v>6.78</v>
          </cell>
          <cell r="AK4978">
            <v>1.51</v>
          </cell>
          <cell r="AL4978">
            <v>7593</v>
          </cell>
          <cell r="AM4978">
            <v>800.28</v>
          </cell>
          <cell r="AN4978">
            <v>28.19</v>
          </cell>
          <cell r="AO4978">
            <v>105</v>
          </cell>
        </row>
        <row r="4979">
          <cell r="A4979" t="str">
            <v>Santiago</v>
          </cell>
          <cell r="B4979" t="str">
            <v xml:space="preserve"> Acevedo</v>
          </cell>
          <cell r="C4979">
            <v>153882837</v>
          </cell>
          <cell r="D4979">
            <v>4419</v>
          </cell>
          <cell r="E4979">
            <v>500</v>
          </cell>
          <cell r="F4979">
            <v>500</v>
          </cell>
          <cell r="G4979">
            <v>3</v>
          </cell>
          <cell r="H4979">
            <v>3</v>
          </cell>
          <cell r="I4979">
            <v>2</v>
          </cell>
          <cell r="J4979" t="str">
            <v>07/11/2022</v>
          </cell>
          <cell r="K4979">
            <v>402847</v>
          </cell>
          <cell r="L4979">
            <v>1868007.66</v>
          </cell>
          <cell r="M4979">
            <v>314094.71999999997</v>
          </cell>
          <cell r="N4979">
            <v>94</v>
          </cell>
          <cell r="O4979">
            <v>389.63</v>
          </cell>
          <cell r="P4979">
            <v>2.16</v>
          </cell>
          <cell r="Q4979">
            <v>77</v>
          </cell>
          <cell r="R4979">
            <v>11</v>
          </cell>
          <cell r="S4979">
            <v>384.8</v>
          </cell>
          <cell r="T4979">
            <v>7</v>
          </cell>
          <cell r="U4979">
            <v>1185.6400000000001</v>
          </cell>
          <cell r="V4979">
            <v>0</v>
          </cell>
          <cell r="W4979">
            <v>3.4886025335688422</v>
          </cell>
          <cell r="X4979">
            <v>1145.54</v>
          </cell>
          <cell r="Y4979">
            <v>5.23</v>
          </cell>
          <cell r="Z4979">
            <v>38.57</v>
          </cell>
          <cell r="AA4979">
            <v>209226.05</v>
          </cell>
          <cell r="AB4979">
            <v>2.4300000000000002</v>
          </cell>
          <cell r="AC4979">
            <v>9.48</v>
          </cell>
          <cell r="AD4979">
            <v>4.3099999999999996</v>
          </cell>
          <cell r="AE4979">
            <v>5799</v>
          </cell>
          <cell r="AF4979">
            <v>4045</v>
          </cell>
          <cell r="AG4979">
            <v>2.02</v>
          </cell>
          <cell r="AH4979">
            <v>59.57</v>
          </cell>
          <cell r="AI4979">
            <v>9.6300000000000008</v>
          </cell>
          <cell r="AJ4979">
            <v>10.62</v>
          </cell>
          <cell r="AK4979">
            <v>3.37</v>
          </cell>
          <cell r="AL4979">
            <v>14405</v>
          </cell>
          <cell r="AM4979">
            <v>589.23</v>
          </cell>
          <cell r="AN4979">
            <v>48.24</v>
          </cell>
          <cell r="AO4979">
            <v>85</v>
          </cell>
        </row>
        <row r="4980">
          <cell r="A4980" t="str">
            <v>Puente Alto</v>
          </cell>
          <cell r="B4980" t="str">
            <v xml:space="preserve"> Las ninfas</v>
          </cell>
          <cell r="C4980">
            <v>68601310</v>
          </cell>
          <cell r="D4980">
            <v>1970</v>
          </cell>
          <cell r="E4980">
            <v>65</v>
          </cell>
          <cell r="F4980">
            <v>75</v>
          </cell>
          <cell r="G4980">
            <v>3</v>
          </cell>
          <cell r="H4980">
            <v>2</v>
          </cell>
          <cell r="I4980">
            <v>1</v>
          </cell>
          <cell r="J4980" t="str">
            <v>07/11/2022</v>
          </cell>
          <cell r="K4980">
            <v>565439</v>
          </cell>
          <cell r="L4980">
            <v>2492680.23</v>
          </cell>
          <cell r="M4980">
            <v>1930758.23</v>
          </cell>
          <cell r="N4980">
            <v>214</v>
          </cell>
          <cell r="O4980">
            <v>532.9</v>
          </cell>
          <cell r="P4980">
            <v>1.25</v>
          </cell>
          <cell r="Q4980">
            <v>106</v>
          </cell>
          <cell r="R4980">
            <v>6</v>
          </cell>
          <cell r="S4980">
            <v>645.05999999999995</v>
          </cell>
          <cell r="T4980">
            <v>15</v>
          </cell>
          <cell r="U4980">
            <v>1378.98</v>
          </cell>
          <cell r="V4980">
            <v>28.19</v>
          </cell>
          <cell r="W4980">
            <v>1.2556730367182511</v>
          </cell>
          <cell r="X4980">
            <v>661.65</v>
          </cell>
          <cell r="Y4980">
            <v>7.67</v>
          </cell>
          <cell r="Z4980">
            <v>51.76</v>
          </cell>
          <cell r="AA4980">
            <v>348064.42</v>
          </cell>
          <cell r="AB4980">
            <v>0.9</v>
          </cell>
          <cell r="AC4980">
            <v>9.34</v>
          </cell>
          <cell r="AD4980">
            <v>69.3</v>
          </cell>
          <cell r="AE4980">
            <v>3624</v>
          </cell>
          <cell r="AF4980">
            <v>875</v>
          </cell>
          <cell r="AG4980">
            <v>0.71</v>
          </cell>
          <cell r="AH4980">
            <v>37.18</v>
          </cell>
          <cell r="AI4980">
            <v>23.31</v>
          </cell>
          <cell r="AJ4980">
            <v>6.78</v>
          </cell>
          <cell r="AK4980">
            <v>1.51</v>
          </cell>
          <cell r="AL4980">
            <v>7593</v>
          </cell>
          <cell r="AM4980">
            <v>800.28</v>
          </cell>
          <cell r="AN4980">
            <v>28.19</v>
          </cell>
          <cell r="AO4980">
            <v>105</v>
          </cell>
        </row>
        <row r="4981">
          <cell r="A4981" t="str">
            <v>San Bernardo</v>
          </cell>
          <cell r="B4981" t="str">
            <v xml:space="preserve"> Abraham Prado Marín</v>
          </cell>
          <cell r="C4981">
            <v>174115000</v>
          </cell>
          <cell r="D4981">
            <v>5000</v>
          </cell>
          <cell r="E4981">
            <v>98</v>
          </cell>
          <cell r="F4981">
            <v>300</v>
          </cell>
          <cell r="G4981">
            <v>4</v>
          </cell>
          <cell r="H4981">
            <v>2</v>
          </cell>
          <cell r="I4981">
            <v>3</v>
          </cell>
          <cell r="J4981" t="str">
            <v>07/11/2022</v>
          </cell>
          <cell r="K4981">
            <v>295550</v>
          </cell>
          <cell r="L4981">
            <v>1202249.04</v>
          </cell>
          <cell r="M4981">
            <v>888070.94</v>
          </cell>
          <cell r="N4981">
            <v>136</v>
          </cell>
          <cell r="O4981">
            <v>435.51</v>
          </cell>
          <cell r="P4981">
            <v>1.1200000000000001</v>
          </cell>
          <cell r="Q4981">
            <v>72</v>
          </cell>
          <cell r="R4981">
            <v>6</v>
          </cell>
          <cell r="S4981">
            <v>532.71</v>
          </cell>
          <cell r="T4981">
            <v>16</v>
          </cell>
          <cell r="U4981">
            <v>1086.2</v>
          </cell>
          <cell r="V4981">
            <v>87.58</v>
          </cell>
          <cell r="W4981">
            <v>1.7781383098564814</v>
          </cell>
          <cell r="X4981">
            <v>645.42999999999995</v>
          </cell>
          <cell r="Y4981">
            <v>14.56</v>
          </cell>
          <cell r="Z4981">
            <v>31.39</v>
          </cell>
          <cell r="AA4981">
            <v>160655.12999999998</v>
          </cell>
          <cell r="AB4981">
            <v>0.4</v>
          </cell>
          <cell r="AC4981">
            <v>12.73</v>
          </cell>
          <cell r="AD4981">
            <v>38.26</v>
          </cell>
          <cell r="AE4981">
            <v>3184</v>
          </cell>
          <cell r="AF4981">
            <v>603</v>
          </cell>
          <cell r="AG4981">
            <v>1.1499999999999999</v>
          </cell>
          <cell r="AH4981">
            <v>46.15</v>
          </cell>
          <cell r="AI4981">
            <v>26.07</v>
          </cell>
          <cell r="AJ4981">
            <v>9.44</v>
          </cell>
          <cell r="AK4981">
            <v>2.14</v>
          </cell>
          <cell r="AL4981">
            <v>6355</v>
          </cell>
          <cell r="AM4981">
            <v>611.07000000000005</v>
          </cell>
          <cell r="AN4981">
            <v>10.7</v>
          </cell>
          <cell r="AO4981">
            <v>120</v>
          </cell>
        </row>
        <row r="4982">
          <cell r="A4982" t="str">
            <v>Santiago</v>
          </cell>
          <cell r="B4982" t="str">
            <v xml:space="preserve"> Pasaje uno</v>
          </cell>
          <cell r="C4982">
            <v>309924700</v>
          </cell>
          <cell r="D4982">
            <v>8900</v>
          </cell>
          <cell r="E4982">
            <v>122</v>
          </cell>
          <cell r="F4982">
            <v>338</v>
          </cell>
          <cell r="G4982">
            <v>4</v>
          </cell>
          <cell r="H4982">
            <v>2</v>
          </cell>
          <cell r="I4982">
            <v>3</v>
          </cell>
          <cell r="J4982" t="str">
            <v>07/11/2022</v>
          </cell>
          <cell r="K4982">
            <v>402847</v>
          </cell>
          <cell r="L4982">
            <v>1868007.66</v>
          </cell>
          <cell r="M4982">
            <v>314094.71999999997</v>
          </cell>
          <cell r="N4982">
            <v>94</v>
          </cell>
          <cell r="O4982">
            <v>389.63</v>
          </cell>
          <cell r="P4982">
            <v>2.16</v>
          </cell>
          <cell r="Q4982">
            <v>77</v>
          </cell>
          <cell r="R4982">
            <v>11</v>
          </cell>
          <cell r="S4982">
            <v>384.8</v>
          </cell>
          <cell r="T4982">
            <v>7</v>
          </cell>
          <cell r="U4982">
            <v>1185.6400000000001</v>
          </cell>
          <cell r="V4982">
            <v>0</v>
          </cell>
          <cell r="W4982">
            <v>3.4886025335688422</v>
          </cell>
          <cell r="X4982">
            <v>1145.54</v>
          </cell>
          <cell r="Y4982">
            <v>5.23</v>
          </cell>
          <cell r="Z4982">
            <v>38.57</v>
          </cell>
          <cell r="AA4982">
            <v>209226.05</v>
          </cell>
          <cell r="AB4982">
            <v>2.4300000000000002</v>
          </cell>
          <cell r="AC4982">
            <v>9.48</v>
          </cell>
          <cell r="AD4982">
            <v>4.3099999999999996</v>
          </cell>
          <cell r="AE4982">
            <v>5799</v>
          </cell>
          <cell r="AF4982">
            <v>4045</v>
          </cell>
          <cell r="AG4982">
            <v>2.02</v>
          </cell>
          <cell r="AH4982">
            <v>59.57</v>
          </cell>
          <cell r="AI4982">
            <v>9.6300000000000008</v>
          </cell>
          <cell r="AJ4982">
            <v>10.62</v>
          </cell>
          <cell r="AK4982">
            <v>3.37</v>
          </cell>
          <cell r="AL4982">
            <v>14405</v>
          </cell>
          <cell r="AM4982">
            <v>589.23</v>
          </cell>
          <cell r="AN4982">
            <v>48.24</v>
          </cell>
          <cell r="AO4982">
            <v>85</v>
          </cell>
        </row>
        <row r="4983">
          <cell r="A4983" t="str">
            <v>Pirque</v>
          </cell>
          <cell r="B4983" t="str">
            <v xml:space="preserve"> Tocornal</v>
          </cell>
          <cell r="C4983">
            <v>99000000</v>
          </cell>
          <cell r="D4983">
            <v>2842.9490000000001</v>
          </cell>
          <cell r="E4983">
            <v>90</v>
          </cell>
          <cell r="F4983">
            <v>140</v>
          </cell>
          <cell r="G4983">
            <v>5</v>
          </cell>
          <cell r="H4983">
            <v>2</v>
          </cell>
          <cell r="I4983">
            <v>2</v>
          </cell>
          <cell r="J4983" t="str">
            <v>07/11/2022</v>
          </cell>
          <cell r="K4983">
            <v>11514</v>
          </cell>
          <cell r="L4983">
            <v>27703.81</v>
          </cell>
          <cell r="M4983">
            <v>27703.81</v>
          </cell>
          <cell r="N4983">
            <v>3</v>
          </cell>
          <cell r="O4983">
            <v>1718.92</v>
          </cell>
          <cell r="P4983">
            <v>1.04</v>
          </cell>
          <cell r="Q4983">
            <v>2</v>
          </cell>
          <cell r="R4983">
            <v>1</v>
          </cell>
          <cell r="S4983">
            <v>1698.62</v>
          </cell>
          <cell r="T4983">
            <v>3</v>
          </cell>
          <cell r="U4983">
            <v>1829.74</v>
          </cell>
          <cell r="V4983">
            <v>36.14</v>
          </cell>
          <cell r="W4983">
            <v>2.0482944649381345</v>
          </cell>
          <cell r="X4983">
            <v>892.17</v>
          </cell>
          <cell r="Y4983">
            <v>23.82</v>
          </cell>
          <cell r="Z4983">
            <v>28.91</v>
          </cell>
          <cell r="AA4983">
            <v>9485</v>
          </cell>
          <cell r="AB4983">
            <v>0</v>
          </cell>
          <cell r="AC4983">
            <v>28.86</v>
          </cell>
          <cell r="AD4983">
            <v>14.14</v>
          </cell>
          <cell r="AE4983">
            <v>35</v>
          </cell>
          <cell r="AF4983">
            <v>15</v>
          </cell>
          <cell r="AG4983">
            <v>0.17</v>
          </cell>
          <cell r="AH4983">
            <v>22</v>
          </cell>
          <cell r="AI4983">
            <v>20.329999999999998</v>
          </cell>
          <cell r="AJ4983">
            <v>7.29</v>
          </cell>
          <cell r="AK4983">
            <v>1.1200000000000001</v>
          </cell>
          <cell r="AL4983">
            <v>206</v>
          </cell>
          <cell r="AM4983">
            <v>93.37</v>
          </cell>
          <cell r="AN4983">
            <v>3.14</v>
          </cell>
          <cell r="AO4983">
            <v>95</v>
          </cell>
        </row>
        <row r="4984">
          <cell r="A4984" t="str">
            <v>Pirque</v>
          </cell>
          <cell r="B4984" t="str">
            <v xml:space="preserve"> Tocornal</v>
          </cell>
          <cell r="C4984">
            <v>115000000</v>
          </cell>
          <cell r="D4984">
            <v>3302.415</v>
          </cell>
          <cell r="E4984">
            <v>75</v>
          </cell>
          <cell r="F4984">
            <v>130</v>
          </cell>
          <cell r="G4984">
            <v>3</v>
          </cell>
          <cell r="H4984">
            <v>1</v>
          </cell>
          <cell r="I4984">
            <v>1</v>
          </cell>
          <cell r="J4984" t="str">
            <v>07/11/2022</v>
          </cell>
          <cell r="K4984">
            <v>11514</v>
          </cell>
          <cell r="L4984">
            <v>27703.81</v>
          </cell>
          <cell r="M4984">
            <v>27703.81</v>
          </cell>
          <cell r="N4984">
            <v>3</v>
          </cell>
          <cell r="O4984">
            <v>1718.92</v>
          </cell>
          <cell r="P4984">
            <v>1.04</v>
          </cell>
          <cell r="Q4984">
            <v>2</v>
          </cell>
          <cell r="R4984">
            <v>1</v>
          </cell>
          <cell r="S4984">
            <v>1698.62</v>
          </cell>
          <cell r="T4984">
            <v>3</v>
          </cell>
          <cell r="U4984">
            <v>1829.74</v>
          </cell>
          <cell r="V4984">
            <v>36.14</v>
          </cell>
          <cell r="W4984">
            <v>2.0482944649381345</v>
          </cell>
          <cell r="X4984">
            <v>892.17</v>
          </cell>
          <cell r="Y4984">
            <v>23.82</v>
          </cell>
          <cell r="Z4984">
            <v>28.91</v>
          </cell>
          <cell r="AA4984">
            <v>9485</v>
          </cell>
          <cell r="AB4984">
            <v>0</v>
          </cell>
          <cell r="AC4984">
            <v>28.86</v>
          </cell>
          <cell r="AD4984">
            <v>14.14</v>
          </cell>
          <cell r="AE4984">
            <v>35</v>
          </cell>
          <cell r="AF4984">
            <v>15</v>
          </cell>
          <cell r="AG4984">
            <v>0.17</v>
          </cell>
          <cell r="AH4984">
            <v>22</v>
          </cell>
          <cell r="AI4984">
            <v>20.329999999999998</v>
          </cell>
          <cell r="AJ4984">
            <v>7.29</v>
          </cell>
          <cell r="AK4984">
            <v>1.1200000000000001</v>
          </cell>
          <cell r="AL4984">
            <v>206</v>
          </cell>
          <cell r="AM4984">
            <v>93.37</v>
          </cell>
          <cell r="AN4984">
            <v>3.14</v>
          </cell>
          <cell r="AO4984">
            <v>95</v>
          </cell>
        </row>
        <row r="4985">
          <cell r="A4985" t="str">
            <v>Puente Alto</v>
          </cell>
          <cell r="B4985" t="str">
            <v xml:space="preserve"> Lingue</v>
          </cell>
          <cell r="C4985">
            <v>123000000</v>
          </cell>
          <cell r="D4985">
            <v>3532.1480000000001</v>
          </cell>
          <cell r="E4985">
            <v>80</v>
          </cell>
          <cell r="F4985">
            <v>250</v>
          </cell>
          <cell r="G4985">
            <v>3</v>
          </cell>
          <cell r="H4985">
            <v>2</v>
          </cell>
          <cell r="I4985">
            <v>5</v>
          </cell>
          <cell r="J4985" t="str">
            <v>07/11/2022</v>
          </cell>
          <cell r="K4985">
            <v>565439</v>
          </cell>
          <cell r="L4985">
            <v>2492680.23</v>
          </cell>
          <cell r="M4985">
            <v>1930758.23</v>
          </cell>
          <cell r="N4985">
            <v>214</v>
          </cell>
          <cell r="O4985">
            <v>532.9</v>
          </cell>
          <cell r="P4985">
            <v>1.25</v>
          </cell>
          <cell r="Q4985">
            <v>106</v>
          </cell>
          <cell r="R4985">
            <v>6</v>
          </cell>
          <cell r="S4985">
            <v>645.05999999999995</v>
          </cell>
          <cell r="T4985">
            <v>15</v>
          </cell>
          <cell r="U4985">
            <v>1378.98</v>
          </cell>
          <cell r="V4985">
            <v>28.19</v>
          </cell>
          <cell r="W4985">
            <v>1.2556730367182511</v>
          </cell>
          <cell r="X4985">
            <v>661.65</v>
          </cell>
          <cell r="Y4985">
            <v>7.67</v>
          </cell>
          <cell r="Z4985">
            <v>51.76</v>
          </cell>
          <cell r="AA4985">
            <v>348064.42</v>
          </cell>
          <cell r="AB4985">
            <v>0.9</v>
          </cell>
          <cell r="AC4985">
            <v>9.34</v>
          </cell>
          <cell r="AD4985">
            <v>69.3</v>
          </cell>
          <cell r="AE4985">
            <v>3624</v>
          </cell>
          <cell r="AF4985">
            <v>875</v>
          </cell>
          <cell r="AG4985">
            <v>0.71</v>
          </cell>
          <cell r="AH4985">
            <v>37.18</v>
          </cell>
          <cell r="AI4985">
            <v>23.31</v>
          </cell>
          <cell r="AJ4985">
            <v>6.78</v>
          </cell>
          <cell r="AK4985">
            <v>1.51</v>
          </cell>
          <cell r="AL4985">
            <v>7593</v>
          </cell>
          <cell r="AM4985">
            <v>800.28</v>
          </cell>
          <cell r="AN4985">
            <v>28.19</v>
          </cell>
          <cell r="AO4985">
            <v>105</v>
          </cell>
        </row>
        <row r="4986">
          <cell r="A4986" t="str">
            <v>Puente Alto</v>
          </cell>
          <cell r="B4986" t="str">
            <v xml:space="preserve"> Brisas del Maipo</v>
          </cell>
          <cell r="C4986">
            <v>87000000</v>
          </cell>
          <cell r="D4986">
            <v>2498.3490000000002</v>
          </cell>
          <cell r="E4986">
            <v>70</v>
          </cell>
          <cell r="F4986">
            <v>120</v>
          </cell>
          <cell r="G4986">
            <v>2</v>
          </cell>
          <cell r="H4986">
            <v>2</v>
          </cell>
          <cell r="I4986">
            <v>2</v>
          </cell>
          <cell r="J4986" t="str">
            <v>07/11/2022</v>
          </cell>
          <cell r="K4986">
            <v>565439</v>
          </cell>
          <cell r="L4986">
            <v>2492680.23</v>
          </cell>
          <cell r="M4986">
            <v>1930758.23</v>
          </cell>
          <cell r="N4986">
            <v>214</v>
          </cell>
          <cell r="O4986">
            <v>532.9</v>
          </cell>
          <cell r="P4986">
            <v>1.25</v>
          </cell>
          <cell r="Q4986">
            <v>106</v>
          </cell>
          <cell r="R4986">
            <v>6</v>
          </cell>
          <cell r="S4986">
            <v>645.05999999999995</v>
          </cell>
          <cell r="T4986">
            <v>15</v>
          </cell>
          <cell r="U4986">
            <v>1378.98</v>
          </cell>
          <cell r="V4986">
            <v>28.19</v>
          </cell>
          <cell r="W4986">
            <v>1.2556730367182511</v>
          </cell>
          <cell r="X4986">
            <v>661.65</v>
          </cell>
          <cell r="Y4986">
            <v>7.67</v>
          </cell>
          <cell r="Z4986">
            <v>51.76</v>
          </cell>
          <cell r="AA4986">
            <v>348064.42</v>
          </cell>
          <cell r="AB4986">
            <v>0.9</v>
          </cell>
          <cell r="AC4986">
            <v>9.34</v>
          </cell>
          <cell r="AD4986">
            <v>69.3</v>
          </cell>
          <cell r="AE4986">
            <v>3624</v>
          </cell>
          <cell r="AF4986">
            <v>875</v>
          </cell>
          <cell r="AG4986">
            <v>0.71</v>
          </cell>
          <cell r="AH4986">
            <v>37.18</v>
          </cell>
          <cell r="AI4986">
            <v>23.31</v>
          </cell>
          <cell r="AJ4986">
            <v>6.78</v>
          </cell>
          <cell r="AK4986">
            <v>1.51</v>
          </cell>
          <cell r="AL4986">
            <v>7593</v>
          </cell>
          <cell r="AM4986">
            <v>800.28</v>
          </cell>
          <cell r="AN4986">
            <v>28.19</v>
          </cell>
          <cell r="AO4986">
            <v>105</v>
          </cell>
        </row>
        <row r="4987">
          <cell r="A4987" t="str">
            <v>Puente Alto</v>
          </cell>
          <cell r="B4987" t="str">
            <v xml:space="preserve"> Jorge Pinto</v>
          </cell>
          <cell r="C4987">
            <v>67500000</v>
          </cell>
          <cell r="D4987">
            <v>1938.374</v>
          </cell>
          <cell r="E4987">
            <v>95</v>
          </cell>
          <cell r="F4987">
            <v>80</v>
          </cell>
          <cell r="G4987">
            <v>3</v>
          </cell>
          <cell r="H4987">
            <v>1</v>
          </cell>
          <cell r="I4987">
            <v>2</v>
          </cell>
          <cell r="J4987" t="str">
            <v>07/11/2022</v>
          </cell>
          <cell r="K4987">
            <v>565439</v>
          </cell>
          <cell r="L4987">
            <v>2492680.23</v>
          </cell>
          <cell r="M4987">
            <v>1930758.23</v>
          </cell>
          <cell r="N4987">
            <v>214</v>
          </cell>
          <cell r="O4987">
            <v>532.9</v>
          </cell>
          <cell r="P4987">
            <v>1.25</v>
          </cell>
          <cell r="Q4987">
            <v>106</v>
          </cell>
          <cell r="R4987">
            <v>6</v>
          </cell>
          <cell r="S4987">
            <v>645.05999999999995</v>
          </cell>
          <cell r="T4987">
            <v>15</v>
          </cell>
          <cell r="U4987">
            <v>1378.98</v>
          </cell>
          <cell r="V4987">
            <v>28.19</v>
          </cell>
          <cell r="W4987">
            <v>1.2556730367182511</v>
          </cell>
          <cell r="X4987">
            <v>661.65</v>
          </cell>
          <cell r="Y4987">
            <v>7.67</v>
          </cell>
          <cell r="Z4987">
            <v>51.76</v>
          </cell>
          <cell r="AA4987">
            <v>348064.42</v>
          </cell>
          <cell r="AB4987">
            <v>0.9</v>
          </cell>
          <cell r="AC4987">
            <v>9.34</v>
          </cell>
          <cell r="AD4987">
            <v>69.3</v>
          </cell>
          <cell r="AE4987">
            <v>3624</v>
          </cell>
          <cell r="AF4987">
            <v>875</v>
          </cell>
          <cell r="AG4987">
            <v>0.71</v>
          </cell>
          <cell r="AH4987">
            <v>37.18</v>
          </cell>
          <cell r="AI4987">
            <v>23.31</v>
          </cell>
          <cell r="AJ4987">
            <v>6.78</v>
          </cell>
          <cell r="AK4987">
            <v>1.51</v>
          </cell>
          <cell r="AL4987">
            <v>7593</v>
          </cell>
          <cell r="AM4987">
            <v>800.28</v>
          </cell>
          <cell r="AN4987">
            <v>28.19</v>
          </cell>
          <cell r="AO4987">
            <v>105</v>
          </cell>
        </row>
        <row r="4988">
          <cell r="A4988" t="str">
            <v>Maipú</v>
          </cell>
          <cell r="B4988" t="str">
            <v xml:space="preserve"> Valle de La Gloria</v>
          </cell>
          <cell r="C4988">
            <v>99245550</v>
          </cell>
          <cell r="D4988">
            <v>2850</v>
          </cell>
          <cell r="E4988">
            <v>90</v>
          </cell>
          <cell r="F4988">
            <v>105</v>
          </cell>
          <cell r="G4988">
            <v>2</v>
          </cell>
          <cell r="H4988">
            <v>2</v>
          </cell>
          <cell r="I4988">
            <v>1</v>
          </cell>
          <cell r="J4988" t="str">
            <v>07/11/2022</v>
          </cell>
          <cell r="K4988">
            <v>517393</v>
          </cell>
          <cell r="L4988">
            <v>2847701.93</v>
          </cell>
          <cell r="M4988">
            <v>1791808.5</v>
          </cell>
          <cell r="N4988">
            <v>185</v>
          </cell>
          <cell r="O4988">
            <v>384.19</v>
          </cell>
          <cell r="P4988">
            <v>1.33</v>
          </cell>
          <cell r="Q4988">
            <v>101</v>
          </cell>
          <cell r="R4988">
            <v>8</v>
          </cell>
          <cell r="S4988">
            <v>538.27</v>
          </cell>
          <cell r="T4988">
            <v>16</v>
          </cell>
          <cell r="U4988">
            <v>1258.33</v>
          </cell>
          <cell r="V4988">
            <v>35.22</v>
          </cell>
          <cell r="W4988">
            <v>2.1906116079118543</v>
          </cell>
          <cell r="X4988">
            <v>848.94</v>
          </cell>
          <cell r="Y4988">
            <v>8.2100000000000009</v>
          </cell>
          <cell r="Z4988">
            <v>53.33</v>
          </cell>
          <cell r="AA4988">
            <v>274737.43</v>
          </cell>
          <cell r="AB4988">
            <v>0.89</v>
          </cell>
          <cell r="AC4988">
            <v>6.81</v>
          </cell>
          <cell r="AD4988">
            <v>44</v>
          </cell>
          <cell r="AE4988">
            <v>3405</v>
          </cell>
          <cell r="AF4988">
            <v>574</v>
          </cell>
          <cell r="AG4988">
            <v>0.7</v>
          </cell>
          <cell r="AH4988">
            <v>40.74</v>
          </cell>
          <cell r="AI4988">
            <v>13.22</v>
          </cell>
          <cell r="AJ4988">
            <v>4.8</v>
          </cell>
          <cell r="AK4988">
            <v>1.69</v>
          </cell>
          <cell r="AL4988">
            <v>6715</v>
          </cell>
          <cell r="AM4988">
            <v>843.15</v>
          </cell>
          <cell r="AN4988">
            <v>23.75</v>
          </cell>
          <cell r="AO4988">
            <v>110</v>
          </cell>
        </row>
        <row r="4989">
          <cell r="A4989" t="str">
            <v>Renca</v>
          </cell>
          <cell r="B4989" t="str">
            <v xml:space="preserve"> Cadaques</v>
          </cell>
          <cell r="C4989">
            <v>153221200</v>
          </cell>
          <cell r="D4989">
            <v>4400</v>
          </cell>
          <cell r="E4989">
            <v>58</v>
          </cell>
          <cell r="F4989">
            <v>194</v>
          </cell>
          <cell r="G4989">
            <v>3</v>
          </cell>
          <cell r="H4989">
            <v>2</v>
          </cell>
          <cell r="I4989">
            <v>1</v>
          </cell>
          <cell r="J4989" t="str">
            <v>07/11/2022</v>
          </cell>
          <cell r="K4989">
            <v>146987</v>
          </cell>
          <cell r="L4989">
            <v>672938.41</v>
          </cell>
          <cell r="M4989">
            <v>365623.58</v>
          </cell>
          <cell r="N4989">
            <v>79</v>
          </cell>
          <cell r="O4989">
            <v>343.97</v>
          </cell>
          <cell r="P4989">
            <v>1.1399999999999999</v>
          </cell>
          <cell r="Q4989">
            <v>38</v>
          </cell>
          <cell r="R4989">
            <v>0</v>
          </cell>
          <cell r="S4989">
            <v>472.9</v>
          </cell>
          <cell r="T4989">
            <v>6</v>
          </cell>
          <cell r="U4989">
            <v>1087.51</v>
          </cell>
          <cell r="V4989">
            <v>26</v>
          </cell>
          <cell r="W4989">
            <v>1.5962570233900477</v>
          </cell>
          <cell r="X4989">
            <v>778.32</v>
          </cell>
          <cell r="Y4989">
            <v>9.4600000000000009</v>
          </cell>
          <cell r="Z4989">
            <v>27.91</v>
          </cell>
          <cell r="AA4989">
            <v>76224.5</v>
          </cell>
          <cell r="AB4989">
            <v>0.17</v>
          </cell>
          <cell r="AC4989">
            <v>13.88</v>
          </cell>
          <cell r="AD4989">
            <v>24.87</v>
          </cell>
          <cell r="AE4989">
            <v>1498</v>
          </cell>
          <cell r="AF4989">
            <v>168</v>
          </cell>
          <cell r="AG4989">
            <v>1.05</v>
          </cell>
          <cell r="AH4989">
            <v>19.440000000000001</v>
          </cell>
          <cell r="AI4989">
            <v>24.52</v>
          </cell>
          <cell r="AJ4989">
            <v>10.57</v>
          </cell>
          <cell r="AK4989">
            <v>2.84</v>
          </cell>
          <cell r="AL4989">
            <v>3787</v>
          </cell>
          <cell r="AM4989">
            <v>588.6</v>
          </cell>
          <cell r="AN4989">
            <v>9.48</v>
          </cell>
          <cell r="AO4989">
            <v>110</v>
          </cell>
        </row>
        <row r="4990">
          <cell r="A4990" t="str">
            <v>Maipú</v>
          </cell>
          <cell r="B4990" t="str">
            <v xml:space="preserve"> Túnez</v>
          </cell>
          <cell r="C4990">
            <v>164364560</v>
          </cell>
          <cell r="D4990">
            <v>4720</v>
          </cell>
          <cell r="E4990">
            <v>106</v>
          </cell>
          <cell r="F4990">
            <v>149</v>
          </cell>
          <cell r="G4990">
            <v>6</v>
          </cell>
          <cell r="H4990">
            <v>2</v>
          </cell>
          <cell r="I4990">
            <v>2</v>
          </cell>
          <cell r="J4990" t="str">
            <v>07/11/2022</v>
          </cell>
          <cell r="K4990">
            <v>517393</v>
          </cell>
          <cell r="L4990">
            <v>2847701.93</v>
          </cell>
          <cell r="M4990">
            <v>1791808.5</v>
          </cell>
          <cell r="N4990">
            <v>185</v>
          </cell>
          <cell r="O4990">
            <v>384.19</v>
          </cell>
          <cell r="P4990">
            <v>1.33</v>
          </cell>
          <cell r="Q4990">
            <v>101</v>
          </cell>
          <cell r="R4990">
            <v>8</v>
          </cell>
          <cell r="S4990">
            <v>538.27</v>
          </cell>
          <cell r="T4990">
            <v>16</v>
          </cell>
          <cell r="U4990">
            <v>1258.33</v>
          </cell>
          <cell r="V4990">
            <v>35.22</v>
          </cell>
          <cell r="W4990">
            <v>2.1906116079118543</v>
          </cell>
          <cell r="X4990">
            <v>848.94</v>
          </cell>
          <cell r="Y4990">
            <v>8.2100000000000009</v>
          </cell>
          <cell r="Z4990">
            <v>53.33</v>
          </cell>
          <cell r="AA4990">
            <v>274737.43</v>
          </cell>
          <cell r="AB4990">
            <v>0.89</v>
          </cell>
          <cell r="AC4990">
            <v>6.81</v>
          </cell>
          <cell r="AD4990">
            <v>44</v>
          </cell>
          <cell r="AE4990">
            <v>3405</v>
          </cell>
          <cell r="AF4990">
            <v>574</v>
          </cell>
          <cell r="AG4990">
            <v>0.7</v>
          </cell>
          <cell r="AH4990">
            <v>40.74</v>
          </cell>
          <cell r="AI4990">
            <v>13.22</v>
          </cell>
          <cell r="AJ4990">
            <v>4.8</v>
          </cell>
          <cell r="AK4990">
            <v>1.69</v>
          </cell>
          <cell r="AL4990">
            <v>6715</v>
          </cell>
          <cell r="AM4990">
            <v>843.15</v>
          </cell>
          <cell r="AN4990">
            <v>23.75</v>
          </cell>
          <cell r="AO4990">
            <v>110</v>
          </cell>
        </row>
        <row r="4991">
          <cell r="A4991" t="str">
            <v>Maipú</v>
          </cell>
          <cell r="B4991" t="str">
            <v xml:space="preserve"> Millahue 265</v>
          </cell>
          <cell r="C4991">
            <v>151480050</v>
          </cell>
          <cell r="D4991">
            <v>4350</v>
          </cell>
          <cell r="E4991">
            <v>106</v>
          </cell>
          <cell r="F4991">
            <v>122</v>
          </cell>
          <cell r="G4991">
            <v>4</v>
          </cell>
          <cell r="H4991">
            <v>2</v>
          </cell>
          <cell r="I4991">
            <v>3</v>
          </cell>
          <cell r="J4991" t="str">
            <v>07/11/2022</v>
          </cell>
          <cell r="K4991">
            <v>517393</v>
          </cell>
          <cell r="L4991">
            <v>2847701.93</v>
          </cell>
          <cell r="M4991">
            <v>1791808.5</v>
          </cell>
          <cell r="N4991">
            <v>185</v>
          </cell>
          <cell r="O4991">
            <v>384.19</v>
          </cell>
          <cell r="P4991">
            <v>1.33</v>
          </cell>
          <cell r="Q4991">
            <v>101</v>
          </cell>
          <cell r="R4991">
            <v>8</v>
          </cell>
          <cell r="S4991">
            <v>538.27</v>
          </cell>
          <cell r="T4991">
            <v>16</v>
          </cell>
          <cell r="U4991">
            <v>1258.33</v>
          </cell>
          <cell r="V4991">
            <v>35.22</v>
          </cell>
          <cell r="W4991">
            <v>2.1906116079118543</v>
          </cell>
          <cell r="X4991">
            <v>848.94</v>
          </cell>
          <cell r="Y4991">
            <v>8.2100000000000009</v>
          </cell>
          <cell r="Z4991">
            <v>53.33</v>
          </cell>
          <cell r="AA4991">
            <v>274737.43</v>
          </cell>
          <cell r="AB4991">
            <v>0.89</v>
          </cell>
          <cell r="AC4991">
            <v>6.81</v>
          </cell>
          <cell r="AD4991">
            <v>44</v>
          </cell>
          <cell r="AE4991">
            <v>3405</v>
          </cell>
          <cell r="AF4991">
            <v>574</v>
          </cell>
          <cell r="AG4991">
            <v>0.7</v>
          </cell>
          <cell r="AH4991">
            <v>40.74</v>
          </cell>
          <cell r="AI4991">
            <v>13.22</v>
          </cell>
          <cell r="AJ4991">
            <v>4.8</v>
          </cell>
          <cell r="AK4991">
            <v>1.69</v>
          </cell>
          <cell r="AL4991">
            <v>6715</v>
          </cell>
          <cell r="AM4991">
            <v>843.15</v>
          </cell>
          <cell r="AN4991">
            <v>23.75</v>
          </cell>
          <cell r="AO4991">
            <v>110</v>
          </cell>
        </row>
        <row r="4992">
          <cell r="A4992" t="str">
            <v>Renca</v>
          </cell>
          <cell r="B4992" t="str">
            <v xml:space="preserve"> Los peumos</v>
          </cell>
          <cell r="C4992">
            <v>125000000</v>
          </cell>
          <cell r="D4992">
            <v>3589.5819999999999</v>
          </cell>
          <cell r="E4992">
            <v>72</v>
          </cell>
          <cell r="F4992">
            <v>185</v>
          </cell>
          <cell r="G4992">
            <v>2</v>
          </cell>
          <cell r="H4992">
            <v>1</v>
          </cell>
          <cell r="I4992">
            <v>2</v>
          </cell>
          <cell r="J4992" t="str">
            <v>07/11/2022</v>
          </cell>
          <cell r="K4992">
            <v>146987</v>
          </cell>
          <cell r="L4992">
            <v>672938.41</v>
          </cell>
          <cell r="M4992">
            <v>365623.58</v>
          </cell>
          <cell r="N4992">
            <v>79</v>
          </cell>
          <cell r="O4992">
            <v>343.97</v>
          </cell>
          <cell r="P4992">
            <v>1.1399999999999999</v>
          </cell>
          <cell r="Q4992">
            <v>38</v>
          </cell>
          <cell r="R4992">
            <v>0</v>
          </cell>
          <cell r="S4992">
            <v>472.9</v>
          </cell>
          <cell r="T4992">
            <v>6</v>
          </cell>
          <cell r="U4992">
            <v>1087.51</v>
          </cell>
          <cell r="V4992">
            <v>26</v>
          </cell>
          <cell r="W4992">
            <v>1.5962570233900477</v>
          </cell>
          <cell r="X4992">
            <v>778.32</v>
          </cell>
          <cell r="Y4992">
            <v>9.4600000000000009</v>
          </cell>
          <cell r="Z4992">
            <v>27.91</v>
          </cell>
          <cell r="AA4992">
            <v>76224.5</v>
          </cell>
          <cell r="AB4992">
            <v>0.17</v>
          </cell>
          <cell r="AC4992">
            <v>13.88</v>
          </cell>
          <cell r="AD4992">
            <v>24.87</v>
          </cell>
          <cell r="AE4992">
            <v>1498</v>
          </cell>
          <cell r="AF4992">
            <v>168</v>
          </cell>
          <cell r="AG4992">
            <v>1.05</v>
          </cell>
          <cell r="AH4992">
            <v>19.440000000000001</v>
          </cell>
          <cell r="AI4992">
            <v>24.52</v>
          </cell>
          <cell r="AJ4992">
            <v>10.57</v>
          </cell>
          <cell r="AK4992">
            <v>2.84</v>
          </cell>
          <cell r="AL4992">
            <v>3787</v>
          </cell>
          <cell r="AM4992">
            <v>588.6</v>
          </cell>
          <cell r="AN4992">
            <v>9.48</v>
          </cell>
          <cell r="AO4992">
            <v>110</v>
          </cell>
        </row>
        <row r="4993">
          <cell r="A4993" t="str">
            <v>Maipú</v>
          </cell>
          <cell r="B4993" t="str">
            <v xml:space="preserve"> Av. Alfredo Silva Carvallo 3190</v>
          </cell>
          <cell r="C4993">
            <v>128000000</v>
          </cell>
          <cell r="D4993">
            <v>3675.732</v>
          </cell>
          <cell r="E4993">
            <v>66</v>
          </cell>
          <cell r="F4993">
            <v>141</v>
          </cell>
          <cell r="G4993">
            <v>3</v>
          </cell>
          <cell r="H4993">
            <v>3</v>
          </cell>
          <cell r="I4993">
            <v>2</v>
          </cell>
          <cell r="J4993" t="str">
            <v>07/11/2022</v>
          </cell>
          <cell r="K4993">
            <v>517393</v>
          </cell>
          <cell r="L4993">
            <v>2847701.93</v>
          </cell>
          <cell r="M4993">
            <v>1791808.5</v>
          </cell>
          <cell r="N4993">
            <v>185</v>
          </cell>
          <cell r="O4993">
            <v>384.19</v>
          </cell>
          <cell r="P4993">
            <v>1.33</v>
          </cell>
          <cell r="Q4993">
            <v>101</v>
          </cell>
          <cell r="R4993">
            <v>8</v>
          </cell>
          <cell r="S4993">
            <v>538.27</v>
          </cell>
          <cell r="T4993">
            <v>16</v>
          </cell>
          <cell r="U4993">
            <v>1258.33</v>
          </cell>
          <cell r="V4993">
            <v>35.22</v>
          </cell>
          <cell r="W4993">
            <v>2.1906116079118543</v>
          </cell>
          <cell r="X4993">
            <v>848.94</v>
          </cell>
          <cell r="Y4993">
            <v>8.2100000000000009</v>
          </cell>
          <cell r="Z4993">
            <v>53.33</v>
          </cell>
          <cell r="AA4993">
            <v>274737.43</v>
          </cell>
          <cell r="AB4993">
            <v>0.89</v>
          </cell>
          <cell r="AC4993">
            <v>6.81</v>
          </cell>
          <cell r="AD4993">
            <v>44</v>
          </cell>
          <cell r="AE4993">
            <v>3405</v>
          </cell>
          <cell r="AF4993">
            <v>574</v>
          </cell>
          <cell r="AG4993">
            <v>0.7</v>
          </cell>
          <cell r="AH4993">
            <v>40.74</v>
          </cell>
          <cell r="AI4993">
            <v>13.22</v>
          </cell>
          <cell r="AJ4993">
            <v>4.8</v>
          </cell>
          <cell r="AK4993">
            <v>1.69</v>
          </cell>
          <cell r="AL4993">
            <v>6715</v>
          </cell>
          <cell r="AM4993">
            <v>843.15</v>
          </cell>
          <cell r="AN4993">
            <v>23.75</v>
          </cell>
          <cell r="AO4993">
            <v>110</v>
          </cell>
        </row>
        <row r="4994">
          <cell r="A4994" t="str">
            <v>Santiago</v>
          </cell>
          <cell r="B4994" t="str">
            <v xml:space="preserve"> Huerfanos 2843</v>
          </cell>
          <cell r="C4994">
            <v>300000000</v>
          </cell>
          <cell r="D4994">
            <v>8614.9959999999992</v>
          </cell>
          <cell r="E4994">
            <v>280</v>
          </cell>
          <cell r="F4994">
            <v>280</v>
          </cell>
          <cell r="G4994">
            <v>8</v>
          </cell>
          <cell r="H4994">
            <v>4</v>
          </cell>
          <cell r="I4994">
            <v>1</v>
          </cell>
          <cell r="J4994" t="str">
            <v>07/11/2022</v>
          </cell>
          <cell r="K4994">
            <v>402847</v>
          </cell>
          <cell r="L4994">
            <v>1868007.66</v>
          </cell>
          <cell r="M4994">
            <v>314094.71999999997</v>
          </cell>
          <cell r="N4994">
            <v>94</v>
          </cell>
          <cell r="O4994">
            <v>389.63</v>
          </cell>
          <cell r="P4994">
            <v>2.16</v>
          </cell>
          <cell r="Q4994">
            <v>77</v>
          </cell>
          <cell r="R4994">
            <v>11</v>
          </cell>
          <cell r="S4994">
            <v>384.8</v>
          </cell>
          <cell r="T4994">
            <v>7</v>
          </cell>
          <cell r="U4994">
            <v>1185.6400000000001</v>
          </cell>
          <cell r="V4994">
            <v>0</v>
          </cell>
          <cell r="W4994">
            <v>3.4886025335688422</v>
          </cell>
          <cell r="X4994">
            <v>1145.54</v>
          </cell>
          <cell r="Y4994">
            <v>5.23</v>
          </cell>
          <cell r="Z4994">
            <v>38.57</v>
          </cell>
          <cell r="AA4994">
            <v>209226.05</v>
          </cell>
          <cell r="AB4994">
            <v>2.4300000000000002</v>
          </cell>
          <cell r="AC4994">
            <v>9.48</v>
          </cell>
          <cell r="AD4994">
            <v>4.3099999999999996</v>
          </cell>
          <cell r="AE4994">
            <v>5799</v>
          </cell>
          <cell r="AF4994">
            <v>4045</v>
          </cell>
          <cell r="AG4994">
            <v>2.02</v>
          </cell>
          <cell r="AH4994">
            <v>59.57</v>
          </cell>
          <cell r="AI4994">
            <v>9.6300000000000008</v>
          </cell>
          <cell r="AJ4994">
            <v>10.62</v>
          </cell>
          <cell r="AK4994">
            <v>3.37</v>
          </cell>
          <cell r="AL4994">
            <v>14405</v>
          </cell>
          <cell r="AM4994">
            <v>589.23</v>
          </cell>
          <cell r="AN4994">
            <v>48.24</v>
          </cell>
          <cell r="AO4994">
            <v>85</v>
          </cell>
        </row>
        <row r="4995">
          <cell r="A4995" t="str">
            <v>Conchalí</v>
          </cell>
          <cell r="B4995" t="str">
            <v xml:space="preserve"> Arbizu Campos</v>
          </cell>
          <cell r="C4995">
            <v>145560140</v>
          </cell>
          <cell r="D4995">
            <v>4180</v>
          </cell>
          <cell r="E4995">
            <v>160</v>
          </cell>
          <cell r="F4995">
            <v>270</v>
          </cell>
          <cell r="G4995">
            <v>3</v>
          </cell>
          <cell r="H4995">
            <v>2</v>
          </cell>
          <cell r="I4995">
            <v>2</v>
          </cell>
          <cell r="J4995" t="str">
            <v>07/11/2022</v>
          </cell>
          <cell r="K4995">
            <v>126800</v>
          </cell>
          <cell r="L4995">
            <v>417852</v>
          </cell>
          <cell r="M4995">
            <v>340860.35</v>
          </cell>
          <cell r="N4995">
            <v>66</v>
          </cell>
          <cell r="O4995">
            <v>308.24</v>
          </cell>
          <cell r="P4995">
            <v>1.38</v>
          </cell>
          <cell r="Q4995">
            <v>36</v>
          </cell>
          <cell r="R4995">
            <v>1</v>
          </cell>
          <cell r="S4995">
            <v>361.62</v>
          </cell>
          <cell r="T4995">
            <v>9</v>
          </cell>
          <cell r="U4995">
            <v>833.6</v>
          </cell>
          <cell r="V4995">
            <v>60.78</v>
          </cell>
          <cell r="W4995">
            <v>1.7487498595921118</v>
          </cell>
          <cell r="X4995">
            <v>803.68</v>
          </cell>
          <cell r="Y4995">
            <v>5.99</v>
          </cell>
          <cell r="Z4995">
            <v>16.28</v>
          </cell>
          <cell r="AA4995">
            <v>64500.2</v>
          </cell>
          <cell r="AB4995">
            <v>0</v>
          </cell>
          <cell r="AC4995">
            <v>16.670000000000002</v>
          </cell>
          <cell r="AD4995">
            <v>46.18</v>
          </cell>
          <cell r="AE4995">
            <v>1437</v>
          </cell>
          <cell r="AF4995">
            <v>262</v>
          </cell>
          <cell r="AG4995">
            <v>1.24</v>
          </cell>
          <cell r="AH4995">
            <v>25</v>
          </cell>
          <cell r="AI4995">
            <v>29.37</v>
          </cell>
          <cell r="AJ4995">
            <v>10.44</v>
          </cell>
          <cell r="AK4995">
            <v>4.46</v>
          </cell>
          <cell r="AL4995">
            <v>4409</v>
          </cell>
          <cell r="AM4995">
            <v>681.45</v>
          </cell>
          <cell r="AN4995">
            <v>4.79</v>
          </cell>
          <cell r="AO4995">
            <v>80</v>
          </cell>
        </row>
        <row r="4996">
          <cell r="A4996" t="str">
            <v>Peñaflor</v>
          </cell>
          <cell r="B4996" t="str">
            <v xml:space="preserve"> Av. Caupolicán 4055</v>
          </cell>
          <cell r="C4996">
            <v>226001270</v>
          </cell>
          <cell r="D4996">
            <v>6490</v>
          </cell>
          <cell r="E4996">
            <v>122</v>
          </cell>
          <cell r="F4996">
            <v>989</v>
          </cell>
          <cell r="G4996">
            <v>4</v>
          </cell>
          <cell r="H4996">
            <v>2</v>
          </cell>
          <cell r="I4996">
            <v>3</v>
          </cell>
          <cell r="J4996" t="str">
            <v>07/11/2022</v>
          </cell>
          <cell r="K4996">
            <v>82959</v>
          </cell>
          <cell r="L4996">
            <v>393977.81</v>
          </cell>
          <cell r="M4996">
            <v>194391.52</v>
          </cell>
          <cell r="N4996">
            <v>47</v>
          </cell>
          <cell r="O4996">
            <v>458.68</v>
          </cell>
          <cell r="P4996">
            <v>1.26</v>
          </cell>
          <cell r="Q4996">
            <v>30</v>
          </cell>
          <cell r="R4996">
            <v>3</v>
          </cell>
          <cell r="S4996">
            <v>592.67999999999995</v>
          </cell>
          <cell r="T4996">
            <v>4</v>
          </cell>
          <cell r="U4996">
            <v>1364.71</v>
          </cell>
          <cell r="V4996">
            <v>124.82</v>
          </cell>
          <cell r="W4996">
            <v>1.2556730367182511</v>
          </cell>
          <cell r="X4996">
            <v>744.04</v>
          </cell>
          <cell r="Y4996">
            <v>13.71</v>
          </cell>
          <cell r="Z4996">
            <v>42.57</v>
          </cell>
          <cell r="AA4996">
            <v>40454.480000000003</v>
          </cell>
          <cell r="AB4996">
            <v>0.4</v>
          </cell>
          <cell r="AC4996">
            <v>13.13</v>
          </cell>
          <cell r="AD4996">
            <v>51.42</v>
          </cell>
          <cell r="AE4996">
            <v>277</v>
          </cell>
          <cell r="AF4996">
            <v>75</v>
          </cell>
          <cell r="AG4996">
            <v>0.36</v>
          </cell>
          <cell r="AH4996">
            <v>46.15</v>
          </cell>
          <cell r="AI4996">
            <v>13.46</v>
          </cell>
          <cell r="AJ4996">
            <v>7.82</v>
          </cell>
          <cell r="AK4996">
            <v>1.77</v>
          </cell>
          <cell r="AL4996">
            <v>1223</v>
          </cell>
          <cell r="AM4996">
            <v>676.26</v>
          </cell>
          <cell r="AN4996">
            <v>8</v>
          </cell>
          <cell r="AO4996">
            <v>130</v>
          </cell>
        </row>
        <row r="4997">
          <cell r="A4997" t="str">
            <v>Puente Alto</v>
          </cell>
          <cell r="B4997" t="str">
            <v xml:space="preserve"> Los Ingleses Pte. 1169</v>
          </cell>
          <cell r="C4997">
            <v>153221200</v>
          </cell>
          <cell r="D4997">
            <v>4400</v>
          </cell>
          <cell r="E4997">
            <v>127</v>
          </cell>
          <cell r="F4997">
            <v>145</v>
          </cell>
          <cell r="G4997">
            <v>3</v>
          </cell>
          <cell r="H4997">
            <v>3</v>
          </cell>
          <cell r="I4997">
            <v>2</v>
          </cell>
          <cell r="J4997" t="str">
            <v>07/11/2022</v>
          </cell>
          <cell r="K4997">
            <v>565439</v>
          </cell>
          <cell r="L4997">
            <v>2492680.23</v>
          </cell>
          <cell r="M4997">
            <v>1930758.23</v>
          </cell>
          <cell r="N4997">
            <v>214</v>
          </cell>
          <cell r="O4997">
            <v>532.9</v>
          </cell>
          <cell r="P4997">
            <v>1.25</v>
          </cell>
          <cell r="Q4997">
            <v>106</v>
          </cell>
          <cell r="R4997">
            <v>6</v>
          </cell>
          <cell r="S4997">
            <v>645.05999999999995</v>
          </cell>
          <cell r="T4997">
            <v>15</v>
          </cell>
          <cell r="U4997">
            <v>1378.98</v>
          </cell>
          <cell r="V4997">
            <v>28.19</v>
          </cell>
          <cell r="W4997">
            <v>1.2556730367182511</v>
          </cell>
          <cell r="X4997">
            <v>661.65</v>
          </cell>
          <cell r="Y4997">
            <v>7.67</v>
          </cell>
          <cell r="Z4997">
            <v>51.76</v>
          </cell>
          <cell r="AA4997">
            <v>348064.42</v>
          </cell>
          <cell r="AB4997">
            <v>0.9</v>
          </cell>
          <cell r="AC4997">
            <v>9.34</v>
          </cell>
          <cell r="AD4997">
            <v>69.3</v>
          </cell>
          <cell r="AE4997">
            <v>3624</v>
          </cell>
          <cell r="AF4997">
            <v>875</v>
          </cell>
          <cell r="AG4997">
            <v>0.71</v>
          </cell>
          <cell r="AH4997">
            <v>37.18</v>
          </cell>
          <cell r="AI4997">
            <v>23.31</v>
          </cell>
          <cell r="AJ4997">
            <v>6.78</v>
          </cell>
          <cell r="AK4997">
            <v>1.51</v>
          </cell>
          <cell r="AL4997">
            <v>7593</v>
          </cell>
          <cell r="AM4997">
            <v>800.28</v>
          </cell>
          <cell r="AN4997">
            <v>28.19</v>
          </cell>
          <cell r="AO4997">
            <v>105</v>
          </cell>
        </row>
        <row r="4998">
          <cell r="A4998" t="str">
            <v>Maipú</v>
          </cell>
          <cell r="B4998" t="str">
            <v xml:space="preserve"> Valle de los Reyes</v>
          </cell>
          <cell r="C4998">
            <v>134765010</v>
          </cell>
          <cell r="D4998">
            <v>3870</v>
          </cell>
          <cell r="E4998">
            <v>66</v>
          </cell>
          <cell r="F4998">
            <v>118</v>
          </cell>
          <cell r="G4998">
            <v>3</v>
          </cell>
          <cell r="H4998">
            <v>3</v>
          </cell>
          <cell r="I4998">
            <v>2</v>
          </cell>
          <cell r="J4998" t="str">
            <v>06/11/2022</v>
          </cell>
          <cell r="K4998">
            <v>517393</v>
          </cell>
          <cell r="L4998">
            <v>2847701.93</v>
          </cell>
          <cell r="M4998">
            <v>1791808.5</v>
          </cell>
          <cell r="N4998">
            <v>185</v>
          </cell>
          <cell r="O4998">
            <v>384.19</v>
          </cell>
          <cell r="P4998">
            <v>1.33</v>
          </cell>
          <cell r="Q4998">
            <v>101</v>
          </cell>
          <cell r="R4998">
            <v>8</v>
          </cell>
          <cell r="S4998">
            <v>538.27</v>
          </cell>
          <cell r="T4998">
            <v>16</v>
          </cell>
          <cell r="U4998">
            <v>1258.33</v>
          </cell>
          <cell r="V4998">
            <v>35.22</v>
          </cell>
          <cell r="W4998">
            <v>2.1906116079118543</v>
          </cell>
          <cell r="X4998">
            <v>848.94</v>
          </cell>
          <cell r="Y4998">
            <v>8.2100000000000009</v>
          </cell>
          <cell r="Z4998">
            <v>53.33</v>
          </cell>
          <cell r="AA4998">
            <v>274737.43</v>
          </cell>
          <cell r="AB4998">
            <v>0.89</v>
          </cell>
          <cell r="AC4998">
            <v>6.81</v>
          </cell>
          <cell r="AD4998">
            <v>44</v>
          </cell>
          <cell r="AE4998">
            <v>3405</v>
          </cell>
          <cell r="AF4998">
            <v>574</v>
          </cell>
          <cell r="AG4998">
            <v>0.7</v>
          </cell>
          <cell r="AH4998">
            <v>40.74</v>
          </cell>
          <cell r="AI4998">
            <v>13.22</v>
          </cell>
          <cell r="AJ4998">
            <v>4.8</v>
          </cell>
          <cell r="AK4998">
            <v>1.69</v>
          </cell>
          <cell r="AL4998">
            <v>6715</v>
          </cell>
          <cell r="AM4998">
            <v>843.15</v>
          </cell>
          <cell r="AN4998">
            <v>23.75</v>
          </cell>
          <cell r="AO4998">
            <v>110</v>
          </cell>
        </row>
        <row r="4999">
          <cell r="A4999" t="str">
            <v>Puente Alto</v>
          </cell>
          <cell r="B4999" t="str">
            <v xml:space="preserve"> Alcántara</v>
          </cell>
          <cell r="C4999">
            <v>146953060</v>
          </cell>
          <cell r="D4999">
            <v>4220</v>
          </cell>
          <cell r="E4999">
            <v>90</v>
          </cell>
          <cell r="F4999">
            <v>200</v>
          </cell>
          <cell r="G4999">
            <v>4</v>
          </cell>
          <cell r="H4999">
            <v>3</v>
          </cell>
          <cell r="I4999">
            <v>2</v>
          </cell>
          <cell r="J4999" t="str">
            <v>06/11/2022</v>
          </cell>
          <cell r="K4999">
            <v>565439</v>
          </cell>
          <cell r="L4999">
            <v>2492680.23</v>
          </cell>
          <cell r="M4999">
            <v>1930758.23</v>
          </cell>
          <cell r="N4999">
            <v>214</v>
          </cell>
          <cell r="O4999">
            <v>532.9</v>
          </cell>
          <cell r="P4999">
            <v>1.25</v>
          </cell>
          <cell r="Q4999">
            <v>106</v>
          </cell>
          <cell r="R4999">
            <v>6</v>
          </cell>
          <cell r="S4999">
            <v>645.05999999999995</v>
          </cell>
          <cell r="T4999">
            <v>15</v>
          </cell>
          <cell r="U4999">
            <v>1378.98</v>
          </cell>
          <cell r="V4999">
            <v>28.19</v>
          </cell>
          <cell r="W4999">
            <v>1.2556730367182511</v>
          </cell>
          <cell r="X4999">
            <v>661.65</v>
          </cell>
          <cell r="Y4999">
            <v>7.67</v>
          </cell>
          <cell r="Z4999">
            <v>51.76</v>
          </cell>
          <cell r="AA4999">
            <v>348064.42</v>
          </cell>
          <cell r="AB4999">
            <v>0.9</v>
          </cell>
          <cell r="AC4999">
            <v>9.34</v>
          </cell>
          <cell r="AD4999">
            <v>69.3</v>
          </cell>
          <cell r="AE4999">
            <v>3624</v>
          </cell>
          <cell r="AF4999">
            <v>875</v>
          </cell>
          <cell r="AG4999">
            <v>0.71</v>
          </cell>
          <cell r="AH4999">
            <v>37.18</v>
          </cell>
          <cell r="AI4999">
            <v>23.31</v>
          </cell>
          <cell r="AJ4999">
            <v>6.78</v>
          </cell>
          <cell r="AK4999">
            <v>1.51</v>
          </cell>
          <cell r="AL4999">
            <v>7593</v>
          </cell>
          <cell r="AM4999">
            <v>800.28</v>
          </cell>
          <cell r="AN4999">
            <v>28.19</v>
          </cell>
          <cell r="AO4999">
            <v>105</v>
          </cell>
        </row>
        <row r="5000">
          <cell r="A5000" t="str">
            <v>Talagante</v>
          </cell>
          <cell r="B5000" t="str">
            <v xml:space="preserve"> Sistema solar / sodimac / colegio arturo prat</v>
          </cell>
          <cell r="C5000">
            <v>123621650</v>
          </cell>
          <cell r="D5000">
            <v>3550</v>
          </cell>
          <cell r="E5000">
            <v>112</v>
          </cell>
          <cell r="F5000">
            <v>120</v>
          </cell>
          <cell r="G5000">
            <v>3</v>
          </cell>
          <cell r="H5000">
            <v>3</v>
          </cell>
          <cell r="I5000">
            <v>1</v>
          </cell>
          <cell r="J5000" t="str">
            <v>05/11/2022</v>
          </cell>
          <cell r="K5000">
            <v>58950</v>
          </cell>
          <cell r="L5000">
            <v>409053.02</v>
          </cell>
          <cell r="M5000">
            <v>305231.98</v>
          </cell>
          <cell r="N5000">
            <v>34</v>
          </cell>
          <cell r="O5000">
            <v>466.11</v>
          </cell>
          <cell r="P5000">
            <v>1.71</v>
          </cell>
          <cell r="Q5000">
            <v>22</v>
          </cell>
          <cell r="R5000">
            <v>1</v>
          </cell>
          <cell r="S5000">
            <v>623.78</v>
          </cell>
          <cell r="T5000">
            <v>5</v>
          </cell>
          <cell r="U5000">
            <v>1312.85</v>
          </cell>
          <cell r="V5000">
            <v>11.01</v>
          </cell>
          <cell r="W5000">
            <v>1.9416427628214292</v>
          </cell>
          <cell r="X5000">
            <v>715.59</v>
          </cell>
          <cell r="Y5000">
            <v>27.22</v>
          </cell>
          <cell r="Z5000">
            <v>52.79</v>
          </cell>
          <cell r="AA5000">
            <v>30827.39</v>
          </cell>
          <cell r="AB5000">
            <v>1.88</v>
          </cell>
          <cell r="AC5000">
            <v>14.05</v>
          </cell>
          <cell r="AD5000">
            <v>49.4</v>
          </cell>
          <cell r="AE5000">
            <v>167</v>
          </cell>
          <cell r="AF5000">
            <v>66</v>
          </cell>
          <cell r="AG5000">
            <v>0.28999999999999998</v>
          </cell>
          <cell r="AH5000">
            <v>18</v>
          </cell>
          <cell r="AI5000">
            <v>21.33</v>
          </cell>
          <cell r="AJ5000">
            <v>8.6</v>
          </cell>
          <cell r="AK5000">
            <v>1.64</v>
          </cell>
          <cell r="AL5000">
            <v>907</v>
          </cell>
          <cell r="AM5000">
            <v>579.61</v>
          </cell>
          <cell r="AN5000">
            <v>10.59</v>
          </cell>
          <cell r="AO5000">
            <v>130</v>
          </cell>
        </row>
        <row r="5001">
          <cell r="A5001" t="str">
            <v>Puente Alto</v>
          </cell>
          <cell r="B5001" t="str">
            <v xml:space="preserve"> Profesor Alcaíno</v>
          </cell>
          <cell r="C5001">
            <v>417876000</v>
          </cell>
          <cell r="D5001">
            <v>12000</v>
          </cell>
          <cell r="E5001">
            <v>200</v>
          </cell>
          <cell r="F5001">
            <v>314</v>
          </cell>
          <cell r="G5001">
            <v>7</v>
          </cell>
          <cell r="H5001">
            <v>3</v>
          </cell>
          <cell r="I5001">
            <v>3</v>
          </cell>
          <cell r="J5001" t="str">
            <v>05/11/2022</v>
          </cell>
          <cell r="K5001">
            <v>565439</v>
          </cell>
          <cell r="L5001">
            <v>2492680.23</v>
          </cell>
          <cell r="M5001">
            <v>1930758.23</v>
          </cell>
          <cell r="N5001">
            <v>214</v>
          </cell>
          <cell r="O5001">
            <v>532.9</v>
          </cell>
          <cell r="P5001">
            <v>1.25</v>
          </cell>
          <cell r="Q5001">
            <v>106</v>
          </cell>
          <cell r="R5001">
            <v>6</v>
          </cell>
          <cell r="S5001">
            <v>645.05999999999995</v>
          </cell>
          <cell r="T5001">
            <v>15</v>
          </cell>
          <cell r="U5001">
            <v>1378.98</v>
          </cell>
          <cell r="V5001">
            <v>28.19</v>
          </cell>
          <cell r="W5001">
            <v>1.2556730367182511</v>
          </cell>
          <cell r="X5001">
            <v>661.65</v>
          </cell>
          <cell r="Y5001">
            <v>7.67</v>
          </cell>
          <cell r="Z5001">
            <v>51.76</v>
          </cell>
          <cell r="AA5001">
            <v>348064.42</v>
          </cell>
          <cell r="AB5001">
            <v>0.9</v>
          </cell>
          <cell r="AC5001">
            <v>9.34</v>
          </cell>
          <cell r="AD5001">
            <v>69.3</v>
          </cell>
          <cell r="AE5001">
            <v>3624</v>
          </cell>
          <cell r="AF5001">
            <v>875</v>
          </cell>
          <cell r="AG5001">
            <v>0.71</v>
          </cell>
          <cell r="AH5001">
            <v>37.18</v>
          </cell>
          <cell r="AI5001">
            <v>23.31</v>
          </cell>
          <cell r="AJ5001">
            <v>6.78</v>
          </cell>
          <cell r="AK5001">
            <v>1.51</v>
          </cell>
          <cell r="AL5001">
            <v>7593</v>
          </cell>
          <cell r="AM5001">
            <v>800.28</v>
          </cell>
          <cell r="AN5001">
            <v>28.19</v>
          </cell>
          <cell r="AO5001">
            <v>105</v>
          </cell>
        </row>
        <row r="5002">
          <cell r="A5002" t="str">
            <v>Pudahuel</v>
          </cell>
          <cell r="B5002" t="str">
            <v xml:space="preserve"> Av. los Molinos 1802</v>
          </cell>
          <cell r="C5002">
            <v>325595050</v>
          </cell>
          <cell r="D5002">
            <v>9350</v>
          </cell>
          <cell r="E5002">
            <v>144</v>
          </cell>
          <cell r="F5002">
            <v>283</v>
          </cell>
          <cell r="G5002">
            <v>4</v>
          </cell>
          <cell r="H5002">
            <v>3</v>
          </cell>
          <cell r="I5002">
            <v>3</v>
          </cell>
          <cell r="J5002" t="str">
            <v>04/11/2022</v>
          </cell>
          <cell r="K5002">
            <v>222754</v>
          </cell>
          <cell r="L5002">
            <v>1048199.86</v>
          </cell>
          <cell r="M5002">
            <v>752623.24</v>
          </cell>
          <cell r="N5002">
            <v>72</v>
          </cell>
          <cell r="O5002">
            <v>384.8</v>
          </cell>
          <cell r="P5002">
            <v>0.97</v>
          </cell>
          <cell r="Q5002">
            <v>39</v>
          </cell>
          <cell r="R5002">
            <v>1</v>
          </cell>
          <cell r="S5002">
            <v>374.17</v>
          </cell>
          <cell r="T5002">
            <v>13</v>
          </cell>
          <cell r="U5002">
            <v>660.45</v>
          </cell>
          <cell r="V5002">
            <v>0</v>
          </cell>
          <cell r="W5002">
            <v>1.7894542944139189</v>
          </cell>
          <cell r="X5002">
            <v>860.85</v>
          </cell>
          <cell r="Y5002">
            <v>8.7100000000000009</v>
          </cell>
          <cell r="Z5002">
            <v>40.11</v>
          </cell>
          <cell r="AA5002">
            <v>123507.95999999999</v>
          </cell>
          <cell r="AB5002">
            <v>0.44</v>
          </cell>
          <cell r="AC5002">
            <v>9.2899999999999991</v>
          </cell>
          <cell r="AD5002">
            <v>30.22</v>
          </cell>
          <cell r="AE5002">
            <v>2592</v>
          </cell>
          <cell r="AF5002">
            <v>331</v>
          </cell>
          <cell r="AG5002">
            <v>1.18</v>
          </cell>
          <cell r="AH5002">
            <v>19.350000000000001</v>
          </cell>
          <cell r="AI5002">
            <v>22.51</v>
          </cell>
          <cell r="AJ5002">
            <v>8.08</v>
          </cell>
          <cell r="AK5002">
            <v>2.64</v>
          </cell>
          <cell r="AL5002">
            <v>4718</v>
          </cell>
          <cell r="AM5002">
            <v>729.19</v>
          </cell>
          <cell r="AN5002">
            <v>6.3</v>
          </cell>
          <cell r="AO5002">
            <v>105</v>
          </cell>
        </row>
        <row r="5003">
          <cell r="A5003" t="str">
            <v>San Bernardo</v>
          </cell>
          <cell r="B5003" t="str">
            <v xml:space="preserve"> Los Destacamentos</v>
          </cell>
          <cell r="C5003">
            <v>120000000</v>
          </cell>
          <cell r="D5003">
            <v>3445.998</v>
          </cell>
          <cell r="E5003">
            <v>78</v>
          </cell>
          <cell r="F5003">
            <v>199</v>
          </cell>
          <cell r="G5003">
            <v>3</v>
          </cell>
          <cell r="H5003">
            <v>3</v>
          </cell>
          <cell r="I5003">
            <v>1</v>
          </cell>
          <cell r="J5003" t="str">
            <v>04/11/2022</v>
          </cell>
          <cell r="K5003">
            <v>295550</v>
          </cell>
          <cell r="L5003">
            <v>1202249.04</v>
          </cell>
          <cell r="M5003">
            <v>888070.94</v>
          </cell>
          <cell r="N5003">
            <v>136</v>
          </cell>
          <cell r="O5003">
            <v>435.51</v>
          </cell>
          <cell r="P5003">
            <v>1.1200000000000001</v>
          </cell>
          <cell r="Q5003">
            <v>72</v>
          </cell>
          <cell r="R5003">
            <v>6</v>
          </cell>
          <cell r="S5003">
            <v>532.71</v>
          </cell>
          <cell r="T5003">
            <v>16</v>
          </cell>
          <cell r="U5003">
            <v>1086.2</v>
          </cell>
          <cell r="V5003">
            <v>87.58</v>
          </cell>
          <cell r="W5003">
            <v>1.7781383098564814</v>
          </cell>
          <cell r="X5003">
            <v>645.42999999999995</v>
          </cell>
          <cell r="Y5003">
            <v>14.56</v>
          </cell>
          <cell r="Z5003">
            <v>31.39</v>
          </cell>
          <cell r="AA5003">
            <v>160655.12999999998</v>
          </cell>
          <cell r="AB5003">
            <v>0.4</v>
          </cell>
          <cell r="AC5003">
            <v>12.73</v>
          </cell>
          <cell r="AD5003">
            <v>38.26</v>
          </cell>
          <cell r="AE5003">
            <v>3184</v>
          </cell>
          <cell r="AF5003">
            <v>603</v>
          </cell>
          <cell r="AG5003">
            <v>1.1499999999999999</v>
          </cell>
          <cell r="AH5003">
            <v>46.15</v>
          </cell>
          <cell r="AI5003">
            <v>26.07</v>
          </cell>
          <cell r="AJ5003">
            <v>9.44</v>
          </cell>
          <cell r="AK5003">
            <v>2.14</v>
          </cell>
          <cell r="AL5003">
            <v>6355</v>
          </cell>
          <cell r="AM5003">
            <v>611.07000000000005</v>
          </cell>
          <cell r="AN5003">
            <v>10.7</v>
          </cell>
          <cell r="AO5003">
            <v>120</v>
          </cell>
        </row>
        <row r="5004">
          <cell r="A5004" t="str">
            <v>Santiago</v>
          </cell>
          <cell r="B5004" t="str">
            <v xml:space="preserve"> Santa Berta</v>
          </cell>
          <cell r="C5004">
            <v>130000000</v>
          </cell>
          <cell r="D5004">
            <v>3733.165</v>
          </cell>
          <cell r="E5004">
            <v>90</v>
          </cell>
          <cell r="F5004">
            <v>112</v>
          </cell>
          <cell r="G5004">
            <v>3</v>
          </cell>
          <cell r="H5004">
            <v>3</v>
          </cell>
          <cell r="I5004">
            <v>1</v>
          </cell>
          <cell r="J5004" t="str">
            <v>03/11/2022</v>
          </cell>
          <cell r="K5004">
            <v>402847</v>
          </cell>
          <cell r="L5004">
            <v>1868007.66</v>
          </cell>
          <cell r="M5004">
            <v>314094.71999999997</v>
          </cell>
          <cell r="N5004">
            <v>94</v>
          </cell>
          <cell r="O5004">
            <v>389.63</v>
          </cell>
          <cell r="P5004">
            <v>2.16</v>
          </cell>
          <cell r="Q5004">
            <v>77</v>
          </cell>
          <cell r="R5004">
            <v>11</v>
          </cell>
          <cell r="S5004">
            <v>384.8</v>
          </cell>
          <cell r="T5004">
            <v>7</v>
          </cell>
          <cell r="U5004">
            <v>1185.6400000000001</v>
          </cell>
          <cell r="V5004">
            <v>0</v>
          </cell>
          <cell r="W5004">
            <v>3.4886025335688422</v>
          </cell>
          <cell r="X5004">
            <v>1145.54</v>
          </cell>
          <cell r="Y5004">
            <v>5.23</v>
          </cell>
          <cell r="Z5004">
            <v>38.57</v>
          </cell>
          <cell r="AA5004">
            <v>209226.05</v>
          </cell>
          <cell r="AB5004">
            <v>2.4300000000000002</v>
          </cell>
          <cell r="AC5004">
            <v>9.48</v>
          </cell>
          <cell r="AD5004">
            <v>4.3099999999999996</v>
          </cell>
          <cell r="AE5004">
            <v>5799</v>
          </cell>
          <cell r="AF5004">
            <v>4045</v>
          </cell>
          <cell r="AG5004">
            <v>2.02</v>
          </cell>
          <cell r="AH5004">
            <v>59.57</v>
          </cell>
          <cell r="AI5004">
            <v>9.6300000000000008</v>
          </cell>
          <cell r="AJ5004">
            <v>10.62</v>
          </cell>
          <cell r="AK5004">
            <v>3.37</v>
          </cell>
          <cell r="AL5004">
            <v>14405</v>
          </cell>
          <cell r="AM5004">
            <v>589.23</v>
          </cell>
          <cell r="AN5004">
            <v>48.24</v>
          </cell>
          <cell r="AO5004">
            <v>85</v>
          </cell>
        </row>
        <row r="5005">
          <cell r="A5005" t="str">
            <v>Maipú</v>
          </cell>
          <cell r="B5005" t="str">
            <v xml:space="preserve"> Pasaje Esdras Oriente</v>
          </cell>
          <cell r="C5005">
            <v>130000000</v>
          </cell>
          <cell r="D5005">
            <v>3733.165</v>
          </cell>
          <cell r="E5005">
            <v>78</v>
          </cell>
          <cell r="F5005">
            <v>130</v>
          </cell>
          <cell r="G5005">
            <v>4</v>
          </cell>
          <cell r="H5005">
            <v>3</v>
          </cell>
          <cell r="I5005">
            <v>1</v>
          </cell>
          <cell r="J5005" t="str">
            <v>03/11/2022</v>
          </cell>
          <cell r="K5005">
            <v>517393</v>
          </cell>
          <cell r="L5005">
            <v>2847701.93</v>
          </cell>
          <cell r="M5005">
            <v>1791808.5</v>
          </cell>
          <cell r="N5005">
            <v>185</v>
          </cell>
          <cell r="O5005">
            <v>384.19</v>
          </cell>
          <cell r="P5005">
            <v>1.33</v>
          </cell>
          <cell r="Q5005">
            <v>101</v>
          </cell>
          <cell r="R5005">
            <v>8</v>
          </cell>
          <cell r="S5005">
            <v>538.27</v>
          </cell>
          <cell r="T5005">
            <v>16</v>
          </cell>
          <cell r="U5005">
            <v>1258.33</v>
          </cell>
          <cell r="V5005">
            <v>35.22</v>
          </cell>
          <cell r="W5005">
            <v>2.1906116079118543</v>
          </cell>
          <cell r="X5005">
            <v>848.94</v>
          </cell>
          <cell r="Y5005">
            <v>8.2100000000000009</v>
          </cell>
          <cell r="Z5005">
            <v>53.33</v>
          </cell>
          <cell r="AA5005">
            <v>274737.43</v>
          </cell>
          <cell r="AB5005">
            <v>0.89</v>
          </cell>
          <cell r="AC5005">
            <v>6.81</v>
          </cell>
          <cell r="AD5005">
            <v>44</v>
          </cell>
          <cell r="AE5005">
            <v>3405</v>
          </cell>
          <cell r="AF5005">
            <v>574</v>
          </cell>
          <cell r="AG5005">
            <v>0.7</v>
          </cell>
          <cell r="AH5005">
            <v>40.74</v>
          </cell>
          <cell r="AI5005">
            <v>13.22</v>
          </cell>
          <cell r="AJ5005">
            <v>4.8</v>
          </cell>
          <cell r="AK5005">
            <v>1.69</v>
          </cell>
          <cell r="AL5005">
            <v>6715</v>
          </cell>
          <cell r="AM5005">
            <v>843.15</v>
          </cell>
          <cell r="AN5005">
            <v>23.75</v>
          </cell>
          <cell r="AO5005">
            <v>110</v>
          </cell>
        </row>
        <row r="5006">
          <cell r="A5006" t="str">
            <v>Maipú</v>
          </cell>
          <cell r="B5006" t="str">
            <v xml:space="preserve"> Gandhi</v>
          </cell>
          <cell r="C5006">
            <v>95000000</v>
          </cell>
          <cell r="D5006">
            <v>2728.0819999999999</v>
          </cell>
          <cell r="E5006">
            <v>50</v>
          </cell>
          <cell r="F5006">
            <v>140</v>
          </cell>
          <cell r="G5006">
            <v>2</v>
          </cell>
          <cell r="H5006">
            <v>1</v>
          </cell>
          <cell r="I5006">
            <v>3</v>
          </cell>
          <cell r="J5006" t="str">
            <v>03/11/2022</v>
          </cell>
          <cell r="K5006">
            <v>517393</v>
          </cell>
          <cell r="L5006">
            <v>2847701.93</v>
          </cell>
          <cell r="M5006">
            <v>1791808.5</v>
          </cell>
          <cell r="N5006">
            <v>185</v>
          </cell>
          <cell r="O5006">
            <v>384.19</v>
          </cell>
          <cell r="P5006">
            <v>1.33</v>
          </cell>
          <cell r="Q5006">
            <v>101</v>
          </cell>
          <cell r="R5006">
            <v>8</v>
          </cell>
          <cell r="S5006">
            <v>538.27</v>
          </cell>
          <cell r="T5006">
            <v>16</v>
          </cell>
          <cell r="U5006">
            <v>1258.33</v>
          </cell>
          <cell r="V5006">
            <v>35.22</v>
          </cell>
          <cell r="W5006">
            <v>2.1906116079118543</v>
          </cell>
          <cell r="X5006">
            <v>848.94</v>
          </cell>
          <cell r="Y5006">
            <v>8.2100000000000009</v>
          </cell>
          <cell r="Z5006">
            <v>53.33</v>
          </cell>
          <cell r="AA5006">
            <v>274737.43</v>
          </cell>
          <cell r="AB5006">
            <v>0.89</v>
          </cell>
          <cell r="AC5006">
            <v>6.81</v>
          </cell>
          <cell r="AD5006">
            <v>44</v>
          </cell>
          <cell r="AE5006">
            <v>3405</v>
          </cell>
          <cell r="AF5006">
            <v>574</v>
          </cell>
          <cell r="AG5006">
            <v>0.7</v>
          </cell>
          <cell r="AH5006">
            <v>40.74</v>
          </cell>
          <cell r="AI5006">
            <v>13.22</v>
          </cell>
          <cell r="AJ5006">
            <v>4.8</v>
          </cell>
          <cell r="AK5006">
            <v>1.69</v>
          </cell>
          <cell r="AL5006">
            <v>6715</v>
          </cell>
          <cell r="AM5006">
            <v>843.15</v>
          </cell>
          <cell r="AN5006">
            <v>23.75</v>
          </cell>
          <cell r="AO5006">
            <v>110</v>
          </cell>
        </row>
        <row r="5007">
          <cell r="A5007" t="str">
            <v>Isla de Maipo</v>
          </cell>
          <cell r="B5007" t="str">
            <v xml:space="preserve"> Manuel Rodríguez 4</v>
          </cell>
          <cell r="C5007">
            <v>435287500</v>
          </cell>
          <cell r="D5007">
            <v>12500</v>
          </cell>
          <cell r="E5007">
            <v>260</v>
          </cell>
          <cell r="F5007">
            <v>8600</v>
          </cell>
          <cell r="G5007">
            <v>4</v>
          </cell>
          <cell r="H5007">
            <v>4</v>
          </cell>
          <cell r="I5007">
            <v>4</v>
          </cell>
          <cell r="J5007" t="str">
            <v>03/11/2022</v>
          </cell>
          <cell r="K5007">
            <v>26910</v>
          </cell>
          <cell r="L5007">
            <v>72272.67</v>
          </cell>
          <cell r="M5007">
            <v>72272.67</v>
          </cell>
          <cell r="N5007">
            <v>16</v>
          </cell>
          <cell r="O5007">
            <v>856.7</v>
          </cell>
          <cell r="P5007">
            <v>0.93</v>
          </cell>
          <cell r="Q5007">
            <v>10</v>
          </cell>
          <cell r="R5007">
            <v>0</v>
          </cell>
          <cell r="S5007">
            <v>997.83</v>
          </cell>
          <cell r="T5007">
            <v>6</v>
          </cell>
          <cell r="U5007">
            <v>1346.82</v>
          </cell>
          <cell r="V5007">
            <v>7.86</v>
          </cell>
          <cell r="W5007">
            <v>1.2556730367182511</v>
          </cell>
          <cell r="X5007">
            <v>713.3</v>
          </cell>
          <cell r="Y5007">
            <v>41.12</v>
          </cell>
          <cell r="Z5007">
            <v>66.53</v>
          </cell>
          <cell r="AA5007">
            <v>13846.699999999999</v>
          </cell>
          <cell r="AB5007">
            <v>0.92</v>
          </cell>
          <cell r="AC5007">
            <v>24.02</v>
          </cell>
          <cell r="AD5007">
            <v>47.46</v>
          </cell>
          <cell r="AE5007">
            <v>52</v>
          </cell>
          <cell r="AF5007">
            <v>11</v>
          </cell>
          <cell r="AG5007">
            <v>0.16</v>
          </cell>
          <cell r="AH5007">
            <v>18</v>
          </cell>
          <cell r="AI5007">
            <v>27.24</v>
          </cell>
          <cell r="AJ5007">
            <v>8.99</v>
          </cell>
          <cell r="AK5007">
            <v>1.73</v>
          </cell>
          <cell r="AL5007">
            <v>474</v>
          </cell>
          <cell r="AM5007">
            <v>372.26</v>
          </cell>
          <cell r="AN5007">
            <v>3.95</v>
          </cell>
          <cell r="AO5007">
            <v>135</v>
          </cell>
        </row>
        <row r="5008">
          <cell r="A5008" t="str">
            <v>Maipú</v>
          </cell>
          <cell r="B5008" t="str">
            <v xml:space="preserve"> Canela Sur 1647</v>
          </cell>
          <cell r="C5008">
            <v>120000000</v>
          </cell>
          <cell r="D5008">
            <v>3445.998</v>
          </cell>
          <cell r="E5008">
            <v>90</v>
          </cell>
          <cell r="F5008">
            <v>121</v>
          </cell>
          <cell r="G5008">
            <v>4</v>
          </cell>
          <cell r="H5008">
            <v>3</v>
          </cell>
          <cell r="I5008">
            <v>1</v>
          </cell>
          <cell r="J5008" t="str">
            <v>03/11/2022</v>
          </cell>
          <cell r="K5008">
            <v>517393</v>
          </cell>
          <cell r="L5008">
            <v>2847701.93</v>
          </cell>
          <cell r="M5008">
            <v>1791808.5</v>
          </cell>
          <cell r="N5008">
            <v>185</v>
          </cell>
          <cell r="O5008">
            <v>384.19</v>
          </cell>
          <cell r="P5008">
            <v>1.33</v>
          </cell>
          <cell r="Q5008">
            <v>101</v>
          </cell>
          <cell r="R5008">
            <v>8</v>
          </cell>
          <cell r="S5008">
            <v>538.27</v>
          </cell>
          <cell r="T5008">
            <v>16</v>
          </cell>
          <cell r="U5008">
            <v>1258.33</v>
          </cell>
          <cell r="V5008">
            <v>35.22</v>
          </cell>
          <cell r="W5008">
            <v>2.1906116079118543</v>
          </cell>
          <cell r="X5008">
            <v>848.94</v>
          </cell>
          <cell r="Y5008">
            <v>8.2100000000000009</v>
          </cell>
          <cell r="Z5008">
            <v>53.33</v>
          </cell>
          <cell r="AA5008">
            <v>274737.43</v>
          </cell>
          <cell r="AB5008">
            <v>0.89</v>
          </cell>
          <cell r="AC5008">
            <v>6.81</v>
          </cell>
          <cell r="AD5008">
            <v>44</v>
          </cell>
          <cell r="AE5008">
            <v>3405</v>
          </cell>
          <cell r="AF5008">
            <v>574</v>
          </cell>
          <cell r="AG5008">
            <v>0.7</v>
          </cell>
          <cell r="AH5008">
            <v>40.74</v>
          </cell>
          <cell r="AI5008">
            <v>13.22</v>
          </cell>
          <cell r="AJ5008">
            <v>4.8</v>
          </cell>
          <cell r="AK5008">
            <v>1.69</v>
          </cell>
          <cell r="AL5008">
            <v>6715</v>
          </cell>
          <cell r="AM5008">
            <v>843.15</v>
          </cell>
          <cell r="AN5008">
            <v>23.75</v>
          </cell>
          <cell r="AO5008">
            <v>110</v>
          </cell>
        </row>
        <row r="5009">
          <cell r="A5009" t="str">
            <v>Santiago</v>
          </cell>
          <cell r="B5009" t="str">
            <v xml:space="preserve"> La florida</v>
          </cell>
          <cell r="C5009">
            <v>330818500</v>
          </cell>
          <cell r="D5009">
            <v>9500</v>
          </cell>
          <cell r="E5009">
            <v>175</v>
          </cell>
          <cell r="F5009">
            <v>175</v>
          </cell>
          <cell r="G5009">
            <v>4</v>
          </cell>
          <cell r="H5009">
            <v>4</v>
          </cell>
          <cell r="I5009">
            <v>0</v>
          </cell>
          <cell r="J5009" t="str">
            <v>03/11/2022</v>
          </cell>
          <cell r="K5009">
            <v>402847</v>
          </cell>
          <cell r="L5009">
            <v>1868007.66</v>
          </cell>
          <cell r="M5009">
            <v>314094.71999999997</v>
          </cell>
          <cell r="N5009">
            <v>94</v>
          </cell>
          <cell r="O5009">
            <v>389.63</v>
          </cell>
          <cell r="P5009">
            <v>2.16</v>
          </cell>
          <cell r="Q5009">
            <v>77</v>
          </cell>
          <cell r="R5009">
            <v>11</v>
          </cell>
          <cell r="S5009">
            <v>384.8</v>
          </cell>
          <cell r="T5009">
            <v>7</v>
          </cell>
          <cell r="U5009">
            <v>1185.6400000000001</v>
          </cell>
          <cell r="V5009">
            <v>0</v>
          </cell>
          <cell r="W5009">
            <v>3.4886025335688422</v>
          </cell>
          <cell r="X5009">
            <v>1145.54</v>
          </cell>
          <cell r="Y5009">
            <v>5.23</v>
          </cell>
          <cell r="Z5009">
            <v>38.57</v>
          </cell>
          <cell r="AA5009">
            <v>209226.05</v>
          </cell>
          <cell r="AB5009">
            <v>2.4300000000000002</v>
          </cell>
          <cell r="AC5009">
            <v>9.48</v>
          </cell>
          <cell r="AD5009">
            <v>4.3099999999999996</v>
          </cell>
          <cell r="AE5009">
            <v>5799</v>
          </cell>
          <cell r="AF5009">
            <v>4045</v>
          </cell>
          <cell r="AG5009">
            <v>2.02</v>
          </cell>
          <cell r="AH5009">
            <v>59.57</v>
          </cell>
          <cell r="AI5009">
            <v>9.6300000000000008</v>
          </cell>
          <cell r="AJ5009">
            <v>10.62</v>
          </cell>
          <cell r="AK5009">
            <v>3.37</v>
          </cell>
          <cell r="AL5009">
            <v>14405</v>
          </cell>
          <cell r="AM5009">
            <v>589.23</v>
          </cell>
          <cell r="AN5009">
            <v>48.24</v>
          </cell>
          <cell r="AO5009">
            <v>85</v>
          </cell>
        </row>
        <row r="5010">
          <cell r="A5010" t="str">
            <v>Santiago</v>
          </cell>
          <cell r="B5010" t="str">
            <v xml:space="preserve"> Villa Andes del Sur</v>
          </cell>
          <cell r="C5010">
            <v>87000000</v>
          </cell>
          <cell r="D5010">
            <v>2498.3490000000002</v>
          </cell>
          <cell r="E5010">
            <v>65</v>
          </cell>
          <cell r="F5010">
            <v>89</v>
          </cell>
          <cell r="G5010">
            <v>2</v>
          </cell>
          <cell r="H5010">
            <v>1</v>
          </cell>
          <cell r="I5010">
            <v>3</v>
          </cell>
          <cell r="J5010" t="str">
            <v>03/11/2022</v>
          </cell>
          <cell r="K5010">
            <v>402847</v>
          </cell>
          <cell r="L5010">
            <v>1868007.66</v>
          </cell>
          <cell r="M5010">
            <v>314094.71999999997</v>
          </cell>
          <cell r="N5010">
            <v>94</v>
          </cell>
          <cell r="O5010">
            <v>389.63</v>
          </cell>
          <cell r="P5010">
            <v>2.16</v>
          </cell>
          <cell r="Q5010">
            <v>77</v>
          </cell>
          <cell r="R5010">
            <v>11</v>
          </cell>
          <cell r="S5010">
            <v>384.8</v>
          </cell>
          <cell r="T5010">
            <v>7</v>
          </cell>
          <cell r="U5010">
            <v>1185.6400000000001</v>
          </cell>
          <cell r="V5010">
            <v>0</v>
          </cell>
          <cell r="W5010">
            <v>3.4886025335688422</v>
          </cell>
          <cell r="X5010">
            <v>1145.54</v>
          </cell>
          <cell r="Y5010">
            <v>5.23</v>
          </cell>
          <cell r="Z5010">
            <v>38.57</v>
          </cell>
          <cell r="AA5010">
            <v>209226.05</v>
          </cell>
          <cell r="AB5010">
            <v>2.4300000000000002</v>
          </cell>
          <cell r="AC5010">
            <v>9.48</v>
          </cell>
          <cell r="AD5010">
            <v>4.3099999999999996</v>
          </cell>
          <cell r="AE5010">
            <v>5799</v>
          </cell>
          <cell r="AF5010">
            <v>4045</v>
          </cell>
          <cell r="AG5010">
            <v>2.02</v>
          </cell>
          <cell r="AH5010">
            <v>59.57</v>
          </cell>
          <cell r="AI5010">
            <v>9.6300000000000008</v>
          </cell>
          <cell r="AJ5010">
            <v>10.62</v>
          </cell>
          <cell r="AK5010">
            <v>3.37</v>
          </cell>
          <cell r="AL5010">
            <v>14405</v>
          </cell>
          <cell r="AM5010">
            <v>589.23</v>
          </cell>
          <cell r="AN5010">
            <v>48.24</v>
          </cell>
          <cell r="AO5010">
            <v>85</v>
          </cell>
        </row>
        <row r="5011">
          <cell r="A5011" t="str">
            <v>Puente Alto</v>
          </cell>
          <cell r="B5011" t="str">
            <v xml:space="preserve"> Ciudad del Este</v>
          </cell>
          <cell r="C5011">
            <v>150000000</v>
          </cell>
          <cell r="D5011">
            <v>4307.4979999999996</v>
          </cell>
          <cell r="E5011">
            <v>82</v>
          </cell>
          <cell r="F5011">
            <v>120</v>
          </cell>
          <cell r="G5011">
            <v>3</v>
          </cell>
          <cell r="H5011">
            <v>3</v>
          </cell>
          <cell r="I5011">
            <v>1</v>
          </cell>
          <cell r="J5011" t="str">
            <v>03/11/2022</v>
          </cell>
          <cell r="K5011">
            <v>565439</v>
          </cell>
          <cell r="L5011">
            <v>2492680.23</v>
          </cell>
          <cell r="M5011">
            <v>1930758.23</v>
          </cell>
          <cell r="N5011">
            <v>214</v>
          </cell>
          <cell r="O5011">
            <v>532.9</v>
          </cell>
          <cell r="P5011">
            <v>1.25</v>
          </cell>
          <cell r="Q5011">
            <v>106</v>
          </cell>
          <cell r="R5011">
            <v>6</v>
          </cell>
          <cell r="S5011">
            <v>645.05999999999995</v>
          </cell>
          <cell r="T5011">
            <v>15</v>
          </cell>
          <cell r="U5011">
            <v>1378.98</v>
          </cell>
          <cell r="V5011">
            <v>28.19</v>
          </cell>
          <cell r="W5011">
            <v>1.2556730367182511</v>
          </cell>
          <cell r="X5011">
            <v>661.65</v>
          </cell>
          <cell r="Y5011">
            <v>7.67</v>
          </cell>
          <cell r="Z5011">
            <v>51.76</v>
          </cell>
          <cell r="AA5011">
            <v>348064.42</v>
          </cell>
          <cell r="AB5011">
            <v>0.9</v>
          </cell>
          <cell r="AC5011">
            <v>9.34</v>
          </cell>
          <cell r="AD5011">
            <v>69.3</v>
          </cell>
          <cell r="AE5011">
            <v>3624</v>
          </cell>
          <cell r="AF5011">
            <v>875</v>
          </cell>
          <cell r="AG5011">
            <v>0.71</v>
          </cell>
          <cell r="AH5011">
            <v>37.18</v>
          </cell>
          <cell r="AI5011">
            <v>23.31</v>
          </cell>
          <cell r="AJ5011">
            <v>6.78</v>
          </cell>
          <cell r="AK5011">
            <v>1.51</v>
          </cell>
          <cell r="AL5011">
            <v>7593</v>
          </cell>
          <cell r="AM5011">
            <v>800.28</v>
          </cell>
          <cell r="AN5011">
            <v>28.19</v>
          </cell>
          <cell r="AO5011">
            <v>105</v>
          </cell>
        </row>
        <row r="5012">
          <cell r="A5012" t="str">
            <v>Santiago</v>
          </cell>
          <cell r="B5012" t="str">
            <v xml:space="preserve"> Pasaje Santa Asuncion</v>
          </cell>
          <cell r="C5012">
            <v>130000000</v>
          </cell>
          <cell r="D5012">
            <v>3733.165</v>
          </cell>
          <cell r="E5012">
            <v>90</v>
          </cell>
          <cell r="F5012">
            <v>130</v>
          </cell>
          <cell r="G5012">
            <v>3</v>
          </cell>
          <cell r="H5012">
            <v>3</v>
          </cell>
          <cell r="I5012">
            <v>1</v>
          </cell>
          <cell r="J5012" t="str">
            <v>03/11/2022</v>
          </cell>
          <cell r="K5012">
            <v>402847</v>
          </cell>
          <cell r="L5012">
            <v>1868007.66</v>
          </cell>
          <cell r="M5012">
            <v>314094.71999999997</v>
          </cell>
          <cell r="N5012">
            <v>94</v>
          </cell>
          <cell r="O5012">
            <v>389.63</v>
          </cell>
          <cell r="P5012">
            <v>2.16</v>
          </cell>
          <cell r="Q5012">
            <v>77</v>
          </cell>
          <cell r="R5012">
            <v>11</v>
          </cell>
          <cell r="S5012">
            <v>384.8</v>
          </cell>
          <cell r="T5012">
            <v>7</v>
          </cell>
          <cell r="U5012">
            <v>1185.6400000000001</v>
          </cell>
          <cell r="V5012">
            <v>0</v>
          </cell>
          <cell r="W5012">
            <v>3.4886025335688422</v>
          </cell>
          <cell r="X5012">
            <v>1145.54</v>
          </cell>
          <cell r="Y5012">
            <v>5.23</v>
          </cell>
          <cell r="Z5012">
            <v>38.57</v>
          </cell>
          <cell r="AA5012">
            <v>209226.05</v>
          </cell>
          <cell r="AB5012">
            <v>2.4300000000000002</v>
          </cell>
          <cell r="AC5012">
            <v>9.48</v>
          </cell>
          <cell r="AD5012">
            <v>4.3099999999999996</v>
          </cell>
          <cell r="AE5012">
            <v>5799</v>
          </cell>
          <cell r="AF5012">
            <v>4045</v>
          </cell>
          <cell r="AG5012">
            <v>2.02</v>
          </cell>
          <cell r="AH5012">
            <v>59.57</v>
          </cell>
          <cell r="AI5012">
            <v>9.6300000000000008</v>
          </cell>
          <cell r="AJ5012">
            <v>10.62</v>
          </cell>
          <cell r="AK5012">
            <v>3.37</v>
          </cell>
          <cell r="AL5012">
            <v>14405</v>
          </cell>
          <cell r="AM5012">
            <v>589.23</v>
          </cell>
          <cell r="AN5012">
            <v>48.24</v>
          </cell>
          <cell r="AO5012">
            <v>85</v>
          </cell>
        </row>
        <row r="5013">
          <cell r="A5013" t="str">
            <v>Recoleta</v>
          </cell>
          <cell r="B5013" t="str">
            <v xml:space="preserve"> Avenida México</v>
          </cell>
          <cell r="C5013">
            <v>201276940</v>
          </cell>
          <cell r="D5013">
            <v>5780</v>
          </cell>
          <cell r="E5013">
            <v>106</v>
          </cell>
          <cell r="F5013">
            <v>278</v>
          </cell>
          <cell r="G5013">
            <v>5</v>
          </cell>
          <cell r="H5013">
            <v>1</v>
          </cell>
          <cell r="I5013">
            <v>0</v>
          </cell>
          <cell r="J5013" t="str">
            <v>03/11/2022</v>
          </cell>
          <cell r="K5013">
            <v>157569</v>
          </cell>
          <cell r="L5013">
            <v>2927155.99</v>
          </cell>
          <cell r="M5013">
            <v>260838.41</v>
          </cell>
          <cell r="N5013">
            <v>70</v>
          </cell>
          <cell r="O5013">
            <v>344.73</v>
          </cell>
          <cell r="P5013">
            <v>1.49</v>
          </cell>
          <cell r="Q5013">
            <v>39</v>
          </cell>
          <cell r="R5013">
            <v>1</v>
          </cell>
          <cell r="S5013">
            <v>426.06</v>
          </cell>
          <cell r="T5013">
            <v>7</v>
          </cell>
          <cell r="U5013">
            <v>896.72</v>
          </cell>
          <cell r="V5013">
            <v>0</v>
          </cell>
          <cell r="W5013">
            <v>2.0974374181128606</v>
          </cell>
          <cell r="X5013">
            <v>824.53</v>
          </cell>
          <cell r="Y5013">
            <v>9.7200000000000006</v>
          </cell>
          <cell r="Z5013">
            <v>22.39</v>
          </cell>
          <cell r="AA5013">
            <v>81477.8</v>
          </cell>
          <cell r="AB5013">
            <v>1.08</v>
          </cell>
          <cell r="AC5013">
            <v>18.21</v>
          </cell>
          <cell r="AD5013">
            <v>15.57</v>
          </cell>
          <cell r="AE5013">
            <v>2606</v>
          </cell>
          <cell r="AF5013">
            <v>932</v>
          </cell>
          <cell r="AG5013">
            <v>1.94</v>
          </cell>
          <cell r="AH5013">
            <v>17.239999999999998</v>
          </cell>
          <cell r="AI5013">
            <v>22.5</v>
          </cell>
          <cell r="AJ5013">
            <v>13.17</v>
          </cell>
          <cell r="AK5013">
            <v>4.4000000000000004</v>
          </cell>
          <cell r="AL5013">
            <v>6234</v>
          </cell>
          <cell r="AM5013">
            <v>600.03</v>
          </cell>
          <cell r="AN5013">
            <v>14.36</v>
          </cell>
          <cell r="AO5013">
            <v>90</v>
          </cell>
        </row>
        <row r="5014">
          <cell r="A5014" t="str">
            <v>Santiago</v>
          </cell>
          <cell r="B5014" t="str">
            <v xml:space="preserve"> Avenida General San Martín</v>
          </cell>
          <cell r="C5014">
            <v>173766770</v>
          </cell>
          <cell r="D5014">
            <v>4990</v>
          </cell>
          <cell r="E5014">
            <v>98</v>
          </cell>
          <cell r="F5014">
            <v>195</v>
          </cell>
          <cell r="G5014">
            <v>6</v>
          </cell>
          <cell r="H5014">
            <v>3</v>
          </cell>
          <cell r="I5014">
            <v>1</v>
          </cell>
          <cell r="J5014" t="str">
            <v>03/11/2022</v>
          </cell>
          <cell r="K5014">
            <v>402847</v>
          </cell>
          <cell r="L5014">
            <v>1868007.66</v>
          </cell>
          <cell r="M5014">
            <v>314094.71999999997</v>
          </cell>
          <cell r="N5014">
            <v>94</v>
          </cell>
          <cell r="O5014">
            <v>389.63</v>
          </cell>
          <cell r="P5014">
            <v>2.16</v>
          </cell>
          <cell r="Q5014">
            <v>77</v>
          </cell>
          <cell r="R5014">
            <v>11</v>
          </cell>
          <cell r="S5014">
            <v>384.8</v>
          </cell>
          <cell r="T5014">
            <v>7</v>
          </cell>
          <cell r="U5014">
            <v>1185.6400000000001</v>
          </cell>
          <cell r="V5014">
            <v>0</v>
          </cell>
          <cell r="W5014">
            <v>3.4886025335688422</v>
          </cell>
          <cell r="X5014">
            <v>1145.54</v>
          </cell>
          <cell r="Y5014">
            <v>5.23</v>
          </cell>
          <cell r="Z5014">
            <v>38.57</v>
          </cell>
          <cell r="AA5014">
            <v>209226.05</v>
          </cell>
          <cell r="AB5014">
            <v>2.4300000000000002</v>
          </cell>
          <cell r="AC5014">
            <v>9.48</v>
          </cell>
          <cell r="AD5014">
            <v>4.3099999999999996</v>
          </cell>
          <cell r="AE5014">
            <v>5799</v>
          </cell>
          <cell r="AF5014">
            <v>4045</v>
          </cell>
          <cell r="AG5014">
            <v>2.02</v>
          </cell>
          <cell r="AH5014">
            <v>59.57</v>
          </cell>
          <cell r="AI5014">
            <v>9.6300000000000008</v>
          </cell>
          <cell r="AJ5014">
            <v>10.62</v>
          </cell>
          <cell r="AK5014">
            <v>3.37</v>
          </cell>
          <cell r="AL5014">
            <v>14405</v>
          </cell>
          <cell r="AM5014">
            <v>589.23</v>
          </cell>
          <cell r="AN5014">
            <v>48.24</v>
          </cell>
          <cell r="AO5014">
            <v>85</v>
          </cell>
        </row>
        <row r="5015">
          <cell r="A5015" t="str">
            <v>Maipú</v>
          </cell>
          <cell r="B5015" t="str">
            <v xml:space="preserve"> Aracari</v>
          </cell>
          <cell r="C5015">
            <v>97000000</v>
          </cell>
          <cell r="D5015">
            <v>2785.5149999999999</v>
          </cell>
          <cell r="E5015">
            <v>150</v>
          </cell>
          <cell r="F5015">
            <v>150</v>
          </cell>
          <cell r="G5015">
            <v>3</v>
          </cell>
          <cell r="H5015">
            <v>1</v>
          </cell>
          <cell r="I5015">
            <v>1</v>
          </cell>
          <cell r="J5015" t="str">
            <v>03/11/2022</v>
          </cell>
          <cell r="K5015">
            <v>517393</v>
          </cell>
          <cell r="L5015">
            <v>2847701.93</v>
          </cell>
          <cell r="M5015">
            <v>1791808.5</v>
          </cell>
          <cell r="N5015">
            <v>185</v>
          </cell>
          <cell r="O5015">
            <v>384.19</v>
          </cell>
          <cell r="P5015">
            <v>1.33</v>
          </cell>
          <cell r="Q5015">
            <v>101</v>
          </cell>
          <cell r="R5015">
            <v>8</v>
          </cell>
          <cell r="S5015">
            <v>538.27</v>
          </cell>
          <cell r="T5015">
            <v>16</v>
          </cell>
          <cell r="U5015">
            <v>1258.33</v>
          </cell>
          <cell r="V5015">
            <v>35.22</v>
          </cell>
          <cell r="W5015">
            <v>2.1906116079118543</v>
          </cell>
          <cell r="X5015">
            <v>848.94</v>
          </cell>
          <cell r="Y5015">
            <v>8.2100000000000009</v>
          </cell>
          <cell r="Z5015">
            <v>53.33</v>
          </cell>
          <cell r="AA5015">
            <v>274737.43</v>
          </cell>
          <cell r="AB5015">
            <v>0.89</v>
          </cell>
          <cell r="AC5015">
            <v>6.81</v>
          </cell>
          <cell r="AD5015">
            <v>44</v>
          </cell>
          <cell r="AE5015">
            <v>3405</v>
          </cell>
          <cell r="AF5015">
            <v>574</v>
          </cell>
          <cell r="AG5015">
            <v>0.7</v>
          </cell>
          <cell r="AH5015">
            <v>40.74</v>
          </cell>
          <cell r="AI5015">
            <v>13.22</v>
          </cell>
          <cell r="AJ5015">
            <v>4.8</v>
          </cell>
          <cell r="AK5015">
            <v>1.69</v>
          </cell>
          <cell r="AL5015">
            <v>6715</v>
          </cell>
          <cell r="AM5015">
            <v>843.15</v>
          </cell>
          <cell r="AN5015">
            <v>23.75</v>
          </cell>
          <cell r="AO5015">
            <v>110</v>
          </cell>
        </row>
        <row r="5016">
          <cell r="A5016" t="str">
            <v>Maipú</v>
          </cell>
          <cell r="B5016" t="str">
            <v xml:space="preserve"> pasaje gamo</v>
          </cell>
          <cell r="C5016">
            <v>128000000</v>
          </cell>
          <cell r="D5016">
            <v>3675.732</v>
          </cell>
          <cell r="E5016">
            <v>80</v>
          </cell>
          <cell r="F5016">
            <v>200</v>
          </cell>
          <cell r="G5016">
            <v>3</v>
          </cell>
          <cell r="H5016">
            <v>1</v>
          </cell>
          <cell r="I5016">
            <v>2</v>
          </cell>
          <cell r="J5016" t="str">
            <v>03/11/2022</v>
          </cell>
          <cell r="K5016">
            <v>517393</v>
          </cell>
          <cell r="L5016">
            <v>2847701.93</v>
          </cell>
          <cell r="M5016">
            <v>1791808.5</v>
          </cell>
          <cell r="N5016">
            <v>185</v>
          </cell>
          <cell r="O5016">
            <v>384.19</v>
          </cell>
          <cell r="P5016">
            <v>1.33</v>
          </cell>
          <cell r="Q5016">
            <v>101</v>
          </cell>
          <cell r="R5016">
            <v>8</v>
          </cell>
          <cell r="S5016">
            <v>538.27</v>
          </cell>
          <cell r="T5016">
            <v>16</v>
          </cell>
          <cell r="U5016">
            <v>1258.33</v>
          </cell>
          <cell r="V5016">
            <v>35.22</v>
          </cell>
          <cell r="W5016">
            <v>2.1906116079118543</v>
          </cell>
          <cell r="X5016">
            <v>848.94</v>
          </cell>
          <cell r="Y5016">
            <v>8.2100000000000009</v>
          </cell>
          <cell r="Z5016">
            <v>53.33</v>
          </cell>
          <cell r="AA5016">
            <v>274737.43</v>
          </cell>
          <cell r="AB5016">
            <v>0.89</v>
          </cell>
          <cell r="AC5016">
            <v>6.81</v>
          </cell>
          <cell r="AD5016">
            <v>44</v>
          </cell>
          <cell r="AE5016">
            <v>3405</v>
          </cell>
          <cell r="AF5016">
            <v>574</v>
          </cell>
          <cell r="AG5016">
            <v>0.7</v>
          </cell>
          <cell r="AH5016">
            <v>40.74</v>
          </cell>
          <cell r="AI5016">
            <v>13.22</v>
          </cell>
          <cell r="AJ5016">
            <v>4.8</v>
          </cell>
          <cell r="AK5016">
            <v>1.69</v>
          </cell>
          <cell r="AL5016">
            <v>6715</v>
          </cell>
          <cell r="AM5016">
            <v>843.15</v>
          </cell>
          <cell r="AN5016">
            <v>23.75</v>
          </cell>
          <cell r="AO5016">
            <v>110</v>
          </cell>
        </row>
        <row r="5017">
          <cell r="A5017" t="str">
            <v>Maipú</v>
          </cell>
          <cell r="B5017" t="str">
            <v xml:space="preserve"> Costanera Sur Zanjón de la Aguada</v>
          </cell>
          <cell r="C5017">
            <v>141033150</v>
          </cell>
          <cell r="D5017">
            <v>4050</v>
          </cell>
          <cell r="E5017">
            <v>96</v>
          </cell>
          <cell r="F5017">
            <v>180</v>
          </cell>
          <cell r="G5017">
            <v>3</v>
          </cell>
          <cell r="H5017">
            <v>3</v>
          </cell>
          <cell r="I5017">
            <v>2</v>
          </cell>
          <cell r="J5017" t="str">
            <v>03/11/2022</v>
          </cell>
          <cell r="K5017">
            <v>517393</v>
          </cell>
          <cell r="L5017">
            <v>2847701.93</v>
          </cell>
          <cell r="M5017">
            <v>1791808.5</v>
          </cell>
          <cell r="N5017">
            <v>185</v>
          </cell>
          <cell r="O5017">
            <v>384.19</v>
          </cell>
          <cell r="P5017">
            <v>1.33</v>
          </cell>
          <cell r="Q5017">
            <v>101</v>
          </cell>
          <cell r="R5017">
            <v>8</v>
          </cell>
          <cell r="S5017">
            <v>538.27</v>
          </cell>
          <cell r="T5017">
            <v>16</v>
          </cell>
          <cell r="U5017">
            <v>1258.33</v>
          </cell>
          <cell r="V5017">
            <v>35.22</v>
          </cell>
          <cell r="W5017">
            <v>2.1906116079118543</v>
          </cell>
          <cell r="X5017">
            <v>848.94</v>
          </cell>
          <cell r="Y5017">
            <v>8.2100000000000009</v>
          </cell>
          <cell r="Z5017">
            <v>53.33</v>
          </cell>
          <cell r="AA5017">
            <v>274737.43</v>
          </cell>
          <cell r="AB5017">
            <v>0.89</v>
          </cell>
          <cell r="AC5017">
            <v>6.81</v>
          </cell>
          <cell r="AD5017">
            <v>44</v>
          </cell>
          <cell r="AE5017">
            <v>3405</v>
          </cell>
          <cell r="AF5017">
            <v>574</v>
          </cell>
          <cell r="AG5017">
            <v>0.7</v>
          </cell>
          <cell r="AH5017">
            <v>40.74</v>
          </cell>
          <cell r="AI5017">
            <v>13.22</v>
          </cell>
          <cell r="AJ5017">
            <v>4.8</v>
          </cell>
          <cell r="AK5017">
            <v>1.69</v>
          </cell>
          <cell r="AL5017">
            <v>6715</v>
          </cell>
          <cell r="AM5017">
            <v>843.15</v>
          </cell>
          <cell r="AN5017">
            <v>23.75</v>
          </cell>
          <cell r="AO5017">
            <v>110</v>
          </cell>
        </row>
        <row r="5018">
          <cell r="A5018" t="str">
            <v>Lo Barnechea</v>
          </cell>
          <cell r="B5018" t="str">
            <v xml:space="preserve"> Camino los Espinos</v>
          </cell>
          <cell r="C5018">
            <v>480557400</v>
          </cell>
          <cell r="D5018">
            <v>13800</v>
          </cell>
          <cell r="E5018">
            <v>170</v>
          </cell>
          <cell r="F5018">
            <v>390</v>
          </cell>
          <cell r="G5018">
            <v>4</v>
          </cell>
          <cell r="H5018">
            <v>3</v>
          </cell>
          <cell r="I5018">
            <v>2</v>
          </cell>
          <cell r="J5018" t="str">
            <v>02/11/2022</v>
          </cell>
          <cell r="K5018">
            <v>103092</v>
          </cell>
          <cell r="L5018">
            <v>1567804.34</v>
          </cell>
          <cell r="M5018">
            <v>626845.31999999995</v>
          </cell>
          <cell r="N5018">
            <v>15</v>
          </cell>
          <cell r="O5018">
            <v>2614.17</v>
          </cell>
          <cell r="P5018">
            <v>0.25</v>
          </cell>
          <cell r="Q5018">
            <v>9</v>
          </cell>
          <cell r="R5018">
            <v>17</v>
          </cell>
          <cell r="S5018">
            <v>3190.98</v>
          </cell>
          <cell r="T5018">
            <v>4</v>
          </cell>
          <cell r="U5018">
            <v>2888.76</v>
          </cell>
          <cell r="V5018">
            <v>96.39</v>
          </cell>
          <cell r="W5018">
            <v>1.9633318912823834</v>
          </cell>
          <cell r="X5018">
            <v>1582.54</v>
          </cell>
          <cell r="Y5018">
            <v>3.04</v>
          </cell>
          <cell r="Z5018">
            <v>49.9</v>
          </cell>
          <cell r="AA5018">
            <v>57968.619999999995</v>
          </cell>
          <cell r="AB5018">
            <v>1.26</v>
          </cell>
          <cell r="AC5018">
            <v>6.01</v>
          </cell>
          <cell r="AD5018">
            <v>2</v>
          </cell>
          <cell r="AE5018">
            <v>147</v>
          </cell>
          <cell r="AF5018">
            <v>32</v>
          </cell>
          <cell r="AG5018">
            <v>0.15</v>
          </cell>
          <cell r="AH5018">
            <v>16.670000000000002</v>
          </cell>
          <cell r="AI5018">
            <v>17.18</v>
          </cell>
          <cell r="AJ5018">
            <v>3.39</v>
          </cell>
          <cell r="AK5018">
            <v>1.35</v>
          </cell>
          <cell r="AL5018">
            <v>1127</v>
          </cell>
          <cell r="AM5018">
            <v>732.13</v>
          </cell>
          <cell r="AN5018">
            <v>1.06</v>
          </cell>
          <cell r="AO5018">
            <v>90</v>
          </cell>
        </row>
        <row r="5019">
          <cell r="A5019" t="str">
            <v>La Florida</v>
          </cell>
          <cell r="B5019" t="str">
            <v xml:space="preserve"> El Ulmo 1194</v>
          </cell>
          <cell r="C5019">
            <v>376088400</v>
          </cell>
          <cell r="D5019">
            <v>10800</v>
          </cell>
          <cell r="E5019">
            <v>162</v>
          </cell>
          <cell r="F5019">
            <v>280</v>
          </cell>
          <cell r="G5019">
            <v>4</v>
          </cell>
          <cell r="H5019">
            <v>4</v>
          </cell>
          <cell r="I5019">
            <v>3</v>
          </cell>
          <cell r="J5019" t="str">
            <v>02/11/2022</v>
          </cell>
          <cell r="K5019">
            <v>366376</v>
          </cell>
          <cell r="L5019">
            <v>1375949.93</v>
          </cell>
          <cell r="M5019">
            <v>1159154.1100000001</v>
          </cell>
          <cell r="N5019">
            <v>182</v>
          </cell>
          <cell r="O5019">
            <v>427.54</v>
          </cell>
          <cell r="P5019">
            <v>1.32</v>
          </cell>
          <cell r="Q5019">
            <v>107</v>
          </cell>
          <cell r="R5019">
            <v>13</v>
          </cell>
          <cell r="S5019">
            <v>556.75</v>
          </cell>
          <cell r="T5019">
            <v>19</v>
          </cell>
          <cell r="U5019">
            <v>1171.98</v>
          </cell>
          <cell r="V5019">
            <v>54.97</v>
          </cell>
          <cell r="W5019">
            <v>2.0681218214481398</v>
          </cell>
          <cell r="X5019">
            <v>1012.89</v>
          </cell>
          <cell r="Y5019">
            <v>5.3</v>
          </cell>
          <cell r="Z5019">
            <v>52.79</v>
          </cell>
          <cell r="AA5019">
            <v>180044.42</v>
          </cell>
          <cell r="AB5019">
            <v>1.3</v>
          </cell>
          <cell r="AC5019">
            <v>7.5</v>
          </cell>
          <cell r="AD5019">
            <v>42.24</v>
          </cell>
          <cell r="AE5019">
            <v>2814</v>
          </cell>
          <cell r="AF5019">
            <v>736</v>
          </cell>
          <cell r="AG5019">
            <v>0.89</v>
          </cell>
          <cell r="AH5019">
            <v>57.58</v>
          </cell>
          <cell r="AI5019">
            <v>18.989999999999998</v>
          </cell>
          <cell r="AJ5019">
            <v>5.59</v>
          </cell>
          <cell r="AK5019">
            <v>2.12</v>
          </cell>
          <cell r="AL5019">
            <v>6098</v>
          </cell>
          <cell r="AM5019">
            <v>810.97</v>
          </cell>
          <cell r="AN5019">
            <v>15.28</v>
          </cell>
          <cell r="AO5019">
            <v>90</v>
          </cell>
        </row>
        <row r="5020">
          <cell r="A5020" t="str">
            <v>Lampa</v>
          </cell>
          <cell r="B5020" t="str">
            <v xml:space="preserve"> Río Maule 3017</v>
          </cell>
          <cell r="C5020">
            <v>154962350</v>
          </cell>
          <cell r="D5020">
            <v>4450</v>
          </cell>
          <cell r="E5020">
            <v>86</v>
          </cell>
          <cell r="F5020">
            <v>164</v>
          </cell>
          <cell r="G5020">
            <v>4</v>
          </cell>
          <cell r="H5020">
            <v>3</v>
          </cell>
          <cell r="I5020">
            <v>2</v>
          </cell>
          <cell r="J5020" t="str">
            <v>02/11/2022</v>
          </cell>
          <cell r="K5020">
            <v>80683</v>
          </cell>
          <cell r="L5020">
            <v>555319.97</v>
          </cell>
          <cell r="M5020">
            <v>293578.69</v>
          </cell>
          <cell r="N5020">
            <v>45</v>
          </cell>
          <cell r="O5020">
            <v>695.88</v>
          </cell>
          <cell r="P5020">
            <v>1</v>
          </cell>
          <cell r="Q5020">
            <v>25</v>
          </cell>
          <cell r="R5020">
            <v>2</v>
          </cell>
          <cell r="S5020">
            <v>871.27</v>
          </cell>
          <cell r="T5020">
            <v>6</v>
          </cell>
          <cell r="U5020">
            <v>2835.37</v>
          </cell>
          <cell r="V5020">
            <v>26</v>
          </cell>
          <cell r="W5020">
            <v>0.76325690580162742</v>
          </cell>
          <cell r="X5020">
            <v>983.49</v>
          </cell>
          <cell r="Y5020">
            <v>19.420000000000002</v>
          </cell>
          <cell r="Z5020">
            <v>43.93</v>
          </cell>
          <cell r="AA5020">
            <v>59033.78</v>
          </cell>
          <cell r="AB5020">
            <v>18.45</v>
          </cell>
          <cell r="AC5020">
            <v>16.68</v>
          </cell>
          <cell r="AD5020">
            <v>15.2</v>
          </cell>
          <cell r="AE5020">
            <v>763</v>
          </cell>
          <cell r="AF5020">
            <v>67</v>
          </cell>
          <cell r="AG5020">
            <v>0.68</v>
          </cell>
          <cell r="AH5020">
            <v>18</v>
          </cell>
          <cell r="AI5020">
            <v>25.76</v>
          </cell>
          <cell r="AJ5020">
            <v>8.68</v>
          </cell>
          <cell r="AK5020">
            <v>1.96</v>
          </cell>
          <cell r="AL5020">
            <v>1519</v>
          </cell>
          <cell r="AM5020">
            <v>554.17999999999995</v>
          </cell>
          <cell r="AN5020">
            <v>9.2100000000000009</v>
          </cell>
          <cell r="AO5020">
            <v>120</v>
          </cell>
        </row>
        <row r="5021">
          <cell r="A5021" t="str">
            <v>Maipú</v>
          </cell>
          <cell r="B5021" t="str">
            <v xml:space="preserve"> La Galaxia 2321</v>
          </cell>
          <cell r="C5021">
            <v>90000000</v>
          </cell>
          <cell r="D5021">
            <v>2584.4989999999998</v>
          </cell>
          <cell r="E5021">
            <v>51</v>
          </cell>
          <cell r="F5021">
            <v>92</v>
          </cell>
          <cell r="G5021">
            <v>5</v>
          </cell>
          <cell r="H5021">
            <v>2</v>
          </cell>
          <cell r="I5021">
            <v>1</v>
          </cell>
          <cell r="J5021" t="str">
            <v>02/11/2022</v>
          </cell>
          <cell r="K5021">
            <v>517393</v>
          </cell>
          <cell r="L5021">
            <v>2847701.93</v>
          </cell>
          <cell r="M5021">
            <v>1791808.5</v>
          </cell>
          <cell r="N5021">
            <v>185</v>
          </cell>
          <cell r="O5021">
            <v>384.19</v>
          </cell>
          <cell r="P5021">
            <v>1.33</v>
          </cell>
          <cell r="Q5021">
            <v>101</v>
          </cell>
          <cell r="R5021">
            <v>8</v>
          </cell>
          <cell r="S5021">
            <v>538.27</v>
          </cell>
          <cell r="T5021">
            <v>16</v>
          </cell>
          <cell r="U5021">
            <v>1258.33</v>
          </cell>
          <cell r="V5021">
            <v>35.22</v>
          </cell>
          <cell r="W5021">
            <v>2.1906116079118543</v>
          </cell>
          <cell r="X5021">
            <v>848.94</v>
          </cell>
          <cell r="Y5021">
            <v>8.2100000000000009</v>
          </cell>
          <cell r="Z5021">
            <v>53.33</v>
          </cell>
          <cell r="AA5021">
            <v>274737.43</v>
          </cell>
          <cell r="AB5021">
            <v>0.89</v>
          </cell>
          <cell r="AC5021">
            <v>6.81</v>
          </cell>
          <cell r="AD5021">
            <v>44</v>
          </cell>
          <cell r="AE5021">
            <v>3405</v>
          </cell>
          <cell r="AF5021">
            <v>574</v>
          </cell>
          <cell r="AG5021">
            <v>0.7</v>
          </cell>
          <cell r="AH5021">
            <v>40.74</v>
          </cell>
          <cell r="AI5021">
            <v>13.22</v>
          </cell>
          <cell r="AJ5021">
            <v>4.8</v>
          </cell>
          <cell r="AK5021">
            <v>1.69</v>
          </cell>
          <cell r="AL5021">
            <v>6715</v>
          </cell>
          <cell r="AM5021">
            <v>843.15</v>
          </cell>
          <cell r="AN5021">
            <v>23.75</v>
          </cell>
          <cell r="AO5021">
            <v>110</v>
          </cell>
        </row>
        <row r="5022">
          <cell r="A5022" t="str">
            <v>Quilicura</v>
          </cell>
          <cell r="B5022" t="str">
            <v xml:space="preserve"> Pasaje Caceres</v>
          </cell>
          <cell r="C5022">
            <v>156703500</v>
          </cell>
          <cell r="D5022">
            <v>4500</v>
          </cell>
          <cell r="E5022">
            <v>70</v>
          </cell>
          <cell r="F5022">
            <v>120</v>
          </cell>
          <cell r="G5022">
            <v>3</v>
          </cell>
          <cell r="H5022">
            <v>2</v>
          </cell>
          <cell r="I5022">
            <v>1</v>
          </cell>
          <cell r="J5022" t="str">
            <v>02/11/2022</v>
          </cell>
          <cell r="K5022">
            <v>209676</v>
          </cell>
          <cell r="L5022">
            <v>844303.87</v>
          </cell>
          <cell r="M5022">
            <v>717587.71</v>
          </cell>
          <cell r="N5022">
            <v>65</v>
          </cell>
          <cell r="O5022">
            <v>489.88</v>
          </cell>
          <cell r="P5022">
            <v>1.24</v>
          </cell>
          <cell r="Q5022">
            <v>33</v>
          </cell>
          <cell r="R5022">
            <v>2</v>
          </cell>
          <cell r="S5022">
            <v>614.71</v>
          </cell>
          <cell r="T5022">
            <v>9</v>
          </cell>
          <cell r="U5022">
            <v>885.04</v>
          </cell>
          <cell r="V5022">
            <v>12.73</v>
          </cell>
          <cell r="W5022">
            <v>1.6805772039258704</v>
          </cell>
          <cell r="X5022">
            <v>761.99</v>
          </cell>
          <cell r="Y5022">
            <v>6.3</v>
          </cell>
          <cell r="Z5022">
            <v>32.17</v>
          </cell>
          <cell r="AA5022">
            <v>81559.75</v>
          </cell>
          <cell r="AB5022">
            <v>0.62</v>
          </cell>
          <cell r="AC5022">
            <v>7.25</v>
          </cell>
          <cell r="AD5022">
            <v>16.260000000000002</v>
          </cell>
          <cell r="AE5022">
            <v>2065</v>
          </cell>
          <cell r="AF5022">
            <v>283</v>
          </cell>
          <cell r="AG5022">
            <v>0.97</v>
          </cell>
          <cell r="AH5022">
            <v>50</v>
          </cell>
          <cell r="AI5022">
            <v>17.920000000000002</v>
          </cell>
          <cell r="AJ5022">
            <v>7.08</v>
          </cell>
          <cell r="AK5022">
            <v>1.71</v>
          </cell>
          <cell r="AL5022">
            <v>3467</v>
          </cell>
          <cell r="AM5022">
            <v>742.79</v>
          </cell>
          <cell r="AN5022">
            <v>12.57</v>
          </cell>
          <cell r="AO5022">
            <v>120</v>
          </cell>
        </row>
        <row r="5023">
          <cell r="A5023" t="str">
            <v>Independencia</v>
          </cell>
          <cell r="B5023" t="str">
            <v xml:space="preserve"> Colón 1893</v>
          </cell>
          <cell r="C5023">
            <v>187500000</v>
          </cell>
          <cell r="D5023">
            <v>5384.3720000000003</v>
          </cell>
          <cell r="E5023">
            <v>155</v>
          </cell>
          <cell r="F5023">
            <v>170</v>
          </cell>
          <cell r="G5023">
            <v>3</v>
          </cell>
          <cell r="H5023">
            <v>2</v>
          </cell>
          <cell r="I5023">
            <v>0</v>
          </cell>
          <cell r="J5023" t="str">
            <v>02/11/2022</v>
          </cell>
          <cell r="K5023">
            <v>100059</v>
          </cell>
          <cell r="L5023">
            <v>155440.97</v>
          </cell>
          <cell r="M5023">
            <v>126954.77</v>
          </cell>
          <cell r="N5023">
            <v>33</v>
          </cell>
          <cell r="O5023">
            <v>359.21</v>
          </cell>
          <cell r="P5023">
            <v>1.5</v>
          </cell>
          <cell r="Q5023">
            <v>25</v>
          </cell>
          <cell r="R5023">
            <v>3</v>
          </cell>
          <cell r="S5023">
            <v>360.06</v>
          </cell>
          <cell r="T5023">
            <v>4</v>
          </cell>
          <cell r="U5023">
            <v>889.55</v>
          </cell>
          <cell r="V5023">
            <v>0</v>
          </cell>
          <cell r="W5023">
            <v>2.4596570099410462</v>
          </cell>
          <cell r="X5023">
            <v>819.7</v>
          </cell>
          <cell r="Y5023">
            <v>9.06</v>
          </cell>
          <cell r="Z5023">
            <v>19.79</v>
          </cell>
          <cell r="AA5023">
            <v>50329.1</v>
          </cell>
          <cell r="AB5023">
            <v>0.86</v>
          </cell>
          <cell r="AC5023">
            <v>15.16</v>
          </cell>
          <cell r="AD5023">
            <v>23.98</v>
          </cell>
          <cell r="AE5023">
            <v>1053</v>
          </cell>
          <cell r="AF5023">
            <v>306</v>
          </cell>
          <cell r="AG5023">
            <v>1.05</v>
          </cell>
          <cell r="AH5023">
            <v>18</v>
          </cell>
          <cell r="AI5023">
            <v>20.91</v>
          </cell>
          <cell r="AJ5023">
            <v>13.56</v>
          </cell>
          <cell r="AK5023">
            <v>4.37</v>
          </cell>
          <cell r="AL5023">
            <v>4403</v>
          </cell>
          <cell r="AM5023">
            <v>661.7</v>
          </cell>
          <cell r="AN5023">
            <v>7.64</v>
          </cell>
          <cell r="AO5023">
            <v>90</v>
          </cell>
        </row>
        <row r="5024">
          <cell r="A5024" t="str">
            <v>Santiago</v>
          </cell>
          <cell r="B5024" t="str">
            <v xml:space="preserve"> Pje. Castilla 638</v>
          </cell>
          <cell r="C5024">
            <v>208589770</v>
          </cell>
          <cell r="D5024">
            <v>5990</v>
          </cell>
          <cell r="E5024">
            <v>148</v>
          </cell>
          <cell r="F5024">
            <v>306</v>
          </cell>
          <cell r="G5024">
            <v>5</v>
          </cell>
          <cell r="H5024">
            <v>3</v>
          </cell>
          <cell r="I5024">
            <v>1</v>
          </cell>
          <cell r="J5024" t="str">
            <v>02/11/2022</v>
          </cell>
          <cell r="K5024">
            <v>402847</v>
          </cell>
          <cell r="L5024">
            <v>1868007.66</v>
          </cell>
          <cell r="M5024">
            <v>314094.71999999997</v>
          </cell>
          <cell r="N5024">
            <v>94</v>
          </cell>
          <cell r="O5024">
            <v>389.63</v>
          </cell>
          <cell r="P5024">
            <v>2.16</v>
          </cell>
          <cell r="Q5024">
            <v>77</v>
          </cell>
          <cell r="R5024">
            <v>11</v>
          </cell>
          <cell r="S5024">
            <v>384.8</v>
          </cell>
          <cell r="T5024">
            <v>7</v>
          </cell>
          <cell r="U5024">
            <v>1185.6400000000001</v>
          </cell>
          <cell r="V5024">
            <v>0</v>
          </cell>
          <cell r="W5024">
            <v>3.4886025335688422</v>
          </cell>
          <cell r="X5024">
            <v>1145.54</v>
          </cell>
          <cell r="Y5024">
            <v>5.23</v>
          </cell>
          <cell r="Z5024">
            <v>38.57</v>
          </cell>
          <cell r="AA5024">
            <v>209226.05</v>
          </cell>
          <cell r="AB5024">
            <v>2.4300000000000002</v>
          </cell>
          <cell r="AC5024">
            <v>9.48</v>
          </cell>
          <cell r="AD5024">
            <v>4.3099999999999996</v>
          </cell>
          <cell r="AE5024">
            <v>5799</v>
          </cell>
          <cell r="AF5024">
            <v>4045</v>
          </cell>
          <cell r="AG5024">
            <v>2.02</v>
          </cell>
          <cell r="AH5024">
            <v>59.57</v>
          </cell>
          <cell r="AI5024">
            <v>9.6300000000000008</v>
          </cell>
          <cell r="AJ5024">
            <v>10.62</v>
          </cell>
          <cell r="AK5024">
            <v>3.37</v>
          </cell>
          <cell r="AL5024">
            <v>14405</v>
          </cell>
          <cell r="AM5024">
            <v>589.23</v>
          </cell>
          <cell r="AN5024">
            <v>48.24</v>
          </cell>
          <cell r="AO5024">
            <v>85</v>
          </cell>
        </row>
        <row r="5025">
          <cell r="A5025" t="str">
            <v>La Cisterna</v>
          </cell>
          <cell r="B5025" t="str">
            <v xml:space="preserve"> Calle uno</v>
          </cell>
          <cell r="C5025">
            <v>180000000</v>
          </cell>
          <cell r="D5025">
            <v>5168.9979999999996</v>
          </cell>
          <cell r="E5025">
            <v>250</v>
          </cell>
          <cell r="F5025">
            <v>273</v>
          </cell>
          <cell r="G5025">
            <v>9</v>
          </cell>
          <cell r="H5025">
            <v>3</v>
          </cell>
          <cell r="I5025">
            <v>2</v>
          </cell>
          <cell r="J5025" t="str">
            <v>02/11/2022</v>
          </cell>
          <cell r="K5025">
            <v>89889</v>
          </cell>
          <cell r="L5025">
            <v>160366.5</v>
          </cell>
          <cell r="M5025">
            <v>128427.75</v>
          </cell>
          <cell r="N5025">
            <v>50</v>
          </cell>
          <cell r="O5025">
            <v>330.55</v>
          </cell>
          <cell r="P5025">
            <v>1.94</v>
          </cell>
          <cell r="Q5025">
            <v>34</v>
          </cell>
          <cell r="R5025">
            <v>2</v>
          </cell>
          <cell r="S5025">
            <v>402.71</v>
          </cell>
          <cell r="T5025">
            <v>4</v>
          </cell>
          <cell r="U5025">
            <v>1039.43</v>
          </cell>
          <cell r="V5025">
            <v>0</v>
          </cell>
          <cell r="W5025">
            <v>2.2248942920399783</v>
          </cell>
          <cell r="X5025">
            <v>1007.41</v>
          </cell>
          <cell r="Y5025">
            <v>8.26</v>
          </cell>
          <cell r="Z5025">
            <v>20.95</v>
          </cell>
          <cell r="AA5025">
            <v>46778.32</v>
          </cell>
          <cell r="AB5025">
            <v>0.02</v>
          </cell>
          <cell r="AC5025">
            <v>11.12</v>
          </cell>
          <cell r="AD5025">
            <v>20.329999999999998</v>
          </cell>
          <cell r="AE5025">
            <v>1127</v>
          </cell>
          <cell r="AF5025">
            <v>286</v>
          </cell>
          <cell r="AG5025">
            <v>1.43</v>
          </cell>
          <cell r="AH5025">
            <v>75</v>
          </cell>
          <cell r="AI5025">
            <v>17.82</v>
          </cell>
          <cell r="AJ5025">
            <v>6.35</v>
          </cell>
          <cell r="AK5025">
            <v>2.13</v>
          </cell>
          <cell r="AL5025">
            <v>1800</v>
          </cell>
          <cell r="AM5025">
            <v>707.29</v>
          </cell>
          <cell r="AN5025">
            <v>1.98</v>
          </cell>
          <cell r="AO5025">
            <v>90</v>
          </cell>
        </row>
        <row r="5026">
          <cell r="A5026" t="str">
            <v>Puente Alto</v>
          </cell>
          <cell r="B5026" t="str">
            <v xml:space="preserve"> Río frío</v>
          </cell>
          <cell r="C5026">
            <v>159000000</v>
          </cell>
          <cell r="D5026">
            <v>4565.9480000000003</v>
          </cell>
          <cell r="E5026">
            <v>117</v>
          </cell>
          <cell r="F5026">
            <v>177</v>
          </cell>
          <cell r="G5026">
            <v>4</v>
          </cell>
          <cell r="H5026">
            <v>2</v>
          </cell>
          <cell r="I5026">
            <v>3</v>
          </cell>
          <cell r="J5026" t="str">
            <v>02/11/2022</v>
          </cell>
          <cell r="K5026">
            <v>565439</v>
          </cell>
          <cell r="L5026">
            <v>2492680.23</v>
          </cell>
          <cell r="M5026">
            <v>1930758.23</v>
          </cell>
          <cell r="N5026">
            <v>214</v>
          </cell>
          <cell r="O5026">
            <v>532.9</v>
          </cell>
          <cell r="P5026">
            <v>1.25</v>
          </cell>
          <cell r="Q5026">
            <v>106</v>
          </cell>
          <cell r="R5026">
            <v>6</v>
          </cell>
          <cell r="S5026">
            <v>645.05999999999995</v>
          </cell>
          <cell r="T5026">
            <v>15</v>
          </cell>
          <cell r="U5026">
            <v>1378.98</v>
          </cell>
          <cell r="V5026">
            <v>28.19</v>
          </cell>
          <cell r="W5026">
            <v>1.2556730367182511</v>
          </cell>
          <cell r="X5026">
            <v>661.65</v>
          </cell>
          <cell r="Y5026">
            <v>7.67</v>
          </cell>
          <cell r="Z5026">
            <v>51.76</v>
          </cell>
          <cell r="AA5026">
            <v>348064.42</v>
          </cell>
          <cell r="AB5026">
            <v>0.9</v>
          </cell>
          <cell r="AC5026">
            <v>9.34</v>
          </cell>
          <cell r="AD5026">
            <v>69.3</v>
          </cell>
          <cell r="AE5026">
            <v>3624</v>
          </cell>
          <cell r="AF5026">
            <v>875</v>
          </cell>
          <cell r="AG5026">
            <v>0.71</v>
          </cell>
          <cell r="AH5026">
            <v>37.18</v>
          </cell>
          <cell r="AI5026">
            <v>23.31</v>
          </cell>
          <cell r="AJ5026">
            <v>6.78</v>
          </cell>
          <cell r="AK5026">
            <v>1.51</v>
          </cell>
          <cell r="AL5026">
            <v>7593</v>
          </cell>
          <cell r="AM5026">
            <v>800.28</v>
          </cell>
          <cell r="AN5026">
            <v>28.19</v>
          </cell>
          <cell r="AO5026">
            <v>105</v>
          </cell>
        </row>
        <row r="5027">
          <cell r="A5027" t="str">
            <v>Estación Central</v>
          </cell>
          <cell r="B5027" t="str">
            <v xml:space="preserve"> Coronel Souper</v>
          </cell>
          <cell r="C5027">
            <v>170000000</v>
          </cell>
          <cell r="D5027">
            <v>4881.8310000000001</v>
          </cell>
          <cell r="E5027">
            <v>179</v>
          </cell>
          <cell r="F5027">
            <v>179</v>
          </cell>
          <cell r="G5027">
            <v>5</v>
          </cell>
          <cell r="H5027">
            <v>2</v>
          </cell>
          <cell r="I5027">
            <v>1</v>
          </cell>
          <cell r="J5027" t="str">
            <v>02/11/2022</v>
          </cell>
          <cell r="K5027">
            <v>140746</v>
          </cell>
          <cell r="L5027">
            <v>533763.86</v>
          </cell>
          <cell r="M5027">
            <v>297521.89</v>
          </cell>
          <cell r="N5027">
            <v>68</v>
          </cell>
          <cell r="O5027">
            <v>328.11</v>
          </cell>
          <cell r="P5027">
            <v>1.37</v>
          </cell>
          <cell r="Q5027">
            <v>29</v>
          </cell>
          <cell r="R5027">
            <v>1</v>
          </cell>
          <cell r="S5027">
            <v>441.76</v>
          </cell>
          <cell r="T5027">
            <v>6</v>
          </cell>
          <cell r="U5027">
            <v>1032.02</v>
          </cell>
          <cell r="V5027">
            <v>75.180000000000007</v>
          </cell>
          <cell r="W5027">
            <v>3.1254181528500924</v>
          </cell>
          <cell r="X5027">
            <v>799</v>
          </cell>
          <cell r="Y5027">
            <v>9.44</v>
          </cell>
          <cell r="Z5027">
            <v>21.42</v>
          </cell>
          <cell r="AA5027">
            <v>71688</v>
          </cell>
          <cell r="AB5027">
            <v>0</v>
          </cell>
          <cell r="AC5027">
            <v>13.14</v>
          </cell>
          <cell r="AD5027">
            <v>16.05</v>
          </cell>
          <cell r="AE5027">
            <v>2099</v>
          </cell>
          <cell r="AF5027">
            <v>1330</v>
          </cell>
          <cell r="AG5027">
            <v>1.84</v>
          </cell>
          <cell r="AH5027">
            <v>52.94</v>
          </cell>
          <cell r="AI5027">
            <v>23.45</v>
          </cell>
          <cell r="AJ5027">
            <v>11.87</v>
          </cell>
          <cell r="AK5027">
            <v>4.2</v>
          </cell>
          <cell r="AL5027">
            <v>5574</v>
          </cell>
          <cell r="AM5027">
            <v>672.85</v>
          </cell>
          <cell r="AN5027">
            <v>10.19</v>
          </cell>
          <cell r="AO5027">
            <v>100</v>
          </cell>
        </row>
        <row r="5028">
          <cell r="A5028" t="str">
            <v>Padre Hurtado</v>
          </cell>
          <cell r="B5028" t="str">
            <v xml:space="preserve"> Fernando Muñoz Rojas 1133</v>
          </cell>
          <cell r="C5028">
            <v>145000000</v>
          </cell>
          <cell r="D5028">
            <v>4163.915</v>
          </cell>
          <cell r="E5028">
            <v>90</v>
          </cell>
          <cell r="F5028">
            <v>140</v>
          </cell>
          <cell r="G5028">
            <v>3</v>
          </cell>
          <cell r="H5028">
            <v>2</v>
          </cell>
          <cell r="I5028">
            <v>1</v>
          </cell>
          <cell r="J5028" t="str">
            <v>01/11/2022</v>
          </cell>
          <cell r="K5028">
            <v>54922</v>
          </cell>
          <cell r="L5028">
            <v>393787.75</v>
          </cell>
          <cell r="M5028">
            <v>279950.21999999997</v>
          </cell>
          <cell r="N5028">
            <v>30</v>
          </cell>
          <cell r="O5028">
            <v>704.4</v>
          </cell>
          <cell r="P5028">
            <v>1.37</v>
          </cell>
          <cell r="Q5028">
            <v>16</v>
          </cell>
          <cell r="R5028">
            <v>1</v>
          </cell>
          <cell r="S5028">
            <v>783.78</v>
          </cell>
          <cell r="T5028">
            <v>2</v>
          </cell>
          <cell r="U5028">
            <v>1535.72</v>
          </cell>
          <cell r="V5028">
            <v>0</v>
          </cell>
          <cell r="W5028">
            <v>1.8638690289237183</v>
          </cell>
          <cell r="X5028">
            <v>735.83</v>
          </cell>
          <cell r="Y5028">
            <v>37.47</v>
          </cell>
          <cell r="Z5028">
            <v>32.25</v>
          </cell>
          <cell r="AA5028">
            <v>35201.799999999996</v>
          </cell>
          <cell r="AB5028">
            <v>7.87</v>
          </cell>
          <cell r="AC5028">
            <v>17.43</v>
          </cell>
          <cell r="AD5028">
            <v>39.33</v>
          </cell>
          <cell r="AE5028">
            <v>316</v>
          </cell>
          <cell r="AF5028">
            <v>31</v>
          </cell>
          <cell r="AG5028">
            <v>0.48</v>
          </cell>
          <cell r="AH5028">
            <v>40</v>
          </cell>
          <cell r="AI5028">
            <v>21.62</v>
          </cell>
          <cell r="AJ5028">
            <v>8.2100000000000009</v>
          </cell>
          <cell r="AK5028">
            <v>1.88</v>
          </cell>
          <cell r="AL5028">
            <v>1154</v>
          </cell>
          <cell r="AM5028">
            <v>683.05</v>
          </cell>
          <cell r="AN5028">
            <v>1.0900000000000001</v>
          </cell>
          <cell r="AO5028">
            <v>120</v>
          </cell>
        </row>
        <row r="5029">
          <cell r="A5029" t="str">
            <v>Maipú</v>
          </cell>
          <cell r="B5029" t="str">
            <v xml:space="preserve"> Batallón Atacama</v>
          </cell>
          <cell r="C5029">
            <v>105687805</v>
          </cell>
          <cell r="D5029">
            <v>3035</v>
          </cell>
          <cell r="E5029">
            <v>118</v>
          </cell>
          <cell r="F5029">
            <v>132</v>
          </cell>
          <cell r="G5029">
            <v>4</v>
          </cell>
          <cell r="H5029">
            <v>2</v>
          </cell>
          <cell r="I5029">
            <v>2</v>
          </cell>
          <cell r="J5029" t="str">
            <v>01/11/2022</v>
          </cell>
          <cell r="K5029">
            <v>517393</v>
          </cell>
          <cell r="L5029">
            <v>2847701.93</v>
          </cell>
          <cell r="M5029">
            <v>1791808.5</v>
          </cell>
          <cell r="N5029">
            <v>185</v>
          </cell>
          <cell r="O5029">
            <v>384.19</v>
          </cell>
          <cell r="P5029">
            <v>1.33</v>
          </cell>
          <cell r="Q5029">
            <v>101</v>
          </cell>
          <cell r="R5029">
            <v>8</v>
          </cell>
          <cell r="S5029">
            <v>538.27</v>
          </cell>
          <cell r="T5029">
            <v>16</v>
          </cell>
          <cell r="U5029">
            <v>1258.33</v>
          </cell>
          <cell r="V5029">
            <v>35.22</v>
          </cell>
          <cell r="W5029">
            <v>2.1906116079118543</v>
          </cell>
          <cell r="X5029">
            <v>848.94</v>
          </cell>
          <cell r="Y5029">
            <v>8.2100000000000009</v>
          </cell>
          <cell r="Z5029">
            <v>53.33</v>
          </cell>
          <cell r="AA5029">
            <v>274737.43</v>
          </cell>
          <cell r="AB5029">
            <v>0.89</v>
          </cell>
          <cell r="AC5029">
            <v>6.81</v>
          </cell>
          <cell r="AD5029">
            <v>44</v>
          </cell>
          <cell r="AE5029">
            <v>3405</v>
          </cell>
          <cell r="AF5029">
            <v>574</v>
          </cell>
          <cell r="AG5029">
            <v>0.7</v>
          </cell>
          <cell r="AH5029">
            <v>40.74</v>
          </cell>
          <cell r="AI5029">
            <v>13.22</v>
          </cell>
          <cell r="AJ5029">
            <v>4.8</v>
          </cell>
          <cell r="AK5029">
            <v>1.69</v>
          </cell>
          <cell r="AL5029">
            <v>6715</v>
          </cell>
          <cell r="AM5029">
            <v>843.15</v>
          </cell>
          <cell r="AN5029">
            <v>23.75</v>
          </cell>
          <cell r="AO5029">
            <v>110</v>
          </cell>
        </row>
        <row r="5030">
          <cell r="A5030" t="str">
            <v>Peñalolén</v>
          </cell>
          <cell r="B5030" t="str">
            <v xml:space="preserve"> Av. Grecia 6900</v>
          </cell>
          <cell r="C5030">
            <v>205000000</v>
          </cell>
          <cell r="D5030">
            <v>5886.9139999999998</v>
          </cell>
          <cell r="E5030">
            <v>100</v>
          </cell>
          <cell r="F5030">
            <v>234</v>
          </cell>
          <cell r="G5030">
            <v>4</v>
          </cell>
          <cell r="H5030">
            <v>2</v>
          </cell>
          <cell r="I5030">
            <v>3</v>
          </cell>
          <cell r="J5030" t="str">
            <v>01/11/2022</v>
          </cell>
          <cell r="K5030">
            <v>241394</v>
          </cell>
          <cell r="L5030">
            <v>1367424.45</v>
          </cell>
          <cell r="M5030">
            <v>785309.42</v>
          </cell>
          <cell r="N5030">
            <v>86</v>
          </cell>
          <cell r="O5030">
            <v>546.67999999999995</v>
          </cell>
          <cell r="P5030">
            <v>0.83</v>
          </cell>
          <cell r="Q5030">
            <v>37</v>
          </cell>
          <cell r="R5030">
            <v>15</v>
          </cell>
          <cell r="S5030">
            <v>760.66</v>
          </cell>
          <cell r="T5030">
            <v>11</v>
          </cell>
          <cell r="U5030">
            <v>1067.57</v>
          </cell>
          <cell r="V5030">
            <v>131.37</v>
          </cell>
          <cell r="W5030">
            <v>1.3867982301006019</v>
          </cell>
          <cell r="X5030">
            <v>953.54</v>
          </cell>
          <cell r="Y5030">
            <v>5.89</v>
          </cell>
          <cell r="Z5030">
            <v>50.86</v>
          </cell>
          <cell r="AA5030">
            <v>124131.04</v>
          </cell>
          <cell r="AB5030">
            <v>0.84</v>
          </cell>
          <cell r="AC5030">
            <v>12.55</v>
          </cell>
          <cell r="AD5030">
            <v>26.33</v>
          </cell>
          <cell r="AE5030">
            <v>1175</v>
          </cell>
          <cell r="AF5030">
            <v>289</v>
          </cell>
          <cell r="AG5030">
            <v>0.56000000000000005</v>
          </cell>
          <cell r="AH5030">
            <v>31.03</v>
          </cell>
          <cell r="AI5030">
            <v>26.28</v>
          </cell>
          <cell r="AJ5030">
            <v>8.4700000000000006</v>
          </cell>
          <cell r="AK5030">
            <v>2.84</v>
          </cell>
          <cell r="AL5030">
            <v>5910</v>
          </cell>
          <cell r="AM5030">
            <v>673.4</v>
          </cell>
          <cell r="AN5030">
            <v>21.78</v>
          </cell>
          <cell r="AO5030">
            <v>90</v>
          </cell>
        </row>
        <row r="5031">
          <cell r="A5031" t="str">
            <v>Talagante</v>
          </cell>
          <cell r="B5031" t="str">
            <v xml:space="preserve"> San Luis 715</v>
          </cell>
          <cell r="C5031">
            <v>125000000</v>
          </cell>
          <cell r="D5031">
            <v>3589.5819999999999</v>
          </cell>
          <cell r="E5031">
            <v>92</v>
          </cell>
          <cell r="F5031">
            <v>108</v>
          </cell>
          <cell r="G5031">
            <v>4</v>
          </cell>
          <cell r="H5031">
            <v>3</v>
          </cell>
          <cell r="I5031">
            <v>2</v>
          </cell>
          <cell r="J5031" t="str">
            <v>01/11/2022</v>
          </cell>
          <cell r="K5031">
            <v>58950</v>
          </cell>
          <cell r="L5031">
            <v>409053.02</v>
          </cell>
          <cell r="M5031">
            <v>305231.98</v>
          </cell>
          <cell r="N5031">
            <v>34</v>
          </cell>
          <cell r="O5031">
            <v>466.11</v>
          </cell>
          <cell r="P5031">
            <v>1.71</v>
          </cell>
          <cell r="Q5031">
            <v>22</v>
          </cell>
          <cell r="R5031">
            <v>1</v>
          </cell>
          <cell r="S5031">
            <v>623.78</v>
          </cell>
          <cell r="T5031">
            <v>5</v>
          </cell>
          <cell r="U5031">
            <v>1312.85</v>
          </cell>
          <cell r="V5031">
            <v>11.01</v>
          </cell>
          <cell r="W5031">
            <v>1.9416427628214292</v>
          </cell>
          <cell r="X5031">
            <v>715.59</v>
          </cell>
          <cell r="Y5031">
            <v>27.22</v>
          </cell>
          <cell r="Z5031">
            <v>52.79</v>
          </cell>
          <cell r="AA5031">
            <v>30827.39</v>
          </cell>
          <cell r="AB5031">
            <v>1.88</v>
          </cell>
          <cell r="AC5031">
            <v>14.05</v>
          </cell>
          <cell r="AD5031">
            <v>49.4</v>
          </cell>
          <cell r="AE5031">
            <v>167</v>
          </cell>
          <cell r="AF5031">
            <v>66</v>
          </cell>
          <cell r="AG5031">
            <v>0.28999999999999998</v>
          </cell>
          <cell r="AH5031">
            <v>18</v>
          </cell>
          <cell r="AI5031">
            <v>21.33</v>
          </cell>
          <cell r="AJ5031">
            <v>8.6</v>
          </cell>
          <cell r="AK5031">
            <v>1.64</v>
          </cell>
          <cell r="AL5031">
            <v>907</v>
          </cell>
          <cell r="AM5031">
            <v>579.61</v>
          </cell>
          <cell r="AN5031">
            <v>10.59</v>
          </cell>
          <cell r="AO5031">
            <v>130</v>
          </cell>
        </row>
        <row r="5032">
          <cell r="A5032" t="str">
            <v>Talagante</v>
          </cell>
          <cell r="B5032" t="str">
            <v xml:space="preserve"> Avenida Esmeralda</v>
          </cell>
          <cell r="C5032">
            <v>80000000</v>
          </cell>
          <cell r="D5032">
            <v>2297.3319999999999</v>
          </cell>
          <cell r="E5032">
            <v>68</v>
          </cell>
          <cell r="F5032">
            <v>128</v>
          </cell>
          <cell r="G5032">
            <v>4</v>
          </cell>
          <cell r="H5032">
            <v>1</v>
          </cell>
          <cell r="I5032">
            <v>1</v>
          </cell>
          <cell r="J5032" t="str">
            <v>31/10/2022</v>
          </cell>
          <cell r="K5032">
            <v>58950</v>
          </cell>
          <cell r="L5032">
            <v>409053.02</v>
          </cell>
          <cell r="M5032">
            <v>305231.98</v>
          </cell>
          <cell r="N5032">
            <v>34</v>
          </cell>
          <cell r="O5032">
            <v>466.11</v>
          </cell>
          <cell r="P5032">
            <v>1.71</v>
          </cell>
          <cell r="Q5032">
            <v>22</v>
          </cell>
          <cell r="R5032">
            <v>1</v>
          </cell>
          <cell r="S5032">
            <v>623.78</v>
          </cell>
          <cell r="T5032">
            <v>5</v>
          </cell>
          <cell r="U5032">
            <v>1312.85</v>
          </cell>
          <cell r="V5032">
            <v>11.01</v>
          </cell>
          <cell r="W5032">
            <v>1.9416427628214292</v>
          </cell>
          <cell r="X5032">
            <v>715.59</v>
          </cell>
          <cell r="Y5032">
            <v>27.22</v>
          </cell>
          <cell r="Z5032">
            <v>52.79</v>
          </cell>
          <cell r="AA5032">
            <v>30827.39</v>
          </cell>
          <cell r="AB5032">
            <v>1.88</v>
          </cell>
          <cell r="AC5032">
            <v>14.05</v>
          </cell>
          <cell r="AD5032">
            <v>49.4</v>
          </cell>
          <cell r="AE5032">
            <v>167</v>
          </cell>
          <cell r="AF5032">
            <v>66</v>
          </cell>
          <cell r="AG5032">
            <v>0.28999999999999998</v>
          </cell>
          <cell r="AH5032">
            <v>18</v>
          </cell>
          <cell r="AI5032">
            <v>21.33</v>
          </cell>
          <cell r="AJ5032">
            <v>8.6</v>
          </cell>
          <cell r="AK5032">
            <v>1.64</v>
          </cell>
          <cell r="AL5032">
            <v>907</v>
          </cell>
          <cell r="AM5032">
            <v>579.61</v>
          </cell>
          <cell r="AN5032">
            <v>10.59</v>
          </cell>
          <cell r="AO5032">
            <v>130</v>
          </cell>
        </row>
        <row r="5033">
          <cell r="A5033" t="str">
            <v>San Bernardo</v>
          </cell>
          <cell r="B5033" t="str">
            <v xml:space="preserve"> Avenida Presidente Jorge Alessandri Rodríguez Lateral</v>
          </cell>
          <cell r="C5033">
            <v>231572950</v>
          </cell>
          <cell r="D5033">
            <v>6650</v>
          </cell>
          <cell r="E5033">
            <v>102</v>
          </cell>
          <cell r="F5033">
            <v>202</v>
          </cell>
          <cell r="G5033">
            <v>3</v>
          </cell>
          <cell r="H5033">
            <v>3</v>
          </cell>
          <cell r="I5033">
            <v>3</v>
          </cell>
          <cell r="J5033" t="str">
            <v>31/10/2022</v>
          </cell>
          <cell r="K5033">
            <v>295550</v>
          </cell>
          <cell r="L5033">
            <v>1202249.04</v>
          </cell>
          <cell r="M5033">
            <v>888070.94</v>
          </cell>
          <cell r="N5033">
            <v>136</v>
          </cell>
          <cell r="O5033">
            <v>435.51</v>
          </cell>
          <cell r="P5033">
            <v>1.1200000000000001</v>
          </cell>
          <cell r="Q5033">
            <v>72</v>
          </cell>
          <cell r="R5033">
            <v>6</v>
          </cell>
          <cell r="S5033">
            <v>532.71</v>
          </cell>
          <cell r="T5033">
            <v>16</v>
          </cell>
          <cell r="U5033">
            <v>1086.2</v>
          </cell>
          <cell r="V5033">
            <v>87.58</v>
          </cell>
          <cell r="W5033">
            <v>1.7781383098564814</v>
          </cell>
          <cell r="X5033">
            <v>645.42999999999995</v>
          </cell>
          <cell r="Y5033">
            <v>14.56</v>
          </cell>
          <cell r="Z5033">
            <v>31.39</v>
          </cell>
          <cell r="AA5033">
            <v>160655.12999999998</v>
          </cell>
          <cell r="AB5033">
            <v>0.4</v>
          </cell>
          <cell r="AC5033">
            <v>12.73</v>
          </cell>
          <cell r="AD5033">
            <v>38.26</v>
          </cell>
          <cell r="AE5033">
            <v>3184</v>
          </cell>
          <cell r="AF5033">
            <v>603</v>
          </cell>
          <cell r="AG5033">
            <v>1.1499999999999999</v>
          </cell>
          <cell r="AH5033">
            <v>46.15</v>
          </cell>
          <cell r="AI5033">
            <v>26.07</v>
          </cell>
          <cell r="AJ5033">
            <v>9.44</v>
          </cell>
          <cell r="AK5033">
            <v>2.14</v>
          </cell>
          <cell r="AL5033">
            <v>6355</v>
          </cell>
          <cell r="AM5033">
            <v>611.07000000000005</v>
          </cell>
          <cell r="AN5033">
            <v>10.7</v>
          </cell>
          <cell r="AO5033">
            <v>120</v>
          </cell>
        </row>
        <row r="5034">
          <cell r="A5034" t="str">
            <v>Melipilla</v>
          </cell>
          <cell r="B5034" t="str">
            <v xml:space="preserve"> Pasaje las codornices 1198 melipilla</v>
          </cell>
          <cell r="C5034">
            <v>149251378</v>
          </cell>
          <cell r="D5034">
            <v>4286</v>
          </cell>
          <cell r="E5034">
            <v>107</v>
          </cell>
          <cell r="F5034">
            <v>152</v>
          </cell>
          <cell r="G5034">
            <v>3</v>
          </cell>
          <cell r="H5034">
            <v>3</v>
          </cell>
          <cell r="I5034">
            <v>1</v>
          </cell>
          <cell r="J5034" t="str">
            <v>31/10/2022</v>
          </cell>
          <cell r="K5034">
            <v>84286</v>
          </cell>
          <cell r="L5034">
            <v>364751.95</v>
          </cell>
          <cell r="M5034">
            <v>290181.46999999997</v>
          </cell>
          <cell r="N5034">
            <v>48</v>
          </cell>
          <cell r="O5034">
            <v>493.19</v>
          </cell>
          <cell r="P5034">
            <v>1.48</v>
          </cell>
          <cell r="Q5034">
            <v>28</v>
          </cell>
          <cell r="R5034">
            <v>2</v>
          </cell>
          <cell r="S5034">
            <v>599.44000000000005</v>
          </cell>
          <cell r="T5034">
            <v>10</v>
          </cell>
          <cell r="U5034">
            <v>916.45</v>
          </cell>
          <cell r="V5034">
            <v>0</v>
          </cell>
          <cell r="W5034">
            <v>1.2556730367182511</v>
          </cell>
          <cell r="X5034">
            <v>626.25</v>
          </cell>
          <cell r="Y5034">
            <v>16.059999999999999</v>
          </cell>
          <cell r="Z5034">
            <v>28.12</v>
          </cell>
          <cell r="AA5034">
            <v>57026.85</v>
          </cell>
          <cell r="AB5034">
            <v>0.21</v>
          </cell>
          <cell r="AC5034">
            <v>16.13</v>
          </cell>
          <cell r="AD5034">
            <v>56.92</v>
          </cell>
          <cell r="AE5034">
            <v>567</v>
          </cell>
          <cell r="AF5034">
            <v>213</v>
          </cell>
          <cell r="AG5034">
            <v>0.56000000000000005</v>
          </cell>
          <cell r="AH5034">
            <v>18</v>
          </cell>
          <cell r="AI5034">
            <v>24.92</v>
          </cell>
          <cell r="AJ5034">
            <v>7.12</v>
          </cell>
          <cell r="AK5034">
            <v>1.53</v>
          </cell>
          <cell r="AL5034">
            <v>1350</v>
          </cell>
          <cell r="AM5034">
            <v>438.92</v>
          </cell>
          <cell r="AN5034">
            <v>7.14</v>
          </cell>
          <cell r="AO5034">
            <v>140</v>
          </cell>
        </row>
        <row r="5035">
          <cell r="A5035" t="str">
            <v>Puente Alto</v>
          </cell>
          <cell r="B5035" t="str">
            <v xml:space="preserve"> Pedro Núñez Fernández</v>
          </cell>
          <cell r="C5035">
            <v>98000000</v>
          </cell>
          <cell r="D5035">
            <v>2814.232</v>
          </cell>
          <cell r="E5035">
            <v>73</v>
          </cell>
          <cell r="F5035">
            <v>73</v>
          </cell>
          <cell r="G5035">
            <v>3</v>
          </cell>
          <cell r="H5035">
            <v>2</v>
          </cell>
          <cell r="I5035">
            <v>2</v>
          </cell>
          <cell r="J5035" t="str">
            <v>31/10/2022</v>
          </cell>
          <cell r="K5035">
            <v>565439</v>
          </cell>
          <cell r="L5035">
            <v>2492680.23</v>
          </cell>
          <cell r="M5035">
            <v>1930758.23</v>
          </cell>
          <cell r="N5035">
            <v>214</v>
          </cell>
          <cell r="O5035">
            <v>532.9</v>
          </cell>
          <cell r="P5035">
            <v>1.25</v>
          </cell>
          <cell r="Q5035">
            <v>106</v>
          </cell>
          <cell r="R5035">
            <v>6</v>
          </cell>
          <cell r="S5035">
            <v>645.05999999999995</v>
          </cell>
          <cell r="T5035">
            <v>15</v>
          </cell>
          <cell r="U5035">
            <v>1378.98</v>
          </cell>
          <cell r="V5035">
            <v>28.19</v>
          </cell>
          <cell r="W5035">
            <v>1.2556730367182511</v>
          </cell>
          <cell r="X5035">
            <v>661.65</v>
          </cell>
          <cell r="Y5035">
            <v>7.67</v>
          </cell>
          <cell r="Z5035">
            <v>51.76</v>
          </cell>
          <cell r="AA5035">
            <v>348064.42</v>
          </cell>
          <cell r="AB5035">
            <v>0.9</v>
          </cell>
          <cell r="AC5035">
            <v>9.34</v>
          </cell>
          <cell r="AD5035">
            <v>69.3</v>
          </cell>
          <cell r="AE5035">
            <v>3624</v>
          </cell>
          <cell r="AF5035">
            <v>875</v>
          </cell>
          <cell r="AG5035">
            <v>0.71</v>
          </cell>
          <cell r="AH5035">
            <v>37.18</v>
          </cell>
          <cell r="AI5035">
            <v>23.31</v>
          </cell>
          <cell r="AJ5035">
            <v>6.78</v>
          </cell>
          <cell r="AK5035">
            <v>1.51</v>
          </cell>
          <cell r="AL5035">
            <v>7593</v>
          </cell>
          <cell r="AM5035">
            <v>800.28</v>
          </cell>
          <cell r="AN5035">
            <v>28.19</v>
          </cell>
          <cell r="AO5035">
            <v>105</v>
          </cell>
        </row>
        <row r="5036">
          <cell r="A5036" t="str">
            <v>Ñuñoa</v>
          </cell>
          <cell r="B5036" t="str">
            <v xml:space="preserve"> San Fernando 4615</v>
          </cell>
          <cell r="C5036">
            <v>410911400</v>
          </cell>
          <cell r="D5036">
            <v>11800</v>
          </cell>
          <cell r="E5036">
            <v>140</v>
          </cell>
          <cell r="F5036">
            <v>230</v>
          </cell>
          <cell r="G5036">
            <v>3</v>
          </cell>
          <cell r="H5036">
            <v>3</v>
          </cell>
          <cell r="I5036">
            <v>3</v>
          </cell>
          <cell r="J5036" t="str">
            <v>30/10/2022</v>
          </cell>
          <cell r="K5036">
            <v>208048</v>
          </cell>
          <cell r="L5036">
            <v>508452.16</v>
          </cell>
          <cell r="M5036">
            <v>300354.24</v>
          </cell>
          <cell r="N5036">
            <v>47</v>
          </cell>
          <cell r="O5036">
            <v>462.1</v>
          </cell>
          <cell r="P5036">
            <v>1.08</v>
          </cell>
          <cell r="Q5036">
            <v>28</v>
          </cell>
          <cell r="R5036">
            <v>26</v>
          </cell>
          <cell r="S5036">
            <v>535.08000000000004</v>
          </cell>
          <cell r="T5036">
            <v>6</v>
          </cell>
          <cell r="U5036">
            <v>1089.4000000000001</v>
          </cell>
          <cell r="V5036">
            <v>0</v>
          </cell>
          <cell r="W5036">
            <v>3.3821747955052932</v>
          </cell>
          <cell r="X5036">
            <v>1192.3900000000001</v>
          </cell>
          <cell r="Y5036">
            <v>2.82</v>
          </cell>
          <cell r="Z5036">
            <v>48.36</v>
          </cell>
          <cell r="AA5036">
            <v>83721</v>
          </cell>
          <cell r="AB5036">
            <v>0</v>
          </cell>
          <cell r="AC5036">
            <v>2.06</v>
          </cell>
          <cell r="AD5036">
            <v>7.3</v>
          </cell>
          <cell r="AE5036">
            <v>1335</v>
          </cell>
          <cell r="AF5036">
            <v>446</v>
          </cell>
          <cell r="AG5036">
            <v>0.74</v>
          </cell>
          <cell r="AH5036">
            <v>20.54</v>
          </cell>
          <cell r="AI5036">
            <v>5.76</v>
          </cell>
          <cell r="AJ5036">
            <v>2.6</v>
          </cell>
          <cell r="AK5036">
            <v>1.02</v>
          </cell>
          <cell r="AL5036">
            <v>2313</v>
          </cell>
          <cell r="AM5036">
            <v>790.9</v>
          </cell>
          <cell r="AN5036">
            <v>22.43</v>
          </cell>
          <cell r="AO5036">
            <v>83</v>
          </cell>
        </row>
        <row r="5037">
          <cell r="A5037" t="str">
            <v>Pudahuel</v>
          </cell>
          <cell r="B5037" t="str">
            <v xml:space="preserve"> Río Trancura</v>
          </cell>
          <cell r="C5037">
            <v>142000000</v>
          </cell>
          <cell r="D5037">
            <v>4077.7649999999999</v>
          </cell>
          <cell r="E5037">
            <v>90</v>
          </cell>
          <cell r="F5037">
            <v>106</v>
          </cell>
          <cell r="G5037">
            <v>2</v>
          </cell>
          <cell r="H5037">
            <v>3</v>
          </cell>
          <cell r="I5037">
            <v>0</v>
          </cell>
          <cell r="J5037" t="str">
            <v>30/10/2022</v>
          </cell>
          <cell r="K5037">
            <v>222754</v>
          </cell>
          <cell r="L5037">
            <v>1048199.86</v>
          </cell>
          <cell r="M5037">
            <v>752623.24</v>
          </cell>
          <cell r="N5037">
            <v>72</v>
          </cell>
          <cell r="O5037">
            <v>384.8</v>
          </cell>
          <cell r="P5037">
            <v>0.97</v>
          </cell>
          <cell r="Q5037">
            <v>39</v>
          </cell>
          <cell r="R5037">
            <v>1</v>
          </cell>
          <cell r="S5037">
            <v>374.17</v>
          </cell>
          <cell r="T5037">
            <v>13</v>
          </cell>
          <cell r="U5037">
            <v>660.45</v>
          </cell>
          <cell r="V5037">
            <v>0</v>
          </cell>
          <cell r="W5037">
            <v>1.7894542944139189</v>
          </cell>
          <cell r="X5037">
            <v>860.85</v>
          </cell>
          <cell r="Y5037">
            <v>8.7100000000000009</v>
          </cell>
          <cell r="Z5037">
            <v>40.11</v>
          </cell>
          <cell r="AA5037">
            <v>123507.95999999999</v>
          </cell>
          <cell r="AB5037">
            <v>0.44</v>
          </cell>
          <cell r="AC5037">
            <v>9.2899999999999991</v>
          </cell>
          <cell r="AD5037">
            <v>30.22</v>
          </cell>
          <cell r="AE5037">
            <v>2592</v>
          </cell>
          <cell r="AF5037">
            <v>331</v>
          </cell>
          <cell r="AG5037">
            <v>1.18</v>
          </cell>
          <cell r="AH5037">
            <v>19.350000000000001</v>
          </cell>
          <cell r="AI5037">
            <v>22.51</v>
          </cell>
          <cell r="AJ5037">
            <v>8.08</v>
          </cell>
          <cell r="AK5037">
            <v>2.64</v>
          </cell>
          <cell r="AL5037">
            <v>4718</v>
          </cell>
          <cell r="AM5037">
            <v>729.19</v>
          </cell>
          <cell r="AN5037">
            <v>6.3</v>
          </cell>
          <cell r="AO5037">
            <v>105</v>
          </cell>
        </row>
        <row r="5038">
          <cell r="A5038" t="str">
            <v>Pudahuel</v>
          </cell>
          <cell r="B5038" t="str">
            <v xml:space="preserve"> El Rodeo 1674</v>
          </cell>
          <cell r="C5038">
            <v>382704770</v>
          </cell>
          <cell r="D5038">
            <v>10990</v>
          </cell>
          <cell r="E5038">
            <v>243</v>
          </cell>
          <cell r="F5038">
            <v>643</v>
          </cell>
          <cell r="G5038">
            <v>3</v>
          </cell>
          <cell r="H5038">
            <v>4</v>
          </cell>
          <cell r="I5038">
            <v>2</v>
          </cell>
          <cell r="J5038" t="str">
            <v>29/10/2022</v>
          </cell>
          <cell r="K5038">
            <v>222754</v>
          </cell>
          <cell r="L5038">
            <v>1048199.86</v>
          </cell>
          <cell r="M5038">
            <v>752623.24</v>
          </cell>
          <cell r="N5038">
            <v>72</v>
          </cell>
          <cell r="O5038">
            <v>384.8</v>
          </cell>
          <cell r="P5038">
            <v>0.97</v>
          </cell>
          <cell r="Q5038">
            <v>39</v>
          </cell>
          <cell r="R5038">
            <v>1</v>
          </cell>
          <cell r="S5038">
            <v>374.17</v>
          </cell>
          <cell r="T5038">
            <v>13</v>
          </cell>
          <cell r="U5038">
            <v>660.45</v>
          </cell>
          <cell r="V5038">
            <v>0</v>
          </cell>
          <cell r="W5038">
            <v>1.7894542944139189</v>
          </cell>
          <cell r="X5038">
            <v>860.85</v>
          </cell>
          <cell r="Y5038">
            <v>8.7100000000000009</v>
          </cell>
          <cell r="Z5038">
            <v>40.11</v>
          </cell>
          <cell r="AA5038">
            <v>123507.95999999999</v>
          </cell>
          <cell r="AB5038">
            <v>0.44</v>
          </cell>
          <cell r="AC5038">
            <v>9.2899999999999991</v>
          </cell>
          <cell r="AD5038">
            <v>30.22</v>
          </cell>
          <cell r="AE5038">
            <v>2592</v>
          </cell>
          <cell r="AF5038">
            <v>331</v>
          </cell>
          <cell r="AG5038">
            <v>1.18</v>
          </cell>
          <cell r="AH5038">
            <v>19.350000000000001</v>
          </cell>
          <cell r="AI5038">
            <v>22.51</v>
          </cell>
          <cell r="AJ5038">
            <v>8.08</v>
          </cell>
          <cell r="AK5038">
            <v>2.64</v>
          </cell>
          <cell r="AL5038">
            <v>4718</v>
          </cell>
          <cell r="AM5038">
            <v>729.19</v>
          </cell>
          <cell r="AN5038">
            <v>6.3</v>
          </cell>
          <cell r="AO5038">
            <v>105</v>
          </cell>
        </row>
        <row r="5039">
          <cell r="A5039" t="str">
            <v>Maipú</v>
          </cell>
          <cell r="B5039" t="str">
            <v xml:space="preserve"> Pto Maureira 1333</v>
          </cell>
          <cell r="C5039">
            <v>157225845</v>
          </cell>
          <cell r="D5039">
            <v>4515</v>
          </cell>
          <cell r="E5039">
            <v>130</v>
          </cell>
          <cell r="F5039">
            <v>125</v>
          </cell>
          <cell r="G5039">
            <v>4</v>
          </cell>
          <cell r="H5039">
            <v>2</v>
          </cell>
          <cell r="I5039">
            <v>1</v>
          </cell>
          <cell r="J5039" t="str">
            <v>29/10/2022</v>
          </cell>
          <cell r="K5039">
            <v>517393</v>
          </cell>
          <cell r="L5039">
            <v>2847701.93</v>
          </cell>
          <cell r="M5039">
            <v>1791808.5</v>
          </cell>
          <cell r="N5039">
            <v>185</v>
          </cell>
          <cell r="O5039">
            <v>384.19</v>
          </cell>
          <cell r="P5039">
            <v>1.33</v>
          </cell>
          <cell r="Q5039">
            <v>101</v>
          </cell>
          <cell r="R5039">
            <v>8</v>
          </cell>
          <cell r="S5039">
            <v>538.27</v>
          </cell>
          <cell r="T5039">
            <v>16</v>
          </cell>
          <cell r="U5039">
            <v>1258.33</v>
          </cell>
          <cell r="V5039">
            <v>35.22</v>
          </cell>
          <cell r="W5039">
            <v>2.1906116079118543</v>
          </cell>
          <cell r="X5039">
            <v>848.94</v>
          </cell>
          <cell r="Y5039">
            <v>8.2100000000000009</v>
          </cell>
          <cell r="Z5039">
            <v>53.33</v>
          </cell>
          <cell r="AA5039">
            <v>274737.43</v>
          </cell>
          <cell r="AB5039">
            <v>0.89</v>
          </cell>
          <cell r="AC5039">
            <v>6.81</v>
          </cell>
          <cell r="AD5039">
            <v>44</v>
          </cell>
          <cell r="AE5039">
            <v>3405</v>
          </cell>
          <cell r="AF5039">
            <v>574</v>
          </cell>
          <cell r="AG5039">
            <v>0.7</v>
          </cell>
          <cell r="AH5039">
            <v>40.74</v>
          </cell>
          <cell r="AI5039">
            <v>13.22</v>
          </cell>
          <cell r="AJ5039">
            <v>4.8</v>
          </cell>
          <cell r="AK5039">
            <v>1.69</v>
          </cell>
          <cell r="AL5039">
            <v>6715</v>
          </cell>
          <cell r="AM5039">
            <v>843.15</v>
          </cell>
          <cell r="AN5039">
            <v>23.75</v>
          </cell>
          <cell r="AO5039">
            <v>110</v>
          </cell>
        </row>
        <row r="5040">
          <cell r="A5040" t="str">
            <v>Puente Alto</v>
          </cell>
          <cell r="B5040" t="str">
            <v xml:space="preserve"> Los Tricahues</v>
          </cell>
          <cell r="C5040">
            <v>65000000</v>
          </cell>
          <cell r="D5040">
            <v>1866.5820000000001</v>
          </cell>
          <cell r="E5040">
            <v>82</v>
          </cell>
          <cell r="F5040">
            <v>107</v>
          </cell>
          <cell r="G5040">
            <v>4</v>
          </cell>
          <cell r="H5040">
            <v>1</v>
          </cell>
          <cell r="I5040">
            <v>2</v>
          </cell>
          <cell r="J5040" t="str">
            <v>29/10/2022</v>
          </cell>
          <cell r="K5040">
            <v>565439</v>
          </cell>
          <cell r="L5040">
            <v>2492680.23</v>
          </cell>
          <cell r="M5040">
            <v>1930758.23</v>
          </cell>
          <cell r="N5040">
            <v>214</v>
          </cell>
          <cell r="O5040">
            <v>532.9</v>
          </cell>
          <cell r="P5040">
            <v>1.25</v>
          </cell>
          <cell r="Q5040">
            <v>106</v>
          </cell>
          <cell r="R5040">
            <v>6</v>
          </cell>
          <cell r="S5040">
            <v>645.05999999999995</v>
          </cell>
          <cell r="T5040">
            <v>15</v>
          </cell>
          <cell r="U5040">
            <v>1378.98</v>
          </cell>
          <cell r="V5040">
            <v>28.19</v>
          </cell>
          <cell r="W5040">
            <v>1.2556730367182511</v>
          </cell>
          <cell r="X5040">
            <v>661.65</v>
          </cell>
          <cell r="Y5040">
            <v>7.67</v>
          </cell>
          <cell r="Z5040">
            <v>51.76</v>
          </cell>
          <cell r="AA5040">
            <v>348064.42</v>
          </cell>
          <cell r="AB5040">
            <v>0.9</v>
          </cell>
          <cell r="AC5040">
            <v>9.34</v>
          </cell>
          <cell r="AD5040">
            <v>69.3</v>
          </cell>
          <cell r="AE5040">
            <v>3624</v>
          </cell>
          <cell r="AF5040">
            <v>875</v>
          </cell>
          <cell r="AG5040">
            <v>0.71</v>
          </cell>
          <cell r="AH5040">
            <v>37.18</v>
          </cell>
          <cell r="AI5040">
            <v>23.31</v>
          </cell>
          <cell r="AJ5040">
            <v>6.78</v>
          </cell>
          <cell r="AK5040">
            <v>1.51</v>
          </cell>
          <cell r="AL5040">
            <v>7593</v>
          </cell>
          <cell r="AM5040">
            <v>800.28</v>
          </cell>
          <cell r="AN5040">
            <v>28.19</v>
          </cell>
          <cell r="AO5040">
            <v>105</v>
          </cell>
        </row>
        <row r="5041">
          <cell r="A5041" t="str">
            <v>Peñalolén</v>
          </cell>
          <cell r="B5041" t="str">
            <v xml:space="preserve"> Avenida Consistorial</v>
          </cell>
          <cell r="C5041">
            <v>398723350</v>
          </cell>
          <cell r="D5041">
            <v>11450</v>
          </cell>
          <cell r="E5041">
            <v>135</v>
          </cell>
          <cell r="F5041">
            <v>342</v>
          </cell>
          <cell r="G5041">
            <v>3</v>
          </cell>
          <cell r="H5041">
            <v>3</v>
          </cell>
          <cell r="I5041">
            <v>2</v>
          </cell>
          <cell r="J5041" t="str">
            <v>29/10/2022</v>
          </cell>
          <cell r="K5041">
            <v>241394</v>
          </cell>
          <cell r="L5041">
            <v>1367424.45</v>
          </cell>
          <cell r="M5041">
            <v>785309.42</v>
          </cell>
          <cell r="N5041">
            <v>86</v>
          </cell>
          <cell r="O5041">
            <v>546.67999999999995</v>
          </cell>
          <cell r="P5041">
            <v>0.83</v>
          </cell>
          <cell r="Q5041">
            <v>37</v>
          </cell>
          <cell r="R5041">
            <v>15</v>
          </cell>
          <cell r="S5041">
            <v>760.66</v>
          </cell>
          <cell r="T5041">
            <v>11</v>
          </cell>
          <cell r="U5041">
            <v>1067.57</v>
          </cell>
          <cell r="V5041">
            <v>131.37</v>
          </cell>
          <cell r="W5041">
            <v>1.3867982301006019</v>
          </cell>
          <cell r="X5041">
            <v>953.54</v>
          </cell>
          <cell r="Y5041">
            <v>5.89</v>
          </cell>
          <cell r="Z5041">
            <v>50.86</v>
          </cell>
          <cell r="AA5041">
            <v>124131.04</v>
          </cell>
          <cell r="AB5041">
            <v>0.84</v>
          </cell>
          <cell r="AC5041">
            <v>12.55</v>
          </cell>
          <cell r="AD5041">
            <v>26.33</v>
          </cell>
          <cell r="AE5041">
            <v>1175</v>
          </cell>
          <cell r="AF5041">
            <v>289</v>
          </cell>
          <cell r="AG5041">
            <v>0.56000000000000005</v>
          </cell>
          <cell r="AH5041">
            <v>31.03</v>
          </cell>
          <cell r="AI5041">
            <v>26.28</v>
          </cell>
          <cell r="AJ5041">
            <v>8.4700000000000006</v>
          </cell>
          <cell r="AK5041">
            <v>2.84</v>
          </cell>
          <cell r="AL5041">
            <v>5910</v>
          </cell>
          <cell r="AM5041">
            <v>673.4</v>
          </cell>
          <cell r="AN5041">
            <v>21.78</v>
          </cell>
          <cell r="AO5041">
            <v>90</v>
          </cell>
        </row>
        <row r="5042">
          <cell r="A5042" t="str">
            <v>Cerrillos</v>
          </cell>
          <cell r="B5042" t="str">
            <v xml:space="preserve"> Los Limoneros</v>
          </cell>
          <cell r="C5042">
            <v>135000000</v>
          </cell>
          <cell r="D5042">
            <v>3876.748</v>
          </cell>
          <cell r="E5042">
            <v>93</v>
          </cell>
          <cell r="F5042">
            <v>126</v>
          </cell>
          <cell r="G5042">
            <v>4</v>
          </cell>
          <cell r="H5042">
            <v>2</v>
          </cell>
          <cell r="I5042">
            <v>2</v>
          </cell>
          <cell r="J5042" t="str">
            <v>28/10/2022</v>
          </cell>
          <cell r="K5042">
            <v>80710</v>
          </cell>
          <cell r="L5042">
            <v>1176964.6499999999</v>
          </cell>
          <cell r="M5042">
            <v>305502.19</v>
          </cell>
          <cell r="N5042">
            <v>44</v>
          </cell>
          <cell r="O5042">
            <v>349.78</v>
          </cell>
          <cell r="P5042">
            <v>1.05</v>
          </cell>
          <cell r="Q5042">
            <v>20</v>
          </cell>
          <cell r="R5042">
            <v>0</v>
          </cell>
          <cell r="S5042">
            <v>733.7</v>
          </cell>
          <cell r="T5042">
            <v>4</v>
          </cell>
          <cell r="U5042">
            <v>1243.08</v>
          </cell>
          <cell r="V5042">
            <v>0</v>
          </cell>
          <cell r="W5042">
            <v>2.1018228595055128</v>
          </cell>
          <cell r="X5042">
            <v>831.05</v>
          </cell>
          <cell r="Y5042">
            <v>5.48</v>
          </cell>
          <cell r="Z5042">
            <v>41.53</v>
          </cell>
          <cell r="AA5042">
            <v>40645</v>
          </cell>
          <cell r="AB5042">
            <v>0</v>
          </cell>
          <cell r="AC5042">
            <v>9.5399999999999991</v>
          </cell>
          <cell r="AD5042">
            <v>18.53</v>
          </cell>
          <cell r="AE5042">
            <v>998</v>
          </cell>
          <cell r="AF5042">
            <v>216</v>
          </cell>
          <cell r="AG5042">
            <v>1.38</v>
          </cell>
          <cell r="AH5042">
            <v>40</v>
          </cell>
          <cell r="AI5042">
            <v>27.42</v>
          </cell>
          <cell r="AJ5042">
            <v>8.6999999999999993</v>
          </cell>
          <cell r="AK5042">
            <v>2.35</v>
          </cell>
          <cell r="AL5042">
            <v>1847</v>
          </cell>
          <cell r="AM5042">
            <v>693.22</v>
          </cell>
          <cell r="AN5042">
            <v>9.2799999999999994</v>
          </cell>
          <cell r="AO5042">
            <v>90</v>
          </cell>
        </row>
        <row r="5043">
          <cell r="A5043" t="str">
            <v>Pudahuel</v>
          </cell>
          <cell r="B5043" t="str">
            <v xml:space="preserve"> Papa San Anacleto 532</v>
          </cell>
          <cell r="C5043">
            <v>121880500</v>
          </cell>
          <cell r="D5043">
            <v>3500</v>
          </cell>
          <cell r="E5043">
            <v>60</v>
          </cell>
          <cell r="F5043">
            <v>162</v>
          </cell>
          <cell r="G5043">
            <v>3</v>
          </cell>
          <cell r="H5043">
            <v>2</v>
          </cell>
          <cell r="I5043">
            <v>2</v>
          </cell>
          <cell r="J5043" t="str">
            <v>28/10/2022</v>
          </cell>
          <cell r="K5043">
            <v>222754</v>
          </cell>
          <cell r="L5043">
            <v>1048199.86</v>
          </cell>
          <cell r="M5043">
            <v>752623.24</v>
          </cell>
          <cell r="N5043">
            <v>72</v>
          </cell>
          <cell r="O5043">
            <v>384.8</v>
          </cell>
          <cell r="P5043">
            <v>0.97</v>
          </cell>
          <cell r="Q5043">
            <v>39</v>
          </cell>
          <cell r="R5043">
            <v>1</v>
          </cell>
          <cell r="S5043">
            <v>374.17</v>
          </cell>
          <cell r="T5043">
            <v>13</v>
          </cell>
          <cell r="U5043">
            <v>660.45</v>
          </cell>
          <cell r="V5043">
            <v>0</v>
          </cell>
          <cell r="W5043">
            <v>1.7894542944139189</v>
          </cell>
          <cell r="X5043">
            <v>860.85</v>
          </cell>
          <cell r="Y5043">
            <v>8.7100000000000009</v>
          </cell>
          <cell r="Z5043">
            <v>40.11</v>
          </cell>
          <cell r="AA5043">
            <v>123507.95999999999</v>
          </cell>
          <cell r="AB5043">
            <v>0.44</v>
          </cell>
          <cell r="AC5043">
            <v>9.2899999999999991</v>
          </cell>
          <cell r="AD5043">
            <v>30.22</v>
          </cell>
          <cell r="AE5043">
            <v>2592</v>
          </cell>
          <cell r="AF5043">
            <v>331</v>
          </cell>
          <cell r="AG5043">
            <v>1.18</v>
          </cell>
          <cell r="AH5043">
            <v>19.350000000000001</v>
          </cell>
          <cell r="AI5043">
            <v>22.51</v>
          </cell>
          <cell r="AJ5043">
            <v>8.08</v>
          </cell>
          <cell r="AK5043">
            <v>2.64</v>
          </cell>
          <cell r="AL5043">
            <v>4718</v>
          </cell>
          <cell r="AM5043">
            <v>729.19</v>
          </cell>
          <cell r="AN5043">
            <v>6.3</v>
          </cell>
          <cell r="AO5043">
            <v>105</v>
          </cell>
        </row>
        <row r="5044">
          <cell r="A5044" t="str">
            <v>Santiago</v>
          </cell>
          <cell r="B5044" t="str">
            <v xml:space="preserve"> Joaquín Rodríguez</v>
          </cell>
          <cell r="C5044">
            <v>290772050</v>
          </cell>
          <cell r="D5044">
            <v>8350</v>
          </cell>
          <cell r="E5044">
            <v>180</v>
          </cell>
          <cell r="F5044">
            <v>360</v>
          </cell>
          <cell r="G5044">
            <v>5</v>
          </cell>
          <cell r="H5044">
            <v>2</v>
          </cell>
          <cell r="I5044">
            <v>1</v>
          </cell>
          <cell r="J5044" t="str">
            <v>28/10/2022</v>
          </cell>
          <cell r="K5044">
            <v>402847</v>
          </cell>
          <cell r="L5044">
            <v>1868007.66</v>
          </cell>
          <cell r="M5044">
            <v>314094.71999999997</v>
          </cell>
          <cell r="N5044">
            <v>94</v>
          </cell>
          <cell r="O5044">
            <v>389.63</v>
          </cell>
          <cell r="P5044">
            <v>2.16</v>
          </cell>
          <cell r="Q5044">
            <v>77</v>
          </cell>
          <cell r="R5044">
            <v>11</v>
          </cell>
          <cell r="S5044">
            <v>384.8</v>
          </cell>
          <cell r="T5044">
            <v>7</v>
          </cell>
          <cell r="U5044">
            <v>1185.6400000000001</v>
          </cell>
          <cell r="V5044">
            <v>0</v>
          </cell>
          <cell r="W5044">
            <v>3.4886025335688422</v>
          </cell>
          <cell r="X5044">
            <v>1145.54</v>
          </cell>
          <cell r="Y5044">
            <v>5.23</v>
          </cell>
          <cell r="Z5044">
            <v>38.57</v>
          </cell>
          <cell r="AA5044">
            <v>209226.05</v>
          </cell>
          <cell r="AB5044">
            <v>2.4300000000000002</v>
          </cell>
          <cell r="AC5044">
            <v>9.48</v>
          </cell>
          <cell r="AD5044">
            <v>4.3099999999999996</v>
          </cell>
          <cell r="AE5044">
            <v>5799</v>
          </cell>
          <cell r="AF5044">
            <v>4045</v>
          </cell>
          <cell r="AG5044">
            <v>2.02</v>
          </cell>
          <cell r="AH5044">
            <v>59.57</v>
          </cell>
          <cell r="AI5044">
            <v>9.6300000000000008</v>
          </cell>
          <cell r="AJ5044">
            <v>10.62</v>
          </cell>
          <cell r="AK5044">
            <v>3.37</v>
          </cell>
          <cell r="AL5044">
            <v>14405</v>
          </cell>
          <cell r="AM5044">
            <v>589.23</v>
          </cell>
          <cell r="AN5044">
            <v>48.24</v>
          </cell>
          <cell r="AO5044">
            <v>85</v>
          </cell>
        </row>
        <row r="5045">
          <cell r="A5045" t="str">
            <v>Santiago</v>
          </cell>
          <cell r="B5045" t="str">
            <v xml:space="preserve"> Bombero Núñez</v>
          </cell>
          <cell r="C5045">
            <v>365641500</v>
          </cell>
          <cell r="D5045">
            <v>10500</v>
          </cell>
          <cell r="E5045">
            <v>180</v>
          </cell>
          <cell r="F5045">
            <v>280</v>
          </cell>
          <cell r="G5045">
            <v>6</v>
          </cell>
          <cell r="H5045">
            <v>6</v>
          </cell>
          <cell r="I5045">
            <v>0</v>
          </cell>
          <cell r="J5045" t="str">
            <v>28/10/2022</v>
          </cell>
          <cell r="K5045">
            <v>402847</v>
          </cell>
          <cell r="L5045">
            <v>1868007.66</v>
          </cell>
          <cell r="M5045">
            <v>314094.71999999997</v>
          </cell>
          <cell r="N5045">
            <v>94</v>
          </cell>
          <cell r="O5045">
            <v>389.63</v>
          </cell>
          <cell r="P5045">
            <v>2.16</v>
          </cell>
          <cell r="Q5045">
            <v>77</v>
          </cell>
          <cell r="R5045">
            <v>11</v>
          </cell>
          <cell r="S5045">
            <v>384.8</v>
          </cell>
          <cell r="T5045">
            <v>7</v>
          </cell>
          <cell r="U5045">
            <v>1185.6400000000001</v>
          </cell>
          <cell r="V5045">
            <v>0</v>
          </cell>
          <cell r="W5045">
            <v>3.4886025335688422</v>
          </cell>
          <cell r="X5045">
            <v>1145.54</v>
          </cell>
          <cell r="Y5045">
            <v>5.23</v>
          </cell>
          <cell r="Z5045">
            <v>38.57</v>
          </cell>
          <cell r="AA5045">
            <v>209226.05</v>
          </cell>
          <cell r="AB5045">
            <v>2.4300000000000002</v>
          </cell>
          <cell r="AC5045">
            <v>9.48</v>
          </cell>
          <cell r="AD5045">
            <v>4.3099999999999996</v>
          </cell>
          <cell r="AE5045">
            <v>5799</v>
          </cell>
          <cell r="AF5045">
            <v>4045</v>
          </cell>
          <cell r="AG5045">
            <v>2.02</v>
          </cell>
          <cell r="AH5045">
            <v>59.57</v>
          </cell>
          <cell r="AI5045">
            <v>9.6300000000000008</v>
          </cell>
          <cell r="AJ5045">
            <v>10.62</v>
          </cell>
          <cell r="AK5045">
            <v>3.37</v>
          </cell>
          <cell r="AL5045">
            <v>14405</v>
          </cell>
          <cell r="AM5045">
            <v>589.23</v>
          </cell>
          <cell r="AN5045">
            <v>48.24</v>
          </cell>
          <cell r="AO5045">
            <v>85</v>
          </cell>
        </row>
        <row r="5046">
          <cell r="A5046" t="str">
            <v>Colina</v>
          </cell>
          <cell r="B5046" t="str">
            <v xml:space="preserve"> Av. Casa de Piedra 13</v>
          </cell>
          <cell r="C5046">
            <v>295995500</v>
          </cell>
          <cell r="D5046">
            <v>8500</v>
          </cell>
          <cell r="E5046">
            <v>140</v>
          </cell>
          <cell r="F5046">
            <v>387</v>
          </cell>
          <cell r="G5046">
            <v>5</v>
          </cell>
          <cell r="H5046">
            <v>4</v>
          </cell>
          <cell r="I5046">
            <v>2</v>
          </cell>
          <cell r="J5046" t="str">
            <v>28/10/2022</v>
          </cell>
          <cell r="K5046">
            <v>117839</v>
          </cell>
          <cell r="L5046">
            <v>1115239.6200000001</v>
          </cell>
          <cell r="M5046">
            <v>734015.35</v>
          </cell>
          <cell r="N5046">
            <v>57</v>
          </cell>
          <cell r="O5046">
            <v>487.23</v>
          </cell>
          <cell r="P5046">
            <v>0.96</v>
          </cell>
          <cell r="Q5046">
            <v>30</v>
          </cell>
          <cell r="R5046">
            <v>10</v>
          </cell>
          <cell r="S5046">
            <v>632.22</v>
          </cell>
          <cell r="T5046">
            <v>7</v>
          </cell>
          <cell r="U5046">
            <v>1011.29</v>
          </cell>
          <cell r="V5046">
            <v>45.41</v>
          </cell>
          <cell r="W5046">
            <v>1.4295011588942701</v>
          </cell>
          <cell r="X5046">
            <v>1149.29</v>
          </cell>
          <cell r="Y5046">
            <v>14.4</v>
          </cell>
          <cell r="Z5046">
            <v>37.659999999999997</v>
          </cell>
          <cell r="AA5046">
            <v>74060.31</v>
          </cell>
          <cell r="AB5046">
            <v>1.78</v>
          </cell>
          <cell r="AC5046">
            <v>12.23</v>
          </cell>
          <cell r="AD5046">
            <v>10.3</v>
          </cell>
          <cell r="AE5046">
            <v>756</v>
          </cell>
          <cell r="AF5046">
            <v>160</v>
          </cell>
          <cell r="AG5046">
            <v>0.53</v>
          </cell>
          <cell r="AH5046">
            <v>35.71</v>
          </cell>
          <cell r="AI5046">
            <v>25.46</v>
          </cell>
          <cell r="AJ5046">
            <v>8.3000000000000007</v>
          </cell>
          <cell r="AK5046">
            <v>1.34</v>
          </cell>
          <cell r="AL5046">
            <v>1830</v>
          </cell>
          <cell r="AM5046">
            <v>714.93</v>
          </cell>
          <cell r="AN5046">
            <v>9.42</v>
          </cell>
          <cell r="AO5046">
            <v>90</v>
          </cell>
        </row>
        <row r="5047">
          <cell r="A5047" t="str">
            <v>Cerro Navia</v>
          </cell>
          <cell r="B5047" t="str">
            <v xml:space="preserve"> Conde de Quinta Alegre 1162</v>
          </cell>
          <cell r="C5047">
            <v>124666340</v>
          </cell>
          <cell r="D5047">
            <v>3580</v>
          </cell>
          <cell r="E5047">
            <v>122</v>
          </cell>
          <cell r="F5047">
            <v>134</v>
          </cell>
          <cell r="G5047">
            <v>2</v>
          </cell>
          <cell r="H5047">
            <v>3</v>
          </cell>
          <cell r="I5047">
            <v>2</v>
          </cell>
          <cell r="J5047" t="str">
            <v>28/10/2022</v>
          </cell>
          <cell r="K5047">
            <v>132401</v>
          </cell>
          <cell r="L5047">
            <v>786372.48</v>
          </cell>
          <cell r="M5047">
            <v>291964.59000000003</v>
          </cell>
          <cell r="N5047">
            <v>63</v>
          </cell>
          <cell r="O5047">
            <v>278.31</v>
          </cell>
          <cell r="P5047">
            <v>0.93</v>
          </cell>
          <cell r="Q5047">
            <v>34</v>
          </cell>
          <cell r="R5047">
            <v>0</v>
          </cell>
          <cell r="S5047">
            <v>362.07</v>
          </cell>
          <cell r="T5047">
            <v>8</v>
          </cell>
          <cell r="U5047">
            <v>753.93</v>
          </cell>
          <cell r="V5047">
            <v>25.29</v>
          </cell>
          <cell r="W5047">
            <v>2.1345046435203114</v>
          </cell>
          <cell r="X5047">
            <v>767.61</v>
          </cell>
          <cell r="Y5047">
            <v>6.93</v>
          </cell>
          <cell r="Z5047">
            <v>28.76</v>
          </cell>
          <cell r="AA5047">
            <v>65353.69</v>
          </cell>
          <cell r="AB5047">
            <v>0.28999999999999998</v>
          </cell>
          <cell r="AC5047">
            <v>17.489999999999998</v>
          </cell>
          <cell r="AD5047">
            <v>81.12</v>
          </cell>
          <cell r="AE5047">
            <v>1039</v>
          </cell>
          <cell r="AF5047">
            <v>123</v>
          </cell>
          <cell r="AG5047">
            <v>0.82</v>
          </cell>
          <cell r="AH5047">
            <v>19</v>
          </cell>
          <cell r="AI5047">
            <v>34.64</v>
          </cell>
          <cell r="AJ5047">
            <v>12.84</v>
          </cell>
          <cell r="AK5047">
            <v>4.4800000000000004</v>
          </cell>
          <cell r="AL5047">
            <v>4872</v>
          </cell>
          <cell r="AM5047">
            <v>510.54</v>
          </cell>
          <cell r="AN5047">
            <v>2.75</v>
          </cell>
          <cell r="AO5047">
            <v>110</v>
          </cell>
        </row>
        <row r="5048">
          <cell r="A5048" t="str">
            <v>Puente Alto</v>
          </cell>
          <cell r="B5048" t="str">
            <v xml:space="preserve"> Calle Cardenal Fresno</v>
          </cell>
          <cell r="C5048">
            <v>140000000</v>
          </cell>
          <cell r="D5048">
            <v>4020.3310000000001</v>
          </cell>
          <cell r="E5048">
            <v>92</v>
          </cell>
          <cell r="F5048">
            <v>172</v>
          </cell>
          <cell r="G5048">
            <v>3</v>
          </cell>
          <cell r="H5048">
            <v>3</v>
          </cell>
          <cell r="I5048">
            <v>4</v>
          </cell>
          <cell r="J5048" t="str">
            <v>27/10/2022</v>
          </cell>
          <cell r="K5048">
            <v>565439</v>
          </cell>
          <cell r="L5048">
            <v>2492680.23</v>
          </cell>
          <cell r="M5048">
            <v>1930758.23</v>
          </cell>
          <cell r="N5048">
            <v>214</v>
          </cell>
          <cell r="O5048">
            <v>532.9</v>
          </cell>
          <cell r="P5048">
            <v>1.25</v>
          </cell>
          <cell r="Q5048">
            <v>106</v>
          </cell>
          <cell r="R5048">
            <v>6</v>
          </cell>
          <cell r="S5048">
            <v>645.05999999999995</v>
          </cell>
          <cell r="T5048">
            <v>15</v>
          </cell>
          <cell r="U5048">
            <v>1378.98</v>
          </cell>
          <cell r="V5048">
            <v>28.19</v>
          </cell>
          <cell r="W5048">
            <v>1.2556730367182511</v>
          </cell>
          <cell r="X5048">
            <v>661.65</v>
          </cell>
          <cell r="Y5048">
            <v>7.67</v>
          </cell>
          <cell r="Z5048">
            <v>51.76</v>
          </cell>
          <cell r="AA5048">
            <v>348064.42</v>
          </cell>
          <cell r="AB5048">
            <v>0.9</v>
          </cell>
          <cell r="AC5048">
            <v>9.34</v>
          </cell>
          <cell r="AD5048">
            <v>69.3</v>
          </cell>
          <cell r="AE5048">
            <v>3624</v>
          </cell>
          <cell r="AF5048">
            <v>875</v>
          </cell>
          <cell r="AG5048">
            <v>0.71</v>
          </cell>
          <cell r="AH5048">
            <v>37.18</v>
          </cell>
          <cell r="AI5048">
            <v>23.31</v>
          </cell>
          <cell r="AJ5048">
            <v>6.78</v>
          </cell>
          <cell r="AK5048">
            <v>1.51</v>
          </cell>
          <cell r="AL5048">
            <v>7593</v>
          </cell>
          <cell r="AM5048">
            <v>800.28</v>
          </cell>
          <cell r="AN5048">
            <v>28.19</v>
          </cell>
          <cell r="AO5048">
            <v>105</v>
          </cell>
        </row>
        <row r="5049">
          <cell r="A5049" t="str">
            <v>Puente Alto</v>
          </cell>
          <cell r="B5049" t="str">
            <v xml:space="preserve"> Santa Paola</v>
          </cell>
          <cell r="C5049">
            <v>125000000</v>
          </cell>
          <cell r="D5049">
            <v>3589.5819999999999</v>
          </cell>
          <cell r="E5049">
            <v>120</v>
          </cell>
          <cell r="F5049">
            <v>121</v>
          </cell>
          <cell r="G5049">
            <v>4</v>
          </cell>
          <cell r="H5049">
            <v>2</v>
          </cell>
          <cell r="I5049">
            <v>3</v>
          </cell>
          <cell r="J5049" t="str">
            <v>27/10/2022</v>
          </cell>
          <cell r="K5049">
            <v>565439</v>
          </cell>
          <cell r="L5049">
            <v>2492680.23</v>
          </cell>
          <cell r="M5049">
            <v>1930758.23</v>
          </cell>
          <cell r="N5049">
            <v>214</v>
          </cell>
          <cell r="O5049">
            <v>532.9</v>
          </cell>
          <cell r="P5049">
            <v>1.25</v>
          </cell>
          <cell r="Q5049">
            <v>106</v>
          </cell>
          <cell r="R5049">
            <v>6</v>
          </cell>
          <cell r="S5049">
            <v>645.05999999999995</v>
          </cell>
          <cell r="T5049">
            <v>15</v>
          </cell>
          <cell r="U5049">
            <v>1378.98</v>
          </cell>
          <cell r="V5049">
            <v>28.19</v>
          </cell>
          <cell r="W5049">
            <v>1.2556730367182511</v>
          </cell>
          <cell r="X5049">
            <v>661.65</v>
          </cell>
          <cell r="Y5049">
            <v>7.67</v>
          </cell>
          <cell r="Z5049">
            <v>51.76</v>
          </cell>
          <cell r="AA5049">
            <v>348064.42</v>
          </cell>
          <cell r="AB5049">
            <v>0.9</v>
          </cell>
          <cell r="AC5049">
            <v>9.34</v>
          </cell>
          <cell r="AD5049">
            <v>69.3</v>
          </cell>
          <cell r="AE5049">
            <v>3624</v>
          </cell>
          <cell r="AF5049">
            <v>875</v>
          </cell>
          <cell r="AG5049">
            <v>0.71</v>
          </cell>
          <cell r="AH5049">
            <v>37.18</v>
          </cell>
          <cell r="AI5049">
            <v>23.31</v>
          </cell>
          <cell r="AJ5049">
            <v>6.78</v>
          </cell>
          <cell r="AK5049">
            <v>1.51</v>
          </cell>
          <cell r="AL5049">
            <v>7593</v>
          </cell>
          <cell r="AM5049">
            <v>800.28</v>
          </cell>
          <cell r="AN5049">
            <v>28.19</v>
          </cell>
          <cell r="AO5049">
            <v>105</v>
          </cell>
        </row>
        <row r="5050">
          <cell r="A5050" t="str">
            <v>Puente Alto</v>
          </cell>
          <cell r="B5050" t="str">
            <v xml:space="preserve"> Lomas de Eyzaguirre</v>
          </cell>
          <cell r="C5050">
            <v>90000000</v>
          </cell>
          <cell r="D5050">
            <v>2584.4989999999998</v>
          </cell>
          <cell r="E5050">
            <v>65</v>
          </cell>
          <cell r="F5050">
            <v>85</v>
          </cell>
          <cell r="G5050">
            <v>3</v>
          </cell>
          <cell r="H5050">
            <v>2</v>
          </cell>
          <cell r="I5050">
            <v>1</v>
          </cell>
          <cell r="J5050" t="str">
            <v>27/10/2022</v>
          </cell>
          <cell r="K5050">
            <v>565439</v>
          </cell>
          <cell r="L5050">
            <v>2492680.23</v>
          </cell>
          <cell r="M5050">
            <v>1930758.23</v>
          </cell>
          <cell r="N5050">
            <v>214</v>
          </cell>
          <cell r="O5050">
            <v>532.9</v>
          </cell>
          <cell r="P5050">
            <v>1.25</v>
          </cell>
          <cell r="Q5050">
            <v>106</v>
          </cell>
          <cell r="R5050">
            <v>6</v>
          </cell>
          <cell r="S5050">
            <v>645.05999999999995</v>
          </cell>
          <cell r="T5050">
            <v>15</v>
          </cell>
          <cell r="U5050">
            <v>1378.98</v>
          </cell>
          <cell r="V5050">
            <v>28.19</v>
          </cell>
          <cell r="W5050">
            <v>1.2556730367182511</v>
          </cell>
          <cell r="X5050">
            <v>661.65</v>
          </cell>
          <cell r="Y5050">
            <v>7.67</v>
          </cell>
          <cell r="Z5050">
            <v>51.76</v>
          </cell>
          <cell r="AA5050">
            <v>348064.42</v>
          </cell>
          <cell r="AB5050">
            <v>0.9</v>
          </cell>
          <cell r="AC5050">
            <v>9.34</v>
          </cell>
          <cell r="AD5050">
            <v>69.3</v>
          </cell>
          <cell r="AE5050">
            <v>3624</v>
          </cell>
          <cell r="AF5050">
            <v>875</v>
          </cell>
          <cell r="AG5050">
            <v>0.71</v>
          </cell>
          <cell r="AH5050">
            <v>37.18</v>
          </cell>
          <cell r="AI5050">
            <v>23.31</v>
          </cell>
          <cell r="AJ5050">
            <v>6.78</v>
          </cell>
          <cell r="AK5050">
            <v>1.51</v>
          </cell>
          <cell r="AL5050">
            <v>7593</v>
          </cell>
          <cell r="AM5050">
            <v>800.28</v>
          </cell>
          <cell r="AN5050">
            <v>28.19</v>
          </cell>
          <cell r="AO5050">
            <v>105</v>
          </cell>
        </row>
        <row r="5051">
          <cell r="A5051" t="str">
            <v>Puente Alto</v>
          </cell>
          <cell r="B5051" t="str">
            <v xml:space="preserve"> Los prados</v>
          </cell>
          <cell r="C5051">
            <v>125000000</v>
          </cell>
          <cell r="D5051">
            <v>3589.5819999999999</v>
          </cell>
          <cell r="E5051">
            <v>131</v>
          </cell>
          <cell r="F5051">
            <v>131</v>
          </cell>
          <cell r="G5051">
            <v>5</v>
          </cell>
          <cell r="H5051">
            <v>2</v>
          </cell>
          <cell r="I5051">
            <v>1</v>
          </cell>
          <cell r="J5051" t="str">
            <v>27/10/2022</v>
          </cell>
          <cell r="K5051">
            <v>565439</v>
          </cell>
          <cell r="L5051">
            <v>2492680.23</v>
          </cell>
          <cell r="M5051">
            <v>1930758.23</v>
          </cell>
          <cell r="N5051">
            <v>214</v>
          </cell>
          <cell r="O5051">
            <v>532.9</v>
          </cell>
          <cell r="P5051">
            <v>1.25</v>
          </cell>
          <cell r="Q5051">
            <v>106</v>
          </cell>
          <cell r="R5051">
            <v>6</v>
          </cell>
          <cell r="S5051">
            <v>645.05999999999995</v>
          </cell>
          <cell r="T5051">
            <v>15</v>
          </cell>
          <cell r="U5051">
            <v>1378.98</v>
          </cell>
          <cell r="V5051">
            <v>28.19</v>
          </cell>
          <cell r="W5051">
            <v>1.2556730367182511</v>
          </cell>
          <cell r="X5051">
            <v>661.65</v>
          </cell>
          <cell r="Y5051">
            <v>7.67</v>
          </cell>
          <cell r="Z5051">
            <v>51.76</v>
          </cell>
          <cell r="AA5051">
            <v>348064.42</v>
          </cell>
          <cell r="AB5051">
            <v>0.9</v>
          </cell>
          <cell r="AC5051">
            <v>9.34</v>
          </cell>
          <cell r="AD5051">
            <v>69.3</v>
          </cell>
          <cell r="AE5051">
            <v>3624</v>
          </cell>
          <cell r="AF5051">
            <v>875</v>
          </cell>
          <cell r="AG5051">
            <v>0.71</v>
          </cell>
          <cell r="AH5051">
            <v>37.18</v>
          </cell>
          <cell r="AI5051">
            <v>23.31</v>
          </cell>
          <cell r="AJ5051">
            <v>6.78</v>
          </cell>
          <cell r="AK5051">
            <v>1.51</v>
          </cell>
          <cell r="AL5051">
            <v>7593</v>
          </cell>
          <cell r="AM5051">
            <v>800.28</v>
          </cell>
          <cell r="AN5051">
            <v>28.19</v>
          </cell>
          <cell r="AO5051">
            <v>105</v>
          </cell>
        </row>
        <row r="5052">
          <cell r="A5052" t="str">
            <v>Puente Alto</v>
          </cell>
          <cell r="B5052" t="str">
            <v xml:space="preserve"> Aveiro Norte</v>
          </cell>
          <cell r="C5052">
            <v>153221200</v>
          </cell>
          <cell r="D5052">
            <v>4400</v>
          </cell>
          <cell r="E5052">
            <v>110</v>
          </cell>
          <cell r="F5052">
            <v>146</v>
          </cell>
          <cell r="G5052">
            <v>4</v>
          </cell>
          <cell r="H5052">
            <v>3</v>
          </cell>
          <cell r="I5052">
            <v>1</v>
          </cell>
          <cell r="J5052" t="str">
            <v>27/10/2022</v>
          </cell>
          <cell r="K5052">
            <v>565439</v>
          </cell>
          <cell r="L5052">
            <v>2492680.23</v>
          </cell>
          <cell r="M5052">
            <v>1930758.23</v>
          </cell>
          <cell r="N5052">
            <v>214</v>
          </cell>
          <cell r="O5052">
            <v>532.9</v>
          </cell>
          <cell r="P5052">
            <v>1.25</v>
          </cell>
          <cell r="Q5052">
            <v>106</v>
          </cell>
          <cell r="R5052">
            <v>6</v>
          </cell>
          <cell r="S5052">
            <v>645.05999999999995</v>
          </cell>
          <cell r="T5052">
            <v>15</v>
          </cell>
          <cell r="U5052">
            <v>1378.98</v>
          </cell>
          <cell r="V5052">
            <v>28.19</v>
          </cell>
          <cell r="W5052">
            <v>1.2556730367182511</v>
          </cell>
          <cell r="X5052">
            <v>661.65</v>
          </cell>
          <cell r="Y5052">
            <v>7.67</v>
          </cell>
          <cell r="Z5052">
            <v>51.76</v>
          </cell>
          <cell r="AA5052">
            <v>348064.42</v>
          </cell>
          <cell r="AB5052">
            <v>0.9</v>
          </cell>
          <cell r="AC5052">
            <v>9.34</v>
          </cell>
          <cell r="AD5052">
            <v>69.3</v>
          </cell>
          <cell r="AE5052">
            <v>3624</v>
          </cell>
          <cell r="AF5052">
            <v>875</v>
          </cell>
          <cell r="AG5052">
            <v>0.71</v>
          </cell>
          <cell r="AH5052">
            <v>37.18</v>
          </cell>
          <cell r="AI5052">
            <v>23.31</v>
          </cell>
          <cell r="AJ5052">
            <v>6.78</v>
          </cell>
          <cell r="AK5052">
            <v>1.51</v>
          </cell>
          <cell r="AL5052">
            <v>7593</v>
          </cell>
          <cell r="AM5052">
            <v>800.28</v>
          </cell>
          <cell r="AN5052">
            <v>28.19</v>
          </cell>
          <cell r="AO5052">
            <v>105</v>
          </cell>
        </row>
        <row r="5053">
          <cell r="A5053" t="str">
            <v>Santiago</v>
          </cell>
          <cell r="B5053" t="str">
            <v xml:space="preserve"> Volcán Huanquihue</v>
          </cell>
          <cell r="C5053">
            <v>128845100</v>
          </cell>
          <cell r="D5053">
            <v>3700</v>
          </cell>
          <cell r="E5053">
            <v>65</v>
          </cell>
          <cell r="F5053">
            <v>134</v>
          </cell>
          <cell r="G5053">
            <v>3</v>
          </cell>
          <cell r="H5053">
            <v>2</v>
          </cell>
          <cell r="I5053">
            <v>2</v>
          </cell>
          <cell r="J5053" t="str">
            <v>27/10/2022</v>
          </cell>
          <cell r="K5053">
            <v>402847</v>
          </cell>
          <cell r="L5053">
            <v>1868007.66</v>
          </cell>
          <cell r="M5053">
            <v>314094.71999999997</v>
          </cell>
          <cell r="N5053">
            <v>94</v>
          </cell>
          <cell r="O5053">
            <v>389.63</v>
          </cell>
          <cell r="P5053">
            <v>2.16</v>
          </cell>
          <cell r="Q5053">
            <v>77</v>
          </cell>
          <cell r="R5053">
            <v>11</v>
          </cell>
          <cell r="S5053">
            <v>384.8</v>
          </cell>
          <cell r="T5053">
            <v>7</v>
          </cell>
          <cell r="U5053">
            <v>1185.6400000000001</v>
          </cell>
          <cell r="V5053">
            <v>0</v>
          </cell>
          <cell r="W5053">
            <v>3.4886025335688422</v>
          </cell>
          <cell r="X5053">
            <v>1145.54</v>
          </cell>
          <cell r="Y5053">
            <v>5.23</v>
          </cell>
          <cell r="Z5053">
            <v>38.57</v>
          </cell>
          <cell r="AA5053">
            <v>209226.05</v>
          </cell>
          <cell r="AB5053">
            <v>2.4300000000000002</v>
          </cell>
          <cell r="AC5053">
            <v>9.48</v>
          </cell>
          <cell r="AD5053">
            <v>4.3099999999999996</v>
          </cell>
          <cell r="AE5053">
            <v>5799</v>
          </cell>
          <cell r="AF5053">
            <v>4045</v>
          </cell>
          <cell r="AG5053">
            <v>2.02</v>
          </cell>
          <cell r="AH5053">
            <v>59.57</v>
          </cell>
          <cell r="AI5053">
            <v>9.6300000000000008</v>
          </cell>
          <cell r="AJ5053">
            <v>10.62</v>
          </cell>
          <cell r="AK5053">
            <v>3.37</v>
          </cell>
          <cell r="AL5053">
            <v>14405</v>
          </cell>
          <cell r="AM5053">
            <v>589.23</v>
          </cell>
          <cell r="AN5053">
            <v>48.24</v>
          </cell>
          <cell r="AO5053">
            <v>85</v>
          </cell>
        </row>
        <row r="5054">
          <cell r="A5054" t="str">
            <v>Santiago</v>
          </cell>
          <cell r="B5054" t="str">
            <v xml:space="preserve"> Pasaje la Cañada Poniente</v>
          </cell>
          <cell r="C5054">
            <v>117000000</v>
          </cell>
          <cell r="D5054">
            <v>3359.848</v>
          </cell>
          <cell r="E5054">
            <v>88</v>
          </cell>
          <cell r="F5054">
            <v>80</v>
          </cell>
          <cell r="G5054">
            <v>3</v>
          </cell>
          <cell r="H5054">
            <v>2</v>
          </cell>
          <cell r="I5054">
            <v>1</v>
          </cell>
          <cell r="J5054" t="str">
            <v>27/10/2022</v>
          </cell>
          <cell r="K5054">
            <v>402847</v>
          </cell>
          <cell r="L5054">
            <v>1868007.66</v>
          </cell>
          <cell r="M5054">
            <v>314094.71999999997</v>
          </cell>
          <cell r="N5054">
            <v>94</v>
          </cell>
          <cell r="O5054">
            <v>389.63</v>
          </cell>
          <cell r="P5054">
            <v>2.16</v>
          </cell>
          <cell r="Q5054">
            <v>77</v>
          </cell>
          <cell r="R5054">
            <v>11</v>
          </cell>
          <cell r="S5054">
            <v>384.8</v>
          </cell>
          <cell r="T5054">
            <v>7</v>
          </cell>
          <cell r="U5054">
            <v>1185.6400000000001</v>
          </cell>
          <cell r="V5054">
            <v>0</v>
          </cell>
          <cell r="W5054">
            <v>3.4886025335688422</v>
          </cell>
          <cell r="X5054">
            <v>1145.54</v>
          </cell>
          <cell r="Y5054">
            <v>5.23</v>
          </cell>
          <cell r="Z5054">
            <v>38.57</v>
          </cell>
          <cell r="AA5054">
            <v>209226.05</v>
          </cell>
          <cell r="AB5054">
            <v>2.4300000000000002</v>
          </cell>
          <cell r="AC5054">
            <v>9.48</v>
          </cell>
          <cell r="AD5054">
            <v>4.3099999999999996</v>
          </cell>
          <cell r="AE5054">
            <v>5799</v>
          </cell>
          <cell r="AF5054">
            <v>4045</v>
          </cell>
          <cell r="AG5054">
            <v>2.02</v>
          </cell>
          <cell r="AH5054">
            <v>59.57</v>
          </cell>
          <cell r="AI5054">
            <v>9.6300000000000008</v>
          </cell>
          <cell r="AJ5054">
            <v>10.62</v>
          </cell>
          <cell r="AK5054">
            <v>3.37</v>
          </cell>
          <cell r="AL5054">
            <v>14405</v>
          </cell>
          <cell r="AM5054">
            <v>589.23</v>
          </cell>
          <cell r="AN5054">
            <v>48.24</v>
          </cell>
          <cell r="AO5054">
            <v>85</v>
          </cell>
        </row>
        <row r="5055">
          <cell r="A5055" t="str">
            <v>San José de Maipo</v>
          </cell>
          <cell r="B5055" t="str">
            <v xml:space="preserve"> El canelo</v>
          </cell>
          <cell r="C5055">
            <v>135000000</v>
          </cell>
          <cell r="D5055">
            <v>3876.748</v>
          </cell>
          <cell r="E5055">
            <v>137</v>
          </cell>
          <cell r="F5055">
            <v>300</v>
          </cell>
          <cell r="G5055">
            <v>3</v>
          </cell>
          <cell r="H5055">
            <v>2</v>
          </cell>
          <cell r="I5055">
            <v>2</v>
          </cell>
          <cell r="J5055" t="str">
            <v>27/10/2022</v>
          </cell>
          <cell r="K5055">
            <v>11115</v>
          </cell>
          <cell r="L5055">
            <v>43960.58</v>
          </cell>
          <cell r="M5055">
            <v>43960.58</v>
          </cell>
          <cell r="N5055">
            <v>9</v>
          </cell>
          <cell r="O5055">
            <v>905.46</v>
          </cell>
          <cell r="P5055">
            <v>1.2</v>
          </cell>
          <cell r="Q5055">
            <v>5</v>
          </cell>
          <cell r="R5055">
            <v>0</v>
          </cell>
          <cell r="S5055">
            <v>1283.31</v>
          </cell>
          <cell r="T5055">
            <v>1</v>
          </cell>
          <cell r="U5055">
            <v>391.44</v>
          </cell>
          <cell r="V5055">
            <v>26.38</v>
          </cell>
          <cell r="W5055">
            <v>1.2556730367182511</v>
          </cell>
          <cell r="X5055">
            <v>900.28</v>
          </cell>
          <cell r="Y5055">
            <v>17.55</v>
          </cell>
          <cell r="Z5055">
            <v>8.3699999999999992</v>
          </cell>
          <cell r="AA5055">
            <v>8168.75</v>
          </cell>
          <cell r="AB5055">
            <v>1.64</v>
          </cell>
          <cell r="AC5055">
            <v>28.96</v>
          </cell>
          <cell r="AD5055">
            <v>40.75</v>
          </cell>
          <cell r="AE5055">
            <v>29</v>
          </cell>
          <cell r="AF5055">
            <v>6</v>
          </cell>
          <cell r="AG5055">
            <v>0.19</v>
          </cell>
          <cell r="AH5055">
            <v>25</v>
          </cell>
          <cell r="AI5055">
            <v>23.99</v>
          </cell>
          <cell r="AJ5055">
            <v>6.44</v>
          </cell>
          <cell r="AK5055">
            <v>1.59</v>
          </cell>
          <cell r="AL5055">
            <v>234</v>
          </cell>
          <cell r="AM5055">
            <v>118.72</v>
          </cell>
          <cell r="AN5055">
            <v>0</v>
          </cell>
          <cell r="AO5055">
            <v>120</v>
          </cell>
        </row>
        <row r="5056">
          <cell r="A5056" t="str">
            <v>Santiago</v>
          </cell>
          <cell r="B5056" t="str">
            <v xml:space="preserve"> El Canal 21500</v>
          </cell>
          <cell r="C5056">
            <v>253511440</v>
          </cell>
          <cell r="D5056">
            <v>7280</v>
          </cell>
          <cell r="E5056">
            <v>109</v>
          </cell>
          <cell r="F5056">
            <v>220</v>
          </cell>
          <cell r="G5056">
            <v>4</v>
          </cell>
          <cell r="H5056">
            <v>3</v>
          </cell>
          <cell r="I5056">
            <v>3</v>
          </cell>
          <cell r="J5056" t="str">
            <v>27/10/2022</v>
          </cell>
          <cell r="K5056">
            <v>402847</v>
          </cell>
          <cell r="L5056">
            <v>1868007.66</v>
          </cell>
          <cell r="M5056">
            <v>314094.71999999997</v>
          </cell>
          <cell r="N5056">
            <v>94</v>
          </cell>
          <cell r="O5056">
            <v>389.63</v>
          </cell>
          <cell r="P5056">
            <v>2.16</v>
          </cell>
          <cell r="Q5056">
            <v>77</v>
          </cell>
          <cell r="R5056">
            <v>11</v>
          </cell>
          <cell r="S5056">
            <v>384.8</v>
          </cell>
          <cell r="T5056">
            <v>7</v>
          </cell>
          <cell r="U5056">
            <v>1185.6400000000001</v>
          </cell>
          <cell r="V5056">
            <v>0</v>
          </cell>
          <cell r="W5056">
            <v>3.4886025335688422</v>
          </cell>
          <cell r="X5056">
            <v>1145.54</v>
          </cell>
          <cell r="Y5056">
            <v>5.23</v>
          </cell>
          <cell r="Z5056">
            <v>38.57</v>
          </cell>
          <cell r="AA5056">
            <v>209226.05</v>
          </cell>
          <cell r="AB5056">
            <v>2.4300000000000002</v>
          </cell>
          <cell r="AC5056">
            <v>9.48</v>
          </cell>
          <cell r="AD5056">
            <v>4.3099999999999996</v>
          </cell>
          <cell r="AE5056">
            <v>5799</v>
          </cell>
          <cell r="AF5056">
            <v>4045</v>
          </cell>
          <cell r="AG5056">
            <v>2.02</v>
          </cell>
          <cell r="AH5056">
            <v>59.57</v>
          </cell>
          <cell r="AI5056">
            <v>9.6300000000000008</v>
          </cell>
          <cell r="AJ5056">
            <v>10.62</v>
          </cell>
          <cell r="AK5056">
            <v>3.37</v>
          </cell>
          <cell r="AL5056">
            <v>14405</v>
          </cell>
          <cell r="AM5056">
            <v>589.23</v>
          </cell>
          <cell r="AN5056">
            <v>48.24</v>
          </cell>
          <cell r="AO5056">
            <v>85</v>
          </cell>
        </row>
        <row r="5057">
          <cell r="A5057" t="str">
            <v>San Joaquín</v>
          </cell>
          <cell r="B5057" t="str">
            <v xml:space="preserve"> Liszt 3000</v>
          </cell>
          <cell r="C5057">
            <v>414393700</v>
          </cell>
          <cell r="D5057">
            <v>11900</v>
          </cell>
          <cell r="E5057">
            <v>110</v>
          </cell>
          <cell r="F5057">
            <v>750</v>
          </cell>
          <cell r="G5057">
            <v>4</v>
          </cell>
          <cell r="H5057">
            <v>2</v>
          </cell>
          <cell r="I5057">
            <v>2</v>
          </cell>
          <cell r="J5057" t="str">
            <v>27/10/2022</v>
          </cell>
          <cell r="K5057">
            <v>94325</v>
          </cell>
          <cell r="L5057">
            <v>462653.8</v>
          </cell>
          <cell r="M5057">
            <v>241561.72</v>
          </cell>
          <cell r="N5057">
            <v>41</v>
          </cell>
          <cell r="O5057">
            <v>351.81</v>
          </cell>
          <cell r="P5057">
            <v>0.88</v>
          </cell>
          <cell r="Q5057">
            <v>20</v>
          </cell>
          <cell r="R5057">
            <v>0</v>
          </cell>
          <cell r="S5057">
            <v>484.46</v>
          </cell>
          <cell r="T5057">
            <v>11</v>
          </cell>
          <cell r="U5057">
            <v>638.59</v>
          </cell>
          <cell r="V5057">
            <v>0</v>
          </cell>
          <cell r="W5057">
            <v>2.2952027751091895</v>
          </cell>
          <cell r="X5057">
            <v>872.86</v>
          </cell>
          <cell r="Y5057">
            <v>8.35</v>
          </cell>
          <cell r="Z5057">
            <v>51.45</v>
          </cell>
          <cell r="AA5057">
            <v>55845.98</v>
          </cell>
          <cell r="AB5057">
            <v>0.86</v>
          </cell>
          <cell r="AC5057">
            <v>11.18</v>
          </cell>
          <cell r="AD5057">
            <v>21.2</v>
          </cell>
          <cell r="AE5057">
            <v>787</v>
          </cell>
          <cell r="AF5057">
            <v>198</v>
          </cell>
          <cell r="AG5057">
            <v>0.97</v>
          </cell>
          <cell r="AH5057">
            <v>17.39</v>
          </cell>
          <cell r="AI5057">
            <v>21.1</v>
          </cell>
          <cell r="AJ5057">
            <v>9.56</v>
          </cell>
          <cell r="AK5057">
            <v>4.63</v>
          </cell>
          <cell r="AL5057">
            <v>3068</v>
          </cell>
          <cell r="AM5057">
            <v>562.21</v>
          </cell>
          <cell r="AN5057">
            <v>13.97</v>
          </cell>
          <cell r="AO5057">
            <v>90</v>
          </cell>
        </row>
        <row r="5058">
          <cell r="A5058" t="str">
            <v>Santiago</v>
          </cell>
          <cell r="B5058" t="str">
            <v xml:space="preserve"> La Travesía 9041</v>
          </cell>
          <cell r="C5058">
            <v>407429100</v>
          </cell>
          <cell r="D5058">
            <v>11700</v>
          </cell>
          <cell r="E5058">
            <v>265</v>
          </cell>
          <cell r="F5058">
            <v>260</v>
          </cell>
          <cell r="G5058">
            <v>5</v>
          </cell>
          <cell r="H5058">
            <v>4</v>
          </cell>
          <cell r="I5058">
            <v>5</v>
          </cell>
          <cell r="J5058" t="str">
            <v>27/10/2022</v>
          </cell>
          <cell r="K5058">
            <v>402847</v>
          </cell>
          <cell r="L5058">
            <v>1868007.66</v>
          </cell>
          <cell r="M5058">
            <v>314094.71999999997</v>
          </cell>
          <cell r="N5058">
            <v>94</v>
          </cell>
          <cell r="O5058">
            <v>389.63</v>
          </cell>
          <cell r="P5058">
            <v>2.16</v>
          </cell>
          <cell r="Q5058">
            <v>77</v>
          </cell>
          <cell r="R5058">
            <v>11</v>
          </cell>
          <cell r="S5058">
            <v>384.8</v>
          </cell>
          <cell r="T5058">
            <v>7</v>
          </cell>
          <cell r="U5058">
            <v>1185.6400000000001</v>
          </cell>
          <cell r="V5058">
            <v>0</v>
          </cell>
          <cell r="W5058">
            <v>3.4886025335688422</v>
          </cell>
          <cell r="X5058">
            <v>1145.54</v>
          </cell>
          <cell r="Y5058">
            <v>5.23</v>
          </cell>
          <cell r="Z5058">
            <v>38.57</v>
          </cell>
          <cell r="AA5058">
            <v>209226.05</v>
          </cell>
          <cell r="AB5058">
            <v>2.4300000000000002</v>
          </cell>
          <cell r="AC5058">
            <v>9.48</v>
          </cell>
          <cell r="AD5058">
            <v>4.3099999999999996</v>
          </cell>
          <cell r="AE5058">
            <v>5799</v>
          </cell>
          <cell r="AF5058">
            <v>4045</v>
          </cell>
          <cell r="AG5058">
            <v>2.02</v>
          </cell>
          <cell r="AH5058">
            <v>59.57</v>
          </cell>
          <cell r="AI5058">
            <v>9.6300000000000008</v>
          </cell>
          <cell r="AJ5058">
            <v>10.62</v>
          </cell>
          <cell r="AK5058">
            <v>3.37</v>
          </cell>
          <cell r="AL5058">
            <v>14405</v>
          </cell>
          <cell r="AM5058">
            <v>589.23</v>
          </cell>
          <cell r="AN5058">
            <v>48.24</v>
          </cell>
          <cell r="AO5058">
            <v>85</v>
          </cell>
        </row>
        <row r="5059">
          <cell r="A5059" t="str">
            <v>Santiago</v>
          </cell>
          <cell r="B5059" t="str">
            <v xml:space="preserve"> San Diego 1474</v>
          </cell>
          <cell r="C5059">
            <v>174900000</v>
          </cell>
          <cell r="D5059">
            <v>5022.5429999999997</v>
          </cell>
          <cell r="E5059">
            <v>160</v>
          </cell>
          <cell r="F5059">
            <v>160</v>
          </cell>
          <cell r="G5059">
            <v>3</v>
          </cell>
          <cell r="H5059">
            <v>2</v>
          </cell>
          <cell r="I5059">
            <v>1</v>
          </cell>
          <cell r="J5059" t="str">
            <v>27/10/2022</v>
          </cell>
          <cell r="K5059">
            <v>402847</v>
          </cell>
          <cell r="L5059">
            <v>1868007.66</v>
          </cell>
          <cell r="M5059">
            <v>314094.71999999997</v>
          </cell>
          <cell r="N5059">
            <v>94</v>
          </cell>
          <cell r="O5059">
            <v>389.63</v>
          </cell>
          <cell r="P5059">
            <v>2.16</v>
          </cell>
          <cell r="Q5059">
            <v>77</v>
          </cell>
          <cell r="R5059">
            <v>11</v>
          </cell>
          <cell r="S5059">
            <v>384.8</v>
          </cell>
          <cell r="T5059">
            <v>7</v>
          </cell>
          <cell r="U5059">
            <v>1185.6400000000001</v>
          </cell>
          <cell r="V5059">
            <v>0</v>
          </cell>
          <cell r="W5059">
            <v>3.4886025335688422</v>
          </cell>
          <cell r="X5059">
            <v>1145.54</v>
          </cell>
          <cell r="Y5059">
            <v>5.23</v>
          </cell>
          <cell r="Z5059">
            <v>38.57</v>
          </cell>
          <cell r="AA5059">
            <v>209226.05</v>
          </cell>
          <cell r="AB5059">
            <v>2.4300000000000002</v>
          </cell>
          <cell r="AC5059">
            <v>9.48</v>
          </cell>
          <cell r="AD5059">
            <v>4.3099999999999996</v>
          </cell>
          <cell r="AE5059">
            <v>5799</v>
          </cell>
          <cell r="AF5059">
            <v>4045</v>
          </cell>
          <cell r="AG5059">
            <v>2.02</v>
          </cell>
          <cell r="AH5059">
            <v>59.57</v>
          </cell>
          <cell r="AI5059">
            <v>9.6300000000000008</v>
          </cell>
          <cell r="AJ5059">
            <v>10.62</v>
          </cell>
          <cell r="AK5059">
            <v>3.37</v>
          </cell>
          <cell r="AL5059">
            <v>14405</v>
          </cell>
          <cell r="AM5059">
            <v>589.23</v>
          </cell>
          <cell r="AN5059">
            <v>48.24</v>
          </cell>
          <cell r="AO5059">
            <v>85</v>
          </cell>
        </row>
        <row r="5060">
          <cell r="A5060" t="str">
            <v>Pedro Aguirre Cerda</v>
          </cell>
          <cell r="B5060" t="str">
            <v xml:space="preserve"> Pasaje 9 Norte</v>
          </cell>
          <cell r="C5060">
            <v>75000000</v>
          </cell>
          <cell r="D5060">
            <v>2153.7489999999998</v>
          </cell>
          <cell r="E5060">
            <v>60</v>
          </cell>
          <cell r="F5060">
            <v>140</v>
          </cell>
          <cell r="G5060">
            <v>2</v>
          </cell>
          <cell r="H5060">
            <v>1</v>
          </cell>
          <cell r="I5060">
            <v>1</v>
          </cell>
          <cell r="J5060" t="str">
            <v>27/10/2022</v>
          </cell>
          <cell r="K5060">
            <v>101035</v>
          </cell>
          <cell r="L5060">
            <v>530088.27</v>
          </cell>
          <cell r="M5060">
            <v>178462.78</v>
          </cell>
          <cell r="N5060">
            <v>61</v>
          </cell>
          <cell r="O5060">
            <v>275.89999999999998</v>
          </cell>
          <cell r="P5060">
            <v>1.31</v>
          </cell>
          <cell r="Q5060">
            <v>33</v>
          </cell>
          <cell r="R5060">
            <v>0</v>
          </cell>
          <cell r="S5060">
            <v>362.65</v>
          </cell>
          <cell r="T5060">
            <v>7</v>
          </cell>
          <cell r="U5060">
            <v>695.3</v>
          </cell>
          <cell r="V5060">
            <v>44</v>
          </cell>
          <cell r="W5060">
            <v>1.3699844057702351</v>
          </cell>
          <cell r="X5060">
            <v>857.74</v>
          </cell>
          <cell r="Y5060">
            <v>8.74</v>
          </cell>
          <cell r="Z5060">
            <v>7.37</v>
          </cell>
          <cell r="AA5060">
            <v>43465</v>
          </cell>
          <cell r="AB5060">
            <v>0</v>
          </cell>
          <cell r="AC5060">
            <v>12.17</v>
          </cell>
          <cell r="AD5060">
            <v>61.23</v>
          </cell>
          <cell r="AE5060">
            <v>736</v>
          </cell>
          <cell r="AF5060">
            <v>222</v>
          </cell>
          <cell r="AG5060">
            <v>0.89</v>
          </cell>
          <cell r="AH5060">
            <v>30</v>
          </cell>
          <cell r="AI5060">
            <v>26.76</v>
          </cell>
          <cell r="AJ5060">
            <v>10</v>
          </cell>
          <cell r="AK5060">
            <v>4.18</v>
          </cell>
          <cell r="AL5060">
            <v>3257</v>
          </cell>
          <cell r="AM5060">
            <v>702.9</v>
          </cell>
          <cell r="AN5060">
            <v>3.31</v>
          </cell>
          <cell r="AO5060">
            <v>120</v>
          </cell>
        </row>
        <row r="5061">
          <cell r="A5061" t="str">
            <v>Providencia</v>
          </cell>
          <cell r="B5061" t="str">
            <v xml:space="preserve"> Punta Arenas</v>
          </cell>
          <cell r="C5061">
            <v>295995500</v>
          </cell>
          <cell r="D5061">
            <v>8500</v>
          </cell>
          <cell r="E5061">
            <v>216</v>
          </cell>
          <cell r="F5061">
            <v>226</v>
          </cell>
          <cell r="G5061">
            <v>5</v>
          </cell>
          <cell r="H5061">
            <v>4</v>
          </cell>
          <cell r="I5061">
            <v>1</v>
          </cell>
          <cell r="J5061" t="str">
            <v>27/10/2022</v>
          </cell>
          <cell r="K5061">
            <v>141986</v>
          </cell>
          <cell r="L5061">
            <v>2121068.62</v>
          </cell>
          <cell r="M5061">
            <v>262959.53000000003</v>
          </cell>
          <cell r="N5061">
            <v>15</v>
          </cell>
          <cell r="O5061">
            <v>808.55</v>
          </cell>
          <cell r="P5061">
            <v>1.45</v>
          </cell>
          <cell r="Q5061">
            <v>18</v>
          </cell>
          <cell r="R5061">
            <v>23</v>
          </cell>
          <cell r="S5061">
            <v>690.76</v>
          </cell>
          <cell r="T5061">
            <v>6</v>
          </cell>
          <cell r="U5061">
            <v>1084.74</v>
          </cell>
          <cell r="V5061">
            <v>0</v>
          </cell>
          <cell r="W5061">
            <v>4.4714613012020283</v>
          </cell>
          <cell r="X5061">
            <v>1694.2</v>
          </cell>
          <cell r="Y5061">
            <v>3.07</v>
          </cell>
          <cell r="Z5061">
            <v>65.53</v>
          </cell>
          <cell r="AA5061">
            <v>85165.3</v>
          </cell>
          <cell r="AB5061">
            <v>8.2100000000000009</v>
          </cell>
          <cell r="AC5061">
            <v>1.27</v>
          </cell>
          <cell r="AD5061">
            <v>2.15</v>
          </cell>
          <cell r="AE5061">
            <v>1418</v>
          </cell>
          <cell r="AF5061">
            <v>954</v>
          </cell>
          <cell r="AG5061">
            <v>1.54</v>
          </cell>
          <cell r="AH5061">
            <v>18.75</v>
          </cell>
          <cell r="AI5061">
            <v>3.38</v>
          </cell>
          <cell r="AJ5061">
            <v>2.23</v>
          </cell>
          <cell r="AK5061">
            <v>1.34</v>
          </cell>
          <cell r="AL5061">
            <v>2344</v>
          </cell>
          <cell r="AM5061">
            <v>738.17</v>
          </cell>
          <cell r="AN5061">
            <v>37.159999999999997</v>
          </cell>
          <cell r="AO5061">
            <v>65</v>
          </cell>
        </row>
        <row r="5062">
          <cell r="A5062" t="str">
            <v>Huechuraba</v>
          </cell>
          <cell r="B5062" t="str">
            <v xml:space="preserve"> Av. Sta. Marta de Huechuraba 6950</v>
          </cell>
          <cell r="C5062">
            <v>226349500</v>
          </cell>
          <cell r="D5062">
            <v>6500</v>
          </cell>
          <cell r="E5062">
            <v>103</v>
          </cell>
          <cell r="F5062">
            <v>141</v>
          </cell>
          <cell r="G5062">
            <v>3</v>
          </cell>
          <cell r="H5062">
            <v>3</v>
          </cell>
          <cell r="I5062">
            <v>2</v>
          </cell>
          <cell r="J5062" t="str">
            <v>27/10/2022</v>
          </cell>
          <cell r="K5062">
            <v>98500</v>
          </cell>
          <cell r="L5062">
            <v>1061523.43</v>
          </cell>
          <cell r="M5062">
            <v>299286.88</v>
          </cell>
          <cell r="N5062">
            <v>30</v>
          </cell>
          <cell r="O5062">
            <v>795.39</v>
          </cell>
          <cell r="P5062">
            <v>0.5</v>
          </cell>
          <cell r="Q5062">
            <v>13</v>
          </cell>
          <cell r="R5062">
            <v>6</v>
          </cell>
          <cell r="S5062">
            <v>1331.51</v>
          </cell>
          <cell r="T5062">
            <v>5</v>
          </cell>
          <cell r="U5062">
            <v>1313.16</v>
          </cell>
          <cell r="V5062">
            <v>55.17</v>
          </cell>
          <cell r="W5062">
            <v>1.6514083725539832</v>
          </cell>
          <cell r="X5062">
            <v>1032.25</v>
          </cell>
          <cell r="Y5062">
            <v>5.84</v>
          </cell>
          <cell r="Z5062">
            <v>44.94</v>
          </cell>
          <cell r="AA5062">
            <v>52906.28</v>
          </cell>
          <cell r="AB5062">
            <v>0</v>
          </cell>
          <cell r="AC5062">
            <v>12.76</v>
          </cell>
          <cell r="AD5062">
            <v>7.96</v>
          </cell>
          <cell r="AE5062">
            <v>778</v>
          </cell>
          <cell r="AF5062">
            <v>181</v>
          </cell>
          <cell r="AG5062">
            <v>0.87</v>
          </cell>
          <cell r="AH5062">
            <v>18</v>
          </cell>
          <cell r="AI5062">
            <v>28.84</v>
          </cell>
          <cell r="AJ5062">
            <v>8.08</v>
          </cell>
          <cell r="AK5062">
            <v>2.64</v>
          </cell>
          <cell r="AL5062">
            <v>2331</v>
          </cell>
          <cell r="AM5062">
            <v>690.32</v>
          </cell>
          <cell r="AN5062">
            <v>1.96</v>
          </cell>
          <cell r="AO5062">
            <v>90</v>
          </cell>
        </row>
        <row r="5063">
          <cell r="A5063" t="str">
            <v>Santiago</v>
          </cell>
          <cell r="B5063" t="str">
            <v xml:space="preserve"> Venta Casa 2 Pisos </v>
          </cell>
          <cell r="C5063">
            <v>75000000</v>
          </cell>
          <cell r="D5063">
            <v>2153.7489999999998</v>
          </cell>
          <cell r="E5063">
            <v>70</v>
          </cell>
          <cell r="F5063">
            <v>80</v>
          </cell>
          <cell r="G5063">
            <v>3</v>
          </cell>
          <cell r="H5063">
            <v>1</v>
          </cell>
          <cell r="I5063">
            <v>1</v>
          </cell>
          <cell r="J5063" t="str">
            <v>26/10/2022</v>
          </cell>
          <cell r="K5063">
            <v>402847</v>
          </cell>
          <cell r="L5063">
            <v>1868007.66</v>
          </cell>
          <cell r="M5063">
            <v>314094.71999999997</v>
          </cell>
          <cell r="N5063">
            <v>94</v>
          </cell>
          <cell r="O5063">
            <v>389.63</v>
          </cell>
          <cell r="P5063">
            <v>2.16</v>
          </cell>
          <cell r="Q5063">
            <v>77</v>
          </cell>
          <cell r="R5063">
            <v>11</v>
          </cell>
          <cell r="S5063">
            <v>384.8</v>
          </cell>
          <cell r="T5063">
            <v>7</v>
          </cell>
          <cell r="U5063">
            <v>1185.6400000000001</v>
          </cell>
          <cell r="V5063">
            <v>0</v>
          </cell>
          <cell r="W5063">
            <v>3.4886025335688422</v>
          </cell>
          <cell r="X5063">
            <v>1145.54</v>
          </cell>
          <cell r="Y5063">
            <v>5.23</v>
          </cell>
          <cell r="Z5063">
            <v>38.57</v>
          </cell>
          <cell r="AA5063">
            <v>209226.05</v>
          </cell>
          <cell r="AB5063">
            <v>2.4300000000000002</v>
          </cell>
          <cell r="AC5063">
            <v>9.48</v>
          </cell>
          <cell r="AD5063">
            <v>4.3099999999999996</v>
          </cell>
          <cell r="AE5063">
            <v>5799</v>
          </cell>
          <cell r="AF5063">
            <v>4045</v>
          </cell>
          <cell r="AG5063">
            <v>2.02</v>
          </cell>
          <cell r="AH5063">
            <v>59.57</v>
          </cell>
          <cell r="AI5063">
            <v>9.6300000000000008</v>
          </cell>
          <cell r="AJ5063">
            <v>10.62</v>
          </cell>
          <cell r="AK5063">
            <v>3.37</v>
          </cell>
          <cell r="AL5063">
            <v>14405</v>
          </cell>
          <cell r="AM5063">
            <v>589.23</v>
          </cell>
          <cell r="AN5063">
            <v>48.24</v>
          </cell>
          <cell r="AO5063">
            <v>85</v>
          </cell>
        </row>
        <row r="5064">
          <cell r="A5064" t="str">
            <v>Quilicura</v>
          </cell>
          <cell r="B5064" t="str">
            <v xml:space="preserve"> Volcán Lonquimay</v>
          </cell>
          <cell r="C5064">
            <v>65000000</v>
          </cell>
          <cell r="D5064">
            <v>1866.5820000000001</v>
          </cell>
          <cell r="E5064">
            <v>97</v>
          </cell>
          <cell r="F5064">
            <v>120</v>
          </cell>
          <cell r="G5064">
            <v>4</v>
          </cell>
          <cell r="H5064">
            <v>2</v>
          </cell>
          <cell r="I5064">
            <v>2</v>
          </cell>
          <cell r="J5064" t="str">
            <v>26/10/2022</v>
          </cell>
          <cell r="K5064">
            <v>209676</v>
          </cell>
          <cell r="L5064">
            <v>844303.87</v>
          </cell>
          <cell r="M5064">
            <v>717587.71</v>
          </cell>
          <cell r="N5064">
            <v>65</v>
          </cell>
          <cell r="O5064">
            <v>489.88</v>
          </cell>
          <cell r="P5064">
            <v>1.24</v>
          </cell>
          <cell r="Q5064">
            <v>33</v>
          </cell>
          <cell r="R5064">
            <v>2</v>
          </cell>
          <cell r="S5064">
            <v>614.71</v>
          </cell>
          <cell r="T5064">
            <v>9</v>
          </cell>
          <cell r="U5064">
            <v>885.04</v>
          </cell>
          <cell r="V5064">
            <v>12.73</v>
          </cell>
          <cell r="W5064">
            <v>1.6805772039258704</v>
          </cell>
          <cell r="X5064">
            <v>761.99</v>
          </cell>
          <cell r="Y5064">
            <v>6.3</v>
          </cell>
          <cell r="Z5064">
            <v>32.17</v>
          </cell>
          <cell r="AA5064">
            <v>81559.75</v>
          </cell>
          <cell r="AB5064">
            <v>0.62</v>
          </cell>
          <cell r="AC5064">
            <v>7.25</v>
          </cell>
          <cell r="AD5064">
            <v>16.260000000000002</v>
          </cell>
          <cell r="AE5064">
            <v>2065</v>
          </cell>
          <cell r="AF5064">
            <v>283</v>
          </cell>
          <cell r="AG5064">
            <v>0.97</v>
          </cell>
          <cell r="AH5064">
            <v>50</v>
          </cell>
          <cell r="AI5064">
            <v>17.920000000000002</v>
          </cell>
          <cell r="AJ5064">
            <v>7.08</v>
          </cell>
          <cell r="AK5064">
            <v>1.71</v>
          </cell>
          <cell r="AL5064">
            <v>3467</v>
          </cell>
          <cell r="AM5064">
            <v>742.79</v>
          </cell>
          <cell r="AN5064">
            <v>12.57</v>
          </cell>
          <cell r="AO5064">
            <v>120</v>
          </cell>
        </row>
        <row r="5065">
          <cell r="A5065" t="str">
            <v>La Florida</v>
          </cell>
          <cell r="B5065" t="str">
            <v xml:space="preserve"> Pasaje el Huingan</v>
          </cell>
          <cell r="C5065">
            <v>167000000</v>
          </cell>
          <cell r="D5065">
            <v>4795.6809999999996</v>
          </cell>
          <cell r="E5065">
            <v>70</v>
          </cell>
          <cell r="F5065">
            <v>206</v>
          </cell>
          <cell r="G5065">
            <v>3</v>
          </cell>
          <cell r="H5065">
            <v>2</v>
          </cell>
          <cell r="I5065">
            <v>2</v>
          </cell>
          <cell r="J5065" t="str">
            <v>26/10/2022</v>
          </cell>
          <cell r="K5065">
            <v>366376</v>
          </cell>
          <cell r="L5065">
            <v>1375949.93</v>
          </cell>
          <cell r="M5065">
            <v>1159154.1100000001</v>
          </cell>
          <cell r="N5065">
            <v>182</v>
          </cell>
          <cell r="O5065">
            <v>427.54</v>
          </cell>
          <cell r="P5065">
            <v>1.32</v>
          </cell>
          <cell r="Q5065">
            <v>107</v>
          </cell>
          <cell r="R5065">
            <v>13</v>
          </cell>
          <cell r="S5065">
            <v>556.75</v>
          </cell>
          <cell r="T5065">
            <v>19</v>
          </cell>
          <cell r="U5065">
            <v>1171.98</v>
          </cell>
          <cell r="V5065">
            <v>54.97</v>
          </cell>
          <cell r="W5065">
            <v>2.0681218214481398</v>
          </cell>
          <cell r="X5065">
            <v>1012.89</v>
          </cell>
          <cell r="Y5065">
            <v>5.3</v>
          </cell>
          <cell r="Z5065">
            <v>52.79</v>
          </cell>
          <cell r="AA5065">
            <v>180044.42</v>
          </cell>
          <cell r="AB5065">
            <v>1.3</v>
          </cell>
          <cell r="AC5065">
            <v>7.5</v>
          </cell>
          <cell r="AD5065">
            <v>42.24</v>
          </cell>
          <cell r="AE5065">
            <v>2814</v>
          </cell>
          <cell r="AF5065">
            <v>736</v>
          </cell>
          <cell r="AG5065">
            <v>0.89</v>
          </cell>
          <cell r="AH5065">
            <v>57.58</v>
          </cell>
          <cell r="AI5065">
            <v>18.989999999999998</v>
          </cell>
          <cell r="AJ5065">
            <v>5.59</v>
          </cell>
          <cell r="AK5065">
            <v>2.12</v>
          </cell>
          <cell r="AL5065">
            <v>6098</v>
          </cell>
          <cell r="AM5065">
            <v>810.97</v>
          </cell>
          <cell r="AN5065">
            <v>15.28</v>
          </cell>
          <cell r="AO5065">
            <v>90</v>
          </cell>
        </row>
        <row r="5066">
          <cell r="A5066" t="str">
            <v>Pudahuel</v>
          </cell>
          <cell r="B5066" t="str">
            <v xml:space="preserve"> El Fundo 20989</v>
          </cell>
          <cell r="C5066">
            <v>259431350</v>
          </cell>
          <cell r="D5066">
            <v>7450</v>
          </cell>
          <cell r="E5066">
            <v>145</v>
          </cell>
          <cell r="F5066">
            <v>289</v>
          </cell>
          <cell r="G5066">
            <v>5</v>
          </cell>
          <cell r="H5066">
            <v>3</v>
          </cell>
          <cell r="I5066">
            <v>1</v>
          </cell>
          <cell r="J5066" t="str">
            <v>26/10/2022</v>
          </cell>
          <cell r="K5066">
            <v>222754</v>
          </cell>
          <cell r="L5066">
            <v>1048199.86</v>
          </cell>
          <cell r="M5066">
            <v>752623.24</v>
          </cell>
          <cell r="N5066">
            <v>72</v>
          </cell>
          <cell r="O5066">
            <v>384.8</v>
          </cell>
          <cell r="P5066">
            <v>0.97</v>
          </cell>
          <cell r="Q5066">
            <v>39</v>
          </cell>
          <cell r="R5066">
            <v>1</v>
          </cell>
          <cell r="S5066">
            <v>374.17</v>
          </cell>
          <cell r="T5066">
            <v>13</v>
          </cell>
          <cell r="U5066">
            <v>660.45</v>
          </cell>
          <cell r="V5066">
            <v>0</v>
          </cell>
          <cell r="W5066">
            <v>1.7894542944139189</v>
          </cell>
          <cell r="X5066">
            <v>860.85</v>
          </cell>
          <cell r="Y5066">
            <v>8.7100000000000009</v>
          </cell>
          <cell r="Z5066">
            <v>40.11</v>
          </cell>
          <cell r="AA5066">
            <v>123507.95999999999</v>
          </cell>
          <cell r="AB5066">
            <v>0.44</v>
          </cell>
          <cell r="AC5066">
            <v>9.2899999999999991</v>
          </cell>
          <cell r="AD5066">
            <v>30.22</v>
          </cell>
          <cell r="AE5066">
            <v>2592</v>
          </cell>
          <cell r="AF5066">
            <v>331</v>
          </cell>
          <cell r="AG5066">
            <v>1.18</v>
          </cell>
          <cell r="AH5066">
            <v>19.350000000000001</v>
          </cell>
          <cell r="AI5066">
            <v>22.51</v>
          </cell>
          <cell r="AJ5066">
            <v>8.08</v>
          </cell>
          <cell r="AK5066">
            <v>2.64</v>
          </cell>
          <cell r="AL5066">
            <v>4718</v>
          </cell>
          <cell r="AM5066">
            <v>729.19</v>
          </cell>
          <cell r="AN5066">
            <v>6.3</v>
          </cell>
          <cell r="AO5066">
            <v>105</v>
          </cell>
        </row>
        <row r="5067">
          <cell r="A5067" t="str">
            <v>Buin</v>
          </cell>
          <cell r="B5067" t="str">
            <v xml:space="preserve"> Caupolicán 295</v>
          </cell>
          <cell r="C5067">
            <v>210000000</v>
          </cell>
          <cell r="D5067">
            <v>6030.4970000000003</v>
          </cell>
          <cell r="E5067">
            <v>100</v>
          </cell>
          <cell r="F5067">
            <v>450</v>
          </cell>
          <cell r="G5067">
            <v>3</v>
          </cell>
          <cell r="H5067">
            <v>2</v>
          </cell>
          <cell r="I5067">
            <v>4</v>
          </cell>
          <cell r="J5067" t="str">
            <v>25/10/2022</v>
          </cell>
          <cell r="K5067">
            <v>82267</v>
          </cell>
          <cell r="L5067">
            <v>603984.88</v>
          </cell>
          <cell r="M5067">
            <v>558346.25</v>
          </cell>
          <cell r="N5067">
            <v>33</v>
          </cell>
          <cell r="O5067">
            <v>814.84</v>
          </cell>
          <cell r="P5067">
            <v>1.1000000000000001</v>
          </cell>
          <cell r="Q5067">
            <v>20</v>
          </cell>
          <cell r="R5067">
            <v>7</v>
          </cell>
          <cell r="S5067">
            <v>857.21</v>
          </cell>
          <cell r="T5067">
            <v>10</v>
          </cell>
          <cell r="U5067">
            <v>1463.04</v>
          </cell>
          <cell r="V5067">
            <v>25.59</v>
          </cell>
          <cell r="W5067">
            <v>1.2556730367182511</v>
          </cell>
          <cell r="X5067">
            <v>760.39</v>
          </cell>
          <cell r="Y5067">
            <v>10.11</v>
          </cell>
          <cell r="Z5067">
            <v>42.65</v>
          </cell>
          <cell r="AA5067">
            <v>46718.98</v>
          </cell>
          <cell r="AB5067">
            <v>0.47</v>
          </cell>
          <cell r="AC5067">
            <v>16.53</v>
          </cell>
          <cell r="AD5067">
            <v>21.96</v>
          </cell>
          <cell r="AE5067">
            <v>388</v>
          </cell>
          <cell r="AF5067">
            <v>105</v>
          </cell>
          <cell r="AG5067">
            <v>0.46</v>
          </cell>
          <cell r="AH5067">
            <v>18</v>
          </cell>
          <cell r="AI5067">
            <v>24.93</v>
          </cell>
          <cell r="AJ5067">
            <v>7.55</v>
          </cell>
          <cell r="AK5067">
            <v>1.6</v>
          </cell>
          <cell r="AL5067">
            <v>1553</v>
          </cell>
          <cell r="AM5067">
            <v>569</v>
          </cell>
          <cell r="AN5067">
            <v>27.26</v>
          </cell>
          <cell r="AO5067">
            <v>90</v>
          </cell>
        </row>
        <row r="5068">
          <cell r="A5068" t="str">
            <v>Cerrillos</v>
          </cell>
          <cell r="B5068" t="str">
            <v xml:space="preserve"> Calle Francia</v>
          </cell>
          <cell r="C5068">
            <v>132327400</v>
          </cell>
          <cell r="D5068">
            <v>3800</v>
          </cell>
          <cell r="E5068">
            <v>130</v>
          </cell>
          <cell r="F5068">
            <v>107</v>
          </cell>
          <cell r="G5068">
            <v>4</v>
          </cell>
          <cell r="H5068">
            <v>2</v>
          </cell>
          <cell r="I5068">
            <v>2</v>
          </cell>
          <cell r="J5068" t="str">
            <v>25/10/2022</v>
          </cell>
          <cell r="K5068">
            <v>80710</v>
          </cell>
          <cell r="L5068">
            <v>1176964.6499999999</v>
          </cell>
          <cell r="M5068">
            <v>305502.19</v>
          </cell>
          <cell r="N5068">
            <v>44</v>
          </cell>
          <cell r="O5068">
            <v>349.78</v>
          </cell>
          <cell r="P5068">
            <v>1.05</v>
          </cell>
          <cell r="Q5068">
            <v>20</v>
          </cell>
          <cell r="R5068">
            <v>0</v>
          </cell>
          <cell r="S5068">
            <v>733.7</v>
          </cell>
          <cell r="T5068">
            <v>4</v>
          </cell>
          <cell r="U5068">
            <v>1243.08</v>
          </cell>
          <cell r="V5068">
            <v>0</v>
          </cell>
          <cell r="W5068">
            <v>2.1018228595055128</v>
          </cell>
          <cell r="X5068">
            <v>831.05</v>
          </cell>
          <cell r="Y5068">
            <v>5.48</v>
          </cell>
          <cell r="Z5068">
            <v>41.53</v>
          </cell>
          <cell r="AA5068">
            <v>40645</v>
          </cell>
          <cell r="AB5068">
            <v>0</v>
          </cell>
          <cell r="AC5068">
            <v>9.5399999999999991</v>
          </cell>
          <cell r="AD5068">
            <v>18.53</v>
          </cell>
          <cell r="AE5068">
            <v>998</v>
          </cell>
          <cell r="AF5068">
            <v>216</v>
          </cell>
          <cell r="AG5068">
            <v>1.38</v>
          </cell>
          <cell r="AH5068">
            <v>40</v>
          </cell>
          <cell r="AI5068">
            <v>27.42</v>
          </cell>
          <cell r="AJ5068">
            <v>8.6999999999999993</v>
          </cell>
          <cell r="AK5068">
            <v>2.35</v>
          </cell>
          <cell r="AL5068">
            <v>1847</v>
          </cell>
          <cell r="AM5068">
            <v>693.22</v>
          </cell>
          <cell r="AN5068">
            <v>9.2799999999999994</v>
          </cell>
          <cell r="AO5068">
            <v>90</v>
          </cell>
        </row>
        <row r="5069">
          <cell r="A5069" t="str">
            <v>Peñalolén</v>
          </cell>
          <cell r="B5069" t="str">
            <v xml:space="preserve"> Avenida El Valle 6993</v>
          </cell>
          <cell r="C5069">
            <v>191526500</v>
          </cell>
          <cell r="D5069">
            <v>5500</v>
          </cell>
          <cell r="E5069">
            <v>108</v>
          </cell>
          <cell r="F5069">
            <v>213</v>
          </cell>
          <cell r="G5069">
            <v>3</v>
          </cell>
          <cell r="H5069">
            <v>3</v>
          </cell>
          <cell r="I5069">
            <v>2</v>
          </cell>
          <cell r="J5069" t="str">
            <v>25/10/2022</v>
          </cell>
          <cell r="K5069">
            <v>241394</v>
          </cell>
          <cell r="L5069">
            <v>1367424.45</v>
          </cell>
          <cell r="M5069">
            <v>785309.42</v>
          </cell>
          <cell r="N5069">
            <v>86</v>
          </cell>
          <cell r="O5069">
            <v>546.67999999999995</v>
          </cell>
          <cell r="P5069">
            <v>0.83</v>
          </cell>
          <cell r="Q5069">
            <v>37</v>
          </cell>
          <cell r="R5069">
            <v>15</v>
          </cell>
          <cell r="S5069">
            <v>760.66</v>
          </cell>
          <cell r="T5069">
            <v>11</v>
          </cell>
          <cell r="U5069">
            <v>1067.57</v>
          </cell>
          <cell r="V5069">
            <v>131.37</v>
          </cell>
          <cell r="W5069">
            <v>1.3867982301006019</v>
          </cell>
          <cell r="X5069">
            <v>953.54</v>
          </cell>
          <cell r="Y5069">
            <v>5.89</v>
          </cell>
          <cell r="Z5069">
            <v>50.86</v>
          </cell>
          <cell r="AA5069">
            <v>124131.04</v>
          </cell>
          <cell r="AB5069">
            <v>0.84</v>
          </cell>
          <cell r="AC5069">
            <v>12.55</v>
          </cell>
          <cell r="AD5069">
            <v>26.33</v>
          </cell>
          <cell r="AE5069">
            <v>1175</v>
          </cell>
          <cell r="AF5069">
            <v>289</v>
          </cell>
          <cell r="AG5069">
            <v>0.56000000000000005</v>
          </cell>
          <cell r="AH5069">
            <v>31.03</v>
          </cell>
          <cell r="AI5069">
            <v>26.28</v>
          </cell>
          <cell r="AJ5069">
            <v>8.4700000000000006</v>
          </cell>
          <cell r="AK5069">
            <v>2.84</v>
          </cell>
          <cell r="AL5069">
            <v>5910</v>
          </cell>
          <cell r="AM5069">
            <v>673.4</v>
          </cell>
          <cell r="AN5069">
            <v>21.78</v>
          </cell>
          <cell r="AO5069">
            <v>90</v>
          </cell>
        </row>
        <row r="5070">
          <cell r="A5070" t="str">
            <v>San Bernardo</v>
          </cell>
          <cell r="B5070" t="str">
            <v xml:space="preserve"> Condominio Parque Balmaceda</v>
          </cell>
          <cell r="C5070">
            <v>187500000</v>
          </cell>
          <cell r="D5070">
            <v>5384.3720000000003</v>
          </cell>
          <cell r="E5070">
            <v>108</v>
          </cell>
          <cell r="F5070">
            <v>182</v>
          </cell>
          <cell r="G5070">
            <v>4</v>
          </cell>
          <cell r="H5070">
            <v>3</v>
          </cell>
          <cell r="I5070">
            <v>2</v>
          </cell>
          <cell r="J5070" t="str">
            <v>25/10/2022</v>
          </cell>
          <cell r="K5070">
            <v>295550</v>
          </cell>
          <cell r="L5070">
            <v>1202249.04</v>
          </cell>
          <cell r="M5070">
            <v>888070.94</v>
          </cell>
          <cell r="N5070">
            <v>136</v>
          </cell>
          <cell r="O5070">
            <v>435.51</v>
          </cell>
          <cell r="P5070">
            <v>1.1200000000000001</v>
          </cell>
          <cell r="Q5070">
            <v>72</v>
          </cell>
          <cell r="R5070">
            <v>6</v>
          </cell>
          <cell r="S5070">
            <v>532.71</v>
          </cell>
          <cell r="T5070">
            <v>16</v>
          </cell>
          <cell r="U5070">
            <v>1086.2</v>
          </cell>
          <cell r="V5070">
            <v>87.58</v>
          </cell>
          <cell r="W5070">
            <v>1.7781383098564814</v>
          </cell>
          <cell r="X5070">
            <v>645.42999999999995</v>
          </cell>
          <cell r="Y5070">
            <v>14.56</v>
          </cell>
          <cell r="Z5070">
            <v>31.39</v>
          </cell>
          <cell r="AA5070">
            <v>160655.12999999998</v>
          </cell>
          <cell r="AB5070">
            <v>0.4</v>
          </cell>
          <cell r="AC5070">
            <v>12.73</v>
          </cell>
          <cell r="AD5070">
            <v>38.26</v>
          </cell>
          <cell r="AE5070">
            <v>3184</v>
          </cell>
          <cell r="AF5070">
            <v>603</v>
          </cell>
          <cell r="AG5070">
            <v>1.1499999999999999</v>
          </cell>
          <cell r="AH5070">
            <v>46.15</v>
          </cell>
          <cell r="AI5070">
            <v>26.07</v>
          </cell>
          <cell r="AJ5070">
            <v>9.44</v>
          </cell>
          <cell r="AK5070">
            <v>2.14</v>
          </cell>
          <cell r="AL5070">
            <v>6355</v>
          </cell>
          <cell r="AM5070">
            <v>611.07000000000005</v>
          </cell>
          <cell r="AN5070">
            <v>10.7</v>
          </cell>
          <cell r="AO5070">
            <v>120</v>
          </cell>
        </row>
        <row r="5071">
          <cell r="A5071" t="str">
            <v>Quilicura</v>
          </cell>
          <cell r="B5071" t="str">
            <v xml:space="preserve"> Volcán Tupungatito</v>
          </cell>
          <cell r="C5071">
            <v>75000000</v>
          </cell>
          <cell r="D5071">
            <v>2153.7489999999998</v>
          </cell>
          <cell r="E5071">
            <v>70</v>
          </cell>
          <cell r="F5071">
            <v>80</v>
          </cell>
          <cell r="G5071">
            <v>3</v>
          </cell>
          <cell r="H5071">
            <v>1</v>
          </cell>
          <cell r="I5071">
            <v>1</v>
          </cell>
          <cell r="J5071" t="str">
            <v>25/10/2022</v>
          </cell>
          <cell r="K5071">
            <v>209676</v>
          </cell>
          <cell r="L5071">
            <v>844303.87</v>
          </cell>
          <cell r="M5071">
            <v>717587.71</v>
          </cell>
          <cell r="N5071">
            <v>65</v>
          </cell>
          <cell r="O5071">
            <v>489.88</v>
          </cell>
          <cell r="P5071">
            <v>1.24</v>
          </cell>
          <cell r="Q5071">
            <v>33</v>
          </cell>
          <cell r="R5071">
            <v>2</v>
          </cell>
          <cell r="S5071">
            <v>614.71</v>
          </cell>
          <cell r="T5071">
            <v>9</v>
          </cell>
          <cell r="U5071">
            <v>885.04</v>
          </cell>
          <cell r="V5071">
            <v>12.73</v>
          </cell>
          <cell r="W5071">
            <v>1.6805772039258704</v>
          </cell>
          <cell r="X5071">
            <v>761.99</v>
          </cell>
          <cell r="Y5071">
            <v>6.3</v>
          </cell>
          <cell r="Z5071">
            <v>32.17</v>
          </cell>
          <cell r="AA5071">
            <v>81559.75</v>
          </cell>
          <cell r="AB5071">
            <v>0.62</v>
          </cell>
          <cell r="AC5071">
            <v>7.25</v>
          </cell>
          <cell r="AD5071">
            <v>16.260000000000002</v>
          </cell>
          <cell r="AE5071">
            <v>2065</v>
          </cell>
          <cell r="AF5071">
            <v>283</v>
          </cell>
          <cell r="AG5071">
            <v>0.97</v>
          </cell>
          <cell r="AH5071">
            <v>50</v>
          </cell>
          <cell r="AI5071">
            <v>17.920000000000002</v>
          </cell>
          <cell r="AJ5071">
            <v>7.08</v>
          </cell>
          <cell r="AK5071">
            <v>1.71</v>
          </cell>
          <cell r="AL5071">
            <v>3467</v>
          </cell>
          <cell r="AM5071">
            <v>742.79</v>
          </cell>
          <cell r="AN5071">
            <v>12.57</v>
          </cell>
          <cell r="AO5071">
            <v>120</v>
          </cell>
        </row>
        <row r="5072">
          <cell r="A5072" t="str">
            <v>Buin</v>
          </cell>
          <cell r="B5072" t="str">
            <v xml:space="preserve"> Alicia Santibañez</v>
          </cell>
          <cell r="C5072">
            <v>135000000</v>
          </cell>
          <cell r="D5072">
            <v>3876.748</v>
          </cell>
          <cell r="E5072">
            <v>86</v>
          </cell>
          <cell r="F5072">
            <v>180</v>
          </cell>
          <cell r="G5072">
            <v>3</v>
          </cell>
          <cell r="H5072">
            <v>2</v>
          </cell>
          <cell r="I5072">
            <v>2</v>
          </cell>
          <cell r="J5072" t="str">
            <v>25/10/2022</v>
          </cell>
          <cell r="K5072">
            <v>82267</v>
          </cell>
          <cell r="L5072">
            <v>603984.88</v>
          </cell>
          <cell r="M5072">
            <v>558346.25</v>
          </cell>
          <cell r="N5072">
            <v>33</v>
          </cell>
          <cell r="O5072">
            <v>814.84</v>
          </cell>
          <cell r="P5072">
            <v>1.1000000000000001</v>
          </cell>
          <cell r="Q5072">
            <v>20</v>
          </cell>
          <cell r="R5072">
            <v>7</v>
          </cell>
          <cell r="S5072">
            <v>857.21</v>
          </cell>
          <cell r="T5072">
            <v>10</v>
          </cell>
          <cell r="U5072">
            <v>1463.04</v>
          </cell>
          <cell r="V5072">
            <v>25.59</v>
          </cell>
          <cell r="W5072">
            <v>1.2556730367182511</v>
          </cell>
          <cell r="X5072">
            <v>760.39</v>
          </cell>
          <cell r="Y5072">
            <v>10.11</v>
          </cell>
          <cell r="Z5072">
            <v>42.65</v>
          </cell>
          <cell r="AA5072">
            <v>46718.98</v>
          </cell>
          <cell r="AB5072">
            <v>0.47</v>
          </cell>
          <cell r="AC5072">
            <v>16.53</v>
          </cell>
          <cell r="AD5072">
            <v>21.96</v>
          </cell>
          <cell r="AE5072">
            <v>388</v>
          </cell>
          <cell r="AF5072">
            <v>105</v>
          </cell>
          <cell r="AG5072">
            <v>0.46</v>
          </cell>
          <cell r="AH5072">
            <v>18</v>
          </cell>
          <cell r="AI5072">
            <v>24.93</v>
          </cell>
          <cell r="AJ5072">
            <v>7.55</v>
          </cell>
          <cell r="AK5072">
            <v>1.6</v>
          </cell>
          <cell r="AL5072">
            <v>1553</v>
          </cell>
          <cell r="AM5072">
            <v>569</v>
          </cell>
          <cell r="AN5072">
            <v>27.26</v>
          </cell>
          <cell r="AO5072">
            <v>90</v>
          </cell>
        </row>
        <row r="5073">
          <cell r="A5073" t="str">
            <v>Santiago</v>
          </cell>
          <cell r="B5073" t="str">
            <v xml:space="preserve"> Los Rosales 1947</v>
          </cell>
          <cell r="C5073">
            <v>156703500</v>
          </cell>
          <cell r="D5073">
            <v>4500</v>
          </cell>
          <cell r="E5073">
            <v>78</v>
          </cell>
          <cell r="F5073">
            <v>150</v>
          </cell>
          <cell r="G5073">
            <v>3</v>
          </cell>
          <cell r="H5073">
            <v>2</v>
          </cell>
          <cell r="I5073">
            <v>2</v>
          </cell>
          <cell r="J5073" t="str">
            <v>25/10/2022</v>
          </cell>
          <cell r="K5073">
            <v>402847</v>
          </cell>
          <cell r="L5073">
            <v>1868007.66</v>
          </cell>
          <cell r="M5073">
            <v>314094.71999999997</v>
          </cell>
          <cell r="N5073">
            <v>94</v>
          </cell>
          <cell r="O5073">
            <v>389.63</v>
          </cell>
          <cell r="P5073">
            <v>2.16</v>
          </cell>
          <cell r="Q5073">
            <v>77</v>
          </cell>
          <cell r="R5073">
            <v>11</v>
          </cell>
          <cell r="S5073">
            <v>384.8</v>
          </cell>
          <cell r="T5073">
            <v>7</v>
          </cell>
          <cell r="U5073">
            <v>1185.6400000000001</v>
          </cell>
          <cell r="V5073">
            <v>0</v>
          </cell>
          <cell r="W5073">
            <v>3.4886025335688422</v>
          </cell>
          <cell r="X5073">
            <v>1145.54</v>
          </cell>
          <cell r="Y5073">
            <v>5.23</v>
          </cell>
          <cell r="Z5073">
            <v>38.57</v>
          </cell>
          <cell r="AA5073">
            <v>209226.05</v>
          </cell>
          <cell r="AB5073">
            <v>2.4300000000000002</v>
          </cell>
          <cell r="AC5073">
            <v>9.48</v>
          </cell>
          <cell r="AD5073">
            <v>4.3099999999999996</v>
          </cell>
          <cell r="AE5073">
            <v>5799</v>
          </cell>
          <cell r="AF5073">
            <v>4045</v>
          </cell>
          <cell r="AG5073">
            <v>2.02</v>
          </cell>
          <cell r="AH5073">
            <v>59.57</v>
          </cell>
          <cell r="AI5073">
            <v>9.6300000000000008</v>
          </cell>
          <cell r="AJ5073">
            <v>10.62</v>
          </cell>
          <cell r="AK5073">
            <v>3.37</v>
          </cell>
          <cell r="AL5073">
            <v>14405</v>
          </cell>
          <cell r="AM5073">
            <v>589.23</v>
          </cell>
          <cell r="AN5073">
            <v>48.24</v>
          </cell>
          <cell r="AO5073">
            <v>85</v>
          </cell>
        </row>
        <row r="5074">
          <cell r="A5074" t="str">
            <v>Peñalolén</v>
          </cell>
          <cell r="B5074" t="str">
            <v xml:space="preserve"> Sendero El Jardín Ote. 2700</v>
          </cell>
          <cell r="C5074">
            <v>365641500</v>
          </cell>
          <cell r="D5074">
            <v>10500</v>
          </cell>
          <cell r="E5074">
            <v>157</v>
          </cell>
          <cell r="F5074">
            <v>327</v>
          </cell>
          <cell r="G5074">
            <v>5</v>
          </cell>
          <cell r="H5074">
            <v>3</v>
          </cell>
          <cell r="I5074">
            <v>4</v>
          </cell>
          <cell r="J5074" t="str">
            <v>25/10/2022</v>
          </cell>
          <cell r="K5074">
            <v>241394</v>
          </cell>
          <cell r="L5074">
            <v>1367424.45</v>
          </cell>
          <cell r="M5074">
            <v>785309.42</v>
          </cell>
          <cell r="N5074">
            <v>86</v>
          </cell>
          <cell r="O5074">
            <v>546.67999999999995</v>
          </cell>
          <cell r="P5074">
            <v>0.83</v>
          </cell>
          <cell r="Q5074">
            <v>37</v>
          </cell>
          <cell r="R5074">
            <v>15</v>
          </cell>
          <cell r="S5074">
            <v>760.66</v>
          </cell>
          <cell r="T5074">
            <v>11</v>
          </cell>
          <cell r="U5074">
            <v>1067.57</v>
          </cell>
          <cell r="V5074">
            <v>131.37</v>
          </cell>
          <cell r="W5074">
            <v>1.3867982301006019</v>
          </cell>
          <cell r="X5074">
            <v>953.54</v>
          </cell>
          <cell r="Y5074">
            <v>5.89</v>
          </cell>
          <cell r="Z5074">
            <v>50.86</v>
          </cell>
          <cell r="AA5074">
            <v>124131.04</v>
          </cell>
          <cell r="AB5074">
            <v>0.84</v>
          </cell>
          <cell r="AC5074">
            <v>12.55</v>
          </cell>
          <cell r="AD5074">
            <v>26.33</v>
          </cell>
          <cell r="AE5074">
            <v>1175</v>
          </cell>
          <cell r="AF5074">
            <v>289</v>
          </cell>
          <cell r="AG5074">
            <v>0.56000000000000005</v>
          </cell>
          <cell r="AH5074">
            <v>31.03</v>
          </cell>
          <cell r="AI5074">
            <v>26.28</v>
          </cell>
          <cell r="AJ5074">
            <v>8.4700000000000006</v>
          </cell>
          <cell r="AK5074">
            <v>2.84</v>
          </cell>
          <cell r="AL5074">
            <v>5910</v>
          </cell>
          <cell r="AM5074">
            <v>673.4</v>
          </cell>
          <cell r="AN5074">
            <v>21.78</v>
          </cell>
          <cell r="AO5074">
            <v>90</v>
          </cell>
        </row>
        <row r="5075">
          <cell r="A5075" t="str">
            <v>Maipú</v>
          </cell>
          <cell r="B5075" t="str">
            <v xml:space="preserve"> Casa en Maipu</v>
          </cell>
          <cell r="C5075">
            <v>125000000</v>
          </cell>
          <cell r="D5075">
            <v>3589.5819999999999</v>
          </cell>
          <cell r="E5075">
            <v>60</v>
          </cell>
          <cell r="F5075">
            <v>160</v>
          </cell>
          <cell r="G5075">
            <v>3</v>
          </cell>
          <cell r="H5075">
            <v>1</v>
          </cell>
          <cell r="I5075">
            <v>1</v>
          </cell>
          <cell r="J5075" t="str">
            <v>25/10/2022</v>
          </cell>
          <cell r="K5075">
            <v>517393</v>
          </cell>
          <cell r="L5075">
            <v>2847701.93</v>
          </cell>
          <cell r="M5075">
            <v>1791808.5</v>
          </cell>
          <cell r="N5075">
            <v>185</v>
          </cell>
          <cell r="O5075">
            <v>384.19</v>
          </cell>
          <cell r="P5075">
            <v>1.33</v>
          </cell>
          <cell r="Q5075">
            <v>101</v>
          </cell>
          <cell r="R5075">
            <v>8</v>
          </cell>
          <cell r="S5075">
            <v>538.27</v>
          </cell>
          <cell r="T5075">
            <v>16</v>
          </cell>
          <cell r="U5075">
            <v>1258.33</v>
          </cell>
          <cell r="V5075">
            <v>35.22</v>
          </cell>
          <cell r="W5075">
            <v>2.1906116079118543</v>
          </cell>
          <cell r="X5075">
            <v>848.94</v>
          </cell>
          <cell r="Y5075">
            <v>8.2100000000000009</v>
          </cell>
          <cell r="Z5075">
            <v>53.33</v>
          </cell>
          <cell r="AA5075">
            <v>274737.43</v>
          </cell>
          <cell r="AB5075">
            <v>0.89</v>
          </cell>
          <cell r="AC5075">
            <v>6.81</v>
          </cell>
          <cell r="AD5075">
            <v>44</v>
          </cell>
          <cell r="AE5075">
            <v>3405</v>
          </cell>
          <cell r="AF5075">
            <v>574</v>
          </cell>
          <cell r="AG5075">
            <v>0.7</v>
          </cell>
          <cell r="AH5075">
            <v>40.74</v>
          </cell>
          <cell r="AI5075">
            <v>13.22</v>
          </cell>
          <cell r="AJ5075">
            <v>4.8</v>
          </cell>
          <cell r="AK5075">
            <v>1.69</v>
          </cell>
          <cell r="AL5075">
            <v>6715</v>
          </cell>
          <cell r="AM5075">
            <v>843.15</v>
          </cell>
          <cell r="AN5075">
            <v>23.75</v>
          </cell>
          <cell r="AO5075">
            <v>110</v>
          </cell>
        </row>
        <row r="5076">
          <cell r="A5076" t="str">
            <v>Las Condes</v>
          </cell>
          <cell r="B5076" t="str">
            <v xml:space="preserve"> Nva delhi</v>
          </cell>
          <cell r="C5076">
            <v>350000000</v>
          </cell>
          <cell r="D5076">
            <v>10050.828</v>
          </cell>
          <cell r="E5076">
            <v>96</v>
          </cell>
          <cell r="F5076">
            <v>211</v>
          </cell>
          <cell r="G5076">
            <v>3</v>
          </cell>
          <cell r="H5076">
            <v>2</v>
          </cell>
          <cell r="I5076">
            <v>2</v>
          </cell>
          <cell r="J5076" t="str">
            <v>25/10/2022</v>
          </cell>
          <cell r="K5076">
            <v>294480</v>
          </cell>
          <cell r="L5076">
            <v>1432747.4</v>
          </cell>
          <cell r="M5076">
            <v>690846.3</v>
          </cell>
          <cell r="N5076">
            <v>22</v>
          </cell>
          <cell r="O5076">
            <v>1097.19</v>
          </cell>
          <cell r="P5076">
            <v>0.37</v>
          </cell>
          <cell r="Q5076">
            <v>12</v>
          </cell>
          <cell r="R5076">
            <v>41</v>
          </cell>
          <cell r="S5076">
            <v>1390.84</v>
          </cell>
          <cell r="T5076">
            <v>3</v>
          </cell>
          <cell r="U5076">
            <v>2099.15</v>
          </cell>
          <cell r="V5076">
            <v>0</v>
          </cell>
          <cell r="W5076">
            <v>3.0235780041461733</v>
          </cell>
          <cell r="X5076">
            <v>1480.51</v>
          </cell>
          <cell r="Y5076">
            <v>2.76</v>
          </cell>
          <cell r="Z5076">
            <v>77.150000000000006</v>
          </cell>
          <cell r="AA5076">
            <v>117284.5</v>
          </cell>
          <cell r="AB5076">
            <v>0</v>
          </cell>
          <cell r="AC5076">
            <v>0.88</v>
          </cell>
          <cell r="AD5076">
            <v>1.31</v>
          </cell>
          <cell r="AE5076">
            <v>664</v>
          </cell>
          <cell r="AF5076">
            <v>397</v>
          </cell>
          <cell r="AG5076">
            <v>0.33</v>
          </cell>
          <cell r="AH5076">
            <v>4</v>
          </cell>
          <cell r="AI5076">
            <v>4.2300000000000004</v>
          </cell>
          <cell r="AJ5076">
            <v>1.71</v>
          </cell>
          <cell r="AK5076">
            <v>0.9</v>
          </cell>
          <cell r="AL5076">
            <v>2301</v>
          </cell>
          <cell r="AM5076">
            <v>839.24</v>
          </cell>
          <cell r="AN5076">
            <v>40.57</v>
          </cell>
          <cell r="AO5076">
            <v>80</v>
          </cell>
        </row>
        <row r="5077">
          <cell r="A5077" t="str">
            <v>Peñalolén</v>
          </cell>
          <cell r="B5077" t="str">
            <v xml:space="preserve"> Pasaje 336</v>
          </cell>
          <cell r="C5077">
            <v>130000000</v>
          </cell>
          <cell r="D5077">
            <v>3733.165</v>
          </cell>
          <cell r="E5077">
            <v>62</v>
          </cell>
          <cell r="F5077">
            <v>160</v>
          </cell>
          <cell r="G5077">
            <v>3</v>
          </cell>
          <cell r="H5077">
            <v>2</v>
          </cell>
          <cell r="I5077">
            <v>1</v>
          </cell>
          <cell r="J5077" t="str">
            <v>25/10/2022</v>
          </cell>
          <cell r="K5077">
            <v>241394</v>
          </cell>
          <cell r="L5077">
            <v>1367424.45</v>
          </cell>
          <cell r="M5077">
            <v>785309.42</v>
          </cell>
          <cell r="N5077">
            <v>86</v>
          </cell>
          <cell r="O5077">
            <v>546.67999999999995</v>
          </cell>
          <cell r="P5077">
            <v>0.83</v>
          </cell>
          <cell r="Q5077">
            <v>37</v>
          </cell>
          <cell r="R5077">
            <v>15</v>
          </cell>
          <cell r="S5077">
            <v>760.66</v>
          </cell>
          <cell r="T5077">
            <v>11</v>
          </cell>
          <cell r="U5077">
            <v>1067.57</v>
          </cell>
          <cell r="V5077">
            <v>131.37</v>
          </cell>
          <cell r="W5077">
            <v>1.3867982301006019</v>
          </cell>
          <cell r="X5077">
            <v>953.54</v>
          </cell>
          <cell r="Y5077">
            <v>5.89</v>
          </cell>
          <cell r="Z5077">
            <v>50.86</v>
          </cell>
          <cell r="AA5077">
            <v>124131.04</v>
          </cell>
          <cell r="AB5077">
            <v>0.84</v>
          </cell>
          <cell r="AC5077">
            <v>12.55</v>
          </cell>
          <cell r="AD5077">
            <v>26.33</v>
          </cell>
          <cell r="AE5077">
            <v>1175</v>
          </cell>
          <cell r="AF5077">
            <v>289</v>
          </cell>
          <cell r="AG5077">
            <v>0.56000000000000005</v>
          </cell>
          <cell r="AH5077">
            <v>31.03</v>
          </cell>
          <cell r="AI5077">
            <v>26.28</v>
          </cell>
          <cell r="AJ5077">
            <v>8.4700000000000006</v>
          </cell>
          <cell r="AK5077">
            <v>2.84</v>
          </cell>
          <cell r="AL5077">
            <v>5910</v>
          </cell>
          <cell r="AM5077">
            <v>673.4</v>
          </cell>
          <cell r="AN5077">
            <v>21.78</v>
          </cell>
          <cell r="AO5077">
            <v>90</v>
          </cell>
        </row>
        <row r="5078">
          <cell r="A5078" t="str">
            <v>La Florida</v>
          </cell>
          <cell r="B5078" t="str">
            <v xml:space="preserve"> Alto macul</v>
          </cell>
          <cell r="C5078">
            <v>480000000</v>
          </cell>
          <cell r="D5078">
            <v>13783.993</v>
          </cell>
          <cell r="E5078">
            <v>240</v>
          </cell>
          <cell r="F5078">
            <v>600</v>
          </cell>
          <cell r="G5078">
            <v>5</v>
          </cell>
          <cell r="H5078">
            <v>6</v>
          </cell>
          <cell r="I5078">
            <v>2</v>
          </cell>
          <cell r="J5078" t="str">
            <v>25/10/2022</v>
          </cell>
          <cell r="K5078">
            <v>366376</v>
          </cell>
          <cell r="L5078">
            <v>1375949.93</v>
          </cell>
          <cell r="M5078">
            <v>1159154.1100000001</v>
          </cell>
          <cell r="N5078">
            <v>182</v>
          </cell>
          <cell r="O5078">
            <v>427.54</v>
          </cell>
          <cell r="P5078">
            <v>1.32</v>
          </cell>
          <cell r="Q5078">
            <v>107</v>
          </cell>
          <cell r="R5078">
            <v>13</v>
          </cell>
          <cell r="S5078">
            <v>556.75</v>
          </cell>
          <cell r="T5078">
            <v>19</v>
          </cell>
          <cell r="U5078">
            <v>1171.98</v>
          </cell>
          <cell r="V5078">
            <v>54.97</v>
          </cell>
          <cell r="W5078">
            <v>2.0681218214481398</v>
          </cell>
          <cell r="X5078">
            <v>1012.89</v>
          </cell>
          <cell r="Y5078">
            <v>5.3</v>
          </cell>
          <cell r="Z5078">
            <v>52.79</v>
          </cell>
          <cell r="AA5078">
            <v>180044.42</v>
          </cell>
          <cell r="AB5078">
            <v>1.3</v>
          </cell>
          <cell r="AC5078">
            <v>7.5</v>
          </cell>
          <cell r="AD5078">
            <v>42.24</v>
          </cell>
          <cell r="AE5078">
            <v>2814</v>
          </cell>
          <cell r="AF5078">
            <v>736</v>
          </cell>
          <cell r="AG5078">
            <v>0.89</v>
          </cell>
          <cell r="AH5078">
            <v>57.58</v>
          </cell>
          <cell r="AI5078">
            <v>18.989999999999998</v>
          </cell>
          <cell r="AJ5078">
            <v>5.59</v>
          </cell>
          <cell r="AK5078">
            <v>2.12</v>
          </cell>
          <cell r="AL5078">
            <v>6098</v>
          </cell>
          <cell r="AM5078">
            <v>810.97</v>
          </cell>
          <cell r="AN5078">
            <v>15.28</v>
          </cell>
          <cell r="AO5078">
            <v>90</v>
          </cell>
        </row>
        <row r="5079">
          <cell r="A5079" t="str">
            <v>La Florida</v>
          </cell>
          <cell r="B5079" t="str">
            <v xml:space="preserve"> Cam. del Paisaje 6800</v>
          </cell>
          <cell r="C5079">
            <v>480000000</v>
          </cell>
          <cell r="D5079">
            <v>13783.993</v>
          </cell>
          <cell r="E5079">
            <v>240</v>
          </cell>
          <cell r="F5079">
            <v>600</v>
          </cell>
          <cell r="G5079">
            <v>5</v>
          </cell>
          <cell r="H5079">
            <v>6</v>
          </cell>
          <cell r="I5079">
            <v>7</v>
          </cell>
          <cell r="J5079" t="str">
            <v>25/10/2022</v>
          </cell>
          <cell r="K5079">
            <v>366376</v>
          </cell>
          <cell r="L5079">
            <v>1375949.93</v>
          </cell>
          <cell r="M5079">
            <v>1159154.1100000001</v>
          </cell>
          <cell r="N5079">
            <v>182</v>
          </cell>
          <cell r="O5079">
            <v>427.54</v>
          </cell>
          <cell r="P5079">
            <v>1.32</v>
          </cell>
          <cell r="Q5079">
            <v>107</v>
          </cell>
          <cell r="R5079">
            <v>13</v>
          </cell>
          <cell r="S5079">
            <v>556.75</v>
          </cell>
          <cell r="T5079">
            <v>19</v>
          </cell>
          <cell r="U5079">
            <v>1171.98</v>
          </cell>
          <cell r="V5079">
            <v>54.97</v>
          </cell>
          <cell r="W5079">
            <v>2.0681218214481398</v>
          </cell>
          <cell r="X5079">
            <v>1012.89</v>
          </cell>
          <cell r="Y5079">
            <v>5.3</v>
          </cell>
          <cell r="Z5079">
            <v>52.79</v>
          </cell>
          <cell r="AA5079">
            <v>180044.42</v>
          </cell>
          <cell r="AB5079">
            <v>1.3</v>
          </cell>
          <cell r="AC5079">
            <v>7.5</v>
          </cell>
          <cell r="AD5079">
            <v>42.24</v>
          </cell>
          <cell r="AE5079">
            <v>2814</v>
          </cell>
          <cell r="AF5079">
            <v>736</v>
          </cell>
          <cell r="AG5079">
            <v>0.89</v>
          </cell>
          <cell r="AH5079">
            <v>57.58</v>
          </cell>
          <cell r="AI5079">
            <v>18.989999999999998</v>
          </cell>
          <cell r="AJ5079">
            <v>5.59</v>
          </cell>
          <cell r="AK5079">
            <v>2.12</v>
          </cell>
          <cell r="AL5079">
            <v>6098</v>
          </cell>
          <cell r="AM5079">
            <v>810.97</v>
          </cell>
          <cell r="AN5079">
            <v>15.28</v>
          </cell>
          <cell r="AO5079">
            <v>90</v>
          </cell>
        </row>
        <row r="5080">
          <cell r="A5080" t="str">
            <v>Puente Alto</v>
          </cell>
          <cell r="B5080" t="str">
            <v xml:space="preserve"> Pje. Loma del Raco Nte. 2760</v>
          </cell>
          <cell r="C5080">
            <v>130000000</v>
          </cell>
          <cell r="D5080">
            <v>3733.165</v>
          </cell>
          <cell r="E5080">
            <v>60</v>
          </cell>
          <cell r="F5080">
            <v>150</v>
          </cell>
          <cell r="G5080">
            <v>3</v>
          </cell>
          <cell r="H5080">
            <v>1</v>
          </cell>
          <cell r="I5080">
            <v>1</v>
          </cell>
          <cell r="J5080" t="str">
            <v>25/10/2022</v>
          </cell>
          <cell r="K5080">
            <v>565439</v>
          </cell>
          <cell r="L5080">
            <v>2492680.23</v>
          </cell>
          <cell r="M5080">
            <v>1930758.23</v>
          </cell>
          <cell r="N5080">
            <v>214</v>
          </cell>
          <cell r="O5080">
            <v>532.9</v>
          </cell>
          <cell r="P5080">
            <v>1.25</v>
          </cell>
          <cell r="Q5080">
            <v>106</v>
          </cell>
          <cell r="R5080">
            <v>6</v>
          </cell>
          <cell r="S5080">
            <v>645.05999999999995</v>
          </cell>
          <cell r="T5080">
            <v>15</v>
          </cell>
          <cell r="U5080">
            <v>1378.98</v>
          </cell>
          <cell r="V5080">
            <v>28.19</v>
          </cell>
          <cell r="W5080">
            <v>1.2556730367182511</v>
          </cell>
          <cell r="X5080">
            <v>661.65</v>
          </cell>
          <cell r="Y5080">
            <v>7.67</v>
          </cell>
          <cell r="Z5080">
            <v>51.76</v>
          </cell>
          <cell r="AA5080">
            <v>348064.42</v>
          </cell>
          <cell r="AB5080">
            <v>0.9</v>
          </cell>
          <cell r="AC5080">
            <v>9.34</v>
          </cell>
          <cell r="AD5080">
            <v>69.3</v>
          </cell>
          <cell r="AE5080">
            <v>3624</v>
          </cell>
          <cell r="AF5080">
            <v>875</v>
          </cell>
          <cell r="AG5080">
            <v>0.71</v>
          </cell>
          <cell r="AH5080">
            <v>37.18</v>
          </cell>
          <cell r="AI5080">
            <v>23.31</v>
          </cell>
          <cell r="AJ5080">
            <v>6.78</v>
          </cell>
          <cell r="AK5080">
            <v>1.51</v>
          </cell>
          <cell r="AL5080">
            <v>7593</v>
          </cell>
          <cell r="AM5080">
            <v>800.28</v>
          </cell>
          <cell r="AN5080">
            <v>28.19</v>
          </cell>
          <cell r="AO5080">
            <v>105</v>
          </cell>
        </row>
        <row r="5081">
          <cell r="A5081" t="str">
            <v>La Florida</v>
          </cell>
          <cell r="B5081" t="str">
            <v xml:space="preserve"> Ntra. Sra. de Fátima 9510</v>
          </cell>
          <cell r="C5081">
            <v>170000000</v>
          </cell>
          <cell r="D5081">
            <v>4881.8310000000001</v>
          </cell>
          <cell r="E5081">
            <v>86</v>
          </cell>
          <cell r="F5081">
            <v>173</v>
          </cell>
          <cell r="G5081">
            <v>2</v>
          </cell>
          <cell r="H5081">
            <v>2</v>
          </cell>
          <cell r="I5081">
            <v>1</v>
          </cell>
          <cell r="J5081" t="str">
            <v>25/10/2022</v>
          </cell>
          <cell r="K5081">
            <v>366376</v>
          </cell>
          <cell r="L5081">
            <v>1375949.93</v>
          </cell>
          <cell r="M5081">
            <v>1159154.1100000001</v>
          </cell>
          <cell r="N5081">
            <v>182</v>
          </cell>
          <cell r="O5081">
            <v>427.54</v>
          </cell>
          <cell r="P5081">
            <v>1.32</v>
          </cell>
          <cell r="Q5081">
            <v>107</v>
          </cell>
          <cell r="R5081">
            <v>13</v>
          </cell>
          <cell r="S5081">
            <v>556.75</v>
          </cell>
          <cell r="T5081">
            <v>19</v>
          </cell>
          <cell r="U5081">
            <v>1171.98</v>
          </cell>
          <cell r="V5081">
            <v>54.97</v>
          </cell>
          <cell r="W5081">
            <v>2.0681218214481398</v>
          </cell>
          <cell r="X5081">
            <v>1012.89</v>
          </cell>
          <cell r="Y5081">
            <v>5.3</v>
          </cell>
          <cell r="Z5081">
            <v>52.79</v>
          </cell>
          <cell r="AA5081">
            <v>180044.42</v>
          </cell>
          <cell r="AB5081">
            <v>1.3</v>
          </cell>
          <cell r="AC5081">
            <v>7.5</v>
          </cell>
          <cell r="AD5081">
            <v>42.24</v>
          </cell>
          <cell r="AE5081">
            <v>2814</v>
          </cell>
          <cell r="AF5081">
            <v>736</v>
          </cell>
          <cell r="AG5081">
            <v>0.89</v>
          </cell>
          <cell r="AH5081">
            <v>57.58</v>
          </cell>
          <cell r="AI5081">
            <v>18.989999999999998</v>
          </cell>
          <cell r="AJ5081">
            <v>5.59</v>
          </cell>
          <cell r="AK5081">
            <v>2.12</v>
          </cell>
          <cell r="AL5081">
            <v>6098</v>
          </cell>
          <cell r="AM5081">
            <v>810.97</v>
          </cell>
          <cell r="AN5081">
            <v>15.28</v>
          </cell>
          <cell r="AO5081">
            <v>90</v>
          </cell>
        </row>
        <row r="5082">
          <cell r="A5082" t="str">
            <v>San Bernardo</v>
          </cell>
          <cell r="B5082" t="str">
            <v xml:space="preserve"> Juan de Herrera 14208</v>
          </cell>
          <cell r="C5082">
            <v>95000000</v>
          </cell>
          <cell r="D5082">
            <v>2728.0819999999999</v>
          </cell>
          <cell r="E5082">
            <v>130</v>
          </cell>
          <cell r="F5082">
            <v>195</v>
          </cell>
          <cell r="G5082">
            <v>5</v>
          </cell>
          <cell r="H5082">
            <v>3</v>
          </cell>
          <cell r="I5082">
            <v>2</v>
          </cell>
          <cell r="J5082" t="str">
            <v>25/10/2022</v>
          </cell>
          <cell r="K5082">
            <v>295550</v>
          </cell>
          <cell r="L5082">
            <v>1202249.04</v>
          </cell>
          <cell r="M5082">
            <v>888070.94</v>
          </cell>
          <cell r="N5082">
            <v>136</v>
          </cell>
          <cell r="O5082">
            <v>435.51</v>
          </cell>
          <cell r="P5082">
            <v>1.1200000000000001</v>
          </cell>
          <cell r="Q5082">
            <v>72</v>
          </cell>
          <cell r="R5082">
            <v>6</v>
          </cell>
          <cell r="S5082">
            <v>532.71</v>
          </cell>
          <cell r="T5082">
            <v>16</v>
          </cell>
          <cell r="U5082">
            <v>1086.2</v>
          </cell>
          <cell r="V5082">
            <v>87.58</v>
          </cell>
          <cell r="W5082">
            <v>1.7781383098564814</v>
          </cell>
          <cell r="X5082">
            <v>645.42999999999995</v>
          </cell>
          <cell r="Y5082">
            <v>14.56</v>
          </cell>
          <cell r="Z5082">
            <v>31.39</v>
          </cell>
          <cell r="AA5082">
            <v>160655.12999999998</v>
          </cell>
          <cell r="AB5082">
            <v>0.4</v>
          </cell>
          <cell r="AC5082">
            <v>12.73</v>
          </cell>
          <cell r="AD5082">
            <v>38.26</v>
          </cell>
          <cell r="AE5082">
            <v>3184</v>
          </cell>
          <cell r="AF5082">
            <v>603</v>
          </cell>
          <cell r="AG5082">
            <v>1.1499999999999999</v>
          </cell>
          <cell r="AH5082">
            <v>46.15</v>
          </cell>
          <cell r="AI5082">
            <v>26.07</v>
          </cell>
          <cell r="AJ5082">
            <v>9.44</v>
          </cell>
          <cell r="AK5082">
            <v>2.14</v>
          </cell>
          <cell r="AL5082">
            <v>6355</v>
          </cell>
          <cell r="AM5082">
            <v>611.07000000000005</v>
          </cell>
          <cell r="AN5082">
            <v>10.7</v>
          </cell>
          <cell r="AO5082">
            <v>120</v>
          </cell>
        </row>
        <row r="5083">
          <cell r="A5083" t="str">
            <v>La Reina</v>
          </cell>
          <cell r="B5083" t="str">
            <v xml:space="preserve"> Veintitrés de Febrero 8665</v>
          </cell>
          <cell r="C5083">
            <v>590000000</v>
          </cell>
          <cell r="D5083">
            <v>16942.825000000001</v>
          </cell>
          <cell r="E5083">
            <v>140</v>
          </cell>
          <cell r="F5083">
            <v>446</v>
          </cell>
          <cell r="G5083">
            <v>4</v>
          </cell>
          <cell r="H5083">
            <v>3</v>
          </cell>
          <cell r="I5083">
            <v>3</v>
          </cell>
          <cell r="J5083" t="str">
            <v>25/10/2022</v>
          </cell>
          <cell r="K5083">
            <v>92678</v>
          </cell>
          <cell r="L5083">
            <v>1296980.73</v>
          </cell>
          <cell r="M5083">
            <v>190795.89</v>
          </cell>
          <cell r="N5083">
            <v>28</v>
          </cell>
          <cell r="O5083">
            <v>636.16</v>
          </cell>
          <cell r="P5083">
            <v>0.82</v>
          </cell>
          <cell r="Q5083">
            <v>15</v>
          </cell>
          <cell r="R5083">
            <v>17</v>
          </cell>
          <cell r="S5083">
            <v>783.55</v>
          </cell>
          <cell r="T5083">
            <v>4</v>
          </cell>
          <cell r="U5083">
            <v>1244.3399999999999</v>
          </cell>
          <cell r="V5083">
            <v>0</v>
          </cell>
          <cell r="W5083">
            <v>1.7040330196173972</v>
          </cell>
          <cell r="X5083">
            <v>1393.46</v>
          </cell>
          <cell r="Y5083">
            <v>3.3</v>
          </cell>
          <cell r="Z5083">
            <v>33.53</v>
          </cell>
          <cell r="AA5083">
            <v>46581.770000000004</v>
          </cell>
          <cell r="AB5083">
            <v>3.88</v>
          </cell>
          <cell r="AC5083">
            <v>4.92</v>
          </cell>
          <cell r="AD5083">
            <v>6.16</v>
          </cell>
          <cell r="AE5083">
            <v>379</v>
          </cell>
          <cell r="AF5083">
            <v>103</v>
          </cell>
          <cell r="AG5083">
            <v>0.49</v>
          </cell>
          <cell r="AH5083">
            <v>26.67</v>
          </cell>
          <cell r="AI5083">
            <v>6.94</v>
          </cell>
          <cell r="AJ5083">
            <v>3.21</v>
          </cell>
          <cell r="AK5083">
            <v>1.23</v>
          </cell>
          <cell r="AL5083">
            <v>1106</v>
          </cell>
          <cell r="AM5083">
            <v>810.3</v>
          </cell>
          <cell r="AN5083">
            <v>17.28</v>
          </cell>
          <cell r="AO5083">
            <v>90</v>
          </cell>
        </row>
        <row r="5084">
          <cell r="A5084" t="str">
            <v>Macul</v>
          </cell>
          <cell r="B5084" t="str">
            <v xml:space="preserve"> Guillermo Blest Gana 1903</v>
          </cell>
          <cell r="C5084">
            <v>226349500</v>
          </cell>
          <cell r="D5084">
            <v>6500</v>
          </cell>
          <cell r="E5084">
            <v>140</v>
          </cell>
          <cell r="F5084">
            <v>250</v>
          </cell>
          <cell r="G5084">
            <v>4</v>
          </cell>
          <cell r="H5084">
            <v>2</v>
          </cell>
          <cell r="I5084">
            <v>3</v>
          </cell>
          <cell r="J5084" t="str">
            <v>25/10/2022</v>
          </cell>
          <cell r="K5084">
            <v>116249</v>
          </cell>
          <cell r="L5084">
            <v>480763.06</v>
          </cell>
          <cell r="M5084">
            <v>299144.71999999997</v>
          </cell>
          <cell r="N5084">
            <v>42</v>
          </cell>
          <cell r="O5084">
            <v>401.02</v>
          </cell>
          <cell r="P5084">
            <v>1.03</v>
          </cell>
          <cell r="Q5084">
            <v>21</v>
          </cell>
          <cell r="R5084">
            <v>4</v>
          </cell>
          <cell r="S5084">
            <v>537.11</v>
          </cell>
          <cell r="T5084">
            <v>4</v>
          </cell>
          <cell r="U5084">
            <v>1135.94</v>
          </cell>
          <cell r="V5084">
            <v>0</v>
          </cell>
          <cell r="W5084">
            <v>2.855379899162005</v>
          </cell>
          <cell r="X5084">
            <v>955.34</v>
          </cell>
          <cell r="Y5084">
            <v>5.23</v>
          </cell>
          <cell r="Z5084">
            <v>19.27</v>
          </cell>
          <cell r="AA5084">
            <v>55634</v>
          </cell>
          <cell r="AB5084">
            <v>0</v>
          </cell>
          <cell r="AC5084">
            <v>6.7</v>
          </cell>
          <cell r="AD5084">
            <v>17.75</v>
          </cell>
          <cell r="AE5084">
            <v>861</v>
          </cell>
          <cell r="AF5084">
            <v>256</v>
          </cell>
          <cell r="AG5084">
            <v>0.86</v>
          </cell>
          <cell r="AH5084">
            <v>66.67</v>
          </cell>
          <cell r="AI5084">
            <v>13.47</v>
          </cell>
          <cell r="AJ5084">
            <v>5.97</v>
          </cell>
          <cell r="AK5084">
            <v>2.4900000000000002</v>
          </cell>
          <cell r="AL5084">
            <v>2523</v>
          </cell>
          <cell r="AM5084">
            <v>713.77</v>
          </cell>
          <cell r="AN5084">
            <v>6.81</v>
          </cell>
          <cell r="AO5084">
            <v>90</v>
          </cell>
        </row>
        <row r="5085">
          <cell r="A5085" t="str">
            <v>San Bernardo</v>
          </cell>
          <cell r="B5085" t="str">
            <v xml:space="preserve"> Urmeneta 017</v>
          </cell>
          <cell r="C5085">
            <v>130000000</v>
          </cell>
          <cell r="D5085">
            <v>3733.165</v>
          </cell>
          <cell r="E5085">
            <v>83</v>
          </cell>
          <cell r="F5085">
            <v>216</v>
          </cell>
          <cell r="G5085">
            <v>4</v>
          </cell>
          <cell r="H5085">
            <v>1</v>
          </cell>
          <cell r="I5085">
            <v>1</v>
          </cell>
          <cell r="J5085" t="str">
            <v>25/10/2022</v>
          </cell>
          <cell r="K5085">
            <v>295550</v>
          </cell>
          <cell r="L5085">
            <v>1202249.04</v>
          </cell>
          <cell r="M5085">
            <v>888070.94</v>
          </cell>
          <cell r="N5085">
            <v>136</v>
          </cell>
          <cell r="O5085">
            <v>435.51</v>
          </cell>
          <cell r="P5085">
            <v>1.1200000000000001</v>
          </cell>
          <cell r="Q5085">
            <v>72</v>
          </cell>
          <cell r="R5085">
            <v>6</v>
          </cell>
          <cell r="S5085">
            <v>532.71</v>
          </cell>
          <cell r="T5085">
            <v>16</v>
          </cell>
          <cell r="U5085">
            <v>1086.2</v>
          </cell>
          <cell r="V5085">
            <v>87.58</v>
          </cell>
          <cell r="W5085">
            <v>1.7781383098564814</v>
          </cell>
          <cell r="X5085">
            <v>645.42999999999995</v>
          </cell>
          <cell r="Y5085">
            <v>14.56</v>
          </cell>
          <cell r="Z5085">
            <v>31.39</v>
          </cell>
          <cell r="AA5085">
            <v>160655.12999999998</v>
          </cell>
          <cell r="AB5085">
            <v>0.4</v>
          </cell>
          <cell r="AC5085">
            <v>12.73</v>
          </cell>
          <cell r="AD5085">
            <v>38.26</v>
          </cell>
          <cell r="AE5085">
            <v>3184</v>
          </cell>
          <cell r="AF5085">
            <v>603</v>
          </cell>
          <cell r="AG5085">
            <v>1.1499999999999999</v>
          </cell>
          <cell r="AH5085">
            <v>46.15</v>
          </cell>
          <cell r="AI5085">
            <v>26.07</v>
          </cell>
          <cell r="AJ5085">
            <v>9.44</v>
          </cell>
          <cell r="AK5085">
            <v>2.14</v>
          </cell>
          <cell r="AL5085">
            <v>6355</v>
          </cell>
          <cell r="AM5085">
            <v>611.07000000000005</v>
          </cell>
          <cell r="AN5085">
            <v>10.7</v>
          </cell>
          <cell r="AO5085">
            <v>120</v>
          </cell>
        </row>
        <row r="5086">
          <cell r="A5086" t="str">
            <v>La Reina</v>
          </cell>
          <cell r="B5086" t="str">
            <v xml:space="preserve"> Avenida Echeñique</v>
          </cell>
          <cell r="C5086">
            <v>750000000</v>
          </cell>
          <cell r="D5086">
            <v>21537.49</v>
          </cell>
          <cell r="E5086">
            <v>240</v>
          </cell>
          <cell r="F5086">
            <v>1000</v>
          </cell>
          <cell r="G5086">
            <v>5</v>
          </cell>
          <cell r="H5086">
            <v>3</v>
          </cell>
          <cell r="I5086">
            <v>2</v>
          </cell>
          <cell r="J5086" t="str">
            <v>25/10/2022</v>
          </cell>
          <cell r="K5086">
            <v>92678</v>
          </cell>
          <cell r="L5086">
            <v>1296980.73</v>
          </cell>
          <cell r="M5086">
            <v>190795.89</v>
          </cell>
          <cell r="N5086">
            <v>28</v>
          </cell>
          <cell r="O5086">
            <v>636.16</v>
          </cell>
          <cell r="P5086">
            <v>0.82</v>
          </cell>
          <cell r="Q5086">
            <v>15</v>
          </cell>
          <cell r="R5086">
            <v>17</v>
          </cell>
          <cell r="S5086">
            <v>783.55</v>
          </cell>
          <cell r="T5086">
            <v>4</v>
          </cell>
          <cell r="U5086">
            <v>1244.3399999999999</v>
          </cell>
          <cell r="V5086">
            <v>0</v>
          </cell>
          <cell r="W5086">
            <v>1.7040330196173972</v>
          </cell>
          <cell r="X5086">
            <v>1393.46</v>
          </cell>
          <cell r="Y5086">
            <v>3.3</v>
          </cell>
          <cell r="Z5086">
            <v>33.53</v>
          </cell>
          <cell r="AA5086">
            <v>46581.770000000004</v>
          </cell>
          <cell r="AB5086">
            <v>3.88</v>
          </cell>
          <cell r="AC5086">
            <v>4.92</v>
          </cell>
          <cell r="AD5086">
            <v>6.16</v>
          </cell>
          <cell r="AE5086">
            <v>379</v>
          </cell>
          <cell r="AF5086">
            <v>103</v>
          </cell>
          <cell r="AG5086">
            <v>0.49</v>
          </cell>
          <cell r="AH5086">
            <v>26.67</v>
          </cell>
          <cell r="AI5086">
            <v>6.94</v>
          </cell>
          <cell r="AJ5086">
            <v>3.21</v>
          </cell>
          <cell r="AK5086">
            <v>1.23</v>
          </cell>
          <cell r="AL5086">
            <v>1106</v>
          </cell>
          <cell r="AM5086">
            <v>810.3</v>
          </cell>
          <cell r="AN5086">
            <v>17.28</v>
          </cell>
          <cell r="AO5086">
            <v>90</v>
          </cell>
        </row>
        <row r="5087">
          <cell r="A5087" t="str">
            <v>Santiago</v>
          </cell>
          <cell r="B5087" t="str">
            <v xml:space="preserve"> Camino la Farfana</v>
          </cell>
          <cell r="C5087">
            <v>160000000</v>
          </cell>
          <cell r="D5087">
            <v>4594.6639999999998</v>
          </cell>
          <cell r="E5087">
            <v>129</v>
          </cell>
          <cell r="F5087">
            <v>147</v>
          </cell>
          <cell r="G5087">
            <v>3</v>
          </cell>
          <cell r="H5087">
            <v>2</v>
          </cell>
          <cell r="I5087">
            <v>2</v>
          </cell>
          <cell r="J5087" t="str">
            <v>25/10/2022</v>
          </cell>
          <cell r="K5087">
            <v>402847</v>
          </cell>
          <cell r="L5087">
            <v>1868007.66</v>
          </cell>
          <cell r="M5087">
            <v>314094.71999999997</v>
          </cell>
          <cell r="N5087">
            <v>94</v>
          </cell>
          <cell r="O5087">
            <v>389.63</v>
          </cell>
          <cell r="P5087">
            <v>2.16</v>
          </cell>
          <cell r="Q5087">
            <v>77</v>
          </cell>
          <cell r="R5087">
            <v>11</v>
          </cell>
          <cell r="S5087">
            <v>384.8</v>
          </cell>
          <cell r="T5087">
            <v>7</v>
          </cell>
          <cell r="U5087">
            <v>1185.6400000000001</v>
          </cell>
          <cell r="V5087">
            <v>0</v>
          </cell>
          <cell r="W5087">
            <v>3.4886025335688422</v>
          </cell>
          <cell r="X5087">
            <v>1145.54</v>
          </cell>
          <cell r="Y5087">
            <v>5.23</v>
          </cell>
          <cell r="Z5087">
            <v>38.57</v>
          </cell>
          <cell r="AA5087">
            <v>209226.05</v>
          </cell>
          <cell r="AB5087">
            <v>2.4300000000000002</v>
          </cell>
          <cell r="AC5087">
            <v>9.48</v>
          </cell>
          <cell r="AD5087">
            <v>4.3099999999999996</v>
          </cell>
          <cell r="AE5087">
            <v>5799</v>
          </cell>
          <cell r="AF5087">
            <v>4045</v>
          </cell>
          <cell r="AG5087">
            <v>2.02</v>
          </cell>
          <cell r="AH5087">
            <v>59.57</v>
          </cell>
          <cell r="AI5087">
            <v>9.6300000000000008</v>
          </cell>
          <cell r="AJ5087">
            <v>10.62</v>
          </cell>
          <cell r="AK5087">
            <v>3.37</v>
          </cell>
          <cell r="AL5087">
            <v>14405</v>
          </cell>
          <cell r="AM5087">
            <v>589.23</v>
          </cell>
          <cell r="AN5087">
            <v>48.24</v>
          </cell>
          <cell r="AO5087">
            <v>85</v>
          </cell>
        </row>
        <row r="5088">
          <cell r="A5088" t="str">
            <v>Quilicura</v>
          </cell>
          <cell r="B5088" t="str">
            <v xml:space="preserve"> Lipangue 1330</v>
          </cell>
          <cell r="C5088">
            <v>159837570</v>
          </cell>
          <cell r="D5088">
            <v>4590</v>
          </cell>
          <cell r="E5088">
            <v>64</v>
          </cell>
          <cell r="F5088">
            <v>149</v>
          </cell>
          <cell r="G5088">
            <v>3</v>
          </cell>
          <cell r="H5088">
            <v>2</v>
          </cell>
          <cell r="I5088">
            <v>2</v>
          </cell>
          <cell r="J5088" t="str">
            <v>24/10/2022</v>
          </cell>
          <cell r="K5088">
            <v>209676</v>
          </cell>
          <cell r="L5088">
            <v>844303.87</v>
          </cell>
          <cell r="M5088">
            <v>717587.71</v>
          </cell>
          <cell r="N5088">
            <v>65</v>
          </cell>
          <cell r="O5088">
            <v>489.88</v>
          </cell>
          <cell r="P5088">
            <v>1.24</v>
          </cell>
          <cell r="Q5088">
            <v>33</v>
          </cell>
          <cell r="R5088">
            <v>2</v>
          </cell>
          <cell r="S5088">
            <v>614.71</v>
          </cell>
          <cell r="T5088">
            <v>9</v>
          </cell>
          <cell r="U5088">
            <v>885.04</v>
          </cell>
          <cell r="V5088">
            <v>12.73</v>
          </cell>
          <cell r="W5088">
            <v>1.6805772039258704</v>
          </cell>
          <cell r="X5088">
            <v>761.99</v>
          </cell>
          <cell r="Y5088">
            <v>6.3</v>
          </cell>
          <cell r="Z5088">
            <v>32.17</v>
          </cell>
          <cell r="AA5088">
            <v>81559.75</v>
          </cell>
          <cell r="AB5088">
            <v>0.62</v>
          </cell>
          <cell r="AC5088">
            <v>7.25</v>
          </cell>
          <cell r="AD5088">
            <v>16.260000000000002</v>
          </cell>
          <cell r="AE5088">
            <v>2065</v>
          </cell>
          <cell r="AF5088">
            <v>283</v>
          </cell>
          <cell r="AG5088">
            <v>0.97</v>
          </cell>
          <cell r="AH5088">
            <v>50</v>
          </cell>
          <cell r="AI5088">
            <v>17.920000000000002</v>
          </cell>
          <cell r="AJ5088">
            <v>7.08</v>
          </cell>
          <cell r="AK5088">
            <v>1.71</v>
          </cell>
          <cell r="AL5088">
            <v>3467</v>
          </cell>
          <cell r="AM5088">
            <v>742.79</v>
          </cell>
          <cell r="AN5088">
            <v>12.57</v>
          </cell>
          <cell r="AO5088">
            <v>120</v>
          </cell>
        </row>
        <row r="5089">
          <cell r="A5089" t="str">
            <v>Santiago</v>
          </cell>
          <cell r="B5089" t="str">
            <v xml:space="preserve"> Santiago Concha</v>
          </cell>
          <cell r="C5089">
            <v>191526500</v>
          </cell>
          <cell r="D5089">
            <v>5500</v>
          </cell>
          <cell r="E5089">
            <v>170</v>
          </cell>
          <cell r="F5089">
            <v>250</v>
          </cell>
          <cell r="G5089">
            <v>4</v>
          </cell>
          <cell r="H5089">
            <v>2</v>
          </cell>
          <cell r="I5089">
            <v>0</v>
          </cell>
          <cell r="J5089" t="str">
            <v>24/10/2022</v>
          </cell>
          <cell r="K5089">
            <v>402847</v>
          </cell>
          <cell r="L5089">
            <v>1868007.66</v>
          </cell>
          <cell r="M5089">
            <v>314094.71999999997</v>
          </cell>
          <cell r="N5089">
            <v>94</v>
          </cell>
          <cell r="O5089">
            <v>389.63</v>
          </cell>
          <cell r="P5089">
            <v>2.16</v>
          </cell>
          <cell r="Q5089">
            <v>77</v>
          </cell>
          <cell r="R5089">
            <v>11</v>
          </cell>
          <cell r="S5089">
            <v>384.8</v>
          </cell>
          <cell r="T5089">
            <v>7</v>
          </cell>
          <cell r="U5089">
            <v>1185.6400000000001</v>
          </cell>
          <cell r="V5089">
            <v>0</v>
          </cell>
          <cell r="W5089">
            <v>3.4886025335688422</v>
          </cell>
          <cell r="X5089">
            <v>1145.54</v>
          </cell>
          <cell r="Y5089">
            <v>5.23</v>
          </cell>
          <cell r="Z5089">
            <v>38.57</v>
          </cell>
          <cell r="AA5089">
            <v>209226.05</v>
          </cell>
          <cell r="AB5089">
            <v>2.4300000000000002</v>
          </cell>
          <cell r="AC5089">
            <v>9.48</v>
          </cell>
          <cell r="AD5089">
            <v>4.3099999999999996</v>
          </cell>
          <cell r="AE5089">
            <v>5799</v>
          </cell>
          <cell r="AF5089">
            <v>4045</v>
          </cell>
          <cell r="AG5089">
            <v>2.02</v>
          </cell>
          <cell r="AH5089">
            <v>59.57</v>
          </cell>
          <cell r="AI5089">
            <v>9.6300000000000008</v>
          </cell>
          <cell r="AJ5089">
            <v>10.62</v>
          </cell>
          <cell r="AK5089">
            <v>3.37</v>
          </cell>
          <cell r="AL5089">
            <v>14405</v>
          </cell>
          <cell r="AM5089">
            <v>589.23</v>
          </cell>
          <cell r="AN5089">
            <v>48.24</v>
          </cell>
          <cell r="AO5089">
            <v>85</v>
          </cell>
        </row>
        <row r="5090">
          <cell r="A5090" t="str">
            <v>Santiago</v>
          </cell>
          <cell r="B5090" t="str">
            <v xml:space="preserve"> Los Alamos Poniente</v>
          </cell>
          <cell r="C5090">
            <v>308183550</v>
          </cell>
          <cell r="D5090">
            <v>8850</v>
          </cell>
          <cell r="E5090">
            <v>125</v>
          </cell>
          <cell r="F5090">
            <v>287</v>
          </cell>
          <cell r="G5090">
            <v>3</v>
          </cell>
          <cell r="H5090">
            <v>3</v>
          </cell>
          <cell r="I5090">
            <v>3</v>
          </cell>
          <cell r="J5090" t="str">
            <v>24/10/2022</v>
          </cell>
          <cell r="K5090">
            <v>402847</v>
          </cell>
          <cell r="L5090">
            <v>1868007.66</v>
          </cell>
          <cell r="M5090">
            <v>314094.71999999997</v>
          </cell>
          <cell r="N5090">
            <v>94</v>
          </cell>
          <cell r="O5090">
            <v>389.63</v>
          </cell>
          <cell r="P5090">
            <v>2.16</v>
          </cell>
          <cell r="Q5090">
            <v>77</v>
          </cell>
          <cell r="R5090">
            <v>11</v>
          </cell>
          <cell r="S5090">
            <v>384.8</v>
          </cell>
          <cell r="T5090">
            <v>7</v>
          </cell>
          <cell r="U5090">
            <v>1185.6400000000001</v>
          </cell>
          <cell r="V5090">
            <v>0</v>
          </cell>
          <cell r="W5090">
            <v>3.4886025335688422</v>
          </cell>
          <cell r="X5090">
            <v>1145.54</v>
          </cell>
          <cell r="Y5090">
            <v>5.23</v>
          </cell>
          <cell r="Z5090">
            <v>38.57</v>
          </cell>
          <cell r="AA5090">
            <v>209226.05</v>
          </cell>
          <cell r="AB5090">
            <v>2.4300000000000002</v>
          </cell>
          <cell r="AC5090">
            <v>9.48</v>
          </cell>
          <cell r="AD5090">
            <v>4.3099999999999996</v>
          </cell>
          <cell r="AE5090">
            <v>5799</v>
          </cell>
          <cell r="AF5090">
            <v>4045</v>
          </cell>
          <cell r="AG5090">
            <v>2.02</v>
          </cell>
          <cell r="AH5090">
            <v>59.57</v>
          </cell>
          <cell r="AI5090">
            <v>9.6300000000000008</v>
          </cell>
          <cell r="AJ5090">
            <v>10.62</v>
          </cell>
          <cell r="AK5090">
            <v>3.37</v>
          </cell>
          <cell r="AL5090">
            <v>14405</v>
          </cell>
          <cell r="AM5090">
            <v>589.23</v>
          </cell>
          <cell r="AN5090">
            <v>48.24</v>
          </cell>
          <cell r="AO5090">
            <v>85</v>
          </cell>
        </row>
        <row r="5091">
          <cell r="A5091" t="str">
            <v>Puente Alto</v>
          </cell>
          <cell r="B5091" t="str">
            <v xml:space="preserve"> Junquillar</v>
          </cell>
          <cell r="C5091">
            <v>130000000</v>
          </cell>
          <cell r="D5091">
            <v>3733.165</v>
          </cell>
          <cell r="E5091">
            <v>120</v>
          </cell>
          <cell r="F5091">
            <v>130</v>
          </cell>
          <cell r="G5091">
            <v>6</v>
          </cell>
          <cell r="H5091">
            <v>3</v>
          </cell>
          <cell r="I5091">
            <v>1</v>
          </cell>
          <cell r="J5091" t="str">
            <v>24/10/2022</v>
          </cell>
          <cell r="K5091">
            <v>565439</v>
          </cell>
          <cell r="L5091">
            <v>2492680.23</v>
          </cell>
          <cell r="M5091">
            <v>1930758.23</v>
          </cell>
          <cell r="N5091">
            <v>214</v>
          </cell>
          <cell r="O5091">
            <v>532.9</v>
          </cell>
          <cell r="P5091">
            <v>1.25</v>
          </cell>
          <cell r="Q5091">
            <v>106</v>
          </cell>
          <cell r="R5091">
            <v>6</v>
          </cell>
          <cell r="S5091">
            <v>645.05999999999995</v>
          </cell>
          <cell r="T5091">
            <v>15</v>
          </cell>
          <cell r="U5091">
            <v>1378.98</v>
          </cell>
          <cell r="V5091">
            <v>28.19</v>
          </cell>
          <cell r="W5091">
            <v>1.2556730367182511</v>
          </cell>
          <cell r="X5091">
            <v>661.65</v>
          </cell>
          <cell r="Y5091">
            <v>7.67</v>
          </cell>
          <cell r="Z5091">
            <v>51.76</v>
          </cell>
          <cell r="AA5091">
            <v>348064.42</v>
          </cell>
          <cell r="AB5091">
            <v>0.9</v>
          </cell>
          <cell r="AC5091">
            <v>9.34</v>
          </cell>
          <cell r="AD5091">
            <v>69.3</v>
          </cell>
          <cell r="AE5091">
            <v>3624</v>
          </cell>
          <cell r="AF5091">
            <v>875</v>
          </cell>
          <cell r="AG5091">
            <v>0.71</v>
          </cell>
          <cell r="AH5091">
            <v>37.18</v>
          </cell>
          <cell r="AI5091">
            <v>23.31</v>
          </cell>
          <cell r="AJ5091">
            <v>6.78</v>
          </cell>
          <cell r="AK5091">
            <v>1.51</v>
          </cell>
          <cell r="AL5091">
            <v>7593</v>
          </cell>
          <cell r="AM5091">
            <v>800.28</v>
          </cell>
          <cell r="AN5091">
            <v>28.19</v>
          </cell>
          <cell r="AO5091">
            <v>105</v>
          </cell>
        </row>
        <row r="5092">
          <cell r="A5092" t="str">
            <v>Santiago</v>
          </cell>
          <cell r="B5092" t="str">
            <v xml:space="preserve"> Colin</v>
          </cell>
          <cell r="C5092">
            <v>288334440</v>
          </cell>
          <cell r="D5092">
            <v>8280</v>
          </cell>
          <cell r="E5092">
            <v>263</v>
          </cell>
          <cell r="F5092">
            <v>23000</v>
          </cell>
          <cell r="G5092">
            <v>5</v>
          </cell>
          <cell r="H5092">
            <v>3</v>
          </cell>
          <cell r="I5092">
            <v>0</v>
          </cell>
          <cell r="J5092" t="str">
            <v>24/10/2022</v>
          </cell>
          <cell r="K5092">
            <v>402847</v>
          </cell>
          <cell r="L5092">
            <v>1868007.66</v>
          </cell>
          <cell r="M5092">
            <v>314094.71999999997</v>
          </cell>
          <cell r="N5092">
            <v>94</v>
          </cell>
          <cell r="O5092">
            <v>389.63</v>
          </cell>
          <cell r="P5092">
            <v>2.16</v>
          </cell>
          <cell r="Q5092">
            <v>77</v>
          </cell>
          <cell r="R5092">
            <v>11</v>
          </cell>
          <cell r="S5092">
            <v>384.8</v>
          </cell>
          <cell r="T5092">
            <v>7</v>
          </cell>
          <cell r="U5092">
            <v>1185.6400000000001</v>
          </cell>
          <cell r="V5092">
            <v>0</v>
          </cell>
          <cell r="W5092">
            <v>3.4886025335688422</v>
          </cell>
          <cell r="X5092">
            <v>1145.54</v>
          </cell>
          <cell r="Y5092">
            <v>5.23</v>
          </cell>
          <cell r="Z5092">
            <v>38.57</v>
          </cell>
          <cell r="AA5092">
            <v>209226.05</v>
          </cell>
          <cell r="AB5092">
            <v>2.4300000000000002</v>
          </cell>
          <cell r="AC5092">
            <v>9.48</v>
          </cell>
          <cell r="AD5092">
            <v>4.3099999999999996</v>
          </cell>
          <cell r="AE5092">
            <v>5799</v>
          </cell>
          <cell r="AF5092">
            <v>4045</v>
          </cell>
          <cell r="AG5092">
            <v>2.02</v>
          </cell>
          <cell r="AH5092">
            <v>59.57</v>
          </cell>
          <cell r="AI5092">
            <v>9.6300000000000008</v>
          </cell>
          <cell r="AJ5092">
            <v>10.62</v>
          </cell>
          <cell r="AK5092">
            <v>3.37</v>
          </cell>
          <cell r="AL5092">
            <v>14405</v>
          </cell>
          <cell r="AM5092">
            <v>589.23</v>
          </cell>
          <cell r="AN5092">
            <v>48.24</v>
          </cell>
          <cell r="AO5092">
            <v>85</v>
          </cell>
        </row>
        <row r="5093">
          <cell r="A5093" t="str">
            <v>Santiago</v>
          </cell>
          <cell r="B5093" t="str">
            <v xml:space="preserve"> 47pcg849+f3</v>
          </cell>
          <cell r="C5093">
            <v>192571190</v>
          </cell>
          <cell r="D5093">
            <v>5530</v>
          </cell>
          <cell r="E5093">
            <v>176</v>
          </cell>
          <cell r="F5093">
            <v>5600</v>
          </cell>
          <cell r="G5093">
            <v>5</v>
          </cell>
          <cell r="H5093">
            <v>2</v>
          </cell>
          <cell r="I5093">
            <v>0</v>
          </cell>
          <cell r="J5093" t="str">
            <v>24/10/2022</v>
          </cell>
          <cell r="K5093">
            <v>402847</v>
          </cell>
          <cell r="L5093">
            <v>1868007.66</v>
          </cell>
          <cell r="M5093">
            <v>314094.71999999997</v>
          </cell>
          <cell r="N5093">
            <v>94</v>
          </cell>
          <cell r="O5093">
            <v>389.63</v>
          </cell>
          <cell r="P5093">
            <v>2.16</v>
          </cell>
          <cell r="Q5093">
            <v>77</v>
          </cell>
          <cell r="R5093">
            <v>11</v>
          </cell>
          <cell r="S5093">
            <v>384.8</v>
          </cell>
          <cell r="T5093">
            <v>7</v>
          </cell>
          <cell r="U5093">
            <v>1185.6400000000001</v>
          </cell>
          <cell r="V5093">
            <v>0</v>
          </cell>
          <cell r="W5093">
            <v>3.4886025335688422</v>
          </cell>
          <cell r="X5093">
            <v>1145.54</v>
          </cell>
          <cell r="Y5093">
            <v>5.23</v>
          </cell>
          <cell r="Z5093">
            <v>38.57</v>
          </cell>
          <cell r="AA5093">
            <v>209226.05</v>
          </cell>
          <cell r="AB5093">
            <v>2.4300000000000002</v>
          </cell>
          <cell r="AC5093">
            <v>9.48</v>
          </cell>
          <cell r="AD5093">
            <v>4.3099999999999996</v>
          </cell>
          <cell r="AE5093">
            <v>5799</v>
          </cell>
          <cell r="AF5093">
            <v>4045</v>
          </cell>
          <cell r="AG5093">
            <v>2.02</v>
          </cell>
          <cell r="AH5093">
            <v>59.57</v>
          </cell>
          <cell r="AI5093">
            <v>9.6300000000000008</v>
          </cell>
          <cell r="AJ5093">
            <v>10.62</v>
          </cell>
          <cell r="AK5093">
            <v>3.37</v>
          </cell>
          <cell r="AL5093">
            <v>14405</v>
          </cell>
          <cell r="AM5093">
            <v>589.23</v>
          </cell>
          <cell r="AN5093">
            <v>48.24</v>
          </cell>
          <cell r="AO5093">
            <v>85</v>
          </cell>
        </row>
        <row r="5094">
          <cell r="A5094" t="str">
            <v>Maipú</v>
          </cell>
          <cell r="B5094" t="str">
            <v xml:space="preserve"> Pasaje Pirineo 3286</v>
          </cell>
          <cell r="C5094">
            <v>167150400</v>
          </cell>
          <cell r="D5094">
            <v>4800</v>
          </cell>
          <cell r="E5094">
            <v>92</v>
          </cell>
          <cell r="F5094">
            <v>200</v>
          </cell>
          <cell r="G5094">
            <v>3</v>
          </cell>
          <cell r="H5094">
            <v>1</v>
          </cell>
          <cell r="I5094">
            <v>1</v>
          </cell>
          <cell r="J5094" t="str">
            <v>24/10/2022</v>
          </cell>
          <cell r="K5094">
            <v>517393</v>
          </cell>
          <cell r="L5094">
            <v>2847701.93</v>
          </cell>
          <cell r="M5094">
            <v>1791808.5</v>
          </cell>
          <cell r="N5094">
            <v>185</v>
          </cell>
          <cell r="O5094">
            <v>384.19</v>
          </cell>
          <cell r="P5094">
            <v>1.33</v>
          </cell>
          <cell r="Q5094">
            <v>101</v>
          </cell>
          <cell r="R5094">
            <v>8</v>
          </cell>
          <cell r="S5094">
            <v>538.27</v>
          </cell>
          <cell r="T5094">
            <v>16</v>
          </cell>
          <cell r="U5094">
            <v>1258.33</v>
          </cell>
          <cell r="V5094">
            <v>35.22</v>
          </cell>
          <cell r="W5094">
            <v>2.1906116079118543</v>
          </cell>
          <cell r="X5094">
            <v>848.94</v>
          </cell>
          <cell r="Y5094">
            <v>8.2100000000000009</v>
          </cell>
          <cell r="Z5094">
            <v>53.33</v>
          </cell>
          <cell r="AA5094">
            <v>274737.43</v>
          </cell>
          <cell r="AB5094">
            <v>0.89</v>
          </cell>
          <cell r="AC5094">
            <v>6.81</v>
          </cell>
          <cell r="AD5094">
            <v>44</v>
          </cell>
          <cell r="AE5094">
            <v>3405</v>
          </cell>
          <cell r="AF5094">
            <v>574</v>
          </cell>
          <cell r="AG5094">
            <v>0.7</v>
          </cell>
          <cell r="AH5094">
            <v>40.74</v>
          </cell>
          <cell r="AI5094">
            <v>13.22</v>
          </cell>
          <cell r="AJ5094">
            <v>4.8</v>
          </cell>
          <cell r="AK5094">
            <v>1.69</v>
          </cell>
          <cell r="AL5094">
            <v>6715</v>
          </cell>
          <cell r="AM5094">
            <v>843.15</v>
          </cell>
          <cell r="AN5094">
            <v>23.75</v>
          </cell>
          <cell r="AO5094">
            <v>110</v>
          </cell>
        </row>
        <row r="5095">
          <cell r="A5095" t="str">
            <v>Buin</v>
          </cell>
          <cell r="B5095" t="str">
            <v xml:space="preserve"> Pasaje Mario Zenteno Zenteno</v>
          </cell>
          <cell r="C5095">
            <v>101000000</v>
          </cell>
          <cell r="D5095">
            <v>2900.3820000000001</v>
          </cell>
          <cell r="E5095">
            <v>60</v>
          </cell>
          <cell r="F5095">
            <v>120</v>
          </cell>
          <cell r="G5095">
            <v>3</v>
          </cell>
          <cell r="H5095">
            <v>2</v>
          </cell>
          <cell r="I5095">
            <v>3</v>
          </cell>
          <cell r="J5095" t="str">
            <v>24/10/2022</v>
          </cell>
          <cell r="K5095">
            <v>82267</v>
          </cell>
          <cell r="L5095">
            <v>603984.88</v>
          </cell>
          <cell r="M5095">
            <v>558346.25</v>
          </cell>
          <cell r="N5095">
            <v>33</v>
          </cell>
          <cell r="O5095">
            <v>814.84</v>
          </cell>
          <cell r="P5095">
            <v>1.1000000000000001</v>
          </cell>
          <cell r="Q5095">
            <v>20</v>
          </cell>
          <cell r="R5095">
            <v>7</v>
          </cell>
          <cell r="S5095">
            <v>857.21</v>
          </cell>
          <cell r="T5095">
            <v>10</v>
          </cell>
          <cell r="U5095">
            <v>1463.04</v>
          </cell>
          <cell r="V5095">
            <v>25.59</v>
          </cell>
          <cell r="W5095">
            <v>1.2556730367182511</v>
          </cell>
          <cell r="X5095">
            <v>760.39</v>
          </cell>
          <cell r="Y5095">
            <v>10.11</v>
          </cell>
          <cell r="Z5095">
            <v>42.65</v>
          </cell>
          <cell r="AA5095">
            <v>46718.98</v>
          </cell>
          <cell r="AB5095">
            <v>0.47</v>
          </cell>
          <cell r="AC5095">
            <v>16.53</v>
          </cell>
          <cell r="AD5095">
            <v>21.96</v>
          </cell>
          <cell r="AE5095">
            <v>388</v>
          </cell>
          <cell r="AF5095">
            <v>105</v>
          </cell>
          <cell r="AG5095">
            <v>0.46</v>
          </cell>
          <cell r="AH5095">
            <v>18</v>
          </cell>
          <cell r="AI5095">
            <v>24.93</v>
          </cell>
          <cell r="AJ5095">
            <v>7.55</v>
          </cell>
          <cell r="AK5095">
            <v>1.6</v>
          </cell>
          <cell r="AL5095">
            <v>1553</v>
          </cell>
          <cell r="AM5095">
            <v>569</v>
          </cell>
          <cell r="AN5095">
            <v>27.26</v>
          </cell>
          <cell r="AO5095">
            <v>90</v>
          </cell>
        </row>
        <row r="5096">
          <cell r="A5096" t="str">
            <v>Huechuraba</v>
          </cell>
          <cell r="B5096" t="str">
            <v xml:space="preserve"> Av. Guanaco norte 1751 casa xx</v>
          </cell>
          <cell r="C5096">
            <v>250000000</v>
          </cell>
          <cell r="D5096">
            <v>7179.1629999999996</v>
          </cell>
          <cell r="E5096">
            <v>160</v>
          </cell>
          <cell r="F5096">
            <v>225</v>
          </cell>
          <cell r="G5096">
            <v>3</v>
          </cell>
          <cell r="H5096">
            <v>3</v>
          </cell>
          <cell r="I5096">
            <v>2</v>
          </cell>
          <cell r="J5096" t="str">
            <v>24/10/2022</v>
          </cell>
          <cell r="K5096">
            <v>98500</v>
          </cell>
          <cell r="L5096">
            <v>1061523.43</v>
          </cell>
          <cell r="M5096">
            <v>299286.88</v>
          </cell>
          <cell r="N5096">
            <v>30</v>
          </cell>
          <cell r="O5096">
            <v>795.39</v>
          </cell>
          <cell r="P5096">
            <v>0.5</v>
          </cell>
          <cell r="Q5096">
            <v>13</v>
          </cell>
          <cell r="R5096">
            <v>6</v>
          </cell>
          <cell r="S5096">
            <v>1331.51</v>
          </cell>
          <cell r="T5096">
            <v>5</v>
          </cell>
          <cell r="U5096">
            <v>1313.16</v>
          </cell>
          <cell r="V5096">
            <v>55.17</v>
          </cell>
          <cell r="W5096">
            <v>1.6514083725539832</v>
          </cell>
          <cell r="X5096">
            <v>1032.25</v>
          </cell>
          <cell r="Y5096">
            <v>5.84</v>
          </cell>
          <cell r="Z5096">
            <v>44.94</v>
          </cell>
          <cell r="AA5096">
            <v>52906.28</v>
          </cell>
          <cell r="AB5096">
            <v>0</v>
          </cell>
          <cell r="AC5096">
            <v>12.76</v>
          </cell>
          <cell r="AD5096">
            <v>7.96</v>
          </cell>
          <cell r="AE5096">
            <v>778</v>
          </cell>
          <cell r="AF5096">
            <v>181</v>
          </cell>
          <cell r="AG5096">
            <v>0.87</v>
          </cell>
          <cell r="AH5096">
            <v>18</v>
          </cell>
          <cell r="AI5096">
            <v>28.84</v>
          </cell>
          <cell r="AJ5096">
            <v>8.08</v>
          </cell>
          <cell r="AK5096">
            <v>2.64</v>
          </cell>
          <cell r="AL5096">
            <v>2331</v>
          </cell>
          <cell r="AM5096">
            <v>690.32</v>
          </cell>
          <cell r="AN5096">
            <v>1.96</v>
          </cell>
          <cell r="AO5096">
            <v>90</v>
          </cell>
        </row>
        <row r="5097">
          <cell r="A5097" t="str">
            <v>Santiago</v>
          </cell>
          <cell r="B5097" t="str">
            <v xml:space="preserve"> C. Palermo 1850</v>
          </cell>
          <cell r="C5097">
            <v>160185800</v>
          </cell>
          <cell r="D5097">
            <v>4600</v>
          </cell>
          <cell r="E5097">
            <v>63</v>
          </cell>
          <cell r="F5097">
            <v>183</v>
          </cell>
          <cell r="G5097">
            <v>3</v>
          </cell>
          <cell r="H5097">
            <v>1</v>
          </cell>
          <cell r="I5097">
            <v>0</v>
          </cell>
          <cell r="J5097" t="str">
            <v>24/10/2022</v>
          </cell>
          <cell r="K5097">
            <v>402847</v>
          </cell>
          <cell r="L5097">
            <v>1868007.66</v>
          </cell>
          <cell r="M5097">
            <v>314094.71999999997</v>
          </cell>
          <cell r="N5097">
            <v>94</v>
          </cell>
          <cell r="O5097">
            <v>389.63</v>
          </cell>
          <cell r="P5097">
            <v>2.16</v>
          </cell>
          <cell r="Q5097">
            <v>77</v>
          </cell>
          <cell r="R5097">
            <v>11</v>
          </cell>
          <cell r="S5097">
            <v>384.8</v>
          </cell>
          <cell r="T5097">
            <v>7</v>
          </cell>
          <cell r="U5097">
            <v>1185.6400000000001</v>
          </cell>
          <cell r="V5097">
            <v>0</v>
          </cell>
          <cell r="W5097">
            <v>3.4886025335688422</v>
          </cell>
          <cell r="X5097">
            <v>1145.54</v>
          </cell>
          <cell r="Y5097">
            <v>5.23</v>
          </cell>
          <cell r="Z5097">
            <v>38.57</v>
          </cell>
          <cell r="AA5097">
            <v>209226.05</v>
          </cell>
          <cell r="AB5097">
            <v>2.4300000000000002</v>
          </cell>
          <cell r="AC5097">
            <v>9.48</v>
          </cell>
          <cell r="AD5097">
            <v>4.3099999999999996</v>
          </cell>
          <cell r="AE5097">
            <v>5799</v>
          </cell>
          <cell r="AF5097">
            <v>4045</v>
          </cell>
          <cell r="AG5097">
            <v>2.02</v>
          </cell>
          <cell r="AH5097">
            <v>59.57</v>
          </cell>
          <cell r="AI5097">
            <v>9.6300000000000008</v>
          </cell>
          <cell r="AJ5097">
            <v>10.62</v>
          </cell>
          <cell r="AK5097">
            <v>3.37</v>
          </cell>
          <cell r="AL5097">
            <v>14405</v>
          </cell>
          <cell r="AM5097">
            <v>589.23</v>
          </cell>
          <cell r="AN5097">
            <v>48.24</v>
          </cell>
          <cell r="AO5097">
            <v>85</v>
          </cell>
        </row>
        <row r="5098">
          <cell r="A5098" t="str">
            <v>San Joaquín</v>
          </cell>
          <cell r="B5098" t="str">
            <v xml:space="preserve"> Carmen 2544</v>
          </cell>
          <cell r="C5098">
            <v>145000000</v>
          </cell>
          <cell r="D5098">
            <v>4163.915</v>
          </cell>
          <cell r="E5098">
            <v>70</v>
          </cell>
          <cell r="F5098">
            <v>144</v>
          </cell>
          <cell r="G5098">
            <v>3</v>
          </cell>
          <cell r="H5098">
            <v>2</v>
          </cell>
          <cell r="I5098">
            <v>1</v>
          </cell>
          <cell r="J5098" t="str">
            <v>24/10/2022</v>
          </cell>
          <cell r="K5098">
            <v>94325</v>
          </cell>
          <cell r="L5098">
            <v>462653.8</v>
          </cell>
          <cell r="M5098">
            <v>241561.72</v>
          </cell>
          <cell r="N5098">
            <v>41</v>
          </cell>
          <cell r="O5098">
            <v>351.81</v>
          </cell>
          <cell r="P5098">
            <v>0.88</v>
          </cell>
          <cell r="Q5098">
            <v>20</v>
          </cell>
          <cell r="R5098">
            <v>0</v>
          </cell>
          <cell r="S5098">
            <v>484.46</v>
          </cell>
          <cell r="T5098">
            <v>11</v>
          </cell>
          <cell r="U5098">
            <v>638.59</v>
          </cell>
          <cell r="V5098">
            <v>0</v>
          </cell>
          <cell r="W5098">
            <v>2.2952027751091895</v>
          </cell>
          <cell r="X5098">
            <v>872.86</v>
          </cell>
          <cell r="Y5098">
            <v>8.35</v>
          </cell>
          <cell r="Z5098">
            <v>51.45</v>
          </cell>
          <cell r="AA5098">
            <v>55845.98</v>
          </cell>
          <cell r="AB5098">
            <v>0.86</v>
          </cell>
          <cell r="AC5098">
            <v>11.18</v>
          </cell>
          <cell r="AD5098">
            <v>21.2</v>
          </cell>
          <cell r="AE5098">
            <v>787</v>
          </cell>
          <cell r="AF5098">
            <v>198</v>
          </cell>
          <cell r="AG5098">
            <v>0.97</v>
          </cell>
          <cell r="AH5098">
            <v>17.39</v>
          </cell>
          <cell r="AI5098">
            <v>21.1</v>
          </cell>
          <cell r="AJ5098">
            <v>9.56</v>
          </cell>
          <cell r="AK5098">
            <v>4.63</v>
          </cell>
          <cell r="AL5098">
            <v>3068</v>
          </cell>
          <cell r="AM5098">
            <v>562.21</v>
          </cell>
          <cell r="AN5098">
            <v>13.97</v>
          </cell>
          <cell r="AO5098">
            <v>90</v>
          </cell>
        </row>
        <row r="5099">
          <cell r="A5099" t="str">
            <v>Maipú</v>
          </cell>
          <cell r="B5099" t="str">
            <v xml:space="preserve"> Avenida Segunda Transversal</v>
          </cell>
          <cell r="C5099">
            <v>150000000</v>
          </cell>
          <cell r="D5099">
            <v>4307.4979999999996</v>
          </cell>
          <cell r="E5099">
            <v>130</v>
          </cell>
          <cell r="F5099">
            <v>182</v>
          </cell>
          <cell r="G5099">
            <v>5</v>
          </cell>
          <cell r="H5099">
            <v>2</v>
          </cell>
          <cell r="I5099">
            <v>1</v>
          </cell>
          <cell r="J5099" t="str">
            <v>24/10/2022</v>
          </cell>
          <cell r="K5099">
            <v>517393</v>
          </cell>
          <cell r="L5099">
            <v>2847701.93</v>
          </cell>
          <cell r="M5099">
            <v>1791808.5</v>
          </cell>
          <cell r="N5099">
            <v>185</v>
          </cell>
          <cell r="O5099">
            <v>384.19</v>
          </cell>
          <cell r="P5099">
            <v>1.33</v>
          </cell>
          <cell r="Q5099">
            <v>101</v>
          </cell>
          <cell r="R5099">
            <v>8</v>
          </cell>
          <cell r="S5099">
            <v>538.27</v>
          </cell>
          <cell r="T5099">
            <v>16</v>
          </cell>
          <cell r="U5099">
            <v>1258.33</v>
          </cell>
          <cell r="V5099">
            <v>35.22</v>
          </cell>
          <cell r="W5099">
            <v>2.1906116079118543</v>
          </cell>
          <cell r="X5099">
            <v>848.94</v>
          </cell>
          <cell r="Y5099">
            <v>8.2100000000000009</v>
          </cell>
          <cell r="Z5099">
            <v>53.33</v>
          </cell>
          <cell r="AA5099">
            <v>274737.43</v>
          </cell>
          <cell r="AB5099">
            <v>0.89</v>
          </cell>
          <cell r="AC5099">
            <v>6.81</v>
          </cell>
          <cell r="AD5099">
            <v>44</v>
          </cell>
          <cell r="AE5099">
            <v>3405</v>
          </cell>
          <cell r="AF5099">
            <v>574</v>
          </cell>
          <cell r="AG5099">
            <v>0.7</v>
          </cell>
          <cell r="AH5099">
            <v>40.74</v>
          </cell>
          <cell r="AI5099">
            <v>13.22</v>
          </cell>
          <cell r="AJ5099">
            <v>4.8</v>
          </cell>
          <cell r="AK5099">
            <v>1.69</v>
          </cell>
          <cell r="AL5099">
            <v>6715</v>
          </cell>
          <cell r="AM5099">
            <v>843.15</v>
          </cell>
          <cell r="AN5099">
            <v>23.75</v>
          </cell>
          <cell r="AO5099">
            <v>110</v>
          </cell>
        </row>
        <row r="5100">
          <cell r="A5100" t="str">
            <v>Maipú</v>
          </cell>
          <cell r="B5100" t="str">
            <v xml:space="preserve"> rene olivares becerra 3179</v>
          </cell>
          <cell r="C5100">
            <v>155000000</v>
          </cell>
          <cell r="D5100">
            <v>4451.0810000000001</v>
          </cell>
          <cell r="E5100">
            <v>86</v>
          </cell>
          <cell r="F5100">
            <v>132</v>
          </cell>
          <cell r="G5100">
            <v>3</v>
          </cell>
          <cell r="H5100">
            <v>3</v>
          </cell>
          <cell r="I5100">
            <v>1</v>
          </cell>
          <cell r="J5100" t="str">
            <v>24/10/2022</v>
          </cell>
          <cell r="K5100">
            <v>517393</v>
          </cell>
          <cell r="L5100">
            <v>2847701.93</v>
          </cell>
          <cell r="M5100">
            <v>1791808.5</v>
          </cell>
          <cell r="N5100">
            <v>185</v>
          </cell>
          <cell r="O5100">
            <v>384.19</v>
          </cell>
          <cell r="P5100">
            <v>1.33</v>
          </cell>
          <cell r="Q5100">
            <v>101</v>
          </cell>
          <cell r="R5100">
            <v>8</v>
          </cell>
          <cell r="S5100">
            <v>538.27</v>
          </cell>
          <cell r="T5100">
            <v>16</v>
          </cell>
          <cell r="U5100">
            <v>1258.33</v>
          </cell>
          <cell r="V5100">
            <v>35.22</v>
          </cell>
          <cell r="W5100">
            <v>2.1906116079118543</v>
          </cell>
          <cell r="X5100">
            <v>848.94</v>
          </cell>
          <cell r="Y5100">
            <v>8.2100000000000009</v>
          </cell>
          <cell r="Z5100">
            <v>53.33</v>
          </cell>
          <cell r="AA5100">
            <v>274737.43</v>
          </cell>
          <cell r="AB5100">
            <v>0.89</v>
          </cell>
          <cell r="AC5100">
            <v>6.81</v>
          </cell>
          <cell r="AD5100">
            <v>44</v>
          </cell>
          <cell r="AE5100">
            <v>3405</v>
          </cell>
          <cell r="AF5100">
            <v>574</v>
          </cell>
          <cell r="AG5100">
            <v>0.7</v>
          </cell>
          <cell r="AH5100">
            <v>40.74</v>
          </cell>
          <cell r="AI5100">
            <v>13.22</v>
          </cell>
          <cell r="AJ5100">
            <v>4.8</v>
          </cell>
          <cell r="AK5100">
            <v>1.69</v>
          </cell>
          <cell r="AL5100">
            <v>6715</v>
          </cell>
          <cell r="AM5100">
            <v>843.15</v>
          </cell>
          <cell r="AN5100">
            <v>23.75</v>
          </cell>
          <cell r="AO5100">
            <v>110</v>
          </cell>
        </row>
        <row r="5101">
          <cell r="A5101" t="str">
            <v>Puente Alto</v>
          </cell>
          <cell r="B5101" t="str">
            <v xml:space="preserve"> Domingo Tocornal</v>
          </cell>
          <cell r="C5101">
            <v>78000000</v>
          </cell>
          <cell r="D5101">
            <v>2239.8989999999999</v>
          </cell>
          <cell r="E5101">
            <v>75</v>
          </cell>
          <cell r="F5101">
            <v>140</v>
          </cell>
          <cell r="G5101">
            <v>2</v>
          </cell>
          <cell r="H5101">
            <v>1</v>
          </cell>
          <cell r="I5101">
            <v>2</v>
          </cell>
          <cell r="J5101" t="str">
            <v>24/10/2022</v>
          </cell>
          <cell r="K5101">
            <v>565439</v>
          </cell>
          <cell r="L5101">
            <v>2492680.23</v>
          </cell>
          <cell r="M5101">
            <v>1930758.23</v>
          </cell>
          <cell r="N5101">
            <v>214</v>
          </cell>
          <cell r="O5101">
            <v>532.9</v>
          </cell>
          <cell r="P5101">
            <v>1.25</v>
          </cell>
          <cell r="Q5101">
            <v>106</v>
          </cell>
          <cell r="R5101">
            <v>6</v>
          </cell>
          <cell r="S5101">
            <v>645.05999999999995</v>
          </cell>
          <cell r="T5101">
            <v>15</v>
          </cell>
          <cell r="U5101">
            <v>1378.98</v>
          </cell>
          <cell r="V5101">
            <v>28.19</v>
          </cell>
          <cell r="W5101">
            <v>1.2556730367182511</v>
          </cell>
          <cell r="X5101">
            <v>661.65</v>
          </cell>
          <cell r="Y5101">
            <v>7.67</v>
          </cell>
          <cell r="Z5101">
            <v>51.76</v>
          </cell>
          <cell r="AA5101">
            <v>348064.42</v>
          </cell>
          <cell r="AB5101">
            <v>0.9</v>
          </cell>
          <cell r="AC5101">
            <v>9.34</v>
          </cell>
          <cell r="AD5101">
            <v>69.3</v>
          </cell>
          <cell r="AE5101">
            <v>3624</v>
          </cell>
          <cell r="AF5101">
            <v>875</v>
          </cell>
          <cell r="AG5101">
            <v>0.71</v>
          </cell>
          <cell r="AH5101">
            <v>37.18</v>
          </cell>
          <cell r="AI5101">
            <v>23.31</v>
          </cell>
          <cell r="AJ5101">
            <v>6.78</v>
          </cell>
          <cell r="AK5101">
            <v>1.51</v>
          </cell>
          <cell r="AL5101">
            <v>7593</v>
          </cell>
          <cell r="AM5101">
            <v>800.28</v>
          </cell>
          <cell r="AN5101">
            <v>28.19</v>
          </cell>
          <cell r="AO5101">
            <v>105</v>
          </cell>
        </row>
        <row r="5102">
          <cell r="A5102" t="str">
            <v>Cerro Navia</v>
          </cell>
          <cell r="B5102" t="str">
            <v xml:space="preserve"> Pedro Urriola</v>
          </cell>
          <cell r="C5102">
            <v>85838695</v>
          </cell>
          <cell r="D5102">
            <v>2465</v>
          </cell>
          <cell r="E5102">
            <v>120</v>
          </cell>
          <cell r="F5102">
            <v>248</v>
          </cell>
          <cell r="G5102">
            <v>4</v>
          </cell>
          <cell r="H5102">
            <v>2</v>
          </cell>
          <cell r="I5102">
            <v>2</v>
          </cell>
          <cell r="J5102" t="str">
            <v>24/10/2022</v>
          </cell>
          <cell r="K5102">
            <v>132401</v>
          </cell>
          <cell r="L5102">
            <v>786372.48</v>
          </cell>
          <cell r="M5102">
            <v>291964.59000000003</v>
          </cell>
          <cell r="N5102">
            <v>63</v>
          </cell>
          <cell r="O5102">
            <v>278.31</v>
          </cell>
          <cell r="P5102">
            <v>0.93</v>
          </cell>
          <cell r="Q5102">
            <v>34</v>
          </cell>
          <cell r="R5102">
            <v>0</v>
          </cell>
          <cell r="S5102">
            <v>362.07</v>
          </cell>
          <cell r="T5102">
            <v>8</v>
          </cell>
          <cell r="U5102">
            <v>753.93</v>
          </cell>
          <cell r="V5102">
            <v>25.29</v>
          </cell>
          <cell r="W5102">
            <v>2.1345046435203114</v>
          </cell>
          <cell r="X5102">
            <v>767.61</v>
          </cell>
          <cell r="Y5102">
            <v>6.93</v>
          </cell>
          <cell r="Z5102">
            <v>28.76</v>
          </cell>
          <cell r="AA5102">
            <v>65353.69</v>
          </cell>
          <cell r="AB5102">
            <v>0.28999999999999998</v>
          </cell>
          <cell r="AC5102">
            <v>17.489999999999998</v>
          </cell>
          <cell r="AD5102">
            <v>81.12</v>
          </cell>
          <cell r="AE5102">
            <v>1039</v>
          </cell>
          <cell r="AF5102">
            <v>123</v>
          </cell>
          <cell r="AG5102">
            <v>0.82</v>
          </cell>
          <cell r="AH5102">
            <v>19</v>
          </cell>
          <cell r="AI5102">
            <v>34.64</v>
          </cell>
          <cell r="AJ5102">
            <v>12.84</v>
          </cell>
          <cell r="AK5102">
            <v>4.4800000000000004</v>
          </cell>
          <cell r="AL5102">
            <v>4872</v>
          </cell>
          <cell r="AM5102">
            <v>510.54</v>
          </cell>
          <cell r="AN5102">
            <v>2.75</v>
          </cell>
          <cell r="AO5102">
            <v>110</v>
          </cell>
        </row>
        <row r="5103">
          <cell r="A5103" t="str">
            <v>Renca</v>
          </cell>
          <cell r="B5103" t="str">
            <v xml:space="preserve"> Avenida Parque Sur</v>
          </cell>
          <cell r="C5103">
            <v>100000000</v>
          </cell>
          <cell r="D5103">
            <v>2871.665</v>
          </cell>
          <cell r="E5103">
            <v>82</v>
          </cell>
          <cell r="F5103">
            <v>122</v>
          </cell>
          <cell r="G5103">
            <v>2</v>
          </cell>
          <cell r="H5103">
            <v>2</v>
          </cell>
          <cell r="I5103">
            <v>1</v>
          </cell>
          <cell r="J5103" t="str">
            <v>24/10/2022</v>
          </cell>
          <cell r="K5103">
            <v>146987</v>
          </cell>
          <cell r="L5103">
            <v>672938.41</v>
          </cell>
          <cell r="M5103">
            <v>365623.58</v>
          </cell>
          <cell r="N5103">
            <v>79</v>
          </cell>
          <cell r="O5103">
            <v>343.97</v>
          </cell>
          <cell r="P5103">
            <v>1.1399999999999999</v>
          </cell>
          <cell r="Q5103">
            <v>38</v>
          </cell>
          <cell r="R5103">
            <v>0</v>
          </cell>
          <cell r="S5103">
            <v>472.9</v>
          </cell>
          <cell r="T5103">
            <v>6</v>
          </cell>
          <cell r="U5103">
            <v>1087.51</v>
          </cell>
          <cell r="V5103">
            <v>26</v>
          </cell>
          <cell r="W5103">
            <v>1.5962570233900477</v>
          </cell>
          <cell r="X5103">
            <v>778.32</v>
          </cell>
          <cell r="Y5103">
            <v>9.4600000000000009</v>
          </cell>
          <cell r="Z5103">
            <v>27.91</v>
          </cell>
          <cell r="AA5103">
            <v>76224.5</v>
          </cell>
          <cell r="AB5103">
            <v>0.17</v>
          </cell>
          <cell r="AC5103">
            <v>13.88</v>
          </cell>
          <cell r="AD5103">
            <v>24.87</v>
          </cell>
          <cell r="AE5103">
            <v>1498</v>
          </cell>
          <cell r="AF5103">
            <v>168</v>
          </cell>
          <cell r="AG5103">
            <v>1.05</v>
          </cell>
          <cell r="AH5103">
            <v>19.440000000000001</v>
          </cell>
          <cell r="AI5103">
            <v>24.52</v>
          </cell>
          <cell r="AJ5103">
            <v>10.57</v>
          </cell>
          <cell r="AK5103">
            <v>2.84</v>
          </cell>
          <cell r="AL5103">
            <v>3787</v>
          </cell>
          <cell r="AM5103">
            <v>588.6</v>
          </cell>
          <cell r="AN5103">
            <v>9.48</v>
          </cell>
          <cell r="AO5103">
            <v>110</v>
          </cell>
        </row>
        <row r="5104">
          <cell r="A5104" t="str">
            <v>Pudahuel</v>
          </cell>
          <cell r="B5104" t="str">
            <v xml:space="preserve"> Simon Bolívar</v>
          </cell>
          <cell r="C5104">
            <v>70000000</v>
          </cell>
          <cell r="D5104">
            <v>2010.1659999999999</v>
          </cell>
          <cell r="E5104">
            <v>72</v>
          </cell>
          <cell r="F5104">
            <v>500</v>
          </cell>
          <cell r="G5104">
            <v>3</v>
          </cell>
          <cell r="H5104">
            <v>1</v>
          </cell>
          <cell r="I5104">
            <v>4</v>
          </cell>
          <cell r="J5104" t="str">
            <v>24/10/2022</v>
          </cell>
          <cell r="K5104">
            <v>222754</v>
          </cell>
          <cell r="L5104">
            <v>1048199.86</v>
          </cell>
          <cell r="M5104">
            <v>752623.24</v>
          </cell>
          <cell r="N5104">
            <v>72</v>
          </cell>
          <cell r="O5104">
            <v>384.8</v>
          </cell>
          <cell r="P5104">
            <v>0.97</v>
          </cell>
          <cell r="Q5104">
            <v>39</v>
          </cell>
          <cell r="R5104">
            <v>1</v>
          </cell>
          <cell r="S5104">
            <v>374.17</v>
          </cell>
          <cell r="T5104">
            <v>13</v>
          </cell>
          <cell r="U5104">
            <v>660.45</v>
          </cell>
          <cell r="V5104">
            <v>0</v>
          </cell>
          <cell r="W5104">
            <v>1.7894542944139189</v>
          </cell>
          <cell r="X5104">
            <v>860.85</v>
          </cell>
          <cell r="Y5104">
            <v>8.7100000000000009</v>
          </cell>
          <cell r="Z5104">
            <v>40.11</v>
          </cell>
          <cell r="AA5104">
            <v>123507.95999999999</v>
          </cell>
          <cell r="AB5104">
            <v>0.44</v>
          </cell>
          <cell r="AC5104">
            <v>9.2899999999999991</v>
          </cell>
          <cell r="AD5104">
            <v>30.22</v>
          </cell>
          <cell r="AE5104">
            <v>2592</v>
          </cell>
          <cell r="AF5104">
            <v>331</v>
          </cell>
          <cell r="AG5104">
            <v>1.18</v>
          </cell>
          <cell r="AH5104">
            <v>19.350000000000001</v>
          </cell>
          <cell r="AI5104">
            <v>22.51</v>
          </cell>
          <cell r="AJ5104">
            <v>8.08</v>
          </cell>
          <cell r="AK5104">
            <v>2.64</v>
          </cell>
          <cell r="AL5104">
            <v>4718</v>
          </cell>
          <cell r="AM5104">
            <v>729.19</v>
          </cell>
          <cell r="AN5104">
            <v>6.3</v>
          </cell>
          <cell r="AO5104">
            <v>105</v>
          </cell>
        </row>
        <row r="5105">
          <cell r="A5105" t="str">
            <v>Puente Alto</v>
          </cell>
          <cell r="B5105" t="str">
            <v xml:space="preserve"> Tiziano</v>
          </cell>
          <cell r="C5105">
            <v>75000000</v>
          </cell>
          <cell r="D5105">
            <v>2153.7489999999998</v>
          </cell>
          <cell r="E5105">
            <v>59</v>
          </cell>
          <cell r="F5105">
            <v>100</v>
          </cell>
          <cell r="G5105">
            <v>2</v>
          </cell>
          <cell r="H5105">
            <v>1</v>
          </cell>
          <cell r="I5105">
            <v>2</v>
          </cell>
          <cell r="J5105" t="str">
            <v>24/10/2022</v>
          </cell>
          <cell r="K5105">
            <v>565439</v>
          </cell>
          <cell r="L5105">
            <v>2492680.23</v>
          </cell>
          <cell r="M5105">
            <v>1930758.23</v>
          </cell>
          <cell r="N5105">
            <v>214</v>
          </cell>
          <cell r="O5105">
            <v>532.9</v>
          </cell>
          <cell r="P5105">
            <v>1.25</v>
          </cell>
          <cell r="Q5105">
            <v>106</v>
          </cell>
          <cell r="R5105">
            <v>6</v>
          </cell>
          <cell r="S5105">
            <v>645.05999999999995</v>
          </cell>
          <cell r="T5105">
            <v>15</v>
          </cell>
          <cell r="U5105">
            <v>1378.98</v>
          </cell>
          <cell r="V5105">
            <v>28.19</v>
          </cell>
          <cell r="W5105">
            <v>1.2556730367182511</v>
          </cell>
          <cell r="X5105">
            <v>661.65</v>
          </cell>
          <cell r="Y5105">
            <v>7.67</v>
          </cell>
          <cell r="Z5105">
            <v>51.76</v>
          </cell>
          <cell r="AA5105">
            <v>348064.42</v>
          </cell>
          <cell r="AB5105">
            <v>0.9</v>
          </cell>
          <cell r="AC5105">
            <v>9.34</v>
          </cell>
          <cell r="AD5105">
            <v>69.3</v>
          </cell>
          <cell r="AE5105">
            <v>3624</v>
          </cell>
          <cell r="AF5105">
            <v>875</v>
          </cell>
          <cell r="AG5105">
            <v>0.71</v>
          </cell>
          <cell r="AH5105">
            <v>37.18</v>
          </cell>
          <cell r="AI5105">
            <v>23.31</v>
          </cell>
          <cell r="AJ5105">
            <v>6.78</v>
          </cell>
          <cell r="AK5105">
            <v>1.51</v>
          </cell>
          <cell r="AL5105">
            <v>7593</v>
          </cell>
          <cell r="AM5105">
            <v>800.28</v>
          </cell>
          <cell r="AN5105">
            <v>28.19</v>
          </cell>
          <cell r="AO5105">
            <v>105</v>
          </cell>
        </row>
        <row r="5106">
          <cell r="A5106" t="str">
            <v>Santiago</v>
          </cell>
          <cell r="B5106" t="str">
            <v xml:space="preserve"> Iloca 1353</v>
          </cell>
          <cell r="C5106">
            <v>137000000</v>
          </cell>
          <cell r="D5106">
            <v>3934.181</v>
          </cell>
          <cell r="E5106">
            <v>95</v>
          </cell>
          <cell r="F5106">
            <v>150</v>
          </cell>
          <cell r="G5106">
            <v>3</v>
          </cell>
          <cell r="H5106">
            <v>1</v>
          </cell>
          <cell r="I5106">
            <v>1</v>
          </cell>
          <cell r="J5106" t="str">
            <v>23/10/2022</v>
          </cell>
          <cell r="K5106">
            <v>402847</v>
          </cell>
          <cell r="L5106">
            <v>1868007.66</v>
          </cell>
          <cell r="M5106">
            <v>314094.71999999997</v>
          </cell>
          <cell r="N5106">
            <v>94</v>
          </cell>
          <cell r="O5106">
            <v>389.63</v>
          </cell>
          <cell r="P5106">
            <v>2.16</v>
          </cell>
          <cell r="Q5106">
            <v>77</v>
          </cell>
          <cell r="R5106">
            <v>11</v>
          </cell>
          <cell r="S5106">
            <v>384.8</v>
          </cell>
          <cell r="T5106">
            <v>7</v>
          </cell>
          <cell r="U5106">
            <v>1185.6400000000001</v>
          </cell>
          <cell r="V5106">
            <v>0</v>
          </cell>
          <cell r="W5106">
            <v>3.4886025335688422</v>
          </cell>
          <cell r="X5106">
            <v>1145.54</v>
          </cell>
          <cell r="Y5106">
            <v>5.23</v>
          </cell>
          <cell r="Z5106">
            <v>38.57</v>
          </cell>
          <cell r="AA5106">
            <v>209226.05</v>
          </cell>
          <cell r="AB5106">
            <v>2.4300000000000002</v>
          </cell>
          <cell r="AC5106">
            <v>9.48</v>
          </cell>
          <cell r="AD5106">
            <v>4.3099999999999996</v>
          </cell>
          <cell r="AE5106">
            <v>5799</v>
          </cell>
          <cell r="AF5106">
            <v>4045</v>
          </cell>
          <cell r="AG5106">
            <v>2.02</v>
          </cell>
          <cell r="AH5106">
            <v>59.57</v>
          </cell>
          <cell r="AI5106">
            <v>9.6300000000000008</v>
          </cell>
          <cell r="AJ5106">
            <v>10.62</v>
          </cell>
          <cell r="AK5106">
            <v>3.37</v>
          </cell>
          <cell r="AL5106">
            <v>14405</v>
          </cell>
          <cell r="AM5106">
            <v>589.23</v>
          </cell>
          <cell r="AN5106">
            <v>48.24</v>
          </cell>
          <cell r="AO5106">
            <v>85</v>
          </cell>
        </row>
        <row r="5107">
          <cell r="A5107" t="str">
            <v>La Florida</v>
          </cell>
          <cell r="B5107" t="str">
            <v xml:space="preserve"> Tauro 10602</v>
          </cell>
          <cell r="C5107">
            <v>154126598</v>
          </cell>
          <cell r="D5107">
            <v>4426</v>
          </cell>
          <cell r="E5107">
            <v>80</v>
          </cell>
          <cell r="F5107">
            <v>130</v>
          </cell>
          <cell r="G5107">
            <v>4</v>
          </cell>
          <cell r="H5107">
            <v>2</v>
          </cell>
          <cell r="I5107">
            <v>0</v>
          </cell>
          <cell r="J5107" t="str">
            <v>23/10/2022</v>
          </cell>
          <cell r="K5107">
            <v>366376</v>
          </cell>
          <cell r="L5107">
            <v>1375949.93</v>
          </cell>
          <cell r="M5107">
            <v>1159154.1100000001</v>
          </cell>
          <cell r="N5107">
            <v>182</v>
          </cell>
          <cell r="O5107">
            <v>427.54</v>
          </cell>
          <cell r="P5107">
            <v>1.32</v>
          </cell>
          <cell r="Q5107">
            <v>107</v>
          </cell>
          <cell r="R5107">
            <v>13</v>
          </cell>
          <cell r="S5107">
            <v>556.75</v>
          </cell>
          <cell r="T5107">
            <v>19</v>
          </cell>
          <cell r="U5107">
            <v>1171.98</v>
          </cell>
          <cell r="V5107">
            <v>54.97</v>
          </cell>
          <cell r="W5107">
            <v>2.0681218214481398</v>
          </cell>
          <cell r="X5107">
            <v>1012.89</v>
          </cell>
          <cell r="Y5107">
            <v>5.3</v>
          </cell>
          <cell r="Z5107">
            <v>52.79</v>
          </cell>
          <cell r="AA5107">
            <v>180044.42</v>
          </cell>
          <cell r="AB5107">
            <v>1.3</v>
          </cell>
          <cell r="AC5107">
            <v>7.5</v>
          </cell>
          <cell r="AD5107">
            <v>42.24</v>
          </cell>
          <cell r="AE5107">
            <v>2814</v>
          </cell>
          <cell r="AF5107">
            <v>736</v>
          </cell>
          <cell r="AG5107">
            <v>0.89</v>
          </cell>
          <cell r="AH5107">
            <v>57.58</v>
          </cell>
          <cell r="AI5107">
            <v>18.989999999999998</v>
          </cell>
          <cell r="AJ5107">
            <v>5.59</v>
          </cell>
          <cell r="AK5107">
            <v>2.12</v>
          </cell>
          <cell r="AL5107">
            <v>6098</v>
          </cell>
          <cell r="AM5107">
            <v>810.97</v>
          </cell>
          <cell r="AN5107">
            <v>15.28</v>
          </cell>
          <cell r="AO5107">
            <v>90</v>
          </cell>
        </row>
        <row r="5108">
          <cell r="A5108" t="str">
            <v>Puente Alto</v>
          </cell>
          <cell r="B5108" t="str">
            <v xml:space="preserve"> Nonato Coo 2550</v>
          </cell>
          <cell r="C5108">
            <v>116000000</v>
          </cell>
          <cell r="D5108">
            <v>3331.1320000000001</v>
          </cell>
          <cell r="E5108">
            <v>92</v>
          </cell>
          <cell r="F5108">
            <v>157</v>
          </cell>
          <cell r="G5108">
            <v>4</v>
          </cell>
          <cell r="H5108">
            <v>2</v>
          </cell>
          <cell r="I5108">
            <v>2</v>
          </cell>
          <cell r="J5108" t="str">
            <v>23/10/2022</v>
          </cell>
          <cell r="K5108">
            <v>565439</v>
          </cell>
          <cell r="L5108">
            <v>2492680.23</v>
          </cell>
          <cell r="M5108">
            <v>1930758.23</v>
          </cell>
          <cell r="N5108">
            <v>214</v>
          </cell>
          <cell r="O5108">
            <v>532.9</v>
          </cell>
          <cell r="P5108">
            <v>1.25</v>
          </cell>
          <cell r="Q5108">
            <v>106</v>
          </cell>
          <cell r="R5108">
            <v>6</v>
          </cell>
          <cell r="S5108">
            <v>645.05999999999995</v>
          </cell>
          <cell r="T5108">
            <v>15</v>
          </cell>
          <cell r="U5108">
            <v>1378.98</v>
          </cell>
          <cell r="V5108">
            <v>28.19</v>
          </cell>
          <cell r="W5108">
            <v>1.2556730367182511</v>
          </cell>
          <cell r="X5108">
            <v>661.65</v>
          </cell>
          <cell r="Y5108">
            <v>7.67</v>
          </cell>
          <cell r="Z5108">
            <v>51.76</v>
          </cell>
          <cell r="AA5108">
            <v>348064.42</v>
          </cell>
          <cell r="AB5108">
            <v>0.9</v>
          </cell>
          <cell r="AC5108">
            <v>9.34</v>
          </cell>
          <cell r="AD5108">
            <v>69.3</v>
          </cell>
          <cell r="AE5108">
            <v>3624</v>
          </cell>
          <cell r="AF5108">
            <v>875</v>
          </cell>
          <cell r="AG5108">
            <v>0.71</v>
          </cell>
          <cell r="AH5108">
            <v>37.18</v>
          </cell>
          <cell r="AI5108">
            <v>23.31</v>
          </cell>
          <cell r="AJ5108">
            <v>6.78</v>
          </cell>
          <cell r="AK5108">
            <v>1.51</v>
          </cell>
          <cell r="AL5108">
            <v>7593</v>
          </cell>
          <cell r="AM5108">
            <v>800.28</v>
          </cell>
          <cell r="AN5108">
            <v>28.19</v>
          </cell>
          <cell r="AO5108">
            <v>105</v>
          </cell>
        </row>
        <row r="5109">
          <cell r="A5109" t="str">
            <v>Puente Alto</v>
          </cell>
          <cell r="B5109" t="str">
            <v xml:space="preserve"> Villa el Alba</v>
          </cell>
          <cell r="C5109">
            <v>161021552</v>
          </cell>
          <cell r="D5109">
            <v>4624</v>
          </cell>
          <cell r="E5109">
            <v>190</v>
          </cell>
          <cell r="F5109">
            <v>200</v>
          </cell>
          <cell r="G5109">
            <v>4</v>
          </cell>
          <cell r="H5109">
            <v>2</v>
          </cell>
          <cell r="I5109">
            <v>1</v>
          </cell>
          <cell r="J5109" t="str">
            <v>23/10/2022</v>
          </cell>
          <cell r="K5109">
            <v>565439</v>
          </cell>
          <cell r="L5109">
            <v>2492680.23</v>
          </cell>
          <cell r="M5109">
            <v>1930758.23</v>
          </cell>
          <cell r="N5109">
            <v>214</v>
          </cell>
          <cell r="O5109">
            <v>532.9</v>
          </cell>
          <cell r="P5109">
            <v>1.25</v>
          </cell>
          <cell r="Q5109">
            <v>106</v>
          </cell>
          <cell r="R5109">
            <v>6</v>
          </cell>
          <cell r="S5109">
            <v>645.05999999999995</v>
          </cell>
          <cell r="T5109">
            <v>15</v>
          </cell>
          <cell r="U5109">
            <v>1378.98</v>
          </cell>
          <cell r="V5109">
            <v>28.19</v>
          </cell>
          <cell r="W5109">
            <v>1.2556730367182511</v>
          </cell>
          <cell r="X5109">
            <v>661.65</v>
          </cell>
          <cell r="Y5109">
            <v>7.67</v>
          </cell>
          <cell r="Z5109">
            <v>51.76</v>
          </cell>
          <cell r="AA5109">
            <v>348064.42</v>
          </cell>
          <cell r="AB5109">
            <v>0.9</v>
          </cell>
          <cell r="AC5109">
            <v>9.34</v>
          </cell>
          <cell r="AD5109">
            <v>69.3</v>
          </cell>
          <cell r="AE5109">
            <v>3624</v>
          </cell>
          <cell r="AF5109">
            <v>875</v>
          </cell>
          <cell r="AG5109">
            <v>0.71</v>
          </cell>
          <cell r="AH5109">
            <v>37.18</v>
          </cell>
          <cell r="AI5109">
            <v>23.31</v>
          </cell>
          <cell r="AJ5109">
            <v>6.78</v>
          </cell>
          <cell r="AK5109">
            <v>1.51</v>
          </cell>
          <cell r="AL5109">
            <v>7593</v>
          </cell>
          <cell r="AM5109">
            <v>800.28</v>
          </cell>
          <cell r="AN5109">
            <v>28.19</v>
          </cell>
          <cell r="AO5109">
            <v>105</v>
          </cell>
        </row>
        <row r="5110">
          <cell r="A5110" t="str">
            <v>Colina</v>
          </cell>
          <cell r="B5110" t="str">
            <v xml:space="preserve"> Escuela Básica Valle Verde de Colina</v>
          </cell>
          <cell r="C5110">
            <v>68000000</v>
          </cell>
          <cell r="D5110">
            <v>1952.732</v>
          </cell>
          <cell r="E5110">
            <v>85</v>
          </cell>
          <cell r="F5110">
            <v>90</v>
          </cell>
          <cell r="G5110">
            <v>4</v>
          </cell>
          <cell r="H5110">
            <v>2</v>
          </cell>
          <cell r="I5110">
            <v>2</v>
          </cell>
          <cell r="J5110" t="str">
            <v>23/10/2022</v>
          </cell>
          <cell r="K5110">
            <v>117839</v>
          </cell>
          <cell r="L5110">
            <v>1115239.6200000001</v>
          </cell>
          <cell r="M5110">
            <v>734015.35</v>
          </cell>
          <cell r="N5110">
            <v>57</v>
          </cell>
          <cell r="O5110">
            <v>487.23</v>
          </cell>
          <cell r="P5110">
            <v>0.96</v>
          </cell>
          <cell r="Q5110">
            <v>30</v>
          </cell>
          <cell r="R5110">
            <v>10</v>
          </cell>
          <cell r="S5110">
            <v>632.22</v>
          </cell>
          <cell r="T5110">
            <v>7</v>
          </cell>
          <cell r="U5110">
            <v>1011.29</v>
          </cell>
          <cell r="V5110">
            <v>45.41</v>
          </cell>
          <cell r="W5110">
            <v>1.4295011588942701</v>
          </cell>
          <cell r="X5110">
            <v>1149.29</v>
          </cell>
          <cell r="Y5110">
            <v>14.4</v>
          </cell>
          <cell r="Z5110">
            <v>37.659999999999997</v>
          </cell>
          <cell r="AA5110">
            <v>74060.31</v>
          </cell>
          <cell r="AB5110">
            <v>1.78</v>
          </cell>
          <cell r="AC5110">
            <v>12.23</v>
          </cell>
          <cell r="AD5110">
            <v>10.3</v>
          </cell>
          <cell r="AE5110">
            <v>756</v>
          </cell>
          <cell r="AF5110">
            <v>160</v>
          </cell>
          <cell r="AG5110">
            <v>0.53</v>
          </cell>
          <cell r="AH5110">
            <v>35.71</v>
          </cell>
          <cell r="AI5110">
            <v>25.46</v>
          </cell>
          <cell r="AJ5110">
            <v>8.3000000000000007</v>
          </cell>
          <cell r="AK5110">
            <v>1.34</v>
          </cell>
          <cell r="AL5110">
            <v>1830</v>
          </cell>
          <cell r="AM5110">
            <v>714.93</v>
          </cell>
          <cell r="AN5110">
            <v>9.42</v>
          </cell>
          <cell r="AO5110">
            <v>90</v>
          </cell>
        </row>
        <row r="5111">
          <cell r="A5111" t="str">
            <v>Maipú</v>
          </cell>
          <cell r="B5111" t="str">
            <v xml:space="preserve"> la Galaxia Sur</v>
          </cell>
          <cell r="C5111">
            <v>140000000</v>
          </cell>
          <cell r="D5111">
            <v>4020.3310000000001</v>
          </cell>
          <cell r="E5111">
            <v>76</v>
          </cell>
          <cell r="F5111">
            <v>118</v>
          </cell>
          <cell r="G5111">
            <v>3</v>
          </cell>
          <cell r="H5111">
            <v>3</v>
          </cell>
          <cell r="I5111">
            <v>2</v>
          </cell>
          <cell r="J5111" t="str">
            <v>23/10/2022</v>
          </cell>
          <cell r="K5111">
            <v>517393</v>
          </cell>
          <cell r="L5111">
            <v>2847701.93</v>
          </cell>
          <cell r="M5111">
            <v>1791808.5</v>
          </cell>
          <cell r="N5111">
            <v>185</v>
          </cell>
          <cell r="O5111">
            <v>384.19</v>
          </cell>
          <cell r="P5111">
            <v>1.33</v>
          </cell>
          <cell r="Q5111">
            <v>101</v>
          </cell>
          <cell r="R5111">
            <v>8</v>
          </cell>
          <cell r="S5111">
            <v>538.27</v>
          </cell>
          <cell r="T5111">
            <v>16</v>
          </cell>
          <cell r="U5111">
            <v>1258.33</v>
          </cell>
          <cell r="V5111">
            <v>35.22</v>
          </cell>
          <cell r="W5111">
            <v>2.1906116079118543</v>
          </cell>
          <cell r="X5111">
            <v>848.94</v>
          </cell>
          <cell r="Y5111">
            <v>8.2100000000000009</v>
          </cell>
          <cell r="Z5111">
            <v>53.33</v>
          </cell>
          <cell r="AA5111">
            <v>274737.43</v>
          </cell>
          <cell r="AB5111">
            <v>0.89</v>
          </cell>
          <cell r="AC5111">
            <v>6.81</v>
          </cell>
          <cell r="AD5111">
            <v>44</v>
          </cell>
          <cell r="AE5111">
            <v>3405</v>
          </cell>
          <cell r="AF5111">
            <v>574</v>
          </cell>
          <cell r="AG5111">
            <v>0.7</v>
          </cell>
          <cell r="AH5111">
            <v>40.74</v>
          </cell>
          <cell r="AI5111">
            <v>13.22</v>
          </cell>
          <cell r="AJ5111">
            <v>4.8</v>
          </cell>
          <cell r="AK5111">
            <v>1.69</v>
          </cell>
          <cell r="AL5111">
            <v>6715</v>
          </cell>
          <cell r="AM5111">
            <v>843.15</v>
          </cell>
          <cell r="AN5111">
            <v>23.75</v>
          </cell>
          <cell r="AO5111">
            <v>110</v>
          </cell>
        </row>
        <row r="5112">
          <cell r="A5112" t="str">
            <v>Puente Alto</v>
          </cell>
          <cell r="B5112" t="str">
            <v xml:space="preserve"> Portezuelo</v>
          </cell>
          <cell r="C5112">
            <v>160000000</v>
          </cell>
          <cell r="D5112">
            <v>4594.6639999999998</v>
          </cell>
          <cell r="E5112">
            <v>75</v>
          </cell>
          <cell r="F5112">
            <v>142</v>
          </cell>
          <cell r="G5112">
            <v>3</v>
          </cell>
          <cell r="H5112">
            <v>2</v>
          </cell>
          <cell r="I5112">
            <v>2</v>
          </cell>
          <cell r="J5112" t="str">
            <v>23/10/2022</v>
          </cell>
          <cell r="K5112">
            <v>565439</v>
          </cell>
          <cell r="L5112">
            <v>2492680.23</v>
          </cell>
          <cell r="M5112">
            <v>1930758.23</v>
          </cell>
          <cell r="N5112">
            <v>214</v>
          </cell>
          <cell r="O5112">
            <v>532.9</v>
          </cell>
          <cell r="P5112">
            <v>1.25</v>
          </cell>
          <cell r="Q5112">
            <v>106</v>
          </cell>
          <cell r="R5112">
            <v>6</v>
          </cell>
          <cell r="S5112">
            <v>645.05999999999995</v>
          </cell>
          <cell r="T5112">
            <v>15</v>
          </cell>
          <cell r="U5112">
            <v>1378.98</v>
          </cell>
          <cell r="V5112">
            <v>28.19</v>
          </cell>
          <cell r="W5112">
            <v>1.2556730367182511</v>
          </cell>
          <cell r="X5112">
            <v>661.65</v>
          </cell>
          <cell r="Y5112">
            <v>7.67</v>
          </cell>
          <cell r="Z5112">
            <v>51.76</v>
          </cell>
          <cell r="AA5112">
            <v>348064.42</v>
          </cell>
          <cell r="AB5112">
            <v>0.9</v>
          </cell>
          <cell r="AC5112">
            <v>9.34</v>
          </cell>
          <cell r="AD5112">
            <v>69.3</v>
          </cell>
          <cell r="AE5112">
            <v>3624</v>
          </cell>
          <cell r="AF5112">
            <v>875</v>
          </cell>
          <cell r="AG5112">
            <v>0.71</v>
          </cell>
          <cell r="AH5112">
            <v>37.18</v>
          </cell>
          <cell r="AI5112">
            <v>23.31</v>
          </cell>
          <cell r="AJ5112">
            <v>6.78</v>
          </cell>
          <cell r="AK5112">
            <v>1.51</v>
          </cell>
          <cell r="AL5112">
            <v>7593</v>
          </cell>
          <cell r="AM5112">
            <v>800.28</v>
          </cell>
          <cell r="AN5112">
            <v>28.19</v>
          </cell>
          <cell r="AO5112">
            <v>105</v>
          </cell>
        </row>
        <row r="5113">
          <cell r="A5113" t="str">
            <v>Santiago</v>
          </cell>
          <cell r="B5113" t="str">
            <v xml:space="preserve"> El parrón</v>
          </cell>
          <cell r="C5113">
            <v>880000000</v>
          </cell>
          <cell r="D5113">
            <v>25270.653999999999</v>
          </cell>
          <cell r="E5113">
            <v>457</v>
          </cell>
          <cell r="F5113">
            <v>1332</v>
          </cell>
          <cell r="G5113">
            <v>5</v>
          </cell>
          <cell r="H5113">
            <v>4</v>
          </cell>
          <cell r="I5113">
            <v>4</v>
          </cell>
          <cell r="J5113" t="str">
            <v>23/10/2022</v>
          </cell>
          <cell r="K5113">
            <v>402847</v>
          </cell>
          <cell r="L5113">
            <v>1868007.66</v>
          </cell>
          <cell r="M5113">
            <v>314094.71999999997</v>
          </cell>
          <cell r="N5113">
            <v>94</v>
          </cell>
          <cell r="O5113">
            <v>389.63</v>
          </cell>
          <cell r="P5113">
            <v>2.16</v>
          </cell>
          <cell r="Q5113">
            <v>77</v>
          </cell>
          <cell r="R5113">
            <v>11</v>
          </cell>
          <cell r="S5113">
            <v>384.8</v>
          </cell>
          <cell r="T5113">
            <v>7</v>
          </cell>
          <cell r="U5113">
            <v>1185.6400000000001</v>
          </cell>
          <cell r="V5113">
            <v>0</v>
          </cell>
          <cell r="W5113">
            <v>3.4886025335688422</v>
          </cell>
          <cell r="X5113">
            <v>1145.54</v>
          </cell>
          <cell r="Y5113">
            <v>5.23</v>
          </cell>
          <cell r="Z5113">
            <v>38.57</v>
          </cell>
          <cell r="AA5113">
            <v>209226.05</v>
          </cell>
          <cell r="AB5113">
            <v>2.4300000000000002</v>
          </cell>
          <cell r="AC5113">
            <v>9.48</v>
          </cell>
          <cell r="AD5113">
            <v>4.3099999999999996</v>
          </cell>
          <cell r="AE5113">
            <v>5799</v>
          </cell>
          <cell r="AF5113">
            <v>4045</v>
          </cell>
          <cell r="AG5113">
            <v>2.02</v>
          </cell>
          <cell r="AH5113">
            <v>59.57</v>
          </cell>
          <cell r="AI5113">
            <v>9.6300000000000008</v>
          </cell>
          <cell r="AJ5113">
            <v>10.62</v>
          </cell>
          <cell r="AK5113">
            <v>3.37</v>
          </cell>
          <cell r="AL5113">
            <v>14405</v>
          </cell>
          <cell r="AM5113">
            <v>589.23</v>
          </cell>
          <cell r="AN5113">
            <v>48.24</v>
          </cell>
          <cell r="AO5113">
            <v>85</v>
          </cell>
        </row>
        <row r="5114">
          <cell r="A5114" t="str">
            <v>Lampa</v>
          </cell>
          <cell r="B5114" t="str">
            <v xml:space="preserve"> Albatros</v>
          </cell>
          <cell r="C5114">
            <v>167150400</v>
          </cell>
          <cell r="D5114">
            <v>4800</v>
          </cell>
          <cell r="E5114">
            <v>100</v>
          </cell>
          <cell r="F5114">
            <v>84</v>
          </cell>
          <cell r="G5114">
            <v>3</v>
          </cell>
          <cell r="H5114">
            <v>3</v>
          </cell>
          <cell r="I5114">
            <v>0</v>
          </cell>
          <cell r="J5114" t="str">
            <v>22/10/2022</v>
          </cell>
          <cell r="K5114">
            <v>80683</v>
          </cell>
          <cell r="L5114">
            <v>555319.97</v>
          </cell>
          <cell r="M5114">
            <v>293578.69</v>
          </cell>
          <cell r="N5114">
            <v>45</v>
          </cell>
          <cell r="O5114">
            <v>695.88</v>
          </cell>
          <cell r="P5114">
            <v>1</v>
          </cell>
          <cell r="Q5114">
            <v>25</v>
          </cell>
          <cell r="R5114">
            <v>2</v>
          </cell>
          <cell r="S5114">
            <v>871.27</v>
          </cell>
          <cell r="T5114">
            <v>6</v>
          </cell>
          <cell r="U5114">
            <v>2835.37</v>
          </cell>
          <cell r="V5114">
            <v>26</v>
          </cell>
          <cell r="W5114">
            <v>0.76325690580162742</v>
          </cell>
          <cell r="X5114">
            <v>983.49</v>
          </cell>
          <cell r="Y5114">
            <v>19.420000000000002</v>
          </cell>
          <cell r="Z5114">
            <v>43.93</v>
          </cell>
          <cell r="AA5114">
            <v>59033.78</v>
          </cell>
          <cell r="AB5114">
            <v>18.45</v>
          </cell>
          <cell r="AC5114">
            <v>16.68</v>
          </cell>
          <cell r="AD5114">
            <v>15.2</v>
          </cell>
          <cell r="AE5114">
            <v>763</v>
          </cell>
          <cell r="AF5114">
            <v>67</v>
          </cell>
          <cell r="AG5114">
            <v>0.68</v>
          </cell>
          <cell r="AH5114">
            <v>18</v>
          </cell>
          <cell r="AI5114">
            <v>25.76</v>
          </cell>
          <cell r="AJ5114">
            <v>8.68</v>
          </cell>
          <cell r="AK5114">
            <v>1.96</v>
          </cell>
          <cell r="AL5114">
            <v>1519</v>
          </cell>
          <cell r="AM5114">
            <v>554.17999999999995</v>
          </cell>
          <cell r="AN5114">
            <v>9.2100000000000009</v>
          </cell>
          <cell r="AO5114">
            <v>120</v>
          </cell>
        </row>
        <row r="5115">
          <cell r="A5115" t="str">
            <v>La Pintana</v>
          </cell>
          <cell r="B5115" t="str">
            <v xml:space="preserve"> Avenida Santa Rosa paradero 43  medio   Villa Padre Hurtado calle os Jesuitas 02822</v>
          </cell>
          <cell r="C5115">
            <v>159000000</v>
          </cell>
          <cell r="D5115">
            <v>4565.9480000000003</v>
          </cell>
          <cell r="E5115">
            <v>148</v>
          </cell>
          <cell r="F5115">
            <v>118</v>
          </cell>
          <cell r="G5115">
            <v>4</v>
          </cell>
          <cell r="H5115">
            <v>2</v>
          </cell>
          <cell r="I5115">
            <v>1</v>
          </cell>
          <cell r="J5115" t="str">
            <v>22/10/2022</v>
          </cell>
          <cell r="K5115">
            <v>176105</v>
          </cell>
          <cell r="L5115">
            <v>611122.67000000004</v>
          </cell>
          <cell r="M5115">
            <v>473591.43</v>
          </cell>
          <cell r="N5115">
            <v>96</v>
          </cell>
          <cell r="O5115">
            <v>304.41000000000003</v>
          </cell>
          <cell r="P5115">
            <v>1.19</v>
          </cell>
          <cell r="Q5115">
            <v>49</v>
          </cell>
          <cell r="R5115">
            <v>0</v>
          </cell>
          <cell r="S5115">
            <v>444.13</v>
          </cell>
          <cell r="T5115">
            <v>12</v>
          </cell>
          <cell r="U5115">
            <v>859.9</v>
          </cell>
          <cell r="V5115">
            <v>0</v>
          </cell>
          <cell r="W5115">
            <v>1.2556730367182511</v>
          </cell>
          <cell r="X5115">
            <v>583.70000000000005</v>
          </cell>
          <cell r="Y5115">
            <v>8.01</v>
          </cell>
          <cell r="Z5115">
            <v>11.57</v>
          </cell>
          <cell r="AA5115">
            <v>90563.1</v>
          </cell>
          <cell r="AB5115">
            <v>0</v>
          </cell>
          <cell r="AC5115">
            <v>17.34</v>
          </cell>
          <cell r="AD5115">
            <v>80.58</v>
          </cell>
          <cell r="AE5115">
            <v>1420</v>
          </cell>
          <cell r="AF5115">
            <v>227</v>
          </cell>
          <cell r="AG5115">
            <v>0.87</v>
          </cell>
          <cell r="AH5115">
            <v>13.33</v>
          </cell>
          <cell r="AI5115">
            <v>32.74</v>
          </cell>
          <cell r="AJ5115">
            <v>13.15</v>
          </cell>
          <cell r="AK5115">
            <v>3.04</v>
          </cell>
          <cell r="AL5115">
            <v>4680</v>
          </cell>
          <cell r="AM5115">
            <v>310.05</v>
          </cell>
          <cell r="AN5115">
            <v>23.18</v>
          </cell>
          <cell r="AO5115">
            <v>120</v>
          </cell>
        </row>
        <row r="5116">
          <cell r="A5116" t="str">
            <v>La Florida</v>
          </cell>
          <cell r="B5116" t="str">
            <v xml:space="preserve"> Camino de la Naturaleza</v>
          </cell>
          <cell r="C5116">
            <v>336041950</v>
          </cell>
          <cell r="D5116">
            <v>9650</v>
          </cell>
          <cell r="E5116">
            <v>150</v>
          </cell>
          <cell r="F5116">
            <v>340</v>
          </cell>
          <cell r="G5116">
            <v>3</v>
          </cell>
          <cell r="H5116">
            <v>3</v>
          </cell>
          <cell r="I5116">
            <v>0</v>
          </cell>
          <cell r="J5116" t="str">
            <v>22/10/2022</v>
          </cell>
          <cell r="K5116">
            <v>366376</v>
          </cell>
          <cell r="L5116">
            <v>1375949.93</v>
          </cell>
          <cell r="M5116">
            <v>1159154.1100000001</v>
          </cell>
          <cell r="N5116">
            <v>182</v>
          </cell>
          <cell r="O5116">
            <v>427.54</v>
          </cell>
          <cell r="P5116">
            <v>1.32</v>
          </cell>
          <cell r="Q5116">
            <v>107</v>
          </cell>
          <cell r="R5116">
            <v>13</v>
          </cell>
          <cell r="S5116">
            <v>556.75</v>
          </cell>
          <cell r="T5116">
            <v>19</v>
          </cell>
          <cell r="U5116">
            <v>1171.98</v>
          </cell>
          <cell r="V5116">
            <v>54.97</v>
          </cell>
          <cell r="W5116">
            <v>2.0681218214481398</v>
          </cell>
          <cell r="X5116">
            <v>1012.89</v>
          </cell>
          <cell r="Y5116">
            <v>5.3</v>
          </cell>
          <cell r="Z5116">
            <v>52.79</v>
          </cell>
          <cell r="AA5116">
            <v>180044.42</v>
          </cell>
          <cell r="AB5116">
            <v>1.3</v>
          </cell>
          <cell r="AC5116">
            <v>7.5</v>
          </cell>
          <cell r="AD5116">
            <v>42.24</v>
          </cell>
          <cell r="AE5116">
            <v>2814</v>
          </cell>
          <cell r="AF5116">
            <v>736</v>
          </cell>
          <cell r="AG5116">
            <v>0.89</v>
          </cell>
          <cell r="AH5116">
            <v>57.58</v>
          </cell>
          <cell r="AI5116">
            <v>18.989999999999998</v>
          </cell>
          <cell r="AJ5116">
            <v>5.59</v>
          </cell>
          <cell r="AK5116">
            <v>2.12</v>
          </cell>
          <cell r="AL5116">
            <v>6098</v>
          </cell>
          <cell r="AM5116">
            <v>810.97</v>
          </cell>
          <cell r="AN5116">
            <v>15.28</v>
          </cell>
          <cell r="AO5116">
            <v>90</v>
          </cell>
        </row>
        <row r="5117">
          <cell r="A5117" t="str">
            <v>Padre Hurtado</v>
          </cell>
          <cell r="B5117" t="str">
            <v xml:space="preserve"> Toulouse 2281</v>
          </cell>
          <cell r="C5117">
            <v>75000000</v>
          </cell>
          <cell r="D5117">
            <v>2153.7489999999998</v>
          </cell>
          <cell r="E5117">
            <v>70</v>
          </cell>
          <cell r="F5117">
            <v>162</v>
          </cell>
          <cell r="G5117">
            <v>3</v>
          </cell>
          <cell r="H5117">
            <v>1</v>
          </cell>
          <cell r="I5117">
            <v>1</v>
          </cell>
          <cell r="J5117" t="str">
            <v>21/10/2022</v>
          </cell>
          <cell r="K5117">
            <v>54922</v>
          </cell>
          <cell r="L5117">
            <v>393787.75</v>
          </cell>
          <cell r="M5117">
            <v>279950.21999999997</v>
          </cell>
          <cell r="N5117">
            <v>30</v>
          </cell>
          <cell r="O5117">
            <v>704.4</v>
          </cell>
          <cell r="P5117">
            <v>1.37</v>
          </cell>
          <cell r="Q5117">
            <v>16</v>
          </cell>
          <cell r="R5117">
            <v>1</v>
          </cell>
          <cell r="S5117">
            <v>783.78</v>
          </cell>
          <cell r="T5117">
            <v>2</v>
          </cell>
          <cell r="U5117">
            <v>1535.72</v>
          </cell>
          <cell r="V5117">
            <v>0</v>
          </cell>
          <cell r="W5117">
            <v>1.8638690289237183</v>
          </cell>
          <cell r="X5117">
            <v>735.83</v>
          </cell>
          <cell r="Y5117">
            <v>37.47</v>
          </cell>
          <cell r="Z5117">
            <v>32.25</v>
          </cell>
          <cell r="AA5117">
            <v>35201.799999999996</v>
          </cell>
          <cell r="AB5117">
            <v>7.87</v>
          </cell>
          <cell r="AC5117">
            <v>17.43</v>
          </cell>
          <cell r="AD5117">
            <v>39.33</v>
          </cell>
          <cell r="AE5117">
            <v>316</v>
          </cell>
          <cell r="AF5117">
            <v>31</v>
          </cell>
          <cell r="AG5117">
            <v>0.48</v>
          </cell>
          <cell r="AH5117">
            <v>40</v>
          </cell>
          <cell r="AI5117">
            <v>21.62</v>
          </cell>
          <cell r="AJ5117">
            <v>8.2100000000000009</v>
          </cell>
          <cell r="AK5117">
            <v>1.88</v>
          </cell>
          <cell r="AL5117">
            <v>1154</v>
          </cell>
          <cell r="AM5117">
            <v>683.05</v>
          </cell>
          <cell r="AN5117">
            <v>1.0900000000000001</v>
          </cell>
          <cell r="AO5117">
            <v>120</v>
          </cell>
        </row>
        <row r="5118">
          <cell r="A5118" t="str">
            <v>Peñalolén</v>
          </cell>
          <cell r="B5118" t="str">
            <v xml:space="preserve"> Los robles</v>
          </cell>
          <cell r="C5118">
            <v>487522000</v>
          </cell>
          <cell r="D5118">
            <v>14000</v>
          </cell>
          <cell r="E5118">
            <v>424</v>
          </cell>
          <cell r="F5118">
            <v>132</v>
          </cell>
          <cell r="G5118">
            <v>4</v>
          </cell>
          <cell r="H5118">
            <v>3</v>
          </cell>
          <cell r="I5118">
            <v>2</v>
          </cell>
          <cell r="J5118" t="str">
            <v>21/10/2022</v>
          </cell>
          <cell r="K5118">
            <v>241394</v>
          </cell>
          <cell r="L5118">
            <v>1367424.45</v>
          </cell>
          <cell r="M5118">
            <v>785309.42</v>
          </cell>
          <cell r="N5118">
            <v>86</v>
          </cell>
          <cell r="O5118">
            <v>546.67999999999995</v>
          </cell>
          <cell r="P5118">
            <v>0.83</v>
          </cell>
          <cell r="Q5118">
            <v>37</v>
          </cell>
          <cell r="R5118">
            <v>15</v>
          </cell>
          <cell r="S5118">
            <v>760.66</v>
          </cell>
          <cell r="T5118">
            <v>11</v>
          </cell>
          <cell r="U5118">
            <v>1067.57</v>
          </cell>
          <cell r="V5118">
            <v>131.37</v>
          </cell>
          <cell r="W5118">
            <v>1.3867982301006019</v>
          </cell>
          <cell r="X5118">
            <v>953.54</v>
          </cell>
          <cell r="Y5118">
            <v>5.89</v>
          </cell>
          <cell r="Z5118">
            <v>50.86</v>
          </cell>
          <cell r="AA5118">
            <v>124131.04</v>
          </cell>
          <cell r="AB5118">
            <v>0.84</v>
          </cell>
          <cell r="AC5118">
            <v>12.55</v>
          </cell>
          <cell r="AD5118">
            <v>26.33</v>
          </cell>
          <cell r="AE5118">
            <v>1175</v>
          </cell>
          <cell r="AF5118">
            <v>289</v>
          </cell>
          <cell r="AG5118">
            <v>0.56000000000000005</v>
          </cell>
          <cell r="AH5118">
            <v>31.03</v>
          </cell>
          <cell r="AI5118">
            <v>26.28</v>
          </cell>
          <cell r="AJ5118">
            <v>8.4700000000000006</v>
          </cell>
          <cell r="AK5118">
            <v>2.84</v>
          </cell>
          <cell r="AL5118">
            <v>5910</v>
          </cell>
          <cell r="AM5118">
            <v>673.4</v>
          </cell>
          <cell r="AN5118">
            <v>21.78</v>
          </cell>
          <cell r="AO5118">
            <v>90</v>
          </cell>
        </row>
        <row r="5119">
          <cell r="A5119" t="str">
            <v>Providencia</v>
          </cell>
          <cell r="B5119" t="str">
            <v xml:space="preserve"> Crucero Exeter</v>
          </cell>
          <cell r="C5119">
            <v>370000000</v>
          </cell>
          <cell r="D5119">
            <v>10625.162</v>
          </cell>
          <cell r="E5119">
            <v>216</v>
          </cell>
          <cell r="F5119">
            <v>288</v>
          </cell>
          <cell r="G5119">
            <v>4</v>
          </cell>
          <cell r="H5119">
            <v>2</v>
          </cell>
          <cell r="I5119">
            <v>4</v>
          </cell>
          <cell r="J5119" t="str">
            <v>21/10/2022</v>
          </cell>
          <cell r="K5119">
            <v>141986</v>
          </cell>
          <cell r="L5119">
            <v>2121068.62</v>
          </cell>
          <cell r="M5119">
            <v>262959.53000000003</v>
          </cell>
          <cell r="N5119">
            <v>15</v>
          </cell>
          <cell r="O5119">
            <v>808.55</v>
          </cell>
          <cell r="P5119">
            <v>1.45</v>
          </cell>
          <cell r="Q5119">
            <v>18</v>
          </cell>
          <cell r="R5119">
            <v>23</v>
          </cell>
          <cell r="S5119">
            <v>690.76</v>
          </cell>
          <cell r="T5119">
            <v>6</v>
          </cell>
          <cell r="U5119">
            <v>1084.74</v>
          </cell>
          <cell r="V5119">
            <v>0</v>
          </cell>
          <cell r="W5119">
            <v>4.4714613012020283</v>
          </cell>
          <cell r="X5119">
            <v>1694.2</v>
          </cell>
          <cell r="Y5119">
            <v>3.07</v>
          </cell>
          <cell r="Z5119">
            <v>65.53</v>
          </cell>
          <cell r="AA5119">
            <v>85165.3</v>
          </cell>
          <cell r="AB5119">
            <v>8.2100000000000009</v>
          </cell>
          <cell r="AC5119">
            <v>1.27</v>
          </cell>
          <cell r="AD5119">
            <v>2.15</v>
          </cell>
          <cell r="AE5119">
            <v>1418</v>
          </cell>
          <cell r="AF5119">
            <v>954</v>
          </cell>
          <cell r="AG5119">
            <v>1.54</v>
          </cell>
          <cell r="AH5119">
            <v>18.75</v>
          </cell>
          <cell r="AI5119">
            <v>3.38</v>
          </cell>
          <cell r="AJ5119">
            <v>2.23</v>
          </cell>
          <cell r="AK5119">
            <v>1.34</v>
          </cell>
          <cell r="AL5119">
            <v>2344</v>
          </cell>
          <cell r="AM5119">
            <v>738.17</v>
          </cell>
          <cell r="AN5119">
            <v>37.159999999999997</v>
          </cell>
          <cell r="AO5119">
            <v>65</v>
          </cell>
        </row>
        <row r="5120">
          <cell r="A5120" t="str">
            <v>Las Condes</v>
          </cell>
          <cell r="B5120" t="str">
            <v xml:space="preserve"> Nva delhi</v>
          </cell>
          <cell r="C5120">
            <v>320371600</v>
          </cell>
          <cell r="D5120">
            <v>9200</v>
          </cell>
          <cell r="E5120">
            <v>96</v>
          </cell>
          <cell r="F5120">
            <v>211</v>
          </cell>
          <cell r="G5120">
            <v>3</v>
          </cell>
          <cell r="H5120">
            <v>2</v>
          </cell>
          <cell r="I5120">
            <v>3</v>
          </cell>
          <cell r="J5120" t="str">
            <v>21/10/2022</v>
          </cell>
          <cell r="K5120">
            <v>294480</v>
          </cell>
          <cell r="L5120">
            <v>1432747.4</v>
          </cell>
          <cell r="M5120">
            <v>690846.3</v>
          </cell>
          <cell r="N5120">
            <v>22</v>
          </cell>
          <cell r="O5120">
            <v>1097.19</v>
          </cell>
          <cell r="P5120">
            <v>0.37</v>
          </cell>
          <cell r="Q5120">
            <v>12</v>
          </cell>
          <cell r="R5120">
            <v>41</v>
          </cell>
          <cell r="S5120">
            <v>1390.84</v>
          </cell>
          <cell r="T5120">
            <v>3</v>
          </cell>
          <cell r="U5120">
            <v>2099.15</v>
          </cell>
          <cell r="V5120">
            <v>0</v>
          </cell>
          <cell r="W5120">
            <v>3.0235780041461733</v>
          </cell>
          <cell r="X5120">
            <v>1480.51</v>
          </cell>
          <cell r="Y5120">
            <v>2.76</v>
          </cell>
          <cell r="Z5120">
            <v>77.150000000000006</v>
          </cell>
          <cell r="AA5120">
            <v>117284.5</v>
          </cell>
          <cell r="AB5120">
            <v>0</v>
          </cell>
          <cell r="AC5120">
            <v>0.88</v>
          </cell>
          <cell r="AD5120">
            <v>1.31</v>
          </cell>
          <cell r="AE5120">
            <v>664</v>
          </cell>
          <cell r="AF5120">
            <v>397</v>
          </cell>
          <cell r="AG5120">
            <v>0.33</v>
          </cell>
          <cell r="AH5120">
            <v>4</v>
          </cell>
          <cell r="AI5120">
            <v>4.2300000000000004</v>
          </cell>
          <cell r="AJ5120">
            <v>1.71</v>
          </cell>
          <cell r="AK5120">
            <v>0.9</v>
          </cell>
          <cell r="AL5120">
            <v>2301</v>
          </cell>
          <cell r="AM5120">
            <v>839.24</v>
          </cell>
          <cell r="AN5120">
            <v>40.57</v>
          </cell>
          <cell r="AO5120">
            <v>80</v>
          </cell>
        </row>
        <row r="5121">
          <cell r="A5121" t="str">
            <v>Pudahuel</v>
          </cell>
          <cell r="B5121" t="str">
            <v xml:space="preserve"> Condominio ciudad de los valles</v>
          </cell>
          <cell r="C5121">
            <v>383018177</v>
          </cell>
          <cell r="D5121">
            <v>10999</v>
          </cell>
          <cell r="E5121">
            <v>130</v>
          </cell>
          <cell r="F5121">
            <v>643</v>
          </cell>
          <cell r="G5121">
            <v>5</v>
          </cell>
          <cell r="H5121">
            <v>4</v>
          </cell>
          <cell r="I5121">
            <v>2</v>
          </cell>
          <cell r="J5121" t="str">
            <v>21/10/2022</v>
          </cell>
          <cell r="K5121">
            <v>222754</v>
          </cell>
          <cell r="L5121">
            <v>1048199.86</v>
          </cell>
          <cell r="M5121">
            <v>752623.24</v>
          </cell>
          <cell r="N5121">
            <v>72</v>
          </cell>
          <cell r="O5121">
            <v>384.8</v>
          </cell>
          <cell r="P5121">
            <v>0.97</v>
          </cell>
          <cell r="Q5121">
            <v>39</v>
          </cell>
          <cell r="R5121">
            <v>1</v>
          </cell>
          <cell r="S5121">
            <v>374.17</v>
          </cell>
          <cell r="T5121">
            <v>13</v>
          </cell>
          <cell r="U5121">
            <v>660.45</v>
          </cell>
          <cell r="V5121">
            <v>0</v>
          </cell>
          <cell r="W5121">
            <v>1.7894542944139189</v>
          </cell>
          <cell r="X5121">
            <v>860.85</v>
          </cell>
          <cell r="Y5121">
            <v>8.7100000000000009</v>
          </cell>
          <cell r="Z5121">
            <v>40.11</v>
          </cell>
          <cell r="AA5121">
            <v>123507.95999999999</v>
          </cell>
          <cell r="AB5121">
            <v>0.44</v>
          </cell>
          <cell r="AC5121">
            <v>9.2899999999999991</v>
          </cell>
          <cell r="AD5121">
            <v>30.22</v>
          </cell>
          <cell r="AE5121">
            <v>2592</v>
          </cell>
          <cell r="AF5121">
            <v>331</v>
          </cell>
          <cell r="AG5121">
            <v>1.18</v>
          </cell>
          <cell r="AH5121">
            <v>19.350000000000001</v>
          </cell>
          <cell r="AI5121">
            <v>22.51</v>
          </cell>
          <cell r="AJ5121">
            <v>8.08</v>
          </cell>
          <cell r="AK5121">
            <v>2.64</v>
          </cell>
          <cell r="AL5121">
            <v>4718</v>
          </cell>
          <cell r="AM5121">
            <v>729.19</v>
          </cell>
          <cell r="AN5121">
            <v>6.3</v>
          </cell>
          <cell r="AO5121">
            <v>105</v>
          </cell>
        </row>
        <row r="5122">
          <cell r="A5122" t="str">
            <v>La Cisterna</v>
          </cell>
          <cell r="B5122" t="str">
            <v xml:space="preserve"> Angamos 8342</v>
          </cell>
          <cell r="C5122">
            <v>240000000</v>
          </cell>
          <cell r="D5122">
            <v>6891.9970000000003</v>
          </cell>
          <cell r="E5122">
            <v>118</v>
          </cell>
          <cell r="F5122">
            <v>165</v>
          </cell>
          <cell r="G5122">
            <v>4</v>
          </cell>
          <cell r="H5122">
            <v>2</v>
          </cell>
          <cell r="I5122">
            <v>1</v>
          </cell>
          <cell r="J5122" t="str">
            <v>21/10/2022</v>
          </cell>
          <cell r="K5122">
            <v>89889</v>
          </cell>
          <cell r="L5122">
            <v>160366.5</v>
          </cell>
          <cell r="M5122">
            <v>128427.75</v>
          </cell>
          <cell r="N5122">
            <v>50</v>
          </cell>
          <cell r="O5122">
            <v>330.55</v>
          </cell>
          <cell r="P5122">
            <v>1.94</v>
          </cell>
          <cell r="Q5122">
            <v>34</v>
          </cell>
          <cell r="R5122">
            <v>2</v>
          </cell>
          <cell r="S5122">
            <v>402.71</v>
          </cell>
          <cell r="T5122">
            <v>4</v>
          </cell>
          <cell r="U5122">
            <v>1039.43</v>
          </cell>
          <cell r="V5122">
            <v>0</v>
          </cell>
          <cell r="W5122">
            <v>2.2248942920399783</v>
          </cell>
          <cell r="X5122">
            <v>1007.41</v>
          </cell>
          <cell r="Y5122">
            <v>8.26</v>
          </cell>
          <cell r="Z5122">
            <v>20.95</v>
          </cell>
          <cell r="AA5122">
            <v>46778.32</v>
          </cell>
          <cell r="AB5122">
            <v>0.02</v>
          </cell>
          <cell r="AC5122">
            <v>11.12</v>
          </cell>
          <cell r="AD5122">
            <v>20.329999999999998</v>
          </cell>
          <cell r="AE5122">
            <v>1127</v>
          </cell>
          <cell r="AF5122">
            <v>286</v>
          </cell>
          <cell r="AG5122">
            <v>1.43</v>
          </cell>
          <cell r="AH5122">
            <v>75</v>
          </cell>
          <cell r="AI5122">
            <v>17.82</v>
          </cell>
          <cell r="AJ5122">
            <v>6.35</v>
          </cell>
          <cell r="AK5122">
            <v>2.13</v>
          </cell>
          <cell r="AL5122">
            <v>1800</v>
          </cell>
          <cell r="AM5122">
            <v>707.29</v>
          </cell>
          <cell r="AN5122">
            <v>1.98</v>
          </cell>
          <cell r="AO5122">
            <v>90</v>
          </cell>
        </row>
        <row r="5123">
          <cell r="A5123" t="str">
            <v>Quilicura</v>
          </cell>
          <cell r="B5123" t="str">
            <v xml:space="preserve"> Fuerteventura &amp; Camino del Cerro</v>
          </cell>
          <cell r="C5123">
            <v>191526500</v>
          </cell>
          <cell r="D5123">
            <v>5500</v>
          </cell>
          <cell r="E5123">
            <v>134</v>
          </cell>
          <cell r="F5123">
            <v>186</v>
          </cell>
          <cell r="G5123">
            <v>4</v>
          </cell>
          <cell r="H5123">
            <v>4</v>
          </cell>
          <cell r="I5123">
            <v>1</v>
          </cell>
          <cell r="J5123" t="str">
            <v>21/10/2022</v>
          </cell>
          <cell r="K5123">
            <v>209676</v>
          </cell>
          <cell r="L5123">
            <v>844303.87</v>
          </cell>
          <cell r="M5123">
            <v>717587.71</v>
          </cell>
          <cell r="N5123">
            <v>65</v>
          </cell>
          <cell r="O5123">
            <v>489.88</v>
          </cell>
          <cell r="P5123">
            <v>1.24</v>
          </cell>
          <cell r="Q5123">
            <v>33</v>
          </cell>
          <cell r="R5123">
            <v>2</v>
          </cell>
          <cell r="S5123">
            <v>614.71</v>
          </cell>
          <cell r="T5123">
            <v>9</v>
          </cell>
          <cell r="U5123">
            <v>885.04</v>
          </cell>
          <cell r="V5123">
            <v>12.73</v>
          </cell>
          <cell r="W5123">
            <v>1.6805772039258704</v>
          </cell>
          <cell r="X5123">
            <v>761.99</v>
          </cell>
          <cell r="Y5123">
            <v>6.3</v>
          </cell>
          <cell r="Z5123">
            <v>32.17</v>
          </cell>
          <cell r="AA5123">
            <v>81559.75</v>
          </cell>
          <cell r="AB5123">
            <v>0.62</v>
          </cell>
          <cell r="AC5123">
            <v>7.25</v>
          </cell>
          <cell r="AD5123">
            <v>16.260000000000002</v>
          </cell>
          <cell r="AE5123">
            <v>2065</v>
          </cell>
          <cell r="AF5123">
            <v>283</v>
          </cell>
          <cell r="AG5123">
            <v>0.97</v>
          </cell>
          <cell r="AH5123">
            <v>50</v>
          </cell>
          <cell r="AI5123">
            <v>17.920000000000002</v>
          </cell>
          <cell r="AJ5123">
            <v>7.08</v>
          </cell>
          <cell r="AK5123">
            <v>1.71</v>
          </cell>
          <cell r="AL5123">
            <v>3467</v>
          </cell>
          <cell r="AM5123">
            <v>742.79</v>
          </cell>
          <cell r="AN5123">
            <v>12.57</v>
          </cell>
          <cell r="AO5123">
            <v>120</v>
          </cell>
        </row>
        <row r="5124">
          <cell r="A5124" t="str">
            <v>San José de Maipo</v>
          </cell>
          <cell r="B5124" t="str">
            <v xml:space="preserve"> Comercio 18269</v>
          </cell>
          <cell r="C5124">
            <v>400464500</v>
          </cell>
          <cell r="D5124">
            <v>11500</v>
          </cell>
          <cell r="E5124">
            <v>708</v>
          </cell>
          <cell r="F5124">
            <v>600</v>
          </cell>
          <cell r="G5124">
            <v>7</v>
          </cell>
          <cell r="H5124">
            <v>7</v>
          </cell>
          <cell r="I5124">
            <v>2</v>
          </cell>
          <cell r="J5124" t="str">
            <v>20/10/2022</v>
          </cell>
          <cell r="K5124">
            <v>11115</v>
          </cell>
          <cell r="L5124">
            <v>43960.58</v>
          </cell>
          <cell r="M5124">
            <v>43960.58</v>
          </cell>
          <cell r="N5124">
            <v>9</v>
          </cell>
          <cell r="O5124">
            <v>905.46</v>
          </cell>
          <cell r="P5124">
            <v>1.2</v>
          </cell>
          <cell r="Q5124">
            <v>5</v>
          </cell>
          <cell r="R5124">
            <v>0</v>
          </cell>
          <cell r="S5124">
            <v>1283.31</v>
          </cell>
          <cell r="T5124">
            <v>1</v>
          </cell>
          <cell r="U5124">
            <v>391.44</v>
          </cell>
          <cell r="V5124">
            <v>26.38</v>
          </cell>
          <cell r="W5124">
            <v>1.2556730367182511</v>
          </cell>
          <cell r="X5124">
            <v>900.28</v>
          </cell>
          <cell r="Y5124">
            <v>17.55</v>
          </cell>
          <cell r="Z5124">
            <v>8.3699999999999992</v>
          </cell>
          <cell r="AA5124">
            <v>8168.75</v>
          </cell>
          <cell r="AB5124">
            <v>1.64</v>
          </cell>
          <cell r="AC5124">
            <v>28.96</v>
          </cell>
          <cell r="AD5124">
            <v>40.75</v>
          </cell>
          <cell r="AE5124">
            <v>29</v>
          </cell>
          <cell r="AF5124">
            <v>6</v>
          </cell>
          <cell r="AG5124">
            <v>0.19</v>
          </cell>
          <cell r="AH5124">
            <v>25</v>
          </cell>
          <cell r="AI5124">
            <v>23.99</v>
          </cell>
          <cell r="AJ5124">
            <v>6.44</v>
          </cell>
          <cell r="AK5124">
            <v>1.59</v>
          </cell>
          <cell r="AL5124">
            <v>234</v>
          </cell>
          <cell r="AM5124">
            <v>118.72</v>
          </cell>
          <cell r="AN5124">
            <v>0</v>
          </cell>
          <cell r="AO5124">
            <v>120</v>
          </cell>
        </row>
        <row r="5125">
          <cell r="A5125" t="str">
            <v>El Bosque</v>
          </cell>
          <cell r="B5125" t="str">
            <v xml:space="preserve"> Juan Solar Parra</v>
          </cell>
          <cell r="C5125">
            <v>125000000</v>
          </cell>
          <cell r="D5125">
            <v>3589.5819999999999</v>
          </cell>
          <cell r="E5125">
            <v>140</v>
          </cell>
          <cell r="F5125">
            <v>240</v>
          </cell>
          <cell r="G5125">
            <v>5</v>
          </cell>
          <cell r="H5125">
            <v>2</v>
          </cell>
          <cell r="I5125">
            <v>1</v>
          </cell>
          <cell r="J5125" t="str">
            <v>20/10/2022</v>
          </cell>
          <cell r="K5125">
            <v>162415</v>
          </cell>
          <cell r="L5125">
            <v>329261.03999999998</v>
          </cell>
          <cell r="M5125">
            <v>280109.15999999997</v>
          </cell>
          <cell r="N5125">
            <v>103</v>
          </cell>
          <cell r="O5125">
            <v>294.3</v>
          </cell>
          <cell r="P5125">
            <v>1.47</v>
          </cell>
          <cell r="Q5125">
            <v>49</v>
          </cell>
          <cell r="R5125">
            <v>1</v>
          </cell>
          <cell r="S5125">
            <v>382.68</v>
          </cell>
          <cell r="T5125">
            <v>10</v>
          </cell>
          <cell r="U5125">
            <v>730.49</v>
          </cell>
          <cell r="V5125">
            <v>0</v>
          </cell>
          <cell r="W5125">
            <v>2.0492709973343231</v>
          </cell>
          <cell r="X5125">
            <v>644.53</v>
          </cell>
          <cell r="Y5125">
            <v>16.09</v>
          </cell>
          <cell r="Z5125">
            <v>19.809999999999999</v>
          </cell>
          <cell r="AA5125">
            <v>80324.87</v>
          </cell>
          <cell r="AB5125">
            <v>0.24</v>
          </cell>
          <cell r="AC5125">
            <v>12.95</v>
          </cell>
          <cell r="AD5125">
            <v>72.78</v>
          </cell>
          <cell r="AE5125">
            <v>1372</v>
          </cell>
          <cell r="AF5125">
            <v>234</v>
          </cell>
          <cell r="AG5125">
            <v>0.94</v>
          </cell>
          <cell r="AH5125">
            <v>32.56</v>
          </cell>
          <cell r="AI5125">
            <v>22.65</v>
          </cell>
          <cell r="AJ5125">
            <v>10.220000000000001</v>
          </cell>
          <cell r="AK5125">
            <v>2.61</v>
          </cell>
          <cell r="AL5125">
            <v>4084</v>
          </cell>
          <cell r="AM5125">
            <v>641.95000000000005</v>
          </cell>
          <cell r="AN5125">
            <v>4.71</v>
          </cell>
          <cell r="AO5125">
            <v>105</v>
          </cell>
        </row>
        <row r="5126">
          <cell r="A5126" t="str">
            <v>Colina</v>
          </cell>
          <cell r="B5126" t="str">
            <v xml:space="preserve"> Parque Norte</v>
          </cell>
          <cell r="C5126">
            <v>477075100</v>
          </cell>
          <cell r="D5126">
            <v>13700</v>
          </cell>
          <cell r="E5126">
            <v>178</v>
          </cell>
          <cell r="F5126">
            <v>414</v>
          </cell>
          <cell r="G5126">
            <v>5</v>
          </cell>
          <cell r="H5126">
            <v>5</v>
          </cell>
          <cell r="I5126">
            <v>2</v>
          </cell>
          <cell r="J5126" t="str">
            <v>20/10/2022</v>
          </cell>
          <cell r="K5126">
            <v>117839</v>
          </cell>
          <cell r="L5126">
            <v>1115239.6200000001</v>
          </cell>
          <cell r="M5126">
            <v>734015.35</v>
          </cell>
          <cell r="N5126">
            <v>57</v>
          </cell>
          <cell r="O5126">
            <v>487.23</v>
          </cell>
          <cell r="P5126">
            <v>0.96</v>
          </cell>
          <cell r="Q5126">
            <v>30</v>
          </cell>
          <cell r="R5126">
            <v>10</v>
          </cell>
          <cell r="S5126">
            <v>632.22</v>
          </cell>
          <cell r="T5126">
            <v>7</v>
          </cell>
          <cell r="U5126">
            <v>1011.29</v>
          </cell>
          <cell r="V5126">
            <v>45.41</v>
          </cell>
          <cell r="W5126">
            <v>1.4295011588942701</v>
          </cell>
          <cell r="X5126">
            <v>1149.29</v>
          </cell>
          <cell r="Y5126">
            <v>14.4</v>
          </cell>
          <cell r="Z5126">
            <v>37.659999999999997</v>
          </cell>
          <cell r="AA5126">
            <v>74060.31</v>
          </cell>
          <cell r="AB5126">
            <v>1.78</v>
          </cell>
          <cell r="AC5126">
            <v>12.23</v>
          </cell>
          <cell r="AD5126">
            <v>10.3</v>
          </cell>
          <cell r="AE5126">
            <v>756</v>
          </cell>
          <cell r="AF5126">
            <v>160</v>
          </cell>
          <cell r="AG5126">
            <v>0.53</v>
          </cell>
          <cell r="AH5126">
            <v>35.71</v>
          </cell>
          <cell r="AI5126">
            <v>25.46</v>
          </cell>
          <cell r="AJ5126">
            <v>8.3000000000000007</v>
          </cell>
          <cell r="AK5126">
            <v>1.34</v>
          </cell>
          <cell r="AL5126">
            <v>1830</v>
          </cell>
          <cell r="AM5126">
            <v>714.93</v>
          </cell>
          <cell r="AN5126">
            <v>9.42</v>
          </cell>
          <cell r="AO5126">
            <v>90</v>
          </cell>
        </row>
        <row r="5127">
          <cell r="A5127" t="str">
            <v>Quilicura</v>
          </cell>
          <cell r="B5127" t="str">
            <v xml:space="preserve"> Kintamani</v>
          </cell>
          <cell r="C5127">
            <v>107951300</v>
          </cell>
          <cell r="D5127">
            <v>3100</v>
          </cell>
          <cell r="E5127">
            <v>86</v>
          </cell>
          <cell r="F5127">
            <v>118</v>
          </cell>
          <cell r="G5127">
            <v>4</v>
          </cell>
          <cell r="H5127">
            <v>2</v>
          </cell>
          <cell r="I5127">
            <v>0</v>
          </cell>
          <cell r="J5127" t="str">
            <v>20/10/2022</v>
          </cell>
          <cell r="K5127">
            <v>209676</v>
          </cell>
          <cell r="L5127">
            <v>844303.87</v>
          </cell>
          <cell r="M5127">
            <v>717587.71</v>
          </cell>
          <cell r="N5127">
            <v>65</v>
          </cell>
          <cell r="O5127">
            <v>489.88</v>
          </cell>
          <cell r="P5127">
            <v>1.24</v>
          </cell>
          <cell r="Q5127">
            <v>33</v>
          </cell>
          <cell r="R5127">
            <v>2</v>
          </cell>
          <cell r="S5127">
            <v>614.71</v>
          </cell>
          <cell r="T5127">
            <v>9</v>
          </cell>
          <cell r="U5127">
            <v>885.04</v>
          </cell>
          <cell r="V5127">
            <v>12.73</v>
          </cell>
          <cell r="W5127">
            <v>1.6805772039258704</v>
          </cell>
          <cell r="X5127">
            <v>761.99</v>
          </cell>
          <cell r="Y5127">
            <v>6.3</v>
          </cell>
          <cell r="Z5127">
            <v>32.17</v>
          </cell>
          <cell r="AA5127">
            <v>81559.75</v>
          </cell>
          <cell r="AB5127">
            <v>0.62</v>
          </cell>
          <cell r="AC5127">
            <v>7.25</v>
          </cell>
          <cell r="AD5127">
            <v>16.260000000000002</v>
          </cell>
          <cell r="AE5127">
            <v>2065</v>
          </cell>
          <cell r="AF5127">
            <v>283</v>
          </cell>
          <cell r="AG5127">
            <v>0.97</v>
          </cell>
          <cell r="AH5127">
            <v>50</v>
          </cell>
          <cell r="AI5127">
            <v>17.920000000000002</v>
          </cell>
          <cell r="AJ5127">
            <v>7.08</v>
          </cell>
          <cell r="AK5127">
            <v>1.71</v>
          </cell>
          <cell r="AL5127">
            <v>3467</v>
          </cell>
          <cell r="AM5127">
            <v>742.79</v>
          </cell>
          <cell r="AN5127">
            <v>12.57</v>
          </cell>
          <cell r="AO5127">
            <v>120</v>
          </cell>
        </row>
        <row r="5128">
          <cell r="A5128" t="str">
            <v>Puente Alto</v>
          </cell>
          <cell r="B5128" t="str">
            <v xml:space="preserve"> Omar Herrera Gutiérrez</v>
          </cell>
          <cell r="C5128">
            <v>100000000</v>
          </cell>
          <cell r="D5128">
            <v>2871.665</v>
          </cell>
          <cell r="E5128">
            <v>126</v>
          </cell>
          <cell r="F5128">
            <v>75</v>
          </cell>
          <cell r="G5128">
            <v>4</v>
          </cell>
          <cell r="H5128">
            <v>2</v>
          </cell>
          <cell r="I5128">
            <v>1</v>
          </cell>
          <cell r="J5128" t="str">
            <v>20/10/2022</v>
          </cell>
          <cell r="K5128">
            <v>565439</v>
          </cell>
          <cell r="L5128">
            <v>2492680.23</v>
          </cell>
          <cell r="M5128">
            <v>1930758.23</v>
          </cell>
          <cell r="N5128">
            <v>214</v>
          </cell>
          <cell r="O5128">
            <v>532.9</v>
          </cell>
          <cell r="P5128">
            <v>1.25</v>
          </cell>
          <cell r="Q5128">
            <v>106</v>
          </cell>
          <cell r="R5128">
            <v>6</v>
          </cell>
          <cell r="S5128">
            <v>645.05999999999995</v>
          </cell>
          <cell r="T5128">
            <v>15</v>
          </cell>
          <cell r="U5128">
            <v>1378.98</v>
          </cell>
          <cell r="V5128">
            <v>28.19</v>
          </cell>
          <cell r="W5128">
            <v>1.2556730367182511</v>
          </cell>
          <cell r="X5128">
            <v>661.65</v>
          </cell>
          <cell r="Y5128">
            <v>7.67</v>
          </cell>
          <cell r="Z5128">
            <v>51.76</v>
          </cell>
          <cell r="AA5128">
            <v>348064.42</v>
          </cell>
          <cell r="AB5128">
            <v>0.9</v>
          </cell>
          <cell r="AC5128">
            <v>9.34</v>
          </cell>
          <cell r="AD5128">
            <v>69.3</v>
          </cell>
          <cell r="AE5128">
            <v>3624</v>
          </cell>
          <cell r="AF5128">
            <v>875</v>
          </cell>
          <cell r="AG5128">
            <v>0.71</v>
          </cell>
          <cell r="AH5128">
            <v>37.18</v>
          </cell>
          <cell r="AI5128">
            <v>23.31</v>
          </cell>
          <cell r="AJ5128">
            <v>6.78</v>
          </cell>
          <cell r="AK5128">
            <v>1.51</v>
          </cell>
          <cell r="AL5128">
            <v>7593</v>
          </cell>
          <cell r="AM5128">
            <v>800.28</v>
          </cell>
          <cell r="AN5128">
            <v>28.19</v>
          </cell>
          <cell r="AO5128">
            <v>105</v>
          </cell>
        </row>
        <row r="5129">
          <cell r="A5129" t="str">
            <v>San Miguel</v>
          </cell>
          <cell r="B5129" t="str">
            <v xml:space="preserve"> Pasaje Cuatro entre Decima avenida y Callejón Ovalle</v>
          </cell>
          <cell r="C5129">
            <v>141729610</v>
          </cell>
          <cell r="D5129">
            <v>4070</v>
          </cell>
          <cell r="E5129">
            <v>70</v>
          </cell>
          <cell r="F5129">
            <v>156</v>
          </cell>
          <cell r="G5129">
            <v>3</v>
          </cell>
          <cell r="H5129">
            <v>1</v>
          </cell>
          <cell r="I5129">
            <v>3</v>
          </cell>
          <cell r="J5129" t="str">
            <v>20/10/2022</v>
          </cell>
          <cell r="K5129">
            <v>107828</v>
          </cell>
          <cell r="L5129">
            <v>212503.55</v>
          </cell>
          <cell r="M5129">
            <v>111933.5</v>
          </cell>
          <cell r="N5129">
            <v>46</v>
          </cell>
          <cell r="O5129">
            <v>335.75</v>
          </cell>
          <cell r="P5129">
            <v>1.28</v>
          </cell>
          <cell r="Q5129">
            <v>30</v>
          </cell>
          <cell r="R5129">
            <v>4</v>
          </cell>
          <cell r="S5129">
            <v>398.06</v>
          </cell>
          <cell r="T5129">
            <v>4</v>
          </cell>
          <cell r="U5129">
            <v>906.7</v>
          </cell>
          <cell r="V5129">
            <v>0</v>
          </cell>
          <cell r="W5129">
            <v>1.2435673098822997</v>
          </cell>
          <cell r="X5129">
            <v>1228.8</v>
          </cell>
          <cell r="Y5129">
            <v>5.22</v>
          </cell>
          <cell r="Z5129">
            <v>21.59</v>
          </cell>
          <cell r="AA5129">
            <v>49502.54</v>
          </cell>
          <cell r="AB5129">
            <v>0.95</v>
          </cell>
          <cell r="AC5129">
            <v>5.72</v>
          </cell>
          <cell r="AD5129">
            <v>11.06</v>
          </cell>
          <cell r="AE5129">
            <v>1202</v>
          </cell>
          <cell r="AF5129">
            <v>380</v>
          </cell>
          <cell r="AG5129">
            <v>1.25</v>
          </cell>
          <cell r="AH5129">
            <v>24</v>
          </cell>
          <cell r="AI5129">
            <v>17.25</v>
          </cell>
          <cell r="AJ5129">
            <v>5.23</v>
          </cell>
          <cell r="AK5129">
            <v>2.2799999999999998</v>
          </cell>
          <cell r="AL5129">
            <v>2072</v>
          </cell>
          <cell r="AM5129">
            <v>799.86</v>
          </cell>
          <cell r="AN5129">
            <v>1.89</v>
          </cell>
          <cell r="AO5129">
            <v>90</v>
          </cell>
        </row>
        <row r="5130">
          <cell r="A5130" t="str">
            <v>San Bernardo</v>
          </cell>
          <cell r="B5130" t="str">
            <v xml:space="preserve"> Monte rex</v>
          </cell>
          <cell r="C5130">
            <v>81137590</v>
          </cell>
          <cell r="D5130">
            <v>2330</v>
          </cell>
          <cell r="E5130">
            <v>57</v>
          </cell>
          <cell r="F5130">
            <v>70</v>
          </cell>
          <cell r="G5130">
            <v>3</v>
          </cell>
          <cell r="H5130">
            <v>2</v>
          </cell>
          <cell r="I5130">
            <v>1</v>
          </cell>
          <cell r="J5130" t="str">
            <v>19/10/2022</v>
          </cell>
          <cell r="K5130">
            <v>295550</v>
          </cell>
          <cell r="L5130">
            <v>1202249.04</v>
          </cell>
          <cell r="M5130">
            <v>888070.94</v>
          </cell>
          <cell r="N5130">
            <v>136</v>
          </cell>
          <cell r="O5130">
            <v>435.51</v>
          </cell>
          <cell r="P5130">
            <v>1.1200000000000001</v>
          </cell>
          <cell r="Q5130">
            <v>72</v>
          </cell>
          <cell r="R5130">
            <v>6</v>
          </cell>
          <cell r="S5130">
            <v>532.71</v>
          </cell>
          <cell r="T5130">
            <v>16</v>
          </cell>
          <cell r="U5130">
            <v>1086.2</v>
          </cell>
          <cell r="V5130">
            <v>87.58</v>
          </cell>
          <cell r="W5130">
            <v>1.7781383098564814</v>
          </cell>
          <cell r="X5130">
            <v>645.42999999999995</v>
          </cell>
          <cell r="Y5130">
            <v>14.56</v>
          </cell>
          <cell r="Z5130">
            <v>31.39</v>
          </cell>
          <cell r="AA5130">
            <v>160655.12999999998</v>
          </cell>
          <cell r="AB5130">
            <v>0.4</v>
          </cell>
          <cell r="AC5130">
            <v>12.73</v>
          </cell>
          <cell r="AD5130">
            <v>38.26</v>
          </cell>
          <cell r="AE5130">
            <v>3184</v>
          </cell>
          <cell r="AF5130">
            <v>603</v>
          </cell>
          <cell r="AG5130">
            <v>1.1499999999999999</v>
          </cell>
          <cell r="AH5130">
            <v>46.15</v>
          </cell>
          <cell r="AI5130">
            <v>26.07</v>
          </cell>
          <cell r="AJ5130">
            <v>9.44</v>
          </cell>
          <cell r="AK5130">
            <v>2.14</v>
          </cell>
          <cell r="AL5130">
            <v>6355</v>
          </cell>
          <cell r="AM5130">
            <v>611.07000000000005</v>
          </cell>
          <cell r="AN5130">
            <v>10.7</v>
          </cell>
          <cell r="AO5130">
            <v>120</v>
          </cell>
        </row>
        <row r="5131">
          <cell r="A5131" t="str">
            <v>Puente Alto</v>
          </cell>
          <cell r="B5131" t="str">
            <v xml:space="preserve"> Punta Argolla 2668</v>
          </cell>
          <cell r="C5131">
            <v>80000000</v>
          </cell>
          <cell r="D5131">
            <v>2297.3319999999999</v>
          </cell>
          <cell r="E5131">
            <v>56</v>
          </cell>
          <cell r="F5131">
            <v>120</v>
          </cell>
          <cell r="G5131">
            <v>5</v>
          </cell>
          <cell r="H5131">
            <v>1</v>
          </cell>
          <cell r="I5131">
            <v>1</v>
          </cell>
          <cell r="J5131" t="str">
            <v>19/10/2022</v>
          </cell>
          <cell r="K5131">
            <v>565439</v>
          </cell>
          <cell r="L5131">
            <v>2492680.23</v>
          </cell>
          <cell r="M5131">
            <v>1930758.23</v>
          </cell>
          <cell r="N5131">
            <v>214</v>
          </cell>
          <cell r="O5131">
            <v>532.9</v>
          </cell>
          <cell r="P5131">
            <v>1.25</v>
          </cell>
          <cell r="Q5131">
            <v>106</v>
          </cell>
          <cell r="R5131">
            <v>6</v>
          </cell>
          <cell r="S5131">
            <v>645.05999999999995</v>
          </cell>
          <cell r="T5131">
            <v>15</v>
          </cell>
          <cell r="U5131">
            <v>1378.98</v>
          </cell>
          <cell r="V5131">
            <v>28.19</v>
          </cell>
          <cell r="W5131">
            <v>1.2556730367182511</v>
          </cell>
          <cell r="X5131">
            <v>661.65</v>
          </cell>
          <cell r="Y5131">
            <v>7.67</v>
          </cell>
          <cell r="Z5131">
            <v>51.76</v>
          </cell>
          <cell r="AA5131">
            <v>348064.42</v>
          </cell>
          <cell r="AB5131">
            <v>0.9</v>
          </cell>
          <cell r="AC5131">
            <v>9.34</v>
          </cell>
          <cell r="AD5131">
            <v>69.3</v>
          </cell>
          <cell r="AE5131">
            <v>3624</v>
          </cell>
          <cell r="AF5131">
            <v>875</v>
          </cell>
          <cell r="AG5131">
            <v>0.71</v>
          </cell>
          <cell r="AH5131">
            <v>37.18</v>
          </cell>
          <cell r="AI5131">
            <v>23.31</v>
          </cell>
          <cell r="AJ5131">
            <v>6.78</v>
          </cell>
          <cell r="AK5131">
            <v>1.51</v>
          </cell>
          <cell r="AL5131">
            <v>7593</v>
          </cell>
          <cell r="AM5131">
            <v>800.28</v>
          </cell>
          <cell r="AN5131">
            <v>28.19</v>
          </cell>
          <cell r="AO5131">
            <v>105</v>
          </cell>
        </row>
        <row r="5132">
          <cell r="A5132" t="str">
            <v>Santiago</v>
          </cell>
          <cell r="B5132" t="str">
            <v xml:space="preserve"> De La Collera 0181</v>
          </cell>
          <cell r="C5132">
            <v>141416203</v>
          </cell>
          <cell r="D5132">
            <v>4061</v>
          </cell>
          <cell r="E5132">
            <v>57</v>
          </cell>
          <cell r="F5132">
            <v>178</v>
          </cell>
          <cell r="G5132">
            <v>3</v>
          </cell>
          <cell r="H5132">
            <v>1</v>
          </cell>
          <cell r="I5132">
            <v>2</v>
          </cell>
          <cell r="J5132" t="str">
            <v>19/10/2022</v>
          </cell>
          <cell r="K5132">
            <v>402847</v>
          </cell>
          <cell r="L5132">
            <v>1868007.66</v>
          </cell>
          <cell r="M5132">
            <v>314094.71999999997</v>
          </cell>
          <cell r="N5132">
            <v>94</v>
          </cell>
          <cell r="O5132">
            <v>389.63</v>
          </cell>
          <cell r="P5132">
            <v>2.16</v>
          </cell>
          <cell r="Q5132">
            <v>77</v>
          </cell>
          <cell r="R5132">
            <v>11</v>
          </cell>
          <cell r="S5132">
            <v>384.8</v>
          </cell>
          <cell r="T5132">
            <v>7</v>
          </cell>
          <cell r="U5132">
            <v>1185.6400000000001</v>
          </cell>
          <cell r="V5132">
            <v>0</v>
          </cell>
          <cell r="W5132">
            <v>3.4886025335688422</v>
          </cell>
          <cell r="X5132">
            <v>1145.54</v>
          </cell>
          <cell r="Y5132">
            <v>5.23</v>
          </cell>
          <cell r="Z5132">
            <v>38.57</v>
          </cell>
          <cell r="AA5132">
            <v>209226.05</v>
          </cell>
          <cell r="AB5132">
            <v>2.4300000000000002</v>
          </cell>
          <cell r="AC5132">
            <v>9.48</v>
          </cell>
          <cell r="AD5132">
            <v>4.3099999999999996</v>
          </cell>
          <cell r="AE5132">
            <v>5799</v>
          </cell>
          <cell r="AF5132">
            <v>4045</v>
          </cell>
          <cell r="AG5132">
            <v>2.02</v>
          </cell>
          <cell r="AH5132">
            <v>59.57</v>
          </cell>
          <cell r="AI5132">
            <v>9.6300000000000008</v>
          </cell>
          <cell r="AJ5132">
            <v>10.62</v>
          </cell>
          <cell r="AK5132">
            <v>3.37</v>
          </cell>
          <cell r="AL5132">
            <v>14405</v>
          </cell>
          <cell r="AM5132">
            <v>589.23</v>
          </cell>
          <cell r="AN5132">
            <v>48.24</v>
          </cell>
          <cell r="AO5132">
            <v>85</v>
          </cell>
        </row>
        <row r="5133">
          <cell r="A5133" t="str">
            <v>San Bernardo</v>
          </cell>
          <cell r="B5133" t="str">
            <v xml:space="preserve"> Valle del Cachapoal</v>
          </cell>
          <cell r="C5133">
            <v>135000000</v>
          </cell>
          <cell r="D5133">
            <v>3876.748</v>
          </cell>
          <cell r="E5133">
            <v>87</v>
          </cell>
          <cell r="F5133">
            <v>180</v>
          </cell>
          <cell r="G5133">
            <v>4</v>
          </cell>
          <cell r="H5133">
            <v>1</v>
          </cell>
          <cell r="I5133">
            <v>1</v>
          </cell>
          <cell r="J5133" t="str">
            <v>19/10/2022</v>
          </cell>
          <cell r="K5133">
            <v>295550</v>
          </cell>
          <cell r="L5133">
            <v>1202249.04</v>
          </cell>
          <cell r="M5133">
            <v>888070.94</v>
          </cell>
          <cell r="N5133">
            <v>136</v>
          </cell>
          <cell r="O5133">
            <v>435.51</v>
          </cell>
          <cell r="P5133">
            <v>1.1200000000000001</v>
          </cell>
          <cell r="Q5133">
            <v>72</v>
          </cell>
          <cell r="R5133">
            <v>6</v>
          </cell>
          <cell r="S5133">
            <v>532.71</v>
          </cell>
          <cell r="T5133">
            <v>16</v>
          </cell>
          <cell r="U5133">
            <v>1086.2</v>
          </cell>
          <cell r="V5133">
            <v>87.58</v>
          </cell>
          <cell r="W5133">
            <v>1.7781383098564814</v>
          </cell>
          <cell r="X5133">
            <v>645.42999999999995</v>
          </cell>
          <cell r="Y5133">
            <v>14.56</v>
          </cell>
          <cell r="Z5133">
            <v>31.39</v>
          </cell>
          <cell r="AA5133">
            <v>160655.12999999998</v>
          </cell>
          <cell r="AB5133">
            <v>0.4</v>
          </cell>
          <cell r="AC5133">
            <v>12.73</v>
          </cell>
          <cell r="AD5133">
            <v>38.26</v>
          </cell>
          <cell r="AE5133">
            <v>3184</v>
          </cell>
          <cell r="AF5133">
            <v>603</v>
          </cell>
          <cell r="AG5133">
            <v>1.1499999999999999</v>
          </cell>
          <cell r="AH5133">
            <v>46.15</v>
          </cell>
          <cell r="AI5133">
            <v>26.07</v>
          </cell>
          <cell r="AJ5133">
            <v>9.44</v>
          </cell>
          <cell r="AK5133">
            <v>2.14</v>
          </cell>
          <cell r="AL5133">
            <v>6355</v>
          </cell>
          <cell r="AM5133">
            <v>611.07000000000005</v>
          </cell>
          <cell r="AN5133">
            <v>10.7</v>
          </cell>
          <cell r="AO5133">
            <v>120</v>
          </cell>
        </row>
        <row r="5134">
          <cell r="A5134" t="str">
            <v>Quilicura</v>
          </cell>
          <cell r="B5134" t="str">
            <v xml:space="preserve"> Late Harvest #0168</v>
          </cell>
          <cell r="C5134">
            <v>142000000</v>
          </cell>
          <cell r="D5134">
            <v>4077.7649999999999</v>
          </cell>
          <cell r="E5134">
            <v>80</v>
          </cell>
          <cell r="F5134">
            <v>117</v>
          </cell>
          <cell r="G5134">
            <v>3</v>
          </cell>
          <cell r="H5134">
            <v>3</v>
          </cell>
          <cell r="I5134">
            <v>1</v>
          </cell>
          <cell r="J5134" t="str">
            <v>19/10/2022</v>
          </cell>
          <cell r="K5134">
            <v>209676</v>
          </cell>
          <cell r="L5134">
            <v>844303.87</v>
          </cell>
          <cell r="M5134">
            <v>717587.71</v>
          </cell>
          <cell r="N5134">
            <v>65</v>
          </cell>
          <cell r="O5134">
            <v>489.88</v>
          </cell>
          <cell r="P5134">
            <v>1.24</v>
          </cell>
          <cell r="Q5134">
            <v>33</v>
          </cell>
          <cell r="R5134">
            <v>2</v>
          </cell>
          <cell r="S5134">
            <v>614.71</v>
          </cell>
          <cell r="T5134">
            <v>9</v>
          </cell>
          <cell r="U5134">
            <v>885.04</v>
          </cell>
          <cell r="V5134">
            <v>12.73</v>
          </cell>
          <cell r="W5134">
            <v>1.6805772039258704</v>
          </cell>
          <cell r="X5134">
            <v>761.99</v>
          </cell>
          <cell r="Y5134">
            <v>6.3</v>
          </cell>
          <cell r="Z5134">
            <v>32.17</v>
          </cell>
          <cell r="AA5134">
            <v>81559.75</v>
          </cell>
          <cell r="AB5134">
            <v>0.62</v>
          </cell>
          <cell r="AC5134">
            <v>7.25</v>
          </cell>
          <cell r="AD5134">
            <v>16.260000000000002</v>
          </cell>
          <cell r="AE5134">
            <v>2065</v>
          </cell>
          <cell r="AF5134">
            <v>283</v>
          </cell>
          <cell r="AG5134">
            <v>0.97</v>
          </cell>
          <cell r="AH5134">
            <v>50</v>
          </cell>
          <cell r="AI5134">
            <v>17.920000000000002</v>
          </cell>
          <cell r="AJ5134">
            <v>7.08</v>
          </cell>
          <cell r="AK5134">
            <v>1.71</v>
          </cell>
          <cell r="AL5134">
            <v>3467</v>
          </cell>
          <cell r="AM5134">
            <v>742.79</v>
          </cell>
          <cell r="AN5134">
            <v>12.57</v>
          </cell>
          <cell r="AO5134">
            <v>120</v>
          </cell>
        </row>
        <row r="5135">
          <cell r="A5135" t="str">
            <v>Santiago</v>
          </cell>
          <cell r="B5135" t="str">
            <v xml:space="preserve"> Santiago del Campo</v>
          </cell>
          <cell r="C5135">
            <v>186000000</v>
          </cell>
          <cell r="D5135">
            <v>5341.2969999999996</v>
          </cell>
          <cell r="E5135">
            <v>140</v>
          </cell>
          <cell r="F5135">
            <v>325</v>
          </cell>
          <cell r="G5135">
            <v>3</v>
          </cell>
          <cell r="H5135">
            <v>3</v>
          </cell>
          <cell r="I5135">
            <v>2</v>
          </cell>
          <cell r="J5135" t="str">
            <v>19/10/2022</v>
          </cell>
          <cell r="K5135">
            <v>402847</v>
          </cell>
          <cell r="L5135">
            <v>1868007.66</v>
          </cell>
          <cell r="M5135">
            <v>314094.71999999997</v>
          </cell>
          <cell r="N5135">
            <v>94</v>
          </cell>
          <cell r="O5135">
            <v>389.63</v>
          </cell>
          <cell r="P5135">
            <v>2.16</v>
          </cell>
          <cell r="Q5135">
            <v>77</v>
          </cell>
          <cell r="R5135">
            <v>11</v>
          </cell>
          <cell r="S5135">
            <v>384.8</v>
          </cell>
          <cell r="T5135">
            <v>7</v>
          </cell>
          <cell r="U5135">
            <v>1185.6400000000001</v>
          </cell>
          <cell r="V5135">
            <v>0</v>
          </cell>
          <cell r="W5135">
            <v>3.4886025335688422</v>
          </cell>
          <cell r="X5135">
            <v>1145.54</v>
          </cell>
          <cell r="Y5135">
            <v>5.23</v>
          </cell>
          <cell r="Z5135">
            <v>38.57</v>
          </cell>
          <cell r="AA5135">
            <v>209226.05</v>
          </cell>
          <cell r="AB5135">
            <v>2.4300000000000002</v>
          </cell>
          <cell r="AC5135">
            <v>9.48</v>
          </cell>
          <cell r="AD5135">
            <v>4.3099999999999996</v>
          </cell>
          <cell r="AE5135">
            <v>5799</v>
          </cell>
          <cell r="AF5135">
            <v>4045</v>
          </cell>
          <cell r="AG5135">
            <v>2.02</v>
          </cell>
          <cell r="AH5135">
            <v>59.57</v>
          </cell>
          <cell r="AI5135">
            <v>9.6300000000000008</v>
          </cell>
          <cell r="AJ5135">
            <v>10.62</v>
          </cell>
          <cell r="AK5135">
            <v>3.37</v>
          </cell>
          <cell r="AL5135">
            <v>14405</v>
          </cell>
          <cell r="AM5135">
            <v>589.23</v>
          </cell>
          <cell r="AN5135">
            <v>48.24</v>
          </cell>
          <cell r="AO5135">
            <v>85</v>
          </cell>
        </row>
        <row r="5136">
          <cell r="A5136" t="str">
            <v>Maipú</v>
          </cell>
          <cell r="B5136" t="str">
            <v xml:space="preserve"> Salmos Nte. 142</v>
          </cell>
          <cell r="C5136">
            <v>218000000</v>
          </cell>
          <cell r="D5136">
            <v>6260.23</v>
          </cell>
          <cell r="E5136">
            <v>150</v>
          </cell>
          <cell r="F5136">
            <v>230</v>
          </cell>
          <cell r="G5136">
            <v>4</v>
          </cell>
          <cell r="H5136">
            <v>3</v>
          </cell>
          <cell r="I5136">
            <v>2</v>
          </cell>
          <cell r="J5136" t="str">
            <v>19/10/2022</v>
          </cell>
          <cell r="K5136">
            <v>517393</v>
          </cell>
          <cell r="L5136">
            <v>2847701.93</v>
          </cell>
          <cell r="M5136">
            <v>1791808.5</v>
          </cell>
          <cell r="N5136">
            <v>185</v>
          </cell>
          <cell r="O5136">
            <v>384.19</v>
          </cell>
          <cell r="P5136">
            <v>1.33</v>
          </cell>
          <cell r="Q5136">
            <v>101</v>
          </cell>
          <cell r="R5136">
            <v>8</v>
          </cell>
          <cell r="S5136">
            <v>538.27</v>
          </cell>
          <cell r="T5136">
            <v>16</v>
          </cell>
          <cell r="U5136">
            <v>1258.33</v>
          </cell>
          <cell r="V5136">
            <v>35.22</v>
          </cell>
          <cell r="W5136">
            <v>2.1906116079118543</v>
          </cell>
          <cell r="X5136">
            <v>848.94</v>
          </cell>
          <cell r="Y5136">
            <v>8.2100000000000009</v>
          </cell>
          <cell r="Z5136">
            <v>53.33</v>
          </cell>
          <cell r="AA5136">
            <v>274737.43</v>
          </cell>
          <cell r="AB5136">
            <v>0.89</v>
          </cell>
          <cell r="AC5136">
            <v>6.81</v>
          </cell>
          <cell r="AD5136">
            <v>44</v>
          </cell>
          <cell r="AE5136">
            <v>3405</v>
          </cell>
          <cell r="AF5136">
            <v>574</v>
          </cell>
          <cell r="AG5136">
            <v>0.7</v>
          </cell>
          <cell r="AH5136">
            <v>40.74</v>
          </cell>
          <cell r="AI5136">
            <v>13.22</v>
          </cell>
          <cell r="AJ5136">
            <v>4.8</v>
          </cell>
          <cell r="AK5136">
            <v>1.69</v>
          </cell>
          <cell r="AL5136">
            <v>6715</v>
          </cell>
          <cell r="AM5136">
            <v>843.15</v>
          </cell>
          <cell r="AN5136">
            <v>23.75</v>
          </cell>
          <cell r="AO5136">
            <v>110</v>
          </cell>
        </row>
        <row r="5137">
          <cell r="A5137" t="str">
            <v>Lo Espejo</v>
          </cell>
          <cell r="B5137" t="str">
            <v xml:space="preserve"> Trece sur</v>
          </cell>
          <cell r="C5137">
            <v>80000000</v>
          </cell>
          <cell r="D5137">
            <v>2297.3319999999999</v>
          </cell>
          <cell r="E5137">
            <v>91</v>
          </cell>
          <cell r="F5137">
            <v>120</v>
          </cell>
          <cell r="G5137">
            <v>3</v>
          </cell>
          <cell r="H5137">
            <v>2</v>
          </cell>
          <cell r="I5137">
            <v>0</v>
          </cell>
          <cell r="J5137" t="str">
            <v>19/10/2022</v>
          </cell>
          <cell r="K5137">
            <v>98651</v>
          </cell>
          <cell r="L5137">
            <v>430503.44</v>
          </cell>
          <cell r="M5137">
            <v>229264.55</v>
          </cell>
          <cell r="N5137">
            <v>56</v>
          </cell>
          <cell r="O5137">
            <v>271.47000000000003</v>
          </cell>
          <cell r="P5137">
            <v>0.95</v>
          </cell>
          <cell r="Q5137">
            <v>25</v>
          </cell>
          <cell r="R5137">
            <v>0</v>
          </cell>
          <cell r="S5137">
            <v>331.7</v>
          </cell>
          <cell r="T5137">
            <v>8</v>
          </cell>
          <cell r="U5137">
            <v>809.37</v>
          </cell>
          <cell r="V5137">
            <v>43.75</v>
          </cell>
          <cell r="W5137">
            <v>1.2023886315936827</v>
          </cell>
          <cell r="X5137">
            <v>759.76</v>
          </cell>
          <cell r="Y5137">
            <v>11.14</v>
          </cell>
          <cell r="Z5137">
            <v>10.96</v>
          </cell>
          <cell r="AA5137">
            <v>51219.65</v>
          </cell>
          <cell r="AB5137">
            <v>0</v>
          </cell>
          <cell r="AC5137">
            <v>14.85</v>
          </cell>
          <cell r="AD5137">
            <v>67.459999999999994</v>
          </cell>
          <cell r="AE5137">
            <v>1126</v>
          </cell>
          <cell r="AF5137">
            <v>353</v>
          </cell>
          <cell r="AG5137">
            <v>1.43</v>
          </cell>
          <cell r="AH5137">
            <v>42</v>
          </cell>
          <cell r="AI5137">
            <v>37.5</v>
          </cell>
          <cell r="AJ5137">
            <v>12.07</v>
          </cell>
          <cell r="AK5137">
            <v>4.83</v>
          </cell>
          <cell r="AL5137">
            <v>3524</v>
          </cell>
          <cell r="AM5137">
            <v>532.98</v>
          </cell>
          <cell r="AN5137">
            <v>2.94</v>
          </cell>
          <cell r="AO5137">
            <v>130</v>
          </cell>
        </row>
        <row r="5138">
          <cell r="A5138" t="str">
            <v>Lo Barnechea</v>
          </cell>
          <cell r="B5138" t="str">
            <v xml:space="preserve"> Camino Huallalolen</v>
          </cell>
          <cell r="C5138">
            <v>151480050</v>
          </cell>
          <cell r="D5138">
            <v>4350</v>
          </cell>
          <cell r="E5138">
            <v>142</v>
          </cell>
          <cell r="F5138">
            <v>1281</v>
          </cell>
          <cell r="G5138">
            <v>3</v>
          </cell>
          <cell r="H5138">
            <v>2</v>
          </cell>
          <cell r="I5138">
            <v>2</v>
          </cell>
          <cell r="J5138" t="str">
            <v>19/10/2022</v>
          </cell>
          <cell r="K5138">
            <v>103092</v>
          </cell>
          <cell r="L5138">
            <v>1567804.34</v>
          </cell>
          <cell r="M5138">
            <v>626845.31999999995</v>
          </cell>
          <cell r="N5138">
            <v>15</v>
          </cell>
          <cell r="O5138">
            <v>2614.17</v>
          </cell>
          <cell r="P5138">
            <v>0.25</v>
          </cell>
          <cell r="Q5138">
            <v>9</v>
          </cell>
          <cell r="R5138">
            <v>17</v>
          </cell>
          <cell r="S5138">
            <v>3190.98</v>
          </cell>
          <cell r="T5138">
            <v>4</v>
          </cell>
          <cell r="U5138">
            <v>2888.76</v>
          </cell>
          <cell r="V5138">
            <v>96.39</v>
          </cell>
          <cell r="W5138">
            <v>1.9633318912823834</v>
          </cell>
          <cell r="X5138">
            <v>1582.54</v>
          </cell>
          <cell r="Y5138">
            <v>3.04</v>
          </cell>
          <cell r="Z5138">
            <v>49.9</v>
          </cell>
          <cell r="AA5138">
            <v>57968.619999999995</v>
          </cell>
          <cell r="AB5138">
            <v>1.26</v>
          </cell>
          <cell r="AC5138">
            <v>6.01</v>
          </cell>
          <cell r="AD5138">
            <v>2</v>
          </cell>
          <cell r="AE5138">
            <v>147</v>
          </cell>
          <cell r="AF5138">
            <v>32</v>
          </cell>
          <cell r="AG5138">
            <v>0.15</v>
          </cell>
          <cell r="AH5138">
            <v>16.670000000000002</v>
          </cell>
          <cell r="AI5138">
            <v>17.18</v>
          </cell>
          <cell r="AJ5138">
            <v>3.39</v>
          </cell>
          <cell r="AK5138">
            <v>1.35</v>
          </cell>
          <cell r="AL5138">
            <v>1127</v>
          </cell>
          <cell r="AM5138">
            <v>732.13</v>
          </cell>
          <cell r="AN5138">
            <v>1.06</v>
          </cell>
          <cell r="AO5138">
            <v>90</v>
          </cell>
        </row>
        <row r="5139">
          <cell r="A5139" t="str">
            <v>Maipú</v>
          </cell>
          <cell r="B5139" t="str">
            <v xml:space="preserve"> Simón Bolívar</v>
          </cell>
          <cell r="C5139">
            <v>92000000</v>
          </cell>
          <cell r="D5139">
            <v>2641.9319999999998</v>
          </cell>
          <cell r="E5139">
            <v>84</v>
          </cell>
          <cell r="F5139">
            <v>78</v>
          </cell>
          <cell r="G5139">
            <v>3</v>
          </cell>
          <cell r="H5139">
            <v>1</v>
          </cell>
          <cell r="I5139">
            <v>1</v>
          </cell>
          <cell r="J5139" t="str">
            <v>18/10/2022</v>
          </cell>
          <cell r="K5139">
            <v>517393</v>
          </cell>
          <cell r="L5139">
            <v>2847701.93</v>
          </cell>
          <cell r="M5139">
            <v>1791808.5</v>
          </cell>
          <cell r="N5139">
            <v>185</v>
          </cell>
          <cell r="O5139">
            <v>384.19</v>
          </cell>
          <cell r="P5139">
            <v>1.33</v>
          </cell>
          <cell r="Q5139">
            <v>101</v>
          </cell>
          <cell r="R5139">
            <v>8</v>
          </cell>
          <cell r="S5139">
            <v>538.27</v>
          </cell>
          <cell r="T5139">
            <v>16</v>
          </cell>
          <cell r="U5139">
            <v>1258.33</v>
          </cell>
          <cell r="V5139">
            <v>35.22</v>
          </cell>
          <cell r="W5139">
            <v>2.1906116079118543</v>
          </cell>
          <cell r="X5139">
            <v>848.94</v>
          </cell>
          <cell r="Y5139">
            <v>8.2100000000000009</v>
          </cell>
          <cell r="Z5139">
            <v>53.33</v>
          </cell>
          <cell r="AA5139">
            <v>274737.43</v>
          </cell>
          <cell r="AB5139">
            <v>0.89</v>
          </cell>
          <cell r="AC5139">
            <v>6.81</v>
          </cell>
          <cell r="AD5139">
            <v>44</v>
          </cell>
          <cell r="AE5139">
            <v>3405</v>
          </cell>
          <cell r="AF5139">
            <v>574</v>
          </cell>
          <cell r="AG5139">
            <v>0.7</v>
          </cell>
          <cell r="AH5139">
            <v>40.74</v>
          </cell>
          <cell r="AI5139">
            <v>13.22</v>
          </cell>
          <cell r="AJ5139">
            <v>4.8</v>
          </cell>
          <cell r="AK5139">
            <v>1.69</v>
          </cell>
          <cell r="AL5139">
            <v>6715</v>
          </cell>
          <cell r="AM5139">
            <v>843.15</v>
          </cell>
          <cell r="AN5139">
            <v>23.75</v>
          </cell>
          <cell r="AO5139">
            <v>110</v>
          </cell>
        </row>
        <row r="5140">
          <cell r="A5140" t="str">
            <v>Puente Alto</v>
          </cell>
          <cell r="B5140" t="str">
            <v xml:space="preserve"> Independencia</v>
          </cell>
          <cell r="C5140">
            <v>125000000</v>
          </cell>
          <cell r="D5140">
            <v>3589.5819999999999</v>
          </cell>
          <cell r="E5140">
            <v>80</v>
          </cell>
          <cell r="F5140">
            <v>188</v>
          </cell>
          <cell r="G5140">
            <v>3</v>
          </cell>
          <cell r="H5140">
            <v>2</v>
          </cell>
          <cell r="I5140">
            <v>2</v>
          </cell>
          <cell r="J5140" t="str">
            <v>18/10/2022</v>
          </cell>
          <cell r="K5140">
            <v>565439</v>
          </cell>
          <cell r="L5140">
            <v>2492680.23</v>
          </cell>
          <cell r="M5140">
            <v>1930758.23</v>
          </cell>
          <cell r="N5140">
            <v>214</v>
          </cell>
          <cell r="O5140">
            <v>532.9</v>
          </cell>
          <cell r="P5140">
            <v>1.25</v>
          </cell>
          <cell r="Q5140">
            <v>106</v>
          </cell>
          <cell r="R5140">
            <v>6</v>
          </cell>
          <cell r="S5140">
            <v>645.05999999999995</v>
          </cell>
          <cell r="T5140">
            <v>15</v>
          </cell>
          <cell r="U5140">
            <v>1378.98</v>
          </cell>
          <cell r="V5140">
            <v>28.19</v>
          </cell>
          <cell r="W5140">
            <v>1.2556730367182511</v>
          </cell>
          <cell r="X5140">
            <v>661.65</v>
          </cell>
          <cell r="Y5140">
            <v>7.67</v>
          </cell>
          <cell r="Z5140">
            <v>51.76</v>
          </cell>
          <cell r="AA5140">
            <v>348064.42</v>
          </cell>
          <cell r="AB5140">
            <v>0.9</v>
          </cell>
          <cell r="AC5140">
            <v>9.34</v>
          </cell>
          <cell r="AD5140">
            <v>69.3</v>
          </cell>
          <cell r="AE5140">
            <v>3624</v>
          </cell>
          <cell r="AF5140">
            <v>875</v>
          </cell>
          <cell r="AG5140">
            <v>0.71</v>
          </cell>
          <cell r="AH5140">
            <v>37.18</v>
          </cell>
          <cell r="AI5140">
            <v>23.31</v>
          </cell>
          <cell r="AJ5140">
            <v>6.78</v>
          </cell>
          <cell r="AK5140">
            <v>1.51</v>
          </cell>
          <cell r="AL5140">
            <v>7593</v>
          </cell>
          <cell r="AM5140">
            <v>800.28</v>
          </cell>
          <cell r="AN5140">
            <v>28.19</v>
          </cell>
          <cell r="AO5140">
            <v>105</v>
          </cell>
        </row>
        <row r="5141">
          <cell r="A5141" t="str">
            <v>Maipú</v>
          </cell>
          <cell r="B5141" t="str">
            <v xml:space="preserve"> Pedro de Villar</v>
          </cell>
          <cell r="C5141">
            <v>87000000</v>
          </cell>
          <cell r="D5141">
            <v>2498.3490000000002</v>
          </cell>
          <cell r="E5141">
            <v>65</v>
          </cell>
          <cell r="F5141">
            <v>70</v>
          </cell>
          <cell r="G5141">
            <v>3</v>
          </cell>
          <cell r="H5141">
            <v>2</v>
          </cell>
          <cell r="I5141">
            <v>1</v>
          </cell>
          <cell r="J5141" t="str">
            <v>18/10/2022</v>
          </cell>
          <cell r="K5141">
            <v>517393</v>
          </cell>
          <cell r="L5141">
            <v>2847701.93</v>
          </cell>
          <cell r="M5141">
            <v>1791808.5</v>
          </cell>
          <cell r="N5141">
            <v>185</v>
          </cell>
          <cell r="O5141">
            <v>384.19</v>
          </cell>
          <cell r="P5141">
            <v>1.33</v>
          </cell>
          <cell r="Q5141">
            <v>101</v>
          </cell>
          <cell r="R5141">
            <v>8</v>
          </cell>
          <cell r="S5141">
            <v>538.27</v>
          </cell>
          <cell r="T5141">
            <v>16</v>
          </cell>
          <cell r="U5141">
            <v>1258.33</v>
          </cell>
          <cell r="V5141">
            <v>35.22</v>
          </cell>
          <cell r="W5141">
            <v>2.1906116079118543</v>
          </cell>
          <cell r="X5141">
            <v>848.94</v>
          </cell>
          <cell r="Y5141">
            <v>8.2100000000000009</v>
          </cell>
          <cell r="Z5141">
            <v>53.33</v>
          </cell>
          <cell r="AA5141">
            <v>274737.43</v>
          </cell>
          <cell r="AB5141">
            <v>0.89</v>
          </cell>
          <cell r="AC5141">
            <v>6.81</v>
          </cell>
          <cell r="AD5141">
            <v>44</v>
          </cell>
          <cell r="AE5141">
            <v>3405</v>
          </cell>
          <cell r="AF5141">
            <v>574</v>
          </cell>
          <cell r="AG5141">
            <v>0.7</v>
          </cell>
          <cell r="AH5141">
            <v>40.74</v>
          </cell>
          <cell r="AI5141">
            <v>13.22</v>
          </cell>
          <cell r="AJ5141">
            <v>4.8</v>
          </cell>
          <cell r="AK5141">
            <v>1.69</v>
          </cell>
          <cell r="AL5141">
            <v>6715</v>
          </cell>
          <cell r="AM5141">
            <v>843.15</v>
          </cell>
          <cell r="AN5141">
            <v>23.75</v>
          </cell>
          <cell r="AO5141">
            <v>110</v>
          </cell>
        </row>
        <row r="5142">
          <cell r="A5142" t="str">
            <v>Puente Alto</v>
          </cell>
          <cell r="B5142" t="str">
            <v xml:space="preserve"> San Agustín 2662</v>
          </cell>
          <cell r="C5142">
            <v>139000000</v>
          </cell>
          <cell r="D5142">
            <v>3991.6149999999998</v>
          </cell>
          <cell r="E5142">
            <v>122</v>
          </cell>
          <cell r="F5142">
            <v>157</v>
          </cell>
          <cell r="G5142">
            <v>3</v>
          </cell>
          <cell r="H5142">
            <v>2</v>
          </cell>
          <cell r="I5142">
            <v>1</v>
          </cell>
          <cell r="J5142" t="str">
            <v>18/10/2022</v>
          </cell>
          <cell r="K5142">
            <v>565439</v>
          </cell>
          <cell r="L5142">
            <v>2492680.23</v>
          </cell>
          <cell r="M5142">
            <v>1930758.23</v>
          </cell>
          <cell r="N5142">
            <v>214</v>
          </cell>
          <cell r="O5142">
            <v>532.9</v>
          </cell>
          <cell r="P5142">
            <v>1.25</v>
          </cell>
          <cell r="Q5142">
            <v>106</v>
          </cell>
          <cell r="R5142">
            <v>6</v>
          </cell>
          <cell r="S5142">
            <v>645.05999999999995</v>
          </cell>
          <cell r="T5142">
            <v>15</v>
          </cell>
          <cell r="U5142">
            <v>1378.98</v>
          </cell>
          <cell r="V5142">
            <v>28.19</v>
          </cell>
          <cell r="W5142">
            <v>1.2556730367182511</v>
          </cell>
          <cell r="X5142">
            <v>661.65</v>
          </cell>
          <cell r="Y5142">
            <v>7.67</v>
          </cell>
          <cell r="Z5142">
            <v>51.76</v>
          </cell>
          <cell r="AA5142">
            <v>348064.42</v>
          </cell>
          <cell r="AB5142">
            <v>0.9</v>
          </cell>
          <cell r="AC5142">
            <v>9.34</v>
          </cell>
          <cell r="AD5142">
            <v>69.3</v>
          </cell>
          <cell r="AE5142">
            <v>3624</v>
          </cell>
          <cell r="AF5142">
            <v>875</v>
          </cell>
          <cell r="AG5142">
            <v>0.71</v>
          </cell>
          <cell r="AH5142">
            <v>37.18</v>
          </cell>
          <cell r="AI5142">
            <v>23.31</v>
          </cell>
          <cell r="AJ5142">
            <v>6.78</v>
          </cell>
          <cell r="AK5142">
            <v>1.51</v>
          </cell>
          <cell r="AL5142">
            <v>7593</v>
          </cell>
          <cell r="AM5142">
            <v>800.28</v>
          </cell>
          <cell r="AN5142">
            <v>28.19</v>
          </cell>
          <cell r="AO5142">
            <v>105</v>
          </cell>
        </row>
        <row r="5143">
          <cell r="A5143" t="str">
            <v>El Bosque</v>
          </cell>
          <cell r="B5143" t="str">
            <v xml:space="preserve"> Los Aviadores 516</v>
          </cell>
          <cell r="C5143">
            <v>135000000</v>
          </cell>
          <cell r="D5143">
            <v>3876.748</v>
          </cell>
          <cell r="E5143">
            <v>186</v>
          </cell>
          <cell r="F5143">
            <v>355</v>
          </cell>
          <cell r="G5143">
            <v>8</v>
          </cell>
          <cell r="H5143">
            <v>4</v>
          </cell>
          <cell r="I5143">
            <v>1</v>
          </cell>
          <cell r="J5143" t="str">
            <v>18/10/2022</v>
          </cell>
          <cell r="K5143">
            <v>162415</v>
          </cell>
          <cell r="L5143">
            <v>329261.03999999998</v>
          </cell>
          <cell r="M5143">
            <v>280109.15999999997</v>
          </cell>
          <cell r="N5143">
            <v>103</v>
          </cell>
          <cell r="O5143">
            <v>294.3</v>
          </cell>
          <cell r="P5143">
            <v>1.47</v>
          </cell>
          <cell r="Q5143">
            <v>49</v>
          </cell>
          <cell r="R5143">
            <v>1</v>
          </cell>
          <cell r="S5143">
            <v>382.68</v>
          </cell>
          <cell r="T5143">
            <v>10</v>
          </cell>
          <cell r="U5143">
            <v>730.49</v>
          </cell>
          <cell r="V5143">
            <v>0</v>
          </cell>
          <cell r="W5143">
            <v>2.0492709973343231</v>
          </cell>
          <cell r="X5143">
            <v>644.53</v>
          </cell>
          <cell r="Y5143">
            <v>16.09</v>
          </cell>
          <cell r="Z5143">
            <v>19.809999999999999</v>
          </cell>
          <cell r="AA5143">
            <v>80324.87</v>
          </cell>
          <cell r="AB5143">
            <v>0.24</v>
          </cell>
          <cell r="AC5143">
            <v>12.95</v>
          </cell>
          <cell r="AD5143">
            <v>72.78</v>
          </cell>
          <cell r="AE5143">
            <v>1372</v>
          </cell>
          <cell r="AF5143">
            <v>234</v>
          </cell>
          <cell r="AG5143">
            <v>0.94</v>
          </cell>
          <cell r="AH5143">
            <v>32.56</v>
          </cell>
          <cell r="AI5143">
            <v>22.65</v>
          </cell>
          <cell r="AJ5143">
            <v>10.220000000000001</v>
          </cell>
          <cell r="AK5143">
            <v>2.61</v>
          </cell>
          <cell r="AL5143">
            <v>4084</v>
          </cell>
          <cell r="AM5143">
            <v>641.95000000000005</v>
          </cell>
          <cell r="AN5143">
            <v>4.71</v>
          </cell>
          <cell r="AO5143">
            <v>105</v>
          </cell>
        </row>
        <row r="5144">
          <cell r="A5144" t="str">
            <v>Macul</v>
          </cell>
          <cell r="B5144" t="str">
            <v xml:space="preserve"> Cardenal Carlos Oviedo Cavada 4755 casa D Villa Universidad Católica Macul Santiago.</v>
          </cell>
          <cell r="C5144">
            <v>145000000</v>
          </cell>
          <cell r="D5144">
            <v>4163.915</v>
          </cell>
          <cell r="E5144">
            <v>90</v>
          </cell>
          <cell r="F5144">
            <v>140</v>
          </cell>
          <cell r="G5144">
            <v>3</v>
          </cell>
          <cell r="H5144">
            <v>1</v>
          </cell>
          <cell r="I5144">
            <v>1</v>
          </cell>
          <cell r="J5144" t="str">
            <v>18/10/2022</v>
          </cell>
          <cell r="K5144">
            <v>116249</v>
          </cell>
          <cell r="L5144">
            <v>480763.06</v>
          </cell>
          <cell r="M5144">
            <v>299144.71999999997</v>
          </cell>
          <cell r="N5144">
            <v>42</v>
          </cell>
          <cell r="O5144">
            <v>401.02</v>
          </cell>
          <cell r="P5144">
            <v>1.03</v>
          </cell>
          <cell r="Q5144">
            <v>21</v>
          </cell>
          <cell r="R5144">
            <v>4</v>
          </cell>
          <cell r="S5144">
            <v>537.11</v>
          </cell>
          <cell r="T5144">
            <v>4</v>
          </cell>
          <cell r="U5144">
            <v>1135.94</v>
          </cell>
          <cell r="V5144">
            <v>0</v>
          </cell>
          <cell r="W5144">
            <v>2.855379899162005</v>
          </cell>
          <cell r="X5144">
            <v>955.34</v>
          </cell>
          <cell r="Y5144">
            <v>5.23</v>
          </cell>
          <cell r="Z5144">
            <v>19.27</v>
          </cell>
          <cell r="AA5144">
            <v>55634</v>
          </cell>
          <cell r="AB5144">
            <v>0</v>
          </cell>
          <cell r="AC5144">
            <v>6.7</v>
          </cell>
          <cell r="AD5144">
            <v>17.75</v>
          </cell>
          <cell r="AE5144">
            <v>861</v>
          </cell>
          <cell r="AF5144">
            <v>256</v>
          </cell>
          <cell r="AG5144">
            <v>0.86</v>
          </cell>
          <cell r="AH5144">
            <v>66.67</v>
          </cell>
          <cell r="AI5144">
            <v>13.47</v>
          </cell>
          <cell r="AJ5144">
            <v>5.97</v>
          </cell>
          <cell r="AK5144">
            <v>2.4900000000000002</v>
          </cell>
          <cell r="AL5144">
            <v>2523</v>
          </cell>
          <cell r="AM5144">
            <v>713.77</v>
          </cell>
          <cell r="AN5144">
            <v>6.81</v>
          </cell>
          <cell r="AO5144">
            <v>90</v>
          </cell>
        </row>
        <row r="5145">
          <cell r="A5145" t="str">
            <v>Santiago</v>
          </cell>
          <cell r="B5145" t="str">
            <v xml:space="preserve"> San Alberto de casas viejas</v>
          </cell>
          <cell r="C5145">
            <v>110000000</v>
          </cell>
          <cell r="D5145">
            <v>3158.8319999999999</v>
          </cell>
          <cell r="E5145">
            <v>80</v>
          </cell>
          <cell r="F5145">
            <v>140</v>
          </cell>
          <cell r="G5145">
            <v>2</v>
          </cell>
          <cell r="H5145">
            <v>1</v>
          </cell>
          <cell r="I5145">
            <v>1</v>
          </cell>
          <cell r="J5145" t="str">
            <v>18/10/2022</v>
          </cell>
          <cell r="K5145">
            <v>402847</v>
          </cell>
          <cell r="L5145">
            <v>1868007.66</v>
          </cell>
          <cell r="M5145">
            <v>314094.71999999997</v>
          </cell>
          <cell r="N5145">
            <v>94</v>
          </cell>
          <cell r="O5145">
            <v>389.63</v>
          </cell>
          <cell r="P5145">
            <v>2.16</v>
          </cell>
          <cell r="Q5145">
            <v>77</v>
          </cell>
          <cell r="R5145">
            <v>11</v>
          </cell>
          <cell r="S5145">
            <v>384.8</v>
          </cell>
          <cell r="T5145">
            <v>7</v>
          </cell>
          <cell r="U5145">
            <v>1185.6400000000001</v>
          </cell>
          <cell r="V5145">
            <v>0</v>
          </cell>
          <cell r="W5145">
            <v>3.4886025335688422</v>
          </cell>
          <cell r="X5145">
            <v>1145.54</v>
          </cell>
          <cell r="Y5145">
            <v>5.23</v>
          </cell>
          <cell r="Z5145">
            <v>38.57</v>
          </cell>
          <cell r="AA5145">
            <v>209226.05</v>
          </cell>
          <cell r="AB5145">
            <v>2.4300000000000002</v>
          </cell>
          <cell r="AC5145">
            <v>9.48</v>
          </cell>
          <cell r="AD5145">
            <v>4.3099999999999996</v>
          </cell>
          <cell r="AE5145">
            <v>5799</v>
          </cell>
          <cell r="AF5145">
            <v>4045</v>
          </cell>
          <cell r="AG5145">
            <v>2.02</v>
          </cell>
          <cell r="AH5145">
            <v>59.57</v>
          </cell>
          <cell r="AI5145">
            <v>9.6300000000000008</v>
          </cell>
          <cell r="AJ5145">
            <v>10.62</v>
          </cell>
          <cell r="AK5145">
            <v>3.37</v>
          </cell>
          <cell r="AL5145">
            <v>14405</v>
          </cell>
          <cell r="AM5145">
            <v>589.23</v>
          </cell>
          <cell r="AN5145">
            <v>48.24</v>
          </cell>
          <cell r="AO5145">
            <v>85</v>
          </cell>
        </row>
        <row r="5146">
          <cell r="A5146" t="str">
            <v>Ñuñoa</v>
          </cell>
          <cell r="B5146" t="str">
            <v xml:space="preserve"> Fidias 915</v>
          </cell>
          <cell r="C5146">
            <v>139900000</v>
          </cell>
          <cell r="D5146">
            <v>4017.46</v>
          </cell>
          <cell r="E5146">
            <v>64</v>
          </cell>
          <cell r="F5146">
            <v>80</v>
          </cell>
          <cell r="G5146">
            <v>3</v>
          </cell>
          <cell r="H5146">
            <v>1</v>
          </cell>
          <cell r="I5146">
            <v>2</v>
          </cell>
          <cell r="J5146" t="str">
            <v>18/10/2022</v>
          </cell>
          <cell r="K5146">
            <v>208048</v>
          </cell>
          <cell r="L5146">
            <v>508452.16</v>
          </cell>
          <cell r="M5146">
            <v>300354.24</v>
          </cell>
          <cell r="N5146">
            <v>47</v>
          </cell>
          <cell r="O5146">
            <v>462.1</v>
          </cell>
          <cell r="P5146">
            <v>1.08</v>
          </cell>
          <cell r="Q5146">
            <v>28</v>
          </cell>
          <cell r="R5146">
            <v>26</v>
          </cell>
          <cell r="S5146">
            <v>535.08000000000004</v>
          </cell>
          <cell r="T5146">
            <v>6</v>
          </cell>
          <cell r="U5146">
            <v>1089.4000000000001</v>
          </cell>
          <cell r="V5146">
            <v>0</v>
          </cell>
          <cell r="W5146">
            <v>3.3821747955052932</v>
          </cell>
          <cell r="X5146">
            <v>1192.3900000000001</v>
          </cell>
          <cell r="Y5146">
            <v>2.82</v>
          </cell>
          <cell r="Z5146">
            <v>48.36</v>
          </cell>
          <cell r="AA5146">
            <v>83721</v>
          </cell>
          <cell r="AB5146">
            <v>0</v>
          </cell>
          <cell r="AC5146">
            <v>2.06</v>
          </cell>
          <cell r="AD5146">
            <v>7.3</v>
          </cell>
          <cell r="AE5146">
            <v>1335</v>
          </cell>
          <cell r="AF5146">
            <v>446</v>
          </cell>
          <cell r="AG5146">
            <v>0.74</v>
          </cell>
          <cell r="AH5146">
            <v>20.54</v>
          </cell>
          <cell r="AI5146">
            <v>5.76</v>
          </cell>
          <cell r="AJ5146">
            <v>2.6</v>
          </cell>
          <cell r="AK5146">
            <v>1.02</v>
          </cell>
          <cell r="AL5146">
            <v>2313</v>
          </cell>
          <cell r="AM5146">
            <v>790.9</v>
          </cell>
          <cell r="AN5146">
            <v>22.43</v>
          </cell>
          <cell r="AO5146">
            <v>83</v>
          </cell>
        </row>
        <row r="5147">
          <cell r="A5147" t="str">
            <v>Ñuñoa</v>
          </cell>
          <cell r="B5147" t="str">
            <v xml:space="preserve"> Av. José Pedro Alessandri 1625</v>
          </cell>
          <cell r="C5147">
            <v>241323390</v>
          </cell>
          <cell r="D5147">
            <v>6930</v>
          </cell>
          <cell r="E5147">
            <v>109</v>
          </cell>
          <cell r="F5147">
            <v>119</v>
          </cell>
          <cell r="G5147">
            <v>4</v>
          </cell>
          <cell r="H5147">
            <v>3</v>
          </cell>
          <cell r="I5147">
            <v>1</v>
          </cell>
          <cell r="J5147" t="str">
            <v>18/10/2022</v>
          </cell>
          <cell r="K5147">
            <v>208048</v>
          </cell>
          <cell r="L5147">
            <v>508452.16</v>
          </cell>
          <cell r="M5147">
            <v>300354.24</v>
          </cell>
          <cell r="N5147">
            <v>47</v>
          </cell>
          <cell r="O5147">
            <v>462.1</v>
          </cell>
          <cell r="P5147">
            <v>1.08</v>
          </cell>
          <cell r="Q5147">
            <v>28</v>
          </cell>
          <cell r="R5147">
            <v>26</v>
          </cell>
          <cell r="S5147">
            <v>535.08000000000004</v>
          </cell>
          <cell r="T5147">
            <v>6</v>
          </cell>
          <cell r="U5147">
            <v>1089.4000000000001</v>
          </cell>
          <cell r="V5147">
            <v>0</v>
          </cell>
          <cell r="W5147">
            <v>3.3821747955052932</v>
          </cell>
          <cell r="X5147">
            <v>1192.3900000000001</v>
          </cell>
          <cell r="Y5147">
            <v>2.82</v>
          </cell>
          <cell r="Z5147">
            <v>48.36</v>
          </cell>
          <cell r="AA5147">
            <v>83721</v>
          </cell>
          <cell r="AB5147">
            <v>0</v>
          </cell>
          <cell r="AC5147">
            <v>2.06</v>
          </cell>
          <cell r="AD5147">
            <v>7.3</v>
          </cell>
          <cell r="AE5147">
            <v>1335</v>
          </cell>
          <cell r="AF5147">
            <v>446</v>
          </cell>
          <cell r="AG5147">
            <v>0.74</v>
          </cell>
          <cell r="AH5147">
            <v>20.54</v>
          </cell>
          <cell r="AI5147">
            <v>5.76</v>
          </cell>
          <cell r="AJ5147">
            <v>2.6</v>
          </cell>
          <cell r="AK5147">
            <v>1.02</v>
          </cell>
          <cell r="AL5147">
            <v>2313</v>
          </cell>
          <cell r="AM5147">
            <v>790.9</v>
          </cell>
          <cell r="AN5147">
            <v>22.43</v>
          </cell>
          <cell r="AO5147">
            <v>83</v>
          </cell>
        </row>
        <row r="5148">
          <cell r="A5148" t="str">
            <v>Santiago</v>
          </cell>
          <cell r="B5148" t="str">
            <v xml:space="preserve"> Eisenhower</v>
          </cell>
          <cell r="C5148">
            <v>130000000</v>
          </cell>
          <cell r="D5148">
            <v>3733.165</v>
          </cell>
          <cell r="E5148">
            <v>80</v>
          </cell>
          <cell r="F5148">
            <v>175</v>
          </cell>
          <cell r="G5148">
            <v>3</v>
          </cell>
          <cell r="H5148">
            <v>1</v>
          </cell>
          <cell r="I5148">
            <v>1</v>
          </cell>
          <cell r="J5148" t="str">
            <v>18/10/2022</v>
          </cell>
          <cell r="K5148">
            <v>402847</v>
          </cell>
          <cell r="L5148">
            <v>1868007.66</v>
          </cell>
          <cell r="M5148">
            <v>314094.71999999997</v>
          </cell>
          <cell r="N5148">
            <v>94</v>
          </cell>
          <cell r="O5148">
            <v>389.63</v>
          </cell>
          <cell r="P5148">
            <v>2.16</v>
          </cell>
          <cell r="Q5148">
            <v>77</v>
          </cell>
          <cell r="R5148">
            <v>11</v>
          </cell>
          <cell r="S5148">
            <v>384.8</v>
          </cell>
          <cell r="T5148">
            <v>7</v>
          </cell>
          <cell r="U5148">
            <v>1185.6400000000001</v>
          </cell>
          <cell r="V5148">
            <v>0</v>
          </cell>
          <cell r="W5148">
            <v>3.4886025335688422</v>
          </cell>
          <cell r="X5148">
            <v>1145.54</v>
          </cell>
          <cell r="Y5148">
            <v>5.23</v>
          </cell>
          <cell r="Z5148">
            <v>38.57</v>
          </cell>
          <cell r="AA5148">
            <v>209226.05</v>
          </cell>
          <cell r="AB5148">
            <v>2.4300000000000002</v>
          </cell>
          <cell r="AC5148">
            <v>9.48</v>
          </cell>
          <cell r="AD5148">
            <v>4.3099999999999996</v>
          </cell>
          <cell r="AE5148">
            <v>5799</v>
          </cell>
          <cell r="AF5148">
            <v>4045</v>
          </cell>
          <cell r="AG5148">
            <v>2.02</v>
          </cell>
          <cell r="AH5148">
            <v>59.57</v>
          </cell>
          <cell r="AI5148">
            <v>9.6300000000000008</v>
          </cell>
          <cell r="AJ5148">
            <v>10.62</v>
          </cell>
          <cell r="AK5148">
            <v>3.37</v>
          </cell>
          <cell r="AL5148">
            <v>14405</v>
          </cell>
          <cell r="AM5148">
            <v>589.23</v>
          </cell>
          <cell r="AN5148">
            <v>48.24</v>
          </cell>
          <cell r="AO5148">
            <v>85</v>
          </cell>
        </row>
        <row r="5149">
          <cell r="A5149" t="str">
            <v>Estación Central</v>
          </cell>
          <cell r="B5149" t="str">
            <v xml:space="preserve"> Laitec 5837</v>
          </cell>
          <cell r="C5149">
            <v>90000000</v>
          </cell>
          <cell r="D5149">
            <v>2584.4989999999998</v>
          </cell>
          <cell r="E5149">
            <v>72</v>
          </cell>
          <cell r="F5149">
            <v>160</v>
          </cell>
          <cell r="G5149">
            <v>4</v>
          </cell>
          <cell r="H5149">
            <v>2</v>
          </cell>
          <cell r="I5149">
            <v>2</v>
          </cell>
          <cell r="J5149" t="str">
            <v>18/10/2022</v>
          </cell>
          <cell r="K5149">
            <v>140746</v>
          </cell>
          <cell r="L5149">
            <v>533763.86</v>
          </cell>
          <cell r="M5149">
            <v>297521.89</v>
          </cell>
          <cell r="N5149">
            <v>68</v>
          </cell>
          <cell r="O5149">
            <v>328.11</v>
          </cell>
          <cell r="P5149">
            <v>1.37</v>
          </cell>
          <cell r="Q5149">
            <v>29</v>
          </cell>
          <cell r="R5149">
            <v>1</v>
          </cell>
          <cell r="S5149">
            <v>441.76</v>
          </cell>
          <cell r="T5149">
            <v>6</v>
          </cell>
          <cell r="U5149">
            <v>1032.02</v>
          </cell>
          <cell r="V5149">
            <v>75.180000000000007</v>
          </cell>
          <cell r="W5149">
            <v>3.1254181528500924</v>
          </cell>
          <cell r="X5149">
            <v>799</v>
          </cell>
          <cell r="Y5149">
            <v>9.44</v>
          </cell>
          <cell r="Z5149">
            <v>21.42</v>
          </cell>
          <cell r="AA5149">
            <v>71688</v>
          </cell>
          <cell r="AB5149">
            <v>0</v>
          </cell>
          <cell r="AC5149">
            <v>13.14</v>
          </cell>
          <cell r="AD5149">
            <v>16.05</v>
          </cell>
          <cell r="AE5149">
            <v>2099</v>
          </cell>
          <cell r="AF5149">
            <v>1330</v>
          </cell>
          <cell r="AG5149">
            <v>1.84</v>
          </cell>
          <cell r="AH5149">
            <v>52.94</v>
          </cell>
          <cell r="AI5149">
            <v>23.45</v>
          </cell>
          <cell r="AJ5149">
            <v>11.87</v>
          </cell>
          <cell r="AK5149">
            <v>4.2</v>
          </cell>
          <cell r="AL5149">
            <v>5574</v>
          </cell>
          <cell r="AM5149">
            <v>672.85</v>
          </cell>
          <cell r="AN5149">
            <v>10.19</v>
          </cell>
          <cell r="AO5149">
            <v>100</v>
          </cell>
        </row>
        <row r="5150">
          <cell r="A5150" t="str">
            <v>Pedro Aguirre Cerda</v>
          </cell>
          <cell r="B5150" t="str">
            <v xml:space="preserve"> Cinco Poniente</v>
          </cell>
          <cell r="C5150">
            <v>67500000</v>
          </cell>
          <cell r="D5150">
            <v>1938.374</v>
          </cell>
          <cell r="E5150">
            <v>90</v>
          </cell>
          <cell r="F5150">
            <v>147</v>
          </cell>
          <cell r="G5150">
            <v>3</v>
          </cell>
          <cell r="H5150">
            <v>1</v>
          </cell>
          <cell r="I5150">
            <v>0</v>
          </cell>
          <cell r="J5150" t="str">
            <v>18/10/2022</v>
          </cell>
          <cell r="K5150">
            <v>101035</v>
          </cell>
          <cell r="L5150">
            <v>530088.27</v>
          </cell>
          <cell r="M5150">
            <v>178462.78</v>
          </cell>
          <cell r="N5150">
            <v>61</v>
          </cell>
          <cell r="O5150">
            <v>275.89999999999998</v>
          </cell>
          <cell r="P5150">
            <v>1.31</v>
          </cell>
          <cell r="Q5150">
            <v>33</v>
          </cell>
          <cell r="R5150">
            <v>0</v>
          </cell>
          <cell r="S5150">
            <v>362.65</v>
          </cell>
          <cell r="T5150">
            <v>7</v>
          </cell>
          <cell r="U5150">
            <v>695.3</v>
          </cell>
          <cell r="V5150">
            <v>44</v>
          </cell>
          <cell r="W5150">
            <v>1.3699844057702351</v>
          </cell>
          <cell r="X5150">
            <v>857.74</v>
          </cell>
          <cell r="Y5150">
            <v>8.74</v>
          </cell>
          <cell r="Z5150">
            <v>7.37</v>
          </cell>
          <cell r="AA5150">
            <v>43465</v>
          </cell>
          <cell r="AB5150">
            <v>0</v>
          </cell>
          <cell r="AC5150">
            <v>12.17</v>
          </cell>
          <cell r="AD5150">
            <v>61.23</v>
          </cell>
          <cell r="AE5150">
            <v>736</v>
          </cell>
          <cell r="AF5150">
            <v>222</v>
          </cell>
          <cell r="AG5150">
            <v>0.89</v>
          </cell>
          <cell r="AH5150">
            <v>30</v>
          </cell>
          <cell r="AI5150">
            <v>26.76</v>
          </cell>
          <cell r="AJ5150">
            <v>10</v>
          </cell>
          <cell r="AK5150">
            <v>4.18</v>
          </cell>
          <cell r="AL5150">
            <v>3257</v>
          </cell>
          <cell r="AM5150">
            <v>702.9</v>
          </cell>
          <cell r="AN5150">
            <v>3.31</v>
          </cell>
          <cell r="AO5150">
            <v>120</v>
          </cell>
        </row>
        <row r="5151">
          <cell r="A5151" t="str">
            <v>Puente Alto</v>
          </cell>
          <cell r="B5151" t="str">
            <v xml:space="preserve"> Pedro Núñez Fernández</v>
          </cell>
          <cell r="C5151">
            <v>75000000</v>
          </cell>
          <cell r="D5151">
            <v>2153.7489999999998</v>
          </cell>
          <cell r="E5151">
            <v>56</v>
          </cell>
          <cell r="F5151">
            <v>80</v>
          </cell>
          <cell r="G5151">
            <v>2</v>
          </cell>
          <cell r="H5151">
            <v>1</v>
          </cell>
          <cell r="I5151">
            <v>2</v>
          </cell>
          <cell r="J5151" t="str">
            <v>17/10/2022</v>
          </cell>
          <cell r="K5151">
            <v>565439</v>
          </cell>
          <cell r="L5151">
            <v>2492680.23</v>
          </cell>
          <cell r="M5151">
            <v>1930758.23</v>
          </cell>
          <cell r="N5151">
            <v>214</v>
          </cell>
          <cell r="O5151">
            <v>532.9</v>
          </cell>
          <cell r="P5151">
            <v>1.25</v>
          </cell>
          <cell r="Q5151">
            <v>106</v>
          </cell>
          <cell r="R5151">
            <v>6</v>
          </cell>
          <cell r="S5151">
            <v>645.05999999999995</v>
          </cell>
          <cell r="T5151">
            <v>15</v>
          </cell>
          <cell r="U5151">
            <v>1378.98</v>
          </cell>
          <cell r="V5151">
            <v>28.19</v>
          </cell>
          <cell r="W5151">
            <v>1.2556730367182511</v>
          </cell>
          <cell r="X5151">
            <v>661.65</v>
          </cell>
          <cell r="Y5151">
            <v>7.67</v>
          </cell>
          <cell r="Z5151">
            <v>51.76</v>
          </cell>
          <cell r="AA5151">
            <v>348064.42</v>
          </cell>
          <cell r="AB5151">
            <v>0.9</v>
          </cell>
          <cell r="AC5151">
            <v>9.34</v>
          </cell>
          <cell r="AD5151">
            <v>69.3</v>
          </cell>
          <cell r="AE5151">
            <v>3624</v>
          </cell>
          <cell r="AF5151">
            <v>875</v>
          </cell>
          <cell r="AG5151">
            <v>0.71</v>
          </cell>
          <cell r="AH5151">
            <v>37.18</v>
          </cell>
          <cell r="AI5151">
            <v>23.31</v>
          </cell>
          <cell r="AJ5151">
            <v>6.78</v>
          </cell>
          <cell r="AK5151">
            <v>1.51</v>
          </cell>
          <cell r="AL5151">
            <v>7593</v>
          </cell>
          <cell r="AM5151">
            <v>800.28</v>
          </cell>
          <cell r="AN5151">
            <v>28.19</v>
          </cell>
          <cell r="AO5151">
            <v>105</v>
          </cell>
        </row>
        <row r="5152">
          <cell r="A5152" t="str">
            <v>La Florida</v>
          </cell>
          <cell r="B5152" t="str">
            <v xml:space="preserve"> Sotero del Rio/ avenida Américo Vespucio</v>
          </cell>
          <cell r="C5152">
            <v>69000000</v>
          </cell>
          <cell r="D5152">
            <v>1981.4490000000001</v>
          </cell>
          <cell r="E5152">
            <v>140</v>
          </cell>
          <cell r="F5152">
            <v>180</v>
          </cell>
          <cell r="G5152">
            <v>4</v>
          </cell>
          <cell r="H5152">
            <v>2</v>
          </cell>
          <cell r="I5152">
            <v>3</v>
          </cell>
          <cell r="J5152" t="str">
            <v>17/10/2022</v>
          </cell>
          <cell r="K5152">
            <v>366376</v>
          </cell>
          <cell r="L5152">
            <v>1375949.93</v>
          </cell>
          <cell r="M5152">
            <v>1159154.1100000001</v>
          </cell>
          <cell r="N5152">
            <v>182</v>
          </cell>
          <cell r="O5152">
            <v>427.54</v>
          </cell>
          <cell r="P5152">
            <v>1.32</v>
          </cell>
          <cell r="Q5152">
            <v>107</v>
          </cell>
          <cell r="R5152">
            <v>13</v>
          </cell>
          <cell r="S5152">
            <v>556.75</v>
          </cell>
          <cell r="T5152">
            <v>19</v>
          </cell>
          <cell r="U5152">
            <v>1171.98</v>
          </cell>
          <cell r="V5152">
            <v>54.97</v>
          </cell>
          <cell r="W5152">
            <v>2.0681218214481398</v>
          </cell>
          <cell r="X5152">
            <v>1012.89</v>
          </cell>
          <cell r="Y5152">
            <v>5.3</v>
          </cell>
          <cell r="Z5152">
            <v>52.79</v>
          </cell>
          <cell r="AA5152">
            <v>180044.42</v>
          </cell>
          <cell r="AB5152">
            <v>1.3</v>
          </cell>
          <cell r="AC5152">
            <v>7.5</v>
          </cell>
          <cell r="AD5152">
            <v>42.24</v>
          </cell>
          <cell r="AE5152">
            <v>2814</v>
          </cell>
          <cell r="AF5152">
            <v>736</v>
          </cell>
          <cell r="AG5152">
            <v>0.89</v>
          </cell>
          <cell r="AH5152">
            <v>57.58</v>
          </cell>
          <cell r="AI5152">
            <v>18.989999999999998</v>
          </cell>
          <cell r="AJ5152">
            <v>5.59</v>
          </cell>
          <cell r="AK5152">
            <v>2.12</v>
          </cell>
          <cell r="AL5152">
            <v>6098</v>
          </cell>
          <cell r="AM5152">
            <v>810.97</v>
          </cell>
          <cell r="AN5152">
            <v>15.28</v>
          </cell>
          <cell r="AO5152">
            <v>90</v>
          </cell>
        </row>
        <row r="5153">
          <cell r="A5153" t="str">
            <v>La Cisterna</v>
          </cell>
          <cell r="B5153" t="str">
            <v xml:space="preserve"> Fernando Rioja</v>
          </cell>
          <cell r="C5153">
            <v>210000000</v>
          </cell>
          <cell r="D5153">
            <v>6030.4970000000003</v>
          </cell>
          <cell r="E5153">
            <v>139</v>
          </cell>
          <cell r="F5153">
            <v>196</v>
          </cell>
          <cell r="G5153">
            <v>5</v>
          </cell>
          <cell r="H5153">
            <v>3</v>
          </cell>
          <cell r="I5153">
            <v>2</v>
          </cell>
          <cell r="J5153" t="str">
            <v>17/10/2022</v>
          </cell>
          <cell r="K5153">
            <v>89889</v>
          </cell>
          <cell r="L5153">
            <v>160366.5</v>
          </cell>
          <cell r="M5153">
            <v>128427.75</v>
          </cell>
          <cell r="N5153">
            <v>50</v>
          </cell>
          <cell r="O5153">
            <v>330.55</v>
          </cell>
          <cell r="P5153">
            <v>1.94</v>
          </cell>
          <cell r="Q5153">
            <v>34</v>
          </cell>
          <cell r="R5153">
            <v>2</v>
          </cell>
          <cell r="S5153">
            <v>402.71</v>
          </cell>
          <cell r="T5153">
            <v>4</v>
          </cell>
          <cell r="U5153">
            <v>1039.43</v>
          </cell>
          <cell r="V5153">
            <v>0</v>
          </cell>
          <cell r="W5153">
            <v>2.2248942920399783</v>
          </cell>
          <cell r="X5153">
            <v>1007.41</v>
          </cell>
          <cell r="Y5153">
            <v>8.26</v>
          </cell>
          <cell r="Z5153">
            <v>20.95</v>
          </cell>
          <cell r="AA5153">
            <v>46778.32</v>
          </cell>
          <cell r="AB5153">
            <v>0.02</v>
          </cell>
          <cell r="AC5153">
            <v>11.12</v>
          </cell>
          <cell r="AD5153">
            <v>20.329999999999998</v>
          </cell>
          <cell r="AE5153">
            <v>1127</v>
          </cell>
          <cell r="AF5153">
            <v>286</v>
          </cell>
          <cell r="AG5153">
            <v>1.43</v>
          </cell>
          <cell r="AH5153">
            <v>75</v>
          </cell>
          <cell r="AI5153">
            <v>17.82</v>
          </cell>
          <cell r="AJ5153">
            <v>6.35</v>
          </cell>
          <cell r="AK5153">
            <v>2.13</v>
          </cell>
          <cell r="AL5153">
            <v>1800</v>
          </cell>
          <cell r="AM5153">
            <v>707.29</v>
          </cell>
          <cell r="AN5153">
            <v>1.98</v>
          </cell>
          <cell r="AO5153">
            <v>90</v>
          </cell>
        </row>
        <row r="5154">
          <cell r="A5154" t="str">
            <v>Quilicura</v>
          </cell>
          <cell r="B5154" t="str">
            <v xml:space="preserve"> Avenida Manuel Antonio Matta &amp; Volcán Villarrica</v>
          </cell>
          <cell r="C5154">
            <v>83000000</v>
          </cell>
          <cell r="D5154">
            <v>2383.482</v>
          </cell>
          <cell r="E5154">
            <v>91</v>
          </cell>
          <cell r="F5154">
            <v>91</v>
          </cell>
          <cell r="G5154">
            <v>3</v>
          </cell>
          <cell r="H5154">
            <v>1</v>
          </cell>
          <cell r="I5154">
            <v>2</v>
          </cell>
          <cell r="J5154" t="str">
            <v>17/10/2022</v>
          </cell>
          <cell r="K5154">
            <v>209676</v>
          </cell>
          <cell r="L5154">
            <v>844303.87</v>
          </cell>
          <cell r="M5154">
            <v>717587.71</v>
          </cell>
          <cell r="N5154">
            <v>65</v>
          </cell>
          <cell r="O5154">
            <v>489.88</v>
          </cell>
          <cell r="P5154">
            <v>1.24</v>
          </cell>
          <cell r="Q5154">
            <v>33</v>
          </cell>
          <cell r="R5154">
            <v>2</v>
          </cell>
          <cell r="S5154">
            <v>614.71</v>
          </cell>
          <cell r="T5154">
            <v>9</v>
          </cell>
          <cell r="U5154">
            <v>885.04</v>
          </cell>
          <cell r="V5154">
            <v>12.73</v>
          </cell>
          <cell r="W5154">
            <v>1.6805772039258704</v>
          </cell>
          <cell r="X5154">
            <v>761.99</v>
          </cell>
          <cell r="Y5154">
            <v>6.3</v>
          </cell>
          <cell r="Z5154">
            <v>32.17</v>
          </cell>
          <cell r="AA5154">
            <v>81559.75</v>
          </cell>
          <cell r="AB5154">
            <v>0.62</v>
          </cell>
          <cell r="AC5154">
            <v>7.25</v>
          </cell>
          <cell r="AD5154">
            <v>16.260000000000002</v>
          </cell>
          <cell r="AE5154">
            <v>2065</v>
          </cell>
          <cell r="AF5154">
            <v>283</v>
          </cell>
          <cell r="AG5154">
            <v>0.97</v>
          </cell>
          <cell r="AH5154">
            <v>50</v>
          </cell>
          <cell r="AI5154">
            <v>17.920000000000002</v>
          </cell>
          <cell r="AJ5154">
            <v>7.08</v>
          </cell>
          <cell r="AK5154">
            <v>1.71</v>
          </cell>
          <cell r="AL5154">
            <v>3467</v>
          </cell>
          <cell r="AM5154">
            <v>742.79</v>
          </cell>
          <cell r="AN5154">
            <v>12.57</v>
          </cell>
          <cell r="AO5154">
            <v>120</v>
          </cell>
        </row>
        <row r="5155">
          <cell r="A5155" t="str">
            <v>Puente Alto</v>
          </cell>
          <cell r="B5155" t="str">
            <v xml:space="preserve"> Estero Coyanco 3650</v>
          </cell>
          <cell r="C5155">
            <v>101091169</v>
          </cell>
          <cell r="D5155">
            <v>2903</v>
          </cell>
          <cell r="E5155">
            <v>82</v>
          </cell>
          <cell r="F5155">
            <v>138</v>
          </cell>
          <cell r="G5155">
            <v>4</v>
          </cell>
          <cell r="H5155">
            <v>1</v>
          </cell>
          <cell r="I5155">
            <v>2</v>
          </cell>
          <cell r="J5155" t="str">
            <v>17/10/2022</v>
          </cell>
          <cell r="K5155">
            <v>565439</v>
          </cell>
          <cell r="L5155">
            <v>2492680.23</v>
          </cell>
          <cell r="M5155">
            <v>1930758.23</v>
          </cell>
          <cell r="N5155">
            <v>214</v>
          </cell>
          <cell r="O5155">
            <v>532.9</v>
          </cell>
          <cell r="P5155">
            <v>1.25</v>
          </cell>
          <cell r="Q5155">
            <v>106</v>
          </cell>
          <cell r="R5155">
            <v>6</v>
          </cell>
          <cell r="S5155">
            <v>645.05999999999995</v>
          </cell>
          <cell r="T5155">
            <v>15</v>
          </cell>
          <cell r="U5155">
            <v>1378.98</v>
          </cell>
          <cell r="V5155">
            <v>28.19</v>
          </cell>
          <cell r="W5155">
            <v>1.2556730367182511</v>
          </cell>
          <cell r="X5155">
            <v>661.65</v>
          </cell>
          <cell r="Y5155">
            <v>7.67</v>
          </cell>
          <cell r="Z5155">
            <v>51.76</v>
          </cell>
          <cell r="AA5155">
            <v>348064.42</v>
          </cell>
          <cell r="AB5155">
            <v>0.9</v>
          </cell>
          <cell r="AC5155">
            <v>9.34</v>
          </cell>
          <cell r="AD5155">
            <v>69.3</v>
          </cell>
          <cell r="AE5155">
            <v>3624</v>
          </cell>
          <cell r="AF5155">
            <v>875</v>
          </cell>
          <cell r="AG5155">
            <v>0.71</v>
          </cell>
          <cell r="AH5155">
            <v>37.18</v>
          </cell>
          <cell r="AI5155">
            <v>23.31</v>
          </cell>
          <cell r="AJ5155">
            <v>6.78</v>
          </cell>
          <cell r="AK5155">
            <v>1.51</v>
          </cell>
          <cell r="AL5155">
            <v>7593</v>
          </cell>
          <cell r="AM5155">
            <v>800.28</v>
          </cell>
          <cell r="AN5155">
            <v>28.19</v>
          </cell>
          <cell r="AO5155">
            <v>105</v>
          </cell>
        </row>
        <row r="5156">
          <cell r="A5156" t="str">
            <v>Puente Alto</v>
          </cell>
          <cell r="B5156" t="str">
            <v xml:space="preserve"> Rómulo Betancort</v>
          </cell>
          <cell r="C5156">
            <v>135000000</v>
          </cell>
          <cell r="D5156">
            <v>3876.748</v>
          </cell>
          <cell r="E5156">
            <v>120</v>
          </cell>
          <cell r="F5156">
            <v>150</v>
          </cell>
          <cell r="G5156">
            <v>5</v>
          </cell>
          <cell r="H5156">
            <v>2</v>
          </cell>
          <cell r="I5156">
            <v>1</v>
          </cell>
          <cell r="J5156" t="str">
            <v>17/10/2022</v>
          </cell>
          <cell r="K5156">
            <v>565439</v>
          </cell>
          <cell r="L5156">
            <v>2492680.23</v>
          </cell>
          <cell r="M5156">
            <v>1930758.23</v>
          </cell>
          <cell r="N5156">
            <v>214</v>
          </cell>
          <cell r="O5156">
            <v>532.9</v>
          </cell>
          <cell r="P5156">
            <v>1.25</v>
          </cell>
          <cell r="Q5156">
            <v>106</v>
          </cell>
          <cell r="R5156">
            <v>6</v>
          </cell>
          <cell r="S5156">
            <v>645.05999999999995</v>
          </cell>
          <cell r="T5156">
            <v>15</v>
          </cell>
          <cell r="U5156">
            <v>1378.98</v>
          </cell>
          <cell r="V5156">
            <v>28.19</v>
          </cell>
          <cell r="W5156">
            <v>1.2556730367182511</v>
          </cell>
          <cell r="X5156">
            <v>661.65</v>
          </cell>
          <cell r="Y5156">
            <v>7.67</v>
          </cell>
          <cell r="Z5156">
            <v>51.76</v>
          </cell>
          <cell r="AA5156">
            <v>348064.42</v>
          </cell>
          <cell r="AB5156">
            <v>0.9</v>
          </cell>
          <cell r="AC5156">
            <v>9.34</v>
          </cell>
          <cell r="AD5156">
            <v>69.3</v>
          </cell>
          <cell r="AE5156">
            <v>3624</v>
          </cell>
          <cell r="AF5156">
            <v>875</v>
          </cell>
          <cell r="AG5156">
            <v>0.71</v>
          </cell>
          <cell r="AH5156">
            <v>37.18</v>
          </cell>
          <cell r="AI5156">
            <v>23.31</v>
          </cell>
          <cell r="AJ5156">
            <v>6.78</v>
          </cell>
          <cell r="AK5156">
            <v>1.51</v>
          </cell>
          <cell r="AL5156">
            <v>7593</v>
          </cell>
          <cell r="AM5156">
            <v>800.28</v>
          </cell>
          <cell r="AN5156">
            <v>28.19</v>
          </cell>
          <cell r="AO5156">
            <v>105</v>
          </cell>
        </row>
        <row r="5157">
          <cell r="A5157" t="str">
            <v>Maipú</v>
          </cell>
          <cell r="B5157" t="str">
            <v xml:space="preserve"> Las torres</v>
          </cell>
          <cell r="C5157">
            <v>102000000</v>
          </cell>
          <cell r="D5157">
            <v>2929.0990000000002</v>
          </cell>
          <cell r="E5157">
            <v>90</v>
          </cell>
          <cell r="F5157">
            <v>150</v>
          </cell>
          <cell r="G5157">
            <v>3</v>
          </cell>
          <cell r="H5157">
            <v>1</v>
          </cell>
          <cell r="I5157">
            <v>3</v>
          </cell>
          <cell r="J5157" t="str">
            <v>17/10/2022</v>
          </cell>
          <cell r="K5157">
            <v>517393</v>
          </cell>
          <cell r="L5157">
            <v>2847701.93</v>
          </cell>
          <cell r="M5157">
            <v>1791808.5</v>
          </cell>
          <cell r="N5157">
            <v>185</v>
          </cell>
          <cell r="O5157">
            <v>384.19</v>
          </cell>
          <cell r="P5157">
            <v>1.33</v>
          </cell>
          <cell r="Q5157">
            <v>101</v>
          </cell>
          <cell r="R5157">
            <v>8</v>
          </cell>
          <cell r="S5157">
            <v>538.27</v>
          </cell>
          <cell r="T5157">
            <v>16</v>
          </cell>
          <cell r="U5157">
            <v>1258.33</v>
          </cell>
          <cell r="V5157">
            <v>35.22</v>
          </cell>
          <cell r="W5157">
            <v>2.1906116079118543</v>
          </cell>
          <cell r="X5157">
            <v>848.94</v>
          </cell>
          <cell r="Y5157">
            <v>8.2100000000000009</v>
          </cell>
          <cell r="Z5157">
            <v>53.33</v>
          </cell>
          <cell r="AA5157">
            <v>274737.43</v>
          </cell>
          <cell r="AB5157">
            <v>0.89</v>
          </cell>
          <cell r="AC5157">
            <v>6.81</v>
          </cell>
          <cell r="AD5157">
            <v>44</v>
          </cell>
          <cell r="AE5157">
            <v>3405</v>
          </cell>
          <cell r="AF5157">
            <v>574</v>
          </cell>
          <cell r="AG5157">
            <v>0.7</v>
          </cell>
          <cell r="AH5157">
            <v>40.74</v>
          </cell>
          <cell r="AI5157">
            <v>13.22</v>
          </cell>
          <cell r="AJ5157">
            <v>4.8</v>
          </cell>
          <cell r="AK5157">
            <v>1.69</v>
          </cell>
          <cell r="AL5157">
            <v>6715</v>
          </cell>
          <cell r="AM5157">
            <v>843.15</v>
          </cell>
          <cell r="AN5157">
            <v>23.75</v>
          </cell>
          <cell r="AO5157">
            <v>110</v>
          </cell>
        </row>
        <row r="5158">
          <cell r="A5158" t="str">
            <v>Maipú</v>
          </cell>
          <cell r="B5158" t="str">
            <v xml:space="preserve"> Ignacio García Silva</v>
          </cell>
          <cell r="C5158">
            <v>156703500</v>
          </cell>
          <cell r="D5158">
            <v>4500</v>
          </cell>
          <cell r="E5158">
            <v>101</v>
          </cell>
          <cell r="F5158">
            <v>191</v>
          </cell>
          <cell r="G5158">
            <v>3</v>
          </cell>
          <cell r="H5158">
            <v>2</v>
          </cell>
          <cell r="I5158">
            <v>2</v>
          </cell>
          <cell r="J5158" t="str">
            <v>17/10/2022</v>
          </cell>
          <cell r="K5158">
            <v>517393</v>
          </cell>
          <cell r="L5158">
            <v>2847701.93</v>
          </cell>
          <cell r="M5158">
            <v>1791808.5</v>
          </cell>
          <cell r="N5158">
            <v>185</v>
          </cell>
          <cell r="O5158">
            <v>384.19</v>
          </cell>
          <cell r="P5158">
            <v>1.33</v>
          </cell>
          <cell r="Q5158">
            <v>101</v>
          </cell>
          <cell r="R5158">
            <v>8</v>
          </cell>
          <cell r="S5158">
            <v>538.27</v>
          </cell>
          <cell r="T5158">
            <v>16</v>
          </cell>
          <cell r="U5158">
            <v>1258.33</v>
          </cell>
          <cell r="V5158">
            <v>35.22</v>
          </cell>
          <cell r="W5158">
            <v>2.1906116079118543</v>
          </cell>
          <cell r="X5158">
            <v>848.94</v>
          </cell>
          <cell r="Y5158">
            <v>8.2100000000000009</v>
          </cell>
          <cell r="Z5158">
            <v>53.33</v>
          </cell>
          <cell r="AA5158">
            <v>274737.43</v>
          </cell>
          <cell r="AB5158">
            <v>0.89</v>
          </cell>
          <cell r="AC5158">
            <v>6.81</v>
          </cell>
          <cell r="AD5158">
            <v>44</v>
          </cell>
          <cell r="AE5158">
            <v>3405</v>
          </cell>
          <cell r="AF5158">
            <v>574</v>
          </cell>
          <cell r="AG5158">
            <v>0.7</v>
          </cell>
          <cell r="AH5158">
            <v>40.74</v>
          </cell>
          <cell r="AI5158">
            <v>13.22</v>
          </cell>
          <cell r="AJ5158">
            <v>4.8</v>
          </cell>
          <cell r="AK5158">
            <v>1.69</v>
          </cell>
          <cell r="AL5158">
            <v>6715</v>
          </cell>
          <cell r="AM5158">
            <v>843.15</v>
          </cell>
          <cell r="AN5158">
            <v>23.75</v>
          </cell>
          <cell r="AO5158">
            <v>110</v>
          </cell>
        </row>
        <row r="5159">
          <cell r="A5159" t="str">
            <v>Peñalolén</v>
          </cell>
          <cell r="B5159" t="str">
            <v xml:space="preserve"> Kansas</v>
          </cell>
          <cell r="C5159">
            <v>167000000</v>
          </cell>
          <cell r="D5159">
            <v>4795.6809999999996</v>
          </cell>
          <cell r="E5159">
            <v>149</v>
          </cell>
          <cell r="F5159">
            <v>162</v>
          </cell>
          <cell r="G5159">
            <v>8</v>
          </cell>
          <cell r="H5159">
            <v>4</v>
          </cell>
          <cell r="I5159">
            <v>0</v>
          </cell>
          <cell r="J5159" t="str">
            <v>17/10/2022</v>
          </cell>
          <cell r="K5159">
            <v>241394</v>
          </cell>
          <cell r="L5159">
            <v>1367424.45</v>
          </cell>
          <cell r="M5159">
            <v>785309.42</v>
          </cell>
          <cell r="N5159">
            <v>86</v>
          </cell>
          <cell r="O5159">
            <v>546.67999999999995</v>
          </cell>
          <cell r="P5159">
            <v>0.83</v>
          </cell>
          <cell r="Q5159">
            <v>37</v>
          </cell>
          <cell r="R5159">
            <v>15</v>
          </cell>
          <cell r="S5159">
            <v>760.66</v>
          </cell>
          <cell r="T5159">
            <v>11</v>
          </cell>
          <cell r="U5159">
            <v>1067.57</v>
          </cell>
          <cell r="V5159">
            <v>131.37</v>
          </cell>
          <cell r="W5159">
            <v>1.3867982301006019</v>
          </cell>
          <cell r="X5159">
            <v>953.54</v>
          </cell>
          <cell r="Y5159">
            <v>5.89</v>
          </cell>
          <cell r="Z5159">
            <v>50.86</v>
          </cell>
          <cell r="AA5159">
            <v>124131.04</v>
          </cell>
          <cell r="AB5159">
            <v>0.84</v>
          </cell>
          <cell r="AC5159">
            <v>12.55</v>
          </cell>
          <cell r="AD5159">
            <v>26.33</v>
          </cell>
          <cell r="AE5159">
            <v>1175</v>
          </cell>
          <cell r="AF5159">
            <v>289</v>
          </cell>
          <cell r="AG5159">
            <v>0.56000000000000005</v>
          </cell>
          <cell r="AH5159">
            <v>31.03</v>
          </cell>
          <cell r="AI5159">
            <v>26.28</v>
          </cell>
          <cell r="AJ5159">
            <v>8.4700000000000006</v>
          </cell>
          <cell r="AK5159">
            <v>2.84</v>
          </cell>
          <cell r="AL5159">
            <v>5910</v>
          </cell>
          <cell r="AM5159">
            <v>673.4</v>
          </cell>
          <cell r="AN5159">
            <v>21.78</v>
          </cell>
          <cell r="AO5159">
            <v>90</v>
          </cell>
        </row>
        <row r="5160">
          <cell r="A5160" t="str">
            <v>Peñalolén</v>
          </cell>
          <cell r="B5160" t="str">
            <v xml:space="preserve"> Avenida Consistorial</v>
          </cell>
          <cell r="C5160">
            <v>300000000</v>
          </cell>
          <cell r="D5160">
            <v>8614.9959999999992</v>
          </cell>
          <cell r="E5160">
            <v>120</v>
          </cell>
          <cell r="F5160">
            <v>230</v>
          </cell>
          <cell r="G5160">
            <v>4</v>
          </cell>
          <cell r="H5160">
            <v>3</v>
          </cell>
          <cell r="I5160">
            <v>2</v>
          </cell>
          <cell r="J5160" t="str">
            <v>17/10/2022</v>
          </cell>
          <cell r="K5160">
            <v>241394</v>
          </cell>
          <cell r="L5160">
            <v>1367424.45</v>
          </cell>
          <cell r="M5160">
            <v>785309.42</v>
          </cell>
          <cell r="N5160">
            <v>86</v>
          </cell>
          <cell r="O5160">
            <v>546.67999999999995</v>
          </cell>
          <cell r="P5160">
            <v>0.83</v>
          </cell>
          <cell r="Q5160">
            <v>37</v>
          </cell>
          <cell r="R5160">
            <v>15</v>
          </cell>
          <cell r="S5160">
            <v>760.66</v>
          </cell>
          <cell r="T5160">
            <v>11</v>
          </cell>
          <cell r="U5160">
            <v>1067.57</v>
          </cell>
          <cell r="V5160">
            <v>131.37</v>
          </cell>
          <cell r="W5160">
            <v>1.3867982301006019</v>
          </cell>
          <cell r="X5160">
            <v>953.54</v>
          </cell>
          <cell r="Y5160">
            <v>5.89</v>
          </cell>
          <cell r="Z5160">
            <v>50.86</v>
          </cell>
          <cell r="AA5160">
            <v>124131.04</v>
          </cell>
          <cell r="AB5160">
            <v>0.84</v>
          </cell>
          <cell r="AC5160">
            <v>12.55</v>
          </cell>
          <cell r="AD5160">
            <v>26.33</v>
          </cell>
          <cell r="AE5160">
            <v>1175</v>
          </cell>
          <cell r="AF5160">
            <v>289</v>
          </cell>
          <cell r="AG5160">
            <v>0.56000000000000005</v>
          </cell>
          <cell r="AH5160">
            <v>31.03</v>
          </cell>
          <cell r="AI5160">
            <v>26.28</v>
          </cell>
          <cell r="AJ5160">
            <v>8.4700000000000006</v>
          </cell>
          <cell r="AK5160">
            <v>2.84</v>
          </cell>
          <cell r="AL5160">
            <v>5910</v>
          </cell>
          <cell r="AM5160">
            <v>673.4</v>
          </cell>
          <cell r="AN5160">
            <v>21.78</v>
          </cell>
          <cell r="AO5160">
            <v>90</v>
          </cell>
        </row>
        <row r="5161">
          <cell r="A5161" t="str">
            <v>Padre Hurtado</v>
          </cell>
          <cell r="B5161" t="str">
            <v xml:space="preserve"> Las Violetas</v>
          </cell>
          <cell r="C5161">
            <v>400464500</v>
          </cell>
          <cell r="D5161">
            <v>11500</v>
          </cell>
          <cell r="E5161">
            <v>350</v>
          </cell>
          <cell r="F5161">
            <v>5000</v>
          </cell>
          <cell r="G5161">
            <v>5</v>
          </cell>
          <cell r="H5161">
            <v>3</v>
          </cell>
          <cell r="I5161">
            <v>3</v>
          </cell>
          <cell r="J5161" t="str">
            <v>17/10/2022</v>
          </cell>
          <cell r="K5161">
            <v>54922</v>
          </cell>
          <cell r="L5161">
            <v>393787.75</v>
          </cell>
          <cell r="M5161">
            <v>279950.21999999997</v>
          </cell>
          <cell r="N5161">
            <v>30</v>
          </cell>
          <cell r="O5161">
            <v>704.4</v>
          </cell>
          <cell r="P5161">
            <v>1.37</v>
          </cell>
          <cell r="Q5161">
            <v>16</v>
          </cell>
          <cell r="R5161">
            <v>1</v>
          </cell>
          <cell r="S5161">
            <v>783.78</v>
          </cell>
          <cell r="T5161">
            <v>2</v>
          </cell>
          <cell r="U5161">
            <v>1535.72</v>
          </cell>
          <cell r="V5161">
            <v>0</v>
          </cell>
          <cell r="W5161">
            <v>1.8638690289237183</v>
          </cell>
          <cell r="X5161">
            <v>735.83</v>
          </cell>
          <cell r="Y5161">
            <v>37.47</v>
          </cell>
          <cell r="Z5161">
            <v>32.25</v>
          </cell>
          <cell r="AA5161">
            <v>35201.799999999996</v>
          </cell>
          <cell r="AB5161">
            <v>7.87</v>
          </cell>
          <cell r="AC5161">
            <v>17.43</v>
          </cell>
          <cell r="AD5161">
            <v>39.33</v>
          </cell>
          <cell r="AE5161">
            <v>316</v>
          </cell>
          <cell r="AF5161">
            <v>31</v>
          </cell>
          <cell r="AG5161">
            <v>0.48</v>
          </cell>
          <cell r="AH5161">
            <v>40</v>
          </cell>
          <cell r="AI5161">
            <v>21.62</v>
          </cell>
          <cell r="AJ5161">
            <v>8.2100000000000009</v>
          </cell>
          <cell r="AK5161">
            <v>1.88</v>
          </cell>
          <cell r="AL5161">
            <v>1154</v>
          </cell>
          <cell r="AM5161">
            <v>683.05</v>
          </cell>
          <cell r="AN5161">
            <v>1.0900000000000001</v>
          </cell>
          <cell r="AO5161">
            <v>120</v>
          </cell>
        </row>
        <row r="5162">
          <cell r="A5162" t="str">
            <v>Puente Alto</v>
          </cell>
          <cell r="B5162" t="str">
            <v xml:space="preserve"> Isla Javier</v>
          </cell>
          <cell r="C5162">
            <v>85000000</v>
          </cell>
          <cell r="D5162">
            <v>2440.915</v>
          </cell>
          <cell r="E5162">
            <v>80</v>
          </cell>
          <cell r="F5162">
            <v>80</v>
          </cell>
          <cell r="G5162">
            <v>4</v>
          </cell>
          <cell r="H5162">
            <v>2</v>
          </cell>
          <cell r="I5162">
            <v>1</v>
          </cell>
          <cell r="J5162" t="str">
            <v>17/10/2022</v>
          </cell>
          <cell r="K5162">
            <v>565439</v>
          </cell>
          <cell r="L5162">
            <v>2492680.23</v>
          </cell>
          <cell r="M5162">
            <v>1930758.23</v>
          </cell>
          <cell r="N5162">
            <v>214</v>
          </cell>
          <cell r="O5162">
            <v>532.9</v>
          </cell>
          <cell r="P5162">
            <v>1.25</v>
          </cell>
          <cell r="Q5162">
            <v>106</v>
          </cell>
          <cell r="R5162">
            <v>6</v>
          </cell>
          <cell r="S5162">
            <v>645.05999999999995</v>
          </cell>
          <cell r="T5162">
            <v>15</v>
          </cell>
          <cell r="U5162">
            <v>1378.98</v>
          </cell>
          <cell r="V5162">
            <v>28.19</v>
          </cell>
          <cell r="W5162">
            <v>1.2556730367182511</v>
          </cell>
          <cell r="X5162">
            <v>661.65</v>
          </cell>
          <cell r="Y5162">
            <v>7.67</v>
          </cell>
          <cell r="Z5162">
            <v>51.76</v>
          </cell>
          <cell r="AA5162">
            <v>348064.42</v>
          </cell>
          <cell r="AB5162">
            <v>0.9</v>
          </cell>
          <cell r="AC5162">
            <v>9.34</v>
          </cell>
          <cell r="AD5162">
            <v>69.3</v>
          </cell>
          <cell r="AE5162">
            <v>3624</v>
          </cell>
          <cell r="AF5162">
            <v>875</v>
          </cell>
          <cell r="AG5162">
            <v>0.71</v>
          </cell>
          <cell r="AH5162">
            <v>37.18</v>
          </cell>
          <cell r="AI5162">
            <v>23.31</v>
          </cell>
          <cell r="AJ5162">
            <v>6.78</v>
          </cell>
          <cell r="AK5162">
            <v>1.51</v>
          </cell>
          <cell r="AL5162">
            <v>7593</v>
          </cell>
          <cell r="AM5162">
            <v>800.28</v>
          </cell>
          <cell r="AN5162">
            <v>28.19</v>
          </cell>
          <cell r="AO5162">
            <v>105</v>
          </cell>
        </row>
        <row r="5163">
          <cell r="A5163" t="str">
            <v>Estación Central</v>
          </cell>
          <cell r="B5163" t="str">
            <v xml:space="preserve"> Örebro</v>
          </cell>
          <cell r="C5163">
            <v>140000000</v>
          </cell>
          <cell r="D5163">
            <v>4020.3310000000001</v>
          </cell>
          <cell r="E5163">
            <v>61</v>
          </cell>
          <cell r="F5163">
            <v>186</v>
          </cell>
          <cell r="G5163">
            <v>3</v>
          </cell>
          <cell r="H5163">
            <v>1</v>
          </cell>
          <cell r="I5163">
            <v>0</v>
          </cell>
          <cell r="J5163" t="str">
            <v>17/10/2022</v>
          </cell>
          <cell r="K5163">
            <v>140746</v>
          </cell>
          <cell r="L5163">
            <v>533763.86</v>
          </cell>
          <cell r="M5163">
            <v>297521.89</v>
          </cell>
          <cell r="N5163">
            <v>68</v>
          </cell>
          <cell r="O5163">
            <v>328.11</v>
          </cell>
          <cell r="P5163">
            <v>1.37</v>
          </cell>
          <cell r="Q5163">
            <v>29</v>
          </cell>
          <cell r="R5163">
            <v>1</v>
          </cell>
          <cell r="S5163">
            <v>441.76</v>
          </cell>
          <cell r="T5163">
            <v>6</v>
          </cell>
          <cell r="U5163">
            <v>1032.02</v>
          </cell>
          <cell r="V5163">
            <v>75.180000000000007</v>
          </cell>
          <cell r="W5163">
            <v>3.1254181528500924</v>
          </cell>
          <cell r="X5163">
            <v>799</v>
          </cell>
          <cell r="Y5163">
            <v>9.44</v>
          </cell>
          <cell r="Z5163">
            <v>21.42</v>
          </cell>
          <cell r="AA5163">
            <v>71688</v>
          </cell>
          <cell r="AB5163">
            <v>0</v>
          </cell>
          <cell r="AC5163">
            <v>13.14</v>
          </cell>
          <cell r="AD5163">
            <v>16.05</v>
          </cell>
          <cell r="AE5163">
            <v>2099</v>
          </cell>
          <cell r="AF5163">
            <v>1330</v>
          </cell>
          <cell r="AG5163">
            <v>1.84</v>
          </cell>
          <cell r="AH5163">
            <v>52.94</v>
          </cell>
          <cell r="AI5163">
            <v>23.45</v>
          </cell>
          <cell r="AJ5163">
            <v>11.87</v>
          </cell>
          <cell r="AK5163">
            <v>4.2</v>
          </cell>
          <cell r="AL5163">
            <v>5574</v>
          </cell>
          <cell r="AM5163">
            <v>672.85</v>
          </cell>
          <cell r="AN5163">
            <v>10.19</v>
          </cell>
          <cell r="AO5163">
            <v>100</v>
          </cell>
        </row>
        <row r="5164">
          <cell r="A5164" t="str">
            <v>Paine</v>
          </cell>
          <cell r="B5164" t="str">
            <v xml:space="preserve"> Blanca Leyton</v>
          </cell>
          <cell r="C5164">
            <v>52756845</v>
          </cell>
          <cell r="D5164">
            <v>1515</v>
          </cell>
          <cell r="E5164">
            <v>83</v>
          </cell>
          <cell r="F5164">
            <v>92</v>
          </cell>
          <cell r="G5164">
            <v>4</v>
          </cell>
          <cell r="H5164">
            <v>2</v>
          </cell>
          <cell r="I5164">
            <v>2</v>
          </cell>
          <cell r="J5164" t="str">
            <v>17/10/2022</v>
          </cell>
          <cell r="K5164">
            <v>46352</v>
          </cell>
          <cell r="L5164">
            <v>173383.58</v>
          </cell>
          <cell r="M5164">
            <v>173383.58</v>
          </cell>
          <cell r="N5164">
            <v>26</v>
          </cell>
          <cell r="O5164">
            <v>597.99</v>
          </cell>
          <cell r="P5164">
            <v>1.51</v>
          </cell>
          <cell r="Q5164">
            <v>17</v>
          </cell>
          <cell r="R5164">
            <v>0</v>
          </cell>
          <cell r="S5164">
            <v>714.82</v>
          </cell>
          <cell r="T5164">
            <v>6</v>
          </cell>
          <cell r="U5164">
            <v>1457.52</v>
          </cell>
          <cell r="V5164">
            <v>44.74</v>
          </cell>
          <cell r="W5164">
            <v>2.1732169075832228</v>
          </cell>
          <cell r="X5164">
            <v>746.68</v>
          </cell>
          <cell r="Y5164">
            <v>24.22</v>
          </cell>
          <cell r="Z5164">
            <v>57.66</v>
          </cell>
          <cell r="AA5164">
            <v>29463.13</v>
          </cell>
          <cell r="AB5164">
            <v>0.56000000000000005</v>
          </cell>
          <cell r="AC5164">
            <v>20.18</v>
          </cell>
          <cell r="AD5164">
            <v>29.05</v>
          </cell>
          <cell r="AE5164">
            <v>176</v>
          </cell>
          <cell r="AF5164">
            <v>27</v>
          </cell>
          <cell r="AG5164">
            <v>0.25</v>
          </cell>
          <cell r="AH5164">
            <v>18</v>
          </cell>
          <cell r="AI5164">
            <v>22.33</v>
          </cell>
          <cell r="AJ5164">
            <v>9.26</v>
          </cell>
          <cell r="AK5164">
            <v>1.59</v>
          </cell>
          <cell r="AL5164">
            <v>1005</v>
          </cell>
          <cell r="AM5164">
            <v>347.34</v>
          </cell>
          <cell r="AN5164">
            <v>18.96</v>
          </cell>
          <cell r="AO5164">
            <v>120</v>
          </cell>
        </row>
        <row r="5165">
          <cell r="A5165" t="str">
            <v>Maipú</v>
          </cell>
          <cell r="B5165" t="str">
            <v xml:space="preserve"> Plaza de Maipú</v>
          </cell>
          <cell r="C5165">
            <v>210000000</v>
          </cell>
          <cell r="D5165">
            <v>6030.4970000000003</v>
          </cell>
          <cell r="E5165">
            <v>94</v>
          </cell>
          <cell r="F5165">
            <v>164</v>
          </cell>
          <cell r="G5165">
            <v>5</v>
          </cell>
          <cell r="H5165">
            <v>1</v>
          </cell>
          <cell r="I5165">
            <v>2</v>
          </cell>
          <cell r="J5165" t="str">
            <v>16/10/2022</v>
          </cell>
          <cell r="K5165">
            <v>517393</v>
          </cell>
          <cell r="L5165">
            <v>2847701.93</v>
          </cell>
          <cell r="M5165">
            <v>1791808.5</v>
          </cell>
          <cell r="N5165">
            <v>185</v>
          </cell>
          <cell r="O5165">
            <v>384.19</v>
          </cell>
          <cell r="P5165">
            <v>1.33</v>
          </cell>
          <cell r="Q5165">
            <v>101</v>
          </cell>
          <cell r="R5165">
            <v>8</v>
          </cell>
          <cell r="S5165">
            <v>538.27</v>
          </cell>
          <cell r="T5165">
            <v>16</v>
          </cell>
          <cell r="U5165">
            <v>1258.33</v>
          </cell>
          <cell r="V5165">
            <v>35.22</v>
          </cell>
          <cell r="W5165">
            <v>2.1906116079118543</v>
          </cell>
          <cell r="X5165">
            <v>848.94</v>
          </cell>
          <cell r="Y5165">
            <v>8.2100000000000009</v>
          </cell>
          <cell r="Z5165">
            <v>53.33</v>
          </cell>
          <cell r="AA5165">
            <v>274737.43</v>
          </cell>
          <cell r="AB5165">
            <v>0.89</v>
          </cell>
          <cell r="AC5165">
            <v>6.81</v>
          </cell>
          <cell r="AD5165">
            <v>44</v>
          </cell>
          <cell r="AE5165">
            <v>3405</v>
          </cell>
          <cell r="AF5165">
            <v>574</v>
          </cell>
          <cell r="AG5165">
            <v>0.7</v>
          </cell>
          <cell r="AH5165">
            <v>40.74</v>
          </cell>
          <cell r="AI5165">
            <v>13.22</v>
          </cell>
          <cell r="AJ5165">
            <v>4.8</v>
          </cell>
          <cell r="AK5165">
            <v>1.69</v>
          </cell>
          <cell r="AL5165">
            <v>6715</v>
          </cell>
          <cell r="AM5165">
            <v>843.15</v>
          </cell>
          <cell r="AN5165">
            <v>23.75</v>
          </cell>
          <cell r="AO5165">
            <v>110</v>
          </cell>
        </row>
        <row r="5166">
          <cell r="A5166" t="str">
            <v>Talagante</v>
          </cell>
          <cell r="B5166" t="str">
            <v xml:space="preserve"> Villa Esperanza</v>
          </cell>
          <cell r="C5166">
            <v>85000000</v>
          </cell>
          <cell r="D5166">
            <v>2440.915</v>
          </cell>
          <cell r="E5166">
            <v>80</v>
          </cell>
          <cell r="F5166">
            <v>138</v>
          </cell>
          <cell r="G5166">
            <v>2</v>
          </cell>
          <cell r="H5166">
            <v>2</v>
          </cell>
          <cell r="I5166">
            <v>1</v>
          </cell>
          <cell r="J5166" t="str">
            <v>16/10/2022</v>
          </cell>
          <cell r="K5166">
            <v>58950</v>
          </cell>
          <cell r="L5166">
            <v>409053.02</v>
          </cell>
          <cell r="M5166">
            <v>305231.98</v>
          </cell>
          <cell r="N5166">
            <v>34</v>
          </cell>
          <cell r="O5166">
            <v>466.11</v>
          </cell>
          <cell r="P5166">
            <v>1.71</v>
          </cell>
          <cell r="Q5166">
            <v>22</v>
          </cell>
          <cell r="R5166">
            <v>1</v>
          </cell>
          <cell r="S5166">
            <v>623.78</v>
          </cell>
          <cell r="T5166">
            <v>5</v>
          </cell>
          <cell r="U5166">
            <v>1312.85</v>
          </cell>
          <cell r="V5166">
            <v>11.01</v>
          </cell>
          <cell r="W5166">
            <v>1.9416427628214292</v>
          </cell>
          <cell r="X5166">
            <v>715.59</v>
          </cell>
          <cell r="Y5166">
            <v>27.22</v>
          </cell>
          <cell r="Z5166">
            <v>52.79</v>
          </cell>
          <cell r="AA5166">
            <v>30827.39</v>
          </cell>
          <cell r="AB5166">
            <v>1.88</v>
          </cell>
          <cell r="AC5166">
            <v>14.05</v>
          </cell>
          <cell r="AD5166">
            <v>49.4</v>
          </cell>
          <cell r="AE5166">
            <v>167</v>
          </cell>
          <cell r="AF5166">
            <v>66</v>
          </cell>
          <cell r="AG5166">
            <v>0.28999999999999998</v>
          </cell>
          <cell r="AH5166">
            <v>18</v>
          </cell>
          <cell r="AI5166">
            <v>21.33</v>
          </cell>
          <cell r="AJ5166">
            <v>8.6</v>
          </cell>
          <cell r="AK5166">
            <v>1.64</v>
          </cell>
          <cell r="AL5166">
            <v>907</v>
          </cell>
          <cell r="AM5166">
            <v>579.61</v>
          </cell>
          <cell r="AN5166">
            <v>10.59</v>
          </cell>
          <cell r="AO5166">
            <v>130</v>
          </cell>
        </row>
        <row r="5167">
          <cell r="A5167" t="str">
            <v>Lampa</v>
          </cell>
          <cell r="B5167" t="str">
            <v xml:space="preserve"> Pasaje Angelmó 100 Lampa</v>
          </cell>
          <cell r="C5167">
            <v>76610600</v>
          </cell>
          <cell r="D5167">
            <v>2200</v>
          </cell>
          <cell r="E5167">
            <v>92</v>
          </cell>
          <cell r="F5167">
            <v>306</v>
          </cell>
          <cell r="G5167">
            <v>2</v>
          </cell>
          <cell r="H5167">
            <v>1</v>
          </cell>
          <cell r="I5167">
            <v>2</v>
          </cell>
          <cell r="J5167" t="str">
            <v>16/10/2022</v>
          </cell>
          <cell r="K5167">
            <v>80683</v>
          </cell>
          <cell r="L5167">
            <v>555319.97</v>
          </cell>
          <cell r="M5167">
            <v>293578.69</v>
          </cell>
          <cell r="N5167">
            <v>45</v>
          </cell>
          <cell r="O5167">
            <v>695.88</v>
          </cell>
          <cell r="P5167">
            <v>1</v>
          </cell>
          <cell r="Q5167">
            <v>25</v>
          </cell>
          <cell r="R5167">
            <v>2</v>
          </cell>
          <cell r="S5167">
            <v>871.27</v>
          </cell>
          <cell r="T5167">
            <v>6</v>
          </cell>
          <cell r="U5167">
            <v>2835.37</v>
          </cell>
          <cell r="V5167">
            <v>26</v>
          </cell>
          <cell r="W5167">
            <v>0.76325690580162742</v>
          </cell>
          <cell r="X5167">
            <v>983.49</v>
          </cell>
          <cell r="Y5167">
            <v>19.420000000000002</v>
          </cell>
          <cell r="Z5167">
            <v>43.93</v>
          </cell>
          <cell r="AA5167">
            <v>59033.78</v>
          </cell>
          <cell r="AB5167">
            <v>18.45</v>
          </cell>
          <cell r="AC5167">
            <v>16.68</v>
          </cell>
          <cell r="AD5167">
            <v>15.2</v>
          </cell>
          <cell r="AE5167">
            <v>763</v>
          </cell>
          <cell r="AF5167">
            <v>67</v>
          </cell>
          <cell r="AG5167">
            <v>0.68</v>
          </cell>
          <cell r="AH5167">
            <v>18</v>
          </cell>
          <cell r="AI5167">
            <v>25.76</v>
          </cell>
          <cell r="AJ5167">
            <v>8.68</v>
          </cell>
          <cell r="AK5167">
            <v>1.96</v>
          </cell>
          <cell r="AL5167">
            <v>1519</v>
          </cell>
          <cell r="AM5167">
            <v>554.17999999999995</v>
          </cell>
          <cell r="AN5167">
            <v>9.2100000000000009</v>
          </cell>
          <cell r="AO5167">
            <v>120</v>
          </cell>
        </row>
        <row r="5168">
          <cell r="A5168" t="str">
            <v>Santiago</v>
          </cell>
          <cell r="B5168" t="str">
            <v xml:space="preserve"> Los Ceibos 1100</v>
          </cell>
          <cell r="C5168">
            <v>177597300</v>
          </cell>
          <cell r="D5168">
            <v>5100</v>
          </cell>
          <cell r="E5168">
            <v>85</v>
          </cell>
          <cell r="F5168">
            <v>200</v>
          </cell>
          <cell r="G5168">
            <v>3</v>
          </cell>
          <cell r="H5168">
            <v>2</v>
          </cell>
          <cell r="I5168">
            <v>2</v>
          </cell>
          <cell r="J5168" t="str">
            <v>16/10/2022</v>
          </cell>
          <cell r="K5168">
            <v>402847</v>
          </cell>
          <cell r="L5168">
            <v>1868007.66</v>
          </cell>
          <cell r="M5168">
            <v>314094.71999999997</v>
          </cell>
          <cell r="N5168">
            <v>94</v>
          </cell>
          <cell r="O5168">
            <v>389.63</v>
          </cell>
          <cell r="P5168">
            <v>2.16</v>
          </cell>
          <cell r="Q5168">
            <v>77</v>
          </cell>
          <cell r="R5168">
            <v>11</v>
          </cell>
          <cell r="S5168">
            <v>384.8</v>
          </cell>
          <cell r="T5168">
            <v>7</v>
          </cell>
          <cell r="U5168">
            <v>1185.6400000000001</v>
          </cell>
          <cell r="V5168">
            <v>0</v>
          </cell>
          <cell r="W5168">
            <v>3.4886025335688422</v>
          </cell>
          <cell r="X5168">
            <v>1145.54</v>
          </cell>
          <cell r="Y5168">
            <v>5.23</v>
          </cell>
          <cell r="Z5168">
            <v>38.57</v>
          </cell>
          <cell r="AA5168">
            <v>209226.05</v>
          </cell>
          <cell r="AB5168">
            <v>2.4300000000000002</v>
          </cell>
          <cell r="AC5168">
            <v>9.48</v>
          </cell>
          <cell r="AD5168">
            <v>4.3099999999999996</v>
          </cell>
          <cell r="AE5168">
            <v>5799</v>
          </cell>
          <cell r="AF5168">
            <v>4045</v>
          </cell>
          <cell r="AG5168">
            <v>2.02</v>
          </cell>
          <cell r="AH5168">
            <v>59.57</v>
          </cell>
          <cell r="AI5168">
            <v>9.6300000000000008</v>
          </cell>
          <cell r="AJ5168">
            <v>10.62</v>
          </cell>
          <cell r="AK5168">
            <v>3.37</v>
          </cell>
          <cell r="AL5168">
            <v>14405</v>
          </cell>
          <cell r="AM5168">
            <v>589.23</v>
          </cell>
          <cell r="AN5168">
            <v>48.24</v>
          </cell>
          <cell r="AO5168">
            <v>85</v>
          </cell>
        </row>
        <row r="5169">
          <cell r="A5169" t="str">
            <v>Puente Alto</v>
          </cell>
          <cell r="B5169" t="str">
            <v xml:space="preserve"> Domingo Santa María González 0537</v>
          </cell>
          <cell r="C5169">
            <v>141033150</v>
          </cell>
          <cell r="D5169">
            <v>4050</v>
          </cell>
          <cell r="E5169">
            <v>70</v>
          </cell>
          <cell r="F5169">
            <v>152</v>
          </cell>
          <cell r="G5169">
            <v>3</v>
          </cell>
          <cell r="H5169">
            <v>2</v>
          </cell>
          <cell r="I5169">
            <v>1</v>
          </cell>
          <cell r="J5169" t="str">
            <v>15/10/2022</v>
          </cell>
          <cell r="K5169">
            <v>565439</v>
          </cell>
          <cell r="L5169">
            <v>2492680.23</v>
          </cell>
          <cell r="M5169">
            <v>1930758.23</v>
          </cell>
          <cell r="N5169">
            <v>214</v>
          </cell>
          <cell r="O5169">
            <v>532.9</v>
          </cell>
          <cell r="P5169">
            <v>1.25</v>
          </cell>
          <cell r="Q5169">
            <v>106</v>
          </cell>
          <cell r="R5169">
            <v>6</v>
          </cell>
          <cell r="S5169">
            <v>645.05999999999995</v>
          </cell>
          <cell r="T5169">
            <v>15</v>
          </cell>
          <cell r="U5169">
            <v>1378.98</v>
          </cell>
          <cell r="V5169">
            <v>28.19</v>
          </cell>
          <cell r="W5169">
            <v>1.2556730367182511</v>
          </cell>
          <cell r="X5169">
            <v>661.65</v>
          </cell>
          <cell r="Y5169">
            <v>7.67</v>
          </cell>
          <cell r="Z5169">
            <v>51.76</v>
          </cell>
          <cell r="AA5169">
            <v>348064.42</v>
          </cell>
          <cell r="AB5169">
            <v>0.9</v>
          </cell>
          <cell r="AC5169">
            <v>9.34</v>
          </cell>
          <cell r="AD5169">
            <v>69.3</v>
          </cell>
          <cell r="AE5169">
            <v>3624</v>
          </cell>
          <cell r="AF5169">
            <v>875</v>
          </cell>
          <cell r="AG5169">
            <v>0.71</v>
          </cell>
          <cell r="AH5169">
            <v>37.18</v>
          </cell>
          <cell r="AI5169">
            <v>23.31</v>
          </cell>
          <cell r="AJ5169">
            <v>6.78</v>
          </cell>
          <cell r="AK5169">
            <v>1.51</v>
          </cell>
          <cell r="AL5169">
            <v>7593</v>
          </cell>
          <cell r="AM5169">
            <v>800.28</v>
          </cell>
          <cell r="AN5169">
            <v>28.19</v>
          </cell>
          <cell r="AO5169">
            <v>105</v>
          </cell>
        </row>
        <row r="5170">
          <cell r="A5170" t="str">
            <v>Recoleta</v>
          </cell>
          <cell r="B5170" t="str">
            <v xml:space="preserve"> El Roble 458</v>
          </cell>
          <cell r="C5170">
            <v>260000000</v>
          </cell>
          <cell r="D5170">
            <v>7466.33</v>
          </cell>
          <cell r="E5170">
            <v>123</v>
          </cell>
          <cell r="F5170">
            <v>289</v>
          </cell>
          <cell r="G5170">
            <v>4</v>
          </cell>
          <cell r="H5170">
            <v>1</v>
          </cell>
          <cell r="I5170">
            <v>0</v>
          </cell>
          <cell r="J5170" t="str">
            <v>15/10/2022</v>
          </cell>
          <cell r="K5170">
            <v>157569</v>
          </cell>
          <cell r="L5170">
            <v>2927155.99</v>
          </cell>
          <cell r="M5170">
            <v>260838.41</v>
          </cell>
          <cell r="N5170">
            <v>70</v>
          </cell>
          <cell r="O5170">
            <v>344.73</v>
          </cell>
          <cell r="P5170">
            <v>1.49</v>
          </cell>
          <cell r="Q5170">
            <v>39</v>
          </cell>
          <cell r="R5170">
            <v>1</v>
          </cell>
          <cell r="S5170">
            <v>426.06</v>
          </cell>
          <cell r="T5170">
            <v>7</v>
          </cell>
          <cell r="U5170">
            <v>896.72</v>
          </cell>
          <cell r="V5170">
            <v>0</v>
          </cell>
          <cell r="W5170">
            <v>2.0974374181128606</v>
          </cell>
          <cell r="X5170">
            <v>824.53</v>
          </cell>
          <cell r="Y5170">
            <v>9.7200000000000006</v>
          </cell>
          <cell r="Z5170">
            <v>22.39</v>
          </cell>
          <cell r="AA5170">
            <v>81477.8</v>
          </cell>
          <cell r="AB5170">
            <v>1.08</v>
          </cell>
          <cell r="AC5170">
            <v>18.21</v>
          </cell>
          <cell r="AD5170">
            <v>15.57</v>
          </cell>
          <cell r="AE5170">
            <v>2606</v>
          </cell>
          <cell r="AF5170">
            <v>932</v>
          </cell>
          <cell r="AG5170">
            <v>1.94</v>
          </cell>
          <cell r="AH5170">
            <v>17.239999999999998</v>
          </cell>
          <cell r="AI5170">
            <v>22.5</v>
          </cell>
          <cell r="AJ5170">
            <v>13.17</v>
          </cell>
          <cell r="AK5170">
            <v>4.4000000000000004</v>
          </cell>
          <cell r="AL5170">
            <v>6234</v>
          </cell>
          <cell r="AM5170">
            <v>600.03</v>
          </cell>
          <cell r="AN5170">
            <v>14.36</v>
          </cell>
          <cell r="AO5170">
            <v>90</v>
          </cell>
        </row>
        <row r="5171">
          <cell r="A5171" t="str">
            <v>Puente Alto</v>
          </cell>
          <cell r="B5171" t="str">
            <v xml:space="preserve"> Portezuelo del Cepo</v>
          </cell>
          <cell r="C5171">
            <v>145000000</v>
          </cell>
          <cell r="D5171">
            <v>4163.915</v>
          </cell>
          <cell r="E5171">
            <v>73</v>
          </cell>
          <cell r="F5171">
            <v>185</v>
          </cell>
          <cell r="G5171">
            <v>3</v>
          </cell>
          <cell r="H5171">
            <v>2</v>
          </cell>
          <cell r="I5171">
            <v>1</v>
          </cell>
          <cell r="J5171" t="str">
            <v>14/10/2022</v>
          </cell>
          <cell r="K5171">
            <v>565439</v>
          </cell>
          <cell r="L5171">
            <v>2492680.23</v>
          </cell>
          <cell r="M5171">
            <v>1930758.23</v>
          </cell>
          <cell r="N5171">
            <v>214</v>
          </cell>
          <cell r="O5171">
            <v>532.9</v>
          </cell>
          <cell r="P5171">
            <v>1.25</v>
          </cell>
          <cell r="Q5171">
            <v>106</v>
          </cell>
          <cell r="R5171">
            <v>6</v>
          </cell>
          <cell r="S5171">
            <v>645.05999999999995</v>
          </cell>
          <cell r="T5171">
            <v>15</v>
          </cell>
          <cell r="U5171">
            <v>1378.98</v>
          </cell>
          <cell r="V5171">
            <v>28.19</v>
          </cell>
          <cell r="W5171">
            <v>1.2556730367182511</v>
          </cell>
          <cell r="X5171">
            <v>661.65</v>
          </cell>
          <cell r="Y5171">
            <v>7.67</v>
          </cell>
          <cell r="Z5171">
            <v>51.76</v>
          </cell>
          <cell r="AA5171">
            <v>348064.42</v>
          </cell>
          <cell r="AB5171">
            <v>0.9</v>
          </cell>
          <cell r="AC5171">
            <v>9.34</v>
          </cell>
          <cell r="AD5171">
            <v>69.3</v>
          </cell>
          <cell r="AE5171">
            <v>3624</v>
          </cell>
          <cell r="AF5171">
            <v>875</v>
          </cell>
          <cell r="AG5171">
            <v>0.71</v>
          </cell>
          <cell r="AH5171">
            <v>37.18</v>
          </cell>
          <cell r="AI5171">
            <v>23.31</v>
          </cell>
          <cell r="AJ5171">
            <v>6.78</v>
          </cell>
          <cell r="AK5171">
            <v>1.51</v>
          </cell>
          <cell r="AL5171">
            <v>7593</v>
          </cell>
          <cell r="AM5171">
            <v>800.28</v>
          </cell>
          <cell r="AN5171">
            <v>28.19</v>
          </cell>
          <cell r="AO5171">
            <v>105</v>
          </cell>
        </row>
        <row r="5172">
          <cell r="A5172" t="str">
            <v>Puente Alto</v>
          </cell>
          <cell r="B5172" t="str">
            <v xml:space="preserve"> Casa en Puente Alto Oportunidad</v>
          </cell>
          <cell r="C5172">
            <v>85000000</v>
          </cell>
          <cell r="D5172">
            <v>2440.915</v>
          </cell>
          <cell r="E5172">
            <v>132</v>
          </cell>
          <cell r="F5172">
            <v>130</v>
          </cell>
          <cell r="G5172">
            <v>4</v>
          </cell>
          <cell r="H5172">
            <v>2</v>
          </cell>
          <cell r="I5172">
            <v>1</v>
          </cell>
          <cell r="J5172" t="str">
            <v>14/10/2022</v>
          </cell>
          <cell r="K5172">
            <v>565439</v>
          </cell>
          <cell r="L5172">
            <v>2492680.23</v>
          </cell>
          <cell r="M5172">
            <v>1930758.23</v>
          </cell>
          <cell r="N5172">
            <v>214</v>
          </cell>
          <cell r="O5172">
            <v>532.9</v>
          </cell>
          <cell r="P5172">
            <v>1.25</v>
          </cell>
          <cell r="Q5172">
            <v>106</v>
          </cell>
          <cell r="R5172">
            <v>6</v>
          </cell>
          <cell r="S5172">
            <v>645.05999999999995</v>
          </cell>
          <cell r="T5172">
            <v>15</v>
          </cell>
          <cell r="U5172">
            <v>1378.98</v>
          </cell>
          <cell r="V5172">
            <v>28.19</v>
          </cell>
          <cell r="W5172">
            <v>1.2556730367182511</v>
          </cell>
          <cell r="X5172">
            <v>661.65</v>
          </cell>
          <cell r="Y5172">
            <v>7.67</v>
          </cell>
          <cell r="Z5172">
            <v>51.76</v>
          </cell>
          <cell r="AA5172">
            <v>348064.42</v>
          </cell>
          <cell r="AB5172">
            <v>0.9</v>
          </cell>
          <cell r="AC5172">
            <v>9.34</v>
          </cell>
          <cell r="AD5172">
            <v>69.3</v>
          </cell>
          <cell r="AE5172">
            <v>3624</v>
          </cell>
          <cell r="AF5172">
            <v>875</v>
          </cell>
          <cell r="AG5172">
            <v>0.71</v>
          </cell>
          <cell r="AH5172">
            <v>37.18</v>
          </cell>
          <cell r="AI5172">
            <v>23.31</v>
          </cell>
          <cell r="AJ5172">
            <v>6.78</v>
          </cell>
          <cell r="AK5172">
            <v>1.51</v>
          </cell>
          <cell r="AL5172">
            <v>7593</v>
          </cell>
          <cell r="AM5172">
            <v>800.28</v>
          </cell>
          <cell r="AN5172">
            <v>28.19</v>
          </cell>
          <cell r="AO5172">
            <v>105</v>
          </cell>
        </row>
        <row r="5173">
          <cell r="A5173" t="str">
            <v>Puente Alto</v>
          </cell>
          <cell r="B5173" t="str">
            <v xml:space="preserve"> Avenida La Florida &amp; Avenida Diego Portales</v>
          </cell>
          <cell r="C5173">
            <v>135000000</v>
          </cell>
          <cell r="D5173">
            <v>3876.748</v>
          </cell>
          <cell r="E5173">
            <v>170</v>
          </cell>
          <cell r="F5173">
            <v>200</v>
          </cell>
          <cell r="G5173">
            <v>6</v>
          </cell>
          <cell r="H5173">
            <v>3</v>
          </cell>
          <cell r="I5173">
            <v>2</v>
          </cell>
          <cell r="J5173" t="str">
            <v>14/10/2022</v>
          </cell>
          <cell r="K5173">
            <v>565439</v>
          </cell>
          <cell r="L5173">
            <v>2492680.23</v>
          </cell>
          <cell r="M5173">
            <v>1930758.23</v>
          </cell>
          <cell r="N5173">
            <v>214</v>
          </cell>
          <cell r="O5173">
            <v>532.9</v>
          </cell>
          <cell r="P5173">
            <v>1.25</v>
          </cell>
          <cell r="Q5173">
            <v>106</v>
          </cell>
          <cell r="R5173">
            <v>6</v>
          </cell>
          <cell r="S5173">
            <v>645.05999999999995</v>
          </cell>
          <cell r="T5173">
            <v>15</v>
          </cell>
          <cell r="U5173">
            <v>1378.98</v>
          </cell>
          <cell r="V5173">
            <v>28.19</v>
          </cell>
          <cell r="W5173">
            <v>1.2556730367182511</v>
          </cell>
          <cell r="X5173">
            <v>661.65</v>
          </cell>
          <cell r="Y5173">
            <v>7.67</v>
          </cell>
          <cell r="Z5173">
            <v>51.76</v>
          </cell>
          <cell r="AA5173">
            <v>348064.42</v>
          </cell>
          <cell r="AB5173">
            <v>0.9</v>
          </cell>
          <cell r="AC5173">
            <v>9.34</v>
          </cell>
          <cell r="AD5173">
            <v>69.3</v>
          </cell>
          <cell r="AE5173">
            <v>3624</v>
          </cell>
          <cell r="AF5173">
            <v>875</v>
          </cell>
          <cell r="AG5173">
            <v>0.71</v>
          </cell>
          <cell r="AH5173">
            <v>37.18</v>
          </cell>
          <cell r="AI5173">
            <v>23.31</v>
          </cell>
          <cell r="AJ5173">
            <v>6.78</v>
          </cell>
          <cell r="AK5173">
            <v>1.51</v>
          </cell>
          <cell r="AL5173">
            <v>7593</v>
          </cell>
          <cell r="AM5173">
            <v>800.28</v>
          </cell>
          <cell r="AN5173">
            <v>28.19</v>
          </cell>
          <cell r="AO5173">
            <v>105</v>
          </cell>
        </row>
        <row r="5174">
          <cell r="A5174" t="str">
            <v>Puente Alto</v>
          </cell>
          <cell r="B5174" t="str">
            <v xml:space="preserve"> Aveiro Norte</v>
          </cell>
          <cell r="C5174">
            <v>153221200</v>
          </cell>
          <cell r="D5174">
            <v>4400</v>
          </cell>
          <cell r="E5174">
            <v>108</v>
          </cell>
          <cell r="F5174">
            <v>146</v>
          </cell>
          <cell r="G5174">
            <v>4</v>
          </cell>
          <cell r="H5174">
            <v>3</v>
          </cell>
          <cell r="I5174">
            <v>1</v>
          </cell>
          <cell r="J5174" t="str">
            <v>14/10/2022</v>
          </cell>
          <cell r="K5174">
            <v>565439</v>
          </cell>
          <cell r="L5174">
            <v>2492680.23</v>
          </cell>
          <cell r="M5174">
            <v>1930758.23</v>
          </cell>
          <cell r="N5174">
            <v>214</v>
          </cell>
          <cell r="O5174">
            <v>532.9</v>
          </cell>
          <cell r="P5174">
            <v>1.25</v>
          </cell>
          <cell r="Q5174">
            <v>106</v>
          </cell>
          <cell r="R5174">
            <v>6</v>
          </cell>
          <cell r="S5174">
            <v>645.05999999999995</v>
          </cell>
          <cell r="T5174">
            <v>15</v>
          </cell>
          <cell r="U5174">
            <v>1378.98</v>
          </cell>
          <cell r="V5174">
            <v>28.19</v>
          </cell>
          <cell r="W5174">
            <v>1.2556730367182511</v>
          </cell>
          <cell r="X5174">
            <v>661.65</v>
          </cell>
          <cell r="Y5174">
            <v>7.67</v>
          </cell>
          <cell r="Z5174">
            <v>51.76</v>
          </cell>
          <cell r="AA5174">
            <v>348064.42</v>
          </cell>
          <cell r="AB5174">
            <v>0.9</v>
          </cell>
          <cell r="AC5174">
            <v>9.34</v>
          </cell>
          <cell r="AD5174">
            <v>69.3</v>
          </cell>
          <cell r="AE5174">
            <v>3624</v>
          </cell>
          <cell r="AF5174">
            <v>875</v>
          </cell>
          <cell r="AG5174">
            <v>0.71</v>
          </cell>
          <cell r="AH5174">
            <v>37.18</v>
          </cell>
          <cell r="AI5174">
            <v>23.31</v>
          </cell>
          <cell r="AJ5174">
            <v>6.78</v>
          </cell>
          <cell r="AK5174">
            <v>1.51</v>
          </cell>
          <cell r="AL5174">
            <v>7593</v>
          </cell>
          <cell r="AM5174">
            <v>800.28</v>
          </cell>
          <cell r="AN5174">
            <v>28.19</v>
          </cell>
          <cell r="AO5174">
            <v>105</v>
          </cell>
        </row>
        <row r="5175">
          <cell r="A5175" t="str">
            <v>Quilicura</v>
          </cell>
          <cell r="B5175" t="str">
            <v xml:space="preserve"> Granada 363</v>
          </cell>
          <cell r="C5175">
            <v>150783590</v>
          </cell>
          <cell r="D5175">
            <v>4330</v>
          </cell>
          <cell r="E5175">
            <v>90</v>
          </cell>
          <cell r="F5175">
            <v>120</v>
          </cell>
          <cell r="G5175">
            <v>4</v>
          </cell>
          <cell r="H5175">
            <v>2</v>
          </cell>
          <cell r="I5175">
            <v>1</v>
          </cell>
          <cell r="J5175" t="str">
            <v>13/10/2022</v>
          </cell>
          <cell r="K5175">
            <v>209676</v>
          </cell>
          <cell r="L5175">
            <v>844303.87</v>
          </cell>
          <cell r="M5175">
            <v>717587.71</v>
          </cell>
          <cell r="N5175">
            <v>65</v>
          </cell>
          <cell r="O5175">
            <v>489.88</v>
          </cell>
          <cell r="P5175">
            <v>1.24</v>
          </cell>
          <cell r="Q5175">
            <v>33</v>
          </cell>
          <cell r="R5175">
            <v>2</v>
          </cell>
          <cell r="S5175">
            <v>614.71</v>
          </cell>
          <cell r="T5175">
            <v>9</v>
          </cell>
          <cell r="U5175">
            <v>885.04</v>
          </cell>
          <cell r="V5175">
            <v>12.73</v>
          </cell>
          <cell r="W5175">
            <v>1.6805772039258704</v>
          </cell>
          <cell r="X5175">
            <v>761.99</v>
          </cell>
          <cell r="Y5175">
            <v>6.3</v>
          </cell>
          <cell r="Z5175">
            <v>32.17</v>
          </cell>
          <cell r="AA5175">
            <v>81559.75</v>
          </cell>
          <cell r="AB5175">
            <v>0.62</v>
          </cell>
          <cell r="AC5175">
            <v>7.25</v>
          </cell>
          <cell r="AD5175">
            <v>16.260000000000002</v>
          </cell>
          <cell r="AE5175">
            <v>2065</v>
          </cell>
          <cell r="AF5175">
            <v>283</v>
          </cell>
          <cell r="AG5175">
            <v>0.97</v>
          </cell>
          <cell r="AH5175">
            <v>50</v>
          </cell>
          <cell r="AI5175">
            <v>17.920000000000002</v>
          </cell>
          <cell r="AJ5175">
            <v>7.08</v>
          </cell>
          <cell r="AK5175">
            <v>1.71</v>
          </cell>
          <cell r="AL5175">
            <v>3467</v>
          </cell>
          <cell r="AM5175">
            <v>742.79</v>
          </cell>
          <cell r="AN5175">
            <v>12.57</v>
          </cell>
          <cell r="AO5175">
            <v>120</v>
          </cell>
        </row>
        <row r="5176">
          <cell r="A5176" t="str">
            <v>Las Condes</v>
          </cell>
          <cell r="B5176" t="str">
            <v xml:space="preserve"> Toledo 867</v>
          </cell>
          <cell r="C5176">
            <v>1654092500</v>
          </cell>
          <cell r="D5176">
            <v>47500</v>
          </cell>
          <cell r="E5176">
            <v>550</v>
          </cell>
          <cell r="F5176">
            <v>670</v>
          </cell>
          <cell r="G5176">
            <v>6</v>
          </cell>
          <cell r="H5176">
            <v>7</v>
          </cell>
          <cell r="I5176">
            <v>5</v>
          </cell>
          <cell r="J5176" t="str">
            <v>13/10/2022</v>
          </cell>
          <cell r="K5176">
            <v>294480</v>
          </cell>
          <cell r="L5176">
            <v>1432747.4</v>
          </cell>
          <cell r="M5176">
            <v>690846.3</v>
          </cell>
          <cell r="N5176">
            <v>22</v>
          </cell>
          <cell r="O5176">
            <v>1097.19</v>
          </cell>
          <cell r="P5176">
            <v>0.37</v>
          </cell>
          <cell r="Q5176">
            <v>12</v>
          </cell>
          <cell r="R5176">
            <v>41</v>
          </cell>
          <cell r="S5176">
            <v>1390.84</v>
          </cell>
          <cell r="T5176">
            <v>3</v>
          </cell>
          <cell r="U5176">
            <v>2099.15</v>
          </cell>
          <cell r="V5176">
            <v>0</v>
          </cell>
          <cell r="W5176">
            <v>3.0235780041461733</v>
          </cell>
          <cell r="X5176">
            <v>1480.51</v>
          </cell>
          <cell r="Y5176">
            <v>2.76</v>
          </cell>
          <cell r="Z5176">
            <v>77.150000000000006</v>
          </cell>
          <cell r="AA5176">
            <v>117284.5</v>
          </cell>
          <cell r="AB5176">
            <v>0</v>
          </cell>
          <cell r="AC5176">
            <v>0.88</v>
          </cell>
          <cell r="AD5176">
            <v>1.31</v>
          </cell>
          <cell r="AE5176">
            <v>664</v>
          </cell>
          <cell r="AF5176">
            <v>397</v>
          </cell>
          <cell r="AG5176">
            <v>0.33</v>
          </cell>
          <cell r="AH5176">
            <v>4</v>
          </cell>
          <cell r="AI5176">
            <v>4.2300000000000004</v>
          </cell>
          <cell r="AJ5176">
            <v>1.71</v>
          </cell>
          <cell r="AK5176">
            <v>0.9</v>
          </cell>
          <cell r="AL5176">
            <v>2301</v>
          </cell>
          <cell r="AM5176">
            <v>839.24</v>
          </cell>
          <cell r="AN5176">
            <v>40.57</v>
          </cell>
          <cell r="AO5176">
            <v>80</v>
          </cell>
        </row>
        <row r="5177">
          <cell r="A5177" t="str">
            <v>La Reina</v>
          </cell>
          <cell r="B5177" t="str">
            <v xml:space="preserve"> Dragones de La Reina</v>
          </cell>
          <cell r="C5177">
            <v>250000000</v>
          </cell>
          <cell r="D5177">
            <v>7179.1629999999996</v>
          </cell>
          <cell r="E5177">
            <v>70</v>
          </cell>
          <cell r="F5177">
            <v>218</v>
          </cell>
          <cell r="G5177">
            <v>3</v>
          </cell>
          <cell r="H5177">
            <v>1</v>
          </cell>
          <cell r="I5177">
            <v>3</v>
          </cell>
          <cell r="J5177" t="str">
            <v>13/10/2022</v>
          </cell>
          <cell r="K5177">
            <v>92678</v>
          </cell>
          <cell r="L5177">
            <v>1296980.73</v>
          </cell>
          <cell r="M5177">
            <v>190795.89</v>
          </cell>
          <cell r="N5177">
            <v>28</v>
          </cell>
          <cell r="O5177">
            <v>636.16</v>
          </cell>
          <cell r="P5177">
            <v>0.82</v>
          </cell>
          <cell r="Q5177">
            <v>15</v>
          </cell>
          <cell r="R5177">
            <v>17</v>
          </cell>
          <cell r="S5177">
            <v>783.55</v>
          </cell>
          <cell r="T5177">
            <v>4</v>
          </cell>
          <cell r="U5177">
            <v>1244.3399999999999</v>
          </cell>
          <cell r="V5177">
            <v>0</v>
          </cell>
          <cell r="W5177">
            <v>1.7040330196173972</v>
          </cell>
          <cell r="X5177">
            <v>1393.46</v>
          </cell>
          <cell r="Y5177">
            <v>3.3</v>
          </cell>
          <cell r="Z5177">
            <v>33.53</v>
          </cell>
          <cell r="AA5177">
            <v>46581.770000000004</v>
          </cell>
          <cell r="AB5177">
            <v>3.88</v>
          </cell>
          <cell r="AC5177">
            <v>4.92</v>
          </cell>
          <cell r="AD5177">
            <v>6.16</v>
          </cell>
          <cell r="AE5177">
            <v>379</v>
          </cell>
          <cell r="AF5177">
            <v>103</v>
          </cell>
          <cell r="AG5177">
            <v>0.49</v>
          </cell>
          <cell r="AH5177">
            <v>26.67</v>
          </cell>
          <cell r="AI5177">
            <v>6.94</v>
          </cell>
          <cell r="AJ5177">
            <v>3.21</v>
          </cell>
          <cell r="AK5177">
            <v>1.23</v>
          </cell>
          <cell r="AL5177">
            <v>1106</v>
          </cell>
          <cell r="AM5177">
            <v>810.3</v>
          </cell>
          <cell r="AN5177">
            <v>17.28</v>
          </cell>
          <cell r="AO5177">
            <v>90</v>
          </cell>
        </row>
        <row r="5178">
          <cell r="A5178" t="str">
            <v>Colina</v>
          </cell>
          <cell r="B5178" t="str">
            <v xml:space="preserve"> Algarrobal Nte. 2</v>
          </cell>
          <cell r="C5178">
            <v>609054270</v>
          </cell>
          <cell r="D5178">
            <v>17490</v>
          </cell>
          <cell r="E5178">
            <v>384</v>
          </cell>
          <cell r="F5178">
            <v>5000</v>
          </cell>
          <cell r="G5178">
            <v>5</v>
          </cell>
          <cell r="H5178">
            <v>5</v>
          </cell>
          <cell r="I5178">
            <v>8</v>
          </cell>
          <cell r="J5178" t="str">
            <v>13/10/2022</v>
          </cell>
          <cell r="K5178">
            <v>117839</v>
          </cell>
          <cell r="L5178">
            <v>1115239.6200000001</v>
          </cell>
          <cell r="M5178">
            <v>734015.35</v>
          </cell>
          <cell r="N5178">
            <v>57</v>
          </cell>
          <cell r="O5178">
            <v>487.23</v>
          </cell>
          <cell r="P5178">
            <v>0.96</v>
          </cell>
          <cell r="Q5178">
            <v>30</v>
          </cell>
          <cell r="R5178">
            <v>10</v>
          </cell>
          <cell r="S5178">
            <v>632.22</v>
          </cell>
          <cell r="T5178">
            <v>7</v>
          </cell>
          <cell r="U5178">
            <v>1011.29</v>
          </cell>
          <cell r="V5178">
            <v>45.41</v>
          </cell>
          <cell r="W5178">
            <v>1.4295011588942701</v>
          </cell>
          <cell r="X5178">
            <v>1149.29</v>
          </cell>
          <cell r="Y5178">
            <v>14.4</v>
          </cell>
          <cell r="Z5178">
            <v>37.659999999999997</v>
          </cell>
          <cell r="AA5178">
            <v>74060.31</v>
          </cell>
          <cell r="AB5178">
            <v>1.78</v>
          </cell>
          <cell r="AC5178">
            <v>12.23</v>
          </cell>
          <cell r="AD5178">
            <v>10.3</v>
          </cell>
          <cell r="AE5178">
            <v>756</v>
          </cell>
          <cell r="AF5178">
            <v>160</v>
          </cell>
          <cell r="AG5178">
            <v>0.53</v>
          </cell>
          <cell r="AH5178">
            <v>35.71</v>
          </cell>
          <cell r="AI5178">
            <v>25.46</v>
          </cell>
          <cell r="AJ5178">
            <v>8.3000000000000007</v>
          </cell>
          <cell r="AK5178">
            <v>1.34</v>
          </cell>
          <cell r="AL5178">
            <v>1830</v>
          </cell>
          <cell r="AM5178">
            <v>714.93</v>
          </cell>
          <cell r="AN5178">
            <v>9.42</v>
          </cell>
          <cell r="AO5178">
            <v>90</v>
          </cell>
        </row>
        <row r="5179">
          <cell r="A5179" t="str">
            <v>Maipú</v>
          </cell>
          <cell r="B5179" t="str">
            <v xml:space="preserve"> Av. Los Pajaritos 241</v>
          </cell>
          <cell r="C5179">
            <v>93000000</v>
          </cell>
          <cell r="D5179">
            <v>2670.6489999999999</v>
          </cell>
          <cell r="E5179">
            <v>75</v>
          </cell>
          <cell r="F5179">
            <v>140</v>
          </cell>
          <cell r="G5179">
            <v>3</v>
          </cell>
          <cell r="H5179">
            <v>2</v>
          </cell>
          <cell r="I5179">
            <v>2</v>
          </cell>
          <cell r="J5179" t="str">
            <v>13/10/2022</v>
          </cell>
          <cell r="K5179">
            <v>517393</v>
          </cell>
          <cell r="L5179">
            <v>2847701.93</v>
          </cell>
          <cell r="M5179">
            <v>1791808.5</v>
          </cell>
          <cell r="N5179">
            <v>185</v>
          </cell>
          <cell r="O5179">
            <v>384.19</v>
          </cell>
          <cell r="P5179">
            <v>1.33</v>
          </cell>
          <cell r="Q5179">
            <v>101</v>
          </cell>
          <cell r="R5179">
            <v>8</v>
          </cell>
          <cell r="S5179">
            <v>538.27</v>
          </cell>
          <cell r="T5179">
            <v>16</v>
          </cell>
          <cell r="U5179">
            <v>1258.33</v>
          </cell>
          <cell r="V5179">
            <v>35.22</v>
          </cell>
          <cell r="W5179">
            <v>2.1906116079118543</v>
          </cell>
          <cell r="X5179">
            <v>848.94</v>
          </cell>
          <cell r="Y5179">
            <v>8.2100000000000009</v>
          </cell>
          <cell r="Z5179">
            <v>53.33</v>
          </cell>
          <cell r="AA5179">
            <v>274737.43</v>
          </cell>
          <cell r="AB5179">
            <v>0.89</v>
          </cell>
          <cell r="AC5179">
            <v>6.81</v>
          </cell>
          <cell r="AD5179">
            <v>44</v>
          </cell>
          <cell r="AE5179">
            <v>3405</v>
          </cell>
          <cell r="AF5179">
            <v>574</v>
          </cell>
          <cell r="AG5179">
            <v>0.7</v>
          </cell>
          <cell r="AH5179">
            <v>40.74</v>
          </cell>
          <cell r="AI5179">
            <v>13.22</v>
          </cell>
          <cell r="AJ5179">
            <v>4.8</v>
          </cell>
          <cell r="AK5179">
            <v>1.69</v>
          </cell>
          <cell r="AL5179">
            <v>6715</v>
          </cell>
          <cell r="AM5179">
            <v>843.15</v>
          </cell>
          <cell r="AN5179">
            <v>23.75</v>
          </cell>
          <cell r="AO5179">
            <v>110</v>
          </cell>
        </row>
        <row r="5180">
          <cell r="A5180" t="str">
            <v>Pudahuel</v>
          </cell>
          <cell r="B5180" t="str">
            <v xml:space="preserve"> La Estrella 306</v>
          </cell>
          <cell r="C5180">
            <v>93000000</v>
          </cell>
          <cell r="D5180">
            <v>2670.6489999999999</v>
          </cell>
          <cell r="E5180">
            <v>80</v>
          </cell>
          <cell r="F5180">
            <v>98</v>
          </cell>
          <cell r="G5180">
            <v>3</v>
          </cell>
          <cell r="H5180">
            <v>2</v>
          </cell>
          <cell r="I5180">
            <v>1</v>
          </cell>
          <cell r="J5180" t="str">
            <v>13/10/2022</v>
          </cell>
          <cell r="K5180">
            <v>222754</v>
          </cell>
          <cell r="L5180">
            <v>1048199.86</v>
          </cell>
          <cell r="M5180">
            <v>752623.24</v>
          </cell>
          <cell r="N5180">
            <v>72</v>
          </cell>
          <cell r="O5180">
            <v>384.8</v>
          </cell>
          <cell r="P5180">
            <v>0.97</v>
          </cell>
          <cell r="Q5180">
            <v>39</v>
          </cell>
          <cell r="R5180">
            <v>1</v>
          </cell>
          <cell r="S5180">
            <v>374.17</v>
          </cell>
          <cell r="T5180">
            <v>13</v>
          </cell>
          <cell r="U5180">
            <v>660.45</v>
          </cell>
          <cell r="V5180">
            <v>0</v>
          </cell>
          <cell r="W5180">
            <v>1.7894542944139189</v>
          </cell>
          <cell r="X5180">
            <v>860.85</v>
          </cell>
          <cell r="Y5180">
            <v>8.7100000000000009</v>
          </cell>
          <cell r="Z5180">
            <v>40.11</v>
          </cell>
          <cell r="AA5180">
            <v>123507.95999999999</v>
          </cell>
          <cell r="AB5180">
            <v>0.44</v>
          </cell>
          <cell r="AC5180">
            <v>9.2899999999999991</v>
          </cell>
          <cell r="AD5180">
            <v>30.22</v>
          </cell>
          <cell r="AE5180">
            <v>2592</v>
          </cell>
          <cell r="AF5180">
            <v>331</v>
          </cell>
          <cell r="AG5180">
            <v>1.18</v>
          </cell>
          <cell r="AH5180">
            <v>19.350000000000001</v>
          </cell>
          <cell r="AI5180">
            <v>22.51</v>
          </cell>
          <cell r="AJ5180">
            <v>8.08</v>
          </cell>
          <cell r="AK5180">
            <v>2.64</v>
          </cell>
          <cell r="AL5180">
            <v>4718</v>
          </cell>
          <cell r="AM5180">
            <v>729.19</v>
          </cell>
          <cell r="AN5180">
            <v>6.3</v>
          </cell>
          <cell r="AO5180">
            <v>105</v>
          </cell>
        </row>
        <row r="5181">
          <cell r="A5181" t="str">
            <v>Buin</v>
          </cell>
          <cell r="B5181" t="str">
            <v xml:space="preserve"> Francisco Garate Gracia</v>
          </cell>
          <cell r="C5181">
            <v>120000000</v>
          </cell>
          <cell r="D5181">
            <v>3445.998</v>
          </cell>
          <cell r="E5181">
            <v>65</v>
          </cell>
          <cell r="F5181">
            <v>116</v>
          </cell>
          <cell r="G5181">
            <v>3</v>
          </cell>
          <cell r="H5181">
            <v>2</v>
          </cell>
          <cell r="I5181">
            <v>2</v>
          </cell>
          <cell r="J5181" t="str">
            <v>13/10/2022</v>
          </cell>
          <cell r="K5181">
            <v>82267</v>
          </cell>
          <cell r="L5181">
            <v>603984.88</v>
          </cell>
          <cell r="M5181">
            <v>558346.25</v>
          </cell>
          <cell r="N5181">
            <v>33</v>
          </cell>
          <cell r="O5181">
            <v>814.84</v>
          </cell>
          <cell r="P5181">
            <v>1.1000000000000001</v>
          </cell>
          <cell r="Q5181">
            <v>20</v>
          </cell>
          <cell r="R5181">
            <v>7</v>
          </cell>
          <cell r="S5181">
            <v>857.21</v>
          </cell>
          <cell r="T5181">
            <v>10</v>
          </cell>
          <cell r="U5181">
            <v>1463.04</v>
          </cell>
          <cell r="V5181">
            <v>25.59</v>
          </cell>
          <cell r="W5181">
            <v>1.2556730367182511</v>
          </cell>
          <cell r="X5181">
            <v>760.39</v>
          </cell>
          <cell r="Y5181">
            <v>10.11</v>
          </cell>
          <cell r="Z5181">
            <v>42.65</v>
          </cell>
          <cell r="AA5181">
            <v>46718.98</v>
          </cell>
          <cell r="AB5181">
            <v>0.47</v>
          </cell>
          <cell r="AC5181">
            <v>16.53</v>
          </cell>
          <cell r="AD5181">
            <v>21.96</v>
          </cell>
          <cell r="AE5181">
            <v>388</v>
          </cell>
          <cell r="AF5181">
            <v>105</v>
          </cell>
          <cell r="AG5181">
            <v>0.46</v>
          </cell>
          <cell r="AH5181">
            <v>18</v>
          </cell>
          <cell r="AI5181">
            <v>24.93</v>
          </cell>
          <cell r="AJ5181">
            <v>7.55</v>
          </cell>
          <cell r="AK5181">
            <v>1.6</v>
          </cell>
          <cell r="AL5181">
            <v>1553</v>
          </cell>
          <cell r="AM5181">
            <v>569</v>
          </cell>
          <cell r="AN5181">
            <v>27.26</v>
          </cell>
          <cell r="AO5181">
            <v>90</v>
          </cell>
        </row>
        <row r="5182">
          <cell r="A5182" t="str">
            <v>Isla de Maipo</v>
          </cell>
          <cell r="B5182" t="str">
            <v xml:space="preserve"> Isla de Maipo</v>
          </cell>
          <cell r="C5182">
            <v>220000000</v>
          </cell>
          <cell r="D5182">
            <v>6317.6639999999998</v>
          </cell>
          <cell r="E5182">
            <v>184</v>
          </cell>
          <cell r="F5182">
            <v>871</v>
          </cell>
          <cell r="G5182">
            <v>3</v>
          </cell>
          <cell r="H5182">
            <v>3</v>
          </cell>
          <cell r="I5182">
            <v>8</v>
          </cell>
          <cell r="J5182" t="str">
            <v>13/10/2022</v>
          </cell>
          <cell r="K5182">
            <v>26910</v>
          </cell>
          <cell r="L5182">
            <v>72272.67</v>
          </cell>
          <cell r="M5182">
            <v>72272.67</v>
          </cell>
          <cell r="N5182">
            <v>16</v>
          </cell>
          <cell r="O5182">
            <v>856.7</v>
          </cell>
          <cell r="P5182">
            <v>0.93</v>
          </cell>
          <cell r="Q5182">
            <v>10</v>
          </cell>
          <cell r="R5182">
            <v>0</v>
          </cell>
          <cell r="S5182">
            <v>997.83</v>
          </cell>
          <cell r="T5182">
            <v>6</v>
          </cell>
          <cell r="U5182">
            <v>1346.82</v>
          </cell>
          <cell r="V5182">
            <v>7.86</v>
          </cell>
          <cell r="W5182">
            <v>1.2556730367182511</v>
          </cell>
          <cell r="X5182">
            <v>713.3</v>
          </cell>
          <cell r="Y5182">
            <v>41.12</v>
          </cell>
          <cell r="Z5182">
            <v>66.53</v>
          </cell>
          <cell r="AA5182">
            <v>13846.699999999999</v>
          </cell>
          <cell r="AB5182">
            <v>0.92</v>
          </cell>
          <cell r="AC5182">
            <v>24.02</v>
          </cell>
          <cell r="AD5182">
            <v>47.46</v>
          </cell>
          <cell r="AE5182">
            <v>52</v>
          </cell>
          <cell r="AF5182">
            <v>11</v>
          </cell>
          <cell r="AG5182">
            <v>0.16</v>
          </cell>
          <cell r="AH5182">
            <v>18</v>
          </cell>
          <cell r="AI5182">
            <v>27.24</v>
          </cell>
          <cell r="AJ5182">
            <v>8.99</v>
          </cell>
          <cell r="AK5182">
            <v>1.73</v>
          </cell>
          <cell r="AL5182">
            <v>474</v>
          </cell>
          <cell r="AM5182">
            <v>372.26</v>
          </cell>
          <cell r="AN5182">
            <v>3.95</v>
          </cell>
          <cell r="AO5182">
            <v>135</v>
          </cell>
        </row>
        <row r="5183">
          <cell r="A5183" t="str">
            <v>Maipú</v>
          </cell>
          <cell r="B5183" t="str">
            <v xml:space="preserve"> El abrazo</v>
          </cell>
          <cell r="C5183">
            <v>122000000</v>
          </cell>
          <cell r="D5183">
            <v>3503.4319999999998</v>
          </cell>
          <cell r="E5183">
            <v>80</v>
          </cell>
          <cell r="F5183">
            <v>123</v>
          </cell>
          <cell r="G5183">
            <v>3</v>
          </cell>
          <cell r="H5183">
            <v>3</v>
          </cell>
          <cell r="I5183">
            <v>3</v>
          </cell>
          <cell r="J5183" t="str">
            <v>13/10/2022</v>
          </cell>
          <cell r="K5183">
            <v>517393</v>
          </cell>
          <cell r="L5183">
            <v>2847701.93</v>
          </cell>
          <cell r="M5183">
            <v>1791808.5</v>
          </cell>
          <cell r="N5183">
            <v>185</v>
          </cell>
          <cell r="O5183">
            <v>384.19</v>
          </cell>
          <cell r="P5183">
            <v>1.33</v>
          </cell>
          <cell r="Q5183">
            <v>101</v>
          </cell>
          <cell r="R5183">
            <v>8</v>
          </cell>
          <cell r="S5183">
            <v>538.27</v>
          </cell>
          <cell r="T5183">
            <v>16</v>
          </cell>
          <cell r="U5183">
            <v>1258.33</v>
          </cell>
          <cell r="V5183">
            <v>35.22</v>
          </cell>
          <cell r="W5183">
            <v>2.1906116079118543</v>
          </cell>
          <cell r="X5183">
            <v>848.94</v>
          </cell>
          <cell r="Y5183">
            <v>8.2100000000000009</v>
          </cell>
          <cell r="Z5183">
            <v>53.33</v>
          </cell>
          <cell r="AA5183">
            <v>274737.43</v>
          </cell>
          <cell r="AB5183">
            <v>0.89</v>
          </cell>
          <cell r="AC5183">
            <v>6.81</v>
          </cell>
          <cell r="AD5183">
            <v>44</v>
          </cell>
          <cell r="AE5183">
            <v>3405</v>
          </cell>
          <cell r="AF5183">
            <v>574</v>
          </cell>
          <cell r="AG5183">
            <v>0.7</v>
          </cell>
          <cell r="AH5183">
            <v>40.74</v>
          </cell>
          <cell r="AI5183">
            <v>13.22</v>
          </cell>
          <cell r="AJ5183">
            <v>4.8</v>
          </cell>
          <cell r="AK5183">
            <v>1.69</v>
          </cell>
          <cell r="AL5183">
            <v>6715</v>
          </cell>
          <cell r="AM5183">
            <v>843.15</v>
          </cell>
          <cell r="AN5183">
            <v>23.75</v>
          </cell>
          <cell r="AO5183">
            <v>110</v>
          </cell>
        </row>
        <row r="5184">
          <cell r="A5184" t="str">
            <v>Cerro Navia</v>
          </cell>
          <cell r="B5184" t="str">
            <v xml:space="preserve"> Vicuña Rozas 6473</v>
          </cell>
          <cell r="C5184">
            <v>355000000</v>
          </cell>
          <cell r="D5184">
            <v>10194.412</v>
          </cell>
          <cell r="E5184">
            <v>177</v>
          </cell>
          <cell r="F5184">
            <v>240</v>
          </cell>
          <cell r="G5184">
            <v>2</v>
          </cell>
          <cell r="H5184">
            <v>2</v>
          </cell>
          <cell r="I5184">
            <v>3</v>
          </cell>
          <cell r="J5184" t="str">
            <v>13/10/2022</v>
          </cell>
          <cell r="K5184">
            <v>132401</v>
          </cell>
          <cell r="L5184">
            <v>786372.48</v>
          </cell>
          <cell r="M5184">
            <v>291964.59000000003</v>
          </cell>
          <cell r="N5184">
            <v>63</v>
          </cell>
          <cell r="O5184">
            <v>278.31</v>
          </cell>
          <cell r="P5184">
            <v>0.93</v>
          </cell>
          <cell r="Q5184">
            <v>34</v>
          </cell>
          <cell r="R5184">
            <v>0</v>
          </cell>
          <cell r="S5184">
            <v>362.07</v>
          </cell>
          <cell r="T5184">
            <v>8</v>
          </cell>
          <cell r="U5184">
            <v>753.93</v>
          </cell>
          <cell r="V5184">
            <v>25.29</v>
          </cell>
          <cell r="W5184">
            <v>2.1345046435203114</v>
          </cell>
          <cell r="X5184">
            <v>767.61</v>
          </cell>
          <cell r="Y5184">
            <v>6.93</v>
          </cell>
          <cell r="Z5184">
            <v>28.76</v>
          </cell>
          <cell r="AA5184">
            <v>65353.69</v>
          </cell>
          <cell r="AB5184">
            <v>0.28999999999999998</v>
          </cell>
          <cell r="AC5184">
            <v>17.489999999999998</v>
          </cell>
          <cell r="AD5184">
            <v>81.12</v>
          </cell>
          <cell r="AE5184">
            <v>1039</v>
          </cell>
          <cell r="AF5184">
            <v>123</v>
          </cell>
          <cell r="AG5184">
            <v>0.82</v>
          </cell>
          <cell r="AH5184">
            <v>19</v>
          </cell>
          <cell r="AI5184">
            <v>34.64</v>
          </cell>
          <cell r="AJ5184">
            <v>12.84</v>
          </cell>
          <cell r="AK5184">
            <v>4.4800000000000004</v>
          </cell>
          <cell r="AL5184">
            <v>4872</v>
          </cell>
          <cell r="AM5184">
            <v>510.54</v>
          </cell>
          <cell r="AN5184">
            <v>2.75</v>
          </cell>
          <cell r="AO5184">
            <v>110</v>
          </cell>
        </row>
        <row r="5185">
          <cell r="A5185" t="str">
            <v>La Cisterna</v>
          </cell>
          <cell r="B5185" t="str">
            <v xml:space="preserve"> Avenida Fernandez Albano</v>
          </cell>
          <cell r="C5185">
            <v>125000000</v>
          </cell>
          <cell r="D5185">
            <v>3589.5819999999999</v>
          </cell>
          <cell r="E5185">
            <v>71</v>
          </cell>
          <cell r="F5185">
            <v>143</v>
          </cell>
          <cell r="G5185">
            <v>3</v>
          </cell>
          <cell r="H5185">
            <v>1</v>
          </cell>
          <cell r="I5185">
            <v>2</v>
          </cell>
          <cell r="J5185" t="str">
            <v>13/10/2022</v>
          </cell>
          <cell r="K5185">
            <v>89889</v>
          </cell>
          <cell r="L5185">
            <v>160366.5</v>
          </cell>
          <cell r="M5185">
            <v>128427.75</v>
          </cell>
          <cell r="N5185">
            <v>50</v>
          </cell>
          <cell r="O5185">
            <v>330.55</v>
          </cell>
          <cell r="P5185">
            <v>1.94</v>
          </cell>
          <cell r="Q5185">
            <v>34</v>
          </cell>
          <cell r="R5185">
            <v>2</v>
          </cell>
          <cell r="S5185">
            <v>402.71</v>
          </cell>
          <cell r="T5185">
            <v>4</v>
          </cell>
          <cell r="U5185">
            <v>1039.43</v>
          </cell>
          <cell r="V5185">
            <v>0</v>
          </cell>
          <cell r="W5185">
            <v>2.2248942920399783</v>
          </cell>
          <cell r="X5185">
            <v>1007.41</v>
          </cell>
          <cell r="Y5185">
            <v>8.26</v>
          </cell>
          <cell r="Z5185">
            <v>20.95</v>
          </cell>
          <cell r="AA5185">
            <v>46778.32</v>
          </cell>
          <cell r="AB5185">
            <v>0.02</v>
          </cell>
          <cell r="AC5185">
            <v>11.12</v>
          </cell>
          <cell r="AD5185">
            <v>20.329999999999998</v>
          </cell>
          <cell r="AE5185">
            <v>1127</v>
          </cell>
          <cell r="AF5185">
            <v>286</v>
          </cell>
          <cell r="AG5185">
            <v>1.43</v>
          </cell>
          <cell r="AH5185">
            <v>75</v>
          </cell>
          <cell r="AI5185">
            <v>17.82</v>
          </cell>
          <cell r="AJ5185">
            <v>6.35</v>
          </cell>
          <cell r="AK5185">
            <v>2.13</v>
          </cell>
          <cell r="AL5185">
            <v>1800</v>
          </cell>
          <cell r="AM5185">
            <v>707.29</v>
          </cell>
          <cell r="AN5185">
            <v>1.98</v>
          </cell>
          <cell r="AO5185">
            <v>90</v>
          </cell>
        </row>
        <row r="5186">
          <cell r="A5186" t="str">
            <v>Santiago</v>
          </cell>
          <cell r="B5186" t="str">
            <v xml:space="preserve"> Parque Central - Ciudad Satelite</v>
          </cell>
          <cell r="C5186">
            <v>149000000</v>
          </cell>
          <cell r="D5186">
            <v>4278.7809999999999</v>
          </cell>
          <cell r="E5186">
            <v>105</v>
          </cell>
          <cell r="F5186">
            <v>150</v>
          </cell>
          <cell r="G5186">
            <v>3</v>
          </cell>
          <cell r="H5186">
            <v>3</v>
          </cell>
          <cell r="I5186">
            <v>2</v>
          </cell>
          <cell r="J5186" t="str">
            <v>13/10/2022</v>
          </cell>
          <cell r="K5186">
            <v>402847</v>
          </cell>
          <cell r="L5186">
            <v>1868007.66</v>
          </cell>
          <cell r="M5186">
            <v>314094.71999999997</v>
          </cell>
          <cell r="N5186">
            <v>94</v>
          </cell>
          <cell r="O5186">
            <v>389.63</v>
          </cell>
          <cell r="P5186">
            <v>2.16</v>
          </cell>
          <cell r="Q5186">
            <v>77</v>
          </cell>
          <cell r="R5186">
            <v>11</v>
          </cell>
          <cell r="S5186">
            <v>384.8</v>
          </cell>
          <cell r="T5186">
            <v>7</v>
          </cell>
          <cell r="U5186">
            <v>1185.6400000000001</v>
          </cell>
          <cell r="V5186">
            <v>0</v>
          </cell>
          <cell r="W5186">
            <v>3.4886025335688422</v>
          </cell>
          <cell r="X5186">
            <v>1145.54</v>
          </cell>
          <cell r="Y5186">
            <v>5.23</v>
          </cell>
          <cell r="Z5186">
            <v>38.57</v>
          </cell>
          <cell r="AA5186">
            <v>209226.05</v>
          </cell>
          <cell r="AB5186">
            <v>2.4300000000000002</v>
          </cell>
          <cell r="AC5186">
            <v>9.48</v>
          </cell>
          <cell r="AD5186">
            <v>4.3099999999999996</v>
          </cell>
          <cell r="AE5186">
            <v>5799</v>
          </cell>
          <cell r="AF5186">
            <v>4045</v>
          </cell>
          <cell r="AG5186">
            <v>2.02</v>
          </cell>
          <cell r="AH5186">
            <v>59.57</v>
          </cell>
          <cell r="AI5186">
            <v>9.6300000000000008</v>
          </cell>
          <cell r="AJ5186">
            <v>10.62</v>
          </cell>
          <cell r="AK5186">
            <v>3.37</v>
          </cell>
          <cell r="AL5186">
            <v>14405</v>
          </cell>
          <cell r="AM5186">
            <v>589.23</v>
          </cell>
          <cell r="AN5186">
            <v>48.24</v>
          </cell>
          <cell r="AO5186">
            <v>85</v>
          </cell>
        </row>
        <row r="5187">
          <cell r="A5187" t="str">
            <v>Santiago</v>
          </cell>
          <cell r="B5187" t="str">
            <v xml:space="preserve"> El carmen</v>
          </cell>
          <cell r="C5187">
            <v>180000000</v>
          </cell>
          <cell r="D5187">
            <v>5168.9979999999996</v>
          </cell>
          <cell r="E5187">
            <v>138</v>
          </cell>
          <cell r="F5187">
            <v>220</v>
          </cell>
          <cell r="G5187">
            <v>6</v>
          </cell>
          <cell r="H5187">
            <v>3</v>
          </cell>
          <cell r="I5187">
            <v>2</v>
          </cell>
          <cell r="J5187" t="str">
            <v>13/10/2022</v>
          </cell>
          <cell r="K5187">
            <v>402847</v>
          </cell>
          <cell r="L5187">
            <v>1868007.66</v>
          </cell>
          <cell r="M5187">
            <v>314094.71999999997</v>
          </cell>
          <cell r="N5187">
            <v>94</v>
          </cell>
          <cell r="O5187">
            <v>389.63</v>
          </cell>
          <cell r="P5187">
            <v>2.16</v>
          </cell>
          <cell r="Q5187">
            <v>77</v>
          </cell>
          <cell r="R5187">
            <v>11</v>
          </cell>
          <cell r="S5187">
            <v>384.8</v>
          </cell>
          <cell r="T5187">
            <v>7</v>
          </cell>
          <cell r="U5187">
            <v>1185.6400000000001</v>
          </cell>
          <cell r="V5187">
            <v>0</v>
          </cell>
          <cell r="W5187">
            <v>3.4886025335688422</v>
          </cell>
          <cell r="X5187">
            <v>1145.54</v>
          </cell>
          <cell r="Y5187">
            <v>5.23</v>
          </cell>
          <cell r="Z5187">
            <v>38.57</v>
          </cell>
          <cell r="AA5187">
            <v>209226.05</v>
          </cell>
          <cell r="AB5187">
            <v>2.4300000000000002</v>
          </cell>
          <cell r="AC5187">
            <v>9.48</v>
          </cell>
          <cell r="AD5187">
            <v>4.3099999999999996</v>
          </cell>
          <cell r="AE5187">
            <v>5799</v>
          </cell>
          <cell r="AF5187">
            <v>4045</v>
          </cell>
          <cell r="AG5187">
            <v>2.02</v>
          </cell>
          <cell r="AH5187">
            <v>59.57</v>
          </cell>
          <cell r="AI5187">
            <v>9.6300000000000008</v>
          </cell>
          <cell r="AJ5187">
            <v>10.62</v>
          </cell>
          <cell r="AK5187">
            <v>3.37</v>
          </cell>
          <cell r="AL5187">
            <v>14405</v>
          </cell>
          <cell r="AM5187">
            <v>589.23</v>
          </cell>
          <cell r="AN5187">
            <v>48.24</v>
          </cell>
          <cell r="AO5187">
            <v>85</v>
          </cell>
        </row>
        <row r="5188">
          <cell r="A5188" t="str">
            <v>Santiago</v>
          </cell>
          <cell r="B5188" t="str">
            <v xml:space="preserve"> Capellán Florencio Infante</v>
          </cell>
          <cell r="C5188">
            <v>105000000</v>
          </cell>
          <cell r="D5188">
            <v>3015.2489999999998</v>
          </cell>
          <cell r="E5188">
            <v>70</v>
          </cell>
          <cell r="F5188">
            <v>90</v>
          </cell>
          <cell r="G5188">
            <v>3</v>
          </cell>
          <cell r="H5188">
            <v>2</v>
          </cell>
          <cell r="I5188">
            <v>1</v>
          </cell>
          <cell r="J5188" t="str">
            <v>13/10/2022</v>
          </cell>
          <cell r="K5188">
            <v>402847</v>
          </cell>
          <cell r="L5188">
            <v>1868007.66</v>
          </cell>
          <cell r="M5188">
            <v>314094.71999999997</v>
          </cell>
          <cell r="N5188">
            <v>94</v>
          </cell>
          <cell r="O5188">
            <v>389.63</v>
          </cell>
          <cell r="P5188">
            <v>2.16</v>
          </cell>
          <cell r="Q5188">
            <v>77</v>
          </cell>
          <cell r="R5188">
            <v>11</v>
          </cell>
          <cell r="S5188">
            <v>384.8</v>
          </cell>
          <cell r="T5188">
            <v>7</v>
          </cell>
          <cell r="U5188">
            <v>1185.6400000000001</v>
          </cell>
          <cell r="V5188">
            <v>0</v>
          </cell>
          <cell r="W5188">
            <v>3.4886025335688422</v>
          </cell>
          <cell r="X5188">
            <v>1145.54</v>
          </cell>
          <cell r="Y5188">
            <v>5.23</v>
          </cell>
          <cell r="Z5188">
            <v>38.57</v>
          </cell>
          <cell r="AA5188">
            <v>209226.05</v>
          </cell>
          <cell r="AB5188">
            <v>2.4300000000000002</v>
          </cell>
          <cell r="AC5188">
            <v>9.48</v>
          </cell>
          <cell r="AD5188">
            <v>4.3099999999999996</v>
          </cell>
          <cell r="AE5188">
            <v>5799</v>
          </cell>
          <cell r="AF5188">
            <v>4045</v>
          </cell>
          <cell r="AG5188">
            <v>2.02</v>
          </cell>
          <cell r="AH5188">
            <v>59.57</v>
          </cell>
          <cell r="AI5188">
            <v>9.6300000000000008</v>
          </cell>
          <cell r="AJ5188">
            <v>10.62</v>
          </cell>
          <cell r="AK5188">
            <v>3.37</v>
          </cell>
          <cell r="AL5188">
            <v>14405</v>
          </cell>
          <cell r="AM5188">
            <v>589.23</v>
          </cell>
          <cell r="AN5188">
            <v>48.24</v>
          </cell>
          <cell r="AO5188">
            <v>85</v>
          </cell>
        </row>
        <row r="5189">
          <cell r="A5189" t="str">
            <v>Santiago</v>
          </cell>
          <cell r="B5189" t="str">
            <v xml:space="preserve"> Ciudad del Valle</v>
          </cell>
          <cell r="C5189">
            <v>313407000</v>
          </cell>
          <cell r="D5189">
            <v>9000</v>
          </cell>
          <cell r="E5189">
            <v>137</v>
          </cell>
          <cell r="F5189">
            <v>600</v>
          </cell>
          <cell r="G5189">
            <v>3</v>
          </cell>
          <cell r="H5189">
            <v>3</v>
          </cell>
          <cell r="I5189">
            <v>2</v>
          </cell>
          <cell r="J5189" t="str">
            <v>13/10/2022</v>
          </cell>
          <cell r="K5189">
            <v>402847</v>
          </cell>
          <cell r="L5189">
            <v>1868007.66</v>
          </cell>
          <cell r="M5189">
            <v>314094.71999999997</v>
          </cell>
          <cell r="N5189">
            <v>94</v>
          </cell>
          <cell r="O5189">
            <v>389.63</v>
          </cell>
          <cell r="P5189">
            <v>2.16</v>
          </cell>
          <cell r="Q5189">
            <v>77</v>
          </cell>
          <cell r="R5189">
            <v>11</v>
          </cell>
          <cell r="S5189">
            <v>384.8</v>
          </cell>
          <cell r="T5189">
            <v>7</v>
          </cell>
          <cell r="U5189">
            <v>1185.6400000000001</v>
          </cell>
          <cell r="V5189">
            <v>0</v>
          </cell>
          <cell r="W5189">
            <v>3.4886025335688422</v>
          </cell>
          <cell r="X5189">
            <v>1145.54</v>
          </cell>
          <cell r="Y5189">
            <v>5.23</v>
          </cell>
          <cell r="Z5189">
            <v>38.57</v>
          </cell>
          <cell r="AA5189">
            <v>209226.05</v>
          </cell>
          <cell r="AB5189">
            <v>2.4300000000000002</v>
          </cell>
          <cell r="AC5189">
            <v>9.48</v>
          </cell>
          <cell r="AD5189">
            <v>4.3099999999999996</v>
          </cell>
          <cell r="AE5189">
            <v>5799</v>
          </cell>
          <cell r="AF5189">
            <v>4045</v>
          </cell>
          <cell r="AG5189">
            <v>2.02</v>
          </cell>
          <cell r="AH5189">
            <v>59.57</v>
          </cell>
          <cell r="AI5189">
            <v>9.6300000000000008</v>
          </cell>
          <cell r="AJ5189">
            <v>10.62</v>
          </cell>
          <cell r="AK5189">
            <v>3.37</v>
          </cell>
          <cell r="AL5189">
            <v>14405</v>
          </cell>
          <cell r="AM5189">
            <v>589.23</v>
          </cell>
          <cell r="AN5189">
            <v>48.24</v>
          </cell>
          <cell r="AO5189">
            <v>85</v>
          </cell>
        </row>
        <row r="5190">
          <cell r="A5190" t="str">
            <v>Peñalolén</v>
          </cell>
          <cell r="B5190" t="str">
            <v xml:space="preserve"> Las pircas</v>
          </cell>
          <cell r="C5190">
            <v>521300310</v>
          </cell>
          <cell r="D5190">
            <v>14970</v>
          </cell>
          <cell r="E5190">
            <v>200</v>
          </cell>
          <cell r="F5190">
            <v>500</v>
          </cell>
          <cell r="G5190">
            <v>4</v>
          </cell>
          <cell r="H5190">
            <v>4</v>
          </cell>
          <cell r="I5190">
            <v>2</v>
          </cell>
          <cell r="J5190" t="str">
            <v>13/10/2022</v>
          </cell>
          <cell r="K5190">
            <v>241394</v>
          </cell>
          <cell r="L5190">
            <v>1367424.45</v>
          </cell>
          <cell r="M5190">
            <v>785309.42</v>
          </cell>
          <cell r="N5190">
            <v>86</v>
          </cell>
          <cell r="O5190">
            <v>546.67999999999995</v>
          </cell>
          <cell r="P5190">
            <v>0.83</v>
          </cell>
          <cell r="Q5190">
            <v>37</v>
          </cell>
          <cell r="R5190">
            <v>15</v>
          </cell>
          <cell r="S5190">
            <v>760.66</v>
          </cell>
          <cell r="T5190">
            <v>11</v>
          </cell>
          <cell r="U5190">
            <v>1067.57</v>
          </cell>
          <cell r="V5190">
            <v>131.37</v>
          </cell>
          <cell r="W5190">
            <v>1.3867982301006019</v>
          </cell>
          <cell r="X5190">
            <v>953.54</v>
          </cell>
          <cell r="Y5190">
            <v>5.89</v>
          </cell>
          <cell r="Z5190">
            <v>50.86</v>
          </cell>
          <cell r="AA5190">
            <v>124131.04</v>
          </cell>
          <cell r="AB5190">
            <v>0.84</v>
          </cell>
          <cell r="AC5190">
            <v>12.55</v>
          </cell>
          <cell r="AD5190">
            <v>26.33</v>
          </cell>
          <cell r="AE5190">
            <v>1175</v>
          </cell>
          <cell r="AF5190">
            <v>289</v>
          </cell>
          <cell r="AG5190">
            <v>0.56000000000000005</v>
          </cell>
          <cell r="AH5190">
            <v>31.03</v>
          </cell>
          <cell r="AI5190">
            <v>26.28</v>
          </cell>
          <cell r="AJ5190">
            <v>8.4700000000000006</v>
          </cell>
          <cell r="AK5190">
            <v>2.84</v>
          </cell>
          <cell r="AL5190">
            <v>5910</v>
          </cell>
          <cell r="AM5190">
            <v>673.4</v>
          </cell>
          <cell r="AN5190">
            <v>21.78</v>
          </cell>
          <cell r="AO5190">
            <v>90</v>
          </cell>
        </row>
        <row r="5191">
          <cell r="A5191" t="str">
            <v>Pudahuel</v>
          </cell>
          <cell r="B5191" t="str">
            <v xml:space="preserve"> Ciudad del Valle</v>
          </cell>
          <cell r="C5191">
            <v>334300800</v>
          </cell>
          <cell r="D5191">
            <v>9600</v>
          </cell>
          <cell r="E5191">
            <v>220</v>
          </cell>
          <cell r="F5191">
            <v>1000</v>
          </cell>
          <cell r="G5191">
            <v>3</v>
          </cell>
          <cell r="H5191">
            <v>4</v>
          </cell>
          <cell r="I5191">
            <v>8</v>
          </cell>
          <cell r="J5191" t="str">
            <v>13/10/2022</v>
          </cell>
          <cell r="K5191">
            <v>222754</v>
          </cell>
          <cell r="L5191">
            <v>1048199.86</v>
          </cell>
          <cell r="M5191">
            <v>752623.24</v>
          </cell>
          <cell r="N5191">
            <v>72</v>
          </cell>
          <cell r="O5191">
            <v>384.8</v>
          </cell>
          <cell r="P5191">
            <v>0.97</v>
          </cell>
          <cell r="Q5191">
            <v>39</v>
          </cell>
          <cell r="R5191">
            <v>1</v>
          </cell>
          <cell r="S5191">
            <v>374.17</v>
          </cell>
          <cell r="T5191">
            <v>13</v>
          </cell>
          <cell r="U5191">
            <v>660.45</v>
          </cell>
          <cell r="V5191">
            <v>0</v>
          </cell>
          <cell r="W5191">
            <v>1.7894542944139189</v>
          </cell>
          <cell r="X5191">
            <v>860.85</v>
          </cell>
          <cell r="Y5191">
            <v>8.7100000000000009</v>
          </cell>
          <cell r="Z5191">
            <v>40.11</v>
          </cell>
          <cell r="AA5191">
            <v>123507.95999999999</v>
          </cell>
          <cell r="AB5191">
            <v>0.44</v>
          </cell>
          <cell r="AC5191">
            <v>9.2899999999999991</v>
          </cell>
          <cell r="AD5191">
            <v>30.22</v>
          </cell>
          <cell r="AE5191">
            <v>2592</v>
          </cell>
          <cell r="AF5191">
            <v>331</v>
          </cell>
          <cell r="AG5191">
            <v>1.18</v>
          </cell>
          <cell r="AH5191">
            <v>19.350000000000001</v>
          </cell>
          <cell r="AI5191">
            <v>22.51</v>
          </cell>
          <cell r="AJ5191">
            <v>8.08</v>
          </cell>
          <cell r="AK5191">
            <v>2.64</v>
          </cell>
          <cell r="AL5191">
            <v>4718</v>
          </cell>
          <cell r="AM5191">
            <v>729.19</v>
          </cell>
          <cell r="AN5191">
            <v>6.3</v>
          </cell>
          <cell r="AO5191">
            <v>105</v>
          </cell>
        </row>
        <row r="5192">
          <cell r="A5192" t="str">
            <v>Quilicura</v>
          </cell>
          <cell r="B5192" t="str">
            <v xml:space="preserve"> la fuente</v>
          </cell>
          <cell r="C5192">
            <v>190830040</v>
          </cell>
          <cell r="D5192">
            <v>5480</v>
          </cell>
          <cell r="E5192">
            <v>95</v>
          </cell>
          <cell r="F5192">
            <v>119</v>
          </cell>
          <cell r="G5192">
            <v>4</v>
          </cell>
          <cell r="H5192">
            <v>3</v>
          </cell>
          <cell r="I5192">
            <v>1</v>
          </cell>
          <cell r="J5192" t="str">
            <v>13/10/2022</v>
          </cell>
          <cell r="K5192">
            <v>209676</v>
          </cell>
          <cell r="L5192">
            <v>844303.87</v>
          </cell>
          <cell r="M5192">
            <v>717587.71</v>
          </cell>
          <cell r="N5192">
            <v>65</v>
          </cell>
          <cell r="O5192">
            <v>489.88</v>
          </cell>
          <cell r="P5192">
            <v>1.24</v>
          </cell>
          <cell r="Q5192">
            <v>33</v>
          </cell>
          <cell r="R5192">
            <v>2</v>
          </cell>
          <cell r="S5192">
            <v>614.71</v>
          </cell>
          <cell r="T5192">
            <v>9</v>
          </cell>
          <cell r="U5192">
            <v>885.04</v>
          </cell>
          <cell r="V5192">
            <v>12.73</v>
          </cell>
          <cell r="W5192">
            <v>1.6805772039258704</v>
          </cell>
          <cell r="X5192">
            <v>761.99</v>
          </cell>
          <cell r="Y5192">
            <v>6.3</v>
          </cell>
          <cell r="Z5192">
            <v>32.17</v>
          </cell>
          <cell r="AA5192">
            <v>81559.75</v>
          </cell>
          <cell r="AB5192">
            <v>0.62</v>
          </cell>
          <cell r="AC5192">
            <v>7.25</v>
          </cell>
          <cell r="AD5192">
            <v>16.260000000000002</v>
          </cell>
          <cell r="AE5192">
            <v>2065</v>
          </cell>
          <cell r="AF5192">
            <v>283</v>
          </cell>
          <cell r="AG5192">
            <v>0.97</v>
          </cell>
          <cell r="AH5192">
            <v>50</v>
          </cell>
          <cell r="AI5192">
            <v>17.920000000000002</v>
          </cell>
          <cell r="AJ5192">
            <v>7.08</v>
          </cell>
          <cell r="AK5192">
            <v>1.71</v>
          </cell>
          <cell r="AL5192">
            <v>3467</v>
          </cell>
          <cell r="AM5192">
            <v>742.79</v>
          </cell>
          <cell r="AN5192">
            <v>12.57</v>
          </cell>
          <cell r="AO5192">
            <v>120</v>
          </cell>
        </row>
        <row r="5193">
          <cell r="A5193" t="str">
            <v>Buin</v>
          </cell>
          <cell r="B5193" t="str">
            <v xml:space="preserve"> Alto Sacramento</v>
          </cell>
          <cell r="C5193">
            <v>242019850</v>
          </cell>
          <cell r="D5193">
            <v>6950</v>
          </cell>
          <cell r="E5193">
            <v>122</v>
          </cell>
          <cell r="F5193">
            <v>240</v>
          </cell>
          <cell r="G5193">
            <v>4</v>
          </cell>
          <cell r="H5193">
            <v>3</v>
          </cell>
          <cell r="I5193">
            <v>2</v>
          </cell>
          <cell r="J5193" t="str">
            <v>12/10/2022</v>
          </cell>
          <cell r="K5193">
            <v>82267</v>
          </cell>
          <cell r="L5193">
            <v>603984.88</v>
          </cell>
          <cell r="M5193">
            <v>558346.25</v>
          </cell>
          <cell r="N5193">
            <v>33</v>
          </cell>
          <cell r="O5193">
            <v>814.84</v>
          </cell>
          <cell r="P5193">
            <v>1.1000000000000001</v>
          </cell>
          <cell r="Q5193">
            <v>20</v>
          </cell>
          <cell r="R5193">
            <v>7</v>
          </cell>
          <cell r="S5193">
            <v>857.21</v>
          </cell>
          <cell r="T5193">
            <v>10</v>
          </cell>
          <cell r="U5193">
            <v>1463.04</v>
          </cell>
          <cell r="V5193">
            <v>25.59</v>
          </cell>
          <cell r="W5193">
            <v>1.2556730367182511</v>
          </cell>
          <cell r="X5193">
            <v>760.39</v>
          </cell>
          <cell r="Y5193">
            <v>10.11</v>
          </cell>
          <cell r="Z5193">
            <v>42.65</v>
          </cell>
          <cell r="AA5193">
            <v>46718.98</v>
          </cell>
          <cell r="AB5193">
            <v>0.47</v>
          </cell>
          <cell r="AC5193">
            <v>16.53</v>
          </cell>
          <cell r="AD5193">
            <v>21.96</v>
          </cell>
          <cell r="AE5193">
            <v>388</v>
          </cell>
          <cell r="AF5193">
            <v>105</v>
          </cell>
          <cell r="AG5193">
            <v>0.46</v>
          </cell>
          <cell r="AH5193">
            <v>18</v>
          </cell>
          <cell r="AI5193">
            <v>24.93</v>
          </cell>
          <cell r="AJ5193">
            <v>7.55</v>
          </cell>
          <cell r="AK5193">
            <v>1.6</v>
          </cell>
          <cell r="AL5193">
            <v>1553</v>
          </cell>
          <cell r="AM5193">
            <v>569</v>
          </cell>
          <cell r="AN5193">
            <v>27.26</v>
          </cell>
          <cell r="AO5193">
            <v>90</v>
          </cell>
        </row>
        <row r="5194">
          <cell r="A5194" t="str">
            <v>Maipú</v>
          </cell>
          <cell r="B5194" t="str">
            <v xml:space="preserve"> Periodista Hernán Solis</v>
          </cell>
          <cell r="C5194">
            <v>145908370</v>
          </cell>
          <cell r="D5194">
            <v>4190</v>
          </cell>
          <cell r="E5194">
            <v>96</v>
          </cell>
          <cell r="F5194">
            <v>121</v>
          </cell>
          <cell r="G5194">
            <v>3</v>
          </cell>
          <cell r="H5194">
            <v>3</v>
          </cell>
          <cell r="I5194">
            <v>1</v>
          </cell>
          <cell r="J5194" t="str">
            <v>12/10/2022</v>
          </cell>
          <cell r="K5194">
            <v>517393</v>
          </cell>
          <cell r="L5194">
            <v>2847701.93</v>
          </cell>
          <cell r="M5194">
            <v>1791808.5</v>
          </cell>
          <cell r="N5194">
            <v>185</v>
          </cell>
          <cell r="O5194">
            <v>384.19</v>
          </cell>
          <cell r="P5194">
            <v>1.33</v>
          </cell>
          <cell r="Q5194">
            <v>101</v>
          </cell>
          <cell r="R5194">
            <v>8</v>
          </cell>
          <cell r="S5194">
            <v>538.27</v>
          </cell>
          <cell r="T5194">
            <v>16</v>
          </cell>
          <cell r="U5194">
            <v>1258.33</v>
          </cell>
          <cell r="V5194">
            <v>35.22</v>
          </cell>
          <cell r="W5194">
            <v>2.1906116079118543</v>
          </cell>
          <cell r="X5194">
            <v>848.94</v>
          </cell>
          <cell r="Y5194">
            <v>8.2100000000000009</v>
          </cell>
          <cell r="Z5194">
            <v>53.33</v>
          </cell>
          <cell r="AA5194">
            <v>274737.43</v>
          </cell>
          <cell r="AB5194">
            <v>0.89</v>
          </cell>
          <cell r="AC5194">
            <v>6.81</v>
          </cell>
          <cell r="AD5194">
            <v>44</v>
          </cell>
          <cell r="AE5194">
            <v>3405</v>
          </cell>
          <cell r="AF5194">
            <v>574</v>
          </cell>
          <cell r="AG5194">
            <v>0.7</v>
          </cell>
          <cell r="AH5194">
            <v>40.74</v>
          </cell>
          <cell r="AI5194">
            <v>13.22</v>
          </cell>
          <cell r="AJ5194">
            <v>4.8</v>
          </cell>
          <cell r="AK5194">
            <v>1.69</v>
          </cell>
          <cell r="AL5194">
            <v>6715</v>
          </cell>
          <cell r="AM5194">
            <v>843.15</v>
          </cell>
          <cell r="AN5194">
            <v>23.75</v>
          </cell>
          <cell r="AO5194">
            <v>110</v>
          </cell>
        </row>
        <row r="5195">
          <cell r="A5195" t="str">
            <v>La Cisterna</v>
          </cell>
          <cell r="B5195" t="str">
            <v xml:space="preserve"> Avenida Fernández Albano</v>
          </cell>
          <cell r="C5195">
            <v>223180607</v>
          </cell>
          <cell r="D5195">
            <v>6409</v>
          </cell>
          <cell r="E5195">
            <v>80</v>
          </cell>
          <cell r="F5195">
            <v>200</v>
          </cell>
          <cell r="G5195">
            <v>2</v>
          </cell>
          <cell r="H5195">
            <v>1</v>
          </cell>
          <cell r="I5195">
            <v>2</v>
          </cell>
          <cell r="J5195" t="str">
            <v>12/10/2022</v>
          </cell>
          <cell r="K5195">
            <v>89889</v>
          </cell>
          <cell r="L5195">
            <v>160366.5</v>
          </cell>
          <cell r="M5195">
            <v>128427.75</v>
          </cell>
          <cell r="N5195">
            <v>50</v>
          </cell>
          <cell r="O5195">
            <v>330.55</v>
          </cell>
          <cell r="P5195">
            <v>1.94</v>
          </cell>
          <cell r="Q5195">
            <v>34</v>
          </cell>
          <cell r="R5195">
            <v>2</v>
          </cell>
          <cell r="S5195">
            <v>402.71</v>
          </cell>
          <cell r="T5195">
            <v>4</v>
          </cell>
          <cell r="U5195">
            <v>1039.43</v>
          </cell>
          <cell r="V5195">
            <v>0</v>
          </cell>
          <cell r="W5195">
            <v>2.2248942920399783</v>
          </cell>
          <cell r="X5195">
            <v>1007.41</v>
          </cell>
          <cell r="Y5195">
            <v>8.26</v>
          </cell>
          <cell r="Z5195">
            <v>20.95</v>
          </cell>
          <cell r="AA5195">
            <v>46778.32</v>
          </cell>
          <cell r="AB5195">
            <v>0.02</v>
          </cell>
          <cell r="AC5195">
            <v>11.12</v>
          </cell>
          <cell r="AD5195">
            <v>20.329999999999998</v>
          </cell>
          <cell r="AE5195">
            <v>1127</v>
          </cell>
          <cell r="AF5195">
            <v>286</v>
          </cell>
          <cell r="AG5195">
            <v>1.43</v>
          </cell>
          <cell r="AH5195">
            <v>75</v>
          </cell>
          <cell r="AI5195">
            <v>17.82</v>
          </cell>
          <cell r="AJ5195">
            <v>6.35</v>
          </cell>
          <cell r="AK5195">
            <v>2.13</v>
          </cell>
          <cell r="AL5195">
            <v>1800</v>
          </cell>
          <cell r="AM5195">
            <v>707.29</v>
          </cell>
          <cell r="AN5195">
            <v>1.98</v>
          </cell>
          <cell r="AO5195">
            <v>90</v>
          </cell>
        </row>
        <row r="5196">
          <cell r="A5196" t="str">
            <v>Santiago</v>
          </cell>
          <cell r="B5196" t="str">
            <v xml:space="preserve"> C. Catorce 1777</v>
          </cell>
          <cell r="C5196">
            <v>101195638</v>
          </cell>
          <cell r="D5196">
            <v>2906</v>
          </cell>
          <cell r="E5196">
            <v>75</v>
          </cell>
          <cell r="F5196">
            <v>120</v>
          </cell>
          <cell r="G5196">
            <v>3</v>
          </cell>
          <cell r="H5196">
            <v>2</v>
          </cell>
          <cell r="I5196">
            <v>0</v>
          </cell>
          <cell r="J5196" t="str">
            <v>12/10/2022</v>
          </cell>
          <cell r="K5196">
            <v>402847</v>
          </cell>
          <cell r="L5196">
            <v>1868007.66</v>
          </cell>
          <cell r="M5196">
            <v>314094.71999999997</v>
          </cell>
          <cell r="N5196">
            <v>94</v>
          </cell>
          <cell r="O5196">
            <v>389.63</v>
          </cell>
          <cell r="P5196">
            <v>2.16</v>
          </cell>
          <cell r="Q5196">
            <v>77</v>
          </cell>
          <cell r="R5196">
            <v>11</v>
          </cell>
          <cell r="S5196">
            <v>384.8</v>
          </cell>
          <cell r="T5196">
            <v>7</v>
          </cell>
          <cell r="U5196">
            <v>1185.6400000000001</v>
          </cell>
          <cell r="V5196">
            <v>0</v>
          </cell>
          <cell r="W5196">
            <v>3.4886025335688422</v>
          </cell>
          <cell r="X5196">
            <v>1145.54</v>
          </cell>
          <cell r="Y5196">
            <v>5.23</v>
          </cell>
          <cell r="Z5196">
            <v>38.57</v>
          </cell>
          <cell r="AA5196">
            <v>209226.05</v>
          </cell>
          <cell r="AB5196">
            <v>2.4300000000000002</v>
          </cell>
          <cell r="AC5196">
            <v>9.48</v>
          </cell>
          <cell r="AD5196">
            <v>4.3099999999999996</v>
          </cell>
          <cell r="AE5196">
            <v>5799</v>
          </cell>
          <cell r="AF5196">
            <v>4045</v>
          </cell>
          <cell r="AG5196">
            <v>2.02</v>
          </cell>
          <cell r="AH5196">
            <v>59.57</v>
          </cell>
          <cell r="AI5196">
            <v>9.6300000000000008</v>
          </cell>
          <cell r="AJ5196">
            <v>10.62</v>
          </cell>
          <cell r="AK5196">
            <v>3.37</v>
          </cell>
          <cell r="AL5196">
            <v>14405</v>
          </cell>
          <cell r="AM5196">
            <v>589.23</v>
          </cell>
          <cell r="AN5196">
            <v>48.24</v>
          </cell>
          <cell r="AO5196">
            <v>85</v>
          </cell>
        </row>
        <row r="5197">
          <cell r="A5197" t="str">
            <v>Tiltil</v>
          </cell>
          <cell r="B5197" t="str">
            <v xml:space="preserve"> El Llano de Caleu</v>
          </cell>
          <cell r="C5197">
            <v>110000000</v>
          </cell>
          <cell r="D5197">
            <v>3158.8319999999999</v>
          </cell>
          <cell r="E5197">
            <v>115</v>
          </cell>
          <cell r="F5197">
            <v>5000</v>
          </cell>
          <cell r="G5197">
            <v>2</v>
          </cell>
          <cell r="H5197">
            <v>3</v>
          </cell>
          <cell r="I5197">
            <v>0</v>
          </cell>
          <cell r="J5197" t="str">
            <v>12/10/2022</v>
          </cell>
          <cell r="K5197">
            <v>13057</v>
          </cell>
          <cell r="L5197">
            <v>78790.45</v>
          </cell>
          <cell r="M5197">
            <v>43382.42</v>
          </cell>
          <cell r="N5197">
            <v>14</v>
          </cell>
          <cell r="O5197">
            <v>596.24</v>
          </cell>
          <cell r="P5197">
            <v>1.61</v>
          </cell>
          <cell r="Q5197">
            <v>8</v>
          </cell>
          <cell r="R5197">
            <v>0</v>
          </cell>
          <cell r="S5197">
            <v>735.66</v>
          </cell>
          <cell r="T5197">
            <v>2</v>
          </cell>
          <cell r="U5197">
            <v>367</v>
          </cell>
          <cell r="V5197">
            <v>7.96</v>
          </cell>
          <cell r="W5197">
            <v>0.59028212649232259</v>
          </cell>
          <cell r="X5197">
            <v>889.56</v>
          </cell>
          <cell r="Y5197">
            <v>10.64</v>
          </cell>
          <cell r="Z5197">
            <v>49.05</v>
          </cell>
          <cell r="AA5197">
            <v>17321</v>
          </cell>
          <cell r="AB5197">
            <v>0</v>
          </cell>
          <cell r="AC5197">
            <v>23.2</v>
          </cell>
          <cell r="AD5197">
            <v>35.950000000000003</v>
          </cell>
          <cell r="AE5197">
            <v>137</v>
          </cell>
          <cell r="AF5197">
            <v>6</v>
          </cell>
          <cell r="AG5197">
            <v>0.68</v>
          </cell>
          <cell r="AH5197">
            <v>18</v>
          </cell>
          <cell r="AI5197">
            <v>23.67</v>
          </cell>
          <cell r="AJ5197">
            <v>6.85</v>
          </cell>
          <cell r="AK5197">
            <v>2</v>
          </cell>
          <cell r="AL5197">
            <v>251</v>
          </cell>
          <cell r="AM5197">
            <v>304.72000000000003</v>
          </cell>
          <cell r="AN5197">
            <v>0.78</v>
          </cell>
          <cell r="AO5197">
            <v>120</v>
          </cell>
        </row>
        <row r="5198">
          <cell r="A5198" t="str">
            <v>Maipú</v>
          </cell>
          <cell r="B5198" t="str">
            <v xml:space="preserve"> Alberto Camus</v>
          </cell>
          <cell r="C5198">
            <v>129646029</v>
          </cell>
          <cell r="D5198">
            <v>3723</v>
          </cell>
          <cell r="E5198">
            <v>70</v>
          </cell>
          <cell r="F5198">
            <v>145</v>
          </cell>
          <cell r="G5198">
            <v>4</v>
          </cell>
          <cell r="H5198">
            <v>2</v>
          </cell>
          <cell r="I5198">
            <v>2</v>
          </cell>
          <cell r="J5198" t="str">
            <v>12/10/2022</v>
          </cell>
          <cell r="K5198">
            <v>517393</v>
          </cell>
          <cell r="L5198">
            <v>2847701.93</v>
          </cell>
          <cell r="M5198">
            <v>1791808.5</v>
          </cell>
          <cell r="N5198">
            <v>185</v>
          </cell>
          <cell r="O5198">
            <v>384.19</v>
          </cell>
          <cell r="P5198">
            <v>1.33</v>
          </cell>
          <cell r="Q5198">
            <v>101</v>
          </cell>
          <cell r="R5198">
            <v>8</v>
          </cell>
          <cell r="S5198">
            <v>538.27</v>
          </cell>
          <cell r="T5198">
            <v>16</v>
          </cell>
          <cell r="U5198">
            <v>1258.33</v>
          </cell>
          <cell r="V5198">
            <v>35.22</v>
          </cell>
          <cell r="W5198">
            <v>2.1906116079118543</v>
          </cell>
          <cell r="X5198">
            <v>848.94</v>
          </cell>
          <cell r="Y5198">
            <v>8.2100000000000009</v>
          </cell>
          <cell r="Z5198">
            <v>53.33</v>
          </cell>
          <cell r="AA5198">
            <v>274737.43</v>
          </cell>
          <cell r="AB5198">
            <v>0.89</v>
          </cell>
          <cell r="AC5198">
            <v>6.81</v>
          </cell>
          <cell r="AD5198">
            <v>44</v>
          </cell>
          <cell r="AE5198">
            <v>3405</v>
          </cell>
          <cell r="AF5198">
            <v>574</v>
          </cell>
          <cell r="AG5198">
            <v>0.7</v>
          </cell>
          <cell r="AH5198">
            <v>40.74</v>
          </cell>
          <cell r="AI5198">
            <v>13.22</v>
          </cell>
          <cell r="AJ5198">
            <v>4.8</v>
          </cell>
          <cell r="AK5198">
            <v>1.69</v>
          </cell>
          <cell r="AL5198">
            <v>6715</v>
          </cell>
          <cell r="AM5198">
            <v>843.15</v>
          </cell>
          <cell r="AN5198">
            <v>23.75</v>
          </cell>
          <cell r="AO5198">
            <v>110</v>
          </cell>
        </row>
        <row r="5199">
          <cell r="A5199" t="str">
            <v>Maipú</v>
          </cell>
          <cell r="B5199" t="str">
            <v xml:space="preserve"> Ernesto Pinto Lagarrigue</v>
          </cell>
          <cell r="C5199">
            <v>138525894</v>
          </cell>
          <cell r="D5199">
            <v>3978</v>
          </cell>
          <cell r="E5199">
            <v>70</v>
          </cell>
          <cell r="F5199">
            <v>146</v>
          </cell>
          <cell r="G5199">
            <v>3</v>
          </cell>
          <cell r="H5199">
            <v>2</v>
          </cell>
          <cell r="I5199">
            <v>1</v>
          </cell>
          <cell r="J5199" t="str">
            <v>12/10/2022</v>
          </cell>
          <cell r="K5199">
            <v>517393</v>
          </cell>
          <cell r="L5199">
            <v>2847701.93</v>
          </cell>
          <cell r="M5199">
            <v>1791808.5</v>
          </cell>
          <cell r="N5199">
            <v>185</v>
          </cell>
          <cell r="O5199">
            <v>384.19</v>
          </cell>
          <cell r="P5199">
            <v>1.33</v>
          </cell>
          <cell r="Q5199">
            <v>101</v>
          </cell>
          <cell r="R5199">
            <v>8</v>
          </cell>
          <cell r="S5199">
            <v>538.27</v>
          </cell>
          <cell r="T5199">
            <v>16</v>
          </cell>
          <cell r="U5199">
            <v>1258.33</v>
          </cell>
          <cell r="V5199">
            <v>35.22</v>
          </cell>
          <cell r="W5199">
            <v>2.1906116079118543</v>
          </cell>
          <cell r="X5199">
            <v>848.94</v>
          </cell>
          <cell r="Y5199">
            <v>8.2100000000000009</v>
          </cell>
          <cell r="Z5199">
            <v>53.33</v>
          </cell>
          <cell r="AA5199">
            <v>274737.43</v>
          </cell>
          <cell r="AB5199">
            <v>0.89</v>
          </cell>
          <cell r="AC5199">
            <v>6.81</v>
          </cell>
          <cell r="AD5199">
            <v>44</v>
          </cell>
          <cell r="AE5199">
            <v>3405</v>
          </cell>
          <cell r="AF5199">
            <v>574</v>
          </cell>
          <cell r="AG5199">
            <v>0.7</v>
          </cell>
          <cell r="AH5199">
            <v>40.74</v>
          </cell>
          <cell r="AI5199">
            <v>13.22</v>
          </cell>
          <cell r="AJ5199">
            <v>4.8</v>
          </cell>
          <cell r="AK5199">
            <v>1.69</v>
          </cell>
          <cell r="AL5199">
            <v>6715</v>
          </cell>
          <cell r="AM5199">
            <v>843.15</v>
          </cell>
          <cell r="AN5199">
            <v>23.75</v>
          </cell>
          <cell r="AO5199">
            <v>110</v>
          </cell>
        </row>
        <row r="5200">
          <cell r="A5200" t="str">
            <v>Recoleta</v>
          </cell>
          <cell r="B5200" t="str">
            <v xml:space="preserve"> Urmeneta</v>
          </cell>
          <cell r="C5200">
            <v>177597300</v>
          </cell>
          <cell r="D5200">
            <v>5100</v>
          </cell>
          <cell r="E5200">
            <v>220</v>
          </cell>
          <cell r="F5200">
            <v>280</v>
          </cell>
          <cell r="G5200">
            <v>5</v>
          </cell>
          <cell r="H5200">
            <v>3</v>
          </cell>
          <cell r="I5200">
            <v>0</v>
          </cell>
          <cell r="J5200" t="str">
            <v>12/10/2022</v>
          </cell>
          <cell r="K5200">
            <v>157569</v>
          </cell>
          <cell r="L5200">
            <v>2927155.99</v>
          </cell>
          <cell r="M5200">
            <v>260838.41</v>
          </cell>
          <cell r="N5200">
            <v>70</v>
          </cell>
          <cell r="O5200">
            <v>344.73</v>
          </cell>
          <cell r="P5200">
            <v>1.49</v>
          </cell>
          <cell r="Q5200">
            <v>39</v>
          </cell>
          <cell r="R5200">
            <v>1</v>
          </cell>
          <cell r="S5200">
            <v>426.06</v>
          </cell>
          <cell r="T5200">
            <v>7</v>
          </cell>
          <cell r="U5200">
            <v>896.72</v>
          </cell>
          <cell r="V5200">
            <v>0</v>
          </cell>
          <cell r="W5200">
            <v>2.0974374181128606</v>
          </cell>
          <cell r="X5200">
            <v>824.53</v>
          </cell>
          <cell r="Y5200">
            <v>9.7200000000000006</v>
          </cell>
          <cell r="Z5200">
            <v>22.39</v>
          </cell>
          <cell r="AA5200">
            <v>81477.8</v>
          </cell>
          <cell r="AB5200">
            <v>1.08</v>
          </cell>
          <cell r="AC5200">
            <v>18.21</v>
          </cell>
          <cell r="AD5200">
            <v>15.57</v>
          </cell>
          <cell r="AE5200">
            <v>2606</v>
          </cell>
          <cell r="AF5200">
            <v>932</v>
          </cell>
          <cell r="AG5200">
            <v>1.94</v>
          </cell>
          <cell r="AH5200">
            <v>17.239999999999998</v>
          </cell>
          <cell r="AI5200">
            <v>22.5</v>
          </cell>
          <cell r="AJ5200">
            <v>13.17</v>
          </cell>
          <cell r="AK5200">
            <v>4.4000000000000004</v>
          </cell>
          <cell r="AL5200">
            <v>6234</v>
          </cell>
          <cell r="AM5200">
            <v>600.03</v>
          </cell>
          <cell r="AN5200">
            <v>14.36</v>
          </cell>
          <cell r="AO5200">
            <v>90</v>
          </cell>
        </row>
        <row r="5201">
          <cell r="A5201" t="str">
            <v>Isla de Maipo</v>
          </cell>
          <cell r="B5201" t="str">
            <v xml:space="preserve"> Isla de Maipo</v>
          </cell>
          <cell r="C5201">
            <v>500000000</v>
          </cell>
          <cell r="D5201">
            <v>14358.325999999999</v>
          </cell>
          <cell r="E5201">
            <v>300</v>
          </cell>
          <cell r="F5201">
            <v>5100</v>
          </cell>
          <cell r="G5201">
            <v>6</v>
          </cell>
          <cell r="H5201">
            <v>4</v>
          </cell>
          <cell r="I5201">
            <v>1</v>
          </cell>
          <cell r="J5201" t="str">
            <v>12/10/2022</v>
          </cell>
          <cell r="K5201">
            <v>26910</v>
          </cell>
          <cell r="L5201">
            <v>72272.67</v>
          </cell>
          <cell r="M5201">
            <v>72272.67</v>
          </cell>
          <cell r="N5201">
            <v>16</v>
          </cell>
          <cell r="O5201">
            <v>856.7</v>
          </cell>
          <cell r="P5201">
            <v>0.93</v>
          </cell>
          <cell r="Q5201">
            <v>10</v>
          </cell>
          <cell r="R5201">
            <v>0</v>
          </cell>
          <cell r="S5201">
            <v>997.83</v>
          </cell>
          <cell r="T5201">
            <v>6</v>
          </cell>
          <cell r="U5201">
            <v>1346.82</v>
          </cell>
          <cell r="V5201">
            <v>7.86</v>
          </cell>
          <cell r="W5201">
            <v>1.2556730367182511</v>
          </cell>
          <cell r="X5201">
            <v>713.3</v>
          </cell>
          <cell r="Y5201">
            <v>41.12</v>
          </cell>
          <cell r="Z5201">
            <v>66.53</v>
          </cell>
          <cell r="AA5201">
            <v>13846.699999999999</v>
          </cell>
          <cell r="AB5201">
            <v>0.92</v>
          </cell>
          <cell r="AC5201">
            <v>24.02</v>
          </cell>
          <cell r="AD5201">
            <v>47.46</v>
          </cell>
          <cell r="AE5201">
            <v>52</v>
          </cell>
          <cell r="AF5201">
            <v>11</v>
          </cell>
          <cell r="AG5201">
            <v>0.16</v>
          </cell>
          <cell r="AH5201">
            <v>18</v>
          </cell>
          <cell r="AI5201">
            <v>27.24</v>
          </cell>
          <cell r="AJ5201">
            <v>8.99</v>
          </cell>
          <cell r="AK5201">
            <v>1.73</v>
          </cell>
          <cell r="AL5201">
            <v>474</v>
          </cell>
          <cell r="AM5201">
            <v>372.26</v>
          </cell>
          <cell r="AN5201">
            <v>3.95</v>
          </cell>
          <cell r="AO5201">
            <v>135</v>
          </cell>
        </row>
        <row r="5202">
          <cell r="A5202" t="str">
            <v>Lampa</v>
          </cell>
          <cell r="B5202" t="str">
            <v xml:space="preserve"> Avenida La Hacienda</v>
          </cell>
          <cell r="C5202">
            <v>83000000</v>
          </cell>
          <cell r="D5202">
            <v>2383.482</v>
          </cell>
          <cell r="E5202">
            <v>81</v>
          </cell>
          <cell r="F5202">
            <v>120</v>
          </cell>
          <cell r="G5202">
            <v>3</v>
          </cell>
          <cell r="H5202">
            <v>1</v>
          </cell>
          <cell r="I5202">
            <v>2</v>
          </cell>
          <cell r="J5202" t="str">
            <v>12/10/2022</v>
          </cell>
          <cell r="K5202">
            <v>80683</v>
          </cell>
          <cell r="L5202">
            <v>555319.97</v>
          </cell>
          <cell r="M5202">
            <v>293578.69</v>
          </cell>
          <cell r="N5202">
            <v>45</v>
          </cell>
          <cell r="O5202">
            <v>695.88</v>
          </cell>
          <cell r="P5202">
            <v>1</v>
          </cell>
          <cell r="Q5202">
            <v>25</v>
          </cell>
          <cell r="R5202">
            <v>2</v>
          </cell>
          <cell r="S5202">
            <v>871.27</v>
          </cell>
          <cell r="T5202">
            <v>6</v>
          </cell>
          <cell r="U5202">
            <v>2835.37</v>
          </cell>
          <cell r="V5202">
            <v>26</v>
          </cell>
          <cell r="W5202">
            <v>0.76325690580162742</v>
          </cell>
          <cell r="X5202">
            <v>983.49</v>
          </cell>
          <cell r="Y5202">
            <v>19.420000000000002</v>
          </cell>
          <cell r="Z5202">
            <v>43.93</v>
          </cell>
          <cell r="AA5202">
            <v>59033.78</v>
          </cell>
          <cell r="AB5202">
            <v>18.45</v>
          </cell>
          <cell r="AC5202">
            <v>16.68</v>
          </cell>
          <cell r="AD5202">
            <v>15.2</v>
          </cell>
          <cell r="AE5202">
            <v>763</v>
          </cell>
          <cell r="AF5202">
            <v>67</v>
          </cell>
          <cell r="AG5202">
            <v>0.68</v>
          </cell>
          <cell r="AH5202">
            <v>18</v>
          </cell>
          <cell r="AI5202">
            <v>25.76</v>
          </cell>
          <cell r="AJ5202">
            <v>8.68</v>
          </cell>
          <cell r="AK5202">
            <v>1.96</v>
          </cell>
          <cell r="AL5202">
            <v>1519</v>
          </cell>
          <cell r="AM5202">
            <v>554.17999999999995</v>
          </cell>
          <cell r="AN5202">
            <v>9.2100000000000009</v>
          </cell>
          <cell r="AO5202">
            <v>120</v>
          </cell>
        </row>
        <row r="5203">
          <cell r="A5203" t="str">
            <v>Vitacura</v>
          </cell>
          <cell r="B5203" t="str">
            <v xml:space="preserve"> Texas</v>
          </cell>
          <cell r="C5203">
            <v>502000000</v>
          </cell>
          <cell r="D5203">
            <v>14415.76</v>
          </cell>
          <cell r="E5203">
            <v>140</v>
          </cell>
          <cell r="F5203">
            <v>300</v>
          </cell>
          <cell r="G5203">
            <v>4</v>
          </cell>
          <cell r="H5203">
            <v>3</v>
          </cell>
          <cell r="I5203">
            <v>3</v>
          </cell>
          <cell r="J5203" t="str">
            <v>12/10/2022</v>
          </cell>
          <cell r="K5203">
            <v>85300</v>
          </cell>
          <cell r="L5203">
            <v>1592903.19</v>
          </cell>
          <cell r="M5203">
            <v>257987</v>
          </cell>
          <cell r="N5203">
            <v>4</v>
          </cell>
          <cell r="O5203">
            <v>1583.42</v>
          </cell>
          <cell r="P5203">
            <v>0.28999999999999998</v>
          </cell>
          <cell r="Q5203">
            <v>3</v>
          </cell>
          <cell r="R5203">
            <v>15</v>
          </cell>
          <cell r="S5203">
            <v>1633.06</v>
          </cell>
          <cell r="T5203">
            <v>1</v>
          </cell>
          <cell r="U5203">
            <v>2461.6</v>
          </cell>
          <cell r="V5203">
            <v>0</v>
          </cell>
          <cell r="W5203">
            <v>1.9905213719847887</v>
          </cell>
          <cell r="X5203">
            <v>1717.42</v>
          </cell>
          <cell r="Y5203">
            <v>2.5099999999999998</v>
          </cell>
          <cell r="Z5203">
            <v>35.18</v>
          </cell>
          <cell r="AA5203">
            <v>42926.63</v>
          </cell>
          <cell r="AB5203">
            <v>5.72</v>
          </cell>
          <cell r="AC5203">
            <v>0.79</v>
          </cell>
          <cell r="AD5203">
            <v>1.95</v>
          </cell>
          <cell r="AE5203">
            <v>559</v>
          </cell>
          <cell r="AF5203">
            <v>112</v>
          </cell>
          <cell r="AG5203">
            <v>0.71</v>
          </cell>
          <cell r="AH5203">
            <v>0</v>
          </cell>
          <cell r="AI5203">
            <v>3.48</v>
          </cell>
          <cell r="AJ5203">
            <v>0.79</v>
          </cell>
          <cell r="AK5203">
            <v>0.81</v>
          </cell>
          <cell r="AL5203">
            <v>301</v>
          </cell>
          <cell r="AM5203">
            <v>863.73</v>
          </cell>
          <cell r="AN5203">
            <v>8.7100000000000009</v>
          </cell>
          <cell r="AO5203">
            <v>81</v>
          </cell>
        </row>
        <row r="5204">
          <cell r="A5204" t="str">
            <v>Maipú</v>
          </cell>
          <cell r="B5204" t="str">
            <v xml:space="preserve"> Las rosas</v>
          </cell>
          <cell r="C5204">
            <v>128000000</v>
          </cell>
          <cell r="D5204">
            <v>3675.732</v>
          </cell>
          <cell r="E5204">
            <v>115</v>
          </cell>
          <cell r="F5204">
            <v>70</v>
          </cell>
          <cell r="G5204">
            <v>3</v>
          </cell>
          <cell r="H5204">
            <v>2</v>
          </cell>
          <cell r="I5204">
            <v>3</v>
          </cell>
          <cell r="J5204" t="str">
            <v>12/10/2022</v>
          </cell>
          <cell r="K5204">
            <v>517393</v>
          </cell>
          <cell r="L5204">
            <v>2847701.93</v>
          </cell>
          <cell r="M5204">
            <v>1791808.5</v>
          </cell>
          <cell r="N5204">
            <v>185</v>
          </cell>
          <cell r="O5204">
            <v>384.19</v>
          </cell>
          <cell r="P5204">
            <v>1.33</v>
          </cell>
          <cell r="Q5204">
            <v>101</v>
          </cell>
          <cell r="R5204">
            <v>8</v>
          </cell>
          <cell r="S5204">
            <v>538.27</v>
          </cell>
          <cell r="T5204">
            <v>16</v>
          </cell>
          <cell r="U5204">
            <v>1258.33</v>
          </cell>
          <cell r="V5204">
            <v>35.22</v>
          </cell>
          <cell r="W5204">
            <v>2.1906116079118543</v>
          </cell>
          <cell r="X5204">
            <v>848.94</v>
          </cell>
          <cell r="Y5204">
            <v>8.2100000000000009</v>
          </cell>
          <cell r="Z5204">
            <v>53.33</v>
          </cell>
          <cell r="AA5204">
            <v>274737.43</v>
          </cell>
          <cell r="AB5204">
            <v>0.89</v>
          </cell>
          <cell r="AC5204">
            <v>6.81</v>
          </cell>
          <cell r="AD5204">
            <v>44</v>
          </cell>
          <cell r="AE5204">
            <v>3405</v>
          </cell>
          <cell r="AF5204">
            <v>574</v>
          </cell>
          <cell r="AG5204">
            <v>0.7</v>
          </cell>
          <cell r="AH5204">
            <v>40.74</v>
          </cell>
          <cell r="AI5204">
            <v>13.22</v>
          </cell>
          <cell r="AJ5204">
            <v>4.8</v>
          </cell>
          <cell r="AK5204">
            <v>1.69</v>
          </cell>
          <cell r="AL5204">
            <v>6715</v>
          </cell>
          <cell r="AM5204">
            <v>843.15</v>
          </cell>
          <cell r="AN5204">
            <v>23.75</v>
          </cell>
          <cell r="AO5204">
            <v>110</v>
          </cell>
        </row>
        <row r="5205">
          <cell r="A5205" t="str">
            <v>Quilicura</v>
          </cell>
          <cell r="B5205" t="str">
            <v xml:space="preserve"> Pto montt</v>
          </cell>
          <cell r="C5205">
            <v>81000000</v>
          </cell>
          <cell r="D5205">
            <v>2326.049</v>
          </cell>
          <cell r="E5205">
            <v>91</v>
          </cell>
          <cell r="F5205">
            <v>91</v>
          </cell>
          <cell r="G5205">
            <v>4</v>
          </cell>
          <cell r="H5205">
            <v>3</v>
          </cell>
          <cell r="I5205">
            <v>1</v>
          </cell>
          <cell r="J5205" t="str">
            <v>12/10/2022</v>
          </cell>
          <cell r="K5205">
            <v>209676</v>
          </cell>
          <cell r="L5205">
            <v>844303.87</v>
          </cell>
          <cell r="M5205">
            <v>717587.71</v>
          </cell>
          <cell r="N5205">
            <v>65</v>
          </cell>
          <cell r="O5205">
            <v>489.88</v>
          </cell>
          <cell r="P5205">
            <v>1.24</v>
          </cell>
          <cell r="Q5205">
            <v>33</v>
          </cell>
          <cell r="R5205">
            <v>2</v>
          </cell>
          <cell r="S5205">
            <v>614.71</v>
          </cell>
          <cell r="T5205">
            <v>9</v>
          </cell>
          <cell r="U5205">
            <v>885.04</v>
          </cell>
          <cell r="V5205">
            <v>12.73</v>
          </cell>
          <cell r="W5205">
            <v>1.6805772039258704</v>
          </cell>
          <cell r="X5205">
            <v>761.99</v>
          </cell>
          <cell r="Y5205">
            <v>6.3</v>
          </cell>
          <cell r="Z5205">
            <v>32.17</v>
          </cell>
          <cell r="AA5205">
            <v>81559.75</v>
          </cell>
          <cell r="AB5205">
            <v>0.62</v>
          </cell>
          <cell r="AC5205">
            <v>7.25</v>
          </cell>
          <cell r="AD5205">
            <v>16.260000000000002</v>
          </cell>
          <cell r="AE5205">
            <v>2065</v>
          </cell>
          <cell r="AF5205">
            <v>283</v>
          </cell>
          <cell r="AG5205">
            <v>0.97</v>
          </cell>
          <cell r="AH5205">
            <v>50</v>
          </cell>
          <cell r="AI5205">
            <v>17.920000000000002</v>
          </cell>
          <cell r="AJ5205">
            <v>7.08</v>
          </cell>
          <cell r="AK5205">
            <v>1.71</v>
          </cell>
          <cell r="AL5205">
            <v>3467</v>
          </cell>
          <cell r="AM5205">
            <v>742.79</v>
          </cell>
          <cell r="AN5205">
            <v>12.57</v>
          </cell>
          <cell r="AO5205">
            <v>120</v>
          </cell>
        </row>
        <row r="5206">
          <cell r="A5206" t="str">
            <v>Pudahuel</v>
          </cell>
          <cell r="B5206" t="str">
            <v xml:space="preserve"> Laguna Abascal</v>
          </cell>
          <cell r="C5206">
            <v>142774300</v>
          </cell>
          <cell r="D5206">
            <v>4100</v>
          </cell>
          <cell r="E5206">
            <v>105</v>
          </cell>
          <cell r="F5206">
            <v>150</v>
          </cell>
          <cell r="G5206">
            <v>3</v>
          </cell>
          <cell r="H5206">
            <v>2</v>
          </cell>
          <cell r="I5206">
            <v>2</v>
          </cell>
          <cell r="J5206" t="str">
            <v>12/10/2022</v>
          </cell>
          <cell r="K5206">
            <v>222754</v>
          </cell>
          <cell r="L5206">
            <v>1048199.86</v>
          </cell>
          <cell r="M5206">
            <v>752623.24</v>
          </cell>
          <cell r="N5206">
            <v>72</v>
          </cell>
          <cell r="O5206">
            <v>384.8</v>
          </cell>
          <cell r="P5206">
            <v>0.97</v>
          </cell>
          <cell r="Q5206">
            <v>39</v>
          </cell>
          <cell r="R5206">
            <v>1</v>
          </cell>
          <cell r="S5206">
            <v>374.17</v>
          </cell>
          <cell r="T5206">
            <v>13</v>
          </cell>
          <cell r="U5206">
            <v>660.45</v>
          </cell>
          <cell r="V5206">
            <v>0</v>
          </cell>
          <cell r="W5206">
            <v>1.7894542944139189</v>
          </cell>
          <cell r="X5206">
            <v>860.85</v>
          </cell>
          <cell r="Y5206">
            <v>8.7100000000000009</v>
          </cell>
          <cell r="Z5206">
            <v>40.11</v>
          </cell>
          <cell r="AA5206">
            <v>123507.95999999999</v>
          </cell>
          <cell r="AB5206">
            <v>0.44</v>
          </cell>
          <cell r="AC5206">
            <v>9.2899999999999991</v>
          </cell>
          <cell r="AD5206">
            <v>30.22</v>
          </cell>
          <cell r="AE5206">
            <v>2592</v>
          </cell>
          <cell r="AF5206">
            <v>331</v>
          </cell>
          <cell r="AG5206">
            <v>1.18</v>
          </cell>
          <cell r="AH5206">
            <v>19.350000000000001</v>
          </cell>
          <cell r="AI5206">
            <v>22.51</v>
          </cell>
          <cell r="AJ5206">
            <v>8.08</v>
          </cell>
          <cell r="AK5206">
            <v>2.64</v>
          </cell>
          <cell r="AL5206">
            <v>4718</v>
          </cell>
          <cell r="AM5206">
            <v>729.19</v>
          </cell>
          <cell r="AN5206">
            <v>6.3</v>
          </cell>
          <cell r="AO5206">
            <v>105</v>
          </cell>
        </row>
        <row r="5207">
          <cell r="A5207" t="str">
            <v>Maipú</v>
          </cell>
          <cell r="B5207" t="str">
            <v xml:space="preserve"> Chillán 1175</v>
          </cell>
          <cell r="C5207">
            <v>146000000</v>
          </cell>
          <cell r="D5207">
            <v>4192.6310000000003</v>
          </cell>
          <cell r="E5207">
            <v>68</v>
          </cell>
          <cell r="F5207">
            <v>180</v>
          </cell>
          <cell r="G5207">
            <v>2</v>
          </cell>
          <cell r="H5207">
            <v>1</v>
          </cell>
          <cell r="I5207">
            <v>1</v>
          </cell>
          <cell r="J5207" t="str">
            <v>12/10/2022</v>
          </cell>
          <cell r="K5207">
            <v>517393</v>
          </cell>
          <cell r="L5207">
            <v>2847701.93</v>
          </cell>
          <cell r="M5207">
            <v>1791808.5</v>
          </cell>
          <cell r="N5207">
            <v>185</v>
          </cell>
          <cell r="O5207">
            <v>384.19</v>
          </cell>
          <cell r="P5207">
            <v>1.33</v>
          </cell>
          <cell r="Q5207">
            <v>101</v>
          </cell>
          <cell r="R5207">
            <v>8</v>
          </cell>
          <cell r="S5207">
            <v>538.27</v>
          </cell>
          <cell r="T5207">
            <v>16</v>
          </cell>
          <cell r="U5207">
            <v>1258.33</v>
          </cell>
          <cell r="V5207">
            <v>35.22</v>
          </cell>
          <cell r="W5207">
            <v>2.1906116079118543</v>
          </cell>
          <cell r="X5207">
            <v>848.94</v>
          </cell>
          <cell r="Y5207">
            <v>8.2100000000000009</v>
          </cell>
          <cell r="Z5207">
            <v>53.33</v>
          </cell>
          <cell r="AA5207">
            <v>274737.43</v>
          </cell>
          <cell r="AB5207">
            <v>0.89</v>
          </cell>
          <cell r="AC5207">
            <v>6.81</v>
          </cell>
          <cell r="AD5207">
            <v>44</v>
          </cell>
          <cell r="AE5207">
            <v>3405</v>
          </cell>
          <cell r="AF5207">
            <v>574</v>
          </cell>
          <cell r="AG5207">
            <v>0.7</v>
          </cell>
          <cell r="AH5207">
            <v>40.74</v>
          </cell>
          <cell r="AI5207">
            <v>13.22</v>
          </cell>
          <cell r="AJ5207">
            <v>4.8</v>
          </cell>
          <cell r="AK5207">
            <v>1.69</v>
          </cell>
          <cell r="AL5207">
            <v>6715</v>
          </cell>
          <cell r="AM5207">
            <v>843.15</v>
          </cell>
          <cell r="AN5207">
            <v>23.75</v>
          </cell>
          <cell r="AO5207">
            <v>110</v>
          </cell>
        </row>
        <row r="5208">
          <cell r="A5208" t="str">
            <v>La Reina</v>
          </cell>
          <cell r="B5208" t="str">
            <v xml:space="preserve"> Sector Blest Gana L3 Castillo Velasco</v>
          </cell>
          <cell r="C5208">
            <v>449216700</v>
          </cell>
          <cell r="D5208">
            <v>12900</v>
          </cell>
          <cell r="E5208">
            <v>228</v>
          </cell>
          <cell r="F5208">
            <v>451</v>
          </cell>
          <cell r="G5208">
            <v>3</v>
          </cell>
          <cell r="H5208">
            <v>2</v>
          </cell>
          <cell r="I5208">
            <v>3</v>
          </cell>
          <cell r="J5208" t="str">
            <v>12/10/2022</v>
          </cell>
          <cell r="K5208">
            <v>92678</v>
          </cell>
          <cell r="L5208">
            <v>1296980.73</v>
          </cell>
          <cell r="M5208">
            <v>190795.89</v>
          </cell>
          <cell r="N5208">
            <v>28</v>
          </cell>
          <cell r="O5208">
            <v>636.16</v>
          </cell>
          <cell r="P5208">
            <v>0.82</v>
          </cell>
          <cell r="Q5208">
            <v>15</v>
          </cell>
          <cell r="R5208">
            <v>17</v>
          </cell>
          <cell r="S5208">
            <v>783.55</v>
          </cell>
          <cell r="T5208">
            <v>4</v>
          </cell>
          <cell r="U5208">
            <v>1244.3399999999999</v>
          </cell>
          <cell r="V5208">
            <v>0</v>
          </cell>
          <cell r="W5208">
            <v>1.7040330196173972</v>
          </cell>
          <cell r="X5208">
            <v>1393.46</v>
          </cell>
          <cell r="Y5208">
            <v>3.3</v>
          </cell>
          <cell r="Z5208">
            <v>33.53</v>
          </cell>
          <cell r="AA5208">
            <v>46581.770000000004</v>
          </cell>
          <cell r="AB5208">
            <v>3.88</v>
          </cell>
          <cell r="AC5208">
            <v>4.92</v>
          </cell>
          <cell r="AD5208">
            <v>6.16</v>
          </cell>
          <cell r="AE5208">
            <v>379</v>
          </cell>
          <cell r="AF5208">
            <v>103</v>
          </cell>
          <cell r="AG5208">
            <v>0.49</v>
          </cell>
          <cell r="AH5208">
            <v>26.67</v>
          </cell>
          <cell r="AI5208">
            <v>6.94</v>
          </cell>
          <cell r="AJ5208">
            <v>3.21</v>
          </cell>
          <cell r="AK5208">
            <v>1.23</v>
          </cell>
          <cell r="AL5208">
            <v>1106</v>
          </cell>
          <cell r="AM5208">
            <v>810.3</v>
          </cell>
          <cell r="AN5208">
            <v>17.28</v>
          </cell>
          <cell r="AO5208">
            <v>90</v>
          </cell>
        </row>
        <row r="5209">
          <cell r="A5209" t="str">
            <v>La Granja</v>
          </cell>
          <cell r="B5209" t="str">
            <v xml:space="preserve"> Isla san felix</v>
          </cell>
          <cell r="C5209">
            <v>75000000</v>
          </cell>
          <cell r="D5209">
            <v>2153.7489999999998</v>
          </cell>
          <cell r="E5209">
            <v>160</v>
          </cell>
          <cell r="F5209">
            <v>180</v>
          </cell>
          <cell r="G5209">
            <v>7</v>
          </cell>
          <cell r="H5209">
            <v>1</v>
          </cell>
          <cell r="I5209">
            <v>2</v>
          </cell>
          <cell r="J5209" t="str">
            <v>12/10/2022</v>
          </cell>
          <cell r="K5209">
            <v>116312</v>
          </cell>
          <cell r="L5209">
            <v>848111.12</v>
          </cell>
          <cell r="M5209">
            <v>251114.23</v>
          </cell>
          <cell r="N5209">
            <v>67</v>
          </cell>
          <cell r="O5209">
            <v>288.75</v>
          </cell>
          <cell r="P5209">
            <v>1.33</v>
          </cell>
          <cell r="Q5209">
            <v>29</v>
          </cell>
          <cell r="R5209">
            <v>0</v>
          </cell>
          <cell r="S5209">
            <v>400.03</v>
          </cell>
          <cell r="T5209">
            <v>9</v>
          </cell>
          <cell r="U5209">
            <v>673.73</v>
          </cell>
          <cell r="V5209">
            <v>0</v>
          </cell>
          <cell r="W5209">
            <v>2.2012296998639163</v>
          </cell>
          <cell r="X5209">
            <v>818.69</v>
          </cell>
          <cell r="Y5209">
            <v>7.46</v>
          </cell>
          <cell r="Z5209">
            <v>18.13</v>
          </cell>
          <cell r="AA5209">
            <v>62346.2</v>
          </cell>
          <cell r="AB5209">
            <v>0.55000000000000004</v>
          </cell>
          <cell r="AC5209">
            <v>18.600000000000001</v>
          </cell>
          <cell r="AD5209">
            <v>70.150000000000006</v>
          </cell>
          <cell r="AE5209">
            <v>1291</v>
          </cell>
          <cell r="AF5209">
            <v>375</v>
          </cell>
          <cell r="AG5209">
            <v>1.36</v>
          </cell>
          <cell r="AH5209">
            <v>13.33</v>
          </cell>
          <cell r="AI5209">
            <v>21.91</v>
          </cell>
          <cell r="AJ5209">
            <v>10.54</v>
          </cell>
          <cell r="AK5209">
            <v>3.04</v>
          </cell>
          <cell r="AL5209">
            <v>3497</v>
          </cell>
          <cell r="AM5209">
            <v>593.42999999999995</v>
          </cell>
          <cell r="AN5209">
            <v>6.06</v>
          </cell>
          <cell r="AO5209">
            <v>100</v>
          </cell>
        </row>
        <row r="5210">
          <cell r="A5210" t="str">
            <v>Peñalolén</v>
          </cell>
          <cell r="B5210" t="str">
            <v xml:space="preserve"> Lago Caburga</v>
          </cell>
          <cell r="C5210">
            <v>76000000</v>
          </cell>
          <cell r="D5210">
            <v>2182.4659999999999</v>
          </cell>
          <cell r="E5210">
            <v>151</v>
          </cell>
          <cell r="F5210">
            <v>151</v>
          </cell>
          <cell r="G5210">
            <v>3</v>
          </cell>
          <cell r="H5210">
            <v>1</v>
          </cell>
          <cell r="I5210">
            <v>3</v>
          </cell>
          <cell r="J5210" t="str">
            <v>12/10/2022</v>
          </cell>
          <cell r="K5210">
            <v>241394</v>
          </cell>
          <cell r="L5210">
            <v>1367424.45</v>
          </cell>
          <cell r="M5210">
            <v>785309.42</v>
          </cell>
          <cell r="N5210">
            <v>86</v>
          </cell>
          <cell r="O5210">
            <v>546.67999999999995</v>
          </cell>
          <cell r="P5210">
            <v>0.83</v>
          </cell>
          <cell r="Q5210">
            <v>37</v>
          </cell>
          <cell r="R5210">
            <v>15</v>
          </cell>
          <cell r="S5210">
            <v>760.66</v>
          </cell>
          <cell r="T5210">
            <v>11</v>
          </cell>
          <cell r="U5210">
            <v>1067.57</v>
          </cell>
          <cell r="V5210">
            <v>131.37</v>
          </cell>
          <cell r="W5210">
            <v>1.3867982301006019</v>
          </cell>
          <cell r="X5210">
            <v>953.54</v>
          </cell>
          <cell r="Y5210">
            <v>5.89</v>
          </cell>
          <cell r="Z5210">
            <v>50.86</v>
          </cell>
          <cell r="AA5210">
            <v>124131.04</v>
          </cell>
          <cell r="AB5210">
            <v>0.84</v>
          </cell>
          <cell r="AC5210">
            <v>12.55</v>
          </cell>
          <cell r="AD5210">
            <v>26.33</v>
          </cell>
          <cell r="AE5210">
            <v>1175</v>
          </cell>
          <cell r="AF5210">
            <v>289</v>
          </cell>
          <cell r="AG5210">
            <v>0.56000000000000005</v>
          </cell>
          <cell r="AH5210">
            <v>31.03</v>
          </cell>
          <cell r="AI5210">
            <v>26.28</v>
          </cell>
          <cell r="AJ5210">
            <v>8.4700000000000006</v>
          </cell>
          <cell r="AK5210">
            <v>2.84</v>
          </cell>
          <cell r="AL5210">
            <v>5910</v>
          </cell>
          <cell r="AM5210">
            <v>673.4</v>
          </cell>
          <cell r="AN5210">
            <v>21.78</v>
          </cell>
          <cell r="AO5210">
            <v>90</v>
          </cell>
        </row>
        <row r="5211">
          <cell r="A5211" t="str">
            <v>Maipú</v>
          </cell>
          <cell r="B5211" t="str">
            <v xml:space="preserve"> Pdte. Eduardo Frei Montalva</v>
          </cell>
          <cell r="C5211">
            <v>117000000</v>
          </cell>
          <cell r="D5211">
            <v>3359.848</v>
          </cell>
          <cell r="E5211">
            <v>92</v>
          </cell>
          <cell r="F5211">
            <v>139</v>
          </cell>
          <cell r="G5211">
            <v>5</v>
          </cell>
          <cell r="H5211">
            <v>2</v>
          </cell>
          <cell r="I5211">
            <v>2</v>
          </cell>
          <cell r="J5211" t="str">
            <v>11/10/2022</v>
          </cell>
          <cell r="K5211">
            <v>517393</v>
          </cell>
          <cell r="L5211">
            <v>2847701.93</v>
          </cell>
          <cell r="M5211">
            <v>1791808.5</v>
          </cell>
          <cell r="N5211">
            <v>185</v>
          </cell>
          <cell r="O5211">
            <v>384.19</v>
          </cell>
          <cell r="P5211">
            <v>1.33</v>
          </cell>
          <cell r="Q5211">
            <v>101</v>
          </cell>
          <cell r="R5211">
            <v>8</v>
          </cell>
          <cell r="S5211">
            <v>538.27</v>
          </cell>
          <cell r="T5211">
            <v>16</v>
          </cell>
          <cell r="U5211">
            <v>1258.33</v>
          </cell>
          <cell r="V5211">
            <v>35.22</v>
          </cell>
          <cell r="W5211">
            <v>2.1906116079118543</v>
          </cell>
          <cell r="X5211">
            <v>848.94</v>
          </cell>
          <cell r="Y5211">
            <v>8.2100000000000009</v>
          </cell>
          <cell r="Z5211">
            <v>53.33</v>
          </cell>
          <cell r="AA5211">
            <v>274737.43</v>
          </cell>
          <cell r="AB5211">
            <v>0.89</v>
          </cell>
          <cell r="AC5211">
            <v>6.81</v>
          </cell>
          <cell r="AD5211">
            <v>44</v>
          </cell>
          <cell r="AE5211">
            <v>3405</v>
          </cell>
          <cell r="AF5211">
            <v>574</v>
          </cell>
          <cell r="AG5211">
            <v>0.7</v>
          </cell>
          <cell r="AH5211">
            <v>40.74</v>
          </cell>
          <cell r="AI5211">
            <v>13.22</v>
          </cell>
          <cell r="AJ5211">
            <v>4.8</v>
          </cell>
          <cell r="AK5211">
            <v>1.69</v>
          </cell>
          <cell r="AL5211">
            <v>6715</v>
          </cell>
          <cell r="AM5211">
            <v>843.15</v>
          </cell>
          <cell r="AN5211">
            <v>23.75</v>
          </cell>
          <cell r="AO5211">
            <v>110</v>
          </cell>
        </row>
        <row r="5212">
          <cell r="A5212" t="str">
            <v>Maipú</v>
          </cell>
          <cell r="B5212" t="str">
            <v xml:space="preserve"> Mario Moreno Reyes 1528</v>
          </cell>
          <cell r="C5212">
            <v>188044200</v>
          </cell>
          <cell r="D5212">
            <v>5400</v>
          </cell>
          <cell r="E5212">
            <v>132</v>
          </cell>
          <cell r="F5212">
            <v>185</v>
          </cell>
          <cell r="G5212">
            <v>5</v>
          </cell>
          <cell r="H5212">
            <v>3</v>
          </cell>
          <cell r="I5212">
            <v>3</v>
          </cell>
          <cell r="J5212" t="str">
            <v>11/10/2022</v>
          </cell>
          <cell r="K5212">
            <v>517393</v>
          </cell>
          <cell r="L5212">
            <v>2847701.93</v>
          </cell>
          <cell r="M5212">
            <v>1791808.5</v>
          </cell>
          <cell r="N5212">
            <v>185</v>
          </cell>
          <cell r="O5212">
            <v>384.19</v>
          </cell>
          <cell r="P5212">
            <v>1.33</v>
          </cell>
          <cell r="Q5212">
            <v>101</v>
          </cell>
          <cell r="R5212">
            <v>8</v>
          </cell>
          <cell r="S5212">
            <v>538.27</v>
          </cell>
          <cell r="T5212">
            <v>16</v>
          </cell>
          <cell r="U5212">
            <v>1258.33</v>
          </cell>
          <cell r="V5212">
            <v>35.22</v>
          </cell>
          <cell r="W5212">
            <v>2.1906116079118543</v>
          </cell>
          <cell r="X5212">
            <v>848.94</v>
          </cell>
          <cell r="Y5212">
            <v>8.2100000000000009</v>
          </cell>
          <cell r="Z5212">
            <v>53.33</v>
          </cell>
          <cell r="AA5212">
            <v>274737.43</v>
          </cell>
          <cell r="AB5212">
            <v>0.89</v>
          </cell>
          <cell r="AC5212">
            <v>6.81</v>
          </cell>
          <cell r="AD5212">
            <v>44</v>
          </cell>
          <cell r="AE5212">
            <v>3405</v>
          </cell>
          <cell r="AF5212">
            <v>574</v>
          </cell>
          <cell r="AG5212">
            <v>0.7</v>
          </cell>
          <cell r="AH5212">
            <v>40.74</v>
          </cell>
          <cell r="AI5212">
            <v>13.22</v>
          </cell>
          <cell r="AJ5212">
            <v>4.8</v>
          </cell>
          <cell r="AK5212">
            <v>1.69</v>
          </cell>
          <cell r="AL5212">
            <v>6715</v>
          </cell>
          <cell r="AM5212">
            <v>843.15</v>
          </cell>
          <cell r="AN5212">
            <v>23.75</v>
          </cell>
          <cell r="AO5212">
            <v>110</v>
          </cell>
        </row>
        <row r="5213">
          <cell r="A5213" t="str">
            <v>Pirque</v>
          </cell>
          <cell r="B5213" t="str">
            <v xml:space="preserve"> Calle Violeta Parra</v>
          </cell>
          <cell r="C5213">
            <v>98000000</v>
          </cell>
          <cell r="D5213">
            <v>2814.232</v>
          </cell>
          <cell r="E5213">
            <v>75</v>
          </cell>
          <cell r="F5213">
            <v>220</v>
          </cell>
          <cell r="G5213">
            <v>3</v>
          </cell>
          <cell r="H5213">
            <v>2</v>
          </cell>
          <cell r="I5213">
            <v>1</v>
          </cell>
          <cell r="J5213" t="str">
            <v>11/10/2022</v>
          </cell>
          <cell r="K5213">
            <v>11514</v>
          </cell>
          <cell r="L5213">
            <v>27703.81</v>
          </cell>
          <cell r="M5213">
            <v>27703.81</v>
          </cell>
          <cell r="N5213">
            <v>3</v>
          </cell>
          <cell r="O5213">
            <v>1718.92</v>
          </cell>
          <cell r="P5213">
            <v>1.04</v>
          </cell>
          <cell r="Q5213">
            <v>2</v>
          </cell>
          <cell r="R5213">
            <v>1</v>
          </cell>
          <cell r="S5213">
            <v>1698.62</v>
          </cell>
          <cell r="T5213">
            <v>3</v>
          </cell>
          <cell r="U5213">
            <v>1829.74</v>
          </cell>
          <cell r="V5213">
            <v>36.14</v>
          </cell>
          <cell r="W5213">
            <v>2.0482944649381345</v>
          </cell>
          <cell r="X5213">
            <v>892.17</v>
          </cell>
          <cell r="Y5213">
            <v>23.82</v>
          </cell>
          <cell r="Z5213">
            <v>28.91</v>
          </cell>
          <cell r="AA5213">
            <v>9485</v>
          </cell>
          <cell r="AB5213">
            <v>0</v>
          </cell>
          <cell r="AC5213">
            <v>28.86</v>
          </cell>
          <cell r="AD5213">
            <v>14.14</v>
          </cell>
          <cell r="AE5213">
            <v>35</v>
          </cell>
          <cell r="AF5213">
            <v>15</v>
          </cell>
          <cell r="AG5213">
            <v>0.17</v>
          </cell>
          <cell r="AH5213">
            <v>22</v>
          </cell>
          <cell r="AI5213">
            <v>20.329999999999998</v>
          </cell>
          <cell r="AJ5213">
            <v>7.29</v>
          </cell>
          <cell r="AK5213">
            <v>1.1200000000000001</v>
          </cell>
          <cell r="AL5213">
            <v>206</v>
          </cell>
          <cell r="AM5213">
            <v>93.37</v>
          </cell>
          <cell r="AN5213">
            <v>3.14</v>
          </cell>
          <cell r="AO5213">
            <v>95</v>
          </cell>
        </row>
        <row r="5214">
          <cell r="A5214" t="str">
            <v>Buin</v>
          </cell>
          <cell r="B5214" t="str">
            <v xml:space="preserve"> Jorge Valdes Perez 3139</v>
          </cell>
          <cell r="C5214">
            <v>261172500</v>
          </cell>
          <cell r="D5214">
            <v>7500</v>
          </cell>
          <cell r="E5214">
            <v>138</v>
          </cell>
          <cell r="F5214">
            <v>240</v>
          </cell>
          <cell r="G5214">
            <v>3</v>
          </cell>
          <cell r="H5214">
            <v>3</v>
          </cell>
          <cell r="I5214">
            <v>2</v>
          </cell>
          <cell r="J5214" t="str">
            <v>11/10/2022</v>
          </cell>
          <cell r="K5214">
            <v>82267</v>
          </cell>
          <cell r="L5214">
            <v>603984.88</v>
          </cell>
          <cell r="M5214">
            <v>558346.25</v>
          </cell>
          <cell r="N5214">
            <v>33</v>
          </cell>
          <cell r="O5214">
            <v>814.84</v>
          </cell>
          <cell r="P5214">
            <v>1.1000000000000001</v>
          </cell>
          <cell r="Q5214">
            <v>20</v>
          </cell>
          <cell r="R5214">
            <v>7</v>
          </cell>
          <cell r="S5214">
            <v>857.21</v>
          </cell>
          <cell r="T5214">
            <v>10</v>
          </cell>
          <cell r="U5214">
            <v>1463.04</v>
          </cell>
          <cell r="V5214">
            <v>25.59</v>
          </cell>
          <cell r="W5214">
            <v>1.2556730367182511</v>
          </cell>
          <cell r="X5214">
            <v>760.39</v>
          </cell>
          <cell r="Y5214">
            <v>10.11</v>
          </cell>
          <cell r="Z5214">
            <v>42.65</v>
          </cell>
          <cell r="AA5214">
            <v>46718.98</v>
          </cell>
          <cell r="AB5214">
            <v>0.47</v>
          </cell>
          <cell r="AC5214">
            <v>16.53</v>
          </cell>
          <cell r="AD5214">
            <v>21.96</v>
          </cell>
          <cell r="AE5214">
            <v>388</v>
          </cell>
          <cell r="AF5214">
            <v>105</v>
          </cell>
          <cell r="AG5214">
            <v>0.46</v>
          </cell>
          <cell r="AH5214">
            <v>18</v>
          </cell>
          <cell r="AI5214">
            <v>24.93</v>
          </cell>
          <cell r="AJ5214">
            <v>7.55</v>
          </cell>
          <cell r="AK5214">
            <v>1.6</v>
          </cell>
          <cell r="AL5214">
            <v>1553</v>
          </cell>
          <cell r="AM5214">
            <v>569</v>
          </cell>
          <cell r="AN5214">
            <v>27.26</v>
          </cell>
          <cell r="AO5214">
            <v>90</v>
          </cell>
        </row>
        <row r="5215">
          <cell r="A5215" t="str">
            <v>Maipú</v>
          </cell>
          <cell r="B5215" t="str">
            <v xml:space="preserve"> Santa Gumercinda</v>
          </cell>
          <cell r="C5215">
            <v>135000000</v>
          </cell>
          <cell r="D5215">
            <v>3876.748</v>
          </cell>
          <cell r="E5215">
            <v>145</v>
          </cell>
          <cell r="F5215">
            <v>110</v>
          </cell>
          <cell r="G5215">
            <v>7</v>
          </cell>
          <cell r="H5215">
            <v>3</v>
          </cell>
          <cell r="I5215">
            <v>1</v>
          </cell>
          <cell r="J5215" t="str">
            <v>11/10/2022</v>
          </cell>
          <cell r="K5215">
            <v>517393</v>
          </cell>
          <cell r="L5215">
            <v>2847701.93</v>
          </cell>
          <cell r="M5215">
            <v>1791808.5</v>
          </cell>
          <cell r="N5215">
            <v>185</v>
          </cell>
          <cell r="O5215">
            <v>384.19</v>
          </cell>
          <cell r="P5215">
            <v>1.33</v>
          </cell>
          <cell r="Q5215">
            <v>101</v>
          </cell>
          <cell r="R5215">
            <v>8</v>
          </cell>
          <cell r="S5215">
            <v>538.27</v>
          </cell>
          <cell r="T5215">
            <v>16</v>
          </cell>
          <cell r="U5215">
            <v>1258.33</v>
          </cell>
          <cell r="V5215">
            <v>35.22</v>
          </cell>
          <cell r="W5215">
            <v>2.1906116079118543</v>
          </cell>
          <cell r="X5215">
            <v>848.94</v>
          </cell>
          <cell r="Y5215">
            <v>8.2100000000000009</v>
          </cell>
          <cell r="Z5215">
            <v>53.33</v>
          </cell>
          <cell r="AA5215">
            <v>274737.43</v>
          </cell>
          <cell r="AB5215">
            <v>0.89</v>
          </cell>
          <cell r="AC5215">
            <v>6.81</v>
          </cell>
          <cell r="AD5215">
            <v>44</v>
          </cell>
          <cell r="AE5215">
            <v>3405</v>
          </cell>
          <cell r="AF5215">
            <v>574</v>
          </cell>
          <cell r="AG5215">
            <v>0.7</v>
          </cell>
          <cell r="AH5215">
            <v>40.74</v>
          </cell>
          <cell r="AI5215">
            <v>13.22</v>
          </cell>
          <cell r="AJ5215">
            <v>4.8</v>
          </cell>
          <cell r="AK5215">
            <v>1.69</v>
          </cell>
          <cell r="AL5215">
            <v>6715</v>
          </cell>
          <cell r="AM5215">
            <v>843.15</v>
          </cell>
          <cell r="AN5215">
            <v>23.75</v>
          </cell>
          <cell r="AO5215">
            <v>110</v>
          </cell>
        </row>
        <row r="5216">
          <cell r="A5216" t="str">
            <v>Macul</v>
          </cell>
          <cell r="B5216" t="str">
            <v xml:space="preserve"> Roque Esteban Scarpa Straboni 2329</v>
          </cell>
          <cell r="C5216">
            <v>128000000</v>
          </cell>
          <cell r="D5216">
            <v>3675.732</v>
          </cell>
          <cell r="E5216">
            <v>87</v>
          </cell>
          <cell r="F5216">
            <v>171</v>
          </cell>
          <cell r="G5216">
            <v>4</v>
          </cell>
          <cell r="H5216">
            <v>2</v>
          </cell>
          <cell r="I5216">
            <v>2</v>
          </cell>
          <cell r="J5216" t="str">
            <v>11/10/2022</v>
          </cell>
          <cell r="K5216">
            <v>116249</v>
          </cell>
          <cell r="L5216">
            <v>480763.06</v>
          </cell>
          <cell r="M5216">
            <v>299144.71999999997</v>
          </cell>
          <cell r="N5216">
            <v>42</v>
          </cell>
          <cell r="O5216">
            <v>401.02</v>
          </cell>
          <cell r="P5216">
            <v>1.03</v>
          </cell>
          <cell r="Q5216">
            <v>21</v>
          </cell>
          <cell r="R5216">
            <v>4</v>
          </cell>
          <cell r="S5216">
            <v>537.11</v>
          </cell>
          <cell r="T5216">
            <v>4</v>
          </cell>
          <cell r="U5216">
            <v>1135.94</v>
          </cell>
          <cell r="V5216">
            <v>0</v>
          </cell>
          <cell r="W5216">
            <v>2.855379899162005</v>
          </cell>
          <cell r="X5216">
            <v>955.34</v>
          </cell>
          <cell r="Y5216">
            <v>5.23</v>
          </cell>
          <cell r="Z5216">
            <v>19.27</v>
          </cell>
          <cell r="AA5216">
            <v>55634</v>
          </cell>
          <cell r="AB5216">
            <v>0</v>
          </cell>
          <cell r="AC5216">
            <v>6.7</v>
          </cell>
          <cell r="AD5216">
            <v>17.75</v>
          </cell>
          <cell r="AE5216">
            <v>861</v>
          </cell>
          <cell r="AF5216">
            <v>256</v>
          </cell>
          <cell r="AG5216">
            <v>0.86</v>
          </cell>
          <cell r="AH5216">
            <v>66.67</v>
          </cell>
          <cell r="AI5216">
            <v>13.47</v>
          </cell>
          <cell r="AJ5216">
            <v>5.97</v>
          </cell>
          <cell r="AK5216">
            <v>2.4900000000000002</v>
          </cell>
          <cell r="AL5216">
            <v>2523</v>
          </cell>
          <cell r="AM5216">
            <v>713.77</v>
          </cell>
          <cell r="AN5216">
            <v>6.81</v>
          </cell>
          <cell r="AO5216">
            <v>90</v>
          </cell>
        </row>
        <row r="5217">
          <cell r="A5217" t="str">
            <v>Maipú</v>
          </cell>
          <cell r="B5217" t="str">
            <v xml:space="preserve"> Santa Berta</v>
          </cell>
          <cell r="C5217">
            <v>145000000</v>
          </cell>
          <cell r="D5217">
            <v>4163.915</v>
          </cell>
          <cell r="E5217">
            <v>93</v>
          </cell>
          <cell r="F5217">
            <v>124</v>
          </cell>
          <cell r="G5217">
            <v>4</v>
          </cell>
          <cell r="H5217">
            <v>3</v>
          </cell>
          <cell r="I5217">
            <v>0</v>
          </cell>
          <cell r="J5217" t="str">
            <v>11/10/2022</v>
          </cell>
          <cell r="K5217">
            <v>517393</v>
          </cell>
          <cell r="L5217">
            <v>2847701.93</v>
          </cell>
          <cell r="M5217">
            <v>1791808.5</v>
          </cell>
          <cell r="N5217">
            <v>185</v>
          </cell>
          <cell r="O5217">
            <v>384.19</v>
          </cell>
          <cell r="P5217">
            <v>1.33</v>
          </cell>
          <cell r="Q5217">
            <v>101</v>
          </cell>
          <cell r="R5217">
            <v>8</v>
          </cell>
          <cell r="S5217">
            <v>538.27</v>
          </cell>
          <cell r="T5217">
            <v>16</v>
          </cell>
          <cell r="U5217">
            <v>1258.33</v>
          </cell>
          <cell r="V5217">
            <v>35.22</v>
          </cell>
          <cell r="W5217">
            <v>2.1906116079118543</v>
          </cell>
          <cell r="X5217">
            <v>848.94</v>
          </cell>
          <cell r="Y5217">
            <v>8.2100000000000009</v>
          </cell>
          <cell r="Z5217">
            <v>53.33</v>
          </cell>
          <cell r="AA5217">
            <v>274737.43</v>
          </cell>
          <cell r="AB5217">
            <v>0.89</v>
          </cell>
          <cell r="AC5217">
            <v>6.81</v>
          </cell>
          <cell r="AD5217">
            <v>44</v>
          </cell>
          <cell r="AE5217">
            <v>3405</v>
          </cell>
          <cell r="AF5217">
            <v>574</v>
          </cell>
          <cell r="AG5217">
            <v>0.7</v>
          </cell>
          <cell r="AH5217">
            <v>40.74</v>
          </cell>
          <cell r="AI5217">
            <v>13.22</v>
          </cell>
          <cell r="AJ5217">
            <v>4.8</v>
          </cell>
          <cell r="AK5217">
            <v>1.69</v>
          </cell>
          <cell r="AL5217">
            <v>6715</v>
          </cell>
          <cell r="AM5217">
            <v>843.15</v>
          </cell>
          <cell r="AN5217">
            <v>23.75</v>
          </cell>
          <cell r="AO5217">
            <v>110</v>
          </cell>
        </row>
        <row r="5218">
          <cell r="A5218" t="str">
            <v>Puente Alto</v>
          </cell>
          <cell r="B5218" t="str">
            <v xml:space="preserve"> Cahuil 3356</v>
          </cell>
          <cell r="C5218">
            <v>160000000</v>
          </cell>
          <cell r="D5218">
            <v>4594.6639999999998</v>
          </cell>
          <cell r="E5218">
            <v>90</v>
          </cell>
          <cell r="F5218">
            <v>160</v>
          </cell>
          <cell r="G5218">
            <v>3</v>
          </cell>
          <cell r="H5218">
            <v>2</v>
          </cell>
          <cell r="I5218">
            <v>2</v>
          </cell>
          <cell r="J5218" t="str">
            <v>11/10/2022</v>
          </cell>
          <cell r="K5218">
            <v>565439</v>
          </cell>
          <cell r="L5218">
            <v>2492680.23</v>
          </cell>
          <cell r="M5218">
            <v>1930758.23</v>
          </cell>
          <cell r="N5218">
            <v>214</v>
          </cell>
          <cell r="O5218">
            <v>532.9</v>
          </cell>
          <cell r="P5218">
            <v>1.25</v>
          </cell>
          <cell r="Q5218">
            <v>106</v>
          </cell>
          <cell r="R5218">
            <v>6</v>
          </cell>
          <cell r="S5218">
            <v>645.05999999999995</v>
          </cell>
          <cell r="T5218">
            <v>15</v>
          </cell>
          <cell r="U5218">
            <v>1378.98</v>
          </cell>
          <cell r="V5218">
            <v>28.19</v>
          </cell>
          <cell r="W5218">
            <v>1.2556730367182511</v>
          </cell>
          <cell r="X5218">
            <v>661.65</v>
          </cell>
          <cell r="Y5218">
            <v>7.67</v>
          </cell>
          <cell r="Z5218">
            <v>51.76</v>
          </cell>
          <cell r="AA5218">
            <v>348064.42</v>
          </cell>
          <cell r="AB5218">
            <v>0.9</v>
          </cell>
          <cell r="AC5218">
            <v>9.34</v>
          </cell>
          <cell r="AD5218">
            <v>69.3</v>
          </cell>
          <cell r="AE5218">
            <v>3624</v>
          </cell>
          <cell r="AF5218">
            <v>875</v>
          </cell>
          <cell r="AG5218">
            <v>0.71</v>
          </cell>
          <cell r="AH5218">
            <v>37.18</v>
          </cell>
          <cell r="AI5218">
            <v>23.31</v>
          </cell>
          <cell r="AJ5218">
            <v>6.78</v>
          </cell>
          <cell r="AK5218">
            <v>1.51</v>
          </cell>
          <cell r="AL5218">
            <v>7593</v>
          </cell>
          <cell r="AM5218">
            <v>800.28</v>
          </cell>
          <cell r="AN5218">
            <v>28.19</v>
          </cell>
          <cell r="AO5218">
            <v>105</v>
          </cell>
        </row>
        <row r="5219">
          <cell r="A5219" t="str">
            <v>Quinta Normal</v>
          </cell>
          <cell r="B5219" t="str">
            <v xml:space="preserve"> Nueva Extremadura 4400</v>
          </cell>
          <cell r="C5219">
            <v>150000000</v>
          </cell>
          <cell r="D5219">
            <v>4307.4979999999996</v>
          </cell>
          <cell r="E5219">
            <v>150</v>
          </cell>
          <cell r="F5219">
            <v>180</v>
          </cell>
          <cell r="G5219">
            <v>5</v>
          </cell>
          <cell r="H5219">
            <v>2</v>
          </cell>
          <cell r="I5219">
            <v>0</v>
          </cell>
          <cell r="J5219" t="str">
            <v>11/10/2022</v>
          </cell>
          <cell r="K5219">
            <v>109784</v>
          </cell>
          <cell r="L5219">
            <v>398697.29</v>
          </cell>
          <cell r="M5219">
            <v>139118.69</v>
          </cell>
          <cell r="N5219">
            <v>68</v>
          </cell>
          <cell r="O5219">
            <v>323.08999999999997</v>
          </cell>
          <cell r="P5219">
            <v>1.52</v>
          </cell>
          <cell r="Q5219">
            <v>39</v>
          </cell>
          <cell r="R5219">
            <v>0</v>
          </cell>
          <cell r="S5219">
            <v>415.54</v>
          </cell>
          <cell r="T5219">
            <v>8</v>
          </cell>
          <cell r="U5219">
            <v>799.68</v>
          </cell>
          <cell r="V5219">
            <v>103.49</v>
          </cell>
          <cell r="W5219">
            <v>1.4540240178461712</v>
          </cell>
          <cell r="X5219">
            <v>915.73</v>
          </cell>
          <cell r="Y5219">
            <v>8.27</v>
          </cell>
          <cell r="Z5219">
            <v>13.4</v>
          </cell>
          <cell r="AA5219">
            <v>60608</v>
          </cell>
          <cell r="AB5219">
            <v>0</v>
          </cell>
          <cell r="AC5219">
            <v>14.7</v>
          </cell>
          <cell r="AD5219">
            <v>28.55</v>
          </cell>
          <cell r="AE5219">
            <v>1818</v>
          </cell>
          <cell r="AF5219">
            <v>252</v>
          </cell>
          <cell r="AG5219">
            <v>1.59</v>
          </cell>
          <cell r="AH5219">
            <v>15.63</v>
          </cell>
          <cell r="AI5219">
            <v>23.48</v>
          </cell>
          <cell r="AJ5219">
            <v>9.07</v>
          </cell>
          <cell r="AK5219">
            <v>3.63</v>
          </cell>
          <cell r="AL5219">
            <v>3376</v>
          </cell>
          <cell r="AM5219">
            <v>657.24</v>
          </cell>
          <cell r="AN5219">
            <v>10.29</v>
          </cell>
          <cell r="AO5219">
            <v>85</v>
          </cell>
        </row>
        <row r="5220">
          <cell r="A5220" t="str">
            <v>Lampa</v>
          </cell>
          <cell r="B5220" t="str">
            <v xml:space="preserve"> La Montaña Norte</v>
          </cell>
          <cell r="C5220">
            <v>172373850</v>
          </cell>
          <cell r="D5220">
            <v>4950</v>
          </cell>
          <cell r="E5220">
            <v>126</v>
          </cell>
          <cell r="F5220">
            <v>166</v>
          </cell>
          <cell r="G5220">
            <v>4</v>
          </cell>
          <cell r="H5220">
            <v>3</v>
          </cell>
          <cell r="I5220">
            <v>2</v>
          </cell>
          <cell r="J5220" t="str">
            <v>11/10/2022</v>
          </cell>
          <cell r="K5220">
            <v>80683</v>
          </cell>
          <cell r="L5220">
            <v>555319.97</v>
          </cell>
          <cell r="M5220">
            <v>293578.69</v>
          </cell>
          <cell r="N5220">
            <v>45</v>
          </cell>
          <cell r="O5220">
            <v>695.88</v>
          </cell>
          <cell r="P5220">
            <v>1</v>
          </cell>
          <cell r="Q5220">
            <v>25</v>
          </cell>
          <cell r="R5220">
            <v>2</v>
          </cell>
          <cell r="S5220">
            <v>871.27</v>
          </cell>
          <cell r="T5220">
            <v>6</v>
          </cell>
          <cell r="U5220">
            <v>2835.37</v>
          </cell>
          <cell r="V5220">
            <v>26</v>
          </cell>
          <cell r="W5220">
            <v>0.76325690580162742</v>
          </cell>
          <cell r="X5220">
            <v>983.49</v>
          </cell>
          <cell r="Y5220">
            <v>19.420000000000002</v>
          </cell>
          <cell r="Z5220">
            <v>43.93</v>
          </cell>
          <cell r="AA5220">
            <v>59033.78</v>
          </cell>
          <cell r="AB5220">
            <v>18.45</v>
          </cell>
          <cell r="AC5220">
            <v>16.68</v>
          </cell>
          <cell r="AD5220">
            <v>15.2</v>
          </cell>
          <cell r="AE5220">
            <v>763</v>
          </cell>
          <cell r="AF5220">
            <v>67</v>
          </cell>
          <cell r="AG5220">
            <v>0.68</v>
          </cell>
          <cell r="AH5220">
            <v>18</v>
          </cell>
          <cell r="AI5220">
            <v>25.76</v>
          </cell>
          <cell r="AJ5220">
            <v>8.68</v>
          </cell>
          <cell r="AK5220">
            <v>1.96</v>
          </cell>
          <cell r="AL5220">
            <v>1519</v>
          </cell>
          <cell r="AM5220">
            <v>554.17999999999995</v>
          </cell>
          <cell r="AN5220">
            <v>9.2100000000000009</v>
          </cell>
          <cell r="AO5220">
            <v>120</v>
          </cell>
        </row>
        <row r="5221">
          <cell r="A5221" t="str">
            <v>Lampa</v>
          </cell>
          <cell r="B5221" t="str">
            <v xml:space="preserve"> Río maule</v>
          </cell>
          <cell r="C5221">
            <v>138247310</v>
          </cell>
          <cell r="D5221">
            <v>3970</v>
          </cell>
          <cell r="E5221">
            <v>83</v>
          </cell>
          <cell r="F5221">
            <v>135</v>
          </cell>
          <cell r="G5221">
            <v>4</v>
          </cell>
          <cell r="H5221">
            <v>3</v>
          </cell>
          <cell r="I5221">
            <v>2</v>
          </cell>
          <cell r="J5221" t="str">
            <v>11/10/2022</v>
          </cell>
          <cell r="K5221">
            <v>80683</v>
          </cell>
          <cell r="L5221">
            <v>555319.97</v>
          </cell>
          <cell r="M5221">
            <v>293578.69</v>
          </cell>
          <cell r="N5221">
            <v>45</v>
          </cell>
          <cell r="O5221">
            <v>695.88</v>
          </cell>
          <cell r="P5221">
            <v>1</v>
          </cell>
          <cell r="Q5221">
            <v>25</v>
          </cell>
          <cell r="R5221">
            <v>2</v>
          </cell>
          <cell r="S5221">
            <v>871.27</v>
          </cell>
          <cell r="T5221">
            <v>6</v>
          </cell>
          <cell r="U5221">
            <v>2835.37</v>
          </cell>
          <cell r="V5221">
            <v>26</v>
          </cell>
          <cell r="W5221">
            <v>0.76325690580162742</v>
          </cell>
          <cell r="X5221">
            <v>983.49</v>
          </cell>
          <cell r="Y5221">
            <v>19.420000000000002</v>
          </cell>
          <cell r="Z5221">
            <v>43.93</v>
          </cell>
          <cell r="AA5221">
            <v>59033.78</v>
          </cell>
          <cell r="AB5221">
            <v>18.45</v>
          </cell>
          <cell r="AC5221">
            <v>16.68</v>
          </cell>
          <cell r="AD5221">
            <v>15.2</v>
          </cell>
          <cell r="AE5221">
            <v>763</v>
          </cell>
          <cell r="AF5221">
            <v>67</v>
          </cell>
          <cell r="AG5221">
            <v>0.68</v>
          </cell>
          <cell r="AH5221">
            <v>18</v>
          </cell>
          <cell r="AI5221">
            <v>25.76</v>
          </cell>
          <cell r="AJ5221">
            <v>8.68</v>
          </cell>
          <cell r="AK5221">
            <v>1.96</v>
          </cell>
          <cell r="AL5221">
            <v>1519</v>
          </cell>
          <cell r="AM5221">
            <v>554.17999999999995</v>
          </cell>
          <cell r="AN5221">
            <v>9.2100000000000009</v>
          </cell>
          <cell r="AO5221">
            <v>120</v>
          </cell>
        </row>
        <row r="5222">
          <cell r="A5222" t="str">
            <v>Puente Alto</v>
          </cell>
          <cell r="B5222" t="str">
            <v xml:space="preserve"> Pasaje Don Ignacio de la Carrera</v>
          </cell>
          <cell r="C5222">
            <v>79000000</v>
          </cell>
          <cell r="D5222">
            <v>2268.616</v>
          </cell>
          <cell r="E5222">
            <v>56</v>
          </cell>
          <cell r="F5222">
            <v>91</v>
          </cell>
          <cell r="G5222">
            <v>2</v>
          </cell>
          <cell r="H5222">
            <v>1</v>
          </cell>
          <cell r="I5222">
            <v>2</v>
          </cell>
          <cell r="J5222" t="str">
            <v>11/10/2022</v>
          </cell>
          <cell r="K5222">
            <v>565439</v>
          </cell>
          <cell r="L5222">
            <v>2492680.23</v>
          </cell>
          <cell r="M5222">
            <v>1930758.23</v>
          </cell>
          <cell r="N5222">
            <v>214</v>
          </cell>
          <cell r="O5222">
            <v>532.9</v>
          </cell>
          <cell r="P5222">
            <v>1.25</v>
          </cell>
          <cell r="Q5222">
            <v>106</v>
          </cell>
          <cell r="R5222">
            <v>6</v>
          </cell>
          <cell r="S5222">
            <v>645.05999999999995</v>
          </cell>
          <cell r="T5222">
            <v>15</v>
          </cell>
          <cell r="U5222">
            <v>1378.98</v>
          </cell>
          <cell r="V5222">
            <v>28.19</v>
          </cell>
          <cell r="W5222">
            <v>1.2556730367182511</v>
          </cell>
          <cell r="X5222">
            <v>661.65</v>
          </cell>
          <cell r="Y5222">
            <v>7.67</v>
          </cell>
          <cell r="Z5222">
            <v>51.76</v>
          </cell>
          <cell r="AA5222">
            <v>348064.42</v>
          </cell>
          <cell r="AB5222">
            <v>0.9</v>
          </cell>
          <cell r="AC5222">
            <v>9.34</v>
          </cell>
          <cell r="AD5222">
            <v>69.3</v>
          </cell>
          <cell r="AE5222">
            <v>3624</v>
          </cell>
          <cell r="AF5222">
            <v>875</v>
          </cell>
          <cell r="AG5222">
            <v>0.71</v>
          </cell>
          <cell r="AH5222">
            <v>37.18</v>
          </cell>
          <cell r="AI5222">
            <v>23.31</v>
          </cell>
          <cell r="AJ5222">
            <v>6.78</v>
          </cell>
          <cell r="AK5222">
            <v>1.51</v>
          </cell>
          <cell r="AL5222">
            <v>7593</v>
          </cell>
          <cell r="AM5222">
            <v>800.28</v>
          </cell>
          <cell r="AN5222">
            <v>28.19</v>
          </cell>
          <cell r="AO5222">
            <v>105</v>
          </cell>
        </row>
        <row r="5223">
          <cell r="A5223" t="str">
            <v>Maipú</v>
          </cell>
          <cell r="B5223" t="str">
            <v xml:space="preserve"> Pastor José Torres Grosa</v>
          </cell>
          <cell r="C5223">
            <v>125000000</v>
          </cell>
          <cell r="D5223">
            <v>3589.5819999999999</v>
          </cell>
          <cell r="E5223">
            <v>90</v>
          </cell>
          <cell r="F5223">
            <v>114</v>
          </cell>
          <cell r="G5223">
            <v>4</v>
          </cell>
          <cell r="H5223">
            <v>3</v>
          </cell>
          <cell r="I5223">
            <v>2</v>
          </cell>
          <cell r="J5223" t="str">
            <v>11/10/2022</v>
          </cell>
          <cell r="K5223">
            <v>517393</v>
          </cell>
          <cell r="L5223">
            <v>2847701.93</v>
          </cell>
          <cell r="M5223">
            <v>1791808.5</v>
          </cell>
          <cell r="N5223">
            <v>185</v>
          </cell>
          <cell r="O5223">
            <v>384.19</v>
          </cell>
          <cell r="P5223">
            <v>1.33</v>
          </cell>
          <cell r="Q5223">
            <v>101</v>
          </cell>
          <cell r="R5223">
            <v>8</v>
          </cell>
          <cell r="S5223">
            <v>538.27</v>
          </cell>
          <cell r="T5223">
            <v>16</v>
          </cell>
          <cell r="U5223">
            <v>1258.33</v>
          </cell>
          <cell r="V5223">
            <v>35.22</v>
          </cell>
          <cell r="W5223">
            <v>2.1906116079118543</v>
          </cell>
          <cell r="X5223">
            <v>848.94</v>
          </cell>
          <cell r="Y5223">
            <v>8.2100000000000009</v>
          </cell>
          <cell r="Z5223">
            <v>53.33</v>
          </cell>
          <cell r="AA5223">
            <v>274737.43</v>
          </cell>
          <cell r="AB5223">
            <v>0.89</v>
          </cell>
          <cell r="AC5223">
            <v>6.81</v>
          </cell>
          <cell r="AD5223">
            <v>44</v>
          </cell>
          <cell r="AE5223">
            <v>3405</v>
          </cell>
          <cell r="AF5223">
            <v>574</v>
          </cell>
          <cell r="AG5223">
            <v>0.7</v>
          </cell>
          <cell r="AH5223">
            <v>40.74</v>
          </cell>
          <cell r="AI5223">
            <v>13.22</v>
          </cell>
          <cell r="AJ5223">
            <v>4.8</v>
          </cell>
          <cell r="AK5223">
            <v>1.69</v>
          </cell>
          <cell r="AL5223">
            <v>6715</v>
          </cell>
          <cell r="AM5223">
            <v>843.15</v>
          </cell>
          <cell r="AN5223">
            <v>23.75</v>
          </cell>
          <cell r="AO5223">
            <v>110</v>
          </cell>
        </row>
        <row r="5224">
          <cell r="A5224" t="str">
            <v>La Reina</v>
          </cell>
          <cell r="B5224" t="str">
            <v xml:space="preserve"> Jesús</v>
          </cell>
          <cell r="C5224">
            <v>1340685500</v>
          </cell>
          <cell r="D5224">
            <v>38500</v>
          </cell>
          <cell r="E5224">
            <v>310</v>
          </cell>
          <cell r="F5224">
            <v>1280</v>
          </cell>
          <cell r="G5224">
            <v>3</v>
          </cell>
          <cell r="H5224">
            <v>2</v>
          </cell>
          <cell r="I5224">
            <v>5</v>
          </cell>
          <cell r="J5224" t="str">
            <v>11/10/2022</v>
          </cell>
          <cell r="K5224">
            <v>92678</v>
          </cell>
          <cell r="L5224">
            <v>1296980.73</v>
          </cell>
          <cell r="M5224">
            <v>190795.89</v>
          </cell>
          <cell r="N5224">
            <v>28</v>
          </cell>
          <cell r="O5224">
            <v>636.16</v>
          </cell>
          <cell r="P5224">
            <v>0.82</v>
          </cell>
          <cell r="Q5224">
            <v>15</v>
          </cell>
          <cell r="R5224">
            <v>17</v>
          </cell>
          <cell r="S5224">
            <v>783.55</v>
          </cell>
          <cell r="T5224">
            <v>4</v>
          </cell>
          <cell r="U5224">
            <v>1244.3399999999999</v>
          </cell>
          <cell r="V5224">
            <v>0</v>
          </cell>
          <cell r="W5224">
            <v>1.7040330196173972</v>
          </cell>
          <cell r="X5224">
            <v>1393.46</v>
          </cell>
          <cell r="Y5224">
            <v>3.3</v>
          </cell>
          <cell r="Z5224">
            <v>33.53</v>
          </cell>
          <cell r="AA5224">
            <v>46581.770000000004</v>
          </cell>
          <cell r="AB5224">
            <v>3.88</v>
          </cell>
          <cell r="AC5224">
            <v>4.92</v>
          </cell>
          <cell r="AD5224">
            <v>6.16</v>
          </cell>
          <cell r="AE5224">
            <v>379</v>
          </cell>
          <cell r="AF5224">
            <v>103</v>
          </cell>
          <cell r="AG5224">
            <v>0.49</v>
          </cell>
          <cell r="AH5224">
            <v>26.67</v>
          </cell>
          <cell r="AI5224">
            <v>6.94</v>
          </cell>
          <cell r="AJ5224">
            <v>3.21</v>
          </cell>
          <cell r="AK5224">
            <v>1.23</v>
          </cell>
          <cell r="AL5224">
            <v>1106</v>
          </cell>
          <cell r="AM5224">
            <v>810.3</v>
          </cell>
          <cell r="AN5224">
            <v>17.28</v>
          </cell>
          <cell r="AO5224">
            <v>90</v>
          </cell>
        </row>
        <row r="5225">
          <cell r="A5225" t="str">
            <v>Talagante</v>
          </cell>
          <cell r="B5225" t="str">
            <v xml:space="preserve"> Octavio Leiva Opazo</v>
          </cell>
          <cell r="C5225">
            <v>125000000</v>
          </cell>
          <cell r="D5225">
            <v>3589.5819999999999</v>
          </cell>
          <cell r="E5225">
            <v>164</v>
          </cell>
          <cell r="F5225">
            <v>103</v>
          </cell>
          <cell r="G5225">
            <v>6</v>
          </cell>
          <cell r="H5225">
            <v>2</v>
          </cell>
          <cell r="I5225">
            <v>3</v>
          </cell>
          <cell r="J5225" t="str">
            <v>11/10/2022</v>
          </cell>
          <cell r="K5225">
            <v>58950</v>
          </cell>
          <cell r="L5225">
            <v>409053.02</v>
          </cell>
          <cell r="M5225">
            <v>305231.98</v>
          </cell>
          <cell r="N5225">
            <v>34</v>
          </cell>
          <cell r="O5225">
            <v>466.11</v>
          </cell>
          <cell r="P5225">
            <v>1.71</v>
          </cell>
          <cell r="Q5225">
            <v>22</v>
          </cell>
          <cell r="R5225">
            <v>1</v>
          </cell>
          <cell r="S5225">
            <v>623.78</v>
          </cell>
          <cell r="T5225">
            <v>5</v>
          </cell>
          <cell r="U5225">
            <v>1312.85</v>
          </cell>
          <cell r="V5225">
            <v>11.01</v>
          </cell>
          <cell r="W5225">
            <v>1.9416427628214292</v>
          </cell>
          <cell r="X5225">
            <v>715.59</v>
          </cell>
          <cell r="Y5225">
            <v>27.22</v>
          </cell>
          <cell r="Z5225">
            <v>52.79</v>
          </cell>
          <cell r="AA5225">
            <v>30827.39</v>
          </cell>
          <cell r="AB5225">
            <v>1.88</v>
          </cell>
          <cell r="AC5225">
            <v>14.05</v>
          </cell>
          <cell r="AD5225">
            <v>49.4</v>
          </cell>
          <cell r="AE5225">
            <v>167</v>
          </cell>
          <cell r="AF5225">
            <v>66</v>
          </cell>
          <cell r="AG5225">
            <v>0.28999999999999998</v>
          </cell>
          <cell r="AH5225">
            <v>18</v>
          </cell>
          <cell r="AI5225">
            <v>21.33</v>
          </cell>
          <cell r="AJ5225">
            <v>8.6</v>
          </cell>
          <cell r="AK5225">
            <v>1.64</v>
          </cell>
          <cell r="AL5225">
            <v>907</v>
          </cell>
          <cell r="AM5225">
            <v>579.61</v>
          </cell>
          <cell r="AN5225">
            <v>10.59</v>
          </cell>
          <cell r="AO5225">
            <v>130</v>
          </cell>
        </row>
        <row r="5226">
          <cell r="A5226" t="str">
            <v>Lampa</v>
          </cell>
          <cell r="B5226" t="str">
            <v xml:space="preserve"> La Montaña Norte</v>
          </cell>
          <cell r="C5226">
            <v>175856150</v>
          </cell>
          <cell r="D5226">
            <v>5050</v>
          </cell>
          <cell r="E5226">
            <v>126</v>
          </cell>
          <cell r="F5226">
            <v>166</v>
          </cell>
          <cell r="G5226">
            <v>3</v>
          </cell>
          <cell r="H5226">
            <v>3</v>
          </cell>
          <cell r="I5226">
            <v>2</v>
          </cell>
          <cell r="J5226" t="str">
            <v>11/10/2022</v>
          </cell>
          <cell r="K5226">
            <v>80683</v>
          </cell>
          <cell r="L5226">
            <v>555319.97</v>
          </cell>
          <cell r="M5226">
            <v>293578.69</v>
          </cell>
          <cell r="N5226">
            <v>45</v>
          </cell>
          <cell r="O5226">
            <v>695.88</v>
          </cell>
          <cell r="P5226">
            <v>1</v>
          </cell>
          <cell r="Q5226">
            <v>25</v>
          </cell>
          <cell r="R5226">
            <v>2</v>
          </cell>
          <cell r="S5226">
            <v>871.27</v>
          </cell>
          <cell r="T5226">
            <v>6</v>
          </cell>
          <cell r="U5226">
            <v>2835.37</v>
          </cell>
          <cell r="V5226">
            <v>26</v>
          </cell>
          <cell r="W5226">
            <v>0.76325690580162742</v>
          </cell>
          <cell r="X5226">
            <v>983.49</v>
          </cell>
          <cell r="Y5226">
            <v>19.420000000000002</v>
          </cell>
          <cell r="Z5226">
            <v>43.93</v>
          </cell>
          <cell r="AA5226">
            <v>59033.78</v>
          </cell>
          <cell r="AB5226">
            <v>18.45</v>
          </cell>
          <cell r="AC5226">
            <v>16.68</v>
          </cell>
          <cell r="AD5226">
            <v>15.2</v>
          </cell>
          <cell r="AE5226">
            <v>763</v>
          </cell>
          <cell r="AF5226">
            <v>67</v>
          </cell>
          <cell r="AG5226">
            <v>0.68</v>
          </cell>
          <cell r="AH5226">
            <v>18</v>
          </cell>
          <cell r="AI5226">
            <v>25.76</v>
          </cell>
          <cell r="AJ5226">
            <v>8.68</v>
          </cell>
          <cell r="AK5226">
            <v>1.96</v>
          </cell>
          <cell r="AL5226">
            <v>1519</v>
          </cell>
          <cell r="AM5226">
            <v>554.17999999999995</v>
          </cell>
          <cell r="AN5226">
            <v>9.2100000000000009</v>
          </cell>
          <cell r="AO5226">
            <v>120</v>
          </cell>
        </row>
        <row r="5227">
          <cell r="A5227" t="str">
            <v>Lo Espejo</v>
          </cell>
          <cell r="B5227" t="str">
            <v xml:space="preserve"> Pasaje 21 Sur</v>
          </cell>
          <cell r="C5227">
            <v>60000000</v>
          </cell>
          <cell r="D5227">
            <v>1722.999</v>
          </cell>
          <cell r="E5227">
            <v>70</v>
          </cell>
          <cell r="F5227">
            <v>140</v>
          </cell>
          <cell r="G5227">
            <v>3</v>
          </cell>
          <cell r="H5227">
            <v>1</v>
          </cell>
          <cell r="I5227">
            <v>0</v>
          </cell>
          <cell r="J5227" t="str">
            <v>11/10/2022</v>
          </cell>
          <cell r="K5227">
            <v>98651</v>
          </cell>
          <cell r="L5227">
            <v>430503.44</v>
          </cell>
          <cell r="M5227">
            <v>229264.55</v>
          </cell>
          <cell r="N5227">
            <v>56</v>
          </cell>
          <cell r="O5227">
            <v>271.47000000000003</v>
          </cell>
          <cell r="P5227">
            <v>0.95</v>
          </cell>
          <cell r="Q5227">
            <v>25</v>
          </cell>
          <cell r="R5227">
            <v>0</v>
          </cell>
          <cell r="S5227">
            <v>331.7</v>
          </cell>
          <cell r="T5227">
            <v>8</v>
          </cell>
          <cell r="U5227">
            <v>809.37</v>
          </cell>
          <cell r="V5227">
            <v>43.75</v>
          </cell>
          <cell r="W5227">
            <v>1.2023886315936827</v>
          </cell>
          <cell r="X5227">
            <v>759.76</v>
          </cell>
          <cell r="Y5227">
            <v>11.14</v>
          </cell>
          <cell r="Z5227">
            <v>10.96</v>
          </cell>
          <cell r="AA5227">
            <v>51219.65</v>
          </cell>
          <cell r="AB5227">
            <v>0</v>
          </cell>
          <cell r="AC5227">
            <v>14.85</v>
          </cell>
          <cell r="AD5227">
            <v>67.459999999999994</v>
          </cell>
          <cell r="AE5227">
            <v>1126</v>
          </cell>
          <cell r="AF5227">
            <v>353</v>
          </cell>
          <cell r="AG5227">
            <v>1.43</v>
          </cell>
          <cell r="AH5227">
            <v>42</v>
          </cell>
          <cell r="AI5227">
            <v>37.5</v>
          </cell>
          <cell r="AJ5227">
            <v>12.07</v>
          </cell>
          <cell r="AK5227">
            <v>4.83</v>
          </cell>
          <cell r="AL5227">
            <v>3524</v>
          </cell>
          <cell r="AM5227">
            <v>532.98</v>
          </cell>
          <cell r="AN5227">
            <v>2.94</v>
          </cell>
          <cell r="AO5227">
            <v>130</v>
          </cell>
        </row>
        <row r="5228">
          <cell r="A5228" t="str">
            <v>Lampa</v>
          </cell>
          <cell r="B5228" t="str">
            <v xml:space="preserve"> Avellaneda 392</v>
          </cell>
          <cell r="C5228">
            <v>198491100</v>
          </cell>
          <cell r="D5228">
            <v>5700</v>
          </cell>
          <cell r="E5228">
            <v>106</v>
          </cell>
          <cell r="F5228">
            <v>213</v>
          </cell>
          <cell r="G5228">
            <v>4</v>
          </cell>
          <cell r="H5228">
            <v>3</v>
          </cell>
          <cell r="I5228">
            <v>2</v>
          </cell>
          <cell r="J5228" t="str">
            <v>11/10/2022</v>
          </cell>
          <cell r="K5228">
            <v>80683</v>
          </cell>
          <cell r="L5228">
            <v>555319.97</v>
          </cell>
          <cell r="M5228">
            <v>293578.69</v>
          </cell>
          <cell r="N5228">
            <v>45</v>
          </cell>
          <cell r="O5228">
            <v>695.88</v>
          </cell>
          <cell r="P5228">
            <v>1</v>
          </cell>
          <cell r="Q5228">
            <v>25</v>
          </cell>
          <cell r="R5228">
            <v>2</v>
          </cell>
          <cell r="S5228">
            <v>871.27</v>
          </cell>
          <cell r="T5228">
            <v>6</v>
          </cell>
          <cell r="U5228">
            <v>2835.37</v>
          </cell>
          <cell r="V5228">
            <v>26</v>
          </cell>
          <cell r="W5228">
            <v>0.76325690580162742</v>
          </cell>
          <cell r="X5228">
            <v>983.49</v>
          </cell>
          <cell r="Y5228">
            <v>19.420000000000002</v>
          </cell>
          <cell r="Z5228">
            <v>43.93</v>
          </cell>
          <cell r="AA5228">
            <v>59033.78</v>
          </cell>
          <cell r="AB5228">
            <v>18.45</v>
          </cell>
          <cell r="AC5228">
            <v>16.68</v>
          </cell>
          <cell r="AD5228">
            <v>15.2</v>
          </cell>
          <cell r="AE5228">
            <v>763</v>
          </cell>
          <cell r="AF5228">
            <v>67</v>
          </cell>
          <cell r="AG5228">
            <v>0.68</v>
          </cell>
          <cell r="AH5228">
            <v>18</v>
          </cell>
          <cell r="AI5228">
            <v>25.76</v>
          </cell>
          <cell r="AJ5228">
            <v>8.68</v>
          </cell>
          <cell r="AK5228">
            <v>1.96</v>
          </cell>
          <cell r="AL5228">
            <v>1519</v>
          </cell>
          <cell r="AM5228">
            <v>554.17999999999995</v>
          </cell>
          <cell r="AN5228">
            <v>9.2100000000000009</v>
          </cell>
          <cell r="AO5228">
            <v>120</v>
          </cell>
        </row>
        <row r="5229">
          <cell r="A5229" t="str">
            <v>Buin</v>
          </cell>
          <cell r="B5229" t="str">
            <v xml:space="preserve"> Alto Sacramento</v>
          </cell>
          <cell r="C5229">
            <v>235055250</v>
          </cell>
          <cell r="D5229">
            <v>6750</v>
          </cell>
          <cell r="E5229">
            <v>119</v>
          </cell>
          <cell r="F5229">
            <v>220</v>
          </cell>
          <cell r="G5229">
            <v>4</v>
          </cell>
          <cell r="H5229">
            <v>3</v>
          </cell>
          <cell r="I5229">
            <v>2</v>
          </cell>
          <cell r="J5229" t="str">
            <v>11/10/2022</v>
          </cell>
          <cell r="K5229">
            <v>82267</v>
          </cell>
          <cell r="L5229">
            <v>603984.88</v>
          </cell>
          <cell r="M5229">
            <v>558346.25</v>
          </cell>
          <cell r="N5229">
            <v>33</v>
          </cell>
          <cell r="O5229">
            <v>814.84</v>
          </cell>
          <cell r="P5229">
            <v>1.1000000000000001</v>
          </cell>
          <cell r="Q5229">
            <v>20</v>
          </cell>
          <cell r="R5229">
            <v>7</v>
          </cell>
          <cell r="S5229">
            <v>857.21</v>
          </cell>
          <cell r="T5229">
            <v>10</v>
          </cell>
          <cell r="U5229">
            <v>1463.04</v>
          </cell>
          <cell r="V5229">
            <v>25.59</v>
          </cell>
          <cell r="W5229">
            <v>1.2556730367182511</v>
          </cell>
          <cell r="X5229">
            <v>760.39</v>
          </cell>
          <cell r="Y5229">
            <v>10.11</v>
          </cell>
          <cell r="Z5229">
            <v>42.65</v>
          </cell>
          <cell r="AA5229">
            <v>46718.98</v>
          </cell>
          <cell r="AB5229">
            <v>0.47</v>
          </cell>
          <cell r="AC5229">
            <v>16.53</v>
          </cell>
          <cell r="AD5229">
            <v>21.96</v>
          </cell>
          <cell r="AE5229">
            <v>388</v>
          </cell>
          <cell r="AF5229">
            <v>105</v>
          </cell>
          <cell r="AG5229">
            <v>0.46</v>
          </cell>
          <cell r="AH5229">
            <v>18</v>
          </cell>
          <cell r="AI5229">
            <v>24.93</v>
          </cell>
          <cell r="AJ5229">
            <v>7.55</v>
          </cell>
          <cell r="AK5229">
            <v>1.6</v>
          </cell>
          <cell r="AL5229">
            <v>1553</v>
          </cell>
          <cell r="AM5229">
            <v>569</v>
          </cell>
          <cell r="AN5229">
            <v>27.26</v>
          </cell>
          <cell r="AO5229">
            <v>90</v>
          </cell>
        </row>
        <row r="5230">
          <cell r="A5230" t="str">
            <v>Lampa</v>
          </cell>
          <cell r="B5230" t="str">
            <v xml:space="preserve"> Pedro Jesús Rodríguez</v>
          </cell>
          <cell r="C5230">
            <v>53000000</v>
          </cell>
          <cell r="D5230">
            <v>1521.9829999999999</v>
          </cell>
          <cell r="E5230">
            <v>99</v>
          </cell>
          <cell r="F5230">
            <v>168</v>
          </cell>
          <cell r="G5230">
            <v>4</v>
          </cell>
          <cell r="H5230">
            <v>1</v>
          </cell>
          <cell r="I5230">
            <v>1</v>
          </cell>
          <cell r="J5230" t="str">
            <v>11/10/2022</v>
          </cell>
          <cell r="K5230">
            <v>80683</v>
          </cell>
          <cell r="L5230">
            <v>555319.97</v>
          </cell>
          <cell r="M5230">
            <v>293578.69</v>
          </cell>
          <cell r="N5230">
            <v>45</v>
          </cell>
          <cell r="O5230">
            <v>695.88</v>
          </cell>
          <cell r="P5230">
            <v>1</v>
          </cell>
          <cell r="Q5230">
            <v>25</v>
          </cell>
          <cell r="R5230">
            <v>2</v>
          </cell>
          <cell r="S5230">
            <v>871.27</v>
          </cell>
          <cell r="T5230">
            <v>6</v>
          </cell>
          <cell r="U5230">
            <v>2835.37</v>
          </cell>
          <cell r="V5230">
            <v>26</v>
          </cell>
          <cell r="W5230">
            <v>0.76325690580162742</v>
          </cell>
          <cell r="X5230">
            <v>983.49</v>
          </cell>
          <cell r="Y5230">
            <v>19.420000000000002</v>
          </cell>
          <cell r="Z5230">
            <v>43.93</v>
          </cell>
          <cell r="AA5230">
            <v>59033.78</v>
          </cell>
          <cell r="AB5230">
            <v>18.45</v>
          </cell>
          <cell r="AC5230">
            <v>16.68</v>
          </cell>
          <cell r="AD5230">
            <v>15.2</v>
          </cell>
          <cell r="AE5230">
            <v>763</v>
          </cell>
          <cell r="AF5230">
            <v>67</v>
          </cell>
          <cell r="AG5230">
            <v>0.68</v>
          </cell>
          <cell r="AH5230">
            <v>18</v>
          </cell>
          <cell r="AI5230">
            <v>25.76</v>
          </cell>
          <cell r="AJ5230">
            <v>8.68</v>
          </cell>
          <cell r="AK5230">
            <v>1.96</v>
          </cell>
          <cell r="AL5230">
            <v>1519</v>
          </cell>
          <cell r="AM5230">
            <v>554.17999999999995</v>
          </cell>
          <cell r="AN5230">
            <v>9.2100000000000009</v>
          </cell>
          <cell r="AO5230">
            <v>120</v>
          </cell>
        </row>
        <row r="5231">
          <cell r="A5231" t="str">
            <v>Huechuraba</v>
          </cell>
          <cell r="B5231" t="str">
            <v xml:space="preserve"> Av. Las Torres 1090</v>
          </cell>
          <cell r="C5231">
            <v>135000000</v>
          </cell>
          <cell r="D5231">
            <v>3876.748</v>
          </cell>
          <cell r="E5231">
            <v>120</v>
          </cell>
          <cell r="F5231">
            <v>355</v>
          </cell>
          <cell r="G5231">
            <v>5</v>
          </cell>
          <cell r="H5231">
            <v>3</v>
          </cell>
          <cell r="I5231">
            <v>4</v>
          </cell>
          <cell r="J5231" t="str">
            <v>11/10/2022</v>
          </cell>
          <cell r="K5231">
            <v>98500</v>
          </cell>
          <cell r="L5231">
            <v>1061523.43</v>
          </cell>
          <cell r="M5231">
            <v>299286.88</v>
          </cell>
          <cell r="N5231">
            <v>30</v>
          </cell>
          <cell r="O5231">
            <v>795.39</v>
          </cell>
          <cell r="P5231">
            <v>0.5</v>
          </cell>
          <cell r="Q5231">
            <v>13</v>
          </cell>
          <cell r="R5231">
            <v>6</v>
          </cell>
          <cell r="S5231">
            <v>1331.51</v>
          </cell>
          <cell r="T5231">
            <v>5</v>
          </cell>
          <cell r="U5231">
            <v>1313.16</v>
          </cell>
          <cell r="V5231">
            <v>55.17</v>
          </cell>
          <cell r="W5231">
            <v>1.6514083725539832</v>
          </cell>
          <cell r="X5231">
            <v>1032.25</v>
          </cell>
          <cell r="Y5231">
            <v>5.84</v>
          </cell>
          <cell r="Z5231">
            <v>44.94</v>
          </cell>
          <cell r="AA5231">
            <v>52906.28</v>
          </cell>
          <cell r="AB5231">
            <v>0</v>
          </cell>
          <cell r="AC5231">
            <v>12.76</v>
          </cell>
          <cell r="AD5231">
            <v>7.96</v>
          </cell>
          <cell r="AE5231">
            <v>778</v>
          </cell>
          <cell r="AF5231">
            <v>181</v>
          </cell>
          <cell r="AG5231">
            <v>0.87</v>
          </cell>
          <cell r="AH5231">
            <v>18</v>
          </cell>
          <cell r="AI5231">
            <v>28.84</v>
          </cell>
          <cell r="AJ5231">
            <v>8.08</v>
          </cell>
          <cell r="AK5231">
            <v>2.64</v>
          </cell>
          <cell r="AL5231">
            <v>2331</v>
          </cell>
          <cell r="AM5231">
            <v>690.32</v>
          </cell>
          <cell r="AN5231">
            <v>1.96</v>
          </cell>
          <cell r="AO5231">
            <v>90</v>
          </cell>
        </row>
        <row r="5232">
          <cell r="A5232" t="str">
            <v>Lo Barnechea</v>
          </cell>
          <cell r="B5232" t="str">
            <v xml:space="preserve"> Avenida Paseo Los Bravos</v>
          </cell>
          <cell r="C5232">
            <v>940221000</v>
          </cell>
          <cell r="D5232">
            <v>27000</v>
          </cell>
          <cell r="E5232">
            <v>280</v>
          </cell>
          <cell r="F5232">
            <v>859</v>
          </cell>
          <cell r="G5232">
            <v>5</v>
          </cell>
          <cell r="H5232">
            <v>4</v>
          </cell>
          <cell r="I5232">
            <v>0</v>
          </cell>
          <cell r="J5232" t="str">
            <v>10/10/2022</v>
          </cell>
          <cell r="K5232">
            <v>103092</v>
          </cell>
          <cell r="L5232">
            <v>1567804.34</v>
          </cell>
          <cell r="M5232">
            <v>626845.31999999995</v>
          </cell>
          <cell r="N5232">
            <v>15</v>
          </cell>
          <cell r="O5232">
            <v>2614.17</v>
          </cell>
          <cell r="P5232">
            <v>0.25</v>
          </cell>
          <cell r="Q5232">
            <v>9</v>
          </cell>
          <cell r="R5232">
            <v>17</v>
          </cell>
          <cell r="S5232">
            <v>3190.98</v>
          </cell>
          <cell r="T5232">
            <v>4</v>
          </cell>
          <cell r="U5232">
            <v>2888.76</v>
          </cell>
          <cell r="V5232">
            <v>96.39</v>
          </cell>
          <cell r="W5232">
            <v>1.9633318912823834</v>
          </cell>
          <cell r="X5232">
            <v>1582.54</v>
          </cell>
          <cell r="Y5232">
            <v>3.04</v>
          </cell>
          <cell r="Z5232">
            <v>49.9</v>
          </cell>
          <cell r="AA5232">
            <v>57968.619999999995</v>
          </cell>
          <cell r="AB5232">
            <v>1.26</v>
          </cell>
          <cell r="AC5232">
            <v>6.01</v>
          </cell>
          <cell r="AD5232">
            <v>2</v>
          </cell>
          <cell r="AE5232">
            <v>147</v>
          </cell>
          <cell r="AF5232">
            <v>32</v>
          </cell>
          <cell r="AG5232">
            <v>0.15</v>
          </cell>
          <cell r="AH5232">
            <v>16.670000000000002</v>
          </cell>
          <cell r="AI5232">
            <v>17.18</v>
          </cell>
          <cell r="AJ5232">
            <v>3.39</v>
          </cell>
          <cell r="AK5232">
            <v>1.35</v>
          </cell>
          <cell r="AL5232">
            <v>1127</v>
          </cell>
          <cell r="AM5232">
            <v>732.13</v>
          </cell>
          <cell r="AN5232">
            <v>1.06</v>
          </cell>
          <cell r="AO5232">
            <v>90</v>
          </cell>
        </row>
        <row r="5233">
          <cell r="A5233" t="str">
            <v>Quilicura</v>
          </cell>
          <cell r="B5233" t="str">
            <v xml:space="preserve"> Pasaje La Lavanda</v>
          </cell>
          <cell r="C5233">
            <v>146256600</v>
          </cell>
          <cell r="D5233">
            <v>4200</v>
          </cell>
          <cell r="E5233">
            <v>65</v>
          </cell>
          <cell r="F5233">
            <v>153</v>
          </cell>
          <cell r="G5233">
            <v>3</v>
          </cell>
          <cell r="H5233">
            <v>2</v>
          </cell>
          <cell r="I5233">
            <v>2</v>
          </cell>
          <cell r="J5233" t="str">
            <v>10/10/2022</v>
          </cell>
          <cell r="K5233">
            <v>209676</v>
          </cell>
          <cell r="L5233">
            <v>844303.87</v>
          </cell>
          <cell r="M5233">
            <v>717587.71</v>
          </cell>
          <cell r="N5233">
            <v>65</v>
          </cell>
          <cell r="O5233">
            <v>489.88</v>
          </cell>
          <cell r="P5233">
            <v>1.24</v>
          </cell>
          <cell r="Q5233">
            <v>33</v>
          </cell>
          <cell r="R5233">
            <v>2</v>
          </cell>
          <cell r="S5233">
            <v>614.71</v>
          </cell>
          <cell r="T5233">
            <v>9</v>
          </cell>
          <cell r="U5233">
            <v>885.04</v>
          </cell>
          <cell r="V5233">
            <v>12.73</v>
          </cell>
          <cell r="W5233">
            <v>1.6805772039258704</v>
          </cell>
          <cell r="X5233">
            <v>761.99</v>
          </cell>
          <cell r="Y5233">
            <v>6.3</v>
          </cell>
          <cell r="Z5233">
            <v>32.17</v>
          </cell>
          <cell r="AA5233">
            <v>81559.75</v>
          </cell>
          <cell r="AB5233">
            <v>0.62</v>
          </cell>
          <cell r="AC5233">
            <v>7.25</v>
          </cell>
          <cell r="AD5233">
            <v>16.260000000000002</v>
          </cell>
          <cell r="AE5233">
            <v>2065</v>
          </cell>
          <cell r="AF5233">
            <v>283</v>
          </cell>
          <cell r="AG5233">
            <v>0.97</v>
          </cell>
          <cell r="AH5233">
            <v>50</v>
          </cell>
          <cell r="AI5233">
            <v>17.920000000000002</v>
          </cell>
          <cell r="AJ5233">
            <v>7.08</v>
          </cell>
          <cell r="AK5233">
            <v>1.71</v>
          </cell>
          <cell r="AL5233">
            <v>3467</v>
          </cell>
          <cell r="AM5233">
            <v>742.79</v>
          </cell>
          <cell r="AN5233">
            <v>12.57</v>
          </cell>
          <cell r="AO5233">
            <v>120</v>
          </cell>
        </row>
        <row r="5234">
          <cell r="A5234" t="str">
            <v>Puente Alto</v>
          </cell>
          <cell r="B5234" t="str">
            <v xml:space="preserve"> Los Chercanes</v>
          </cell>
          <cell r="C5234">
            <v>85000000</v>
          </cell>
          <cell r="D5234">
            <v>2440.915</v>
          </cell>
          <cell r="E5234">
            <v>85</v>
          </cell>
          <cell r="F5234">
            <v>98</v>
          </cell>
          <cell r="G5234">
            <v>2</v>
          </cell>
          <cell r="H5234">
            <v>1</v>
          </cell>
          <cell r="I5234">
            <v>2</v>
          </cell>
          <cell r="J5234" t="str">
            <v>10/10/2022</v>
          </cell>
          <cell r="K5234">
            <v>565439</v>
          </cell>
          <cell r="L5234">
            <v>2492680.23</v>
          </cell>
          <cell r="M5234">
            <v>1930758.23</v>
          </cell>
          <cell r="N5234">
            <v>214</v>
          </cell>
          <cell r="O5234">
            <v>532.9</v>
          </cell>
          <cell r="P5234">
            <v>1.25</v>
          </cell>
          <cell r="Q5234">
            <v>106</v>
          </cell>
          <cell r="R5234">
            <v>6</v>
          </cell>
          <cell r="S5234">
            <v>645.05999999999995</v>
          </cell>
          <cell r="T5234">
            <v>15</v>
          </cell>
          <cell r="U5234">
            <v>1378.98</v>
          </cell>
          <cell r="V5234">
            <v>28.19</v>
          </cell>
          <cell r="W5234">
            <v>1.2556730367182511</v>
          </cell>
          <cell r="X5234">
            <v>661.65</v>
          </cell>
          <cell r="Y5234">
            <v>7.67</v>
          </cell>
          <cell r="Z5234">
            <v>51.76</v>
          </cell>
          <cell r="AA5234">
            <v>348064.42</v>
          </cell>
          <cell r="AB5234">
            <v>0.9</v>
          </cell>
          <cell r="AC5234">
            <v>9.34</v>
          </cell>
          <cell r="AD5234">
            <v>69.3</v>
          </cell>
          <cell r="AE5234">
            <v>3624</v>
          </cell>
          <cell r="AF5234">
            <v>875</v>
          </cell>
          <cell r="AG5234">
            <v>0.71</v>
          </cell>
          <cell r="AH5234">
            <v>37.18</v>
          </cell>
          <cell r="AI5234">
            <v>23.31</v>
          </cell>
          <cell r="AJ5234">
            <v>6.78</v>
          </cell>
          <cell r="AK5234">
            <v>1.51</v>
          </cell>
          <cell r="AL5234">
            <v>7593</v>
          </cell>
          <cell r="AM5234">
            <v>800.28</v>
          </cell>
          <cell r="AN5234">
            <v>28.19</v>
          </cell>
          <cell r="AO5234">
            <v>105</v>
          </cell>
        </row>
        <row r="5235">
          <cell r="A5235" t="str">
            <v>Independencia</v>
          </cell>
          <cell r="B5235" t="str">
            <v xml:space="preserve"> Teniente Bisson &amp; Gamero</v>
          </cell>
          <cell r="C5235">
            <v>140000000</v>
          </cell>
          <cell r="D5235">
            <v>4020.3310000000001</v>
          </cell>
          <cell r="E5235">
            <v>83</v>
          </cell>
          <cell r="F5235">
            <v>160</v>
          </cell>
          <cell r="G5235">
            <v>4</v>
          </cell>
          <cell r="H5235">
            <v>2</v>
          </cell>
          <cell r="I5235">
            <v>0</v>
          </cell>
          <cell r="J5235" t="str">
            <v>09/10/2022</v>
          </cell>
          <cell r="K5235">
            <v>100059</v>
          </cell>
          <cell r="L5235">
            <v>155440.97</v>
          </cell>
          <cell r="M5235">
            <v>126954.77</v>
          </cell>
          <cell r="N5235">
            <v>33</v>
          </cell>
          <cell r="O5235">
            <v>359.21</v>
          </cell>
          <cell r="P5235">
            <v>1.5</v>
          </cell>
          <cell r="Q5235">
            <v>25</v>
          </cell>
          <cell r="R5235">
            <v>3</v>
          </cell>
          <cell r="S5235">
            <v>360.06</v>
          </cell>
          <cell r="T5235">
            <v>4</v>
          </cell>
          <cell r="U5235">
            <v>889.55</v>
          </cell>
          <cell r="V5235">
            <v>0</v>
          </cell>
          <cell r="W5235">
            <v>2.4596570099410462</v>
          </cell>
          <cell r="X5235">
            <v>819.7</v>
          </cell>
          <cell r="Y5235">
            <v>9.06</v>
          </cell>
          <cell r="Z5235">
            <v>19.79</v>
          </cell>
          <cell r="AA5235">
            <v>50329.1</v>
          </cell>
          <cell r="AB5235">
            <v>0.86</v>
          </cell>
          <cell r="AC5235">
            <v>15.16</v>
          </cell>
          <cell r="AD5235">
            <v>23.98</v>
          </cell>
          <cell r="AE5235">
            <v>1053</v>
          </cell>
          <cell r="AF5235">
            <v>306</v>
          </cell>
          <cell r="AG5235">
            <v>1.05</v>
          </cell>
          <cell r="AH5235">
            <v>18</v>
          </cell>
          <cell r="AI5235">
            <v>20.91</v>
          </cell>
          <cell r="AJ5235">
            <v>13.56</v>
          </cell>
          <cell r="AK5235">
            <v>4.37</v>
          </cell>
          <cell r="AL5235">
            <v>4403</v>
          </cell>
          <cell r="AM5235">
            <v>661.7</v>
          </cell>
          <cell r="AN5235">
            <v>7.64</v>
          </cell>
          <cell r="AO5235">
            <v>90</v>
          </cell>
        </row>
        <row r="5236">
          <cell r="A5236" t="str">
            <v>Colina</v>
          </cell>
          <cell r="B5236" t="str">
            <v xml:space="preserve"> Los Corrales 1374</v>
          </cell>
          <cell r="C5236">
            <v>222518970</v>
          </cell>
          <cell r="D5236">
            <v>6390</v>
          </cell>
          <cell r="E5236">
            <v>130</v>
          </cell>
          <cell r="F5236">
            <v>280</v>
          </cell>
          <cell r="G5236">
            <v>4</v>
          </cell>
          <cell r="H5236">
            <v>3</v>
          </cell>
          <cell r="I5236">
            <v>3</v>
          </cell>
          <cell r="J5236" t="str">
            <v>09/10/2022</v>
          </cell>
          <cell r="K5236">
            <v>117839</v>
          </cell>
          <cell r="L5236">
            <v>1115239.6200000001</v>
          </cell>
          <cell r="M5236">
            <v>734015.35</v>
          </cell>
          <cell r="N5236">
            <v>57</v>
          </cell>
          <cell r="O5236">
            <v>487.23</v>
          </cell>
          <cell r="P5236">
            <v>0.96</v>
          </cell>
          <cell r="Q5236">
            <v>30</v>
          </cell>
          <cell r="R5236">
            <v>10</v>
          </cell>
          <cell r="S5236">
            <v>632.22</v>
          </cell>
          <cell r="T5236">
            <v>7</v>
          </cell>
          <cell r="U5236">
            <v>1011.29</v>
          </cell>
          <cell r="V5236">
            <v>45.41</v>
          </cell>
          <cell r="W5236">
            <v>1.4295011588942701</v>
          </cell>
          <cell r="X5236">
            <v>1149.29</v>
          </cell>
          <cell r="Y5236">
            <v>14.4</v>
          </cell>
          <cell r="Z5236">
            <v>37.659999999999997</v>
          </cell>
          <cell r="AA5236">
            <v>74060.31</v>
          </cell>
          <cell r="AB5236">
            <v>1.78</v>
          </cell>
          <cell r="AC5236">
            <v>12.23</v>
          </cell>
          <cell r="AD5236">
            <v>10.3</v>
          </cell>
          <cell r="AE5236">
            <v>756</v>
          </cell>
          <cell r="AF5236">
            <v>160</v>
          </cell>
          <cell r="AG5236">
            <v>0.53</v>
          </cell>
          <cell r="AH5236">
            <v>35.71</v>
          </cell>
          <cell r="AI5236">
            <v>25.46</v>
          </cell>
          <cell r="AJ5236">
            <v>8.3000000000000007</v>
          </cell>
          <cell r="AK5236">
            <v>1.34</v>
          </cell>
          <cell r="AL5236">
            <v>1830</v>
          </cell>
          <cell r="AM5236">
            <v>714.93</v>
          </cell>
          <cell r="AN5236">
            <v>9.42</v>
          </cell>
          <cell r="AO5236">
            <v>90</v>
          </cell>
        </row>
        <row r="5237">
          <cell r="A5237" t="str">
            <v>Colina</v>
          </cell>
          <cell r="B5237" t="str">
            <v xml:space="preserve"> Autopista Los Libertadores km 41</v>
          </cell>
          <cell r="C5237">
            <v>546721100</v>
          </cell>
          <cell r="D5237">
            <v>15700</v>
          </cell>
          <cell r="E5237">
            <v>380</v>
          </cell>
          <cell r="F5237">
            <v>5000</v>
          </cell>
          <cell r="G5237">
            <v>5</v>
          </cell>
          <cell r="H5237">
            <v>6</v>
          </cell>
          <cell r="I5237">
            <v>8</v>
          </cell>
          <cell r="J5237" t="str">
            <v>09/10/2022</v>
          </cell>
          <cell r="K5237">
            <v>117839</v>
          </cell>
          <cell r="L5237">
            <v>1115239.6200000001</v>
          </cell>
          <cell r="M5237">
            <v>734015.35</v>
          </cell>
          <cell r="N5237">
            <v>57</v>
          </cell>
          <cell r="O5237">
            <v>487.23</v>
          </cell>
          <cell r="P5237">
            <v>0.96</v>
          </cell>
          <cell r="Q5237">
            <v>30</v>
          </cell>
          <cell r="R5237">
            <v>10</v>
          </cell>
          <cell r="S5237">
            <v>632.22</v>
          </cell>
          <cell r="T5237">
            <v>7</v>
          </cell>
          <cell r="U5237">
            <v>1011.29</v>
          </cell>
          <cell r="V5237">
            <v>45.41</v>
          </cell>
          <cell r="W5237">
            <v>1.4295011588942701</v>
          </cell>
          <cell r="X5237">
            <v>1149.29</v>
          </cell>
          <cell r="Y5237">
            <v>14.4</v>
          </cell>
          <cell r="Z5237">
            <v>37.659999999999997</v>
          </cell>
          <cell r="AA5237">
            <v>74060.31</v>
          </cell>
          <cell r="AB5237">
            <v>1.78</v>
          </cell>
          <cell r="AC5237">
            <v>12.23</v>
          </cell>
          <cell r="AD5237">
            <v>10.3</v>
          </cell>
          <cell r="AE5237">
            <v>756</v>
          </cell>
          <cell r="AF5237">
            <v>160</v>
          </cell>
          <cell r="AG5237">
            <v>0.53</v>
          </cell>
          <cell r="AH5237">
            <v>35.71</v>
          </cell>
          <cell r="AI5237">
            <v>25.46</v>
          </cell>
          <cell r="AJ5237">
            <v>8.3000000000000007</v>
          </cell>
          <cell r="AK5237">
            <v>1.34</v>
          </cell>
          <cell r="AL5237">
            <v>1830</v>
          </cell>
          <cell r="AM5237">
            <v>714.93</v>
          </cell>
          <cell r="AN5237">
            <v>9.42</v>
          </cell>
          <cell r="AO5237">
            <v>90</v>
          </cell>
        </row>
        <row r="5238">
          <cell r="A5238" t="str">
            <v>Puente Alto</v>
          </cell>
          <cell r="B5238" t="str">
            <v xml:space="preserve"> La Glorieta 02408</v>
          </cell>
          <cell r="C5238">
            <v>139000000</v>
          </cell>
          <cell r="D5238">
            <v>3991.6149999999998</v>
          </cell>
          <cell r="E5238">
            <v>120</v>
          </cell>
          <cell r="F5238">
            <v>155</v>
          </cell>
          <cell r="G5238">
            <v>4</v>
          </cell>
          <cell r="H5238">
            <v>2</v>
          </cell>
          <cell r="I5238">
            <v>1</v>
          </cell>
          <cell r="J5238" t="str">
            <v>08/10/2022</v>
          </cell>
          <cell r="K5238">
            <v>565439</v>
          </cell>
          <cell r="L5238">
            <v>2492680.23</v>
          </cell>
          <cell r="M5238">
            <v>1930758.23</v>
          </cell>
          <cell r="N5238">
            <v>214</v>
          </cell>
          <cell r="O5238">
            <v>532.9</v>
          </cell>
          <cell r="P5238">
            <v>1.25</v>
          </cell>
          <cell r="Q5238">
            <v>106</v>
          </cell>
          <cell r="R5238">
            <v>6</v>
          </cell>
          <cell r="S5238">
            <v>645.05999999999995</v>
          </cell>
          <cell r="T5238">
            <v>15</v>
          </cell>
          <cell r="U5238">
            <v>1378.98</v>
          </cell>
          <cell r="V5238">
            <v>28.19</v>
          </cell>
          <cell r="W5238">
            <v>1.2556730367182511</v>
          </cell>
          <cell r="X5238">
            <v>661.65</v>
          </cell>
          <cell r="Y5238">
            <v>7.67</v>
          </cell>
          <cell r="Z5238">
            <v>51.76</v>
          </cell>
          <cell r="AA5238">
            <v>348064.42</v>
          </cell>
          <cell r="AB5238">
            <v>0.9</v>
          </cell>
          <cell r="AC5238">
            <v>9.34</v>
          </cell>
          <cell r="AD5238">
            <v>69.3</v>
          </cell>
          <cell r="AE5238">
            <v>3624</v>
          </cell>
          <cell r="AF5238">
            <v>875</v>
          </cell>
          <cell r="AG5238">
            <v>0.71</v>
          </cell>
          <cell r="AH5238">
            <v>37.18</v>
          </cell>
          <cell r="AI5238">
            <v>23.31</v>
          </cell>
          <cell r="AJ5238">
            <v>6.78</v>
          </cell>
          <cell r="AK5238">
            <v>1.51</v>
          </cell>
          <cell r="AL5238">
            <v>7593</v>
          </cell>
          <cell r="AM5238">
            <v>800.28</v>
          </cell>
          <cell r="AN5238">
            <v>28.19</v>
          </cell>
          <cell r="AO5238">
            <v>105</v>
          </cell>
        </row>
        <row r="5239">
          <cell r="A5239" t="str">
            <v>Puente Alto</v>
          </cell>
          <cell r="B5239" t="str">
            <v xml:space="preserve"> El Peñón 2123</v>
          </cell>
          <cell r="C5239">
            <v>65000000</v>
          </cell>
          <cell r="D5239">
            <v>1866.5820000000001</v>
          </cell>
          <cell r="E5239">
            <v>65</v>
          </cell>
          <cell r="F5239">
            <v>70</v>
          </cell>
          <cell r="G5239">
            <v>3</v>
          </cell>
          <cell r="H5239">
            <v>1</v>
          </cell>
          <cell r="I5239">
            <v>0</v>
          </cell>
          <cell r="J5239" t="str">
            <v>08/10/2022</v>
          </cell>
          <cell r="K5239">
            <v>565439</v>
          </cell>
          <cell r="L5239">
            <v>2492680.23</v>
          </cell>
          <cell r="M5239">
            <v>1930758.23</v>
          </cell>
          <cell r="N5239">
            <v>214</v>
          </cell>
          <cell r="O5239">
            <v>532.9</v>
          </cell>
          <cell r="P5239">
            <v>1.25</v>
          </cell>
          <cell r="Q5239">
            <v>106</v>
          </cell>
          <cell r="R5239">
            <v>6</v>
          </cell>
          <cell r="S5239">
            <v>645.05999999999995</v>
          </cell>
          <cell r="T5239">
            <v>15</v>
          </cell>
          <cell r="U5239">
            <v>1378.98</v>
          </cell>
          <cell r="V5239">
            <v>28.19</v>
          </cell>
          <cell r="W5239">
            <v>1.2556730367182511</v>
          </cell>
          <cell r="X5239">
            <v>661.65</v>
          </cell>
          <cell r="Y5239">
            <v>7.67</v>
          </cell>
          <cell r="Z5239">
            <v>51.76</v>
          </cell>
          <cell r="AA5239">
            <v>348064.42</v>
          </cell>
          <cell r="AB5239">
            <v>0.9</v>
          </cell>
          <cell r="AC5239">
            <v>9.34</v>
          </cell>
          <cell r="AD5239">
            <v>69.3</v>
          </cell>
          <cell r="AE5239">
            <v>3624</v>
          </cell>
          <cell r="AF5239">
            <v>875</v>
          </cell>
          <cell r="AG5239">
            <v>0.71</v>
          </cell>
          <cell r="AH5239">
            <v>37.18</v>
          </cell>
          <cell r="AI5239">
            <v>23.31</v>
          </cell>
          <cell r="AJ5239">
            <v>6.78</v>
          </cell>
          <cell r="AK5239">
            <v>1.51</v>
          </cell>
          <cell r="AL5239">
            <v>7593</v>
          </cell>
          <cell r="AM5239">
            <v>800.28</v>
          </cell>
          <cell r="AN5239">
            <v>28.19</v>
          </cell>
          <cell r="AO5239">
            <v>105</v>
          </cell>
        </row>
        <row r="5240">
          <cell r="A5240" t="str">
            <v>Santiago</v>
          </cell>
          <cell r="B5240" t="str">
            <v xml:space="preserve"> Teniente Bisson</v>
          </cell>
          <cell r="C5240">
            <v>170000000</v>
          </cell>
          <cell r="D5240">
            <v>4881.8310000000001</v>
          </cell>
          <cell r="E5240">
            <v>200</v>
          </cell>
          <cell r="F5240">
            <v>210</v>
          </cell>
          <cell r="G5240">
            <v>5</v>
          </cell>
          <cell r="H5240">
            <v>2</v>
          </cell>
          <cell r="I5240">
            <v>1</v>
          </cell>
          <cell r="J5240" t="str">
            <v>08/10/2022</v>
          </cell>
          <cell r="K5240">
            <v>402847</v>
          </cell>
          <cell r="L5240">
            <v>1868007.66</v>
          </cell>
          <cell r="M5240">
            <v>314094.71999999997</v>
          </cell>
          <cell r="N5240">
            <v>94</v>
          </cell>
          <cell r="O5240">
            <v>389.63</v>
          </cell>
          <cell r="P5240">
            <v>2.16</v>
          </cell>
          <cell r="Q5240">
            <v>77</v>
          </cell>
          <cell r="R5240">
            <v>11</v>
          </cell>
          <cell r="S5240">
            <v>384.8</v>
          </cell>
          <cell r="T5240">
            <v>7</v>
          </cell>
          <cell r="U5240">
            <v>1185.6400000000001</v>
          </cell>
          <cell r="V5240">
            <v>0</v>
          </cell>
          <cell r="W5240">
            <v>3.4886025335688422</v>
          </cell>
          <cell r="X5240">
            <v>1145.54</v>
          </cell>
          <cell r="Y5240">
            <v>5.23</v>
          </cell>
          <cell r="Z5240">
            <v>38.57</v>
          </cell>
          <cell r="AA5240">
            <v>209226.05</v>
          </cell>
          <cell r="AB5240">
            <v>2.4300000000000002</v>
          </cell>
          <cell r="AC5240">
            <v>9.48</v>
          </cell>
          <cell r="AD5240">
            <v>4.3099999999999996</v>
          </cell>
          <cell r="AE5240">
            <v>5799</v>
          </cell>
          <cell r="AF5240">
            <v>4045</v>
          </cell>
          <cell r="AG5240">
            <v>2.02</v>
          </cell>
          <cell r="AH5240">
            <v>59.57</v>
          </cell>
          <cell r="AI5240">
            <v>9.6300000000000008</v>
          </cell>
          <cell r="AJ5240">
            <v>10.62</v>
          </cell>
          <cell r="AK5240">
            <v>3.37</v>
          </cell>
          <cell r="AL5240">
            <v>14405</v>
          </cell>
          <cell r="AM5240">
            <v>589.23</v>
          </cell>
          <cell r="AN5240">
            <v>48.24</v>
          </cell>
          <cell r="AO5240">
            <v>85</v>
          </cell>
        </row>
        <row r="5241">
          <cell r="A5241" t="str">
            <v>Puente Alto</v>
          </cell>
          <cell r="B5241" t="str">
            <v xml:space="preserve"> Manuel Rojas</v>
          </cell>
          <cell r="C5241">
            <v>85000000</v>
          </cell>
          <cell r="D5241">
            <v>2440.915</v>
          </cell>
          <cell r="E5241">
            <v>100</v>
          </cell>
          <cell r="F5241">
            <v>100</v>
          </cell>
          <cell r="G5241">
            <v>4</v>
          </cell>
          <cell r="H5241">
            <v>1</v>
          </cell>
          <cell r="I5241">
            <v>1</v>
          </cell>
          <cell r="J5241" t="str">
            <v>08/10/2022</v>
          </cell>
          <cell r="K5241">
            <v>565439</v>
          </cell>
          <cell r="L5241">
            <v>2492680.23</v>
          </cell>
          <cell r="M5241">
            <v>1930758.23</v>
          </cell>
          <cell r="N5241">
            <v>214</v>
          </cell>
          <cell r="O5241">
            <v>532.9</v>
          </cell>
          <cell r="P5241">
            <v>1.25</v>
          </cell>
          <cell r="Q5241">
            <v>106</v>
          </cell>
          <cell r="R5241">
            <v>6</v>
          </cell>
          <cell r="S5241">
            <v>645.05999999999995</v>
          </cell>
          <cell r="T5241">
            <v>15</v>
          </cell>
          <cell r="U5241">
            <v>1378.98</v>
          </cell>
          <cell r="V5241">
            <v>28.19</v>
          </cell>
          <cell r="W5241">
            <v>1.2556730367182511</v>
          </cell>
          <cell r="X5241">
            <v>661.65</v>
          </cell>
          <cell r="Y5241">
            <v>7.67</v>
          </cell>
          <cell r="Z5241">
            <v>51.76</v>
          </cell>
          <cell r="AA5241">
            <v>348064.42</v>
          </cell>
          <cell r="AB5241">
            <v>0.9</v>
          </cell>
          <cell r="AC5241">
            <v>9.34</v>
          </cell>
          <cell r="AD5241">
            <v>69.3</v>
          </cell>
          <cell r="AE5241">
            <v>3624</v>
          </cell>
          <cell r="AF5241">
            <v>875</v>
          </cell>
          <cell r="AG5241">
            <v>0.71</v>
          </cell>
          <cell r="AH5241">
            <v>37.18</v>
          </cell>
          <cell r="AI5241">
            <v>23.31</v>
          </cell>
          <cell r="AJ5241">
            <v>6.78</v>
          </cell>
          <cell r="AK5241">
            <v>1.51</v>
          </cell>
          <cell r="AL5241">
            <v>7593</v>
          </cell>
          <cell r="AM5241">
            <v>800.28</v>
          </cell>
          <cell r="AN5241">
            <v>28.19</v>
          </cell>
          <cell r="AO5241">
            <v>105</v>
          </cell>
        </row>
        <row r="5242">
          <cell r="A5242" t="str">
            <v>Lo Espejo</v>
          </cell>
          <cell r="B5242" t="str">
            <v xml:space="preserve"> Pío xii</v>
          </cell>
          <cell r="C5242">
            <v>70000000</v>
          </cell>
          <cell r="D5242">
            <v>2010.1659999999999</v>
          </cell>
          <cell r="E5242">
            <v>147</v>
          </cell>
          <cell r="F5242">
            <v>147</v>
          </cell>
          <cell r="G5242">
            <v>7</v>
          </cell>
          <cell r="H5242">
            <v>1</v>
          </cell>
          <cell r="I5242">
            <v>1</v>
          </cell>
          <cell r="J5242" t="str">
            <v>08/10/2022</v>
          </cell>
          <cell r="K5242">
            <v>98651</v>
          </cell>
          <cell r="L5242">
            <v>430503.44</v>
          </cell>
          <cell r="M5242">
            <v>229264.55</v>
          </cell>
          <cell r="N5242">
            <v>56</v>
          </cell>
          <cell r="O5242">
            <v>271.47000000000003</v>
          </cell>
          <cell r="P5242">
            <v>0.95</v>
          </cell>
          <cell r="Q5242">
            <v>25</v>
          </cell>
          <cell r="R5242">
            <v>0</v>
          </cell>
          <cell r="S5242">
            <v>331.7</v>
          </cell>
          <cell r="T5242">
            <v>8</v>
          </cell>
          <cell r="U5242">
            <v>809.37</v>
          </cell>
          <cell r="V5242">
            <v>43.75</v>
          </cell>
          <cell r="W5242">
            <v>1.2023886315936827</v>
          </cell>
          <cell r="X5242">
            <v>759.76</v>
          </cell>
          <cell r="Y5242">
            <v>11.14</v>
          </cell>
          <cell r="Z5242">
            <v>10.96</v>
          </cell>
          <cell r="AA5242">
            <v>51219.65</v>
          </cell>
          <cell r="AB5242">
            <v>0</v>
          </cell>
          <cell r="AC5242">
            <v>14.85</v>
          </cell>
          <cell r="AD5242">
            <v>67.459999999999994</v>
          </cell>
          <cell r="AE5242">
            <v>1126</v>
          </cell>
          <cell r="AF5242">
            <v>353</v>
          </cell>
          <cell r="AG5242">
            <v>1.43</v>
          </cell>
          <cell r="AH5242">
            <v>42</v>
          </cell>
          <cell r="AI5242">
            <v>37.5</v>
          </cell>
          <cell r="AJ5242">
            <v>12.07</v>
          </cell>
          <cell r="AK5242">
            <v>4.83</v>
          </cell>
          <cell r="AL5242">
            <v>3524</v>
          </cell>
          <cell r="AM5242">
            <v>532.98</v>
          </cell>
          <cell r="AN5242">
            <v>2.94</v>
          </cell>
          <cell r="AO5242">
            <v>130</v>
          </cell>
        </row>
        <row r="5243">
          <cell r="A5243" t="str">
            <v>Puente Alto</v>
          </cell>
          <cell r="B5243" t="str">
            <v xml:space="preserve"> Volcán Olca</v>
          </cell>
          <cell r="C5243">
            <v>85000000</v>
          </cell>
          <cell r="D5243">
            <v>2440.915</v>
          </cell>
          <cell r="E5243">
            <v>80</v>
          </cell>
          <cell r="F5243">
            <v>80</v>
          </cell>
          <cell r="G5243">
            <v>2</v>
          </cell>
          <cell r="H5243">
            <v>1</v>
          </cell>
          <cell r="I5243">
            <v>1</v>
          </cell>
          <cell r="J5243" t="str">
            <v>08/10/2022</v>
          </cell>
          <cell r="K5243">
            <v>565439</v>
          </cell>
          <cell r="L5243">
            <v>2492680.23</v>
          </cell>
          <cell r="M5243">
            <v>1930758.23</v>
          </cell>
          <cell r="N5243">
            <v>214</v>
          </cell>
          <cell r="O5243">
            <v>532.9</v>
          </cell>
          <cell r="P5243">
            <v>1.25</v>
          </cell>
          <cell r="Q5243">
            <v>106</v>
          </cell>
          <cell r="R5243">
            <v>6</v>
          </cell>
          <cell r="S5243">
            <v>645.05999999999995</v>
          </cell>
          <cell r="T5243">
            <v>15</v>
          </cell>
          <cell r="U5243">
            <v>1378.98</v>
          </cell>
          <cell r="V5243">
            <v>28.19</v>
          </cell>
          <cell r="W5243">
            <v>1.2556730367182511</v>
          </cell>
          <cell r="X5243">
            <v>661.65</v>
          </cell>
          <cell r="Y5243">
            <v>7.67</v>
          </cell>
          <cell r="Z5243">
            <v>51.76</v>
          </cell>
          <cell r="AA5243">
            <v>348064.42</v>
          </cell>
          <cell r="AB5243">
            <v>0.9</v>
          </cell>
          <cell r="AC5243">
            <v>9.34</v>
          </cell>
          <cell r="AD5243">
            <v>69.3</v>
          </cell>
          <cell r="AE5243">
            <v>3624</v>
          </cell>
          <cell r="AF5243">
            <v>875</v>
          </cell>
          <cell r="AG5243">
            <v>0.71</v>
          </cell>
          <cell r="AH5243">
            <v>37.18</v>
          </cell>
          <cell r="AI5243">
            <v>23.31</v>
          </cell>
          <cell r="AJ5243">
            <v>6.78</v>
          </cell>
          <cell r="AK5243">
            <v>1.51</v>
          </cell>
          <cell r="AL5243">
            <v>7593</v>
          </cell>
          <cell r="AM5243">
            <v>800.28</v>
          </cell>
          <cell r="AN5243">
            <v>28.19</v>
          </cell>
          <cell r="AO5243">
            <v>105</v>
          </cell>
        </row>
        <row r="5244">
          <cell r="A5244" t="str">
            <v>Puente Alto</v>
          </cell>
          <cell r="B5244" t="str">
            <v xml:space="preserve"> Violeta</v>
          </cell>
          <cell r="C5244">
            <v>47000000</v>
          </cell>
          <cell r="D5244">
            <v>1349.683</v>
          </cell>
          <cell r="E5244">
            <v>80</v>
          </cell>
          <cell r="F5244">
            <v>95</v>
          </cell>
          <cell r="G5244">
            <v>4</v>
          </cell>
          <cell r="H5244">
            <v>1</v>
          </cell>
          <cell r="I5244">
            <v>3</v>
          </cell>
          <cell r="J5244" t="str">
            <v>08/10/2022</v>
          </cell>
          <cell r="K5244">
            <v>565439</v>
          </cell>
          <cell r="L5244">
            <v>2492680.23</v>
          </cell>
          <cell r="M5244">
            <v>1930758.23</v>
          </cell>
          <cell r="N5244">
            <v>214</v>
          </cell>
          <cell r="O5244">
            <v>532.9</v>
          </cell>
          <cell r="P5244">
            <v>1.25</v>
          </cell>
          <cell r="Q5244">
            <v>106</v>
          </cell>
          <cell r="R5244">
            <v>6</v>
          </cell>
          <cell r="S5244">
            <v>645.05999999999995</v>
          </cell>
          <cell r="T5244">
            <v>15</v>
          </cell>
          <cell r="U5244">
            <v>1378.98</v>
          </cell>
          <cell r="V5244">
            <v>28.19</v>
          </cell>
          <cell r="W5244">
            <v>1.2556730367182511</v>
          </cell>
          <cell r="X5244">
            <v>661.65</v>
          </cell>
          <cell r="Y5244">
            <v>7.67</v>
          </cell>
          <cell r="Z5244">
            <v>51.76</v>
          </cell>
          <cell r="AA5244">
            <v>348064.42</v>
          </cell>
          <cell r="AB5244">
            <v>0.9</v>
          </cell>
          <cell r="AC5244">
            <v>9.34</v>
          </cell>
          <cell r="AD5244">
            <v>69.3</v>
          </cell>
          <cell r="AE5244">
            <v>3624</v>
          </cell>
          <cell r="AF5244">
            <v>875</v>
          </cell>
          <cell r="AG5244">
            <v>0.71</v>
          </cell>
          <cell r="AH5244">
            <v>37.18</v>
          </cell>
          <cell r="AI5244">
            <v>23.31</v>
          </cell>
          <cell r="AJ5244">
            <v>6.78</v>
          </cell>
          <cell r="AK5244">
            <v>1.51</v>
          </cell>
          <cell r="AL5244">
            <v>7593</v>
          </cell>
          <cell r="AM5244">
            <v>800.28</v>
          </cell>
          <cell r="AN5244">
            <v>28.19</v>
          </cell>
          <cell r="AO5244">
            <v>105</v>
          </cell>
        </row>
        <row r="5245">
          <cell r="A5245" t="str">
            <v>Renca</v>
          </cell>
          <cell r="B5245" t="str">
            <v xml:space="preserve"> Domingo Santa María</v>
          </cell>
          <cell r="C5245">
            <v>410911400</v>
          </cell>
          <cell r="D5245">
            <v>11800</v>
          </cell>
          <cell r="E5245">
            <v>300</v>
          </cell>
          <cell r="F5245">
            <v>300</v>
          </cell>
          <cell r="G5245">
            <v>5</v>
          </cell>
          <cell r="H5245">
            <v>2</v>
          </cell>
          <cell r="I5245">
            <v>1</v>
          </cell>
          <cell r="J5245" t="str">
            <v>07/10/2022</v>
          </cell>
          <cell r="K5245">
            <v>146987</v>
          </cell>
          <cell r="L5245">
            <v>672938.41</v>
          </cell>
          <cell r="M5245">
            <v>365623.58</v>
          </cell>
          <cell r="N5245">
            <v>79</v>
          </cell>
          <cell r="O5245">
            <v>343.97</v>
          </cell>
          <cell r="P5245">
            <v>1.1399999999999999</v>
          </cell>
          <cell r="Q5245">
            <v>38</v>
          </cell>
          <cell r="R5245">
            <v>0</v>
          </cell>
          <cell r="S5245">
            <v>472.9</v>
          </cell>
          <cell r="T5245">
            <v>6</v>
          </cell>
          <cell r="U5245">
            <v>1087.51</v>
          </cell>
          <cell r="V5245">
            <v>26</v>
          </cell>
          <cell r="W5245">
            <v>1.5962570233900477</v>
          </cell>
          <cell r="X5245">
            <v>778.32</v>
          </cell>
          <cell r="Y5245">
            <v>9.4600000000000009</v>
          </cell>
          <cell r="Z5245">
            <v>27.91</v>
          </cell>
          <cell r="AA5245">
            <v>76224.5</v>
          </cell>
          <cell r="AB5245">
            <v>0.17</v>
          </cell>
          <cell r="AC5245">
            <v>13.88</v>
          </cell>
          <cell r="AD5245">
            <v>24.87</v>
          </cell>
          <cell r="AE5245">
            <v>1498</v>
          </cell>
          <cell r="AF5245">
            <v>168</v>
          </cell>
          <cell r="AG5245">
            <v>1.05</v>
          </cell>
          <cell r="AH5245">
            <v>19.440000000000001</v>
          </cell>
          <cell r="AI5245">
            <v>24.52</v>
          </cell>
          <cell r="AJ5245">
            <v>10.57</v>
          </cell>
          <cell r="AK5245">
            <v>2.84</v>
          </cell>
          <cell r="AL5245">
            <v>3787</v>
          </cell>
          <cell r="AM5245">
            <v>588.6</v>
          </cell>
          <cell r="AN5245">
            <v>9.48</v>
          </cell>
          <cell r="AO5245">
            <v>110</v>
          </cell>
        </row>
        <row r="5246">
          <cell r="A5246" t="str">
            <v>El Bosque</v>
          </cell>
          <cell r="B5246" t="str">
            <v xml:space="preserve"> Lincoyán</v>
          </cell>
          <cell r="C5246">
            <v>100000000</v>
          </cell>
          <cell r="D5246">
            <v>2871.665</v>
          </cell>
          <cell r="E5246">
            <v>106</v>
          </cell>
          <cell r="F5246">
            <v>143</v>
          </cell>
          <cell r="G5246">
            <v>5</v>
          </cell>
          <cell r="H5246">
            <v>1</v>
          </cell>
          <cell r="I5246">
            <v>0</v>
          </cell>
          <cell r="J5246" t="str">
            <v>07/10/2022</v>
          </cell>
          <cell r="K5246">
            <v>162415</v>
          </cell>
          <cell r="L5246">
            <v>329261.03999999998</v>
          </cell>
          <cell r="M5246">
            <v>280109.15999999997</v>
          </cell>
          <cell r="N5246">
            <v>103</v>
          </cell>
          <cell r="O5246">
            <v>294.3</v>
          </cell>
          <cell r="P5246">
            <v>1.47</v>
          </cell>
          <cell r="Q5246">
            <v>49</v>
          </cell>
          <cell r="R5246">
            <v>1</v>
          </cell>
          <cell r="S5246">
            <v>382.68</v>
          </cell>
          <cell r="T5246">
            <v>10</v>
          </cell>
          <cell r="U5246">
            <v>730.49</v>
          </cell>
          <cell r="V5246">
            <v>0</v>
          </cell>
          <cell r="W5246">
            <v>2.0492709973343231</v>
          </cell>
          <cell r="X5246">
            <v>644.53</v>
          </cell>
          <cell r="Y5246">
            <v>16.09</v>
          </cell>
          <cell r="Z5246">
            <v>19.809999999999999</v>
          </cell>
          <cell r="AA5246">
            <v>80324.87</v>
          </cell>
          <cell r="AB5246">
            <v>0.24</v>
          </cell>
          <cell r="AC5246">
            <v>12.95</v>
          </cell>
          <cell r="AD5246">
            <v>72.78</v>
          </cell>
          <cell r="AE5246">
            <v>1372</v>
          </cell>
          <cell r="AF5246">
            <v>234</v>
          </cell>
          <cell r="AG5246">
            <v>0.94</v>
          </cell>
          <cell r="AH5246">
            <v>32.56</v>
          </cell>
          <cell r="AI5246">
            <v>22.65</v>
          </cell>
          <cell r="AJ5246">
            <v>10.220000000000001</v>
          </cell>
          <cell r="AK5246">
            <v>2.61</v>
          </cell>
          <cell r="AL5246">
            <v>4084</v>
          </cell>
          <cell r="AM5246">
            <v>641.95000000000005</v>
          </cell>
          <cell r="AN5246">
            <v>4.71</v>
          </cell>
          <cell r="AO5246">
            <v>105</v>
          </cell>
        </row>
        <row r="5247">
          <cell r="A5247" t="str">
            <v>Estación Central</v>
          </cell>
          <cell r="B5247" t="str">
            <v xml:space="preserve"> Avenida Libertador Bernardo O'Higgins 4272</v>
          </cell>
          <cell r="C5247">
            <v>90000000</v>
          </cell>
          <cell r="D5247">
            <v>2584.4989999999998</v>
          </cell>
          <cell r="E5247">
            <v>70</v>
          </cell>
          <cell r="F5247">
            <v>70</v>
          </cell>
          <cell r="G5247">
            <v>3</v>
          </cell>
          <cell r="H5247">
            <v>1</v>
          </cell>
          <cell r="I5247">
            <v>1</v>
          </cell>
          <cell r="J5247" t="str">
            <v>07/10/2022</v>
          </cell>
          <cell r="K5247">
            <v>140746</v>
          </cell>
          <cell r="L5247">
            <v>533763.86</v>
          </cell>
          <cell r="M5247">
            <v>297521.89</v>
          </cell>
          <cell r="N5247">
            <v>68</v>
          </cell>
          <cell r="O5247">
            <v>328.11</v>
          </cell>
          <cell r="P5247">
            <v>1.37</v>
          </cell>
          <cell r="Q5247">
            <v>29</v>
          </cell>
          <cell r="R5247">
            <v>1</v>
          </cell>
          <cell r="S5247">
            <v>441.76</v>
          </cell>
          <cell r="T5247">
            <v>6</v>
          </cell>
          <cell r="U5247">
            <v>1032.02</v>
          </cell>
          <cell r="V5247">
            <v>75.180000000000007</v>
          </cell>
          <cell r="W5247">
            <v>3.1254181528500924</v>
          </cell>
          <cell r="X5247">
            <v>799</v>
          </cell>
          <cell r="Y5247">
            <v>9.44</v>
          </cell>
          <cell r="Z5247">
            <v>21.42</v>
          </cell>
          <cell r="AA5247">
            <v>71688</v>
          </cell>
          <cell r="AB5247">
            <v>0</v>
          </cell>
          <cell r="AC5247">
            <v>13.14</v>
          </cell>
          <cell r="AD5247">
            <v>16.05</v>
          </cell>
          <cell r="AE5247">
            <v>2099</v>
          </cell>
          <cell r="AF5247">
            <v>1330</v>
          </cell>
          <cell r="AG5247">
            <v>1.84</v>
          </cell>
          <cell r="AH5247">
            <v>52.94</v>
          </cell>
          <cell r="AI5247">
            <v>23.45</v>
          </cell>
          <cell r="AJ5247">
            <v>11.87</v>
          </cell>
          <cell r="AK5247">
            <v>4.2</v>
          </cell>
          <cell r="AL5247">
            <v>5574</v>
          </cell>
          <cell r="AM5247">
            <v>672.85</v>
          </cell>
          <cell r="AN5247">
            <v>10.19</v>
          </cell>
          <cell r="AO5247">
            <v>100</v>
          </cell>
        </row>
        <row r="5248">
          <cell r="A5248" t="str">
            <v>Lampa</v>
          </cell>
          <cell r="B5248" t="str">
            <v xml:space="preserve"> Valle Grande</v>
          </cell>
          <cell r="C5248">
            <v>97000000</v>
          </cell>
          <cell r="D5248">
            <v>2785.5149999999999</v>
          </cell>
          <cell r="E5248">
            <v>60</v>
          </cell>
          <cell r="F5248">
            <v>80</v>
          </cell>
          <cell r="G5248">
            <v>2</v>
          </cell>
          <cell r="H5248">
            <v>2</v>
          </cell>
          <cell r="I5248">
            <v>1</v>
          </cell>
          <cell r="J5248" t="str">
            <v>07/10/2022</v>
          </cell>
          <cell r="K5248">
            <v>80683</v>
          </cell>
          <cell r="L5248">
            <v>555319.97</v>
          </cell>
          <cell r="M5248">
            <v>293578.69</v>
          </cell>
          <cell r="N5248">
            <v>45</v>
          </cell>
          <cell r="O5248">
            <v>695.88</v>
          </cell>
          <cell r="P5248">
            <v>1</v>
          </cell>
          <cell r="Q5248">
            <v>25</v>
          </cell>
          <cell r="R5248">
            <v>2</v>
          </cell>
          <cell r="S5248">
            <v>871.27</v>
          </cell>
          <cell r="T5248">
            <v>6</v>
          </cell>
          <cell r="U5248">
            <v>2835.37</v>
          </cell>
          <cell r="V5248">
            <v>26</v>
          </cell>
          <cell r="W5248">
            <v>0.76325690580162742</v>
          </cell>
          <cell r="X5248">
            <v>983.49</v>
          </cell>
          <cell r="Y5248">
            <v>19.420000000000002</v>
          </cell>
          <cell r="Z5248">
            <v>43.93</v>
          </cell>
          <cell r="AA5248">
            <v>59033.78</v>
          </cell>
          <cell r="AB5248">
            <v>18.45</v>
          </cell>
          <cell r="AC5248">
            <v>16.68</v>
          </cell>
          <cell r="AD5248">
            <v>15.2</v>
          </cell>
          <cell r="AE5248">
            <v>763</v>
          </cell>
          <cell r="AF5248">
            <v>67</v>
          </cell>
          <cell r="AG5248">
            <v>0.68</v>
          </cell>
          <cell r="AH5248">
            <v>18</v>
          </cell>
          <cell r="AI5248">
            <v>25.76</v>
          </cell>
          <cell r="AJ5248">
            <v>8.68</v>
          </cell>
          <cell r="AK5248">
            <v>1.96</v>
          </cell>
          <cell r="AL5248">
            <v>1519</v>
          </cell>
          <cell r="AM5248">
            <v>554.17999999999995</v>
          </cell>
          <cell r="AN5248">
            <v>9.2100000000000009</v>
          </cell>
          <cell r="AO5248">
            <v>120</v>
          </cell>
        </row>
        <row r="5249">
          <cell r="A5249" t="str">
            <v>Lampa</v>
          </cell>
          <cell r="B5249" t="str">
            <v xml:space="preserve"> Blanca Estela Sur</v>
          </cell>
          <cell r="C5249">
            <v>98549090</v>
          </cell>
          <cell r="D5249">
            <v>2830</v>
          </cell>
          <cell r="E5249">
            <v>56</v>
          </cell>
          <cell r="F5249">
            <v>84</v>
          </cell>
          <cell r="G5249">
            <v>2</v>
          </cell>
          <cell r="H5249">
            <v>2</v>
          </cell>
          <cell r="I5249">
            <v>1</v>
          </cell>
          <cell r="J5249" t="str">
            <v>06/10/2022</v>
          </cell>
          <cell r="K5249">
            <v>80683</v>
          </cell>
          <cell r="L5249">
            <v>555319.97</v>
          </cell>
          <cell r="M5249">
            <v>293578.69</v>
          </cell>
          <cell r="N5249">
            <v>45</v>
          </cell>
          <cell r="O5249">
            <v>695.88</v>
          </cell>
          <cell r="P5249">
            <v>1</v>
          </cell>
          <cell r="Q5249">
            <v>25</v>
          </cell>
          <cell r="R5249">
            <v>2</v>
          </cell>
          <cell r="S5249">
            <v>871.27</v>
          </cell>
          <cell r="T5249">
            <v>6</v>
          </cell>
          <cell r="U5249">
            <v>2835.37</v>
          </cell>
          <cell r="V5249">
            <v>26</v>
          </cell>
          <cell r="W5249">
            <v>0.76325690580162742</v>
          </cell>
          <cell r="X5249">
            <v>983.49</v>
          </cell>
          <cell r="Y5249">
            <v>19.420000000000002</v>
          </cell>
          <cell r="Z5249">
            <v>43.93</v>
          </cell>
          <cell r="AA5249">
            <v>59033.78</v>
          </cell>
          <cell r="AB5249">
            <v>18.45</v>
          </cell>
          <cell r="AC5249">
            <v>16.68</v>
          </cell>
          <cell r="AD5249">
            <v>15.2</v>
          </cell>
          <cell r="AE5249">
            <v>763</v>
          </cell>
          <cell r="AF5249">
            <v>67</v>
          </cell>
          <cell r="AG5249">
            <v>0.68</v>
          </cell>
          <cell r="AH5249">
            <v>18</v>
          </cell>
          <cell r="AI5249">
            <v>25.76</v>
          </cell>
          <cell r="AJ5249">
            <v>8.68</v>
          </cell>
          <cell r="AK5249">
            <v>1.96</v>
          </cell>
          <cell r="AL5249">
            <v>1519</v>
          </cell>
          <cell r="AM5249">
            <v>554.17999999999995</v>
          </cell>
          <cell r="AN5249">
            <v>9.2100000000000009</v>
          </cell>
          <cell r="AO5249">
            <v>120</v>
          </cell>
        </row>
        <row r="5250">
          <cell r="A5250" t="str">
            <v>Lampa</v>
          </cell>
          <cell r="B5250" t="str">
            <v xml:space="preserve"> Pasaje Esteban Despots</v>
          </cell>
          <cell r="C5250">
            <v>100986700</v>
          </cell>
          <cell r="D5250">
            <v>2900</v>
          </cell>
          <cell r="E5250">
            <v>56</v>
          </cell>
          <cell r="F5250">
            <v>75</v>
          </cell>
          <cell r="G5250">
            <v>2</v>
          </cell>
          <cell r="H5250">
            <v>2</v>
          </cell>
          <cell r="I5250">
            <v>1</v>
          </cell>
          <cell r="J5250" t="str">
            <v>06/10/2022</v>
          </cell>
          <cell r="K5250">
            <v>80683</v>
          </cell>
          <cell r="L5250">
            <v>555319.97</v>
          </cell>
          <cell r="M5250">
            <v>293578.69</v>
          </cell>
          <cell r="N5250">
            <v>45</v>
          </cell>
          <cell r="O5250">
            <v>695.88</v>
          </cell>
          <cell r="P5250">
            <v>1</v>
          </cell>
          <cell r="Q5250">
            <v>25</v>
          </cell>
          <cell r="R5250">
            <v>2</v>
          </cell>
          <cell r="S5250">
            <v>871.27</v>
          </cell>
          <cell r="T5250">
            <v>6</v>
          </cell>
          <cell r="U5250">
            <v>2835.37</v>
          </cell>
          <cell r="V5250">
            <v>26</v>
          </cell>
          <cell r="W5250">
            <v>0.76325690580162742</v>
          </cell>
          <cell r="X5250">
            <v>983.49</v>
          </cell>
          <cell r="Y5250">
            <v>19.420000000000002</v>
          </cell>
          <cell r="Z5250">
            <v>43.93</v>
          </cell>
          <cell r="AA5250">
            <v>59033.78</v>
          </cell>
          <cell r="AB5250">
            <v>18.45</v>
          </cell>
          <cell r="AC5250">
            <v>16.68</v>
          </cell>
          <cell r="AD5250">
            <v>15.2</v>
          </cell>
          <cell r="AE5250">
            <v>763</v>
          </cell>
          <cell r="AF5250">
            <v>67</v>
          </cell>
          <cell r="AG5250">
            <v>0.68</v>
          </cell>
          <cell r="AH5250">
            <v>18</v>
          </cell>
          <cell r="AI5250">
            <v>25.76</v>
          </cell>
          <cell r="AJ5250">
            <v>8.68</v>
          </cell>
          <cell r="AK5250">
            <v>1.96</v>
          </cell>
          <cell r="AL5250">
            <v>1519</v>
          </cell>
          <cell r="AM5250">
            <v>554.17999999999995</v>
          </cell>
          <cell r="AN5250">
            <v>9.2100000000000009</v>
          </cell>
          <cell r="AO5250">
            <v>120</v>
          </cell>
        </row>
        <row r="5251">
          <cell r="A5251" t="str">
            <v>Peñalolén</v>
          </cell>
          <cell r="B5251" t="str">
            <v xml:space="preserve"> Mar Pérsico</v>
          </cell>
          <cell r="C5251">
            <v>289030900</v>
          </cell>
          <cell r="D5251">
            <v>8300</v>
          </cell>
          <cell r="E5251">
            <v>154</v>
          </cell>
          <cell r="F5251">
            <v>235</v>
          </cell>
          <cell r="G5251">
            <v>5</v>
          </cell>
          <cell r="H5251">
            <v>3</v>
          </cell>
          <cell r="I5251">
            <v>3</v>
          </cell>
          <cell r="J5251" t="str">
            <v>06/10/2022</v>
          </cell>
          <cell r="K5251">
            <v>241394</v>
          </cell>
          <cell r="L5251">
            <v>1367424.45</v>
          </cell>
          <cell r="M5251">
            <v>785309.42</v>
          </cell>
          <cell r="N5251">
            <v>86</v>
          </cell>
          <cell r="O5251">
            <v>546.67999999999995</v>
          </cell>
          <cell r="P5251">
            <v>0.83</v>
          </cell>
          <cell r="Q5251">
            <v>37</v>
          </cell>
          <cell r="R5251">
            <v>15</v>
          </cell>
          <cell r="S5251">
            <v>760.66</v>
          </cell>
          <cell r="T5251">
            <v>11</v>
          </cell>
          <cell r="U5251">
            <v>1067.57</v>
          </cell>
          <cell r="V5251">
            <v>131.37</v>
          </cell>
          <cell r="W5251">
            <v>1.3867982301006019</v>
          </cell>
          <cell r="X5251">
            <v>953.54</v>
          </cell>
          <cell r="Y5251">
            <v>5.89</v>
          </cell>
          <cell r="Z5251">
            <v>50.86</v>
          </cell>
          <cell r="AA5251">
            <v>124131.04</v>
          </cell>
          <cell r="AB5251">
            <v>0.84</v>
          </cell>
          <cell r="AC5251">
            <v>12.55</v>
          </cell>
          <cell r="AD5251">
            <v>26.33</v>
          </cell>
          <cell r="AE5251">
            <v>1175</v>
          </cell>
          <cell r="AF5251">
            <v>289</v>
          </cell>
          <cell r="AG5251">
            <v>0.56000000000000005</v>
          </cell>
          <cell r="AH5251">
            <v>31.03</v>
          </cell>
          <cell r="AI5251">
            <v>26.28</v>
          </cell>
          <cell r="AJ5251">
            <v>8.4700000000000006</v>
          </cell>
          <cell r="AK5251">
            <v>2.84</v>
          </cell>
          <cell r="AL5251">
            <v>5910</v>
          </cell>
          <cell r="AM5251">
            <v>673.4</v>
          </cell>
          <cell r="AN5251">
            <v>21.78</v>
          </cell>
          <cell r="AO5251">
            <v>90</v>
          </cell>
        </row>
        <row r="5252">
          <cell r="A5252" t="str">
            <v>Lampa</v>
          </cell>
          <cell r="B5252" t="str">
            <v xml:space="preserve"> Río toltén</v>
          </cell>
          <cell r="C5252">
            <v>160185800</v>
          </cell>
          <cell r="D5252">
            <v>4600</v>
          </cell>
          <cell r="E5252">
            <v>88</v>
          </cell>
          <cell r="F5252">
            <v>190</v>
          </cell>
          <cell r="G5252">
            <v>3</v>
          </cell>
          <cell r="H5252">
            <v>3</v>
          </cell>
          <cell r="I5252">
            <v>2</v>
          </cell>
          <cell r="J5252" t="str">
            <v>06/10/2022</v>
          </cell>
          <cell r="K5252">
            <v>80683</v>
          </cell>
          <cell r="L5252">
            <v>555319.97</v>
          </cell>
          <cell r="M5252">
            <v>293578.69</v>
          </cell>
          <cell r="N5252">
            <v>45</v>
          </cell>
          <cell r="O5252">
            <v>695.88</v>
          </cell>
          <cell r="P5252">
            <v>1</v>
          </cell>
          <cell r="Q5252">
            <v>25</v>
          </cell>
          <cell r="R5252">
            <v>2</v>
          </cell>
          <cell r="S5252">
            <v>871.27</v>
          </cell>
          <cell r="T5252">
            <v>6</v>
          </cell>
          <cell r="U5252">
            <v>2835.37</v>
          </cell>
          <cell r="V5252">
            <v>26</v>
          </cell>
          <cell r="W5252">
            <v>0.76325690580162742</v>
          </cell>
          <cell r="X5252">
            <v>983.49</v>
          </cell>
          <cell r="Y5252">
            <v>19.420000000000002</v>
          </cell>
          <cell r="Z5252">
            <v>43.93</v>
          </cell>
          <cell r="AA5252">
            <v>59033.78</v>
          </cell>
          <cell r="AB5252">
            <v>18.45</v>
          </cell>
          <cell r="AC5252">
            <v>16.68</v>
          </cell>
          <cell r="AD5252">
            <v>15.2</v>
          </cell>
          <cell r="AE5252">
            <v>763</v>
          </cell>
          <cell r="AF5252">
            <v>67</v>
          </cell>
          <cell r="AG5252">
            <v>0.68</v>
          </cell>
          <cell r="AH5252">
            <v>18</v>
          </cell>
          <cell r="AI5252">
            <v>25.76</v>
          </cell>
          <cell r="AJ5252">
            <v>8.68</v>
          </cell>
          <cell r="AK5252">
            <v>1.96</v>
          </cell>
          <cell r="AL5252">
            <v>1519</v>
          </cell>
          <cell r="AM5252">
            <v>554.17999999999995</v>
          </cell>
          <cell r="AN5252">
            <v>9.2100000000000009</v>
          </cell>
          <cell r="AO5252">
            <v>120</v>
          </cell>
        </row>
        <row r="5253">
          <cell r="A5253" t="str">
            <v>Lampa</v>
          </cell>
          <cell r="B5253" t="str">
            <v xml:space="preserve"> Río Maule 2610</v>
          </cell>
          <cell r="C5253">
            <v>170632700</v>
          </cell>
          <cell r="D5253">
            <v>4900</v>
          </cell>
          <cell r="E5253">
            <v>105</v>
          </cell>
          <cell r="F5253">
            <v>160</v>
          </cell>
          <cell r="G5253">
            <v>4</v>
          </cell>
          <cell r="H5253">
            <v>3</v>
          </cell>
          <cell r="I5253">
            <v>3</v>
          </cell>
          <cell r="J5253" t="str">
            <v>06/10/2022</v>
          </cell>
          <cell r="K5253">
            <v>80683</v>
          </cell>
          <cell r="L5253">
            <v>555319.97</v>
          </cell>
          <cell r="M5253">
            <v>293578.69</v>
          </cell>
          <cell r="N5253">
            <v>45</v>
          </cell>
          <cell r="O5253">
            <v>695.88</v>
          </cell>
          <cell r="P5253">
            <v>1</v>
          </cell>
          <cell r="Q5253">
            <v>25</v>
          </cell>
          <cell r="R5253">
            <v>2</v>
          </cell>
          <cell r="S5253">
            <v>871.27</v>
          </cell>
          <cell r="T5253">
            <v>6</v>
          </cell>
          <cell r="U5253">
            <v>2835.37</v>
          </cell>
          <cell r="V5253">
            <v>26</v>
          </cell>
          <cell r="W5253">
            <v>0.76325690580162742</v>
          </cell>
          <cell r="X5253">
            <v>983.49</v>
          </cell>
          <cell r="Y5253">
            <v>19.420000000000002</v>
          </cell>
          <cell r="Z5253">
            <v>43.93</v>
          </cell>
          <cell r="AA5253">
            <v>59033.78</v>
          </cell>
          <cell r="AB5253">
            <v>18.45</v>
          </cell>
          <cell r="AC5253">
            <v>16.68</v>
          </cell>
          <cell r="AD5253">
            <v>15.2</v>
          </cell>
          <cell r="AE5253">
            <v>763</v>
          </cell>
          <cell r="AF5253">
            <v>67</v>
          </cell>
          <cell r="AG5253">
            <v>0.68</v>
          </cell>
          <cell r="AH5253">
            <v>18</v>
          </cell>
          <cell r="AI5253">
            <v>25.76</v>
          </cell>
          <cell r="AJ5253">
            <v>8.68</v>
          </cell>
          <cell r="AK5253">
            <v>1.96</v>
          </cell>
          <cell r="AL5253">
            <v>1519</v>
          </cell>
          <cell r="AM5253">
            <v>554.17999999999995</v>
          </cell>
          <cell r="AN5253">
            <v>9.2100000000000009</v>
          </cell>
          <cell r="AO5253">
            <v>120</v>
          </cell>
        </row>
        <row r="5254">
          <cell r="A5254" t="str">
            <v>Lampa</v>
          </cell>
          <cell r="B5254" t="str">
            <v xml:space="preserve"> Calle del Rocío</v>
          </cell>
          <cell r="C5254">
            <v>100986700</v>
          </cell>
          <cell r="D5254">
            <v>2900</v>
          </cell>
          <cell r="E5254">
            <v>50</v>
          </cell>
          <cell r="F5254">
            <v>140</v>
          </cell>
          <cell r="G5254">
            <v>2</v>
          </cell>
          <cell r="H5254">
            <v>1</v>
          </cell>
          <cell r="I5254">
            <v>2</v>
          </cell>
          <cell r="J5254" t="str">
            <v>06/10/2022</v>
          </cell>
          <cell r="K5254">
            <v>80683</v>
          </cell>
          <cell r="L5254">
            <v>555319.97</v>
          </cell>
          <cell r="M5254">
            <v>293578.69</v>
          </cell>
          <cell r="N5254">
            <v>45</v>
          </cell>
          <cell r="O5254">
            <v>695.88</v>
          </cell>
          <cell r="P5254">
            <v>1</v>
          </cell>
          <cell r="Q5254">
            <v>25</v>
          </cell>
          <cell r="R5254">
            <v>2</v>
          </cell>
          <cell r="S5254">
            <v>871.27</v>
          </cell>
          <cell r="T5254">
            <v>6</v>
          </cell>
          <cell r="U5254">
            <v>2835.37</v>
          </cell>
          <cell r="V5254">
            <v>26</v>
          </cell>
          <cell r="W5254">
            <v>0.76325690580162742</v>
          </cell>
          <cell r="X5254">
            <v>983.49</v>
          </cell>
          <cell r="Y5254">
            <v>19.420000000000002</v>
          </cell>
          <cell r="Z5254">
            <v>43.93</v>
          </cell>
          <cell r="AA5254">
            <v>59033.78</v>
          </cell>
          <cell r="AB5254">
            <v>18.45</v>
          </cell>
          <cell r="AC5254">
            <v>16.68</v>
          </cell>
          <cell r="AD5254">
            <v>15.2</v>
          </cell>
          <cell r="AE5254">
            <v>763</v>
          </cell>
          <cell r="AF5254">
            <v>67</v>
          </cell>
          <cell r="AG5254">
            <v>0.68</v>
          </cell>
          <cell r="AH5254">
            <v>18</v>
          </cell>
          <cell r="AI5254">
            <v>25.76</v>
          </cell>
          <cell r="AJ5254">
            <v>8.68</v>
          </cell>
          <cell r="AK5254">
            <v>1.96</v>
          </cell>
          <cell r="AL5254">
            <v>1519</v>
          </cell>
          <cell r="AM5254">
            <v>554.17999999999995</v>
          </cell>
          <cell r="AN5254">
            <v>9.2100000000000009</v>
          </cell>
          <cell r="AO5254">
            <v>120</v>
          </cell>
        </row>
        <row r="5255">
          <cell r="A5255" t="str">
            <v>Lampa</v>
          </cell>
          <cell r="B5255" t="str">
            <v xml:space="preserve"> Arenzana Sur</v>
          </cell>
          <cell r="C5255">
            <v>141033150</v>
          </cell>
          <cell r="D5255">
            <v>4050</v>
          </cell>
          <cell r="E5255">
            <v>77</v>
          </cell>
          <cell r="F5255">
            <v>144</v>
          </cell>
          <cell r="G5255">
            <v>3</v>
          </cell>
          <cell r="H5255">
            <v>3</v>
          </cell>
          <cell r="I5255">
            <v>1</v>
          </cell>
          <cell r="J5255" t="str">
            <v>06/10/2022</v>
          </cell>
          <cell r="K5255">
            <v>80683</v>
          </cell>
          <cell r="L5255">
            <v>555319.97</v>
          </cell>
          <cell r="M5255">
            <v>293578.69</v>
          </cell>
          <cell r="N5255">
            <v>45</v>
          </cell>
          <cell r="O5255">
            <v>695.88</v>
          </cell>
          <cell r="P5255">
            <v>1</v>
          </cell>
          <cell r="Q5255">
            <v>25</v>
          </cell>
          <cell r="R5255">
            <v>2</v>
          </cell>
          <cell r="S5255">
            <v>871.27</v>
          </cell>
          <cell r="T5255">
            <v>6</v>
          </cell>
          <cell r="U5255">
            <v>2835.37</v>
          </cell>
          <cell r="V5255">
            <v>26</v>
          </cell>
          <cell r="W5255">
            <v>0.76325690580162742</v>
          </cell>
          <cell r="X5255">
            <v>983.49</v>
          </cell>
          <cell r="Y5255">
            <v>19.420000000000002</v>
          </cell>
          <cell r="Z5255">
            <v>43.93</v>
          </cell>
          <cell r="AA5255">
            <v>59033.78</v>
          </cell>
          <cell r="AB5255">
            <v>18.45</v>
          </cell>
          <cell r="AC5255">
            <v>16.68</v>
          </cell>
          <cell r="AD5255">
            <v>15.2</v>
          </cell>
          <cell r="AE5255">
            <v>763</v>
          </cell>
          <cell r="AF5255">
            <v>67</v>
          </cell>
          <cell r="AG5255">
            <v>0.68</v>
          </cell>
          <cell r="AH5255">
            <v>18</v>
          </cell>
          <cell r="AI5255">
            <v>25.76</v>
          </cell>
          <cell r="AJ5255">
            <v>8.68</v>
          </cell>
          <cell r="AK5255">
            <v>1.96</v>
          </cell>
          <cell r="AL5255">
            <v>1519</v>
          </cell>
          <cell r="AM5255">
            <v>554.17999999999995</v>
          </cell>
          <cell r="AN5255">
            <v>9.2100000000000009</v>
          </cell>
          <cell r="AO5255">
            <v>120</v>
          </cell>
        </row>
        <row r="5256">
          <cell r="A5256" t="str">
            <v>Lampa</v>
          </cell>
          <cell r="B5256" t="str">
            <v xml:space="preserve"> Gral. San Martín Nte. 305</v>
          </cell>
          <cell r="C5256">
            <v>146256600</v>
          </cell>
          <cell r="D5256">
            <v>4200</v>
          </cell>
          <cell r="E5256">
            <v>95</v>
          </cell>
          <cell r="F5256">
            <v>160</v>
          </cell>
          <cell r="G5256">
            <v>3</v>
          </cell>
          <cell r="H5256">
            <v>3</v>
          </cell>
          <cell r="I5256">
            <v>2</v>
          </cell>
          <cell r="J5256" t="str">
            <v>06/10/2022</v>
          </cell>
          <cell r="K5256">
            <v>80683</v>
          </cell>
          <cell r="L5256">
            <v>555319.97</v>
          </cell>
          <cell r="M5256">
            <v>293578.69</v>
          </cell>
          <cell r="N5256">
            <v>45</v>
          </cell>
          <cell r="O5256">
            <v>695.88</v>
          </cell>
          <cell r="P5256">
            <v>1</v>
          </cell>
          <cell r="Q5256">
            <v>25</v>
          </cell>
          <cell r="R5256">
            <v>2</v>
          </cell>
          <cell r="S5256">
            <v>871.27</v>
          </cell>
          <cell r="T5256">
            <v>6</v>
          </cell>
          <cell r="U5256">
            <v>2835.37</v>
          </cell>
          <cell r="V5256">
            <v>26</v>
          </cell>
          <cell r="W5256">
            <v>0.76325690580162742</v>
          </cell>
          <cell r="X5256">
            <v>983.49</v>
          </cell>
          <cell r="Y5256">
            <v>19.420000000000002</v>
          </cell>
          <cell r="Z5256">
            <v>43.93</v>
          </cell>
          <cell r="AA5256">
            <v>59033.78</v>
          </cell>
          <cell r="AB5256">
            <v>18.45</v>
          </cell>
          <cell r="AC5256">
            <v>16.68</v>
          </cell>
          <cell r="AD5256">
            <v>15.2</v>
          </cell>
          <cell r="AE5256">
            <v>763</v>
          </cell>
          <cell r="AF5256">
            <v>67</v>
          </cell>
          <cell r="AG5256">
            <v>0.68</v>
          </cell>
          <cell r="AH5256">
            <v>18</v>
          </cell>
          <cell r="AI5256">
            <v>25.76</v>
          </cell>
          <cell r="AJ5256">
            <v>8.68</v>
          </cell>
          <cell r="AK5256">
            <v>1.96</v>
          </cell>
          <cell r="AL5256">
            <v>1519</v>
          </cell>
          <cell r="AM5256">
            <v>554.17999999999995</v>
          </cell>
          <cell r="AN5256">
            <v>9.2100000000000009</v>
          </cell>
          <cell r="AO5256">
            <v>120</v>
          </cell>
        </row>
        <row r="5257">
          <cell r="A5257" t="str">
            <v>Lampa</v>
          </cell>
          <cell r="B5257" t="str">
            <v xml:space="preserve"> Las Magnolias</v>
          </cell>
          <cell r="C5257">
            <v>111433600</v>
          </cell>
          <cell r="D5257">
            <v>3200</v>
          </cell>
          <cell r="E5257">
            <v>80</v>
          </cell>
          <cell r="F5257">
            <v>100</v>
          </cell>
          <cell r="G5257">
            <v>3</v>
          </cell>
          <cell r="H5257">
            <v>1</v>
          </cell>
          <cell r="I5257">
            <v>1</v>
          </cell>
          <cell r="J5257" t="str">
            <v>06/10/2022</v>
          </cell>
          <cell r="K5257">
            <v>80683</v>
          </cell>
          <cell r="L5257">
            <v>555319.97</v>
          </cell>
          <cell r="M5257">
            <v>293578.69</v>
          </cell>
          <cell r="N5257">
            <v>45</v>
          </cell>
          <cell r="O5257">
            <v>695.88</v>
          </cell>
          <cell r="P5257">
            <v>1</v>
          </cell>
          <cell r="Q5257">
            <v>25</v>
          </cell>
          <cell r="R5257">
            <v>2</v>
          </cell>
          <cell r="S5257">
            <v>871.27</v>
          </cell>
          <cell r="T5257">
            <v>6</v>
          </cell>
          <cell r="U5257">
            <v>2835.37</v>
          </cell>
          <cell r="V5257">
            <v>26</v>
          </cell>
          <cell r="W5257">
            <v>0.76325690580162742</v>
          </cell>
          <cell r="X5257">
            <v>983.49</v>
          </cell>
          <cell r="Y5257">
            <v>19.420000000000002</v>
          </cell>
          <cell r="Z5257">
            <v>43.93</v>
          </cell>
          <cell r="AA5257">
            <v>59033.78</v>
          </cell>
          <cell r="AB5257">
            <v>18.45</v>
          </cell>
          <cell r="AC5257">
            <v>16.68</v>
          </cell>
          <cell r="AD5257">
            <v>15.2</v>
          </cell>
          <cell r="AE5257">
            <v>763</v>
          </cell>
          <cell r="AF5257">
            <v>67</v>
          </cell>
          <cell r="AG5257">
            <v>0.68</v>
          </cell>
          <cell r="AH5257">
            <v>18</v>
          </cell>
          <cell r="AI5257">
            <v>25.76</v>
          </cell>
          <cell r="AJ5257">
            <v>8.68</v>
          </cell>
          <cell r="AK5257">
            <v>1.96</v>
          </cell>
          <cell r="AL5257">
            <v>1519</v>
          </cell>
          <cell r="AM5257">
            <v>554.17999999999995</v>
          </cell>
          <cell r="AN5257">
            <v>9.2100000000000009</v>
          </cell>
          <cell r="AO5257">
            <v>120</v>
          </cell>
        </row>
        <row r="5258">
          <cell r="A5258" t="str">
            <v>Quilicura</v>
          </cell>
          <cell r="B5258" t="str">
            <v xml:space="preserve"> Pasaje Robert Haldeman</v>
          </cell>
          <cell r="C5258">
            <v>115000000</v>
          </cell>
          <cell r="D5258">
            <v>3302.415</v>
          </cell>
          <cell r="E5258">
            <v>170</v>
          </cell>
          <cell r="F5258">
            <v>170</v>
          </cell>
          <cell r="G5258">
            <v>3</v>
          </cell>
          <cell r="H5258">
            <v>2</v>
          </cell>
          <cell r="I5258">
            <v>1</v>
          </cell>
          <cell r="J5258" t="str">
            <v>06/10/2022</v>
          </cell>
          <cell r="K5258">
            <v>209676</v>
          </cell>
          <cell r="L5258">
            <v>844303.87</v>
          </cell>
          <cell r="M5258">
            <v>717587.71</v>
          </cell>
          <cell r="N5258">
            <v>65</v>
          </cell>
          <cell r="O5258">
            <v>489.88</v>
          </cell>
          <cell r="P5258">
            <v>1.24</v>
          </cell>
          <cell r="Q5258">
            <v>33</v>
          </cell>
          <cell r="R5258">
            <v>2</v>
          </cell>
          <cell r="S5258">
            <v>614.71</v>
          </cell>
          <cell r="T5258">
            <v>9</v>
          </cell>
          <cell r="U5258">
            <v>885.04</v>
          </cell>
          <cell r="V5258">
            <v>12.73</v>
          </cell>
          <cell r="W5258">
            <v>1.6805772039258704</v>
          </cell>
          <cell r="X5258">
            <v>761.99</v>
          </cell>
          <cell r="Y5258">
            <v>6.3</v>
          </cell>
          <cell r="Z5258">
            <v>32.17</v>
          </cell>
          <cell r="AA5258">
            <v>81559.75</v>
          </cell>
          <cell r="AB5258">
            <v>0.62</v>
          </cell>
          <cell r="AC5258">
            <v>7.25</v>
          </cell>
          <cell r="AD5258">
            <v>16.260000000000002</v>
          </cell>
          <cell r="AE5258">
            <v>2065</v>
          </cell>
          <cell r="AF5258">
            <v>283</v>
          </cell>
          <cell r="AG5258">
            <v>0.97</v>
          </cell>
          <cell r="AH5258">
            <v>50</v>
          </cell>
          <cell r="AI5258">
            <v>17.920000000000002</v>
          </cell>
          <cell r="AJ5258">
            <v>7.08</v>
          </cell>
          <cell r="AK5258">
            <v>1.71</v>
          </cell>
          <cell r="AL5258">
            <v>3467</v>
          </cell>
          <cell r="AM5258">
            <v>742.79</v>
          </cell>
          <cell r="AN5258">
            <v>12.57</v>
          </cell>
          <cell r="AO5258">
            <v>120</v>
          </cell>
        </row>
        <row r="5259">
          <cell r="A5259" t="str">
            <v>San José de Maipo</v>
          </cell>
          <cell r="B5259" t="str">
            <v xml:space="preserve"> Canelo</v>
          </cell>
          <cell r="C5259">
            <v>195000000</v>
          </cell>
          <cell r="D5259">
            <v>5599.7470000000003</v>
          </cell>
          <cell r="E5259">
            <v>97</v>
          </cell>
          <cell r="F5259">
            <v>496</v>
          </cell>
          <cell r="G5259">
            <v>3</v>
          </cell>
          <cell r="H5259">
            <v>1</v>
          </cell>
          <cell r="I5259">
            <v>4</v>
          </cell>
          <cell r="J5259" t="str">
            <v>06/10/2022</v>
          </cell>
          <cell r="K5259">
            <v>11115</v>
          </cell>
          <cell r="L5259">
            <v>43960.58</v>
          </cell>
          <cell r="M5259">
            <v>43960.58</v>
          </cell>
          <cell r="N5259">
            <v>9</v>
          </cell>
          <cell r="O5259">
            <v>905.46</v>
          </cell>
          <cell r="P5259">
            <v>1.2</v>
          </cell>
          <cell r="Q5259">
            <v>5</v>
          </cell>
          <cell r="R5259">
            <v>0</v>
          </cell>
          <cell r="S5259">
            <v>1283.31</v>
          </cell>
          <cell r="T5259">
            <v>1</v>
          </cell>
          <cell r="U5259">
            <v>391.44</v>
          </cell>
          <cell r="V5259">
            <v>26.38</v>
          </cell>
          <cell r="W5259">
            <v>1.2556730367182511</v>
          </cell>
          <cell r="X5259">
            <v>900.28</v>
          </cell>
          <cell r="Y5259">
            <v>17.55</v>
          </cell>
          <cell r="Z5259">
            <v>8.3699999999999992</v>
          </cell>
          <cell r="AA5259">
            <v>8168.75</v>
          </cell>
          <cell r="AB5259">
            <v>1.64</v>
          </cell>
          <cell r="AC5259">
            <v>28.96</v>
          </cell>
          <cell r="AD5259">
            <v>40.75</v>
          </cell>
          <cell r="AE5259">
            <v>29</v>
          </cell>
          <cell r="AF5259">
            <v>6</v>
          </cell>
          <cell r="AG5259">
            <v>0.19</v>
          </cell>
          <cell r="AH5259">
            <v>25</v>
          </cell>
          <cell r="AI5259">
            <v>23.99</v>
          </cell>
          <cell r="AJ5259">
            <v>6.44</v>
          </cell>
          <cell r="AK5259">
            <v>1.59</v>
          </cell>
          <cell r="AL5259">
            <v>234</v>
          </cell>
          <cell r="AM5259">
            <v>118.72</v>
          </cell>
          <cell r="AN5259">
            <v>0</v>
          </cell>
          <cell r="AO5259">
            <v>120</v>
          </cell>
        </row>
        <row r="5260">
          <cell r="A5260" t="str">
            <v>Maipú</v>
          </cell>
          <cell r="B5260" t="str">
            <v xml:space="preserve"> Las Prosas</v>
          </cell>
          <cell r="C5260">
            <v>115000000</v>
          </cell>
          <cell r="D5260">
            <v>3302.415</v>
          </cell>
          <cell r="E5260">
            <v>90</v>
          </cell>
          <cell r="F5260">
            <v>101</v>
          </cell>
          <cell r="G5260">
            <v>4</v>
          </cell>
          <cell r="H5260">
            <v>2</v>
          </cell>
          <cell r="I5260">
            <v>2</v>
          </cell>
          <cell r="J5260" t="str">
            <v>06/10/2022</v>
          </cell>
          <cell r="K5260">
            <v>517393</v>
          </cell>
          <cell r="L5260">
            <v>2847701.93</v>
          </cell>
          <cell r="M5260">
            <v>1791808.5</v>
          </cell>
          <cell r="N5260">
            <v>185</v>
          </cell>
          <cell r="O5260">
            <v>384.19</v>
          </cell>
          <cell r="P5260">
            <v>1.33</v>
          </cell>
          <cell r="Q5260">
            <v>101</v>
          </cell>
          <cell r="R5260">
            <v>8</v>
          </cell>
          <cell r="S5260">
            <v>538.27</v>
          </cell>
          <cell r="T5260">
            <v>16</v>
          </cell>
          <cell r="U5260">
            <v>1258.33</v>
          </cell>
          <cell r="V5260">
            <v>35.22</v>
          </cell>
          <cell r="W5260">
            <v>2.1906116079118543</v>
          </cell>
          <cell r="X5260">
            <v>848.94</v>
          </cell>
          <cell r="Y5260">
            <v>8.2100000000000009</v>
          </cell>
          <cell r="Z5260">
            <v>53.33</v>
          </cell>
          <cell r="AA5260">
            <v>274737.43</v>
          </cell>
          <cell r="AB5260">
            <v>0.89</v>
          </cell>
          <cell r="AC5260">
            <v>6.81</v>
          </cell>
          <cell r="AD5260">
            <v>44</v>
          </cell>
          <cell r="AE5260">
            <v>3405</v>
          </cell>
          <cell r="AF5260">
            <v>574</v>
          </cell>
          <cell r="AG5260">
            <v>0.7</v>
          </cell>
          <cell r="AH5260">
            <v>40.74</v>
          </cell>
          <cell r="AI5260">
            <v>13.22</v>
          </cell>
          <cell r="AJ5260">
            <v>4.8</v>
          </cell>
          <cell r="AK5260">
            <v>1.69</v>
          </cell>
          <cell r="AL5260">
            <v>6715</v>
          </cell>
          <cell r="AM5260">
            <v>843.15</v>
          </cell>
          <cell r="AN5260">
            <v>23.75</v>
          </cell>
          <cell r="AO5260">
            <v>110</v>
          </cell>
        </row>
        <row r="5261">
          <cell r="A5261" t="str">
            <v>Maipú</v>
          </cell>
          <cell r="B5261" t="str">
            <v xml:space="preserve"> Anticura 1877</v>
          </cell>
          <cell r="C5261">
            <v>195008800</v>
          </cell>
          <cell r="D5261">
            <v>5600</v>
          </cell>
          <cell r="E5261">
            <v>140</v>
          </cell>
          <cell r="F5261">
            <v>224</v>
          </cell>
          <cell r="G5261">
            <v>5</v>
          </cell>
          <cell r="H5261">
            <v>3</v>
          </cell>
          <cell r="I5261">
            <v>3</v>
          </cell>
          <cell r="J5261" t="str">
            <v>06/10/2022</v>
          </cell>
          <cell r="K5261">
            <v>517393</v>
          </cell>
          <cell r="L5261">
            <v>2847701.93</v>
          </cell>
          <cell r="M5261">
            <v>1791808.5</v>
          </cell>
          <cell r="N5261">
            <v>185</v>
          </cell>
          <cell r="O5261">
            <v>384.19</v>
          </cell>
          <cell r="P5261">
            <v>1.33</v>
          </cell>
          <cell r="Q5261">
            <v>101</v>
          </cell>
          <cell r="R5261">
            <v>8</v>
          </cell>
          <cell r="S5261">
            <v>538.27</v>
          </cell>
          <cell r="T5261">
            <v>16</v>
          </cell>
          <cell r="U5261">
            <v>1258.33</v>
          </cell>
          <cell r="V5261">
            <v>35.22</v>
          </cell>
          <cell r="W5261">
            <v>2.1906116079118543</v>
          </cell>
          <cell r="X5261">
            <v>848.94</v>
          </cell>
          <cell r="Y5261">
            <v>8.2100000000000009</v>
          </cell>
          <cell r="Z5261">
            <v>53.33</v>
          </cell>
          <cell r="AA5261">
            <v>274737.43</v>
          </cell>
          <cell r="AB5261">
            <v>0.89</v>
          </cell>
          <cell r="AC5261">
            <v>6.81</v>
          </cell>
          <cell r="AD5261">
            <v>44</v>
          </cell>
          <cell r="AE5261">
            <v>3405</v>
          </cell>
          <cell r="AF5261">
            <v>574</v>
          </cell>
          <cell r="AG5261">
            <v>0.7</v>
          </cell>
          <cell r="AH5261">
            <v>40.74</v>
          </cell>
          <cell r="AI5261">
            <v>13.22</v>
          </cell>
          <cell r="AJ5261">
            <v>4.8</v>
          </cell>
          <cell r="AK5261">
            <v>1.69</v>
          </cell>
          <cell r="AL5261">
            <v>6715</v>
          </cell>
          <cell r="AM5261">
            <v>843.15</v>
          </cell>
          <cell r="AN5261">
            <v>23.75</v>
          </cell>
          <cell r="AO5261">
            <v>110</v>
          </cell>
        </row>
        <row r="5262">
          <cell r="A5262" t="str">
            <v>Maipú</v>
          </cell>
          <cell r="B5262" t="str">
            <v xml:space="preserve"> Capri</v>
          </cell>
          <cell r="C5262">
            <v>132000000</v>
          </cell>
          <cell r="D5262">
            <v>3790.598</v>
          </cell>
          <cell r="E5262">
            <v>110</v>
          </cell>
          <cell r="F5262">
            <v>230</v>
          </cell>
          <cell r="G5262">
            <v>3</v>
          </cell>
          <cell r="H5262">
            <v>2</v>
          </cell>
          <cell r="I5262">
            <v>2</v>
          </cell>
          <cell r="J5262" t="str">
            <v>06/10/2022</v>
          </cell>
          <cell r="K5262">
            <v>517393</v>
          </cell>
          <cell r="L5262">
            <v>2847701.93</v>
          </cell>
          <cell r="M5262">
            <v>1791808.5</v>
          </cell>
          <cell r="N5262">
            <v>185</v>
          </cell>
          <cell r="O5262">
            <v>384.19</v>
          </cell>
          <cell r="P5262">
            <v>1.33</v>
          </cell>
          <cell r="Q5262">
            <v>101</v>
          </cell>
          <cell r="R5262">
            <v>8</v>
          </cell>
          <cell r="S5262">
            <v>538.27</v>
          </cell>
          <cell r="T5262">
            <v>16</v>
          </cell>
          <cell r="U5262">
            <v>1258.33</v>
          </cell>
          <cell r="V5262">
            <v>35.22</v>
          </cell>
          <cell r="W5262">
            <v>2.1906116079118543</v>
          </cell>
          <cell r="X5262">
            <v>848.94</v>
          </cell>
          <cell r="Y5262">
            <v>8.2100000000000009</v>
          </cell>
          <cell r="Z5262">
            <v>53.33</v>
          </cell>
          <cell r="AA5262">
            <v>274737.43</v>
          </cell>
          <cell r="AB5262">
            <v>0.89</v>
          </cell>
          <cell r="AC5262">
            <v>6.81</v>
          </cell>
          <cell r="AD5262">
            <v>44</v>
          </cell>
          <cell r="AE5262">
            <v>3405</v>
          </cell>
          <cell r="AF5262">
            <v>574</v>
          </cell>
          <cell r="AG5262">
            <v>0.7</v>
          </cell>
          <cell r="AH5262">
            <v>40.74</v>
          </cell>
          <cell r="AI5262">
            <v>13.22</v>
          </cell>
          <cell r="AJ5262">
            <v>4.8</v>
          </cell>
          <cell r="AK5262">
            <v>1.69</v>
          </cell>
          <cell r="AL5262">
            <v>6715</v>
          </cell>
          <cell r="AM5262">
            <v>843.15</v>
          </cell>
          <cell r="AN5262">
            <v>23.75</v>
          </cell>
          <cell r="AO5262">
            <v>110</v>
          </cell>
        </row>
        <row r="5263">
          <cell r="A5263" t="str">
            <v>Cerrillos</v>
          </cell>
          <cell r="B5263" t="str">
            <v xml:space="preserve"> Estadio Villa México</v>
          </cell>
          <cell r="C5263">
            <v>165000000</v>
          </cell>
          <cell r="D5263">
            <v>4738.2479999999996</v>
          </cell>
          <cell r="E5263">
            <v>130</v>
          </cell>
          <cell r="F5263">
            <v>294</v>
          </cell>
          <cell r="G5263">
            <v>3</v>
          </cell>
          <cell r="H5263">
            <v>1</v>
          </cell>
          <cell r="I5263">
            <v>4</v>
          </cell>
          <cell r="J5263" t="str">
            <v>06/10/2022</v>
          </cell>
          <cell r="K5263">
            <v>80710</v>
          </cell>
          <cell r="L5263">
            <v>1176964.6499999999</v>
          </cell>
          <cell r="M5263">
            <v>305502.19</v>
          </cell>
          <cell r="N5263">
            <v>44</v>
          </cell>
          <cell r="O5263">
            <v>349.78</v>
          </cell>
          <cell r="P5263">
            <v>1.05</v>
          </cell>
          <cell r="Q5263">
            <v>20</v>
          </cell>
          <cell r="R5263">
            <v>0</v>
          </cell>
          <cell r="S5263">
            <v>733.7</v>
          </cell>
          <cell r="T5263">
            <v>4</v>
          </cell>
          <cell r="U5263">
            <v>1243.08</v>
          </cell>
          <cell r="V5263">
            <v>0</v>
          </cell>
          <cell r="W5263">
            <v>2.1018228595055128</v>
          </cell>
          <cell r="X5263">
            <v>831.05</v>
          </cell>
          <cell r="Y5263">
            <v>5.48</v>
          </cell>
          <cell r="Z5263">
            <v>41.53</v>
          </cell>
          <cell r="AA5263">
            <v>40645</v>
          </cell>
          <cell r="AB5263">
            <v>0</v>
          </cell>
          <cell r="AC5263">
            <v>9.5399999999999991</v>
          </cell>
          <cell r="AD5263">
            <v>18.53</v>
          </cell>
          <cell r="AE5263">
            <v>998</v>
          </cell>
          <cell r="AF5263">
            <v>216</v>
          </cell>
          <cell r="AG5263">
            <v>1.38</v>
          </cell>
          <cell r="AH5263">
            <v>40</v>
          </cell>
          <cell r="AI5263">
            <v>27.42</v>
          </cell>
          <cell r="AJ5263">
            <v>8.6999999999999993</v>
          </cell>
          <cell r="AK5263">
            <v>2.35</v>
          </cell>
          <cell r="AL5263">
            <v>1847</v>
          </cell>
          <cell r="AM5263">
            <v>693.22</v>
          </cell>
          <cell r="AN5263">
            <v>9.2799999999999994</v>
          </cell>
          <cell r="AO5263">
            <v>90</v>
          </cell>
        </row>
        <row r="5264">
          <cell r="A5264" t="str">
            <v>Puente Alto</v>
          </cell>
          <cell r="B5264" t="str">
            <v xml:space="preserve"> Los Amarantos</v>
          </cell>
          <cell r="C5264">
            <v>100000000</v>
          </cell>
          <cell r="D5264">
            <v>2871.665</v>
          </cell>
          <cell r="E5264">
            <v>84</v>
          </cell>
          <cell r="F5264">
            <v>130</v>
          </cell>
          <cell r="G5264">
            <v>2</v>
          </cell>
          <cell r="H5264">
            <v>1</v>
          </cell>
          <cell r="I5264">
            <v>2</v>
          </cell>
          <cell r="J5264" t="str">
            <v>05/10/2022</v>
          </cell>
          <cell r="K5264">
            <v>565439</v>
          </cell>
          <cell r="L5264">
            <v>2492680.23</v>
          </cell>
          <cell r="M5264">
            <v>1930758.23</v>
          </cell>
          <cell r="N5264">
            <v>214</v>
          </cell>
          <cell r="O5264">
            <v>532.9</v>
          </cell>
          <cell r="P5264">
            <v>1.25</v>
          </cell>
          <cell r="Q5264">
            <v>106</v>
          </cell>
          <cell r="R5264">
            <v>6</v>
          </cell>
          <cell r="S5264">
            <v>645.05999999999995</v>
          </cell>
          <cell r="T5264">
            <v>15</v>
          </cell>
          <cell r="U5264">
            <v>1378.98</v>
          </cell>
          <cell r="V5264">
            <v>28.19</v>
          </cell>
          <cell r="W5264">
            <v>1.2556730367182511</v>
          </cell>
          <cell r="X5264">
            <v>661.65</v>
          </cell>
          <cell r="Y5264">
            <v>7.67</v>
          </cell>
          <cell r="Z5264">
            <v>51.76</v>
          </cell>
          <cell r="AA5264">
            <v>348064.42</v>
          </cell>
          <cell r="AB5264">
            <v>0.9</v>
          </cell>
          <cell r="AC5264">
            <v>9.34</v>
          </cell>
          <cell r="AD5264">
            <v>69.3</v>
          </cell>
          <cell r="AE5264">
            <v>3624</v>
          </cell>
          <cell r="AF5264">
            <v>875</v>
          </cell>
          <cell r="AG5264">
            <v>0.71</v>
          </cell>
          <cell r="AH5264">
            <v>37.18</v>
          </cell>
          <cell r="AI5264">
            <v>23.31</v>
          </cell>
          <cell r="AJ5264">
            <v>6.78</v>
          </cell>
          <cell r="AK5264">
            <v>1.51</v>
          </cell>
          <cell r="AL5264">
            <v>7593</v>
          </cell>
          <cell r="AM5264">
            <v>800.28</v>
          </cell>
          <cell r="AN5264">
            <v>28.19</v>
          </cell>
          <cell r="AO5264">
            <v>105</v>
          </cell>
        </row>
        <row r="5265">
          <cell r="A5265" t="str">
            <v>Puente Alto</v>
          </cell>
          <cell r="B5265" t="str">
            <v xml:space="preserve"> Los Faroles</v>
          </cell>
          <cell r="C5265">
            <v>130000000</v>
          </cell>
          <cell r="D5265">
            <v>3733.165</v>
          </cell>
          <cell r="E5265">
            <v>84</v>
          </cell>
          <cell r="F5265">
            <v>120</v>
          </cell>
          <cell r="G5265">
            <v>4</v>
          </cell>
          <cell r="H5265">
            <v>3</v>
          </cell>
          <cell r="I5265">
            <v>1</v>
          </cell>
          <cell r="J5265" t="str">
            <v>05/10/2022</v>
          </cell>
          <cell r="K5265">
            <v>565439</v>
          </cell>
          <cell r="L5265">
            <v>2492680.23</v>
          </cell>
          <cell r="M5265">
            <v>1930758.23</v>
          </cell>
          <cell r="N5265">
            <v>214</v>
          </cell>
          <cell r="O5265">
            <v>532.9</v>
          </cell>
          <cell r="P5265">
            <v>1.25</v>
          </cell>
          <cell r="Q5265">
            <v>106</v>
          </cell>
          <cell r="R5265">
            <v>6</v>
          </cell>
          <cell r="S5265">
            <v>645.05999999999995</v>
          </cell>
          <cell r="T5265">
            <v>15</v>
          </cell>
          <cell r="U5265">
            <v>1378.98</v>
          </cell>
          <cell r="V5265">
            <v>28.19</v>
          </cell>
          <cell r="W5265">
            <v>1.2556730367182511</v>
          </cell>
          <cell r="X5265">
            <v>661.65</v>
          </cell>
          <cell r="Y5265">
            <v>7.67</v>
          </cell>
          <cell r="Z5265">
            <v>51.76</v>
          </cell>
          <cell r="AA5265">
            <v>348064.42</v>
          </cell>
          <cell r="AB5265">
            <v>0.9</v>
          </cell>
          <cell r="AC5265">
            <v>9.34</v>
          </cell>
          <cell r="AD5265">
            <v>69.3</v>
          </cell>
          <cell r="AE5265">
            <v>3624</v>
          </cell>
          <cell r="AF5265">
            <v>875</v>
          </cell>
          <cell r="AG5265">
            <v>0.71</v>
          </cell>
          <cell r="AH5265">
            <v>37.18</v>
          </cell>
          <cell r="AI5265">
            <v>23.31</v>
          </cell>
          <cell r="AJ5265">
            <v>6.78</v>
          </cell>
          <cell r="AK5265">
            <v>1.51</v>
          </cell>
          <cell r="AL5265">
            <v>7593</v>
          </cell>
          <cell r="AM5265">
            <v>800.28</v>
          </cell>
          <cell r="AN5265">
            <v>28.19</v>
          </cell>
          <cell r="AO5265">
            <v>105</v>
          </cell>
        </row>
        <row r="5266">
          <cell r="A5266" t="str">
            <v>Maipú</v>
          </cell>
          <cell r="B5266" t="str">
            <v xml:space="preserve"> Frutillar 401</v>
          </cell>
          <cell r="C5266">
            <v>155000000</v>
          </cell>
          <cell r="D5266">
            <v>4451.0810000000001</v>
          </cell>
          <cell r="E5266">
            <v>114</v>
          </cell>
          <cell r="F5266">
            <v>190</v>
          </cell>
          <cell r="G5266">
            <v>4</v>
          </cell>
          <cell r="H5266">
            <v>2</v>
          </cell>
          <cell r="I5266">
            <v>2</v>
          </cell>
          <cell r="J5266" t="str">
            <v>05/10/2022</v>
          </cell>
          <cell r="K5266">
            <v>517393</v>
          </cell>
          <cell r="L5266">
            <v>2847701.93</v>
          </cell>
          <cell r="M5266">
            <v>1791808.5</v>
          </cell>
          <cell r="N5266">
            <v>185</v>
          </cell>
          <cell r="O5266">
            <v>384.19</v>
          </cell>
          <cell r="P5266">
            <v>1.33</v>
          </cell>
          <cell r="Q5266">
            <v>101</v>
          </cell>
          <cell r="R5266">
            <v>8</v>
          </cell>
          <cell r="S5266">
            <v>538.27</v>
          </cell>
          <cell r="T5266">
            <v>16</v>
          </cell>
          <cell r="U5266">
            <v>1258.33</v>
          </cell>
          <cell r="V5266">
            <v>35.22</v>
          </cell>
          <cell r="W5266">
            <v>2.1906116079118543</v>
          </cell>
          <cell r="X5266">
            <v>848.94</v>
          </cell>
          <cell r="Y5266">
            <v>8.2100000000000009</v>
          </cell>
          <cell r="Z5266">
            <v>53.33</v>
          </cell>
          <cell r="AA5266">
            <v>274737.43</v>
          </cell>
          <cell r="AB5266">
            <v>0.89</v>
          </cell>
          <cell r="AC5266">
            <v>6.81</v>
          </cell>
          <cell r="AD5266">
            <v>44</v>
          </cell>
          <cell r="AE5266">
            <v>3405</v>
          </cell>
          <cell r="AF5266">
            <v>574</v>
          </cell>
          <cell r="AG5266">
            <v>0.7</v>
          </cell>
          <cell r="AH5266">
            <v>40.74</v>
          </cell>
          <cell r="AI5266">
            <v>13.22</v>
          </cell>
          <cell r="AJ5266">
            <v>4.8</v>
          </cell>
          <cell r="AK5266">
            <v>1.69</v>
          </cell>
          <cell r="AL5266">
            <v>6715</v>
          </cell>
          <cell r="AM5266">
            <v>843.15</v>
          </cell>
          <cell r="AN5266">
            <v>23.75</v>
          </cell>
          <cell r="AO5266">
            <v>110</v>
          </cell>
        </row>
        <row r="5267">
          <cell r="A5267" t="str">
            <v>Las Condes</v>
          </cell>
          <cell r="B5267" t="str">
            <v xml:space="preserve"> Del Inca/Felix de Amesti</v>
          </cell>
          <cell r="C5267">
            <v>588508700</v>
          </cell>
          <cell r="D5267">
            <v>16900</v>
          </cell>
          <cell r="E5267">
            <v>145</v>
          </cell>
          <cell r="F5267">
            <v>231</v>
          </cell>
          <cell r="G5267">
            <v>3</v>
          </cell>
          <cell r="H5267">
            <v>3</v>
          </cell>
          <cell r="I5267">
            <v>0</v>
          </cell>
          <cell r="J5267" t="str">
            <v>05/10/2022</v>
          </cell>
          <cell r="K5267">
            <v>294480</v>
          </cell>
          <cell r="L5267">
            <v>1432747.4</v>
          </cell>
          <cell r="M5267">
            <v>690846.3</v>
          </cell>
          <cell r="N5267">
            <v>22</v>
          </cell>
          <cell r="O5267">
            <v>1097.19</v>
          </cell>
          <cell r="P5267">
            <v>0.37</v>
          </cell>
          <cell r="Q5267">
            <v>12</v>
          </cell>
          <cell r="R5267">
            <v>41</v>
          </cell>
          <cell r="S5267">
            <v>1390.84</v>
          </cell>
          <cell r="T5267">
            <v>3</v>
          </cell>
          <cell r="U5267">
            <v>2099.15</v>
          </cell>
          <cell r="V5267">
            <v>0</v>
          </cell>
          <cell r="W5267">
            <v>3.0235780041461733</v>
          </cell>
          <cell r="X5267">
            <v>1480.51</v>
          </cell>
          <cell r="Y5267">
            <v>2.76</v>
          </cell>
          <cell r="Z5267">
            <v>77.150000000000006</v>
          </cell>
          <cell r="AA5267">
            <v>117284.5</v>
          </cell>
          <cell r="AB5267">
            <v>0</v>
          </cell>
          <cell r="AC5267">
            <v>0.88</v>
          </cell>
          <cell r="AD5267">
            <v>1.31</v>
          </cell>
          <cell r="AE5267">
            <v>664</v>
          </cell>
          <cell r="AF5267">
            <v>397</v>
          </cell>
          <cell r="AG5267">
            <v>0.33</v>
          </cell>
          <cell r="AH5267">
            <v>4</v>
          </cell>
          <cell r="AI5267">
            <v>4.2300000000000004</v>
          </cell>
          <cell r="AJ5267">
            <v>1.71</v>
          </cell>
          <cell r="AK5267">
            <v>0.9</v>
          </cell>
          <cell r="AL5267">
            <v>2301</v>
          </cell>
          <cell r="AM5267">
            <v>839.24</v>
          </cell>
          <cell r="AN5267">
            <v>40.57</v>
          </cell>
          <cell r="AO5267">
            <v>80</v>
          </cell>
        </row>
        <row r="5268">
          <cell r="A5268" t="str">
            <v>Puente Alto</v>
          </cell>
          <cell r="B5268" t="str">
            <v xml:space="preserve"> Lecaros</v>
          </cell>
          <cell r="C5268">
            <v>155000000</v>
          </cell>
          <cell r="D5268">
            <v>4451.0810000000001</v>
          </cell>
          <cell r="E5268">
            <v>70</v>
          </cell>
          <cell r="F5268">
            <v>177</v>
          </cell>
          <cell r="G5268">
            <v>3</v>
          </cell>
          <cell r="H5268">
            <v>2</v>
          </cell>
          <cell r="I5268">
            <v>2</v>
          </cell>
          <cell r="J5268" t="str">
            <v>05/10/2022</v>
          </cell>
          <cell r="K5268">
            <v>565439</v>
          </cell>
          <cell r="L5268">
            <v>2492680.23</v>
          </cell>
          <cell r="M5268">
            <v>1930758.23</v>
          </cell>
          <cell r="N5268">
            <v>214</v>
          </cell>
          <cell r="O5268">
            <v>532.9</v>
          </cell>
          <cell r="P5268">
            <v>1.25</v>
          </cell>
          <cell r="Q5268">
            <v>106</v>
          </cell>
          <cell r="R5268">
            <v>6</v>
          </cell>
          <cell r="S5268">
            <v>645.05999999999995</v>
          </cell>
          <cell r="T5268">
            <v>15</v>
          </cell>
          <cell r="U5268">
            <v>1378.98</v>
          </cell>
          <cell r="V5268">
            <v>28.19</v>
          </cell>
          <cell r="W5268">
            <v>1.2556730367182511</v>
          </cell>
          <cell r="X5268">
            <v>661.65</v>
          </cell>
          <cell r="Y5268">
            <v>7.67</v>
          </cell>
          <cell r="Z5268">
            <v>51.76</v>
          </cell>
          <cell r="AA5268">
            <v>348064.42</v>
          </cell>
          <cell r="AB5268">
            <v>0.9</v>
          </cell>
          <cell r="AC5268">
            <v>9.34</v>
          </cell>
          <cell r="AD5268">
            <v>69.3</v>
          </cell>
          <cell r="AE5268">
            <v>3624</v>
          </cell>
          <cell r="AF5268">
            <v>875</v>
          </cell>
          <cell r="AG5268">
            <v>0.71</v>
          </cell>
          <cell r="AH5268">
            <v>37.18</v>
          </cell>
          <cell r="AI5268">
            <v>23.31</v>
          </cell>
          <cell r="AJ5268">
            <v>6.78</v>
          </cell>
          <cell r="AK5268">
            <v>1.51</v>
          </cell>
          <cell r="AL5268">
            <v>7593</v>
          </cell>
          <cell r="AM5268">
            <v>800.28</v>
          </cell>
          <cell r="AN5268">
            <v>28.19</v>
          </cell>
          <cell r="AO5268">
            <v>105</v>
          </cell>
        </row>
        <row r="5269">
          <cell r="A5269" t="str">
            <v>San Miguel</v>
          </cell>
          <cell r="B5269" t="str">
            <v xml:space="preserve"> Soto Aguilar 1603</v>
          </cell>
          <cell r="C5269">
            <v>319361733</v>
          </cell>
          <cell r="D5269">
            <v>9171</v>
          </cell>
          <cell r="E5269">
            <v>167</v>
          </cell>
          <cell r="F5269">
            <v>275</v>
          </cell>
          <cell r="G5269">
            <v>5</v>
          </cell>
          <cell r="H5269">
            <v>3</v>
          </cell>
          <cell r="I5269">
            <v>3</v>
          </cell>
          <cell r="J5269" t="str">
            <v>05/10/2022</v>
          </cell>
          <cell r="K5269">
            <v>107828</v>
          </cell>
          <cell r="L5269">
            <v>212503.55</v>
          </cell>
          <cell r="M5269">
            <v>111933.5</v>
          </cell>
          <cell r="N5269">
            <v>46</v>
          </cell>
          <cell r="O5269">
            <v>335.75</v>
          </cell>
          <cell r="P5269">
            <v>1.28</v>
          </cell>
          <cell r="Q5269">
            <v>30</v>
          </cell>
          <cell r="R5269">
            <v>4</v>
          </cell>
          <cell r="S5269">
            <v>398.06</v>
          </cell>
          <cell r="T5269">
            <v>4</v>
          </cell>
          <cell r="U5269">
            <v>906.7</v>
          </cell>
          <cell r="V5269">
            <v>0</v>
          </cell>
          <cell r="W5269">
            <v>1.2435673098822997</v>
          </cell>
          <cell r="X5269">
            <v>1228.8</v>
          </cell>
          <cell r="Y5269">
            <v>5.22</v>
          </cell>
          <cell r="Z5269">
            <v>21.59</v>
          </cell>
          <cell r="AA5269">
            <v>49502.54</v>
          </cell>
          <cell r="AB5269">
            <v>0.95</v>
          </cell>
          <cell r="AC5269">
            <v>5.72</v>
          </cell>
          <cell r="AD5269">
            <v>11.06</v>
          </cell>
          <cell r="AE5269">
            <v>1202</v>
          </cell>
          <cell r="AF5269">
            <v>380</v>
          </cell>
          <cell r="AG5269">
            <v>1.25</v>
          </cell>
          <cell r="AH5269">
            <v>24</v>
          </cell>
          <cell r="AI5269">
            <v>17.25</v>
          </cell>
          <cell r="AJ5269">
            <v>5.23</v>
          </cell>
          <cell r="AK5269">
            <v>2.2799999999999998</v>
          </cell>
          <cell r="AL5269">
            <v>2072</v>
          </cell>
          <cell r="AM5269">
            <v>799.86</v>
          </cell>
          <cell r="AN5269">
            <v>1.89</v>
          </cell>
          <cell r="AO5269">
            <v>90</v>
          </cell>
        </row>
        <row r="5270">
          <cell r="A5270" t="str">
            <v>Santiago</v>
          </cell>
          <cell r="B5270" t="str">
            <v xml:space="preserve"> La Mezquita</v>
          </cell>
          <cell r="C5270">
            <v>125000000</v>
          </cell>
          <cell r="D5270">
            <v>3589.5819999999999</v>
          </cell>
          <cell r="E5270">
            <v>90</v>
          </cell>
          <cell r="F5270">
            <v>150</v>
          </cell>
          <cell r="G5270">
            <v>3</v>
          </cell>
          <cell r="H5270">
            <v>1</v>
          </cell>
          <cell r="I5270">
            <v>0</v>
          </cell>
          <cell r="J5270" t="str">
            <v>05/10/2022</v>
          </cell>
          <cell r="K5270">
            <v>402847</v>
          </cell>
          <cell r="L5270">
            <v>1868007.66</v>
          </cell>
          <cell r="M5270">
            <v>314094.71999999997</v>
          </cell>
          <cell r="N5270">
            <v>94</v>
          </cell>
          <cell r="O5270">
            <v>389.63</v>
          </cell>
          <cell r="P5270">
            <v>2.16</v>
          </cell>
          <cell r="Q5270">
            <v>77</v>
          </cell>
          <cell r="R5270">
            <v>11</v>
          </cell>
          <cell r="S5270">
            <v>384.8</v>
          </cell>
          <cell r="T5270">
            <v>7</v>
          </cell>
          <cell r="U5270">
            <v>1185.6400000000001</v>
          </cell>
          <cell r="V5270">
            <v>0</v>
          </cell>
          <cell r="W5270">
            <v>3.4886025335688422</v>
          </cell>
          <cell r="X5270">
            <v>1145.54</v>
          </cell>
          <cell r="Y5270">
            <v>5.23</v>
          </cell>
          <cell r="Z5270">
            <v>38.57</v>
          </cell>
          <cell r="AA5270">
            <v>209226.05</v>
          </cell>
          <cell r="AB5270">
            <v>2.4300000000000002</v>
          </cell>
          <cell r="AC5270">
            <v>9.48</v>
          </cell>
          <cell r="AD5270">
            <v>4.3099999999999996</v>
          </cell>
          <cell r="AE5270">
            <v>5799</v>
          </cell>
          <cell r="AF5270">
            <v>4045</v>
          </cell>
          <cell r="AG5270">
            <v>2.02</v>
          </cell>
          <cell r="AH5270">
            <v>59.57</v>
          </cell>
          <cell r="AI5270">
            <v>9.6300000000000008</v>
          </cell>
          <cell r="AJ5270">
            <v>10.62</v>
          </cell>
          <cell r="AK5270">
            <v>3.37</v>
          </cell>
          <cell r="AL5270">
            <v>14405</v>
          </cell>
          <cell r="AM5270">
            <v>589.23</v>
          </cell>
          <cell r="AN5270">
            <v>48.24</v>
          </cell>
          <cell r="AO5270">
            <v>85</v>
          </cell>
        </row>
        <row r="5271">
          <cell r="A5271" t="str">
            <v>Maipú</v>
          </cell>
          <cell r="B5271" t="str">
            <v xml:space="preserve"> Avenida Segunda Transversal</v>
          </cell>
          <cell r="C5271">
            <v>250000000</v>
          </cell>
          <cell r="D5271">
            <v>7179.1629999999996</v>
          </cell>
          <cell r="E5271">
            <v>86</v>
          </cell>
          <cell r="F5271">
            <v>600</v>
          </cell>
          <cell r="G5271">
            <v>3</v>
          </cell>
          <cell r="H5271">
            <v>1</v>
          </cell>
          <cell r="I5271">
            <v>2</v>
          </cell>
          <cell r="J5271" t="str">
            <v>05/10/2022</v>
          </cell>
          <cell r="K5271">
            <v>517393</v>
          </cell>
          <cell r="L5271">
            <v>2847701.93</v>
          </cell>
          <cell r="M5271">
            <v>1791808.5</v>
          </cell>
          <cell r="N5271">
            <v>185</v>
          </cell>
          <cell r="O5271">
            <v>384.19</v>
          </cell>
          <cell r="P5271">
            <v>1.33</v>
          </cell>
          <cell r="Q5271">
            <v>101</v>
          </cell>
          <cell r="R5271">
            <v>8</v>
          </cell>
          <cell r="S5271">
            <v>538.27</v>
          </cell>
          <cell r="T5271">
            <v>16</v>
          </cell>
          <cell r="U5271">
            <v>1258.33</v>
          </cell>
          <cell r="V5271">
            <v>35.22</v>
          </cell>
          <cell r="W5271">
            <v>2.1906116079118543</v>
          </cell>
          <cell r="X5271">
            <v>848.94</v>
          </cell>
          <cell r="Y5271">
            <v>8.2100000000000009</v>
          </cell>
          <cell r="Z5271">
            <v>53.33</v>
          </cell>
          <cell r="AA5271">
            <v>274737.43</v>
          </cell>
          <cell r="AB5271">
            <v>0.89</v>
          </cell>
          <cell r="AC5271">
            <v>6.81</v>
          </cell>
          <cell r="AD5271">
            <v>44</v>
          </cell>
          <cell r="AE5271">
            <v>3405</v>
          </cell>
          <cell r="AF5271">
            <v>574</v>
          </cell>
          <cell r="AG5271">
            <v>0.7</v>
          </cell>
          <cell r="AH5271">
            <v>40.74</v>
          </cell>
          <cell r="AI5271">
            <v>13.22</v>
          </cell>
          <cell r="AJ5271">
            <v>4.8</v>
          </cell>
          <cell r="AK5271">
            <v>1.69</v>
          </cell>
          <cell r="AL5271">
            <v>6715</v>
          </cell>
          <cell r="AM5271">
            <v>843.15</v>
          </cell>
          <cell r="AN5271">
            <v>23.75</v>
          </cell>
          <cell r="AO5271">
            <v>110</v>
          </cell>
        </row>
        <row r="5272">
          <cell r="A5272" t="str">
            <v>Santiago</v>
          </cell>
          <cell r="B5272" t="str">
            <v xml:space="preserve"> Avenida 10 de Julio Huamachuco</v>
          </cell>
          <cell r="C5272">
            <v>249000000</v>
          </cell>
          <cell r="D5272">
            <v>7150.4470000000001</v>
          </cell>
          <cell r="E5272">
            <v>250</v>
          </cell>
          <cell r="F5272">
            <v>190</v>
          </cell>
          <cell r="G5272">
            <v>5</v>
          </cell>
          <cell r="H5272">
            <v>4</v>
          </cell>
          <cell r="I5272">
            <v>1</v>
          </cell>
          <cell r="J5272" t="str">
            <v>05/10/2022</v>
          </cell>
          <cell r="K5272">
            <v>402847</v>
          </cell>
          <cell r="L5272">
            <v>1868007.66</v>
          </cell>
          <cell r="M5272">
            <v>314094.71999999997</v>
          </cell>
          <cell r="N5272">
            <v>94</v>
          </cell>
          <cell r="O5272">
            <v>389.63</v>
          </cell>
          <cell r="P5272">
            <v>2.16</v>
          </cell>
          <cell r="Q5272">
            <v>77</v>
          </cell>
          <cell r="R5272">
            <v>11</v>
          </cell>
          <cell r="S5272">
            <v>384.8</v>
          </cell>
          <cell r="T5272">
            <v>7</v>
          </cell>
          <cell r="U5272">
            <v>1185.6400000000001</v>
          </cell>
          <cell r="V5272">
            <v>0</v>
          </cell>
          <cell r="W5272">
            <v>3.4886025335688422</v>
          </cell>
          <cell r="X5272">
            <v>1145.54</v>
          </cell>
          <cell r="Y5272">
            <v>5.23</v>
          </cell>
          <cell r="Z5272">
            <v>38.57</v>
          </cell>
          <cell r="AA5272">
            <v>209226.05</v>
          </cell>
          <cell r="AB5272">
            <v>2.4300000000000002</v>
          </cell>
          <cell r="AC5272">
            <v>9.48</v>
          </cell>
          <cell r="AD5272">
            <v>4.3099999999999996</v>
          </cell>
          <cell r="AE5272">
            <v>5799</v>
          </cell>
          <cell r="AF5272">
            <v>4045</v>
          </cell>
          <cell r="AG5272">
            <v>2.02</v>
          </cell>
          <cell r="AH5272">
            <v>59.57</v>
          </cell>
          <cell r="AI5272">
            <v>9.6300000000000008</v>
          </cell>
          <cell r="AJ5272">
            <v>10.62</v>
          </cell>
          <cell r="AK5272">
            <v>3.37</v>
          </cell>
          <cell r="AL5272">
            <v>14405</v>
          </cell>
          <cell r="AM5272">
            <v>589.23</v>
          </cell>
          <cell r="AN5272">
            <v>48.24</v>
          </cell>
          <cell r="AO5272">
            <v>85</v>
          </cell>
        </row>
        <row r="5273">
          <cell r="A5273" t="str">
            <v>Talagante</v>
          </cell>
          <cell r="B5273" t="str">
            <v xml:space="preserve"> Talagante</v>
          </cell>
          <cell r="C5273">
            <v>867092700</v>
          </cell>
          <cell r="D5273">
            <v>24900</v>
          </cell>
          <cell r="E5273">
            <v>455</v>
          </cell>
          <cell r="F5273">
            <v>15190</v>
          </cell>
          <cell r="G5273">
            <v>5</v>
          </cell>
          <cell r="H5273">
            <v>3</v>
          </cell>
          <cell r="I5273">
            <v>8</v>
          </cell>
          <cell r="J5273" t="str">
            <v>05/10/2022</v>
          </cell>
          <cell r="K5273">
            <v>58950</v>
          </cell>
          <cell r="L5273">
            <v>409053.02</v>
          </cell>
          <cell r="M5273">
            <v>305231.98</v>
          </cell>
          <cell r="N5273">
            <v>34</v>
          </cell>
          <cell r="O5273">
            <v>466.11</v>
          </cell>
          <cell r="P5273">
            <v>1.71</v>
          </cell>
          <cell r="Q5273">
            <v>22</v>
          </cell>
          <cell r="R5273">
            <v>1</v>
          </cell>
          <cell r="S5273">
            <v>623.78</v>
          </cell>
          <cell r="T5273">
            <v>5</v>
          </cell>
          <cell r="U5273">
            <v>1312.85</v>
          </cell>
          <cell r="V5273">
            <v>11.01</v>
          </cell>
          <cell r="W5273">
            <v>1.9416427628214292</v>
          </cell>
          <cell r="X5273">
            <v>715.59</v>
          </cell>
          <cell r="Y5273">
            <v>27.22</v>
          </cell>
          <cell r="Z5273">
            <v>52.79</v>
          </cell>
          <cell r="AA5273">
            <v>30827.39</v>
          </cell>
          <cell r="AB5273">
            <v>1.88</v>
          </cell>
          <cell r="AC5273">
            <v>14.05</v>
          </cell>
          <cell r="AD5273">
            <v>49.4</v>
          </cell>
          <cell r="AE5273">
            <v>167</v>
          </cell>
          <cell r="AF5273">
            <v>66</v>
          </cell>
          <cell r="AG5273">
            <v>0.28999999999999998</v>
          </cell>
          <cell r="AH5273">
            <v>18</v>
          </cell>
          <cell r="AI5273">
            <v>21.33</v>
          </cell>
          <cell r="AJ5273">
            <v>8.6</v>
          </cell>
          <cell r="AK5273">
            <v>1.64</v>
          </cell>
          <cell r="AL5273">
            <v>907</v>
          </cell>
          <cell r="AM5273">
            <v>579.61</v>
          </cell>
          <cell r="AN5273">
            <v>10.59</v>
          </cell>
          <cell r="AO5273">
            <v>130</v>
          </cell>
        </row>
        <row r="5274">
          <cell r="A5274" t="str">
            <v>Lo Espejo</v>
          </cell>
          <cell r="B5274" t="str">
            <v xml:space="preserve"> Coltauco</v>
          </cell>
          <cell r="C5274">
            <v>100000000</v>
          </cell>
          <cell r="D5274">
            <v>2871.665</v>
          </cell>
          <cell r="E5274">
            <v>64</v>
          </cell>
          <cell r="F5274">
            <v>224</v>
          </cell>
          <cell r="G5274">
            <v>2</v>
          </cell>
          <cell r="H5274">
            <v>1</v>
          </cell>
          <cell r="I5274">
            <v>0</v>
          </cell>
          <cell r="J5274" t="str">
            <v>05/10/2022</v>
          </cell>
          <cell r="K5274">
            <v>98651</v>
          </cell>
          <cell r="L5274">
            <v>430503.44</v>
          </cell>
          <cell r="M5274">
            <v>229264.55</v>
          </cell>
          <cell r="N5274">
            <v>56</v>
          </cell>
          <cell r="O5274">
            <v>271.47000000000003</v>
          </cell>
          <cell r="P5274">
            <v>0.95</v>
          </cell>
          <cell r="Q5274">
            <v>25</v>
          </cell>
          <cell r="R5274">
            <v>0</v>
          </cell>
          <cell r="S5274">
            <v>331.7</v>
          </cell>
          <cell r="T5274">
            <v>8</v>
          </cell>
          <cell r="U5274">
            <v>809.37</v>
          </cell>
          <cell r="V5274">
            <v>43.75</v>
          </cell>
          <cell r="W5274">
            <v>1.2023886315936827</v>
          </cell>
          <cell r="X5274">
            <v>759.76</v>
          </cell>
          <cell r="Y5274">
            <v>11.14</v>
          </cell>
          <cell r="Z5274">
            <v>10.96</v>
          </cell>
          <cell r="AA5274">
            <v>51219.65</v>
          </cell>
          <cell r="AB5274">
            <v>0</v>
          </cell>
          <cell r="AC5274">
            <v>14.85</v>
          </cell>
          <cell r="AD5274">
            <v>67.459999999999994</v>
          </cell>
          <cell r="AE5274">
            <v>1126</v>
          </cell>
          <cell r="AF5274">
            <v>353</v>
          </cell>
          <cell r="AG5274">
            <v>1.43</v>
          </cell>
          <cell r="AH5274">
            <v>42</v>
          </cell>
          <cell r="AI5274">
            <v>37.5</v>
          </cell>
          <cell r="AJ5274">
            <v>12.07</v>
          </cell>
          <cell r="AK5274">
            <v>4.83</v>
          </cell>
          <cell r="AL5274">
            <v>3524</v>
          </cell>
          <cell r="AM5274">
            <v>532.98</v>
          </cell>
          <cell r="AN5274">
            <v>2.94</v>
          </cell>
          <cell r="AO5274">
            <v>130</v>
          </cell>
        </row>
        <row r="5275">
          <cell r="A5275" t="str">
            <v>Maipú</v>
          </cell>
          <cell r="B5275" t="str">
            <v xml:space="preserve"> Egipto</v>
          </cell>
          <cell r="C5275">
            <v>121880500</v>
          </cell>
          <cell r="D5275">
            <v>3500</v>
          </cell>
          <cell r="E5275">
            <v>73</v>
          </cell>
          <cell r="F5275">
            <v>115</v>
          </cell>
          <cell r="G5275">
            <v>3</v>
          </cell>
          <cell r="H5275">
            <v>2</v>
          </cell>
          <cell r="I5275">
            <v>2</v>
          </cell>
          <cell r="J5275" t="str">
            <v>05/10/2022</v>
          </cell>
          <cell r="K5275">
            <v>517393</v>
          </cell>
          <cell r="L5275">
            <v>2847701.93</v>
          </cell>
          <cell r="M5275">
            <v>1791808.5</v>
          </cell>
          <cell r="N5275">
            <v>185</v>
          </cell>
          <cell r="O5275">
            <v>384.19</v>
          </cell>
          <cell r="P5275">
            <v>1.33</v>
          </cell>
          <cell r="Q5275">
            <v>101</v>
          </cell>
          <cell r="R5275">
            <v>8</v>
          </cell>
          <cell r="S5275">
            <v>538.27</v>
          </cell>
          <cell r="T5275">
            <v>16</v>
          </cell>
          <cell r="U5275">
            <v>1258.33</v>
          </cell>
          <cell r="V5275">
            <v>35.22</v>
          </cell>
          <cell r="W5275">
            <v>2.1906116079118543</v>
          </cell>
          <cell r="X5275">
            <v>848.94</v>
          </cell>
          <cell r="Y5275">
            <v>8.2100000000000009</v>
          </cell>
          <cell r="Z5275">
            <v>53.33</v>
          </cell>
          <cell r="AA5275">
            <v>274737.43</v>
          </cell>
          <cell r="AB5275">
            <v>0.89</v>
          </cell>
          <cell r="AC5275">
            <v>6.81</v>
          </cell>
          <cell r="AD5275">
            <v>44</v>
          </cell>
          <cell r="AE5275">
            <v>3405</v>
          </cell>
          <cell r="AF5275">
            <v>574</v>
          </cell>
          <cell r="AG5275">
            <v>0.7</v>
          </cell>
          <cell r="AH5275">
            <v>40.74</v>
          </cell>
          <cell r="AI5275">
            <v>13.22</v>
          </cell>
          <cell r="AJ5275">
            <v>4.8</v>
          </cell>
          <cell r="AK5275">
            <v>1.69</v>
          </cell>
          <cell r="AL5275">
            <v>6715</v>
          </cell>
          <cell r="AM5275">
            <v>843.15</v>
          </cell>
          <cell r="AN5275">
            <v>23.75</v>
          </cell>
          <cell r="AO5275">
            <v>110</v>
          </cell>
        </row>
        <row r="5276">
          <cell r="A5276" t="str">
            <v>Santiago</v>
          </cell>
          <cell r="B5276" t="str">
            <v xml:space="preserve"> Otto Wildner</v>
          </cell>
          <cell r="C5276">
            <v>204515479</v>
          </cell>
          <cell r="D5276">
            <v>5873</v>
          </cell>
          <cell r="E5276">
            <v>149</v>
          </cell>
          <cell r="F5276">
            <v>360</v>
          </cell>
          <cell r="G5276">
            <v>4</v>
          </cell>
          <cell r="H5276">
            <v>2</v>
          </cell>
          <cell r="I5276">
            <v>2</v>
          </cell>
          <cell r="J5276" t="str">
            <v>05/10/2022</v>
          </cell>
          <cell r="K5276">
            <v>402847</v>
          </cell>
          <cell r="L5276">
            <v>1868007.66</v>
          </cell>
          <cell r="M5276">
            <v>314094.71999999997</v>
          </cell>
          <cell r="N5276">
            <v>94</v>
          </cell>
          <cell r="O5276">
            <v>389.63</v>
          </cell>
          <cell r="P5276">
            <v>2.16</v>
          </cell>
          <cell r="Q5276">
            <v>77</v>
          </cell>
          <cell r="R5276">
            <v>11</v>
          </cell>
          <cell r="S5276">
            <v>384.8</v>
          </cell>
          <cell r="T5276">
            <v>7</v>
          </cell>
          <cell r="U5276">
            <v>1185.6400000000001</v>
          </cell>
          <cell r="V5276">
            <v>0</v>
          </cell>
          <cell r="W5276">
            <v>3.4886025335688422</v>
          </cell>
          <cell r="X5276">
            <v>1145.54</v>
          </cell>
          <cell r="Y5276">
            <v>5.23</v>
          </cell>
          <cell r="Z5276">
            <v>38.57</v>
          </cell>
          <cell r="AA5276">
            <v>209226.05</v>
          </cell>
          <cell r="AB5276">
            <v>2.4300000000000002</v>
          </cell>
          <cell r="AC5276">
            <v>9.48</v>
          </cell>
          <cell r="AD5276">
            <v>4.3099999999999996</v>
          </cell>
          <cell r="AE5276">
            <v>5799</v>
          </cell>
          <cell r="AF5276">
            <v>4045</v>
          </cell>
          <cell r="AG5276">
            <v>2.02</v>
          </cell>
          <cell r="AH5276">
            <v>59.57</v>
          </cell>
          <cell r="AI5276">
            <v>9.6300000000000008</v>
          </cell>
          <cell r="AJ5276">
            <v>10.62</v>
          </cell>
          <cell r="AK5276">
            <v>3.37</v>
          </cell>
          <cell r="AL5276">
            <v>14405</v>
          </cell>
          <cell r="AM5276">
            <v>589.23</v>
          </cell>
          <cell r="AN5276">
            <v>48.24</v>
          </cell>
          <cell r="AO5276">
            <v>85</v>
          </cell>
        </row>
        <row r="5277">
          <cell r="A5277" t="str">
            <v>Maipú</v>
          </cell>
          <cell r="B5277" t="str">
            <v xml:space="preserve"> La curruca</v>
          </cell>
          <cell r="C5277">
            <v>120000000</v>
          </cell>
          <cell r="D5277">
            <v>3445.998</v>
          </cell>
          <cell r="E5277">
            <v>90</v>
          </cell>
          <cell r="F5277">
            <v>120</v>
          </cell>
          <cell r="G5277">
            <v>3</v>
          </cell>
          <cell r="H5277">
            <v>1</v>
          </cell>
          <cell r="I5277">
            <v>1</v>
          </cell>
          <cell r="J5277" t="str">
            <v>05/10/2022</v>
          </cell>
          <cell r="K5277">
            <v>517393</v>
          </cell>
          <cell r="L5277">
            <v>2847701.93</v>
          </cell>
          <cell r="M5277">
            <v>1791808.5</v>
          </cell>
          <cell r="N5277">
            <v>185</v>
          </cell>
          <cell r="O5277">
            <v>384.19</v>
          </cell>
          <cell r="P5277">
            <v>1.33</v>
          </cell>
          <cell r="Q5277">
            <v>101</v>
          </cell>
          <cell r="R5277">
            <v>8</v>
          </cell>
          <cell r="S5277">
            <v>538.27</v>
          </cell>
          <cell r="T5277">
            <v>16</v>
          </cell>
          <cell r="U5277">
            <v>1258.33</v>
          </cell>
          <cell r="V5277">
            <v>35.22</v>
          </cell>
          <cell r="W5277">
            <v>2.1906116079118543</v>
          </cell>
          <cell r="X5277">
            <v>848.94</v>
          </cell>
          <cell r="Y5277">
            <v>8.2100000000000009</v>
          </cell>
          <cell r="Z5277">
            <v>53.33</v>
          </cell>
          <cell r="AA5277">
            <v>274737.43</v>
          </cell>
          <cell r="AB5277">
            <v>0.89</v>
          </cell>
          <cell r="AC5277">
            <v>6.81</v>
          </cell>
          <cell r="AD5277">
            <v>44</v>
          </cell>
          <cell r="AE5277">
            <v>3405</v>
          </cell>
          <cell r="AF5277">
            <v>574</v>
          </cell>
          <cell r="AG5277">
            <v>0.7</v>
          </cell>
          <cell r="AH5277">
            <v>40.74</v>
          </cell>
          <cell r="AI5277">
            <v>13.22</v>
          </cell>
          <cell r="AJ5277">
            <v>4.8</v>
          </cell>
          <cell r="AK5277">
            <v>1.69</v>
          </cell>
          <cell r="AL5277">
            <v>6715</v>
          </cell>
          <cell r="AM5277">
            <v>843.15</v>
          </cell>
          <cell r="AN5277">
            <v>23.75</v>
          </cell>
          <cell r="AO5277">
            <v>110</v>
          </cell>
        </row>
        <row r="5278">
          <cell r="A5278" t="str">
            <v>Maipú</v>
          </cell>
          <cell r="B5278" t="str">
            <v xml:space="preserve"> Las Vizcachas</v>
          </cell>
          <cell r="C5278">
            <v>158000000</v>
          </cell>
          <cell r="D5278">
            <v>4537.2309999999998</v>
          </cell>
          <cell r="E5278">
            <v>140</v>
          </cell>
          <cell r="F5278">
            <v>128</v>
          </cell>
          <cell r="G5278">
            <v>4</v>
          </cell>
          <cell r="H5278">
            <v>2</v>
          </cell>
          <cell r="I5278">
            <v>1</v>
          </cell>
          <cell r="J5278" t="str">
            <v>05/10/2022</v>
          </cell>
          <cell r="K5278">
            <v>517393</v>
          </cell>
          <cell r="L5278">
            <v>2847701.93</v>
          </cell>
          <cell r="M5278">
            <v>1791808.5</v>
          </cell>
          <cell r="N5278">
            <v>185</v>
          </cell>
          <cell r="O5278">
            <v>384.19</v>
          </cell>
          <cell r="P5278">
            <v>1.33</v>
          </cell>
          <cell r="Q5278">
            <v>101</v>
          </cell>
          <cell r="R5278">
            <v>8</v>
          </cell>
          <cell r="S5278">
            <v>538.27</v>
          </cell>
          <cell r="T5278">
            <v>16</v>
          </cell>
          <cell r="U5278">
            <v>1258.33</v>
          </cell>
          <cell r="V5278">
            <v>35.22</v>
          </cell>
          <cell r="W5278">
            <v>2.1906116079118543</v>
          </cell>
          <cell r="X5278">
            <v>848.94</v>
          </cell>
          <cell r="Y5278">
            <v>8.2100000000000009</v>
          </cell>
          <cell r="Z5278">
            <v>53.33</v>
          </cell>
          <cell r="AA5278">
            <v>274737.43</v>
          </cell>
          <cell r="AB5278">
            <v>0.89</v>
          </cell>
          <cell r="AC5278">
            <v>6.81</v>
          </cell>
          <cell r="AD5278">
            <v>44</v>
          </cell>
          <cell r="AE5278">
            <v>3405</v>
          </cell>
          <cell r="AF5278">
            <v>574</v>
          </cell>
          <cell r="AG5278">
            <v>0.7</v>
          </cell>
          <cell r="AH5278">
            <v>40.74</v>
          </cell>
          <cell r="AI5278">
            <v>13.22</v>
          </cell>
          <cell r="AJ5278">
            <v>4.8</v>
          </cell>
          <cell r="AK5278">
            <v>1.69</v>
          </cell>
          <cell r="AL5278">
            <v>6715</v>
          </cell>
          <cell r="AM5278">
            <v>843.15</v>
          </cell>
          <cell r="AN5278">
            <v>23.75</v>
          </cell>
          <cell r="AO5278">
            <v>110</v>
          </cell>
        </row>
        <row r="5279">
          <cell r="A5279" t="str">
            <v>La Cisterna</v>
          </cell>
          <cell r="B5279" t="str">
            <v xml:space="preserve"> Los Nogales 9353</v>
          </cell>
          <cell r="C5279">
            <v>128000000</v>
          </cell>
          <cell r="D5279">
            <v>3675.732</v>
          </cell>
          <cell r="E5279">
            <v>84</v>
          </cell>
          <cell r="F5279">
            <v>104</v>
          </cell>
          <cell r="G5279">
            <v>3</v>
          </cell>
          <cell r="H5279">
            <v>1</v>
          </cell>
          <cell r="I5279">
            <v>2</v>
          </cell>
          <cell r="J5279" t="str">
            <v>04/10/2022</v>
          </cell>
          <cell r="K5279">
            <v>89889</v>
          </cell>
          <cell r="L5279">
            <v>160366.5</v>
          </cell>
          <cell r="M5279">
            <v>128427.75</v>
          </cell>
          <cell r="N5279">
            <v>50</v>
          </cell>
          <cell r="O5279">
            <v>330.55</v>
          </cell>
          <cell r="P5279">
            <v>1.94</v>
          </cell>
          <cell r="Q5279">
            <v>34</v>
          </cell>
          <cell r="R5279">
            <v>2</v>
          </cell>
          <cell r="S5279">
            <v>402.71</v>
          </cell>
          <cell r="T5279">
            <v>4</v>
          </cell>
          <cell r="U5279">
            <v>1039.43</v>
          </cell>
          <cell r="V5279">
            <v>0</v>
          </cell>
          <cell r="W5279">
            <v>2.2248942920399783</v>
          </cell>
          <cell r="X5279">
            <v>1007.41</v>
          </cell>
          <cell r="Y5279">
            <v>8.26</v>
          </cell>
          <cell r="Z5279">
            <v>20.95</v>
          </cell>
          <cell r="AA5279">
            <v>46778.32</v>
          </cell>
          <cell r="AB5279">
            <v>0.02</v>
          </cell>
          <cell r="AC5279">
            <v>11.12</v>
          </cell>
          <cell r="AD5279">
            <v>20.329999999999998</v>
          </cell>
          <cell r="AE5279">
            <v>1127</v>
          </cell>
          <cell r="AF5279">
            <v>286</v>
          </cell>
          <cell r="AG5279">
            <v>1.43</v>
          </cell>
          <cell r="AH5279">
            <v>75</v>
          </cell>
          <cell r="AI5279">
            <v>17.82</v>
          </cell>
          <cell r="AJ5279">
            <v>6.35</v>
          </cell>
          <cell r="AK5279">
            <v>2.13</v>
          </cell>
          <cell r="AL5279">
            <v>1800</v>
          </cell>
          <cell r="AM5279">
            <v>707.29</v>
          </cell>
          <cell r="AN5279">
            <v>1.98</v>
          </cell>
          <cell r="AO5279">
            <v>90</v>
          </cell>
        </row>
        <row r="5280">
          <cell r="A5280" t="str">
            <v>El Bosque</v>
          </cell>
          <cell r="B5280" t="str">
            <v xml:space="preserve"> Luis Barros Borgoño 172</v>
          </cell>
          <cell r="C5280">
            <v>140000000</v>
          </cell>
          <cell r="D5280">
            <v>4020.3310000000001</v>
          </cell>
          <cell r="E5280">
            <v>70</v>
          </cell>
          <cell r="F5280">
            <v>200</v>
          </cell>
          <cell r="G5280">
            <v>4</v>
          </cell>
          <cell r="H5280">
            <v>2</v>
          </cell>
          <cell r="I5280">
            <v>2</v>
          </cell>
          <cell r="J5280" t="str">
            <v>04/10/2022</v>
          </cell>
          <cell r="K5280">
            <v>162415</v>
          </cell>
          <cell r="L5280">
            <v>329261.03999999998</v>
          </cell>
          <cell r="M5280">
            <v>280109.15999999997</v>
          </cell>
          <cell r="N5280">
            <v>103</v>
          </cell>
          <cell r="O5280">
            <v>294.3</v>
          </cell>
          <cell r="P5280">
            <v>1.47</v>
          </cell>
          <cell r="Q5280">
            <v>49</v>
          </cell>
          <cell r="R5280">
            <v>1</v>
          </cell>
          <cell r="S5280">
            <v>382.68</v>
          </cell>
          <cell r="T5280">
            <v>10</v>
          </cell>
          <cell r="U5280">
            <v>730.49</v>
          </cell>
          <cell r="V5280">
            <v>0</v>
          </cell>
          <cell r="W5280">
            <v>2.0492709973343231</v>
          </cell>
          <cell r="X5280">
            <v>644.53</v>
          </cell>
          <cell r="Y5280">
            <v>16.09</v>
          </cell>
          <cell r="Z5280">
            <v>19.809999999999999</v>
          </cell>
          <cell r="AA5280">
            <v>80324.87</v>
          </cell>
          <cell r="AB5280">
            <v>0.24</v>
          </cell>
          <cell r="AC5280">
            <v>12.95</v>
          </cell>
          <cell r="AD5280">
            <v>72.78</v>
          </cell>
          <cell r="AE5280">
            <v>1372</v>
          </cell>
          <cell r="AF5280">
            <v>234</v>
          </cell>
          <cell r="AG5280">
            <v>0.94</v>
          </cell>
          <cell r="AH5280">
            <v>32.56</v>
          </cell>
          <cell r="AI5280">
            <v>22.65</v>
          </cell>
          <cell r="AJ5280">
            <v>10.220000000000001</v>
          </cell>
          <cell r="AK5280">
            <v>2.61</v>
          </cell>
          <cell r="AL5280">
            <v>4084</v>
          </cell>
          <cell r="AM5280">
            <v>641.95000000000005</v>
          </cell>
          <cell r="AN5280">
            <v>4.71</v>
          </cell>
          <cell r="AO5280">
            <v>105</v>
          </cell>
        </row>
        <row r="5281">
          <cell r="A5281" t="str">
            <v>Lo Prado</v>
          </cell>
          <cell r="B5281" t="str">
            <v xml:space="preserve"> Los Pensamientos</v>
          </cell>
          <cell r="C5281">
            <v>230000000</v>
          </cell>
          <cell r="D5281">
            <v>6604.83</v>
          </cell>
          <cell r="E5281">
            <v>130</v>
          </cell>
          <cell r="F5281">
            <v>150</v>
          </cell>
          <cell r="G5281">
            <v>3</v>
          </cell>
          <cell r="H5281">
            <v>1</v>
          </cell>
          <cell r="I5281">
            <v>2</v>
          </cell>
          <cell r="J5281" t="str">
            <v>04/10/2022</v>
          </cell>
          <cell r="K5281">
            <v>95901</v>
          </cell>
          <cell r="L5281">
            <v>306691.98</v>
          </cell>
          <cell r="M5281">
            <v>168752.55</v>
          </cell>
          <cell r="N5281">
            <v>42</v>
          </cell>
          <cell r="O5281">
            <v>273.37</v>
          </cell>
          <cell r="P5281">
            <v>1.08</v>
          </cell>
          <cell r="Q5281">
            <v>23</v>
          </cell>
          <cell r="R5281">
            <v>0</v>
          </cell>
          <cell r="S5281">
            <v>345.23</v>
          </cell>
          <cell r="T5281">
            <v>7</v>
          </cell>
          <cell r="U5281">
            <v>760.15</v>
          </cell>
          <cell r="V5281">
            <v>0</v>
          </cell>
          <cell r="W5281">
            <v>2.0618531130597182</v>
          </cell>
          <cell r="X5281">
            <v>719.34</v>
          </cell>
          <cell r="Y5281">
            <v>8.49</v>
          </cell>
          <cell r="Z5281">
            <v>22.86</v>
          </cell>
          <cell r="AA5281">
            <v>42790.57</v>
          </cell>
          <cell r="AB5281">
            <v>0.98</v>
          </cell>
          <cell r="AC5281">
            <v>13.18</v>
          </cell>
          <cell r="AD5281">
            <v>70.489999999999995</v>
          </cell>
          <cell r="AE5281">
            <v>843</v>
          </cell>
          <cell r="AF5281">
            <v>236</v>
          </cell>
          <cell r="AG5281">
            <v>1.05</v>
          </cell>
          <cell r="AH5281">
            <v>15</v>
          </cell>
          <cell r="AI5281">
            <v>24.48</v>
          </cell>
          <cell r="AJ5281">
            <v>11.34</v>
          </cell>
          <cell r="AK5281">
            <v>3.68</v>
          </cell>
          <cell r="AL5281">
            <v>3168</v>
          </cell>
          <cell r="AM5281">
            <v>562</v>
          </cell>
          <cell r="AN5281">
            <v>1.97</v>
          </cell>
          <cell r="AO5281">
            <v>90</v>
          </cell>
        </row>
        <row r="5282">
          <cell r="A5282" t="str">
            <v>Las Condes</v>
          </cell>
          <cell r="B5282" t="str">
            <v xml:space="preserve"> La paz</v>
          </cell>
          <cell r="C5282">
            <v>254207900</v>
          </cell>
          <cell r="D5282">
            <v>7300</v>
          </cell>
          <cell r="E5282">
            <v>130</v>
          </cell>
          <cell r="F5282">
            <v>265</v>
          </cell>
          <cell r="G5282">
            <v>4</v>
          </cell>
          <cell r="H5282">
            <v>2</v>
          </cell>
          <cell r="I5282">
            <v>3</v>
          </cell>
          <cell r="J5282" t="str">
            <v>04/10/2022</v>
          </cell>
          <cell r="K5282">
            <v>294480</v>
          </cell>
          <cell r="L5282">
            <v>1432747.4</v>
          </cell>
          <cell r="M5282">
            <v>690846.3</v>
          </cell>
          <cell r="N5282">
            <v>22</v>
          </cell>
          <cell r="O5282">
            <v>1097.19</v>
          </cell>
          <cell r="P5282">
            <v>0.37</v>
          </cell>
          <cell r="Q5282">
            <v>12</v>
          </cell>
          <cell r="R5282">
            <v>41</v>
          </cell>
          <cell r="S5282">
            <v>1390.84</v>
          </cell>
          <cell r="T5282">
            <v>3</v>
          </cell>
          <cell r="U5282">
            <v>2099.15</v>
          </cell>
          <cell r="V5282">
            <v>0</v>
          </cell>
          <cell r="W5282">
            <v>3.0235780041461733</v>
          </cell>
          <cell r="X5282">
            <v>1480.51</v>
          </cell>
          <cell r="Y5282">
            <v>2.76</v>
          </cell>
          <cell r="Z5282">
            <v>77.150000000000006</v>
          </cell>
          <cell r="AA5282">
            <v>117284.5</v>
          </cell>
          <cell r="AB5282">
            <v>0</v>
          </cell>
          <cell r="AC5282">
            <v>0.88</v>
          </cell>
          <cell r="AD5282">
            <v>1.31</v>
          </cell>
          <cell r="AE5282">
            <v>664</v>
          </cell>
          <cell r="AF5282">
            <v>397</v>
          </cell>
          <cell r="AG5282">
            <v>0.33</v>
          </cell>
          <cell r="AH5282">
            <v>4</v>
          </cell>
          <cell r="AI5282">
            <v>4.2300000000000004</v>
          </cell>
          <cell r="AJ5282">
            <v>1.71</v>
          </cell>
          <cell r="AK5282">
            <v>0.9</v>
          </cell>
          <cell r="AL5282">
            <v>2301</v>
          </cell>
          <cell r="AM5282">
            <v>839.24</v>
          </cell>
          <cell r="AN5282">
            <v>40.57</v>
          </cell>
          <cell r="AO5282">
            <v>80</v>
          </cell>
        </row>
        <row r="5283">
          <cell r="A5283" t="str">
            <v>Puente Alto</v>
          </cell>
          <cell r="B5283" t="str">
            <v xml:space="preserve"> Malveira</v>
          </cell>
          <cell r="C5283">
            <v>139000000</v>
          </cell>
          <cell r="D5283">
            <v>3991.6149999999998</v>
          </cell>
          <cell r="E5283">
            <v>103</v>
          </cell>
          <cell r="F5283">
            <v>120</v>
          </cell>
          <cell r="G5283">
            <v>3</v>
          </cell>
          <cell r="H5283">
            <v>3</v>
          </cell>
          <cell r="I5283">
            <v>1</v>
          </cell>
          <cell r="J5283" t="str">
            <v>04/10/2022</v>
          </cell>
          <cell r="K5283">
            <v>565439</v>
          </cell>
          <cell r="L5283">
            <v>2492680.23</v>
          </cell>
          <cell r="M5283">
            <v>1930758.23</v>
          </cell>
          <cell r="N5283">
            <v>214</v>
          </cell>
          <cell r="O5283">
            <v>532.9</v>
          </cell>
          <cell r="P5283">
            <v>1.25</v>
          </cell>
          <cell r="Q5283">
            <v>106</v>
          </cell>
          <cell r="R5283">
            <v>6</v>
          </cell>
          <cell r="S5283">
            <v>645.05999999999995</v>
          </cell>
          <cell r="T5283">
            <v>15</v>
          </cell>
          <cell r="U5283">
            <v>1378.98</v>
          </cell>
          <cell r="V5283">
            <v>28.19</v>
          </cell>
          <cell r="W5283">
            <v>1.2556730367182511</v>
          </cell>
          <cell r="X5283">
            <v>661.65</v>
          </cell>
          <cell r="Y5283">
            <v>7.67</v>
          </cell>
          <cell r="Z5283">
            <v>51.76</v>
          </cell>
          <cell r="AA5283">
            <v>348064.42</v>
          </cell>
          <cell r="AB5283">
            <v>0.9</v>
          </cell>
          <cell r="AC5283">
            <v>9.34</v>
          </cell>
          <cell r="AD5283">
            <v>69.3</v>
          </cell>
          <cell r="AE5283">
            <v>3624</v>
          </cell>
          <cell r="AF5283">
            <v>875</v>
          </cell>
          <cell r="AG5283">
            <v>0.71</v>
          </cell>
          <cell r="AH5283">
            <v>37.18</v>
          </cell>
          <cell r="AI5283">
            <v>23.31</v>
          </cell>
          <cell r="AJ5283">
            <v>6.78</v>
          </cell>
          <cell r="AK5283">
            <v>1.51</v>
          </cell>
          <cell r="AL5283">
            <v>7593</v>
          </cell>
          <cell r="AM5283">
            <v>800.28</v>
          </cell>
          <cell r="AN5283">
            <v>28.19</v>
          </cell>
          <cell r="AO5283">
            <v>105</v>
          </cell>
        </row>
        <row r="5284">
          <cell r="A5284" t="str">
            <v>La Reina</v>
          </cell>
          <cell r="B5284" t="str">
            <v xml:space="preserve"> Jesús</v>
          </cell>
          <cell r="C5284">
            <v>280000000</v>
          </cell>
          <cell r="D5284">
            <v>8040.6629999999996</v>
          </cell>
          <cell r="E5284">
            <v>76</v>
          </cell>
          <cell r="F5284">
            <v>93</v>
          </cell>
          <cell r="G5284">
            <v>3</v>
          </cell>
          <cell r="H5284">
            <v>2</v>
          </cell>
          <cell r="I5284">
            <v>2</v>
          </cell>
          <cell r="J5284" t="str">
            <v>04/10/2022</v>
          </cell>
          <cell r="K5284">
            <v>92678</v>
          </cell>
          <cell r="L5284">
            <v>1296980.73</v>
          </cell>
          <cell r="M5284">
            <v>190795.89</v>
          </cell>
          <cell r="N5284">
            <v>28</v>
          </cell>
          <cell r="O5284">
            <v>636.16</v>
          </cell>
          <cell r="P5284">
            <v>0.82</v>
          </cell>
          <cell r="Q5284">
            <v>15</v>
          </cell>
          <cell r="R5284">
            <v>17</v>
          </cell>
          <cell r="S5284">
            <v>783.55</v>
          </cell>
          <cell r="T5284">
            <v>4</v>
          </cell>
          <cell r="U5284">
            <v>1244.3399999999999</v>
          </cell>
          <cell r="V5284">
            <v>0</v>
          </cell>
          <cell r="W5284">
            <v>1.7040330196173972</v>
          </cell>
          <cell r="X5284">
            <v>1393.46</v>
          </cell>
          <cell r="Y5284">
            <v>3.3</v>
          </cell>
          <cell r="Z5284">
            <v>33.53</v>
          </cell>
          <cell r="AA5284">
            <v>46581.770000000004</v>
          </cell>
          <cell r="AB5284">
            <v>3.88</v>
          </cell>
          <cell r="AC5284">
            <v>4.92</v>
          </cell>
          <cell r="AD5284">
            <v>6.16</v>
          </cell>
          <cell r="AE5284">
            <v>379</v>
          </cell>
          <cell r="AF5284">
            <v>103</v>
          </cell>
          <cell r="AG5284">
            <v>0.49</v>
          </cell>
          <cell r="AH5284">
            <v>26.67</v>
          </cell>
          <cell r="AI5284">
            <v>6.94</v>
          </cell>
          <cell r="AJ5284">
            <v>3.21</v>
          </cell>
          <cell r="AK5284">
            <v>1.23</v>
          </cell>
          <cell r="AL5284">
            <v>1106</v>
          </cell>
          <cell r="AM5284">
            <v>810.3</v>
          </cell>
          <cell r="AN5284">
            <v>17.28</v>
          </cell>
          <cell r="AO5284">
            <v>90</v>
          </cell>
        </row>
        <row r="5285">
          <cell r="A5285" t="str">
            <v>Pedro Aguirre Cerda</v>
          </cell>
          <cell r="B5285" t="str">
            <v xml:space="preserve"> Navidad 2812</v>
          </cell>
          <cell r="C5285">
            <v>85000000</v>
          </cell>
          <cell r="D5285">
            <v>2440.915</v>
          </cell>
          <cell r="E5285">
            <v>83</v>
          </cell>
          <cell r="F5285">
            <v>81</v>
          </cell>
          <cell r="G5285">
            <v>4</v>
          </cell>
          <cell r="H5285">
            <v>1</v>
          </cell>
          <cell r="I5285">
            <v>0</v>
          </cell>
          <cell r="J5285" t="str">
            <v>03/10/2022</v>
          </cell>
          <cell r="K5285">
            <v>101035</v>
          </cell>
          <cell r="L5285">
            <v>530088.27</v>
          </cell>
          <cell r="M5285">
            <v>178462.78</v>
          </cell>
          <cell r="N5285">
            <v>61</v>
          </cell>
          <cell r="O5285">
            <v>275.89999999999998</v>
          </cell>
          <cell r="P5285">
            <v>1.31</v>
          </cell>
          <cell r="Q5285">
            <v>33</v>
          </cell>
          <cell r="R5285">
            <v>0</v>
          </cell>
          <cell r="S5285">
            <v>362.65</v>
          </cell>
          <cell r="T5285">
            <v>7</v>
          </cell>
          <cell r="U5285">
            <v>695.3</v>
          </cell>
          <cell r="V5285">
            <v>44</v>
          </cell>
          <cell r="W5285">
            <v>1.3699844057702351</v>
          </cell>
          <cell r="X5285">
            <v>857.74</v>
          </cell>
          <cell r="Y5285">
            <v>8.74</v>
          </cell>
          <cell r="Z5285">
            <v>7.37</v>
          </cell>
          <cell r="AA5285">
            <v>43465</v>
          </cell>
          <cell r="AB5285">
            <v>0</v>
          </cell>
          <cell r="AC5285">
            <v>12.17</v>
          </cell>
          <cell r="AD5285">
            <v>61.23</v>
          </cell>
          <cell r="AE5285">
            <v>736</v>
          </cell>
          <cell r="AF5285">
            <v>222</v>
          </cell>
          <cell r="AG5285">
            <v>0.89</v>
          </cell>
          <cell r="AH5285">
            <v>30</v>
          </cell>
          <cell r="AI5285">
            <v>26.76</v>
          </cell>
          <cell r="AJ5285">
            <v>10</v>
          </cell>
          <cell r="AK5285">
            <v>4.18</v>
          </cell>
          <cell r="AL5285">
            <v>3257</v>
          </cell>
          <cell r="AM5285">
            <v>702.9</v>
          </cell>
          <cell r="AN5285">
            <v>3.31</v>
          </cell>
          <cell r="AO5285">
            <v>120</v>
          </cell>
        </row>
        <row r="5286">
          <cell r="A5286" t="str">
            <v>Puente Alto</v>
          </cell>
          <cell r="B5286" t="str">
            <v xml:space="preserve"> Puente Alto</v>
          </cell>
          <cell r="C5286">
            <v>52000000</v>
          </cell>
          <cell r="D5286">
            <v>1493.2660000000001</v>
          </cell>
          <cell r="E5286">
            <v>70</v>
          </cell>
          <cell r="F5286">
            <v>148</v>
          </cell>
          <cell r="G5286">
            <v>3</v>
          </cell>
          <cell r="H5286">
            <v>1</v>
          </cell>
          <cell r="I5286">
            <v>0</v>
          </cell>
          <cell r="J5286" t="str">
            <v>03/10/2022</v>
          </cell>
          <cell r="K5286">
            <v>565439</v>
          </cell>
          <cell r="L5286">
            <v>2492680.23</v>
          </cell>
          <cell r="M5286">
            <v>1930758.23</v>
          </cell>
          <cell r="N5286">
            <v>214</v>
          </cell>
          <cell r="O5286">
            <v>532.9</v>
          </cell>
          <cell r="P5286">
            <v>1.25</v>
          </cell>
          <cell r="Q5286">
            <v>106</v>
          </cell>
          <cell r="R5286">
            <v>6</v>
          </cell>
          <cell r="S5286">
            <v>645.05999999999995</v>
          </cell>
          <cell r="T5286">
            <v>15</v>
          </cell>
          <cell r="U5286">
            <v>1378.98</v>
          </cell>
          <cell r="V5286">
            <v>28.19</v>
          </cell>
          <cell r="W5286">
            <v>1.2556730367182511</v>
          </cell>
          <cell r="X5286">
            <v>661.65</v>
          </cell>
          <cell r="Y5286">
            <v>7.67</v>
          </cell>
          <cell r="Z5286">
            <v>51.76</v>
          </cell>
          <cell r="AA5286">
            <v>348064.42</v>
          </cell>
          <cell r="AB5286">
            <v>0.9</v>
          </cell>
          <cell r="AC5286">
            <v>9.34</v>
          </cell>
          <cell r="AD5286">
            <v>69.3</v>
          </cell>
          <cell r="AE5286">
            <v>3624</v>
          </cell>
          <cell r="AF5286">
            <v>875</v>
          </cell>
          <cell r="AG5286">
            <v>0.71</v>
          </cell>
          <cell r="AH5286">
            <v>37.18</v>
          </cell>
          <cell r="AI5286">
            <v>23.31</v>
          </cell>
          <cell r="AJ5286">
            <v>6.78</v>
          </cell>
          <cell r="AK5286">
            <v>1.51</v>
          </cell>
          <cell r="AL5286">
            <v>7593</v>
          </cell>
          <cell r="AM5286">
            <v>800.28</v>
          </cell>
          <cell r="AN5286">
            <v>28.19</v>
          </cell>
          <cell r="AO5286">
            <v>105</v>
          </cell>
        </row>
        <row r="5287">
          <cell r="A5287" t="str">
            <v>San Ramón</v>
          </cell>
          <cell r="B5287" t="str">
            <v xml:space="preserve"> Sicilia 7518</v>
          </cell>
          <cell r="C5287">
            <v>135000000</v>
          </cell>
          <cell r="D5287">
            <v>3876.748</v>
          </cell>
          <cell r="E5287">
            <v>65</v>
          </cell>
          <cell r="F5287">
            <v>150</v>
          </cell>
          <cell r="G5287">
            <v>3</v>
          </cell>
          <cell r="H5287">
            <v>1</v>
          </cell>
          <cell r="I5287">
            <v>2</v>
          </cell>
          <cell r="J5287" t="str">
            <v>03/10/2022</v>
          </cell>
          <cell r="K5287">
            <v>82602</v>
          </cell>
          <cell r="L5287">
            <v>382813.02</v>
          </cell>
          <cell r="M5287">
            <v>274621.53999999998</v>
          </cell>
          <cell r="N5287">
            <v>42</v>
          </cell>
          <cell r="O5287">
            <v>273.58999999999997</v>
          </cell>
          <cell r="P5287">
            <v>1.3</v>
          </cell>
          <cell r="Q5287">
            <v>24</v>
          </cell>
          <cell r="R5287">
            <v>0</v>
          </cell>
          <cell r="S5287">
            <v>371.66</v>
          </cell>
          <cell r="T5287">
            <v>6</v>
          </cell>
          <cell r="U5287">
            <v>674.44</v>
          </cell>
          <cell r="V5287">
            <v>0</v>
          </cell>
          <cell r="W5287">
            <v>1.6323032029553701</v>
          </cell>
          <cell r="X5287">
            <v>813.72</v>
          </cell>
          <cell r="Y5287">
            <v>6.39</v>
          </cell>
          <cell r="Z5287">
            <v>42.7</v>
          </cell>
          <cell r="AA5287">
            <v>44332</v>
          </cell>
          <cell r="AB5287">
            <v>0</v>
          </cell>
          <cell r="AC5287">
            <v>19.23</v>
          </cell>
          <cell r="AD5287">
            <v>68.45</v>
          </cell>
          <cell r="AE5287">
            <v>657</v>
          </cell>
          <cell r="AF5287">
            <v>218</v>
          </cell>
          <cell r="AG5287">
            <v>1.01</v>
          </cell>
          <cell r="AH5287">
            <v>11.76</v>
          </cell>
          <cell r="AI5287">
            <v>27.94</v>
          </cell>
          <cell r="AJ5287">
            <v>12.67</v>
          </cell>
          <cell r="AK5287">
            <v>4.5999999999999996</v>
          </cell>
          <cell r="AL5287">
            <v>3146</v>
          </cell>
          <cell r="AM5287">
            <v>549.75</v>
          </cell>
          <cell r="AN5287">
            <v>1.77</v>
          </cell>
          <cell r="AO5287">
            <v>100</v>
          </cell>
        </row>
        <row r="5288">
          <cell r="A5288" t="str">
            <v>Puente Alto</v>
          </cell>
          <cell r="B5288" t="str">
            <v xml:space="preserve"> Nonato Coo &amp; Los Jardines</v>
          </cell>
          <cell r="C5288">
            <v>135000000</v>
          </cell>
          <cell r="D5288">
            <v>3876.748</v>
          </cell>
          <cell r="E5288">
            <v>128</v>
          </cell>
          <cell r="F5288">
            <v>180</v>
          </cell>
          <cell r="G5288">
            <v>4</v>
          </cell>
          <cell r="H5288">
            <v>1</v>
          </cell>
          <cell r="I5288">
            <v>1</v>
          </cell>
          <cell r="J5288" t="str">
            <v>03/10/2022</v>
          </cell>
          <cell r="K5288">
            <v>565439</v>
          </cell>
          <cell r="L5288">
            <v>2492680.23</v>
          </cell>
          <cell r="M5288">
            <v>1930758.23</v>
          </cell>
          <cell r="N5288">
            <v>214</v>
          </cell>
          <cell r="O5288">
            <v>532.9</v>
          </cell>
          <cell r="P5288">
            <v>1.25</v>
          </cell>
          <cell r="Q5288">
            <v>106</v>
          </cell>
          <cell r="R5288">
            <v>6</v>
          </cell>
          <cell r="S5288">
            <v>645.05999999999995</v>
          </cell>
          <cell r="T5288">
            <v>15</v>
          </cell>
          <cell r="U5288">
            <v>1378.98</v>
          </cell>
          <cell r="V5288">
            <v>28.19</v>
          </cell>
          <cell r="W5288">
            <v>1.2556730367182511</v>
          </cell>
          <cell r="X5288">
            <v>661.65</v>
          </cell>
          <cell r="Y5288">
            <v>7.67</v>
          </cell>
          <cell r="Z5288">
            <v>51.76</v>
          </cell>
          <cell r="AA5288">
            <v>348064.42</v>
          </cell>
          <cell r="AB5288">
            <v>0.9</v>
          </cell>
          <cell r="AC5288">
            <v>9.34</v>
          </cell>
          <cell r="AD5288">
            <v>69.3</v>
          </cell>
          <cell r="AE5288">
            <v>3624</v>
          </cell>
          <cell r="AF5288">
            <v>875</v>
          </cell>
          <cell r="AG5288">
            <v>0.71</v>
          </cell>
          <cell r="AH5288">
            <v>37.18</v>
          </cell>
          <cell r="AI5288">
            <v>23.31</v>
          </cell>
          <cell r="AJ5288">
            <v>6.78</v>
          </cell>
          <cell r="AK5288">
            <v>1.51</v>
          </cell>
          <cell r="AL5288">
            <v>7593</v>
          </cell>
          <cell r="AM5288">
            <v>800.28</v>
          </cell>
          <cell r="AN5288">
            <v>28.19</v>
          </cell>
          <cell r="AO5288">
            <v>105</v>
          </cell>
        </row>
        <row r="5289">
          <cell r="A5289" t="str">
            <v>La Florida</v>
          </cell>
          <cell r="B5289" t="str">
            <v xml:space="preserve"> Agua de Piedra Sur</v>
          </cell>
          <cell r="C5289">
            <v>261172500</v>
          </cell>
          <cell r="D5289">
            <v>7500</v>
          </cell>
          <cell r="E5289">
            <v>114</v>
          </cell>
          <cell r="F5289">
            <v>226</v>
          </cell>
          <cell r="G5289">
            <v>4</v>
          </cell>
          <cell r="H5289">
            <v>3</v>
          </cell>
          <cell r="I5289">
            <v>2</v>
          </cell>
          <cell r="J5289" t="str">
            <v>03/10/2022</v>
          </cell>
          <cell r="K5289">
            <v>366376</v>
          </cell>
          <cell r="L5289">
            <v>1375949.93</v>
          </cell>
          <cell r="M5289">
            <v>1159154.1100000001</v>
          </cell>
          <cell r="N5289">
            <v>182</v>
          </cell>
          <cell r="O5289">
            <v>427.54</v>
          </cell>
          <cell r="P5289">
            <v>1.32</v>
          </cell>
          <cell r="Q5289">
            <v>107</v>
          </cell>
          <cell r="R5289">
            <v>13</v>
          </cell>
          <cell r="S5289">
            <v>556.75</v>
          </cell>
          <cell r="T5289">
            <v>19</v>
          </cell>
          <cell r="U5289">
            <v>1171.98</v>
          </cell>
          <cell r="V5289">
            <v>54.97</v>
          </cell>
          <cell r="W5289">
            <v>2.0681218214481398</v>
          </cell>
          <cell r="X5289">
            <v>1012.89</v>
          </cell>
          <cell r="Y5289">
            <v>5.3</v>
          </cell>
          <cell r="Z5289">
            <v>52.79</v>
          </cell>
          <cell r="AA5289">
            <v>180044.42</v>
          </cell>
          <cell r="AB5289">
            <v>1.3</v>
          </cell>
          <cell r="AC5289">
            <v>7.5</v>
          </cell>
          <cell r="AD5289">
            <v>42.24</v>
          </cell>
          <cell r="AE5289">
            <v>2814</v>
          </cell>
          <cell r="AF5289">
            <v>736</v>
          </cell>
          <cell r="AG5289">
            <v>0.89</v>
          </cell>
          <cell r="AH5289">
            <v>57.58</v>
          </cell>
          <cell r="AI5289">
            <v>18.989999999999998</v>
          </cell>
          <cell r="AJ5289">
            <v>5.59</v>
          </cell>
          <cell r="AK5289">
            <v>2.12</v>
          </cell>
          <cell r="AL5289">
            <v>6098</v>
          </cell>
          <cell r="AM5289">
            <v>810.97</v>
          </cell>
          <cell r="AN5289">
            <v>15.28</v>
          </cell>
          <cell r="AO5289">
            <v>90</v>
          </cell>
        </row>
        <row r="5290">
          <cell r="A5290" t="str">
            <v>Pudahuel</v>
          </cell>
          <cell r="B5290" t="str">
            <v xml:space="preserve"> Lomas de lo Aguirre</v>
          </cell>
          <cell r="C5290">
            <v>435287500</v>
          </cell>
          <cell r="D5290">
            <v>12500</v>
          </cell>
          <cell r="E5290">
            <v>139</v>
          </cell>
          <cell r="F5290">
            <v>756</v>
          </cell>
          <cell r="G5290">
            <v>4</v>
          </cell>
          <cell r="H5290">
            <v>2</v>
          </cell>
          <cell r="I5290">
            <v>2</v>
          </cell>
          <cell r="J5290" t="str">
            <v>03/10/2022</v>
          </cell>
          <cell r="K5290">
            <v>222754</v>
          </cell>
          <cell r="L5290">
            <v>1048199.86</v>
          </cell>
          <cell r="M5290">
            <v>752623.24</v>
          </cell>
          <cell r="N5290">
            <v>72</v>
          </cell>
          <cell r="O5290">
            <v>384.8</v>
          </cell>
          <cell r="P5290">
            <v>0.97</v>
          </cell>
          <cell r="Q5290">
            <v>39</v>
          </cell>
          <cell r="R5290">
            <v>1</v>
          </cell>
          <cell r="S5290">
            <v>374.17</v>
          </cell>
          <cell r="T5290">
            <v>13</v>
          </cell>
          <cell r="U5290">
            <v>660.45</v>
          </cell>
          <cell r="V5290">
            <v>0</v>
          </cell>
          <cell r="W5290">
            <v>1.7894542944139189</v>
          </cell>
          <cell r="X5290">
            <v>860.85</v>
          </cell>
          <cell r="Y5290">
            <v>8.7100000000000009</v>
          </cell>
          <cell r="Z5290">
            <v>40.11</v>
          </cell>
          <cell r="AA5290">
            <v>123507.95999999999</v>
          </cell>
          <cell r="AB5290">
            <v>0.44</v>
          </cell>
          <cell r="AC5290">
            <v>9.2899999999999991</v>
          </cell>
          <cell r="AD5290">
            <v>30.22</v>
          </cell>
          <cell r="AE5290">
            <v>2592</v>
          </cell>
          <cell r="AF5290">
            <v>331</v>
          </cell>
          <cell r="AG5290">
            <v>1.18</v>
          </cell>
          <cell r="AH5290">
            <v>19.350000000000001</v>
          </cell>
          <cell r="AI5290">
            <v>22.51</v>
          </cell>
          <cell r="AJ5290">
            <v>8.08</v>
          </cell>
          <cell r="AK5290">
            <v>2.64</v>
          </cell>
          <cell r="AL5290">
            <v>4718</v>
          </cell>
          <cell r="AM5290">
            <v>729.19</v>
          </cell>
          <cell r="AN5290">
            <v>6.3</v>
          </cell>
          <cell r="AO5290">
            <v>105</v>
          </cell>
        </row>
        <row r="5291">
          <cell r="A5291" t="str">
            <v>Santiago</v>
          </cell>
          <cell r="B5291" t="str">
            <v xml:space="preserve"> Avenida La Montaña Sur 4149</v>
          </cell>
          <cell r="C5291">
            <v>156703500</v>
          </cell>
          <cell r="D5291">
            <v>4500</v>
          </cell>
          <cell r="E5291">
            <v>80</v>
          </cell>
          <cell r="F5291">
            <v>156</v>
          </cell>
          <cell r="G5291">
            <v>3</v>
          </cell>
          <cell r="H5291">
            <v>3</v>
          </cell>
          <cell r="I5291">
            <v>2</v>
          </cell>
          <cell r="J5291" t="str">
            <v>03/10/2022</v>
          </cell>
          <cell r="K5291">
            <v>402847</v>
          </cell>
          <cell r="L5291">
            <v>1868007.66</v>
          </cell>
          <cell r="M5291">
            <v>314094.71999999997</v>
          </cell>
          <cell r="N5291">
            <v>94</v>
          </cell>
          <cell r="O5291">
            <v>389.63</v>
          </cell>
          <cell r="P5291">
            <v>2.16</v>
          </cell>
          <cell r="Q5291">
            <v>77</v>
          </cell>
          <cell r="R5291">
            <v>11</v>
          </cell>
          <cell r="S5291">
            <v>384.8</v>
          </cell>
          <cell r="T5291">
            <v>7</v>
          </cell>
          <cell r="U5291">
            <v>1185.6400000000001</v>
          </cell>
          <cell r="V5291">
            <v>0</v>
          </cell>
          <cell r="W5291">
            <v>3.4886025335688422</v>
          </cell>
          <cell r="X5291">
            <v>1145.54</v>
          </cell>
          <cell r="Y5291">
            <v>5.23</v>
          </cell>
          <cell r="Z5291">
            <v>38.57</v>
          </cell>
          <cell r="AA5291">
            <v>209226.05</v>
          </cell>
          <cell r="AB5291">
            <v>2.4300000000000002</v>
          </cell>
          <cell r="AC5291">
            <v>9.48</v>
          </cell>
          <cell r="AD5291">
            <v>4.3099999999999996</v>
          </cell>
          <cell r="AE5291">
            <v>5799</v>
          </cell>
          <cell r="AF5291">
            <v>4045</v>
          </cell>
          <cell r="AG5291">
            <v>2.02</v>
          </cell>
          <cell r="AH5291">
            <v>59.57</v>
          </cell>
          <cell r="AI5291">
            <v>9.6300000000000008</v>
          </cell>
          <cell r="AJ5291">
            <v>10.62</v>
          </cell>
          <cell r="AK5291">
            <v>3.37</v>
          </cell>
          <cell r="AL5291">
            <v>14405</v>
          </cell>
          <cell r="AM5291">
            <v>589.23</v>
          </cell>
          <cell r="AN5291">
            <v>48.24</v>
          </cell>
          <cell r="AO5291">
            <v>85</v>
          </cell>
        </row>
        <row r="5292">
          <cell r="A5292" t="str">
            <v>Padre Hurtado</v>
          </cell>
          <cell r="B5292" t="str">
            <v xml:space="preserve"> Av. Laguna 3315</v>
          </cell>
          <cell r="C5292">
            <v>249900000</v>
          </cell>
          <cell r="D5292">
            <v>7176.2920000000004</v>
          </cell>
          <cell r="E5292">
            <v>137</v>
          </cell>
          <cell r="F5292">
            <v>300</v>
          </cell>
          <cell r="G5292">
            <v>5</v>
          </cell>
          <cell r="H5292">
            <v>4</v>
          </cell>
          <cell r="I5292">
            <v>5</v>
          </cell>
          <cell r="J5292" t="str">
            <v>03/10/2022</v>
          </cell>
          <cell r="K5292">
            <v>54922</v>
          </cell>
          <cell r="L5292">
            <v>393787.75</v>
          </cell>
          <cell r="M5292">
            <v>279950.21999999997</v>
          </cell>
          <cell r="N5292">
            <v>30</v>
          </cell>
          <cell r="O5292">
            <v>704.4</v>
          </cell>
          <cell r="P5292">
            <v>1.37</v>
          </cell>
          <cell r="Q5292">
            <v>16</v>
          </cell>
          <cell r="R5292">
            <v>1</v>
          </cell>
          <cell r="S5292">
            <v>783.78</v>
          </cell>
          <cell r="T5292">
            <v>2</v>
          </cell>
          <cell r="U5292">
            <v>1535.72</v>
          </cell>
          <cell r="V5292">
            <v>0</v>
          </cell>
          <cell r="W5292">
            <v>1.8638690289237183</v>
          </cell>
          <cell r="X5292">
            <v>735.83</v>
          </cell>
          <cell r="Y5292">
            <v>37.47</v>
          </cell>
          <cell r="Z5292">
            <v>32.25</v>
          </cell>
          <cell r="AA5292">
            <v>35201.799999999996</v>
          </cell>
          <cell r="AB5292">
            <v>7.87</v>
          </cell>
          <cell r="AC5292">
            <v>17.43</v>
          </cell>
          <cell r="AD5292">
            <v>39.33</v>
          </cell>
          <cell r="AE5292">
            <v>316</v>
          </cell>
          <cell r="AF5292">
            <v>31</v>
          </cell>
          <cell r="AG5292">
            <v>0.48</v>
          </cell>
          <cell r="AH5292">
            <v>40</v>
          </cell>
          <cell r="AI5292">
            <v>21.62</v>
          </cell>
          <cell r="AJ5292">
            <v>8.2100000000000009</v>
          </cell>
          <cell r="AK5292">
            <v>1.88</v>
          </cell>
          <cell r="AL5292">
            <v>1154</v>
          </cell>
          <cell r="AM5292">
            <v>683.05</v>
          </cell>
          <cell r="AN5292">
            <v>1.0900000000000001</v>
          </cell>
          <cell r="AO5292">
            <v>120</v>
          </cell>
        </row>
        <row r="5293">
          <cell r="A5293" t="str">
            <v>Santiago</v>
          </cell>
          <cell r="B5293" t="str">
            <v xml:space="preserve"> Jorge Andrés Guerra</v>
          </cell>
          <cell r="C5293">
            <v>236796400</v>
          </cell>
          <cell r="D5293">
            <v>6800</v>
          </cell>
          <cell r="E5293">
            <v>120</v>
          </cell>
          <cell r="F5293">
            <v>253</v>
          </cell>
          <cell r="G5293">
            <v>4</v>
          </cell>
          <cell r="H5293">
            <v>3</v>
          </cell>
          <cell r="I5293">
            <v>2</v>
          </cell>
          <cell r="J5293" t="str">
            <v>03/10/2022</v>
          </cell>
          <cell r="K5293">
            <v>402847</v>
          </cell>
          <cell r="L5293">
            <v>1868007.66</v>
          </cell>
          <cell r="M5293">
            <v>314094.71999999997</v>
          </cell>
          <cell r="N5293">
            <v>94</v>
          </cell>
          <cell r="O5293">
            <v>389.63</v>
          </cell>
          <cell r="P5293">
            <v>2.16</v>
          </cell>
          <cell r="Q5293">
            <v>77</v>
          </cell>
          <cell r="R5293">
            <v>11</v>
          </cell>
          <cell r="S5293">
            <v>384.8</v>
          </cell>
          <cell r="T5293">
            <v>7</v>
          </cell>
          <cell r="U5293">
            <v>1185.6400000000001</v>
          </cell>
          <cell r="V5293">
            <v>0</v>
          </cell>
          <cell r="W5293">
            <v>3.4886025335688422</v>
          </cell>
          <cell r="X5293">
            <v>1145.54</v>
          </cell>
          <cell r="Y5293">
            <v>5.23</v>
          </cell>
          <cell r="Z5293">
            <v>38.57</v>
          </cell>
          <cell r="AA5293">
            <v>209226.05</v>
          </cell>
          <cell r="AB5293">
            <v>2.4300000000000002</v>
          </cell>
          <cell r="AC5293">
            <v>9.48</v>
          </cell>
          <cell r="AD5293">
            <v>4.3099999999999996</v>
          </cell>
          <cell r="AE5293">
            <v>5799</v>
          </cell>
          <cell r="AF5293">
            <v>4045</v>
          </cell>
          <cell r="AG5293">
            <v>2.02</v>
          </cell>
          <cell r="AH5293">
            <v>59.57</v>
          </cell>
          <cell r="AI5293">
            <v>9.6300000000000008</v>
          </cell>
          <cell r="AJ5293">
            <v>10.62</v>
          </cell>
          <cell r="AK5293">
            <v>3.37</v>
          </cell>
          <cell r="AL5293">
            <v>14405</v>
          </cell>
          <cell r="AM5293">
            <v>589.23</v>
          </cell>
          <cell r="AN5293">
            <v>48.24</v>
          </cell>
          <cell r="AO5293">
            <v>85</v>
          </cell>
        </row>
        <row r="5294">
          <cell r="A5294" t="str">
            <v>La Florida</v>
          </cell>
          <cell r="B5294" t="str">
            <v xml:space="preserve"> Brasil 8824</v>
          </cell>
          <cell r="C5294">
            <v>731283000</v>
          </cell>
          <cell r="D5294">
            <v>21000</v>
          </cell>
          <cell r="E5294">
            <v>200</v>
          </cell>
          <cell r="F5294">
            <v>1000</v>
          </cell>
          <cell r="G5294">
            <v>5</v>
          </cell>
          <cell r="H5294">
            <v>4</v>
          </cell>
          <cell r="I5294">
            <v>4</v>
          </cell>
          <cell r="J5294" t="str">
            <v>03/10/2022</v>
          </cell>
          <cell r="K5294">
            <v>366376</v>
          </cell>
          <cell r="L5294">
            <v>1375949.93</v>
          </cell>
          <cell r="M5294">
            <v>1159154.1100000001</v>
          </cell>
          <cell r="N5294">
            <v>182</v>
          </cell>
          <cell r="O5294">
            <v>427.54</v>
          </cell>
          <cell r="P5294">
            <v>1.32</v>
          </cell>
          <cell r="Q5294">
            <v>107</v>
          </cell>
          <cell r="R5294">
            <v>13</v>
          </cell>
          <cell r="S5294">
            <v>556.75</v>
          </cell>
          <cell r="T5294">
            <v>19</v>
          </cell>
          <cell r="U5294">
            <v>1171.98</v>
          </cell>
          <cell r="V5294">
            <v>54.97</v>
          </cell>
          <cell r="W5294">
            <v>2.0681218214481398</v>
          </cell>
          <cell r="X5294">
            <v>1012.89</v>
          </cell>
          <cell r="Y5294">
            <v>5.3</v>
          </cell>
          <cell r="Z5294">
            <v>52.79</v>
          </cell>
          <cell r="AA5294">
            <v>180044.42</v>
          </cell>
          <cell r="AB5294">
            <v>1.3</v>
          </cell>
          <cell r="AC5294">
            <v>7.5</v>
          </cell>
          <cell r="AD5294">
            <v>42.24</v>
          </cell>
          <cell r="AE5294">
            <v>2814</v>
          </cell>
          <cell r="AF5294">
            <v>736</v>
          </cell>
          <cell r="AG5294">
            <v>0.89</v>
          </cell>
          <cell r="AH5294">
            <v>57.58</v>
          </cell>
          <cell r="AI5294">
            <v>18.989999999999998</v>
          </cell>
          <cell r="AJ5294">
            <v>5.59</v>
          </cell>
          <cell r="AK5294">
            <v>2.12</v>
          </cell>
          <cell r="AL5294">
            <v>6098</v>
          </cell>
          <cell r="AM5294">
            <v>810.97</v>
          </cell>
          <cell r="AN5294">
            <v>15.28</v>
          </cell>
          <cell r="AO5294">
            <v>90</v>
          </cell>
        </row>
        <row r="5295">
          <cell r="A5295" t="str">
            <v>La Granja</v>
          </cell>
          <cell r="B5295" t="str">
            <v xml:space="preserve"> Vicuña Mackenna</v>
          </cell>
          <cell r="C5295">
            <v>110110326</v>
          </cell>
          <cell r="D5295">
            <v>3162</v>
          </cell>
          <cell r="E5295">
            <v>84</v>
          </cell>
          <cell r="F5295">
            <v>126</v>
          </cell>
          <cell r="G5295">
            <v>3</v>
          </cell>
          <cell r="H5295">
            <v>2</v>
          </cell>
          <cell r="I5295">
            <v>2</v>
          </cell>
          <cell r="J5295" t="str">
            <v>02/10/2022</v>
          </cell>
          <cell r="K5295">
            <v>116312</v>
          </cell>
          <cell r="L5295">
            <v>848111.12</v>
          </cell>
          <cell r="M5295">
            <v>251114.23</v>
          </cell>
          <cell r="N5295">
            <v>67</v>
          </cell>
          <cell r="O5295">
            <v>288.75</v>
          </cell>
          <cell r="P5295">
            <v>1.33</v>
          </cell>
          <cell r="Q5295">
            <v>29</v>
          </cell>
          <cell r="R5295">
            <v>0</v>
          </cell>
          <cell r="S5295">
            <v>400.03</v>
          </cell>
          <cell r="T5295">
            <v>9</v>
          </cell>
          <cell r="U5295">
            <v>673.73</v>
          </cell>
          <cell r="V5295">
            <v>0</v>
          </cell>
          <cell r="W5295">
            <v>2.2012296998639163</v>
          </cell>
          <cell r="X5295">
            <v>818.69</v>
          </cell>
          <cell r="Y5295">
            <v>7.46</v>
          </cell>
          <cell r="Z5295">
            <v>18.13</v>
          </cell>
          <cell r="AA5295">
            <v>62346.2</v>
          </cell>
          <cell r="AB5295">
            <v>0.55000000000000004</v>
          </cell>
          <cell r="AC5295">
            <v>18.600000000000001</v>
          </cell>
          <cell r="AD5295">
            <v>70.150000000000006</v>
          </cell>
          <cell r="AE5295">
            <v>1291</v>
          </cell>
          <cell r="AF5295">
            <v>375</v>
          </cell>
          <cell r="AG5295">
            <v>1.36</v>
          </cell>
          <cell r="AH5295">
            <v>13.33</v>
          </cell>
          <cell r="AI5295">
            <v>21.91</v>
          </cell>
          <cell r="AJ5295">
            <v>10.54</v>
          </cell>
          <cell r="AK5295">
            <v>3.04</v>
          </cell>
          <cell r="AL5295">
            <v>3497</v>
          </cell>
          <cell r="AM5295">
            <v>593.42999999999995</v>
          </cell>
          <cell r="AN5295">
            <v>6.06</v>
          </cell>
          <cell r="AO5295">
            <v>100</v>
          </cell>
        </row>
        <row r="5296">
          <cell r="A5296" t="str">
            <v>Lo Barnechea</v>
          </cell>
          <cell r="B5296" t="str">
            <v xml:space="preserve"> El Rodeo - Nido de Aguilas</v>
          </cell>
          <cell r="C5296">
            <v>435287500</v>
          </cell>
          <cell r="D5296">
            <v>12500</v>
          </cell>
          <cell r="E5296">
            <v>176</v>
          </cell>
          <cell r="F5296">
            <v>275</v>
          </cell>
          <cell r="G5296">
            <v>6</v>
          </cell>
          <cell r="H5296">
            <v>4</v>
          </cell>
          <cell r="I5296">
            <v>2</v>
          </cell>
          <cell r="J5296" t="str">
            <v>01/10/2022</v>
          </cell>
          <cell r="K5296">
            <v>103092</v>
          </cell>
          <cell r="L5296">
            <v>1567804.34</v>
          </cell>
          <cell r="M5296">
            <v>626845.31999999995</v>
          </cell>
          <cell r="N5296">
            <v>15</v>
          </cell>
          <cell r="O5296">
            <v>2614.17</v>
          </cell>
          <cell r="P5296">
            <v>0.25</v>
          </cell>
          <cell r="Q5296">
            <v>9</v>
          </cell>
          <cell r="R5296">
            <v>17</v>
          </cell>
          <cell r="S5296">
            <v>3190.98</v>
          </cell>
          <cell r="T5296">
            <v>4</v>
          </cell>
          <cell r="U5296">
            <v>2888.76</v>
          </cell>
          <cell r="V5296">
            <v>96.39</v>
          </cell>
          <cell r="W5296">
            <v>1.9633318912823834</v>
          </cell>
          <cell r="X5296">
            <v>1582.54</v>
          </cell>
          <cell r="Y5296">
            <v>3.04</v>
          </cell>
          <cell r="Z5296">
            <v>49.9</v>
          </cell>
          <cell r="AA5296">
            <v>57968.619999999995</v>
          </cell>
          <cell r="AB5296">
            <v>1.26</v>
          </cell>
          <cell r="AC5296">
            <v>6.01</v>
          </cell>
          <cell r="AD5296">
            <v>2</v>
          </cell>
          <cell r="AE5296">
            <v>147</v>
          </cell>
          <cell r="AF5296">
            <v>32</v>
          </cell>
          <cell r="AG5296">
            <v>0.15</v>
          </cell>
          <cell r="AH5296">
            <v>16.670000000000002</v>
          </cell>
          <cell r="AI5296">
            <v>17.18</v>
          </cell>
          <cell r="AJ5296">
            <v>3.39</v>
          </cell>
          <cell r="AK5296">
            <v>1.35</v>
          </cell>
          <cell r="AL5296">
            <v>1127</v>
          </cell>
          <cell r="AM5296">
            <v>732.13</v>
          </cell>
          <cell r="AN5296">
            <v>1.06</v>
          </cell>
          <cell r="AO5296">
            <v>90</v>
          </cell>
        </row>
        <row r="5297">
          <cell r="A5297" t="str">
            <v>Santiago</v>
          </cell>
          <cell r="B5297" t="str">
            <v xml:space="preserve"> Los Duraznos</v>
          </cell>
          <cell r="C5297">
            <v>110911255</v>
          </cell>
          <cell r="D5297">
            <v>3185</v>
          </cell>
          <cell r="E5297">
            <v>101</v>
          </cell>
          <cell r="F5297">
            <v>150</v>
          </cell>
          <cell r="G5297">
            <v>2</v>
          </cell>
          <cell r="H5297">
            <v>2</v>
          </cell>
          <cell r="I5297">
            <v>0</v>
          </cell>
          <cell r="J5297" t="str">
            <v>01/10/2022</v>
          </cell>
          <cell r="K5297">
            <v>402847</v>
          </cell>
          <cell r="L5297">
            <v>1868007.66</v>
          </cell>
          <cell r="M5297">
            <v>314094.71999999997</v>
          </cell>
          <cell r="N5297">
            <v>94</v>
          </cell>
          <cell r="O5297">
            <v>389.63</v>
          </cell>
          <cell r="P5297">
            <v>2.16</v>
          </cell>
          <cell r="Q5297">
            <v>77</v>
          </cell>
          <cell r="R5297">
            <v>11</v>
          </cell>
          <cell r="S5297">
            <v>384.8</v>
          </cell>
          <cell r="T5297">
            <v>7</v>
          </cell>
          <cell r="U5297">
            <v>1185.6400000000001</v>
          </cell>
          <cell r="V5297">
            <v>0</v>
          </cell>
          <cell r="W5297">
            <v>3.4886025335688422</v>
          </cell>
          <cell r="X5297">
            <v>1145.54</v>
          </cell>
          <cell r="Y5297">
            <v>5.23</v>
          </cell>
          <cell r="Z5297">
            <v>38.57</v>
          </cell>
          <cell r="AA5297">
            <v>209226.05</v>
          </cell>
          <cell r="AB5297">
            <v>2.4300000000000002</v>
          </cell>
          <cell r="AC5297">
            <v>9.48</v>
          </cell>
          <cell r="AD5297">
            <v>4.3099999999999996</v>
          </cell>
          <cell r="AE5297">
            <v>5799</v>
          </cell>
          <cell r="AF5297">
            <v>4045</v>
          </cell>
          <cell r="AG5297">
            <v>2.02</v>
          </cell>
          <cell r="AH5297">
            <v>59.57</v>
          </cell>
          <cell r="AI5297">
            <v>9.6300000000000008</v>
          </cell>
          <cell r="AJ5297">
            <v>10.62</v>
          </cell>
          <cell r="AK5297">
            <v>3.37</v>
          </cell>
          <cell r="AL5297">
            <v>14405</v>
          </cell>
          <cell r="AM5297">
            <v>589.23</v>
          </cell>
          <cell r="AN5297">
            <v>48.24</v>
          </cell>
          <cell r="AO5297">
            <v>85</v>
          </cell>
        </row>
        <row r="5298">
          <cell r="A5298" t="str">
            <v>Estación Central</v>
          </cell>
          <cell r="B5298" t="str">
            <v xml:space="preserve"> Padre Vives &amp; Guillermo Franke</v>
          </cell>
          <cell r="C5298">
            <v>130000000</v>
          </cell>
          <cell r="D5298">
            <v>3733.165</v>
          </cell>
          <cell r="E5298">
            <v>112</v>
          </cell>
          <cell r="F5298">
            <v>138</v>
          </cell>
          <cell r="G5298">
            <v>4</v>
          </cell>
          <cell r="H5298">
            <v>1</v>
          </cell>
          <cell r="I5298">
            <v>0</v>
          </cell>
          <cell r="J5298" t="str">
            <v>01/10/2022</v>
          </cell>
          <cell r="K5298">
            <v>140746</v>
          </cell>
          <cell r="L5298">
            <v>533763.86</v>
          </cell>
          <cell r="M5298">
            <v>297521.89</v>
          </cell>
          <cell r="N5298">
            <v>68</v>
          </cell>
          <cell r="O5298">
            <v>328.11</v>
          </cell>
          <cell r="P5298">
            <v>1.37</v>
          </cell>
          <cell r="Q5298">
            <v>29</v>
          </cell>
          <cell r="R5298">
            <v>1</v>
          </cell>
          <cell r="S5298">
            <v>441.76</v>
          </cell>
          <cell r="T5298">
            <v>6</v>
          </cell>
          <cell r="U5298">
            <v>1032.02</v>
          </cell>
          <cell r="V5298">
            <v>75.180000000000007</v>
          </cell>
          <cell r="W5298">
            <v>3.1254181528500924</v>
          </cell>
          <cell r="X5298">
            <v>799</v>
          </cell>
          <cell r="Y5298">
            <v>9.44</v>
          </cell>
          <cell r="Z5298">
            <v>21.42</v>
          </cell>
          <cell r="AA5298">
            <v>71688</v>
          </cell>
          <cell r="AB5298">
            <v>0</v>
          </cell>
          <cell r="AC5298">
            <v>13.14</v>
          </cell>
          <cell r="AD5298">
            <v>16.05</v>
          </cell>
          <cell r="AE5298">
            <v>2099</v>
          </cell>
          <cell r="AF5298">
            <v>1330</v>
          </cell>
          <cell r="AG5298">
            <v>1.84</v>
          </cell>
          <cell r="AH5298">
            <v>52.94</v>
          </cell>
          <cell r="AI5298">
            <v>23.45</v>
          </cell>
          <cell r="AJ5298">
            <v>11.87</v>
          </cell>
          <cell r="AK5298">
            <v>4.2</v>
          </cell>
          <cell r="AL5298">
            <v>5574</v>
          </cell>
          <cell r="AM5298">
            <v>672.85</v>
          </cell>
          <cell r="AN5298">
            <v>10.19</v>
          </cell>
          <cell r="AO5298">
            <v>100</v>
          </cell>
        </row>
        <row r="5299">
          <cell r="A5299" t="str">
            <v>Maipú</v>
          </cell>
          <cell r="B5299" t="str">
            <v xml:space="preserve"> Cam. el Bosque 221</v>
          </cell>
          <cell r="C5299">
            <v>174900000</v>
          </cell>
          <cell r="D5299">
            <v>5022.5429999999997</v>
          </cell>
          <cell r="E5299">
            <v>117</v>
          </cell>
          <cell r="F5299">
            <v>140</v>
          </cell>
          <cell r="G5299">
            <v>4</v>
          </cell>
          <cell r="H5299">
            <v>3</v>
          </cell>
          <cell r="I5299">
            <v>2</v>
          </cell>
          <cell r="J5299" t="str">
            <v>01/10/2022</v>
          </cell>
          <cell r="K5299">
            <v>517393</v>
          </cell>
          <cell r="L5299">
            <v>2847701.93</v>
          </cell>
          <cell r="M5299">
            <v>1791808.5</v>
          </cell>
          <cell r="N5299">
            <v>185</v>
          </cell>
          <cell r="O5299">
            <v>384.19</v>
          </cell>
          <cell r="P5299">
            <v>1.33</v>
          </cell>
          <cell r="Q5299">
            <v>101</v>
          </cell>
          <cell r="R5299">
            <v>8</v>
          </cell>
          <cell r="S5299">
            <v>538.27</v>
          </cell>
          <cell r="T5299">
            <v>16</v>
          </cell>
          <cell r="U5299">
            <v>1258.33</v>
          </cell>
          <cell r="V5299">
            <v>35.22</v>
          </cell>
          <cell r="W5299">
            <v>2.1906116079118543</v>
          </cell>
          <cell r="X5299">
            <v>848.94</v>
          </cell>
          <cell r="Y5299">
            <v>8.2100000000000009</v>
          </cell>
          <cell r="Z5299">
            <v>53.33</v>
          </cell>
          <cell r="AA5299">
            <v>274737.43</v>
          </cell>
          <cell r="AB5299">
            <v>0.89</v>
          </cell>
          <cell r="AC5299">
            <v>6.81</v>
          </cell>
          <cell r="AD5299">
            <v>44</v>
          </cell>
          <cell r="AE5299">
            <v>3405</v>
          </cell>
          <cell r="AF5299">
            <v>574</v>
          </cell>
          <cell r="AG5299">
            <v>0.7</v>
          </cell>
          <cell r="AH5299">
            <v>40.74</v>
          </cell>
          <cell r="AI5299">
            <v>13.22</v>
          </cell>
          <cell r="AJ5299">
            <v>4.8</v>
          </cell>
          <cell r="AK5299">
            <v>1.69</v>
          </cell>
          <cell r="AL5299">
            <v>6715</v>
          </cell>
          <cell r="AM5299">
            <v>843.15</v>
          </cell>
          <cell r="AN5299">
            <v>23.75</v>
          </cell>
          <cell r="AO5299">
            <v>110</v>
          </cell>
        </row>
        <row r="5300">
          <cell r="A5300" t="str">
            <v>La Florida</v>
          </cell>
          <cell r="B5300" t="str">
            <v xml:space="preserve"> De Los Barbechos 9071</v>
          </cell>
          <cell r="C5300">
            <v>285513777</v>
          </cell>
          <cell r="D5300">
            <v>8199</v>
          </cell>
          <cell r="E5300">
            <v>248</v>
          </cell>
          <cell r="F5300">
            <v>192</v>
          </cell>
          <cell r="G5300">
            <v>5</v>
          </cell>
          <cell r="H5300">
            <v>5</v>
          </cell>
          <cell r="I5300">
            <v>3</v>
          </cell>
          <cell r="J5300" t="str">
            <v>01/10/2022</v>
          </cell>
          <cell r="K5300">
            <v>366376</v>
          </cell>
          <cell r="L5300">
            <v>1375949.93</v>
          </cell>
          <cell r="M5300">
            <v>1159154.1100000001</v>
          </cell>
          <cell r="N5300">
            <v>182</v>
          </cell>
          <cell r="O5300">
            <v>427.54</v>
          </cell>
          <cell r="P5300">
            <v>1.32</v>
          </cell>
          <cell r="Q5300">
            <v>107</v>
          </cell>
          <cell r="R5300">
            <v>13</v>
          </cell>
          <cell r="S5300">
            <v>556.75</v>
          </cell>
          <cell r="T5300">
            <v>19</v>
          </cell>
          <cell r="U5300">
            <v>1171.98</v>
          </cell>
          <cell r="V5300">
            <v>54.97</v>
          </cell>
          <cell r="W5300">
            <v>2.0681218214481398</v>
          </cell>
          <cell r="X5300">
            <v>1012.89</v>
          </cell>
          <cell r="Y5300">
            <v>5.3</v>
          </cell>
          <cell r="Z5300">
            <v>52.79</v>
          </cell>
          <cell r="AA5300">
            <v>180044.42</v>
          </cell>
          <cell r="AB5300">
            <v>1.3</v>
          </cell>
          <cell r="AC5300">
            <v>7.5</v>
          </cell>
          <cell r="AD5300">
            <v>42.24</v>
          </cell>
          <cell r="AE5300">
            <v>2814</v>
          </cell>
          <cell r="AF5300">
            <v>736</v>
          </cell>
          <cell r="AG5300">
            <v>0.89</v>
          </cell>
          <cell r="AH5300">
            <v>57.58</v>
          </cell>
          <cell r="AI5300">
            <v>18.989999999999998</v>
          </cell>
          <cell r="AJ5300">
            <v>5.59</v>
          </cell>
          <cell r="AK5300">
            <v>2.12</v>
          </cell>
          <cell r="AL5300">
            <v>6098</v>
          </cell>
          <cell r="AM5300">
            <v>810.97</v>
          </cell>
          <cell r="AN5300">
            <v>15.28</v>
          </cell>
          <cell r="AO5300">
            <v>90</v>
          </cell>
        </row>
        <row r="5301">
          <cell r="A5301" t="str">
            <v>Melipilla</v>
          </cell>
          <cell r="B5301" t="str">
            <v xml:space="preserve"> Regidor Ramón Noguera 299</v>
          </cell>
          <cell r="C5301">
            <v>78500000</v>
          </cell>
          <cell r="D5301">
            <v>2254.2570000000001</v>
          </cell>
          <cell r="E5301">
            <v>65</v>
          </cell>
          <cell r="F5301">
            <v>101</v>
          </cell>
          <cell r="G5301">
            <v>3</v>
          </cell>
          <cell r="H5301">
            <v>1</v>
          </cell>
          <cell r="I5301">
            <v>2</v>
          </cell>
          <cell r="J5301" t="str">
            <v>01/10/2022</v>
          </cell>
          <cell r="K5301">
            <v>84286</v>
          </cell>
          <cell r="L5301">
            <v>364751.95</v>
          </cell>
          <cell r="M5301">
            <v>290181.46999999997</v>
          </cell>
          <cell r="N5301">
            <v>48</v>
          </cell>
          <cell r="O5301">
            <v>493.19</v>
          </cell>
          <cell r="P5301">
            <v>1.48</v>
          </cell>
          <cell r="Q5301">
            <v>28</v>
          </cell>
          <cell r="R5301">
            <v>2</v>
          </cell>
          <cell r="S5301">
            <v>599.44000000000005</v>
          </cell>
          <cell r="T5301">
            <v>10</v>
          </cell>
          <cell r="U5301">
            <v>916.45</v>
          </cell>
          <cell r="V5301">
            <v>0</v>
          </cell>
          <cell r="W5301">
            <v>1.2556730367182511</v>
          </cell>
          <cell r="X5301">
            <v>626.25</v>
          </cell>
          <cell r="Y5301">
            <v>16.059999999999999</v>
          </cell>
          <cell r="Z5301">
            <v>28.12</v>
          </cell>
          <cell r="AA5301">
            <v>57026.85</v>
          </cell>
          <cell r="AB5301">
            <v>0.21</v>
          </cell>
          <cell r="AC5301">
            <v>16.13</v>
          </cell>
          <cell r="AD5301">
            <v>56.92</v>
          </cell>
          <cell r="AE5301">
            <v>567</v>
          </cell>
          <cell r="AF5301">
            <v>213</v>
          </cell>
          <cell r="AG5301">
            <v>0.56000000000000005</v>
          </cell>
          <cell r="AH5301">
            <v>18</v>
          </cell>
          <cell r="AI5301">
            <v>24.92</v>
          </cell>
          <cell r="AJ5301">
            <v>7.12</v>
          </cell>
          <cell r="AK5301">
            <v>1.53</v>
          </cell>
          <cell r="AL5301">
            <v>1350</v>
          </cell>
          <cell r="AM5301">
            <v>438.92</v>
          </cell>
          <cell r="AN5301">
            <v>7.14</v>
          </cell>
          <cell r="AO5301">
            <v>140</v>
          </cell>
        </row>
        <row r="5302">
          <cell r="A5302" t="str">
            <v>San Bernardo</v>
          </cell>
          <cell r="B5302" t="str">
            <v xml:space="preserve"> Avenida San José &amp; El Alerce</v>
          </cell>
          <cell r="C5302">
            <v>120000000</v>
          </cell>
          <cell r="D5302">
            <v>3445.998</v>
          </cell>
          <cell r="E5302">
            <v>60</v>
          </cell>
          <cell r="F5302">
            <v>150</v>
          </cell>
          <cell r="G5302">
            <v>2</v>
          </cell>
          <cell r="H5302">
            <v>3</v>
          </cell>
          <cell r="I5302">
            <v>2</v>
          </cell>
          <cell r="J5302" t="str">
            <v>01/10/2022</v>
          </cell>
          <cell r="K5302">
            <v>295550</v>
          </cell>
          <cell r="L5302">
            <v>1202249.04</v>
          </cell>
          <cell r="M5302">
            <v>888070.94</v>
          </cell>
          <cell r="N5302">
            <v>136</v>
          </cell>
          <cell r="O5302">
            <v>435.51</v>
          </cell>
          <cell r="P5302">
            <v>1.1200000000000001</v>
          </cell>
          <cell r="Q5302">
            <v>72</v>
          </cell>
          <cell r="R5302">
            <v>6</v>
          </cell>
          <cell r="S5302">
            <v>532.71</v>
          </cell>
          <cell r="T5302">
            <v>16</v>
          </cell>
          <cell r="U5302">
            <v>1086.2</v>
          </cell>
          <cell r="V5302">
            <v>87.58</v>
          </cell>
          <cell r="W5302">
            <v>1.7781383098564814</v>
          </cell>
          <cell r="X5302">
            <v>645.42999999999995</v>
          </cell>
          <cell r="Y5302">
            <v>14.56</v>
          </cell>
          <cell r="Z5302">
            <v>31.39</v>
          </cell>
          <cell r="AA5302">
            <v>160655.12999999998</v>
          </cell>
          <cell r="AB5302">
            <v>0.4</v>
          </cell>
          <cell r="AC5302">
            <v>12.73</v>
          </cell>
          <cell r="AD5302">
            <v>38.26</v>
          </cell>
          <cell r="AE5302">
            <v>3184</v>
          </cell>
          <cell r="AF5302">
            <v>603</v>
          </cell>
          <cell r="AG5302">
            <v>1.1499999999999999</v>
          </cell>
          <cell r="AH5302">
            <v>46.15</v>
          </cell>
          <cell r="AI5302">
            <v>26.07</v>
          </cell>
          <cell r="AJ5302">
            <v>9.44</v>
          </cell>
          <cell r="AK5302">
            <v>2.14</v>
          </cell>
          <cell r="AL5302">
            <v>6355</v>
          </cell>
          <cell r="AM5302">
            <v>611.07000000000005</v>
          </cell>
          <cell r="AN5302">
            <v>10.7</v>
          </cell>
          <cell r="AO5302">
            <v>120</v>
          </cell>
        </row>
        <row r="5303">
          <cell r="A5303" t="str">
            <v>Puente Alto</v>
          </cell>
          <cell r="B5303" t="str">
            <v xml:space="preserve"> Creta</v>
          </cell>
          <cell r="C5303">
            <v>58000000</v>
          </cell>
          <cell r="D5303">
            <v>1665.566</v>
          </cell>
          <cell r="E5303">
            <v>106</v>
          </cell>
          <cell r="F5303">
            <v>106</v>
          </cell>
          <cell r="G5303">
            <v>5</v>
          </cell>
          <cell r="H5303">
            <v>3</v>
          </cell>
          <cell r="I5303">
            <v>2</v>
          </cell>
          <cell r="J5303" t="str">
            <v>29/09/2022</v>
          </cell>
          <cell r="K5303">
            <v>565439</v>
          </cell>
          <cell r="L5303">
            <v>2492680.23</v>
          </cell>
          <cell r="M5303">
            <v>1930758.23</v>
          </cell>
          <cell r="N5303">
            <v>214</v>
          </cell>
          <cell r="O5303">
            <v>532.9</v>
          </cell>
          <cell r="P5303">
            <v>1.25</v>
          </cell>
          <cell r="Q5303">
            <v>106</v>
          </cell>
          <cell r="R5303">
            <v>6</v>
          </cell>
          <cell r="S5303">
            <v>645.05999999999995</v>
          </cell>
          <cell r="T5303">
            <v>15</v>
          </cell>
          <cell r="U5303">
            <v>1378.98</v>
          </cell>
          <cell r="V5303">
            <v>28.19</v>
          </cell>
          <cell r="W5303">
            <v>1.2556730367182511</v>
          </cell>
          <cell r="X5303">
            <v>661.65</v>
          </cell>
          <cell r="Y5303">
            <v>7.67</v>
          </cell>
          <cell r="Z5303">
            <v>51.76</v>
          </cell>
          <cell r="AA5303">
            <v>348064.42</v>
          </cell>
          <cell r="AB5303">
            <v>0.9</v>
          </cell>
          <cell r="AC5303">
            <v>9.34</v>
          </cell>
          <cell r="AD5303">
            <v>69.3</v>
          </cell>
          <cell r="AE5303">
            <v>3624</v>
          </cell>
          <cell r="AF5303">
            <v>875</v>
          </cell>
          <cell r="AG5303">
            <v>0.71</v>
          </cell>
          <cell r="AH5303">
            <v>37.18</v>
          </cell>
          <cell r="AI5303">
            <v>23.31</v>
          </cell>
          <cell r="AJ5303">
            <v>6.78</v>
          </cell>
          <cell r="AK5303">
            <v>1.51</v>
          </cell>
          <cell r="AL5303">
            <v>7593</v>
          </cell>
          <cell r="AM5303">
            <v>800.28</v>
          </cell>
          <cell r="AN5303">
            <v>28.19</v>
          </cell>
          <cell r="AO5303">
            <v>105</v>
          </cell>
        </row>
        <row r="5304">
          <cell r="A5304" t="str">
            <v>La Cisterna</v>
          </cell>
          <cell r="B5304" t="str">
            <v xml:space="preserve"> Caracas 8464</v>
          </cell>
          <cell r="C5304">
            <v>170000000</v>
          </cell>
          <cell r="D5304">
            <v>4881.8310000000001</v>
          </cell>
          <cell r="E5304">
            <v>100</v>
          </cell>
          <cell r="F5304">
            <v>300</v>
          </cell>
          <cell r="G5304">
            <v>4</v>
          </cell>
          <cell r="H5304">
            <v>2</v>
          </cell>
          <cell r="I5304">
            <v>2</v>
          </cell>
          <cell r="J5304" t="str">
            <v>29/09/2022</v>
          </cell>
          <cell r="K5304">
            <v>89889</v>
          </cell>
          <cell r="L5304">
            <v>160366.5</v>
          </cell>
          <cell r="M5304">
            <v>128427.75</v>
          </cell>
          <cell r="N5304">
            <v>50</v>
          </cell>
          <cell r="O5304">
            <v>330.55</v>
          </cell>
          <cell r="P5304">
            <v>1.94</v>
          </cell>
          <cell r="Q5304">
            <v>34</v>
          </cell>
          <cell r="R5304">
            <v>2</v>
          </cell>
          <cell r="S5304">
            <v>402.71</v>
          </cell>
          <cell r="T5304">
            <v>4</v>
          </cell>
          <cell r="U5304">
            <v>1039.43</v>
          </cell>
          <cell r="V5304">
            <v>0</v>
          </cell>
          <cell r="W5304">
            <v>2.2248942920399783</v>
          </cell>
          <cell r="X5304">
            <v>1007.41</v>
          </cell>
          <cell r="Y5304">
            <v>8.26</v>
          </cell>
          <cell r="Z5304">
            <v>20.95</v>
          </cell>
          <cell r="AA5304">
            <v>46778.32</v>
          </cell>
          <cell r="AB5304">
            <v>0.02</v>
          </cell>
          <cell r="AC5304">
            <v>11.12</v>
          </cell>
          <cell r="AD5304">
            <v>20.329999999999998</v>
          </cell>
          <cell r="AE5304">
            <v>1127</v>
          </cell>
          <cell r="AF5304">
            <v>286</v>
          </cell>
          <cell r="AG5304">
            <v>1.43</v>
          </cell>
          <cell r="AH5304">
            <v>75</v>
          </cell>
          <cell r="AI5304">
            <v>17.82</v>
          </cell>
          <cell r="AJ5304">
            <v>6.35</v>
          </cell>
          <cell r="AK5304">
            <v>2.13</v>
          </cell>
          <cell r="AL5304">
            <v>1800</v>
          </cell>
          <cell r="AM5304">
            <v>707.29</v>
          </cell>
          <cell r="AN5304">
            <v>1.98</v>
          </cell>
          <cell r="AO5304">
            <v>90</v>
          </cell>
        </row>
        <row r="5305">
          <cell r="A5305" t="str">
            <v>Puente Alto</v>
          </cell>
          <cell r="B5305" t="str">
            <v xml:space="preserve"> Av. Las Nieves Ote. 02188</v>
          </cell>
          <cell r="C5305">
            <v>140000000</v>
          </cell>
          <cell r="D5305">
            <v>4020.3310000000001</v>
          </cell>
          <cell r="E5305">
            <v>80</v>
          </cell>
          <cell r="F5305">
            <v>120</v>
          </cell>
          <cell r="G5305">
            <v>3</v>
          </cell>
          <cell r="H5305">
            <v>3</v>
          </cell>
          <cell r="I5305">
            <v>2</v>
          </cell>
          <cell r="J5305" t="str">
            <v>29/09/2022</v>
          </cell>
          <cell r="K5305">
            <v>565439</v>
          </cell>
          <cell r="L5305">
            <v>2492680.23</v>
          </cell>
          <cell r="M5305">
            <v>1930758.23</v>
          </cell>
          <cell r="N5305">
            <v>214</v>
          </cell>
          <cell r="O5305">
            <v>532.9</v>
          </cell>
          <cell r="P5305">
            <v>1.25</v>
          </cell>
          <cell r="Q5305">
            <v>106</v>
          </cell>
          <cell r="R5305">
            <v>6</v>
          </cell>
          <cell r="S5305">
            <v>645.05999999999995</v>
          </cell>
          <cell r="T5305">
            <v>15</v>
          </cell>
          <cell r="U5305">
            <v>1378.98</v>
          </cell>
          <cell r="V5305">
            <v>28.19</v>
          </cell>
          <cell r="W5305">
            <v>1.2556730367182511</v>
          </cell>
          <cell r="X5305">
            <v>661.65</v>
          </cell>
          <cell r="Y5305">
            <v>7.67</v>
          </cell>
          <cell r="Z5305">
            <v>51.76</v>
          </cell>
          <cell r="AA5305">
            <v>348064.42</v>
          </cell>
          <cell r="AB5305">
            <v>0.9</v>
          </cell>
          <cell r="AC5305">
            <v>9.34</v>
          </cell>
          <cell r="AD5305">
            <v>69.3</v>
          </cell>
          <cell r="AE5305">
            <v>3624</v>
          </cell>
          <cell r="AF5305">
            <v>875</v>
          </cell>
          <cell r="AG5305">
            <v>0.71</v>
          </cell>
          <cell r="AH5305">
            <v>37.18</v>
          </cell>
          <cell r="AI5305">
            <v>23.31</v>
          </cell>
          <cell r="AJ5305">
            <v>6.78</v>
          </cell>
          <cell r="AK5305">
            <v>1.51</v>
          </cell>
          <cell r="AL5305">
            <v>7593</v>
          </cell>
          <cell r="AM5305">
            <v>800.28</v>
          </cell>
          <cell r="AN5305">
            <v>28.19</v>
          </cell>
          <cell r="AO5305">
            <v>105</v>
          </cell>
        </row>
        <row r="5306">
          <cell r="A5306" t="str">
            <v>Macul</v>
          </cell>
          <cell r="B5306" t="str">
            <v xml:space="preserve"> Benito Rebolledo 2730</v>
          </cell>
          <cell r="C5306">
            <v>160000000</v>
          </cell>
          <cell r="D5306">
            <v>4594.6639999999998</v>
          </cell>
          <cell r="E5306">
            <v>75</v>
          </cell>
          <cell r="F5306">
            <v>151</v>
          </cell>
          <cell r="G5306">
            <v>4</v>
          </cell>
          <cell r="H5306">
            <v>2</v>
          </cell>
          <cell r="I5306">
            <v>1</v>
          </cell>
          <cell r="J5306" t="str">
            <v>27/09/2022</v>
          </cell>
          <cell r="K5306">
            <v>116249</v>
          </cell>
          <cell r="L5306">
            <v>480763.06</v>
          </cell>
          <cell r="M5306">
            <v>299144.71999999997</v>
          </cell>
          <cell r="N5306">
            <v>42</v>
          </cell>
          <cell r="O5306">
            <v>401.02</v>
          </cell>
          <cell r="P5306">
            <v>1.03</v>
          </cell>
          <cell r="Q5306">
            <v>21</v>
          </cell>
          <cell r="R5306">
            <v>4</v>
          </cell>
          <cell r="S5306">
            <v>537.11</v>
          </cell>
          <cell r="T5306">
            <v>4</v>
          </cell>
          <cell r="U5306">
            <v>1135.94</v>
          </cell>
          <cell r="V5306">
            <v>0</v>
          </cell>
          <cell r="W5306">
            <v>2.855379899162005</v>
          </cell>
          <cell r="X5306">
            <v>955.34</v>
          </cell>
          <cell r="Y5306">
            <v>5.23</v>
          </cell>
          <cell r="Z5306">
            <v>19.27</v>
          </cell>
          <cell r="AA5306">
            <v>55634</v>
          </cell>
          <cell r="AB5306">
            <v>0</v>
          </cell>
          <cell r="AC5306">
            <v>6.7</v>
          </cell>
          <cell r="AD5306">
            <v>17.75</v>
          </cell>
          <cell r="AE5306">
            <v>861</v>
          </cell>
          <cell r="AF5306">
            <v>256</v>
          </cell>
          <cell r="AG5306">
            <v>0.86</v>
          </cell>
          <cell r="AH5306">
            <v>66.67</v>
          </cell>
          <cell r="AI5306">
            <v>13.47</v>
          </cell>
          <cell r="AJ5306">
            <v>5.97</v>
          </cell>
          <cell r="AK5306">
            <v>2.4900000000000002</v>
          </cell>
          <cell r="AL5306">
            <v>2523</v>
          </cell>
          <cell r="AM5306">
            <v>713.77</v>
          </cell>
          <cell r="AN5306">
            <v>6.81</v>
          </cell>
          <cell r="AO5306">
            <v>90</v>
          </cell>
        </row>
        <row r="5307">
          <cell r="A5307" t="str">
            <v>San Bernardo</v>
          </cell>
          <cell r="B5307" t="str">
            <v xml:space="preserve"> Abraham Prado Marín</v>
          </cell>
          <cell r="C5307">
            <v>174115000</v>
          </cell>
          <cell r="D5307">
            <v>5000</v>
          </cell>
          <cell r="E5307">
            <v>98</v>
          </cell>
          <cell r="F5307">
            <v>300</v>
          </cell>
          <cell r="G5307">
            <v>4</v>
          </cell>
          <cell r="H5307">
            <v>2</v>
          </cell>
          <cell r="I5307">
            <v>3</v>
          </cell>
          <cell r="J5307" t="str">
            <v>27/09/2022</v>
          </cell>
          <cell r="K5307">
            <v>295550</v>
          </cell>
          <cell r="L5307">
            <v>1202249.04</v>
          </cell>
          <cell r="M5307">
            <v>888070.94</v>
          </cell>
          <cell r="N5307">
            <v>136</v>
          </cell>
          <cell r="O5307">
            <v>435.51</v>
          </cell>
          <cell r="P5307">
            <v>1.1200000000000001</v>
          </cell>
          <cell r="Q5307">
            <v>72</v>
          </cell>
          <cell r="R5307">
            <v>6</v>
          </cell>
          <cell r="S5307">
            <v>532.71</v>
          </cell>
          <cell r="T5307">
            <v>16</v>
          </cell>
          <cell r="U5307">
            <v>1086.2</v>
          </cell>
          <cell r="V5307">
            <v>87.58</v>
          </cell>
          <cell r="W5307">
            <v>1.7781383098564814</v>
          </cell>
          <cell r="X5307">
            <v>645.42999999999995</v>
          </cell>
          <cell r="Y5307">
            <v>14.56</v>
          </cell>
          <cell r="Z5307">
            <v>31.39</v>
          </cell>
          <cell r="AA5307">
            <v>160655.12999999998</v>
          </cell>
          <cell r="AB5307">
            <v>0.4</v>
          </cell>
          <cell r="AC5307">
            <v>12.73</v>
          </cell>
          <cell r="AD5307">
            <v>38.26</v>
          </cell>
          <cell r="AE5307">
            <v>3184</v>
          </cell>
          <cell r="AF5307">
            <v>603</v>
          </cell>
          <cell r="AG5307">
            <v>1.1499999999999999</v>
          </cell>
          <cell r="AH5307">
            <v>46.15</v>
          </cell>
          <cell r="AI5307">
            <v>26.07</v>
          </cell>
          <cell r="AJ5307">
            <v>9.44</v>
          </cell>
          <cell r="AK5307">
            <v>2.14</v>
          </cell>
          <cell r="AL5307">
            <v>6355</v>
          </cell>
          <cell r="AM5307">
            <v>611.07000000000005</v>
          </cell>
          <cell r="AN5307">
            <v>10.7</v>
          </cell>
          <cell r="AO5307">
            <v>120</v>
          </cell>
        </row>
        <row r="5308">
          <cell r="A5308" t="str">
            <v>Quilicura</v>
          </cell>
          <cell r="B5308" t="str">
            <v xml:space="preserve"> General San Martín Norte</v>
          </cell>
          <cell r="C5308">
            <v>130000000</v>
          </cell>
          <cell r="D5308">
            <v>3733.165</v>
          </cell>
          <cell r="E5308">
            <v>76</v>
          </cell>
          <cell r="F5308">
            <v>135</v>
          </cell>
          <cell r="G5308">
            <v>3</v>
          </cell>
          <cell r="H5308">
            <v>3</v>
          </cell>
          <cell r="I5308">
            <v>1</v>
          </cell>
          <cell r="J5308" t="str">
            <v>27/09/2022</v>
          </cell>
          <cell r="K5308">
            <v>209676</v>
          </cell>
          <cell r="L5308">
            <v>844303.87</v>
          </cell>
          <cell r="M5308">
            <v>717587.71</v>
          </cell>
          <cell r="N5308">
            <v>65</v>
          </cell>
          <cell r="O5308">
            <v>489.88</v>
          </cell>
          <cell r="P5308">
            <v>1.24</v>
          </cell>
          <cell r="Q5308">
            <v>33</v>
          </cell>
          <cell r="R5308">
            <v>2</v>
          </cell>
          <cell r="S5308">
            <v>614.71</v>
          </cell>
          <cell r="T5308">
            <v>9</v>
          </cell>
          <cell r="U5308">
            <v>885.04</v>
          </cell>
          <cell r="V5308">
            <v>12.73</v>
          </cell>
          <cell r="W5308">
            <v>1.6805772039258704</v>
          </cell>
          <cell r="X5308">
            <v>761.99</v>
          </cell>
          <cell r="Y5308">
            <v>6.3</v>
          </cell>
          <cell r="Z5308">
            <v>32.17</v>
          </cell>
          <cell r="AA5308">
            <v>81559.75</v>
          </cell>
          <cell r="AB5308">
            <v>0.62</v>
          </cell>
          <cell r="AC5308">
            <v>7.25</v>
          </cell>
          <cell r="AD5308">
            <v>16.260000000000002</v>
          </cell>
          <cell r="AE5308">
            <v>2065</v>
          </cell>
          <cell r="AF5308">
            <v>283</v>
          </cell>
          <cell r="AG5308">
            <v>0.97</v>
          </cell>
          <cell r="AH5308">
            <v>50</v>
          </cell>
          <cell r="AI5308">
            <v>17.920000000000002</v>
          </cell>
          <cell r="AJ5308">
            <v>7.08</v>
          </cell>
          <cell r="AK5308">
            <v>1.71</v>
          </cell>
          <cell r="AL5308">
            <v>3467</v>
          </cell>
          <cell r="AM5308">
            <v>742.79</v>
          </cell>
          <cell r="AN5308">
            <v>12.57</v>
          </cell>
          <cell r="AO5308">
            <v>120</v>
          </cell>
        </row>
        <row r="5309">
          <cell r="A5309" t="str">
            <v>Puente Alto</v>
          </cell>
          <cell r="B5309" t="str">
            <v xml:space="preserve"> Géminis 217</v>
          </cell>
          <cell r="C5309">
            <v>115000000</v>
          </cell>
          <cell r="D5309">
            <v>3302.415</v>
          </cell>
          <cell r="E5309">
            <v>110</v>
          </cell>
          <cell r="F5309">
            <v>180</v>
          </cell>
          <cell r="G5309">
            <v>5</v>
          </cell>
          <cell r="H5309">
            <v>2</v>
          </cell>
          <cell r="I5309">
            <v>1</v>
          </cell>
          <cell r="J5309" t="str">
            <v>26/09/2022</v>
          </cell>
          <cell r="K5309">
            <v>565439</v>
          </cell>
          <cell r="L5309">
            <v>2492680.23</v>
          </cell>
          <cell r="M5309">
            <v>1930758.23</v>
          </cell>
          <cell r="N5309">
            <v>214</v>
          </cell>
          <cell r="O5309">
            <v>532.9</v>
          </cell>
          <cell r="P5309">
            <v>1.25</v>
          </cell>
          <cell r="Q5309">
            <v>106</v>
          </cell>
          <cell r="R5309">
            <v>6</v>
          </cell>
          <cell r="S5309">
            <v>645.05999999999995</v>
          </cell>
          <cell r="T5309">
            <v>15</v>
          </cell>
          <cell r="U5309">
            <v>1378.98</v>
          </cell>
          <cell r="V5309">
            <v>28.19</v>
          </cell>
          <cell r="W5309">
            <v>1.2556730367182511</v>
          </cell>
          <cell r="X5309">
            <v>661.65</v>
          </cell>
          <cell r="Y5309">
            <v>7.67</v>
          </cell>
          <cell r="Z5309">
            <v>51.76</v>
          </cell>
          <cell r="AA5309">
            <v>348064.42</v>
          </cell>
          <cell r="AB5309">
            <v>0.9</v>
          </cell>
          <cell r="AC5309">
            <v>9.34</v>
          </cell>
          <cell r="AD5309">
            <v>69.3</v>
          </cell>
          <cell r="AE5309">
            <v>3624</v>
          </cell>
          <cell r="AF5309">
            <v>875</v>
          </cell>
          <cell r="AG5309">
            <v>0.71</v>
          </cell>
          <cell r="AH5309">
            <v>37.18</v>
          </cell>
          <cell r="AI5309">
            <v>23.31</v>
          </cell>
          <cell r="AJ5309">
            <v>6.78</v>
          </cell>
          <cell r="AK5309">
            <v>1.51</v>
          </cell>
          <cell r="AL5309">
            <v>7593</v>
          </cell>
          <cell r="AM5309">
            <v>800.28</v>
          </cell>
          <cell r="AN5309">
            <v>28.19</v>
          </cell>
          <cell r="AO5309">
            <v>105</v>
          </cell>
        </row>
        <row r="5310">
          <cell r="A5310" t="str">
            <v>Santiago</v>
          </cell>
          <cell r="B5310" t="str">
            <v xml:space="preserve"> Pasaje Transversal Poniente</v>
          </cell>
          <cell r="C5310">
            <v>115000000</v>
          </cell>
          <cell r="D5310">
            <v>3302.415</v>
          </cell>
          <cell r="E5310">
            <v>110</v>
          </cell>
          <cell r="F5310">
            <v>230</v>
          </cell>
          <cell r="G5310">
            <v>3</v>
          </cell>
          <cell r="H5310">
            <v>1</v>
          </cell>
          <cell r="I5310">
            <v>2</v>
          </cell>
          <cell r="J5310" t="str">
            <v>24/09/2022</v>
          </cell>
          <cell r="K5310">
            <v>402847</v>
          </cell>
          <cell r="L5310">
            <v>1868007.66</v>
          </cell>
          <cell r="M5310">
            <v>314094.71999999997</v>
          </cell>
          <cell r="N5310">
            <v>94</v>
          </cell>
          <cell r="O5310">
            <v>389.63</v>
          </cell>
          <cell r="P5310">
            <v>2.16</v>
          </cell>
          <cell r="Q5310">
            <v>77</v>
          </cell>
          <cell r="R5310">
            <v>11</v>
          </cell>
          <cell r="S5310">
            <v>384.8</v>
          </cell>
          <cell r="T5310">
            <v>7</v>
          </cell>
          <cell r="U5310">
            <v>1185.6400000000001</v>
          </cell>
          <cell r="V5310">
            <v>0</v>
          </cell>
          <cell r="W5310">
            <v>3.4886025335688422</v>
          </cell>
          <cell r="X5310">
            <v>1145.54</v>
          </cell>
          <cell r="Y5310">
            <v>5.23</v>
          </cell>
          <cell r="Z5310">
            <v>38.57</v>
          </cell>
          <cell r="AA5310">
            <v>209226.05</v>
          </cell>
          <cell r="AB5310">
            <v>2.4300000000000002</v>
          </cell>
          <cell r="AC5310">
            <v>9.48</v>
          </cell>
          <cell r="AD5310">
            <v>4.3099999999999996</v>
          </cell>
          <cell r="AE5310">
            <v>5799</v>
          </cell>
          <cell r="AF5310">
            <v>4045</v>
          </cell>
          <cell r="AG5310">
            <v>2.02</v>
          </cell>
          <cell r="AH5310">
            <v>59.57</v>
          </cell>
          <cell r="AI5310">
            <v>9.6300000000000008</v>
          </cell>
          <cell r="AJ5310">
            <v>10.62</v>
          </cell>
          <cell r="AK5310">
            <v>3.37</v>
          </cell>
          <cell r="AL5310">
            <v>14405</v>
          </cell>
          <cell r="AM5310">
            <v>589.23</v>
          </cell>
          <cell r="AN5310">
            <v>48.24</v>
          </cell>
          <cell r="AO5310">
            <v>85</v>
          </cell>
        </row>
        <row r="5311">
          <cell r="A5311" t="str">
            <v>Quilicura</v>
          </cell>
          <cell r="B5311" t="str">
            <v xml:space="preserve"> Humberto Caro</v>
          </cell>
          <cell r="C5311">
            <v>160000000</v>
          </cell>
          <cell r="D5311">
            <v>4594.6639999999998</v>
          </cell>
          <cell r="E5311">
            <v>125</v>
          </cell>
          <cell r="F5311">
            <v>350</v>
          </cell>
          <cell r="G5311">
            <v>4</v>
          </cell>
          <cell r="H5311">
            <v>2</v>
          </cell>
          <cell r="I5311">
            <v>2</v>
          </cell>
          <cell r="J5311" t="str">
            <v>24/09/2022</v>
          </cell>
          <cell r="K5311">
            <v>209676</v>
          </cell>
          <cell r="L5311">
            <v>844303.87</v>
          </cell>
          <cell r="M5311">
            <v>717587.71</v>
          </cell>
          <cell r="N5311">
            <v>65</v>
          </cell>
          <cell r="O5311">
            <v>489.88</v>
          </cell>
          <cell r="P5311">
            <v>1.24</v>
          </cell>
          <cell r="Q5311">
            <v>33</v>
          </cell>
          <cell r="R5311">
            <v>2</v>
          </cell>
          <cell r="S5311">
            <v>614.71</v>
          </cell>
          <cell r="T5311">
            <v>9</v>
          </cell>
          <cell r="U5311">
            <v>885.04</v>
          </cell>
          <cell r="V5311">
            <v>12.73</v>
          </cell>
          <cell r="W5311">
            <v>1.6805772039258704</v>
          </cell>
          <cell r="X5311">
            <v>761.99</v>
          </cell>
          <cell r="Y5311">
            <v>6.3</v>
          </cell>
          <cell r="Z5311">
            <v>32.17</v>
          </cell>
          <cell r="AA5311">
            <v>81559.75</v>
          </cell>
          <cell r="AB5311">
            <v>0.62</v>
          </cell>
          <cell r="AC5311">
            <v>7.25</v>
          </cell>
          <cell r="AD5311">
            <v>16.260000000000002</v>
          </cell>
          <cell r="AE5311">
            <v>2065</v>
          </cell>
          <cell r="AF5311">
            <v>283</v>
          </cell>
          <cell r="AG5311">
            <v>0.97</v>
          </cell>
          <cell r="AH5311">
            <v>50</v>
          </cell>
          <cell r="AI5311">
            <v>17.920000000000002</v>
          </cell>
          <cell r="AJ5311">
            <v>7.08</v>
          </cell>
          <cell r="AK5311">
            <v>1.71</v>
          </cell>
          <cell r="AL5311">
            <v>3467</v>
          </cell>
          <cell r="AM5311">
            <v>742.79</v>
          </cell>
          <cell r="AN5311">
            <v>12.57</v>
          </cell>
          <cell r="AO5311">
            <v>120</v>
          </cell>
        </row>
        <row r="5312">
          <cell r="A5312" t="str">
            <v>Macul</v>
          </cell>
          <cell r="B5312" t="str">
            <v xml:space="preserve"> Exequiel Fernández</v>
          </cell>
          <cell r="C5312">
            <v>139600000</v>
          </cell>
          <cell r="D5312">
            <v>4008.8449999999998</v>
          </cell>
          <cell r="E5312">
            <v>120</v>
          </cell>
          <cell r="F5312">
            <v>131</v>
          </cell>
          <cell r="G5312">
            <v>3</v>
          </cell>
          <cell r="H5312">
            <v>2</v>
          </cell>
          <cell r="I5312">
            <v>2</v>
          </cell>
          <cell r="J5312" t="str">
            <v>24/09/2022</v>
          </cell>
          <cell r="K5312">
            <v>116249</v>
          </cell>
          <cell r="L5312">
            <v>480763.06</v>
          </cell>
          <cell r="M5312">
            <v>299144.71999999997</v>
          </cell>
          <cell r="N5312">
            <v>42</v>
          </cell>
          <cell r="O5312">
            <v>401.02</v>
          </cell>
          <cell r="P5312">
            <v>1.03</v>
          </cell>
          <cell r="Q5312">
            <v>21</v>
          </cell>
          <cell r="R5312">
            <v>4</v>
          </cell>
          <cell r="S5312">
            <v>537.11</v>
          </cell>
          <cell r="T5312">
            <v>4</v>
          </cell>
          <cell r="U5312">
            <v>1135.94</v>
          </cell>
          <cell r="V5312">
            <v>0</v>
          </cell>
          <cell r="W5312">
            <v>2.855379899162005</v>
          </cell>
          <cell r="X5312">
            <v>955.34</v>
          </cell>
          <cell r="Y5312">
            <v>5.23</v>
          </cell>
          <cell r="Z5312">
            <v>19.27</v>
          </cell>
          <cell r="AA5312">
            <v>55634</v>
          </cell>
          <cell r="AB5312">
            <v>0</v>
          </cell>
          <cell r="AC5312">
            <v>6.7</v>
          </cell>
          <cell r="AD5312">
            <v>17.75</v>
          </cell>
          <cell r="AE5312">
            <v>861</v>
          </cell>
          <cell r="AF5312">
            <v>256</v>
          </cell>
          <cell r="AG5312">
            <v>0.86</v>
          </cell>
          <cell r="AH5312">
            <v>66.67</v>
          </cell>
          <cell r="AI5312">
            <v>13.47</v>
          </cell>
          <cell r="AJ5312">
            <v>5.97</v>
          </cell>
          <cell r="AK5312">
            <v>2.4900000000000002</v>
          </cell>
          <cell r="AL5312">
            <v>2523</v>
          </cell>
          <cell r="AM5312">
            <v>713.77</v>
          </cell>
          <cell r="AN5312">
            <v>6.81</v>
          </cell>
          <cell r="AO5312">
            <v>90</v>
          </cell>
        </row>
        <row r="5313">
          <cell r="A5313" t="str">
            <v>Puente Alto</v>
          </cell>
          <cell r="B5313" t="str">
            <v xml:space="preserve"> Bahía Smug 1696 puente alto</v>
          </cell>
          <cell r="C5313">
            <v>98792851</v>
          </cell>
          <cell r="D5313">
            <v>2837</v>
          </cell>
          <cell r="E5313">
            <v>65</v>
          </cell>
          <cell r="F5313">
            <v>80</v>
          </cell>
          <cell r="G5313">
            <v>4</v>
          </cell>
          <cell r="H5313">
            <v>2</v>
          </cell>
          <cell r="I5313">
            <v>2</v>
          </cell>
          <cell r="J5313" t="str">
            <v>23/09/2022</v>
          </cell>
          <cell r="K5313">
            <v>565439</v>
          </cell>
          <cell r="L5313">
            <v>2492680.23</v>
          </cell>
          <cell r="M5313">
            <v>1930758.23</v>
          </cell>
          <cell r="N5313">
            <v>214</v>
          </cell>
          <cell r="O5313">
            <v>532.9</v>
          </cell>
          <cell r="P5313">
            <v>1.25</v>
          </cell>
          <cell r="Q5313">
            <v>106</v>
          </cell>
          <cell r="R5313">
            <v>6</v>
          </cell>
          <cell r="S5313">
            <v>645.05999999999995</v>
          </cell>
          <cell r="T5313">
            <v>15</v>
          </cell>
          <cell r="U5313">
            <v>1378.98</v>
          </cell>
          <cell r="V5313">
            <v>28.19</v>
          </cell>
          <cell r="W5313">
            <v>1.2556730367182511</v>
          </cell>
          <cell r="X5313">
            <v>661.65</v>
          </cell>
          <cell r="Y5313">
            <v>7.67</v>
          </cell>
          <cell r="Z5313">
            <v>51.76</v>
          </cell>
          <cell r="AA5313">
            <v>348064.42</v>
          </cell>
          <cell r="AB5313">
            <v>0.9</v>
          </cell>
          <cell r="AC5313">
            <v>9.34</v>
          </cell>
          <cell r="AD5313">
            <v>69.3</v>
          </cell>
          <cell r="AE5313">
            <v>3624</v>
          </cell>
          <cell r="AF5313">
            <v>875</v>
          </cell>
          <cell r="AG5313">
            <v>0.71</v>
          </cell>
          <cell r="AH5313">
            <v>37.18</v>
          </cell>
          <cell r="AI5313">
            <v>23.31</v>
          </cell>
          <cell r="AJ5313">
            <v>6.78</v>
          </cell>
          <cell r="AK5313">
            <v>1.51</v>
          </cell>
          <cell r="AL5313">
            <v>7593</v>
          </cell>
          <cell r="AM5313">
            <v>800.28</v>
          </cell>
          <cell r="AN5313">
            <v>28.19</v>
          </cell>
          <cell r="AO5313">
            <v>105</v>
          </cell>
        </row>
        <row r="5314">
          <cell r="A5314" t="str">
            <v>Buin</v>
          </cell>
          <cell r="B5314" t="str">
            <v xml:space="preserve"> Luis Leiva Campos 1169</v>
          </cell>
          <cell r="C5314">
            <v>146256600</v>
          </cell>
          <cell r="D5314">
            <v>4200</v>
          </cell>
          <cell r="E5314">
            <v>100</v>
          </cell>
          <cell r="F5314">
            <v>200</v>
          </cell>
          <cell r="G5314">
            <v>4</v>
          </cell>
          <cell r="H5314">
            <v>3</v>
          </cell>
          <cell r="I5314">
            <v>2</v>
          </cell>
          <cell r="J5314" t="str">
            <v>22/09/2022</v>
          </cell>
          <cell r="K5314">
            <v>82267</v>
          </cell>
          <cell r="L5314">
            <v>603984.88</v>
          </cell>
          <cell r="M5314">
            <v>558346.25</v>
          </cell>
          <cell r="N5314">
            <v>33</v>
          </cell>
          <cell r="O5314">
            <v>814.84</v>
          </cell>
          <cell r="P5314">
            <v>1.1000000000000001</v>
          </cell>
          <cell r="Q5314">
            <v>20</v>
          </cell>
          <cell r="R5314">
            <v>7</v>
          </cell>
          <cell r="S5314">
            <v>857.21</v>
          </cell>
          <cell r="T5314">
            <v>10</v>
          </cell>
          <cell r="U5314">
            <v>1463.04</v>
          </cell>
          <cell r="V5314">
            <v>25.59</v>
          </cell>
          <cell r="W5314">
            <v>1.2556730367182511</v>
          </cell>
          <cell r="X5314">
            <v>760.39</v>
          </cell>
          <cell r="Y5314">
            <v>10.11</v>
          </cell>
          <cell r="Z5314">
            <v>42.65</v>
          </cell>
          <cell r="AA5314">
            <v>46718.98</v>
          </cell>
          <cell r="AB5314">
            <v>0.47</v>
          </cell>
          <cell r="AC5314">
            <v>16.53</v>
          </cell>
          <cell r="AD5314">
            <v>21.96</v>
          </cell>
          <cell r="AE5314">
            <v>388</v>
          </cell>
          <cell r="AF5314">
            <v>105</v>
          </cell>
          <cell r="AG5314">
            <v>0.46</v>
          </cell>
          <cell r="AH5314">
            <v>18</v>
          </cell>
          <cell r="AI5314">
            <v>24.93</v>
          </cell>
          <cell r="AJ5314">
            <v>7.55</v>
          </cell>
          <cell r="AK5314">
            <v>1.6</v>
          </cell>
          <cell r="AL5314">
            <v>1553</v>
          </cell>
          <cell r="AM5314">
            <v>569</v>
          </cell>
          <cell r="AN5314">
            <v>27.26</v>
          </cell>
          <cell r="AO5314">
            <v>90</v>
          </cell>
        </row>
        <row r="5315">
          <cell r="A5315" t="str">
            <v>Maipú</v>
          </cell>
          <cell r="B5315" t="str">
            <v xml:space="preserve"> El surazo</v>
          </cell>
          <cell r="C5315">
            <v>122000000</v>
          </cell>
          <cell r="D5315">
            <v>3503.4319999999998</v>
          </cell>
          <cell r="E5315">
            <v>113</v>
          </cell>
          <cell r="F5315">
            <v>108</v>
          </cell>
          <cell r="G5315">
            <v>5</v>
          </cell>
          <cell r="H5315">
            <v>2</v>
          </cell>
          <cell r="I5315">
            <v>2</v>
          </cell>
          <cell r="J5315" t="str">
            <v>21/09/2022</v>
          </cell>
          <cell r="K5315">
            <v>517393</v>
          </cell>
          <cell r="L5315">
            <v>2847701.93</v>
          </cell>
          <cell r="M5315">
            <v>1791808.5</v>
          </cell>
          <cell r="N5315">
            <v>185</v>
          </cell>
          <cell r="O5315">
            <v>384.19</v>
          </cell>
          <cell r="P5315">
            <v>1.33</v>
          </cell>
          <cell r="Q5315">
            <v>101</v>
          </cell>
          <cell r="R5315">
            <v>8</v>
          </cell>
          <cell r="S5315">
            <v>538.27</v>
          </cell>
          <cell r="T5315">
            <v>16</v>
          </cell>
          <cell r="U5315">
            <v>1258.33</v>
          </cell>
          <cell r="V5315">
            <v>35.22</v>
          </cell>
          <cell r="W5315">
            <v>2.1906116079118543</v>
          </cell>
          <cell r="X5315">
            <v>848.94</v>
          </cell>
          <cell r="Y5315">
            <v>8.2100000000000009</v>
          </cell>
          <cell r="Z5315">
            <v>53.33</v>
          </cell>
          <cell r="AA5315">
            <v>274737.43</v>
          </cell>
          <cell r="AB5315">
            <v>0.89</v>
          </cell>
          <cell r="AC5315">
            <v>6.81</v>
          </cell>
          <cell r="AD5315">
            <v>44</v>
          </cell>
          <cell r="AE5315">
            <v>3405</v>
          </cell>
          <cell r="AF5315">
            <v>574</v>
          </cell>
          <cell r="AG5315">
            <v>0.7</v>
          </cell>
          <cell r="AH5315">
            <v>40.74</v>
          </cell>
          <cell r="AI5315">
            <v>13.22</v>
          </cell>
          <cell r="AJ5315">
            <v>4.8</v>
          </cell>
          <cell r="AK5315">
            <v>1.69</v>
          </cell>
          <cell r="AL5315">
            <v>6715</v>
          </cell>
          <cell r="AM5315">
            <v>843.15</v>
          </cell>
          <cell r="AN5315">
            <v>23.75</v>
          </cell>
          <cell r="AO5315">
            <v>110</v>
          </cell>
        </row>
        <row r="5316">
          <cell r="A5316" t="str">
            <v>Puente Alto</v>
          </cell>
          <cell r="B5316" t="str">
            <v xml:space="preserve"> Maullín</v>
          </cell>
          <cell r="C5316">
            <v>85000000</v>
          </cell>
          <cell r="D5316">
            <v>2440.915</v>
          </cell>
          <cell r="E5316">
            <v>105</v>
          </cell>
          <cell r="F5316">
            <v>105</v>
          </cell>
          <cell r="G5316">
            <v>5</v>
          </cell>
          <cell r="H5316">
            <v>2</v>
          </cell>
          <cell r="I5316">
            <v>1</v>
          </cell>
          <cell r="J5316" t="str">
            <v>21/09/2022</v>
          </cell>
          <cell r="K5316">
            <v>565439</v>
          </cell>
          <cell r="L5316">
            <v>2492680.23</v>
          </cell>
          <cell r="M5316">
            <v>1930758.23</v>
          </cell>
          <cell r="N5316">
            <v>214</v>
          </cell>
          <cell r="O5316">
            <v>532.9</v>
          </cell>
          <cell r="P5316">
            <v>1.25</v>
          </cell>
          <cell r="Q5316">
            <v>106</v>
          </cell>
          <cell r="R5316">
            <v>6</v>
          </cell>
          <cell r="S5316">
            <v>645.05999999999995</v>
          </cell>
          <cell r="T5316">
            <v>15</v>
          </cell>
          <cell r="U5316">
            <v>1378.98</v>
          </cell>
          <cell r="V5316">
            <v>28.19</v>
          </cell>
          <cell r="W5316">
            <v>1.2556730367182511</v>
          </cell>
          <cell r="X5316">
            <v>661.65</v>
          </cell>
          <cell r="Y5316">
            <v>7.67</v>
          </cell>
          <cell r="Z5316">
            <v>51.76</v>
          </cell>
          <cell r="AA5316">
            <v>348064.42</v>
          </cell>
          <cell r="AB5316">
            <v>0.9</v>
          </cell>
          <cell r="AC5316">
            <v>9.34</v>
          </cell>
          <cell r="AD5316">
            <v>69.3</v>
          </cell>
          <cell r="AE5316">
            <v>3624</v>
          </cell>
          <cell r="AF5316">
            <v>875</v>
          </cell>
          <cell r="AG5316">
            <v>0.71</v>
          </cell>
          <cell r="AH5316">
            <v>37.18</v>
          </cell>
          <cell r="AI5316">
            <v>23.31</v>
          </cell>
          <cell r="AJ5316">
            <v>6.78</v>
          </cell>
          <cell r="AK5316">
            <v>1.51</v>
          </cell>
          <cell r="AL5316">
            <v>7593</v>
          </cell>
          <cell r="AM5316">
            <v>800.28</v>
          </cell>
          <cell r="AN5316">
            <v>28.19</v>
          </cell>
          <cell r="AO5316">
            <v>105</v>
          </cell>
        </row>
        <row r="5317">
          <cell r="A5317" t="str">
            <v>Huechuraba</v>
          </cell>
          <cell r="B5317" t="str">
            <v xml:space="preserve"> Condominio Altos del Carmen 1520</v>
          </cell>
          <cell r="C5317">
            <v>336041950</v>
          </cell>
          <cell r="D5317">
            <v>9650</v>
          </cell>
          <cell r="E5317">
            <v>150</v>
          </cell>
          <cell r="F5317">
            <v>300</v>
          </cell>
          <cell r="G5317">
            <v>4</v>
          </cell>
          <cell r="H5317">
            <v>4</v>
          </cell>
          <cell r="I5317">
            <v>3</v>
          </cell>
          <cell r="J5317" t="str">
            <v>20/09/2022</v>
          </cell>
          <cell r="K5317">
            <v>98500</v>
          </cell>
          <cell r="L5317">
            <v>1061523.43</v>
          </cell>
          <cell r="M5317">
            <v>299286.88</v>
          </cell>
          <cell r="N5317">
            <v>30</v>
          </cell>
          <cell r="O5317">
            <v>795.39</v>
          </cell>
          <cell r="P5317">
            <v>0.5</v>
          </cell>
          <cell r="Q5317">
            <v>13</v>
          </cell>
          <cell r="R5317">
            <v>6</v>
          </cell>
          <cell r="S5317">
            <v>1331.51</v>
          </cell>
          <cell r="T5317">
            <v>5</v>
          </cell>
          <cell r="U5317">
            <v>1313.16</v>
          </cell>
          <cell r="V5317">
            <v>55.17</v>
          </cell>
          <cell r="W5317">
            <v>1.6514083725539832</v>
          </cell>
          <cell r="X5317">
            <v>1032.25</v>
          </cell>
          <cell r="Y5317">
            <v>5.84</v>
          </cell>
          <cell r="Z5317">
            <v>44.94</v>
          </cell>
          <cell r="AA5317">
            <v>52906.28</v>
          </cell>
          <cell r="AB5317">
            <v>0</v>
          </cell>
          <cell r="AC5317">
            <v>12.76</v>
          </cell>
          <cell r="AD5317">
            <v>7.96</v>
          </cell>
          <cell r="AE5317">
            <v>778</v>
          </cell>
          <cell r="AF5317">
            <v>181</v>
          </cell>
          <cell r="AG5317">
            <v>0.87</v>
          </cell>
          <cell r="AH5317">
            <v>18</v>
          </cell>
          <cell r="AI5317">
            <v>28.84</v>
          </cell>
          <cell r="AJ5317">
            <v>8.08</v>
          </cell>
          <cell r="AK5317">
            <v>2.64</v>
          </cell>
          <cell r="AL5317">
            <v>2331</v>
          </cell>
          <cell r="AM5317">
            <v>690.32</v>
          </cell>
          <cell r="AN5317">
            <v>1.96</v>
          </cell>
          <cell r="AO5317">
            <v>90</v>
          </cell>
        </row>
        <row r="5318">
          <cell r="A5318" t="str">
            <v>Puente Alto</v>
          </cell>
          <cell r="B5318" t="str">
            <v xml:space="preserve"> Pasaje Cuarzo 02678</v>
          </cell>
          <cell r="C5318">
            <v>97000000</v>
          </cell>
          <cell r="D5318">
            <v>2785.5149999999999</v>
          </cell>
          <cell r="E5318">
            <v>53</v>
          </cell>
          <cell r="F5318">
            <v>88</v>
          </cell>
          <cell r="G5318">
            <v>3</v>
          </cell>
          <cell r="H5318">
            <v>1</v>
          </cell>
          <cell r="I5318">
            <v>2</v>
          </cell>
          <cell r="J5318" t="str">
            <v>20/09/2022</v>
          </cell>
          <cell r="K5318">
            <v>565439</v>
          </cell>
          <cell r="L5318">
            <v>2492680.23</v>
          </cell>
          <cell r="M5318">
            <v>1930758.23</v>
          </cell>
          <cell r="N5318">
            <v>214</v>
          </cell>
          <cell r="O5318">
            <v>532.9</v>
          </cell>
          <cell r="P5318">
            <v>1.25</v>
          </cell>
          <cell r="Q5318">
            <v>106</v>
          </cell>
          <cell r="R5318">
            <v>6</v>
          </cell>
          <cell r="S5318">
            <v>645.05999999999995</v>
          </cell>
          <cell r="T5318">
            <v>15</v>
          </cell>
          <cell r="U5318">
            <v>1378.98</v>
          </cell>
          <cell r="V5318">
            <v>28.19</v>
          </cell>
          <cell r="W5318">
            <v>1.2556730367182511</v>
          </cell>
          <cell r="X5318">
            <v>661.65</v>
          </cell>
          <cell r="Y5318">
            <v>7.67</v>
          </cell>
          <cell r="Z5318">
            <v>51.76</v>
          </cell>
          <cell r="AA5318">
            <v>348064.42</v>
          </cell>
          <cell r="AB5318">
            <v>0.9</v>
          </cell>
          <cell r="AC5318">
            <v>9.34</v>
          </cell>
          <cell r="AD5318">
            <v>69.3</v>
          </cell>
          <cell r="AE5318">
            <v>3624</v>
          </cell>
          <cell r="AF5318">
            <v>875</v>
          </cell>
          <cell r="AG5318">
            <v>0.71</v>
          </cell>
          <cell r="AH5318">
            <v>37.18</v>
          </cell>
          <cell r="AI5318">
            <v>23.31</v>
          </cell>
          <cell r="AJ5318">
            <v>6.78</v>
          </cell>
          <cell r="AK5318">
            <v>1.51</v>
          </cell>
          <cell r="AL5318">
            <v>7593</v>
          </cell>
          <cell r="AM5318">
            <v>800.28</v>
          </cell>
          <cell r="AN5318">
            <v>28.19</v>
          </cell>
          <cell r="AO5318">
            <v>105</v>
          </cell>
        </row>
        <row r="5319">
          <cell r="A5319" t="str">
            <v>Puente Alto</v>
          </cell>
          <cell r="B5319" t="str">
            <v xml:space="preserve"> Estación Curacautín</v>
          </cell>
          <cell r="C5319">
            <v>89000000</v>
          </cell>
          <cell r="D5319">
            <v>2555.7820000000002</v>
          </cell>
          <cell r="E5319">
            <v>102</v>
          </cell>
          <cell r="F5319">
            <v>114</v>
          </cell>
          <cell r="G5319">
            <v>4</v>
          </cell>
          <cell r="H5319">
            <v>2</v>
          </cell>
          <cell r="I5319">
            <v>2</v>
          </cell>
          <cell r="J5319" t="str">
            <v>12/09/2022</v>
          </cell>
          <cell r="K5319">
            <v>565439</v>
          </cell>
          <cell r="L5319">
            <v>2492680.23</v>
          </cell>
          <cell r="M5319">
            <v>1930758.23</v>
          </cell>
          <cell r="N5319">
            <v>214</v>
          </cell>
          <cell r="O5319">
            <v>532.9</v>
          </cell>
          <cell r="P5319">
            <v>1.25</v>
          </cell>
          <cell r="Q5319">
            <v>106</v>
          </cell>
          <cell r="R5319">
            <v>6</v>
          </cell>
          <cell r="S5319">
            <v>645.05999999999995</v>
          </cell>
          <cell r="T5319">
            <v>15</v>
          </cell>
          <cell r="U5319">
            <v>1378.98</v>
          </cell>
          <cell r="V5319">
            <v>28.19</v>
          </cell>
          <cell r="W5319">
            <v>1.2556730367182511</v>
          </cell>
          <cell r="X5319">
            <v>661.65</v>
          </cell>
          <cell r="Y5319">
            <v>7.67</v>
          </cell>
          <cell r="Z5319">
            <v>51.76</v>
          </cell>
          <cell r="AA5319">
            <v>348064.42</v>
          </cell>
          <cell r="AB5319">
            <v>0.9</v>
          </cell>
          <cell r="AC5319">
            <v>9.34</v>
          </cell>
          <cell r="AD5319">
            <v>69.3</v>
          </cell>
          <cell r="AE5319">
            <v>3624</v>
          </cell>
          <cell r="AF5319">
            <v>875</v>
          </cell>
          <cell r="AG5319">
            <v>0.71</v>
          </cell>
          <cell r="AH5319">
            <v>37.18</v>
          </cell>
          <cell r="AI5319">
            <v>23.31</v>
          </cell>
          <cell r="AJ5319">
            <v>6.78</v>
          </cell>
          <cell r="AK5319">
            <v>1.51</v>
          </cell>
          <cell r="AL5319">
            <v>7593</v>
          </cell>
          <cell r="AM5319">
            <v>800.28</v>
          </cell>
          <cell r="AN5319">
            <v>28.19</v>
          </cell>
          <cell r="AO5319">
            <v>105</v>
          </cell>
        </row>
        <row r="5320">
          <cell r="A5320" t="str">
            <v>Maipú</v>
          </cell>
          <cell r="B5320" t="str">
            <v xml:space="preserve"> Las Brisas 3688</v>
          </cell>
          <cell r="C5320">
            <v>90000000</v>
          </cell>
          <cell r="D5320">
            <v>2584.4989999999998</v>
          </cell>
          <cell r="E5320">
            <v>120</v>
          </cell>
          <cell r="F5320">
            <v>120</v>
          </cell>
          <cell r="G5320">
            <v>3</v>
          </cell>
          <cell r="H5320">
            <v>1</v>
          </cell>
          <cell r="I5320">
            <v>1</v>
          </cell>
          <cell r="J5320" t="str">
            <v>12/09/2022</v>
          </cell>
          <cell r="K5320">
            <v>517393</v>
          </cell>
          <cell r="L5320">
            <v>2847701.93</v>
          </cell>
          <cell r="M5320">
            <v>1791808.5</v>
          </cell>
          <cell r="N5320">
            <v>185</v>
          </cell>
          <cell r="O5320">
            <v>384.19</v>
          </cell>
          <cell r="P5320">
            <v>1.33</v>
          </cell>
          <cell r="Q5320">
            <v>101</v>
          </cell>
          <cell r="R5320">
            <v>8</v>
          </cell>
          <cell r="S5320">
            <v>538.27</v>
          </cell>
          <cell r="T5320">
            <v>16</v>
          </cell>
          <cell r="U5320">
            <v>1258.33</v>
          </cell>
          <cell r="V5320">
            <v>35.22</v>
          </cell>
          <cell r="W5320">
            <v>2.1906116079118543</v>
          </cell>
          <cell r="X5320">
            <v>848.94</v>
          </cell>
          <cell r="Y5320">
            <v>8.2100000000000009</v>
          </cell>
          <cell r="Z5320">
            <v>53.33</v>
          </cell>
          <cell r="AA5320">
            <v>274737.43</v>
          </cell>
          <cell r="AB5320">
            <v>0.89</v>
          </cell>
          <cell r="AC5320">
            <v>6.81</v>
          </cell>
          <cell r="AD5320">
            <v>44</v>
          </cell>
          <cell r="AE5320">
            <v>3405</v>
          </cell>
          <cell r="AF5320">
            <v>574</v>
          </cell>
          <cell r="AG5320">
            <v>0.7</v>
          </cell>
          <cell r="AH5320">
            <v>40.74</v>
          </cell>
          <cell r="AI5320">
            <v>13.22</v>
          </cell>
          <cell r="AJ5320">
            <v>4.8</v>
          </cell>
          <cell r="AK5320">
            <v>1.69</v>
          </cell>
          <cell r="AL5320">
            <v>6715</v>
          </cell>
          <cell r="AM5320">
            <v>843.15</v>
          </cell>
          <cell r="AN5320">
            <v>23.75</v>
          </cell>
          <cell r="AO5320">
            <v>110</v>
          </cell>
        </row>
        <row r="5321">
          <cell r="A5321" t="str">
            <v>Maipú</v>
          </cell>
          <cell r="B5321" t="str">
            <v xml:space="preserve"> Colón 178</v>
          </cell>
          <cell r="C5321">
            <v>195000000</v>
          </cell>
          <cell r="D5321">
            <v>5599.7470000000003</v>
          </cell>
          <cell r="E5321">
            <v>200</v>
          </cell>
          <cell r="F5321">
            <v>200</v>
          </cell>
          <cell r="G5321">
            <v>3</v>
          </cell>
          <cell r="H5321">
            <v>1</v>
          </cell>
          <cell r="I5321">
            <v>1</v>
          </cell>
          <cell r="J5321" t="str">
            <v>12/09/2022</v>
          </cell>
          <cell r="K5321">
            <v>517393</v>
          </cell>
          <cell r="L5321">
            <v>2847701.93</v>
          </cell>
          <cell r="M5321">
            <v>1791808.5</v>
          </cell>
          <cell r="N5321">
            <v>185</v>
          </cell>
          <cell r="O5321">
            <v>384.19</v>
          </cell>
          <cell r="P5321">
            <v>1.33</v>
          </cell>
          <cell r="Q5321">
            <v>101</v>
          </cell>
          <cell r="R5321">
            <v>8</v>
          </cell>
          <cell r="S5321">
            <v>538.27</v>
          </cell>
          <cell r="T5321">
            <v>16</v>
          </cell>
          <cell r="U5321">
            <v>1258.33</v>
          </cell>
          <cell r="V5321">
            <v>35.22</v>
          </cell>
          <cell r="W5321">
            <v>2.1906116079118543</v>
          </cell>
          <cell r="X5321">
            <v>848.94</v>
          </cell>
          <cell r="Y5321">
            <v>8.2100000000000009</v>
          </cell>
          <cell r="Z5321">
            <v>53.33</v>
          </cell>
          <cell r="AA5321">
            <v>274737.43</v>
          </cell>
          <cell r="AB5321">
            <v>0.89</v>
          </cell>
          <cell r="AC5321">
            <v>6.81</v>
          </cell>
          <cell r="AD5321">
            <v>44</v>
          </cell>
          <cell r="AE5321">
            <v>3405</v>
          </cell>
          <cell r="AF5321">
            <v>574</v>
          </cell>
          <cell r="AG5321">
            <v>0.7</v>
          </cell>
          <cell r="AH5321">
            <v>40.74</v>
          </cell>
          <cell r="AI5321">
            <v>13.22</v>
          </cell>
          <cell r="AJ5321">
            <v>4.8</v>
          </cell>
          <cell r="AK5321">
            <v>1.69</v>
          </cell>
          <cell r="AL5321">
            <v>6715</v>
          </cell>
          <cell r="AM5321">
            <v>843.15</v>
          </cell>
          <cell r="AN5321">
            <v>23.75</v>
          </cell>
          <cell r="AO5321">
            <v>110</v>
          </cell>
        </row>
        <row r="5322">
          <cell r="A5322" t="str">
            <v>Santiago</v>
          </cell>
          <cell r="B5322" t="str">
            <v xml:space="preserve"> Carmen / Barretos</v>
          </cell>
          <cell r="C5322">
            <v>240000000</v>
          </cell>
          <cell r="D5322">
            <v>6891.9970000000003</v>
          </cell>
          <cell r="E5322">
            <v>190</v>
          </cell>
          <cell r="F5322">
            <v>250</v>
          </cell>
          <cell r="G5322">
            <v>5</v>
          </cell>
          <cell r="H5322">
            <v>3</v>
          </cell>
          <cell r="I5322">
            <v>1</v>
          </cell>
          <cell r="J5322" t="str">
            <v>10/09/2022</v>
          </cell>
          <cell r="K5322">
            <v>402847</v>
          </cell>
          <cell r="L5322">
            <v>1868007.66</v>
          </cell>
          <cell r="M5322">
            <v>314094.71999999997</v>
          </cell>
          <cell r="N5322">
            <v>94</v>
          </cell>
          <cell r="O5322">
            <v>389.63</v>
          </cell>
          <cell r="P5322">
            <v>2.16</v>
          </cell>
          <cell r="Q5322">
            <v>77</v>
          </cell>
          <cell r="R5322">
            <v>11</v>
          </cell>
          <cell r="S5322">
            <v>384.8</v>
          </cell>
          <cell r="T5322">
            <v>7</v>
          </cell>
          <cell r="U5322">
            <v>1185.6400000000001</v>
          </cell>
          <cell r="V5322">
            <v>0</v>
          </cell>
          <cell r="W5322">
            <v>3.4886025335688422</v>
          </cell>
          <cell r="X5322">
            <v>1145.54</v>
          </cell>
          <cell r="Y5322">
            <v>5.23</v>
          </cell>
          <cell r="Z5322">
            <v>38.57</v>
          </cell>
          <cell r="AA5322">
            <v>209226.05</v>
          </cell>
          <cell r="AB5322">
            <v>2.4300000000000002</v>
          </cell>
          <cell r="AC5322">
            <v>9.48</v>
          </cell>
          <cell r="AD5322">
            <v>4.3099999999999996</v>
          </cell>
          <cell r="AE5322">
            <v>5799</v>
          </cell>
          <cell r="AF5322">
            <v>4045</v>
          </cell>
          <cell r="AG5322">
            <v>2.02</v>
          </cell>
          <cell r="AH5322">
            <v>59.57</v>
          </cell>
          <cell r="AI5322">
            <v>9.6300000000000008</v>
          </cell>
          <cell r="AJ5322">
            <v>10.62</v>
          </cell>
          <cell r="AK5322">
            <v>3.37</v>
          </cell>
          <cell r="AL5322">
            <v>14405</v>
          </cell>
          <cell r="AM5322">
            <v>589.23</v>
          </cell>
          <cell r="AN5322">
            <v>48.24</v>
          </cell>
          <cell r="AO5322">
            <v>85</v>
          </cell>
        </row>
        <row r="5323">
          <cell r="A5323" t="str">
            <v>Santiago</v>
          </cell>
          <cell r="B5323" t="str">
            <v xml:space="preserve"> Cuevas / Maule</v>
          </cell>
          <cell r="C5323">
            <v>205000000</v>
          </cell>
          <cell r="D5323">
            <v>5886.9139999999998</v>
          </cell>
          <cell r="E5323">
            <v>161</v>
          </cell>
          <cell r="F5323">
            <v>185</v>
          </cell>
          <cell r="G5323">
            <v>7</v>
          </cell>
          <cell r="H5323">
            <v>3</v>
          </cell>
          <cell r="I5323">
            <v>0</v>
          </cell>
          <cell r="J5323" t="str">
            <v>10/09/2022</v>
          </cell>
          <cell r="K5323">
            <v>402847</v>
          </cell>
          <cell r="L5323">
            <v>1868007.66</v>
          </cell>
          <cell r="M5323">
            <v>314094.71999999997</v>
          </cell>
          <cell r="N5323">
            <v>94</v>
          </cell>
          <cell r="O5323">
            <v>389.63</v>
          </cell>
          <cell r="P5323">
            <v>2.16</v>
          </cell>
          <cell r="Q5323">
            <v>77</v>
          </cell>
          <cell r="R5323">
            <v>11</v>
          </cell>
          <cell r="S5323">
            <v>384.8</v>
          </cell>
          <cell r="T5323">
            <v>7</v>
          </cell>
          <cell r="U5323">
            <v>1185.6400000000001</v>
          </cell>
          <cell r="V5323">
            <v>0</v>
          </cell>
          <cell r="W5323">
            <v>3.4886025335688422</v>
          </cell>
          <cell r="X5323">
            <v>1145.54</v>
          </cell>
          <cell r="Y5323">
            <v>5.23</v>
          </cell>
          <cell r="Z5323">
            <v>38.57</v>
          </cell>
          <cell r="AA5323">
            <v>209226.05</v>
          </cell>
          <cell r="AB5323">
            <v>2.4300000000000002</v>
          </cell>
          <cell r="AC5323">
            <v>9.48</v>
          </cell>
          <cell r="AD5323">
            <v>4.3099999999999996</v>
          </cell>
          <cell r="AE5323">
            <v>5799</v>
          </cell>
          <cell r="AF5323">
            <v>4045</v>
          </cell>
          <cell r="AG5323">
            <v>2.02</v>
          </cell>
          <cell r="AH5323">
            <v>59.57</v>
          </cell>
          <cell r="AI5323">
            <v>9.6300000000000008</v>
          </cell>
          <cell r="AJ5323">
            <v>10.62</v>
          </cell>
          <cell r="AK5323">
            <v>3.37</v>
          </cell>
          <cell r="AL5323">
            <v>14405</v>
          </cell>
          <cell r="AM5323">
            <v>589.23</v>
          </cell>
          <cell r="AN5323">
            <v>48.24</v>
          </cell>
          <cell r="AO5323">
            <v>85</v>
          </cell>
        </row>
        <row r="5324">
          <cell r="A5324" t="str">
            <v>Puente Alto</v>
          </cell>
          <cell r="B5324" t="str">
            <v xml:space="preserve"> Condominio Jardines de Las Vizcachas</v>
          </cell>
          <cell r="C5324">
            <v>155000000</v>
          </cell>
          <cell r="D5324">
            <v>4451.0810000000001</v>
          </cell>
          <cell r="E5324">
            <v>84</v>
          </cell>
          <cell r="F5324">
            <v>120</v>
          </cell>
          <cell r="G5324">
            <v>3</v>
          </cell>
          <cell r="H5324">
            <v>3</v>
          </cell>
          <cell r="I5324">
            <v>2</v>
          </cell>
          <cell r="J5324" t="str">
            <v>09/09/2022</v>
          </cell>
          <cell r="K5324">
            <v>565439</v>
          </cell>
          <cell r="L5324">
            <v>2492680.23</v>
          </cell>
          <cell r="M5324">
            <v>1930758.23</v>
          </cell>
          <cell r="N5324">
            <v>214</v>
          </cell>
          <cell r="O5324">
            <v>532.9</v>
          </cell>
          <cell r="P5324">
            <v>1.25</v>
          </cell>
          <cell r="Q5324">
            <v>106</v>
          </cell>
          <cell r="R5324">
            <v>6</v>
          </cell>
          <cell r="S5324">
            <v>645.05999999999995</v>
          </cell>
          <cell r="T5324">
            <v>15</v>
          </cell>
          <cell r="U5324">
            <v>1378.98</v>
          </cell>
          <cell r="V5324">
            <v>28.19</v>
          </cell>
          <cell r="W5324">
            <v>1.2556730367182511</v>
          </cell>
          <cell r="X5324">
            <v>661.65</v>
          </cell>
          <cell r="Y5324">
            <v>7.67</v>
          </cell>
          <cell r="Z5324">
            <v>51.76</v>
          </cell>
          <cell r="AA5324">
            <v>348064.42</v>
          </cell>
          <cell r="AB5324">
            <v>0.9</v>
          </cell>
          <cell r="AC5324">
            <v>9.34</v>
          </cell>
          <cell r="AD5324">
            <v>69.3</v>
          </cell>
          <cell r="AE5324">
            <v>3624</v>
          </cell>
          <cell r="AF5324">
            <v>875</v>
          </cell>
          <cell r="AG5324">
            <v>0.71</v>
          </cell>
          <cell r="AH5324">
            <v>37.18</v>
          </cell>
          <cell r="AI5324">
            <v>23.31</v>
          </cell>
          <cell r="AJ5324">
            <v>6.78</v>
          </cell>
          <cell r="AK5324">
            <v>1.51</v>
          </cell>
          <cell r="AL5324">
            <v>7593</v>
          </cell>
          <cell r="AM5324">
            <v>800.28</v>
          </cell>
          <cell r="AN5324">
            <v>28.19</v>
          </cell>
          <cell r="AO5324">
            <v>105</v>
          </cell>
        </row>
        <row r="5325">
          <cell r="A5325" t="str">
            <v>Lo Barnechea</v>
          </cell>
          <cell r="B5325" t="str">
            <v xml:space="preserve"> Camino del Yunque/Camino del Sol</v>
          </cell>
          <cell r="C5325">
            <v>745212200</v>
          </cell>
          <cell r="D5325">
            <v>21400</v>
          </cell>
          <cell r="E5325">
            <v>215</v>
          </cell>
          <cell r="F5325">
            <v>700</v>
          </cell>
          <cell r="G5325">
            <v>4</v>
          </cell>
          <cell r="H5325">
            <v>3</v>
          </cell>
          <cell r="I5325">
            <v>0</v>
          </cell>
          <cell r="J5325" t="str">
            <v>09/09/2022</v>
          </cell>
          <cell r="K5325">
            <v>103092</v>
          </cell>
          <cell r="L5325">
            <v>1567804.34</v>
          </cell>
          <cell r="M5325">
            <v>626845.31999999995</v>
          </cell>
          <cell r="N5325">
            <v>15</v>
          </cell>
          <cell r="O5325">
            <v>2614.17</v>
          </cell>
          <cell r="P5325">
            <v>0.25</v>
          </cell>
          <cell r="Q5325">
            <v>9</v>
          </cell>
          <cell r="R5325">
            <v>17</v>
          </cell>
          <cell r="S5325">
            <v>3190.98</v>
          </cell>
          <cell r="T5325">
            <v>4</v>
          </cell>
          <cell r="U5325">
            <v>2888.76</v>
          </cell>
          <cell r="V5325">
            <v>96.39</v>
          </cell>
          <cell r="W5325">
            <v>1.9633318912823834</v>
          </cell>
          <cell r="X5325">
            <v>1582.54</v>
          </cell>
          <cell r="Y5325">
            <v>3.04</v>
          </cell>
          <cell r="Z5325">
            <v>49.9</v>
          </cell>
          <cell r="AA5325">
            <v>57968.619999999995</v>
          </cell>
          <cell r="AB5325">
            <v>1.26</v>
          </cell>
          <cell r="AC5325">
            <v>6.01</v>
          </cell>
          <cell r="AD5325">
            <v>2</v>
          </cell>
          <cell r="AE5325">
            <v>147</v>
          </cell>
          <cell r="AF5325">
            <v>32</v>
          </cell>
          <cell r="AG5325">
            <v>0.15</v>
          </cell>
          <cell r="AH5325">
            <v>16.670000000000002</v>
          </cell>
          <cell r="AI5325">
            <v>17.18</v>
          </cell>
          <cell r="AJ5325">
            <v>3.39</v>
          </cell>
          <cell r="AK5325">
            <v>1.35</v>
          </cell>
          <cell r="AL5325">
            <v>1127</v>
          </cell>
          <cell r="AM5325">
            <v>732.13</v>
          </cell>
          <cell r="AN5325">
            <v>1.06</v>
          </cell>
          <cell r="AO5325">
            <v>90</v>
          </cell>
        </row>
        <row r="5326">
          <cell r="A5326" t="str">
            <v>Vitacura</v>
          </cell>
          <cell r="B5326" t="str">
            <v xml:space="preserve"> Santa María/Los Parronales</v>
          </cell>
          <cell r="C5326">
            <v>870226770</v>
          </cell>
          <cell r="D5326">
            <v>24990</v>
          </cell>
          <cell r="E5326">
            <v>300</v>
          </cell>
          <cell r="F5326">
            <v>600</v>
          </cell>
          <cell r="G5326">
            <v>4</v>
          </cell>
          <cell r="H5326">
            <v>4</v>
          </cell>
          <cell r="I5326">
            <v>0</v>
          </cell>
          <cell r="J5326" t="str">
            <v>08/09/2022</v>
          </cell>
          <cell r="K5326">
            <v>85300</v>
          </cell>
          <cell r="L5326">
            <v>1592903.19</v>
          </cell>
          <cell r="M5326">
            <v>257987</v>
          </cell>
          <cell r="N5326">
            <v>4</v>
          </cell>
          <cell r="O5326">
            <v>1583.42</v>
          </cell>
          <cell r="P5326">
            <v>0.28999999999999998</v>
          </cell>
          <cell r="Q5326">
            <v>3</v>
          </cell>
          <cell r="R5326">
            <v>15</v>
          </cell>
          <cell r="S5326">
            <v>1633.06</v>
          </cell>
          <cell r="T5326">
            <v>1</v>
          </cell>
          <cell r="U5326">
            <v>2461.6</v>
          </cell>
          <cell r="V5326">
            <v>0</v>
          </cell>
          <cell r="W5326">
            <v>1.9905213719847887</v>
          </cell>
          <cell r="X5326">
            <v>1717.42</v>
          </cell>
          <cell r="Y5326">
            <v>2.5099999999999998</v>
          </cell>
          <cell r="Z5326">
            <v>35.18</v>
          </cell>
          <cell r="AA5326">
            <v>42926.63</v>
          </cell>
          <cell r="AB5326">
            <v>5.72</v>
          </cell>
          <cell r="AC5326">
            <v>0.79</v>
          </cell>
          <cell r="AD5326">
            <v>1.95</v>
          </cell>
          <cell r="AE5326">
            <v>559</v>
          </cell>
          <cell r="AF5326">
            <v>112</v>
          </cell>
          <cell r="AG5326">
            <v>0.71</v>
          </cell>
          <cell r="AH5326">
            <v>0</v>
          </cell>
          <cell r="AI5326">
            <v>3.48</v>
          </cell>
          <cell r="AJ5326">
            <v>0.79</v>
          </cell>
          <cell r="AK5326">
            <v>0.81</v>
          </cell>
          <cell r="AL5326">
            <v>301</v>
          </cell>
          <cell r="AM5326">
            <v>863.73</v>
          </cell>
          <cell r="AN5326">
            <v>8.7100000000000009</v>
          </cell>
          <cell r="AO5326">
            <v>81</v>
          </cell>
        </row>
        <row r="5327">
          <cell r="A5327" t="str">
            <v>Lo Barnechea</v>
          </cell>
          <cell r="B5327" t="str">
            <v xml:space="preserve"> Camino del Yunque/Camino del Sol</v>
          </cell>
          <cell r="C5327">
            <v>745212200</v>
          </cell>
          <cell r="D5327">
            <v>21400</v>
          </cell>
          <cell r="E5327">
            <v>215</v>
          </cell>
          <cell r="F5327">
            <v>700</v>
          </cell>
          <cell r="G5327">
            <v>4</v>
          </cell>
          <cell r="H5327">
            <v>3</v>
          </cell>
          <cell r="I5327">
            <v>0</v>
          </cell>
          <cell r="J5327" t="str">
            <v>08/09/2022</v>
          </cell>
          <cell r="K5327">
            <v>103092</v>
          </cell>
          <cell r="L5327">
            <v>1567804.34</v>
          </cell>
          <cell r="M5327">
            <v>626845.31999999995</v>
          </cell>
          <cell r="N5327">
            <v>15</v>
          </cell>
          <cell r="O5327">
            <v>2614.17</v>
          </cell>
          <cell r="P5327">
            <v>0.25</v>
          </cell>
          <cell r="Q5327">
            <v>9</v>
          </cell>
          <cell r="R5327">
            <v>17</v>
          </cell>
          <cell r="S5327">
            <v>3190.98</v>
          </cell>
          <cell r="T5327">
            <v>4</v>
          </cell>
          <cell r="U5327">
            <v>2888.76</v>
          </cell>
          <cell r="V5327">
            <v>96.39</v>
          </cell>
          <cell r="W5327">
            <v>1.9633318912823834</v>
          </cell>
          <cell r="X5327">
            <v>1582.54</v>
          </cell>
          <cell r="Y5327">
            <v>3.04</v>
          </cell>
          <cell r="Z5327">
            <v>49.9</v>
          </cell>
          <cell r="AA5327">
            <v>57968.619999999995</v>
          </cell>
          <cell r="AB5327">
            <v>1.26</v>
          </cell>
          <cell r="AC5327">
            <v>6.01</v>
          </cell>
          <cell r="AD5327">
            <v>2</v>
          </cell>
          <cell r="AE5327">
            <v>147</v>
          </cell>
          <cell r="AF5327">
            <v>32</v>
          </cell>
          <cell r="AG5327">
            <v>0.15</v>
          </cell>
          <cell r="AH5327">
            <v>16.670000000000002</v>
          </cell>
          <cell r="AI5327">
            <v>17.18</v>
          </cell>
          <cell r="AJ5327">
            <v>3.39</v>
          </cell>
          <cell r="AK5327">
            <v>1.35</v>
          </cell>
          <cell r="AL5327">
            <v>1127</v>
          </cell>
          <cell r="AM5327">
            <v>732.13</v>
          </cell>
          <cell r="AN5327">
            <v>1.06</v>
          </cell>
          <cell r="AO5327">
            <v>90</v>
          </cell>
        </row>
        <row r="5328">
          <cell r="A5328" t="str">
            <v>Colina</v>
          </cell>
          <cell r="B5328" t="str">
            <v xml:space="preserve"> Camino Las Pataguas/Av Santa María</v>
          </cell>
          <cell r="C5328">
            <v>480209170</v>
          </cell>
          <cell r="D5328">
            <v>13790</v>
          </cell>
          <cell r="E5328">
            <v>178</v>
          </cell>
          <cell r="F5328">
            <v>400</v>
          </cell>
          <cell r="G5328">
            <v>3</v>
          </cell>
          <cell r="H5328">
            <v>4</v>
          </cell>
          <cell r="I5328">
            <v>0</v>
          </cell>
          <cell r="J5328" t="str">
            <v>08/09/2022</v>
          </cell>
          <cell r="K5328">
            <v>117839</v>
          </cell>
          <cell r="L5328">
            <v>1115239.6200000001</v>
          </cell>
          <cell r="M5328">
            <v>734015.35</v>
          </cell>
          <cell r="N5328">
            <v>57</v>
          </cell>
          <cell r="O5328">
            <v>487.23</v>
          </cell>
          <cell r="P5328">
            <v>0.96</v>
          </cell>
          <cell r="Q5328">
            <v>30</v>
          </cell>
          <cell r="R5328">
            <v>10</v>
          </cell>
          <cell r="S5328">
            <v>632.22</v>
          </cell>
          <cell r="T5328">
            <v>7</v>
          </cell>
          <cell r="U5328">
            <v>1011.29</v>
          </cell>
          <cell r="V5328">
            <v>45.41</v>
          </cell>
          <cell r="W5328">
            <v>1.4295011588942701</v>
          </cell>
          <cell r="X5328">
            <v>1149.29</v>
          </cell>
          <cell r="Y5328">
            <v>14.4</v>
          </cell>
          <cell r="Z5328">
            <v>37.659999999999997</v>
          </cell>
          <cell r="AA5328">
            <v>74060.31</v>
          </cell>
          <cell r="AB5328">
            <v>1.78</v>
          </cell>
          <cell r="AC5328">
            <v>12.23</v>
          </cell>
          <cell r="AD5328">
            <v>10.3</v>
          </cell>
          <cell r="AE5328">
            <v>756</v>
          </cell>
          <cell r="AF5328">
            <v>160</v>
          </cell>
          <cell r="AG5328">
            <v>0.53</v>
          </cell>
          <cell r="AH5328">
            <v>35.71</v>
          </cell>
          <cell r="AI5328">
            <v>25.46</v>
          </cell>
          <cell r="AJ5328">
            <v>8.3000000000000007</v>
          </cell>
          <cell r="AK5328">
            <v>1.34</v>
          </cell>
          <cell r="AL5328">
            <v>1830</v>
          </cell>
          <cell r="AM5328">
            <v>714.93</v>
          </cell>
          <cell r="AN5328">
            <v>9.42</v>
          </cell>
          <cell r="AO5328">
            <v>90</v>
          </cell>
        </row>
        <row r="5329">
          <cell r="A5329" t="str">
            <v>Puente Alto</v>
          </cell>
          <cell r="B5329" t="str">
            <v xml:space="preserve"> Parque juan xxiii</v>
          </cell>
          <cell r="C5329">
            <v>90000000</v>
          </cell>
          <cell r="D5329">
            <v>2584.4989999999998</v>
          </cell>
          <cell r="E5329">
            <v>66</v>
          </cell>
          <cell r="F5329">
            <v>100</v>
          </cell>
          <cell r="G5329">
            <v>3</v>
          </cell>
          <cell r="H5329">
            <v>1</v>
          </cell>
          <cell r="I5329">
            <v>1</v>
          </cell>
          <cell r="J5329" t="str">
            <v>08/09/2022</v>
          </cell>
          <cell r="K5329">
            <v>565439</v>
          </cell>
          <cell r="L5329">
            <v>2492680.23</v>
          </cell>
          <cell r="M5329">
            <v>1930758.23</v>
          </cell>
          <cell r="N5329">
            <v>214</v>
          </cell>
          <cell r="O5329">
            <v>532.9</v>
          </cell>
          <cell r="P5329">
            <v>1.25</v>
          </cell>
          <cell r="Q5329">
            <v>106</v>
          </cell>
          <cell r="R5329">
            <v>6</v>
          </cell>
          <cell r="S5329">
            <v>645.05999999999995</v>
          </cell>
          <cell r="T5329">
            <v>15</v>
          </cell>
          <cell r="U5329">
            <v>1378.98</v>
          </cell>
          <cell r="V5329">
            <v>28.19</v>
          </cell>
          <cell r="W5329">
            <v>1.2556730367182511</v>
          </cell>
          <cell r="X5329">
            <v>661.65</v>
          </cell>
          <cell r="Y5329">
            <v>7.67</v>
          </cell>
          <cell r="Z5329">
            <v>51.76</v>
          </cell>
          <cell r="AA5329">
            <v>348064.42</v>
          </cell>
          <cell r="AB5329">
            <v>0.9</v>
          </cell>
          <cell r="AC5329">
            <v>9.34</v>
          </cell>
          <cell r="AD5329">
            <v>69.3</v>
          </cell>
          <cell r="AE5329">
            <v>3624</v>
          </cell>
          <cell r="AF5329">
            <v>875</v>
          </cell>
          <cell r="AG5329">
            <v>0.71</v>
          </cell>
          <cell r="AH5329">
            <v>37.18</v>
          </cell>
          <cell r="AI5329">
            <v>23.31</v>
          </cell>
          <cell r="AJ5329">
            <v>6.78</v>
          </cell>
          <cell r="AK5329">
            <v>1.51</v>
          </cell>
          <cell r="AL5329">
            <v>7593</v>
          </cell>
          <cell r="AM5329">
            <v>800.28</v>
          </cell>
          <cell r="AN5329">
            <v>28.19</v>
          </cell>
          <cell r="AO5329">
            <v>105</v>
          </cell>
        </row>
        <row r="5330">
          <cell r="A5330" t="str">
            <v>Paine</v>
          </cell>
          <cell r="B5330" t="str">
            <v xml:space="preserve"> Paine</v>
          </cell>
          <cell r="C5330">
            <v>260000000</v>
          </cell>
          <cell r="D5330">
            <v>7466.33</v>
          </cell>
          <cell r="E5330">
            <v>5100</v>
          </cell>
          <cell r="F5330">
            <v>5100</v>
          </cell>
          <cell r="G5330">
            <v>4</v>
          </cell>
          <cell r="H5330">
            <v>2</v>
          </cell>
          <cell r="I5330">
            <v>0</v>
          </cell>
          <cell r="J5330" t="str">
            <v>08/09/2022</v>
          </cell>
          <cell r="K5330">
            <v>46352</v>
          </cell>
          <cell r="L5330">
            <v>173383.58</v>
          </cell>
          <cell r="M5330">
            <v>173383.58</v>
          </cell>
          <cell r="N5330">
            <v>26</v>
          </cell>
          <cell r="O5330">
            <v>597.99</v>
          </cell>
          <cell r="P5330">
            <v>1.51</v>
          </cell>
          <cell r="Q5330">
            <v>17</v>
          </cell>
          <cell r="R5330">
            <v>0</v>
          </cell>
          <cell r="S5330">
            <v>714.82</v>
          </cell>
          <cell r="T5330">
            <v>6</v>
          </cell>
          <cell r="U5330">
            <v>1457.52</v>
          </cell>
          <cell r="V5330">
            <v>44.74</v>
          </cell>
          <cell r="W5330">
            <v>2.1732169075832228</v>
          </cell>
          <cell r="X5330">
            <v>746.68</v>
          </cell>
          <cell r="Y5330">
            <v>24.22</v>
          </cell>
          <cell r="Z5330">
            <v>57.66</v>
          </cell>
          <cell r="AA5330">
            <v>29463.13</v>
          </cell>
          <cell r="AB5330">
            <v>0.56000000000000005</v>
          </cell>
          <cell r="AC5330">
            <v>20.18</v>
          </cell>
          <cell r="AD5330">
            <v>29.05</v>
          </cell>
          <cell r="AE5330">
            <v>176</v>
          </cell>
          <cell r="AF5330">
            <v>27</v>
          </cell>
          <cell r="AG5330">
            <v>0.25</v>
          </cell>
          <cell r="AH5330">
            <v>18</v>
          </cell>
          <cell r="AI5330">
            <v>22.33</v>
          </cell>
          <cell r="AJ5330">
            <v>9.26</v>
          </cell>
          <cell r="AK5330">
            <v>1.59</v>
          </cell>
          <cell r="AL5330">
            <v>1005</v>
          </cell>
          <cell r="AM5330">
            <v>347.34</v>
          </cell>
          <cell r="AN5330">
            <v>18.96</v>
          </cell>
          <cell r="AO5330">
            <v>120</v>
          </cell>
        </row>
        <row r="5331">
          <cell r="A5331" t="str">
            <v>La Florida</v>
          </cell>
          <cell r="B5331" t="str">
            <v xml:space="preserve"> El hualle sur</v>
          </cell>
          <cell r="C5331">
            <v>255391882</v>
          </cell>
          <cell r="D5331">
            <v>7334</v>
          </cell>
          <cell r="E5331">
            <v>133</v>
          </cell>
          <cell r="F5331">
            <v>200</v>
          </cell>
          <cell r="G5331">
            <v>4</v>
          </cell>
          <cell r="H5331">
            <v>3</v>
          </cell>
          <cell r="I5331">
            <v>3</v>
          </cell>
          <cell r="J5331" t="str">
            <v>08/09/2022</v>
          </cell>
          <cell r="K5331">
            <v>366376</v>
          </cell>
          <cell r="L5331">
            <v>1375949.93</v>
          </cell>
          <cell r="M5331">
            <v>1159154.1100000001</v>
          </cell>
          <cell r="N5331">
            <v>182</v>
          </cell>
          <cell r="O5331">
            <v>427.54</v>
          </cell>
          <cell r="P5331">
            <v>1.32</v>
          </cell>
          <cell r="Q5331">
            <v>107</v>
          </cell>
          <cell r="R5331">
            <v>13</v>
          </cell>
          <cell r="S5331">
            <v>556.75</v>
          </cell>
          <cell r="T5331">
            <v>19</v>
          </cell>
          <cell r="U5331">
            <v>1171.98</v>
          </cell>
          <cell r="V5331">
            <v>54.97</v>
          </cell>
          <cell r="W5331">
            <v>2.0681218214481398</v>
          </cell>
          <cell r="X5331">
            <v>1012.89</v>
          </cell>
          <cell r="Y5331">
            <v>5.3</v>
          </cell>
          <cell r="Z5331">
            <v>52.79</v>
          </cell>
          <cell r="AA5331">
            <v>180044.42</v>
          </cell>
          <cell r="AB5331">
            <v>1.3</v>
          </cell>
          <cell r="AC5331">
            <v>7.5</v>
          </cell>
          <cell r="AD5331">
            <v>42.24</v>
          </cell>
          <cell r="AE5331">
            <v>2814</v>
          </cell>
          <cell r="AF5331">
            <v>736</v>
          </cell>
          <cell r="AG5331">
            <v>0.89</v>
          </cell>
          <cell r="AH5331">
            <v>57.58</v>
          </cell>
          <cell r="AI5331">
            <v>18.989999999999998</v>
          </cell>
          <cell r="AJ5331">
            <v>5.59</v>
          </cell>
          <cell r="AK5331">
            <v>2.12</v>
          </cell>
          <cell r="AL5331">
            <v>6098</v>
          </cell>
          <cell r="AM5331">
            <v>810.97</v>
          </cell>
          <cell r="AN5331">
            <v>15.28</v>
          </cell>
          <cell r="AO5331">
            <v>90</v>
          </cell>
        </row>
        <row r="5332">
          <cell r="A5332" t="str">
            <v>La Florida</v>
          </cell>
          <cell r="B5332" t="str">
            <v xml:space="preserve"> Santa Catalina</v>
          </cell>
          <cell r="C5332">
            <v>220000000</v>
          </cell>
          <cell r="D5332">
            <v>6317.6639999999998</v>
          </cell>
          <cell r="E5332">
            <v>85</v>
          </cell>
          <cell r="F5332">
            <v>320</v>
          </cell>
          <cell r="G5332">
            <v>3</v>
          </cell>
          <cell r="H5332">
            <v>2</v>
          </cell>
          <cell r="I5332">
            <v>2</v>
          </cell>
          <cell r="J5332" t="str">
            <v>08/09/2022</v>
          </cell>
          <cell r="K5332">
            <v>366376</v>
          </cell>
          <cell r="L5332">
            <v>1375949.93</v>
          </cell>
          <cell r="M5332">
            <v>1159154.1100000001</v>
          </cell>
          <cell r="N5332">
            <v>182</v>
          </cell>
          <cell r="O5332">
            <v>427.54</v>
          </cell>
          <cell r="P5332">
            <v>1.32</v>
          </cell>
          <cell r="Q5332">
            <v>107</v>
          </cell>
          <cell r="R5332">
            <v>13</v>
          </cell>
          <cell r="S5332">
            <v>556.75</v>
          </cell>
          <cell r="T5332">
            <v>19</v>
          </cell>
          <cell r="U5332">
            <v>1171.98</v>
          </cell>
          <cell r="V5332">
            <v>54.97</v>
          </cell>
          <cell r="W5332">
            <v>2.0681218214481398</v>
          </cell>
          <cell r="X5332">
            <v>1012.89</v>
          </cell>
          <cell r="Y5332">
            <v>5.3</v>
          </cell>
          <cell r="Z5332">
            <v>52.79</v>
          </cell>
          <cell r="AA5332">
            <v>180044.42</v>
          </cell>
          <cell r="AB5332">
            <v>1.3</v>
          </cell>
          <cell r="AC5332">
            <v>7.5</v>
          </cell>
          <cell r="AD5332">
            <v>42.24</v>
          </cell>
          <cell r="AE5332">
            <v>2814</v>
          </cell>
          <cell r="AF5332">
            <v>736</v>
          </cell>
          <cell r="AG5332">
            <v>0.89</v>
          </cell>
          <cell r="AH5332">
            <v>57.58</v>
          </cell>
          <cell r="AI5332">
            <v>18.989999999999998</v>
          </cell>
          <cell r="AJ5332">
            <v>5.59</v>
          </cell>
          <cell r="AK5332">
            <v>2.12</v>
          </cell>
          <cell r="AL5332">
            <v>6098</v>
          </cell>
          <cell r="AM5332">
            <v>810.97</v>
          </cell>
          <cell r="AN5332">
            <v>15.28</v>
          </cell>
          <cell r="AO5332">
            <v>90</v>
          </cell>
        </row>
        <row r="5333">
          <cell r="A5333" t="str">
            <v>Puente Alto</v>
          </cell>
          <cell r="B5333" t="str">
            <v xml:space="preserve"> Portezuelo del Cepo</v>
          </cell>
          <cell r="C5333">
            <v>148000000</v>
          </cell>
          <cell r="D5333">
            <v>4250.0649999999996</v>
          </cell>
          <cell r="E5333">
            <v>188</v>
          </cell>
          <cell r="F5333">
            <v>188</v>
          </cell>
          <cell r="G5333">
            <v>3</v>
          </cell>
          <cell r="H5333">
            <v>2</v>
          </cell>
          <cell r="I5333">
            <v>1</v>
          </cell>
          <cell r="J5333" t="str">
            <v>08/09/2022</v>
          </cell>
          <cell r="K5333">
            <v>565439</v>
          </cell>
          <cell r="L5333">
            <v>2492680.23</v>
          </cell>
          <cell r="M5333">
            <v>1930758.23</v>
          </cell>
          <cell r="N5333">
            <v>214</v>
          </cell>
          <cell r="O5333">
            <v>532.9</v>
          </cell>
          <cell r="P5333">
            <v>1.25</v>
          </cell>
          <cell r="Q5333">
            <v>106</v>
          </cell>
          <cell r="R5333">
            <v>6</v>
          </cell>
          <cell r="S5333">
            <v>645.05999999999995</v>
          </cell>
          <cell r="T5333">
            <v>15</v>
          </cell>
          <cell r="U5333">
            <v>1378.98</v>
          </cell>
          <cell r="V5333">
            <v>28.19</v>
          </cell>
          <cell r="W5333">
            <v>1.2556730367182511</v>
          </cell>
          <cell r="X5333">
            <v>661.65</v>
          </cell>
          <cell r="Y5333">
            <v>7.67</v>
          </cell>
          <cell r="Z5333">
            <v>51.76</v>
          </cell>
          <cell r="AA5333">
            <v>348064.42</v>
          </cell>
          <cell r="AB5333">
            <v>0.9</v>
          </cell>
          <cell r="AC5333">
            <v>9.34</v>
          </cell>
          <cell r="AD5333">
            <v>69.3</v>
          </cell>
          <cell r="AE5333">
            <v>3624</v>
          </cell>
          <cell r="AF5333">
            <v>875</v>
          </cell>
          <cell r="AG5333">
            <v>0.71</v>
          </cell>
          <cell r="AH5333">
            <v>37.18</v>
          </cell>
          <cell r="AI5333">
            <v>23.31</v>
          </cell>
          <cell r="AJ5333">
            <v>6.78</v>
          </cell>
          <cell r="AK5333">
            <v>1.51</v>
          </cell>
          <cell r="AL5333">
            <v>7593</v>
          </cell>
          <cell r="AM5333">
            <v>800.28</v>
          </cell>
          <cell r="AN5333">
            <v>28.19</v>
          </cell>
          <cell r="AO5333">
            <v>105</v>
          </cell>
        </row>
        <row r="5334">
          <cell r="A5334" t="str">
            <v>Puente Alto</v>
          </cell>
          <cell r="B5334" t="str">
            <v xml:space="preserve"> Lago Navarino</v>
          </cell>
          <cell r="C5334">
            <v>110000000</v>
          </cell>
          <cell r="D5334">
            <v>3158.8319999999999</v>
          </cell>
          <cell r="E5334">
            <v>80</v>
          </cell>
          <cell r="F5334">
            <v>90</v>
          </cell>
          <cell r="G5334">
            <v>3</v>
          </cell>
          <cell r="H5334">
            <v>2</v>
          </cell>
          <cell r="I5334">
            <v>1</v>
          </cell>
          <cell r="J5334" t="str">
            <v>08/09/2022</v>
          </cell>
          <cell r="K5334">
            <v>565439</v>
          </cell>
          <cell r="L5334">
            <v>2492680.23</v>
          </cell>
          <cell r="M5334">
            <v>1930758.23</v>
          </cell>
          <cell r="N5334">
            <v>214</v>
          </cell>
          <cell r="O5334">
            <v>532.9</v>
          </cell>
          <cell r="P5334">
            <v>1.25</v>
          </cell>
          <cell r="Q5334">
            <v>106</v>
          </cell>
          <cell r="R5334">
            <v>6</v>
          </cell>
          <cell r="S5334">
            <v>645.05999999999995</v>
          </cell>
          <cell r="T5334">
            <v>15</v>
          </cell>
          <cell r="U5334">
            <v>1378.98</v>
          </cell>
          <cell r="V5334">
            <v>28.19</v>
          </cell>
          <cell r="W5334">
            <v>1.2556730367182511</v>
          </cell>
          <cell r="X5334">
            <v>661.65</v>
          </cell>
          <cell r="Y5334">
            <v>7.67</v>
          </cell>
          <cell r="Z5334">
            <v>51.76</v>
          </cell>
          <cell r="AA5334">
            <v>348064.42</v>
          </cell>
          <cell r="AB5334">
            <v>0.9</v>
          </cell>
          <cell r="AC5334">
            <v>9.34</v>
          </cell>
          <cell r="AD5334">
            <v>69.3</v>
          </cell>
          <cell r="AE5334">
            <v>3624</v>
          </cell>
          <cell r="AF5334">
            <v>875</v>
          </cell>
          <cell r="AG5334">
            <v>0.71</v>
          </cell>
          <cell r="AH5334">
            <v>37.18</v>
          </cell>
          <cell r="AI5334">
            <v>23.31</v>
          </cell>
          <cell r="AJ5334">
            <v>6.78</v>
          </cell>
          <cell r="AK5334">
            <v>1.51</v>
          </cell>
          <cell r="AL5334">
            <v>7593</v>
          </cell>
          <cell r="AM5334">
            <v>800.28</v>
          </cell>
          <cell r="AN5334">
            <v>28.19</v>
          </cell>
          <cell r="AO5334">
            <v>105</v>
          </cell>
        </row>
        <row r="5335">
          <cell r="A5335" t="str">
            <v>Santiago</v>
          </cell>
          <cell r="B5335" t="str">
            <v xml:space="preserve"> La Primavera</v>
          </cell>
          <cell r="C5335">
            <v>125000000</v>
          </cell>
          <cell r="D5335">
            <v>3589.5819999999999</v>
          </cell>
          <cell r="E5335">
            <v>100</v>
          </cell>
          <cell r="F5335">
            <v>128</v>
          </cell>
          <cell r="G5335">
            <v>5</v>
          </cell>
          <cell r="H5335">
            <v>3</v>
          </cell>
          <cell r="I5335">
            <v>2</v>
          </cell>
          <cell r="J5335" t="str">
            <v>08/09/2022</v>
          </cell>
          <cell r="K5335">
            <v>402847</v>
          </cell>
          <cell r="L5335">
            <v>1868007.66</v>
          </cell>
          <cell r="M5335">
            <v>314094.71999999997</v>
          </cell>
          <cell r="N5335">
            <v>94</v>
          </cell>
          <cell r="O5335">
            <v>389.63</v>
          </cell>
          <cell r="P5335">
            <v>2.16</v>
          </cell>
          <cell r="Q5335">
            <v>77</v>
          </cell>
          <cell r="R5335">
            <v>11</v>
          </cell>
          <cell r="S5335">
            <v>384.8</v>
          </cell>
          <cell r="T5335">
            <v>7</v>
          </cell>
          <cell r="U5335">
            <v>1185.6400000000001</v>
          </cell>
          <cell r="V5335">
            <v>0</v>
          </cell>
          <cell r="W5335">
            <v>3.4886025335688422</v>
          </cell>
          <cell r="X5335">
            <v>1145.54</v>
          </cell>
          <cell r="Y5335">
            <v>5.23</v>
          </cell>
          <cell r="Z5335">
            <v>38.57</v>
          </cell>
          <cell r="AA5335">
            <v>209226.05</v>
          </cell>
          <cell r="AB5335">
            <v>2.4300000000000002</v>
          </cell>
          <cell r="AC5335">
            <v>9.48</v>
          </cell>
          <cell r="AD5335">
            <v>4.3099999999999996</v>
          </cell>
          <cell r="AE5335">
            <v>5799</v>
          </cell>
          <cell r="AF5335">
            <v>4045</v>
          </cell>
          <cell r="AG5335">
            <v>2.02</v>
          </cell>
          <cell r="AH5335">
            <v>59.57</v>
          </cell>
          <cell r="AI5335">
            <v>9.6300000000000008</v>
          </cell>
          <cell r="AJ5335">
            <v>10.62</v>
          </cell>
          <cell r="AK5335">
            <v>3.37</v>
          </cell>
          <cell r="AL5335">
            <v>14405</v>
          </cell>
          <cell r="AM5335">
            <v>589.23</v>
          </cell>
          <cell r="AN5335">
            <v>48.24</v>
          </cell>
          <cell r="AO5335">
            <v>85</v>
          </cell>
        </row>
        <row r="5336">
          <cell r="A5336" t="str">
            <v>Puente Alto</v>
          </cell>
          <cell r="B5336" t="str">
            <v xml:space="preserve"> Av. Ejercito Libertador 3905</v>
          </cell>
          <cell r="C5336">
            <v>125000000</v>
          </cell>
          <cell r="D5336">
            <v>3589.5819999999999</v>
          </cell>
          <cell r="E5336">
            <v>87</v>
          </cell>
          <cell r="F5336">
            <v>90</v>
          </cell>
          <cell r="G5336">
            <v>3</v>
          </cell>
          <cell r="H5336">
            <v>3</v>
          </cell>
          <cell r="I5336">
            <v>1</v>
          </cell>
          <cell r="J5336" t="str">
            <v>08/09/2022</v>
          </cell>
          <cell r="K5336">
            <v>565439</v>
          </cell>
          <cell r="L5336">
            <v>2492680.23</v>
          </cell>
          <cell r="M5336">
            <v>1930758.23</v>
          </cell>
          <cell r="N5336">
            <v>214</v>
          </cell>
          <cell r="O5336">
            <v>532.9</v>
          </cell>
          <cell r="P5336">
            <v>1.25</v>
          </cell>
          <cell r="Q5336">
            <v>106</v>
          </cell>
          <cell r="R5336">
            <v>6</v>
          </cell>
          <cell r="S5336">
            <v>645.05999999999995</v>
          </cell>
          <cell r="T5336">
            <v>15</v>
          </cell>
          <cell r="U5336">
            <v>1378.98</v>
          </cell>
          <cell r="V5336">
            <v>28.19</v>
          </cell>
          <cell r="W5336">
            <v>1.2556730367182511</v>
          </cell>
          <cell r="X5336">
            <v>661.65</v>
          </cell>
          <cell r="Y5336">
            <v>7.67</v>
          </cell>
          <cell r="Z5336">
            <v>51.76</v>
          </cell>
          <cell r="AA5336">
            <v>348064.42</v>
          </cell>
          <cell r="AB5336">
            <v>0.9</v>
          </cell>
          <cell r="AC5336">
            <v>9.34</v>
          </cell>
          <cell r="AD5336">
            <v>69.3</v>
          </cell>
          <cell r="AE5336">
            <v>3624</v>
          </cell>
          <cell r="AF5336">
            <v>875</v>
          </cell>
          <cell r="AG5336">
            <v>0.71</v>
          </cell>
          <cell r="AH5336">
            <v>37.18</v>
          </cell>
          <cell r="AI5336">
            <v>23.31</v>
          </cell>
          <cell r="AJ5336">
            <v>6.78</v>
          </cell>
          <cell r="AK5336">
            <v>1.51</v>
          </cell>
          <cell r="AL5336">
            <v>7593</v>
          </cell>
          <cell r="AM5336">
            <v>800.28</v>
          </cell>
          <cell r="AN5336">
            <v>28.19</v>
          </cell>
          <cell r="AO5336">
            <v>105</v>
          </cell>
        </row>
        <row r="5337">
          <cell r="A5337" t="str">
            <v>Quilicura</v>
          </cell>
          <cell r="B5337" t="str">
            <v xml:space="preserve"> Fuerteventura</v>
          </cell>
          <cell r="C5337">
            <v>215902600</v>
          </cell>
          <cell r="D5337">
            <v>6200</v>
          </cell>
          <cell r="E5337">
            <v>136</v>
          </cell>
          <cell r="F5337">
            <v>189</v>
          </cell>
          <cell r="G5337">
            <v>3</v>
          </cell>
          <cell r="H5337">
            <v>3</v>
          </cell>
          <cell r="I5337">
            <v>2</v>
          </cell>
          <cell r="J5337" t="str">
            <v>07/09/2022</v>
          </cell>
          <cell r="K5337">
            <v>209676</v>
          </cell>
          <cell r="L5337">
            <v>844303.87</v>
          </cell>
          <cell r="M5337">
            <v>717587.71</v>
          </cell>
          <cell r="N5337">
            <v>65</v>
          </cell>
          <cell r="O5337">
            <v>489.88</v>
          </cell>
          <cell r="P5337">
            <v>1.24</v>
          </cell>
          <cell r="Q5337">
            <v>33</v>
          </cell>
          <cell r="R5337">
            <v>2</v>
          </cell>
          <cell r="S5337">
            <v>614.71</v>
          </cell>
          <cell r="T5337">
            <v>9</v>
          </cell>
          <cell r="U5337">
            <v>885.04</v>
          </cell>
          <cell r="V5337">
            <v>12.73</v>
          </cell>
          <cell r="W5337">
            <v>1.6805772039258704</v>
          </cell>
          <cell r="X5337">
            <v>761.99</v>
          </cell>
          <cell r="Y5337">
            <v>6.3</v>
          </cell>
          <cell r="Z5337">
            <v>32.17</v>
          </cell>
          <cell r="AA5337">
            <v>81559.75</v>
          </cell>
          <cell r="AB5337">
            <v>0.62</v>
          </cell>
          <cell r="AC5337">
            <v>7.25</v>
          </cell>
          <cell r="AD5337">
            <v>16.260000000000002</v>
          </cell>
          <cell r="AE5337">
            <v>2065</v>
          </cell>
          <cell r="AF5337">
            <v>283</v>
          </cell>
          <cell r="AG5337">
            <v>0.97</v>
          </cell>
          <cell r="AH5337">
            <v>50</v>
          </cell>
          <cell r="AI5337">
            <v>17.920000000000002</v>
          </cell>
          <cell r="AJ5337">
            <v>7.08</v>
          </cell>
          <cell r="AK5337">
            <v>1.71</v>
          </cell>
          <cell r="AL5337">
            <v>3467</v>
          </cell>
          <cell r="AM5337">
            <v>742.79</v>
          </cell>
          <cell r="AN5337">
            <v>12.57</v>
          </cell>
          <cell r="AO5337">
            <v>120</v>
          </cell>
        </row>
        <row r="5338">
          <cell r="A5338" t="str">
            <v>Santiago</v>
          </cell>
          <cell r="B5338" t="str">
            <v xml:space="preserve"> Las ninfas</v>
          </cell>
          <cell r="C5338">
            <v>68740602</v>
          </cell>
          <cell r="D5338">
            <v>1974</v>
          </cell>
          <cell r="E5338">
            <v>65</v>
          </cell>
          <cell r="F5338">
            <v>100</v>
          </cell>
          <cell r="G5338">
            <v>3</v>
          </cell>
          <cell r="H5338">
            <v>2</v>
          </cell>
          <cell r="I5338">
            <v>2</v>
          </cell>
          <cell r="J5338" t="str">
            <v>07/09/2022</v>
          </cell>
          <cell r="K5338">
            <v>402847</v>
          </cell>
          <cell r="L5338">
            <v>1868007.66</v>
          </cell>
          <cell r="M5338">
            <v>314094.71999999997</v>
          </cell>
          <cell r="N5338">
            <v>94</v>
          </cell>
          <cell r="O5338">
            <v>389.63</v>
          </cell>
          <cell r="P5338">
            <v>2.16</v>
          </cell>
          <cell r="Q5338">
            <v>77</v>
          </cell>
          <cell r="R5338">
            <v>11</v>
          </cell>
          <cell r="S5338">
            <v>384.8</v>
          </cell>
          <cell r="T5338">
            <v>7</v>
          </cell>
          <cell r="U5338">
            <v>1185.6400000000001</v>
          </cell>
          <cell r="V5338">
            <v>0</v>
          </cell>
          <cell r="W5338">
            <v>3.4886025335688422</v>
          </cell>
          <cell r="X5338">
            <v>1145.54</v>
          </cell>
          <cell r="Y5338">
            <v>5.23</v>
          </cell>
          <cell r="Z5338">
            <v>38.57</v>
          </cell>
          <cell r="AA5338">
            <v>209226.05</v>
          </cell>
          <cell r="AB5338">
            <v>2.4300000000000002</v>
          </cell>
          <cell r="AC5338">
            <v>9.48</v>
          </cell>
          <cell r="AD5338">
            <v>4.3099999999999996</v>
          </cell>
          <cell r="AE5338">
            <v>5799</v>
          </cell>
          <cell r="AF5338">
            <v>4045</v>
          </cell>
          <cell r="AG5338">
            <v>2.02</v>
          </cell>
          <cell r="AH5338">
            <v>59.57</v>
          </cell>
          <cell r="AI5338">
            <v>9.6300000000000008</v>
          </cell>
          <cell r="AJ5338">
            <v>10.62</v>
          </cell>
          <cell r="AK5338">
            <v>3.37</v>
          </cell>
          <cell r="AL5338">
            <v>14405</v>
          </cell>
          <cell r="AM5338">
            <v>589.23</v>
          </cell>
          <cell r="AN5338">
            <v>48.24</v>
          </cell>
          <cell r="AO5338">
            <v>85</v>
          </cell>
        </row>
        <row r="5339">
          <cell r="A5339" t="str">
            <v>Lo Barnechea</v>
          </cell>
          <cell r="B5339" t="str">
            <v xml:space="preserve"> Camino El Cajon/San Francisco del Estero</v>
          </cell>
          <cell r="C5339">
            <v>644225500</v>
          </cell>
          <cell r="D5339">
            <v>18500</v>
          </cell>
          <cell r="E5339">
            <v>240</v>
          </cell>
          <cell r="F5339">
            <v>980</v>
          </cell>
          <cell r="G5339">
            <v>3</v>
          </cell>
          <cell r="H5339">
            <v>3</v>
          </cell>
          <cell r="I5339">
            <v>2</v>
          </cell>
          <cell r="J5339" t="str">
            <v>07/09/2022</v>
          </cell>
          <cell r="K5339">
            <v>103092</v>
          </cell>
          <cell r="L5339">
            <v>1567804.34</v>
          </cell>
          <cell r="M5339">
            <v>626845.31999999995</v>
          </cell>
          <cell r="N5339">
            <v>15</v>
          </cell>
          <cell r="O5339">
            <v>2614.17</v>
          </cell>
          <cell r="P5339">
            <v>0.25</v>
          </cell>
          <cell r="Q5339">
            <v>9</v>
          </cell>
          <cell r="R5339">
            <v>17</v>
          </cell>
          <cell r="S5339">
            <v>3190.98</v>
          </cell>
          <cell r="T5339">
            <v>4</v>
          </cell>
          <cell r="U5339">
            <v>2888.76</v>
          </cell>
          <cell r="V5339">
            <v>96.39</v>
          </cell>
          <cell r="W5339">
            <v>1.9633318912823834</v>
          </cell>
          <cell r="X5339">
            <v>1582.54</v>
          </cell>
          <cell r="Y5339">
            <v>3.04</v>
          </cell>
          <cell r="Z5339">
            <v>49.9</v>
          </cell>
          <cell r="AA5339">
            <v>57968.619999999995</v>
          </cell>
          <cell r="AB5339">
            <v>1.26</v>
          </cell>
          <cell r="AC5339">
            <v>6.01</v>
          </cell>
          <cell r="AD5339">
            <v>2</v>
          </cell>
          <cell r="AE5339">
            <v>147</v>
          </cell>
          <cell r="AF5339">
            <v>32</v>
          </cell>
          <cell r="AG5339">
            <v>0.15</v>
          </cell>
          <cell r="AH5339">
            <v>16.670000000000002</v>
          </cell>
          <cell r="AI5339">
            <v>17.18</v>
          </cell>
          <cell r="AJ5339">
            <v>3.39</v>
          </cell>
          <cell r="AK5339">
            <v>1.35</v>
          </cell>
          <cell r="AL5339">
            <v>1127</v>
          </cell>
          <cell r="AM5339">
            <v>732.13</v>
          </cell>
          <cell r="AN5339">
            <v>1.06</v>
          </cell>
          <cell r="AO5339">
            <v>90</v>
          </cell>
        </row>
        <row r="5340">
          <cell r="A5340" t="str">
            <v>Las Condes</v>
          </cell>
          <cell r="B5340" t="str">
            <v xml:space="preserve"> no/no</v>
          </cell>
          <cell r="C5340">
            <v>661637000</v>
          </cell>
          <cell r="D5340">
            <v>19000</v>
          </cell>
          <cell r="E5340">
            <v>140</v>
          </cell>
          <cell r="F5340">
            <v>400</v>
          </cell>
          <cell r="G5340">
            <v>3</v>
          </cell>
          <cell r="H5340">
            <v>3</v>
          </cell>
          <cell r="I5340">
            <v>1</v>
          </cell>
          <cell r="J5340" t="str">
            <v>07/09/2022</v>
          </cell>
          <cell r="K5340">
            <v>294480</v>
          </cell>
          <cell r="L5340">
            <v>1432747.4</v>
          </cell>
          <cell r="M5340">
            <v>690846.3</v>
          </cell>
          <cell r="N5340">
            <v>22</v>
          </cell>
          <cell r="O5340">
            <v>1097.19</v>
          </cell>
          <cell r="P5340">
            <v>0.37</v>
          </cell>
          <cell r="Q5340">
            <v>12</v>
          </cell>
          <cell r="R5340">
            <v>41</v>
          </cell>
          <cell r="S5340">
            <v>1390.84</v>
          </cell>
          <cell r="T5340">
            <v>3</v>
          </cell>
          <cell r="U5340">
            <v>2099.15</v>
          </cell>
          <cell r="V5340">
            <v>0</v>
          </cell>
          <cell r="W5340">
            <v>3.0235780041461733</v>
          </cell>
          <cell r="X5340">
            <v>1480.51</v>
          </cell>
          <cell r="Y5340">
            <v>2.76</v>
          </cell>
          <cell r="Z5340">
            <v>77.150000000000006</v>
          </cell>
          <cell r="AA5340">
            <v>117284.5</v>
          </cell>
          <cell r="AB5340">
            <v>0</v>
          </cell>
          <cell r="AC5340">
            <v>0.88</v>
          </cell>
          <cell r="AD5340">
            <v>1.31</v>
          </cell>
          <cell r="AE5340">
            <v>664</v>
          </cell>
          <cell r="AF5340">
            <v>397</v>
          </cell>
          <cell r="AG5340">
            <v>0.33</v>
          </cell>
          <cell r="AH5340">
            <v>4</v>
          </cell>
          <cell r="AI5340">
            <v>4.2300000000000004</v>
          </cell>
          <cell r="AJ5340">
            <v>1.71</v>
          </cell>
          <cell r="AK5340">
            <v>0.9</v>
          </cell>
          <cell r="AL5340">
            <v>2301</v>
          </cell>
          <cell r="AM5340">
            <v>839.24</v>
          </cell>
          <cell r="AN5340">
            <v>40.57</v>
          </cell>
          <cell r="AO5340">
            <v>80</v>
          </cell>
        </row>
        <row r="5341">
          <cell r="A5341" t="str">
            <v>Vitacura</v>
          </cell>
          <cell r="B5341" t="str">
            <v xml:space="preserve"> Santa María/Los Parronales</v>
          </cell>
          <cell r="C5341">
            <v>870226770</v>
          </cell>
          <cell r="D5341">
            <v>24990</v>
          </cell>
          <cell r="E5341">
            <v>300</v>
          </cell>
          <cell r="F5341">
            <v>600</v>
          </cell>
          <cell r="G5341">
            <v>4</v>
          </cell>
          <cell r="H5341">
            <v>4</v>
          </cell>
          <cell r="I5341">
            <v>0</v>
          </cell>
          <cell r="J5341" t="str">
            <v>06/09/2022</v>
          </cell>
          <cell r="K5341">
            <v>85300</v>
          </cell>
          <cell r="L5341">
            <v>1592903.19</v>
          </cell>
          <cell r="M5341">
            <v>257987</v>
          </cell>
          <cell r="N5341">
            <v>4</v>
          </cell>
          <cell r="O5341">
            <v>1583.42</v>
          </cell>
          <cell r="P5341">
            <v>0.28999999999999998</v>
          </cell>
          <cell r="Q5341">
            <v>3</v>
          </cell>
          <cell r="R5341">
            <v>15</v>
          </cell>
          <cell r="S5341">
            <v>1633.06</v>
          </cell>
          <cell r="T5341">
            <v>1</v>
          </cell>
          <cell r="U5341">
            <v>2461.6</v>
          </cell>
          <cell r="V5341">
            <v>0</v>
          </cell>
          <cell r="W5341">
            <v>1.9905213719847887</v>
          </cell>
          <cell r="X5341">
            <v>1717.42</v>
          </cell>
          <cell r="Y5341">
            <v>2.5099999999999998</v>
          </cell>
          <cell r="Z5341">
            <v>35.18</v>
          </cell>
          <cell r="AA5341">
            <v>42926.63</v>
          </cell>
          <cell r="AB5341">
            <v>5.72</v>
          </cell>
          <cell r="AC5341">
            <v>0.79</v>
          </cell>
          <cell r="AD5341">
            <v>1.95</v>
          </cell>
          <cell r="AE5341">
            <v>559</v>
          </cell>
          <cell r="AF5341">
            <v>112</v>
          </cell>
          <cell r="AG5341">
            <v>0.71</v>
          </cell>
          <cell r="AH5341">
            <v>0</v>
          </cell>
          <cell r="AI5341">
            <v>3.48</v>
          </cell>
          <cell r="AJ5341">
            <v>0.79</v>
          </cell>
          <cell r="AK5341">
            <v>0.81</v>
          </cell>
          <cell r="AL5341">
            <v>301</v>
          </cell>
          <cell r="AM5341">
            <v>863.73</v>
          </cell>
          <cell r="AN5341">
            <v>8.7100000000000009</v>
          </cell>
          <cell r="AO5341">
            <v>81</v>
          </cell>
        </row>
        <row r="5342">
          <cell r="A5342" t="str">
            <v>Las Condes</v>
          </cell>
          <cell r="B5342" t="str">
            <v xml:space="preserve"> Republica de Honduras/San Carlos de Apoquindo</v>
          </cell>
          <cell r="C5342">
            <v>783517500</v>
          </cell>
          <cell r="D5342">
            <v>22500</v>
          </cell>
          <cell r="E5342">
            <v>220</v>
          </cell>
          <cell r="F5342">
            <v>500</v>
          </cell>
          <cell r="G5342">
            <v>6</v>
          </cell>
          <cell r="H5342">
            <v>3</v>
          </cell>
          <cell r="I5342">
            <v>4</v>
          </cell>
          <cell r="J5342" t="str">
            <v>04/09/2022</v>
          </cell>
          <cell r="K5342">
            <v>294480</v>
          </cell>
          <cell r="L5342">
            <v>1432747.4</v>
          </cell>
          <cell r="M5342">
            <v>690846.3</v>
          </cell>
          <cell r="N5342">
            <v>22</v>
          </cell>
          <cell r="O5342">
            <v>1097.19</v>
          </cell>
          <cell r="P5342">
            <v>0.37</v>
          </cell>
          <cell r="Q5342">
            <v>12</v>
          </cell>
          <cell r="R5342">
            <v>41</v>
          </cell>
          <cell r="S5342">
            <v>1390.84</v>
          </cell>
          <cell r="T5342">
            <v>3</v>
          </cell>
          <cell r="U5342">
            <v>2099.15</v>
          </cell>
          <cell r="V5342">
            <v>0</v>
          </cell>
          <cell r="W5342">
            <v>3.0235780041461733</v>
          </cell>
          <cell r="X5342">
            <v>1480.51</v>
          </cell>
          <cell r="Y5342">
            <v>2.76</v>
          </cell>
          <cell r="Z5342">
            <v>77.150000000000006</v>
          </cell>
          <cell r="AA5342">
            <v>117284.5</v>
          </cell>
          <cell r="AB5342">
            <v>0</v>
          </cell>
          <cell r="AC5342">
            <v>0.88</v>
          </cell>
          <cell r="AD5342">
            <v>1.31</v>
          </cell>
          <cell r="AE5342">
            <v>664</v>
          </cell>
          <cell r="AF5342">
            <v>397</v>
          </cell>
          <cell r="AG5342">
            <v>0.33</v>
          </cell>
          <cell r="AH5342">
            <v>4</v>
          </cell>
          <cell r="AI5342">
            <v>4.2300000000000004</v>
          </cell>
          <cell r="AJ5342">
            <v>1.71</v>
          </cell>
          <cell r="AK5342">
            <v>0.9</v>
          </cell>
          <cell r="AL5342">
            <v>2301</v>
          </cell>
          <cell r="AM5342">
            <v>839.24</v>
          </cell>
          <cell r="AN5342">
            <v>40.57</v>
          </cell>
          <cell r="AO5342">
            <v>80</v>
          </cell>
        </row>
        <row r="5343">
          <cell r="A5343" t="str">
            <v>Las Condes</v>
          </cell>
          <cell r="B5343" t="str">
            <v xml:space="preserve"> Cardenal Newman/Waterloo</v>
          </cell>
          <cell r="C5343">
            <v>731283000</v>
          </cell>
          <cell r="D5343">
            <v>21000</v>
          </cell>
          <cell r="E5343">
            <v>260</v>
          </cell>
          <cell r="F5343">
            <v>650</v>
          </cell>
          <cell r="G5343">
            <v>5</v>
          </cell>
          <cell r="H5343">
            <v>4</v>
          </cell>
          <cell r="I5343">
            <v>1</v>
          </cell>
          <cell r="J5343" t="str">
            <v>02/09/2022</v>
          </cell>
          <cell r="K5343">
            <v>294480</v>
          </cell>
          <cell r="L5343">
            <v>1432747.4</v>
          </cell>
          <cell r="M5343">
            <v>690846.3</v>
          </cell>
          <cell r="N5343">
            <v>22</v>
          </cell>
          <cell r="O5343">
            <v>1097.19</v>
          </cell>
          <cell r="P5343">
            <v>0.37</v>
          </cell>
          <cell r="Q5343">
            <v>12</v>
          </cell>
          <cell r="R5343">
            <v>41</v>
          </cell>
          <cell r="S5343">
            <v>1390.84</v>
          </cell>
          <cell r="T5343">
            <v>3</v>
          </cell>
          <cell r="U5343">
            <v>2099.15</v>
          </cell>
          <cell r="V5343">
            <v>0</v>
          </cell>
          <cell r="W5343">
            <v>3.0235780041461733</v>
          </cell>
          <cell r="X5343">
            <v>1480.51</v>
          </cell>
          <cell r="Y5343">
            <v>2.76</v>
          </cell>
          <cell r="Z5343">
            <v>77.150000000000006</v>
          </cell>
          <cell r="AA5343">
            <v>117284.5</v>
          </cell>
          <cell r="AB5343">
            <v>0</v>
          </cell>
          <cell r="AC5343">
            <v>0.88</v>
          </cell>
          <cell r="AD5343">
            <v>1.31</v>
          </cell>
          <cell r="AE5343">
            <v>664</v>
          </cell>
          <cell r="AF5343">
            <v>397</v>
          </cell>
          <cell r="AG5343">
            <v>0.33</v>
          </cell>
          <cell r="AH5343">
            <v>4</v>
          </cell>
          <cell r="AI5343">
            <v>4.2300000000000004</v>
          </cell>
          <cell r="AJ5343">
            <v>1.71</v>
          </cell>
          <cell r="AK5343">
            <v>0.9</v>
          </cell>
          <cell r="AL5343">
            <v>2301</v>
          </cell>
          <cell r="AM5343">
            <v>839.24</v>
          </cell>
          <cell r="AN5343">
            <v>40.57</v>
          </cell>
          <cell r="AO5343">
            <v>80</v>
          </cell>
        </row>
        <row r="5344">
          <cell r="A5344" t="str">
            <v>Santiago</v>
          </cell>
          <cell r="B5344" t="str">
            <v xml:space="preserve"> Senegal Norte</v>
          </cell>
          <cell r="C5344">
            <v>470000000</v>
          </cell>
          <cell r="D5344">
            <v>13496.826999999999</v>
          </cell>
          <cell r="E5344">
            <v>130</v>
          </cell>
          <cell r="F5344">
            <v>250</v>
          </cell>
          <cell r="G5344">
            <v>5</v>
          </cell>
          <cell r="H5344">
            <v>4</v>
          </cell>
          <cell r="I5344">
            <v>2</v>
          </cell>
          <cell r="J5344" t="str">
            <v>02/09/2022</v>
          </cell>
          <cell r="K5344">
            <v>402847</v>
          </cell>
          <cell r="L5344">
            <v>1868007.66</v>
          </cell>
          <cell r="M5344">
            <v>314094.71999999997</v>
          </cell>
          <cell r="N5344">
            <v>94</v>
          </cell>
          <cell r="O5344">
            <v>389.63</v>
          </cell>
          <cell r="P5344">
            <v>2.16</v>
          </cell>
          <cell r="Q5344">
            <v>77</v>
          </cell>
          <cell r="R5344">
            <v>11</v>
          </cell>
          <cell r="S5344">
            <v>384.8</v>
          </cell>
          <cell r="T5344">
            <v>7</v>
          </cell>
          <cell r="U5344">
            <v>1185.6400000000001</v>
          </cell>
          <cell r="V5344">
            <v>0</v>
          </cell>
          <cell r="W5344">
            <v>3.4886025335688422</v>
          </cell>
          <cell r="X5344">
            <v>1145.54</v>
          </cell>
          <cell r="Y5344">
            <v>5.23</v>
          </cell>
          <cell r="Z5344">
            <v>38.57</v>
          </cell>
          <cell r="AA5344">
            <v>209226.05</v>
          </cell>
          <cell r="AB5344">
            <v>2.4300000000000002</v>
          </cell>
          <cell r="AC5344">
            <v>9.48</v>
          </cell>
          <cell r="AD5344">
            <v>4.3099999999999996</v>
          </cell>
          <cell r="AE5344">
            <v>5799</v>
          </cell>
          <cell r="AF5344">
            <v>4045</v>
          </cell>
          <cell r="AG5344">
            <v>2.02</v>
          </cell>
          <cell r="AH5344">
            <v>59.57</v>
          </cell>
          <cell r="AI5344">
            <v>9.6300000000000008</v>
          </cell>
          <cell r="AJ5344">
            <v>10.62</v>
          </cell>
          <cell r="AK5344">
            <v>3.37</v>
          </cell>
          <cell r="AL5344">
            <v>14405</v>
          </cell>
          <cell r="AM5344">
            <v>589.23</v>
          </cell>
          <cell r="AN5344">
            <v>48.24</v>
          </cell>
          <cell r="AO5344">
            <v>85</v>
          </cell>
        </row>
        <row r="5345">
          <cell r="A5345" t="str">
            <v>Peñalolén</v>
          </cell>
          <cell r="B5345" t="str">
            <v xml:space="preserve"> Camino Peñalolen/José Arrieta</v>
          </cell>
          <cell r="C5345">
            <v>242019850</v>
          </cell>
          <cell r="D5345">
            <v>6950</v>
          </cell>
          <cell r="E5345">
            <v>120</v>
          </cell>
          <cell r="F5345">
            <v>180</v>
          </cell>
          <cell r="G5345">
            <v>3</v>
          </cell>
          <cell r="H5345">
            <v>2</v>
          </cell>
          <cell r="I5345">
            <v>0</v>
          </cell>
          <cell r="J5345" t="str">
            <v>01/09/2022</v>
          </cell>
          <cell r="K5345">
            <v>241394</v>
          </cell>
          <cell r="L5345">
            <v>1367424.45</v>
          </cell>
          <cell r="M5345">
            <v>785309.42</v>
          </cell>
          <cell r="N5345">
            <v>86</v>
          </cell>
          <cell r="O5345">
            <v>546.67999999999995</v>
          </cell>
          <cell r="P5345">
            <v>0.83</v>
          </cell>
          <cell r="Q5345">
            <v>37</v>
          </cell>
          <cell r="R5345">
            <v>15</v>
          </cell>
          <cell r="S5345">
            <v>760.66</v>
          </cell>
          <cell r="T5345">
            <v>11</v>
          </cell>
          <cell r="U5345">
            <v>1067.57</v>
          </cell>
          <cell r="V5345">
            <v>131.37</v>
          </cell>
          <cell r="W5345">
            <v>1.3867982301006019</v>
          </cell>
          <cell r="X5345">
            <v>953.54</v>
          </cell>
          <cell r="Y5345">
            <v>5.89</v>
          </cell>
          <cell r="Z5345">
            <v>50.86</v>
          </cell>
          <cell r="AA5345">
            <v>124131.04</v>
          </cell>
          <cell r="AB5345">
            <v>0.84</v>
          </cell>
          <cell r="AC5345">
            <v>12.55</v>
          </cell>
          <cell r="AD5345">
            <v>26.33</v>
          </cell>
          <cell r="AE5345">
            <v>1175</v>
          </cell>
          <cell r="AF5345">
            <v>289</v>
          </cell>
          <cell r="AG5345">
            <v>0.56000000000000005</v>
          </cell>
          <cell r="AH5345">
            <v>31.03</v>
          </cell>
          <cell r="AI5345">
            <v>26.28</v>
          </cell>
          <cell r="AJ5345">
            <v>8.4700000000000006</v>
          </cell>
          <cell r="AK5345">
            <v>2.84</v>
          </cell>
          <cell r="AL5345">
            <v>5910</v>
          </cell>
          <cell r="AM5345">
            <v>673.4</v>
          </cell>
          <cell r="AN5345">
            <v>21.78</v>
          </cell>
          <cell r="AO5345">
            <v>90</v>
          </cell>
        </row>
        <row r="5346">
          <cell r="A5346" t="str">
            <v>Colina</v>
          </cell>
          <cell r="B5346" t="str">
            <v xml:space="preserve"> Julio Phillipe Izquierdo/julio phillipe Izquierdo</v>
          </cell>
          <cell r="C5346">
            <v>661114655</v>
          </cell>
          <cell r="D5346">
            <v>18985</v>
          </cell>
          <cell r="E5346">
            <v>290</v>
          </cell>
          <cell r="F5346">
            <v>5300</v>
          </cell>
          <cell r="G5346">
            <v>4</v>
          </cell>
          <cell r="H5346">
            <v>4</v>
          </cell>
          <cell r="I5346">
            <v>0</v>
          </cell>
          <cell r="J5346" t="str">
            <v>01/09/2022</v>
          </cell>
          <cell r="K5346">
            <v>117839</v>
          </cell>
          <cell r="L5346">
            <v>1115239.6200000001</v>
          </cell>
          <cell r="M5346">
            <v>734015.35</v>
          </cell>
          <cell r="N5346">
            <v>57</v>
          </cell>
          <cell r="O5346">
            <v>487.23</v>
          </cell>
          <cell r="P5346">
            <v>0.96</v>
          </cell>
          <cell r="Q5346">
            <v>30</v>
          </cell>
          <cell r="R5346">
            <v>10</v>
          </cell>
          <cell r="S5346">
            <v>632.22</v>
          </cell>
          <cell r="T5346">
            <v>7</v>
          </cell>
          <cell r="U5346">
            <v>1011.29</v>
          </cell>
          <cell r="V5346">
            <v>45.41</v>
          </cell>
          <cell r="W5346">
            <v>1.4295011588942701</v>
          </cell>
          <cell r="X5346">
            <v>1149.29</v>
          </cell>
          <cell r="Y5346">
            <v>14.4</v>
          </cell>
          <cell r="Z5346">
            <v>37.659999999999997</v>
          </cell>
          <cell r="AA5346">
            <v>74060.31</v>
          </cell>
          <cell r="AB5346">
            <v>1.78</v>
          </cell>
          <cell r="AC5346">
            <v>12.23</v>
          </cell>
          <cell r="AD5346">
            <v>10.3</v>
          </cell>
          <cell r="AE5346">
            <v>756</v>
          </cell>
          <cell r="AF5346">
            <v>160</v>
          </cell>
          <cell r="AG5346">
            <v>0.53</v>
          </cell>
          <cell r="AH5346">
            <v>35.71</v>
          </cell>
          <cell r="AI5346">
            <v>25.46</v>
          </cell>
          <cell r="AJ5346">
            <v>8.3000000000000007</v>
          </cell>
          <cell r="AK5346">
            <v>1.34</v>
          </cell>
          <cell r="AL5346">
            <v>1830</v>
          </cell>
          <cell r="AM5346">
            <v>714.93</v>
          </cell>
          <cell r="AN5346">
            <v>9.42</v>
          </cell>
          <cell r="AO5346">
            <v>90</v>
          </cell>
        </row>
        <row r="5347">
          <cell r="A5347" t="str">
            <v>Las Condes</v>
          </cell>
          <cell r="B5347" t="str">
            <v xml:space="preserve"> El Director</v>
          </cell>
          <cell r="C5347">
            <v>522345000</v>
          </cell>
          <cell r="D5347">
            <v>15000</v>
          </cell>
          <cell r="E5347">
            <v>208</v>
          </cell>
          <cell r="F5347">
            <v>283</v>
          </cell>
          <cell r="G5347">
            <v>10</v>
          </cell>
          <cell r="H5347">
            <v>8</v>
          </cell>
          <cell r="I5347">
            <v>1</v>
          </cell>
          <cell r="J5347" t="str">
            <v>31/08/2022</v>
          </cell>
          <cell r="K5347">
            <v>294480</v>
          </cell>
          <cell r="L5347">
            <v>1432747.4</v>
          </cell>
          <cell r="M5347">
            <v>690846.3</v>
          </cell>
          <cell r="N5347">
            <v>22</v>
          </cell>
          <cell r="O5347">
            <v>1097.19</v>
          </cell>
          <cell r="P5347">
            <v>0.37</v>
          </cell>
          <cell r="Q5347">
            <v>12</v>
          </cell>
          <cell r="R5347">
            <v>41</v>
          </cell>
          <cell r="S5347">
            <v>1390.84</v>
          </cell>
          <cell r="T5347">
            <v>3</v>
          </cell>
          <cell r="U5347">
            <v>2099.15</v>
          </cell>
          <cell r="V5347">
            <v>0</v>
          </cell>
          <cell r="W5347">
            <v>3.0235780041461733</v>
          </cell>
          <cell r="X5347">
            <v>1480.51</v>
          </cell>
          <cell r="Y5347">
            <v>2.76</v>
          </cell>
          <cell r="Z5347">
            <v>77.150000000000006</v>
          </cell>
          <cell r="AA5347">
            <v>117284.5</v>
          </cell>
          <cell r="AB5347">
            <v>0</v>
          </cell>
          <cell r="AC5347">
            <v>0.88</v>
          </cell>
          <cell r="AD5347">
            <v>1.31</v>
          </cell>
          <cell r="AE5347">
            <v>664</v>
          </cell>
          <cell r="AF5347">
            <v>397</v>
          </cell>
          <cell r="AG5347">
            <v>0.33</v>
          </cell>
          <cell r="AH5347">
            <v>4</v>
          </cell>
          <cell r="AI5347">
            <v>4.2300000000000004</v>
          </cell>
          <cell r="AJ5347">
            <v>1.71</v>
          </cell>
          <cell r="AK5347">
            <v>0.9</v>
          </cell>
          <cell r="AL5347">
            <v>2301</v>
          </cell>
          <cell r="AM5347">
            <v>839.24</v>
          </cell>
          <cell r="AN5347">
            <v>40.57</v>
          </cell>
          <cell r="AO5347">
            <v>80</v>
          </cell>
        </row>
        <row r="5348">
          <cell r="A5348" t="str">
            <v>Talagante</v>
          </cell>
          <cell r="B5348" t="str">
            <v xml:space="preserve"> Camino lonquen sur/oliveto</v>
          </cell>
          <cell r="C5348">
            <v>609054270</v>
          </cell>
          <cell r="D5348">
            <v>17490</v>
          </cell>
          <cell r="E5348">
            <v>350</v>
          </cell>
          <cell r="F5348">
            <v>3800</v>
          </cell>
          <cell r="G5348">
            <v>4</v>
          </cell>
          <cell r="H5348">
            <v>4</v>
          </cell>
          <cell r="I5348">
            <v>1</v>
          </cell>
          <cell r="J5348" t="str">
            <v>31/08/2022</v>
          </cell>
          <cell r="K5348">
            <v>58950</v>
          </cell>
          <cell r="L5348">
            <v>409053.02</v>
          </cell>
          <cell r="M5348">
            <v>305231.98</v>
          </cell>
          <cell r="N5348">
            <v>34</v>
          </cell>
          <cell r="O5348">
            <v>466.11</v>
          </cell>
          <cell r="P5348">
            <v>1.71</v>
          </cell>
          <cell r="Q5348">
            <v>22</v>
          </cell>
          <cell r="R5348">
            <v>1</v>
          </cell>
          <cell r="S5348">
            <v>623.78</v>
          </cell>
          <cell r="T5348">
            <v>5</v>
          </cell>
          <cell r="U5348">
            <v>1312.85</v>
          </cell>
          <cell r="V5348">
            <v>11.01</v>
          </cell>
          <cell r="W5348">
            <v>1.9416427628214292</v>
          </cell>
          <cell r="X5348">
            <v>715.59</v>
          </cell>
          <cell r="Y5348">
            <v>27.22</v>
          </cell>
          <cell r="Z5348">
            <v>52.79</v>
          </cell>
          <cell r="AA5348">
            <v>30827.39</v>
          </cell>
          <cell r="AB5348">
            <v>1.88</v>
          </cell>
          <cell r="AC5348">
            <v>14.05</v>
          </cell>
          <cell r="AD5348">
            <v>49.4</v>
          </cell>
          <cell r="AE5348">
            <v>167</v>
          </cell>
          <cell r="AF5348">
            <v>66</v>
          </cell>
          <cell r="AG5348">
            <v>0.28999999999999998</v>
          </cell>
          <cell r="AH5348">
            <v>18</v>
          </cell>
          <cell r="AI5348">
            <v>21.33</v>
          </cell>
          <cell r="AJ5348">
            <v>8.6</v>
          </cell>
          <cell r="AK5348">
            <v>1.64</v>
          </cell>
          <cell r="AL5348">
            <v>907</v>
          </cell>
          <cell r="AM5348">
            <v>579.61</v>
          </cell>
          <cell r="AN5348">
            <v>10.59</v>
          </cell>
          <cell r="AO5348">
            <v>130</v>
          </cell>
        </row>
        <row r="5349">
          <cell r="A5349" t="str">
            <v>Santiago</v>
          </cell>
          <cell r="B5349" t="str">
            <v xml:space="preserve"> Pedro de Miranda</v>
          </cell>
          <cell r="C5349">
            <v>59199100</v>
          </cell>
          <cell r="D5349">
            <v>1700</v>
          </cell>
          <cell r="E5349">
            <v>162</v>
          </cell>
          <cell r="F5349">
            <v>162</v>
          </cell>
          <cell r="G5349">
            <v>3</v>
          </cell>
          <cell r="H5349">
            <v>1</v>
          </cell>
          <cell r="I5349">
            <v>2</v>
          </cell>
          <cell r="J5349" t="str">
            <v>31/08/2022</v>
          </cell>
          <cell r="K5349">
            <v>402847</v>
          </cell>
          <cell r="L5349">
            <v>1868007.66</v>
          </cell>
          <cell r="M5349">
            <v>314094.71999999997</v>
          </cell>
          <cell r="N5349">
            <v>94</v>
          </cell>
          <cell r="O5349">
            <v>389.63</v>
          </cell>
          <cell r="P5349">
            <v>2.16</v>
          </cell>
          <cell r="Q5349">
            <v>77</v>
          </cell>
          <cell r="R5349">
            <v>11</v>
          </cell>
          <cell r="S5349">
            <v>384.8</v>
          </cell>
          <cell r="T5349">
            <v>7</v>
          </cell>
          <cell r="U5349">
            <v>1185.6400000000001</v>
          </cell>
          <cell r="V5349">
            <v>0</v>
          </cell>
          <cell r="W5349">
            <v>3.4886025335688422</v>
          </cell>
          <cell r="X5349">
            <v>1145.54</v>
          </cell>
          <cell r="Y5349">
            <v>5.23</v>
          </cell>
          <cell r="Z5349">
            <v>38.57</v>
          </cell>
          <cell r="AA5349">
            <v>209226.05</v>
          </cell>
          <cell r="AB5349">
            <v>2.4300000000000002</v>
          </cell>
          <cell r="AC5349">
            <v>9.48</v>
          </cell>
          <cell r="AD5349">
            <v>4.3099999999999996</v>
          </cell>
          <cell r="AE5349">
            <v>5799</v>
          </cell>
          <cell r="AF5349">
            <v>4045</v>
          </cell>
          <cell r="AG5349">
            <v>2.02</v>
          </cell>
          <cell r="AH5349">
            <v>59.57</v>
          </cell>
          <cell r="AI5349">
            <v>9.6300000000000008</v>
          </cell>
          <cell r="AJ5349">
            <v>10.62</v>
          </cell>
          <cell r="AK5349">
            <v>3.37</v>
          </cell>
          <cell r="AL5349">
            <v>14405</v>
          </cell>
          <cell r="AM5349">
            <v>589.23</v>
          </cell>
          <cell r="AN5349">
            <v>48.24</v>
          </cell>
          <cell r="AO5349">
            <v>85</v>
          </cell>
        </row>
        <row r="5350">
          <cell r="A5350" t="str">
            <v>Santiago</v>
          </cell>
          <cell r="B5350" t="str">
            <v xml:space="preserve"> Calle Cuatro</v>
          </cell>
          <cell r="C5350">
            <v>235751710</v>
          </cell>
          <cell r="D5350">
            <v>6770</v>
          </cell>
          <cell r="E5350">
            <v>512</v>
          </cell>
          <cell r="F5350">
            <v>512</v>
          </cell>
          <cell r="G5350">
            <v>6</v>
          </cell>
          <cell r="H5350">
            <v>1</v>
          </cell>
          <cell r="I5350">
            <v>8</v>
          </cell>
          <cell r="J5350" t="str">
            <v>31/08/2022</v>
          </cell>
          <cell r="K5350">
            <v>402847</v>
          </cell>
          <cell r="L5350">
            <v>1868007.66</v>
          </cell>
          <cell r="M5350">
            <v>314094.71999999997</v>
          </cell>
          <cell r="N5350">
            <v>94</v>
          </cell>
          <cell r="O5350">
            <v>389.63</v>
          </cell>
          <cell r="P5350">
            <v>2.16</v>
          </cell>
          <cell r="Q5350">
            <v>77</v>
          </cell>
          <cell r="R5350">
            <v>11</v>
          </cell>
          <cell r="S5350">
            <v>384.8</v>
          </cell>
          <cell r="T5350">
            <v>7</v>
          </cell>
          <cell r="U5350">
            <v>1185.6400000000001</v>
          </cell>
          <cell r="V5350">
            <v>0</v>
          </cell>
          <cell r="W5350">
            <v>3.4886025335688422</v>
          </cell>
          <cell r="X5350">
            <v>1145.54</v>
          </cell>
          <cell r="Y5350">
            <v>5.23</v>
          </cell>
          <cell r="Z5350">
            <v>38.57</v>
          </cell>
          <cell r="AA5350">
            <v>209226.05</v>
          </cell>
          <cell r="AB5350">
            <v>2.4300000000000002</v>
          </cell>
          <cell r="AC5350">
            <v>9.48</v>
          </cell>
          <cell r="AD5350">
            <v>4.3099999999999996</v>
          </cell>
          <cell r="AE5350">
            <v>5799</v>
          </cell>
          <cell r="AF5350">
            <v>4045</v>
          </cell>
          <cell r="AG5350">
            <v>2.02</v>
          </cell>
          <cell r="AH5350">
            <v>59.57</v>
          </cell>
          <cell r="AI5350">
            <v>9.6300000000000008</v>
          </cell>
          <cell r="AJ5350">
            <v>10.62</v>
          </cell>
          <cell r="AK5350">
            <v>3.37</v>
          </cell>
          <cell r="AL5350">
            <v>14405</v>
          </cell>
          <cell r="AM5350">
            <v>589.23</v>
          </cell>
          <cell r="AN5350">
            <v>48.24</v>
          </cell>
          <cell r="AO5350">
            <v>85</v>
          </cell>
        </row>
        <row r="5351">
          <cell r="A5351" t="str">
            <v>Puente Alto</v>
          </cell>
          <cell r="B5351" t="str">
            <v xml:space="preserve"> Claudio Arrau</v>
          </cell>
          <cell r="C5351">
            <v>77864228</v>
          </cell>
          <cell r="D5351">
            <v>2236</v>
          </cell>
          <cell r="E5351">
            <v>76</v>
          </cell>
          <cell r="F5351">
            <v>76</v>
          </cell>
          <cell r="G5351">
            <v>2</v>
          </cell>
          <cell r="H5351">
            <v>1</v>
          </cell>
          <cell r="I5351">
            <v>2</v>
          </cell>
          <cell r="J5351" t="str">
            <v>31/08/2022</v>
          </cell>
          <cell r="K5351">
            <v>565439</v>
          </cell>
          <cell r="L5351">
            <v>2492680.23</v>
          </cell>
          <cell r="M5351">
            <v>1930758.23</v>
          </cell>
          <cell r="N5351">
            <v>214</v>
          </cell>
          <cell r="O5351">
            <v>532.9</v>
          </cell>
          <cell r="P5351">
            <v>1.25</v>
          </cell>
          <cell r="Q5351">
            <v>106</v>
          </cell>
          <cell r="R5351">
            <v>6</v>
          </cell>
          <cell r="S5351">
            <v>645.05999999999995</v>
          </cell>
          <cell r="T5351">
            <v>15</v>
          </cell>
          <cell r="U5351">
            <v>1378.98</v>
          </cell>
          <cell r="V5351">
            <v>28.19</v>
          </cell>
          <cell r="W5351">
            <v>1.2556730367182511</v>
          </cell>
          <cell r="X5351">
            <v>661.65</v>
          </cell>
          <cell r="Y5351">
            <v>7.67</v>
          </cell>
          <cell r="Z5351">
            <v>51.76</v>
          </cell>
          <cell r="AA5351">
            <v>348064.42</v>
          </cell>
          <cell r="AB5351">
            <v>0.9</v>
          </cell>
          <cell r="AC5351">
            <v>9.34</v>
          </cell>
          <cell r="AD5351">
            <v>69.3</v>
          </cell>
          <cell r="AE5351">
            <v>3624</v>
          </cell>
          <cell r="AF5351">
            <v>875</v>
          </cell>
          <cell r="AG5351">
            <v>0.71</v>
          </cell>
          <cell r="AH5351">
            <v>37.18</v>
          </cell>
          <cell r="AI5351">
            <v>23.31</v>
          </cell>
          <cell r="AJ5351">
            <v>6.78</v>
          </cell>
          <cell r="AK5351">
            <v>1.51</v>
          </cell>
          <cell r="AL5351">
            <v>7593</v>
          </cell>
          <cell r="AM5351">
            <v>800.28</v>
          </cell>
          <cell r="AN5351">
            <v>28.19</v>
          </cell>
          <cell r="AO5351">
            <v>105</v>
          </cell>
        </row>
        <row r="5352">
          <cell r="A5352" t="str">
            <v>Puente Alto</v>
          </cell>
          <cell r="B5352" t="str">
            <v xml:space="preserve"> Avenida Las Nieves Oriente &amp; Avenida México</v>
          </cell>
          <cell r="C5352">
            <v>75000000</v>
          </cell>
          <cell r="D5352">
            <v>2153.7489999999998</v>
          </cell>
          <cell r="E5352">
            <v>56</v>
          </cell>
          <cell r="F5352">
            <v>93</v>
          </cell>
          <cell r="G5352">
            <v>3</v>
          </cell>
          <cell r="H5352">
            <v>2</v>
          </cell>
          <cell r="I5352">
            <v>2</v>
          </cell>
          <cell r="J5352" t="str">
            <v>31/08/2022</v>
          </cell>
          <cell r="K5352">
            <v>565439</v>
          </cell>
          <cell r="L5352">
            <v>2492680.23</v>
          </cell>
          <cell r="M5352">
            <v>1930758.23</v>
          </cell>
          <cell r="N5352">
            <v>214</v>
          </cell>
          <cell r="O5352">
            <v>532.9</v>
          </cell>
          <cell r="P5352">
            <v>1.25</v>
          </cell>
          <cell r="Q5352">
            <v>106</v>
          </cell>
          <cell r="R5352">
            <v>6</v>
          </cell>
          <cell r="S5352">
            <v>645.05999999999995</v>
          </cell>
          <cell r="T5352">
            <v>15</v>
          </cell>
          <cell r="U5352">
            <v>1378.98</v>
          </cell>
          <cell r="V5352">
            <v>28.19</v>
          </cell>
          <cell r="W5352">
            <v>1.2556730367182511</v>
          </cell>
          <cell r="X5352">
            <v>661.65</v>
          </cell>
          <cell r="Y5352">
            <v>7.67</v>
          </cell>
          <cell r="Z5352">
            <v>51.76</v>
          </cell>
          <cell r="AA5352">
            <v>348064.42</v>
          </cell>
          <cell r="AB5352">
            <v>0.9</v>
          </cell>
          <cell r="AC5352">
            <v>9.34</v>
          </cell>
          <cell r="AD5352">
            <v>69.3</v>
          </cell>
          <cell r="AE5352">
            <v>3624</v>
          </cell>
          <cell r="AF5352">
            <v>875</v>
          </cell>
          <cell r="AG5352">
            <v>0.71</v>
          </cell>
          <cell r="AH5352">
            <v>37.18</v>
          </cell>
          <cell r="AI5352">
            <v>23.31</v>
          </cell>
          <cell r="AJ5352">
            <v>6.78</v>
          </cell>
          <cell r="AK5352">
            <v>1.51</v>
          </cell>
          <cell r="AL5352">
            <v>7593</v>
          </cell>
          <cell r="AM5352">
            <v>800.28</v>
          </cell>
          <cell r="AN5352">
            <v>28.19</v>
          </cell>
          <cell r="AO5352">
            <v>105</v>
          </cell>
        </row>
        <row r="5353">
          <cell r="A5353" t="str">
            <v>Colina</v>
          </cell>
          <cell r="B5353" t="str">
            <v xml:space="preserve"> Avenida Chicureo/Los Ingleses</v>
          </cell>
          <cell r="C5353">
            <v>607661350</v>
          </cell>
          <cell r="D5353">
            <v>17450</v>
          </cell>
          <cell r="E5353">
            <v>480</v>
          </cell>
          <cell r="F5353">
            <v>5000</v>
          </cell>
          <cell r="G5353">
            <v>7</v>
          </cell>
          <cell r="H5353">
            <v>6</v>
          </cell>
          <cell r="I5353">
            <v>1</v>
          </cell>
          <cell r="J5353" t="str">
            <v>31/08/2022</v>
          </cell>
          <cell r="K5353">
            <v>117839</v>
          </cell>
          <cell r="L5353">
            <v>1115239.6200000001</v>
          </cell>
          <cell r="M5353">
            <v>734015.35</v>
          </cell>
          <cell r="N5353">
            <v>57</v>
          </cell>
          <cell r="O5353">
            <v>487.23</v>
          </cell>
          <cell r="P5353">
            <v>0.96</v>
          </cell>
          <cell r="Q5353">
            <v>30</v>
          </cell>
          <cell r="R5353">
            <v>10</v>
          </cell>
          <cell r="S5353">
            <v>632.22</v>
          </cell>
          <cell r="T5353">
            <v>7</v>
          </cell>
          <cell r="U5353">
            <v>1011.29</v>
          </cell>
          <cell r="V5353">
            <v>45.41</v>
          </cell>
          <cell r="W5353">
            <v>1.4295011588942701</v>
          </cell>
          <cell r="X5353">
            <v>1149.29</v>
          </cell>
          <cell r="Y5353">
            <v>14.4</v>
          </cell>
          <cell r="Z5353">
            <v>37.659999999999997</v>
          </cell>
          <cell r="AA5353">
            <v>74060.31</v>
          </cell>
          <cell r="AB5353">
            <v>1.78</v>
          </cell>
          <cell r="AC5353">
            <v>12.23</v>
          </cell>
          <cell r="AD5353">
            <v>10.3</v>
          </cell>
          <cell r="AE5353">
            <v>756</v>
          </cell>
          <cell r="AF5353">
            <v>160</v>
          </cell>
          <cell r="AG5353">
            <v>0.53</v>
          </cell>
          <cell r="AH5353">
            <v>35.71</v>
          </cell>
          <cell r="AI5353">
            <v>25.46</v>
          </cell>
          <cell r="AJ5353">
            <v>8.3000000000000007</v>
          </cell>
          <cell r="AK5353">
            <v>1.34</v>
          </cell>
          <cell r="AL5353">
            <v>1830</v>
          </cell>
          <cell r="AM5353">
            <v>714.93</v>
          </cell>
          <cell r="AN5353">
            <v>9.42</v>
          </cell>
          <cell r="AO5353">
            <v>90</v>
          </cell>
        </row>
        <row r="5354">
          <cell r="A5354" t="str">
            <v>Puente Alto</v>
          </cell>
          <cell r="B5354" t="str">
            <v xml:space="preserve"> Camino El Rodeo/Acceso Sur</v>
          </cell>
          <cell r="C5354">
            <v>75000000</v>
          </cell>
          <cell r="D5354">
            <v>2153.7489999999998</v>
          </cell>
          <cell r="E5354">
            <v>80</v>
          </cell>
          <cell r="F5354">
            <v>91</v>
          </cell>
          <cell r="G5354">
            <v>2</v>
          </cell>
          <cell r="H5354">
            <v>2</v>
          </cell>
          <cell r="I5354">
            <v>1</v>
          </cell>
          <cell r="J5354" t="str">
            <v>30/08/2022</v>
          </cell>
          <cell r="K5354">
            <v>565439</v>
          </cell>
          <cell r="L5354">
            <v>2492680.23</v>
          </cell>
          <cell r="M5354">
            <v>1930758.23</v>
          </cell>
          <cell r="N5354">
            <v>214</v>
          </cell>
          <cell r="O5354">
            <v>532.9</v>
          </cell>
          <cell r="P5354">
            <v>1.25</v>
          </cell>
          <cell r="Q5354">
            <v>106</v>
          </cell>
          <cell r="R5354">
            <v>6</v>
          </cell>
          <cell r="S5354">
            <v>645.05999999999995</v>
          </cell>
          <cell r="T5354">
            <v>15</v>
          </cell>
          <cell r="U5354">
            <v>1378.98</v>
          </cell>
          <cell r="V5354">
            <v>28.19</v>
          </cell>
          <cell r="W5354">
            <v>1.2556730367182511</v>
          </cell>
          <cell r="X5354">
            <v>661.65</v>
          </cell>
          <cell r="Y5354">
            <v>7.67</v>
          </cell>
          <cell r="Z5354">
            <v>51.76</v>
          </cell>
          <cell r="AA5354">
            <v>348064.42</v>
          </cell>
          <cell r="AB5354">
            <v>0.9</v>
          </cell>
          <cell r="AC5354">
            <v>9.34</v>
          </cell>
          <cell r="AD5354">
            <v>69.3</v>
          </cell>
          <cell r="AE5354">
            <v>3624</v>
          </cell>
          <cell r="AF5354">
            <v>875</v>
          </cell>
          <cell r="AG5354">
            <v>0.71</v>
          </cell>
          <cell r="AH5354">
            <v>37.18</v>
          </cell>
          <cell r="AI5354">
            <v>23.31</v>
          </cell>
          <cell r="AJ5354">
            <v>6.78</v>
          </cell>
          <cell r="AK5354">
            <v>1.51</v>
          </cell>
          <cell r="AL5354">
            <v>7593</v>
          </cell>
          <cell r="AM5354">
            <v>800.28</v>
          </cell>
          <cell r="AN5354">
            <v>28.19</v>
          </cell>
          <cell r="AO5354">
            <v>105</v>
          </cell>
        </row>
        <row r="5355">
          <cell r="A5355" t="str">
            <v>Lo Barnechea</v>
          </cell>
          <cell r="B5355" t="str">
            <v xml:space="preserve"> Manquehue Oriente/Cerro Blanco</v>
          </cell>
          <cell r="C5355">
            <v>1072374285</v>
          </cell>
          <cell r="D5355">
            <v>30795</v>
          </cell>
          <cell r="E5355">
            <v>351</v>
          </cell>
          <cell r="F5355">
            <v>852</v>
          </cell>
          <cell r="G5355">
            <v>5</v>
          </cell>
          <cell r="H5355">
            <v>5</v>
          </cell>
          <cell r="I5355">
            <v>0</v>
          </cell>
          <cell r="J5355" t="str">
            <v>27/08/2022</v>
          </cell>
          <cell r="K5355">
            <v>103092</v>
          </cell>
          <cell r="L5355">
            <v>1567804.34</v>
          </cell>
          <cell r="M5355">
            <v>626845.31999999995</v>
          </cell>
          <cell r="N5355">
            <v>15</v>
          </cell>
          <cell r="O5355">
            <v>2614.17</v>
          </cell>
          <cell r="P5355">
            <v>0.25</v>
          </cell>
          <cell r="Q5355">
            <v>9</v>
          </cell>
          <cell r="R5355">
            <v>17</v>
          </cell>
          <cell r="S5355">
            <v>3190.98</v>
          </cell>
          <cell r="T5355">
            <v>4</v>
          </cell>
          <cell r="U5355">
            <v>2888.76</v>
          </cell>
          <cell r="V5355">
            <v>96.39</v>
          </cell>
          <cell r="W5355">
            <v>1.9633318912823834</v>
          </cell>
          <cell r="X5355">
            <v>1582.54</v>
          </cell>
          <cell r="Y5355">
            <v>3.04</v>
          </cell>
          <cell r="Z5355">
            <v>49.9</v>
          </cell>
          <cell r="AA5355">
            <v>57968.619999999995</v>
          </cell>
          <cell r="AB5355">
            <v>1.26</v>
          </cell>
          <cell r="AC5355">
            <v>6.01</v>
          </cell>
          <cell r="AD5355">
            <v>2</v>
          </cell>
          <cell r="AE5355">
            <v>147</v>
          </cell>
          <cell r="AF5355">
            <v>32</v>
          </cell>
          <cell r="AG5355">
            <v>0.15</v>
          </cell>
          <cell r="AH5355">
            <v>16.670000000000002</v>
          </cell>
          <cell r="AI5355">
            <v>17.18</v>
          </cell>
          <cell r="AJ5355">
            <v>3.39</v>
          </cell>
          <cell r="AK5355">
            <v>1.35</v>
          </cell>
          <cell r="AL5355">
            <v>1127</v>
          </cell>
          <cell r="AM5355">
            <v>732.13</v>
          </cell>
          <cell r="AN5355">
            <v>1.06</v>
          </cell>
          <cell r="AO5355">
            <v>90</v>
          </cell>
        </row>
        <row r="5356">
          <cell r="A5356" t="str">
            <v>La Reina</v>
          </cell>
          <cell r="B5356" t="str">
            <v xml:space="preserve"> Ppe Gales/Ossandon</v>
          </cell>
          <cell r="C5356">
            <v>971561700</v>
          </cell>
          <cell r="D5356">
            <v>27900</v>
          </cell>
          <cell r="E5356">
            <v>320</v>
          </cell>
          <cell r="F5356">
            <v>830</v>
          </cell>
          <cell r="G5356">
            <v>5</v>
          </cell>
          <cell r="H5356">
            <v>5</v>
          </cell>
          <cell r="I5356">
            <v>0</v>
          </cell>
          <cell r="J5356" t="str">
            <v>26/08/2022</v>
          </cell>
          <cell r="K5356">
            <v>92678</v>
          </cell>
          <cell r="L5356">
            <v>1296980.73</v>
          </cell>
          <cell r="M5356">
            <v>190795.89</v>
          </cell>
          <cell r="N5356">
            <v>28</v>
          </cell>
          <cell r="O5356">
            <v>636.16</v>
          </cell>
          <cell r="P5356">
            <v>0.82</v>
          </cell>
          <cell r="Q5356">
            <v>15</v>
          </cell>
          <cell r="R5356">
            <v>17</v>
          </cell>
          <cell r="S5356">
            <v>783.55</v>
          </cell>
          <cell r="T5356">
            <v>4</v>
          </cell>
          <cell r="U5356">
            <v>1244.3399999999999</v>
          </cell>
          <cell r="V5356">
            <v>0</v>
          </cell>
          <cell r="W5356">
            <v>1.7040330196173972</v>
          </cell>
          <cell r="X5356">
            <v>1393.46</v>
          </cell>
          <cell r="Y5356">
            <v>3.3</v>
          </cell>
          <cell r="Z5356">
            <v>33.53</v>
          </cell>
          <cell r="AA5356">
            <v>46581.770000000004</v>
          </cell>
          <cell r="AB5356">
            <v>3.88</v>
          </cell>
          <cell r="AC5356">
            <v>4.92</v>
          </cell>
          <cell r="AD5356">
            <v>6.16</v>
          </cell>
          <cell r="AE5356">
            <v>379</v>
          </cell>
          <cell r="AF5356">
            <v>103</v>
          </cell>
          <cell r="AG5356">
            <v>0.49</v>
          </cell>
          <cell r="AH5356">
            <v>26.67</v>
          </cell>
          <cell r="AI5356">
            <v>6.94</v>
          </cell>
          <cell r="AJ5356">
            <v>3.21</v>
          </cell>
          <cell r="AK5356">
            <v>1.23</v>
          </cell>
          <cell r="AL5356">
            <v>1106</v>
          </cell>
          <cell r="AM5356">
            <v>810.3</v>
          </cell>
          <cell r="AN5356">
            <v>17.28</v>
          </cell>
          <cell r="AO5356">
            <v>90</v>
          </cell>
        </row>
        <row r="5357">
          <cell r="A5357" t="str">
            <v>La Florida</v>
          </cell>
          <cell r="B5357" t="str">
            <v xml:space="preserve"> Gerónimo de Alderete/Doña Isidora / Paradero 16</v>
          </cell>
          <cell r="C5357">
            <v>277992009</v>
          </cell>
          <cell r="D5357">
            <v>7983</v>
          </cell>
          <cell r="E5357">
            <v>154</v>
          </cell>
          <cell r="F5357">
            <v>264</v>
          </cell>
          <cell r="G5357">
            <v>6</v>
          </cell>
          <cell r="H5357">
            <v>3</v>
          </cell>
          <cell r="I5357">
            <v>0</v>
          </cell>
          <cell r="J5357" t="str">
            <v>25/08/2022</v>
          </cell>
          <cell r="K5357">
            <v>366376</v>
          </cell>
          <cell r="L5357">
            <v>1375949.93</v>
          </cell>
          <cell r="M5357">
            <v>1159154.1100000001</v>
          </cell>
          <cell r="N5357">
            <v>182</v>
          </cell>
          <cell r="O5357">
            <v>427.54</v>
          </cell>
          <cell r="P5357">
            <v>1.32</v>
          </cell>
          <cell r="Q5357">
            <v>107</v>
          </cell>
          <cell r="R5357">
            <v>13</v>
          </cell>
          <cell r="S5357">
            <v>556.75</v>
          </cell>
          <cell r="T5357">
            <v>19</v>
          </cell>
          <cell r="U5357">
            <v>1171.98</v>
          </cell>
          <cell r="V5357">
            <v>54.97</v>
          </cell>
          <cell r="W5357">
            <v>2.0681218214481398</v>
          </cell>
          <cell r="X5357">
            <v>1012.89</v>
          </cell>
          <cell r="Y5357">
            <v>5.3</v>
          </cell>
          <cell r="Z5357">
            <v>52.79</v>
          </cell>
          <cell r="AA5357">
            <v>180044.42</v>
          </cell>
          <cell r="AB5357">
            <v>1.3</v>
          </cell>
          <cell r="AC5357">
            <v>7.5</v>
          </cell>
          <cell r="AD5357">
            <v>42.24</v>
          </cell>
          <cell r="AE5357">
            <v>2814</v>
          </cell>
          <cell r="AF5357">
            <v>736</v>
          </cell>
          <cell r="AG5357">
            <v>0.89</v>
          </cell>
          <cell r="AH5357">
            <v>57.58</v>
          </cell>
          <cell r="AI5357">
            <v>18.989999999999998</v>
          </cell>
          <cell r="AJ5357">
            <v>5.59</v>
          </cell>
          <cell r="AK5357">
            <v>2.12</v>
          </cell>
          <cell r="AL5357">
            <v>6098</v>
          </cell>
          <cell r="AM5357">
            <v>810.97</v>
          </cell>
          <cell r="AN5357">
            <v>15.28</v>
          </cell>
          <cell r="AO5357">
            <v>90</v>
          </cell>
        </row>
        <row r="5358">
          <cell r="A5358" t="str">
            <v>Santiago</v>
          </cell>
          <cell r="B5358" t="str">
            <v xml:space="preserve"> Avellano &amp; Nogales</v>
          </cell>
          <cell r="C5358">
            <v>55700000</v>
          </cell>
          <cell r="D5358">
            <v>1599.518</v>
          </cell>
          <cell r="E5358">
            <v>68</v>
          </cell>
          <cell r="F5358">
            <v>102</v>
          </cell>
          <cell r="G5358">
            <v>4</v>
          </cell>
          <cell r="H5358">
            <v>1</v>
          </cell>
          <cell r="I5358">
            <v>0</v>
          </cell>
          <cell r="J5358" t="str">
            <v>24/08/2022</v>
          </cell>
          <cell r="K5358">
            <v>402847</v>
          </cell>
          <cell r="L5358">
            <v>1868007.66</v>
          </cell>
          <cell r="M5358">
            <v>314094.71999999997</v>
          </cell>
          <cell r="N5358">
            <v>94</v>
          </cell>
          <cell r="O5358">
            <v>389.63</v>
          </cell>
          <cell r="P5358">
            <v>2.16</v>
          </cell>
          <cell r="Q5358">
            <v>77</v>
          </cell>
          <cell r="R5358">
            <v>11</v>
          </cell>
          <cell r="S5358">
            <v>384.8</v>
          </cell>
          <cell r="T5358">
            <v>7</v>
          </cell>
          <cell r="U5358">
            <v>1185.6400000000001</v>
          </cell>
          <cell r="V5358">
            <v>0</v>
          </cell>
          <cell r="W5358">
            <v>3.4886025335688422</v>
          </cell>
          <cell r="X5358">
            <v>1145.54</v>
          </cell>
          <cell r="Y5358">
            <v>5.23</v>
          </cell>
          <cell r="Z5358">
            <v>38.57</v>
          </cell>
          <cell r="AA5358">
            <v>209226.05</v>
          </cell>
          <cell r="AB5358">
            <v>2.4300000000000002</v>
          </cell>
          <cell r="AC5358">
            <v>9.48</v>
          </cell>
          <cell r="AD5358">
            <v>4.3099999999999996</v>
          </cell>
          <cell r="AE5358">
            <v>5799</v>
          </cell>
          <cell r="AF5358">
            <v>4045</v>
          </cell>
          <cell r="AG5358">
            <v>2.02</v>
          </cell>
          <cell r="AH5358">
            <v>59.57</v>
          </cell>
          <cell r="AI5358">
            <v>9.6300000000000008</v>
          </cell>
          <cell r="AJ5358">
            <v>10.62</v>
          </cell>
          <cell r="AK5358">
            <v>3.37</v>
          </cell>
          <cell r="AL5358">
            <v>14405</v>
          </cell>
          <cell r="AM5358">
            <v>589.23</v>
          </cell>
          <cell r="AN5358">
            <v>48.24</v>
          </cell>
          <cell r="AO5358">
            <v>85</v>
          </cell>
        </row>
        <row r="5359">
          <cell r="A5359" t="str">
            <v>Colina</v>
          </cell>
          <cell r="B5359" t="str">
            <v xml:space="preserve"> Avda José Rabat / Colegio San Anselmo/Piedra Roja</v>
          </cell>
          <cell r="C5359">
            <v>553685700</v>
          </cell>
          <cell r="D5359">
            <v>15900</v>
          </cell>
          <cell r="E5359">
            <v>240</v>
          </cell>
          <cell r="F5359">
            <v>590</v>
          </cell>
          <cell r="G5359">
            <v>4</v>
          </cell>
          <cell r="H5359">
            <v>4</v>
          </cell>
          <cell r="I5359">
            <v>0</v>
          </cell>
          <cell r="J5359" t="str">
            <v>20/08/2022</v>
          </cell>
          <cell r="K5359">
            <v>117839</v>
          </cell>
          <cell r="L5359">
            <v>1115239.6200000001</v>
          </cell>
          <cell r="M5359">
            <v>734015.35</v>
          </cell>
          <cell r="N5359">
            <v>57</v>
          </cell>
          <cell r="O5359">
            <v>487.23</v>
          </cell>
          <cell r="P5359">
            <v>0.96</v>
          </cell>
          <cell r="Q5359">
            <v>30</v>
          </cell>
          <cell r="R5359">
            <v>10</v>
          </cell>
          <cell r="S5359">
            <v>632.22</v>
          </cell>
          <cell r="T5359">
            <v>7</v>
          </cell>
          <cell r="U5359">
            <v>1011.29</v>
          </cell>
          <cell r="V5359">
            <v>45.41</v>
          </cell>
          <cell r="W5359">
            <v>1.4295011588942701</v>
          </cell>
          <cell r="X5359">
            <v>1149.29</v>
          </cell>
          <cell r="Y5359">
            <v>14.4</v>
          </cell>
          <cell r="Z5359">
            <v>37.659999999999997</v>
          </cell>
          <cell r="AA5359">
            <v>74060.31</v>
          </cell>
          <cell r="AB5359">
            <v>1.78</v>
          </cell>
          <cell r="AC5359">
            <v>12.23</v>
          </cell>
          <cell r="AD5359">
            <v>10.3</v>
          </cell>
          <cell r="AE5359">
            <v>756</v>
          </cell>
          <cell r="AF5359">
            <v>160</v>
          </cell>
          <cell r="AG5359">
            <v>0.53</v>
          </cell>
          <cell r="AH5359">
            <v>35.71</v>
          </cell>
          <cell r="AI5359">
            <v>25.46</v>
          </cell>
          <cell r="AJ5359">
            <v>8.3000000000000007</v>
          </cell>
          <cell r="AK5359">
            <v>1.34</v>
          </cell>
          <cell r="AL5359">
            <v>1830</v>
          </cell>
          <cell r="AM5359">
            <v>714.93</v>
          </cell>
          <cell r="AN5359">
            <v>9.42</v>
          </cell>
          <cell r="AO5359">
            <v>90</v>
          </cell>
        </row>
        <row r="5360">
          <cell r="A5360" t="str">
            <v>Ñuñoa</v>
          </cell>
          <cell r="B5360" t="str">
            <v xml:space="preserve"> Carlos Dittborn/San Eugenio</v>
          </cell>
          <cell r="C5360">
            <v>198491100</v>
          </cell>
          <cell r="D5360">
            <v>5700</v>
          </cell>
          <cell r="E5360">
            <v>128</v>
          </cell>
          <cell r="F5360">
            <v>98</v>
          </cell>
          <cell r="G5360">
            <v>3</v>
          </cell>
          <cell r="H5360">
            <v>2</v>
          </cell>
          <cell r="I5360">
            <v>0</v>
          </cell>
          <cell r="J5360" t="str">
            <v>18/08/2022</v>
          </cell>
          <cell r="K5360">
            <v>208048</v>
          </cell>
          <cell r="L5360">
            <v>508452.16</v>
          </cell>
          <cell r="M5360">
            <v>300354.24</v>
          </cell>
          <cell r="N5360">
            <v>47</v>
          </cell>
          <cell r="O5360">
            <v>462.1</v>
          </cell>
          <cell r="P5360">
            <v>1.08</v>
          </cell>
          <cell r="Q5360">
            <v>28</v>
          </cell>
          <cell r="R5360">
            <v>26</v>
          </cell>
          <cell r="S5360">
            <v>535.08000000000004</v>
          </cell>
          <cell r="T5360">
            <v>6</v>
          </cell>
          <cell r="U5360">
            <v>1089.4000000000001</v>
          </cell>
          <cell r="V5360">
            <v>0</v>
          </cell>
          <cell r="W5360">
            <v>3.3821747955052932</v>
          </cell>
          <cell r="X5360">
            <v>1192.3900000000001</v>
          </cell>
          <cell r="Y5360">
            <v>2.82</v>
          </cell>
          <cell r="Z5360">
            <v>48.36</v>
          </cell>
          <cell r="AA5360">
            <v>83721</v>
          </cell>
          <cell r="AB5360">
            <v>0</v>
          </cell>
          <cell r="AC5360">
            <v>2.06</v>
          </cell>
          <cell r="AD5360">
            <v>7.3</v>
          </cell>
          <cell r="AE5360">
            <v>1335</v>
          </cell>
          <cell r="AF5360">
            <v>446</v>
          </cell>
          <cell r="AG5360">
            <v>0.74</v>
          </cell>
          <cell r="AH5360">
            <v>20.54</v>
          </cell>
          <cell r="AI5360">
            <v>5.76</v>
          </cell>
          <cell r="AJ5360">
            <v>2.6</v>
          </cell>
          <cell r="AK5360">
            <v>1.02</v>
          </cell>
          <cell r="AL5360">
            <v>2313</v>
          </cell>
          <cell r="AM5360">
            <v>790.9</v>
          </cell>
          <cell r="AN5360">
            <v>22.43</v>
          </cell>
          <cell r="AO5360">
            <v>83</v>
          </cell>
        </row>
        <row r="5361">
          <cell r="A5361" t="str">
            <v>Vitacura</v>
          </cell>
          <cell r="B5361" t="str">
            <v xml:space="preserve"> Gerónimo de Alderete / vitacura/Mauricio Ravel</v>
          </cell>
          <cell r="C5361">
            <v>835752000</v>
          </cell>
          <cell r="D5361">
            <v>24000</v>
          </cell>
          <cell r="E5361">
            <v>140</v>
          </cell>
          <cell r="F5361">
            <v>240</v>
          </cell>
          <cell r="G5361">
            <v>5</v>
          </cell>
          <cell r="H5361">
            <v>3</v>
          </cell>
          <cell r="I5361">
            <v>0</v>
          </cell>
          <cell r="J5361" t="str">
            <v>18/08/2022</v>
          </cell>
          <cell r="K5361">
            <v>85300</v>
          </cell>
          <cell r="L5361">
            <v>1592903.19</v>
          </cell>
          <cell r="M5361">
            <v>257987</v>
          </cell>
          <cell r="N5361">
            <v>4</v>
          </cell>
          <cell r="O5361">
            <v>1583.42</v>
          </cell>
          <cell r="P5361">
            <v>0.28999999999999998</v>
          </cell>
          <cell r="Q5361">
            <v>3</v>
          </cell>
          <cell r="R5361">
            <v>15</v>
          </cell>
          <cell r="S5361">
            <v>1633.06</v>
          </cell>
          <cell r="T5361">
            <v>1</v>
          </cell>
          <cell r="U5361">
            <v>2461.6</v>
          </cell>
          <cell r="V5361">
            <v>0</v>
          </cell>
          <cell r="W5361">
            <v>1.9905213719847887</v>
          </cell>
          <cell r="X5361">
            <v>1717.42</v>
          </cell>
          <cell r="Y5361">
            <v>2.5099999999999998</v>
          </cell>
          <cell r="Z5361">
            <v>35.18</v>
          </cell>
          <cell r="AA5361">
            <v>42926.63</v>
          </cell>
          <cell r="AB5361">
            <v>5.72</v>
          </cell>
          <cell r="AC5361">
            <v>0.79</v>
          </cell>
          <cell r="AD5361">
            <v>1.95</v>
          </cell>
          <cell r="AE5361">
            <v>559</v>
          </cell>
          <cell r="AF5361">
            <v>112</v>
          </cell>
          <cell r="AG5361">
            <v>0.71</v>
          </cell>
          <cell r="AH5361">
            <v>0</v>
          </cell>
          <cell r="AI5361">
            <v>3.48</v>
          </cell>
          <cell r="AJ5361">
            <v>0.79</v>
          </cell>
          <cell r="AK5361">
            <v>0.81</v>
          </cell>
          <cell r="AL5361">
            <v>301</v>
          </cell>
          <cell r="AM5361">
            <v>863.73</v>
          </cell>
          <cell r="AN5361">
            <v>8.7100000000000009</v>
          </cell>
          <cell r="AO5361">
            <v>81</v>
          </cell>
        </row>
        <row r="5362">
          <cell r="A5362" t="str">
            <v>Providencia</v>
          </cell>
          <cell r="B5362" t="str">
            <v xml:space="preserve"> Metro Tobalaba //Roberto del Rio/Metro Colon // Av Luis Thayer Ojeda</v>
          </cell>
          <cell r="C5362">
            <v>867092700</v>
          </cell>
          <cell r="D5362">
            <v>24900</v>
          </cell>
          <cell r="E5362">
            <v>360</v>
          </cell>
          <cell r="F5362">
            <v>500</v>
          </cell>
          <cell r="G5362">
            <v>7</v>
          </cell>
          <cell r="H5362">
            <v>6</v>
          </cell>
          <cell r="I5362">
            <v>0</v>
          </cell>
          <cell r="J5362" t="str">
            <v>17/08/2022</v>
          </cell>
          <cell r="K5362">
            <v>141986</v>
          </cell>
          <cell r="L5362">
            <v>2121068.62</v>
          </cell>
          <cell r="M5362">
            <v>262959.53000000003</v>
          </cell>
          <cell r="N5362">
            <v>15</v>
          </cell>
          <cell r="O5362">
            <v>808.55</v>
          </cell>
          <cell r="P5362">
            <v>1.45</v>
          </cell>
          <cell r="Q5362">
            <v>18</v>
          </cell>
          <cell r="R5362">
            <v>23</v>
          </cell>
          <cell r="S5362">
            <v>690.76</v>
          </cell>
          <cell r="T5362">
            <v>6</v>
          </cell>
          <cell r="U5362">
            <v>1084.74</v>
          </cell>
          <cell r="V5362">
            <v>0</v>
          </cell>
          <cell r="W5362">
            <v>4.4714613012020283</v>
          </cell>
          <cell r="X5362">
            <v>1694.2</v>
          </cell>
          <cell r="Y5362">
            <v>3.07</v>
          </cell>
          <cell r="Z5362">
            <v>65.53</v>
          </cell>
          <cell r="AA5362">
            <v>85165.3</v>
          </cell>
          <cell r="AB5362">
            <v>8.2100000000000009</v>
          </cell>
          <cell r="AC5362">
            <v>1.27</v>
          </cell>
          <cell r="AD5362">
            <v>2.15</v>
          </cell>
          <cell r="AE5362">
            <v>1418</v>
          </cell>
          <cell r="AF5362">
            <v>954</v>
          </cell>
          <cell r="AG5362">
            <v>1.54</v>
          </cell>
          <cell r="AH5362">
            <v>18.75</v>
          </cell>
          <cell r="AI5362">
            <v>3.38</v>
          </cell>
          <cell r="AJ5362">
            <v>2.23</v>
          </cell>
          <cell r="AK5362">
            <v>1.34</v>
          </cell>
          <cell r="AL5362">
            <v>2344</v>
          </cell>
          <cell r="AM5362">
            <v>738.17</v>
          </cell>
          <cell r="AN5362">
            <v>37.159999999999997</v>
          </cell>
          <cell r="AO5362">
            <v>65</v>
          </cell>
        </row>
        <row r="5363">
          <cell r="A5363" t="str">
            <v>Lo Barnechea</v>
          </cell>
          <cell r="B5363" t="str">
            <v xml:space="preserve"> Camino Refugio del Arrayan/.</v>
          </cell>
          <cell r="C5363">
            <v>759141400</v>
          </cell>
          <cell r="D5363">
            <v>21800</v>
          </cell>
          <cell r="E5363">
            <v>235</v>
          </cell>
          <cell r="F5363">
            <v>8900</v>
          </cell>
          <cell r="G5363">
            <v>4</v>
          </cell>
          <cell r="H5363">
            <v>3</v>
          </cell>
          <cell r="I5363">
            <v>0</v>
          </cell>
          <cell r="J5363" t="str">
            <v>16/08/2022</v>
          </cell>
          <cell r="K5363">
            <v>103092</v>
          </cell>
          <cell r="L5363">
            <v>1567804.34</v>
          </cell>
          <cell r="M5363">
            <v>626845.31999999995</v>
          </cell>
          <cell r="N5363">
            <v>15</v>
          </cell>
          <cell r="O5363">
            <v>2614.17</v>
          </cell>
          <cell r="P5363">
            <v>0.25</v>
          </cell>
          <cell r="Q5363">
            <v>9</v>
          </cell>
          <cell r="R5363">
            <v>17</v>
          </cell>
          <cell r="S5363">
            <v>3190.98</v>
          </cell>
          <cell r="T5363">
            <v>4</v>
          </cell>
          <cell r="U5363">
            <v>2888.76</v>
          </cell>
          <cell r="V5363">
            <v>96.39</v>
          </cell>
          <cell r="W5363">
            <v>1.9633318912823834</v>
          </cell>
          <cell r="X5363">
            <v>1582.54</v>
          </cell>
          <cell r="Y5363">
            <v>3.04</v>
          </cell>
          <cell r="Z5363">
            <v>49.9</v>
          </cell>
          <cell r="AA5363">
            <v>57968.619999999995</v>
          </cell>
          <cell r="AB5363">
            <v>1.26</v>
          </cell>
          <cell r="AC5363">
            <v>6.01</v>
          </cell>
          <cell r="AD5363">
            <v>2</v>
          </cell>
          <cell r="AE5363">
            <v>147</v>
          </cell>
          <cell r="AF5363">
            <v>32</v>
          </cell>
          <cell r="AG5363">
            <v>0.15</v>
          </cell>
          <cell r="AH5363">
            <v>16.670000000000002</v>
          </cell>
          <cell r="AI5363">
            <v>17.18</v>
          </cell>
          <cell r="AJ5363">
            <v>3.39</v>
          </cell>
          <cell r="AK5363">
            <v>1.35</v>
          </cell>
          <cell r="AL5363">
            <v>1127</v>
          </cell>
          <cell r="AM5363">
            <v>732.13</v>
          </cell>
          <cell r="AN5363">
            <v>1.06</v>
          </cell>
          <cell r="AO5363">
            <v>90</v>
          </cell>
        </row>
        <row r="5364">
          <cell r="A5364" t="str">
            <v>Providencia</v>
          </cell>
          <cell r="B5364" t="str">
            <v xml:space="preserve"> Metro Colon // Eliodoro Yáñez/Holanda / Plaza Las Lilas</v>
          </cell>
          <cell r="C5364">
            <v>797446700</v>
          </cell>
          <cell r="D5364">
            <v>22900</v>
          </cell>
          <cell r="E5364">
            <v>225</v>
          </cell>
          <cell r="F5364">
            <v>570</v>
          </cell>
          <cell r="G5364">
            <v>9</v>
          </cell>
          <cell r="H5364">
            <v>5</v>
          </cell>
          <cell r="I5364">
            <v>8</v>
          </cell>
          <cell r="J5364" t="str">
            <v>12/08/2022</v>
          </cell>
          <cell r="K5364">
            <v>141986</v>
          </cell>
          <cell r="L5364">
            <v>2121068.62</v>
          </cell>
          <cell r="M5364">
            <v>262959.53000000003</v>
          </cell>
          <cell r="N5364">
            <v>15</v>
          </cell>
          <cell r="O5364">
            <v>808.55</v>
          </cell>
          <cell r="P5364">
            <v>1.45</v>
          </cell>
          <cell r="Q5364">
            <v>18</v>
          </cell>
          <cell r="R5364">
            <v>23</v>
          </cell>
          <cell r="S5364">
            <v>690.76</v>
          </cell>
          <cell r="T5364">
            <v>6</v>
          </cell>
          <cell r="U5364">
            <v>1084.74</v>
          </cell>
          <cell r="V5364">
            <v>0</v>
          </cell>
          <cell r="W5364">
            <v>4.4714613012020283</v>
          </cell>
          <cell r="X5364">
            <v>1694.2</v>
          </cell>
          <cell r="Y5364">
            <v>3.07</v>
          </cell>
          <cell r="Z5364">
            <v>65.53</v>
          </cell>
          <cell r="AA5364">
            <v>85165.3</v>
          </cell>
          <cell r="AB5364">
            <v>8.2100000000000009</v>
          </cell>
          <cell r="AC5364">
            <v>1.27</v>
          </cell>
          <cell r="AD5364">
            <v>2.15</v>
          </cell>
          <cell r="AE5364">
            <v>1418</v>
          </cell>
          <cell r="AF5364">
            <v>954</v>
          </cell>
          <cell r="AG5364">
            <v>1.54</v>
          </cell>
          <cell r="AH5364">
            <v>18.75</v>
          </cell>
          <cell r="AI5364">
            <v>3.38</v>
          </cell>
          <cell r="AJ5364">
            <v>2.23</v>
          </cell>
          <cell r="AK5364">
            <v>1.34</v>
          </cell>
          <cell r="AL5364">
            <v>2344</v>
          </cell>
          <cell r="AM5364">
            <v>738.17</v>
          </cell>
          <cell r="AN5364">
            <v>37.159999999999997</v>
          </cell>
          <cell r="AO5364">
            <v>65</v>
          </cell>
        </row>
        <row r="5365">
          <cell r="A5365" t="str">
            <v>Independencia</v>
          </cell>
          <cell r="B5365" t="str">
            <v xml:space="preserve"> Metro Plaza Chacabuco // Vivaceta/Hipodromo Chile / Independencia</v>
          </cell>
          <cell r="C5365">
            <v>206500390</v>
          </cell>
          <cell r="D5365">
            <v>5930</v>
          </cell>
          <cell r="E5365">
            <v>135</v>
          </cell>
          <cell r="F5365">
            <v>255</v>
          </cell>
          <cell r="G5365">
            <v>4</v>
          </cell>
          <cell r="H5365">
            <v>2</v>
          </cell>
          <cell r="I5365">
            <v>0</v>
          </cell>
          <cell r="J5365" t="str">
            <v>08/08/2022</v>
          </cell>
          <cell r="K5365">
            <v>100059</v>
          </cell>
          <cell r="L5365">
            <v>155440.97</v>
          </cell>
          <cell r="M5365">
            <v>126954.77</v>
          </cell>
          <cell r="N5365">
            <v>33</v>
          </cell>
          <cell r="O5365">
            <v>359.21</v>
          </cell>
          <cell r="P5365">
            <v>1.5</v>
          </cell>
          <cell r="Q5365">
            <v>25</v>
          </cell>
          <cell r="R5365">
            <v>3</v>
          </cell>
          <cell r="S5365">
            <v>360.06</v>
          </cell>
          <cell r="T5365">
            <v>4</v>
          </cell>
          <cell r="U5365">
            <v>889.55</v>
          </cell>
          <cell r="V5365">
            <v>0</v>
          </cell>
          <cell r="W5365">
            <v>2.4596570099410462</v>
          </cell>
          <cell r="X5365">
            <v>819.7</v>
          </cell>
          <cell r="Y5365">
            <v>9.06</v>
          </cell>
          <cell r="Z5365">
            <v>19.79</v>
          </cell>
          <cell r="AA5365">
            <v>50329.1</v>
          </cell>
          <cell r="AB5365">
            <v>0.86</v>
          </cell>
          <cell r="AC5365">
            <v>15.16</v>
          </cell>
          <cell r="AD5365">
            <v>23.98</v>
          </cell>
          <cell r="AE5365">
            <v>1053</v>
          </cell>
          <cell r="AF5365">
            <v>306</v>
          </cell>
          <cell r="AG5365">
            <v>1.05</v>
          </cell>
          <cell r="AH5365">
            <v>18</v>
          </cell>
          <cell r="AI5365">
            <v>20.91</v>
          </cell>
          <cell r="AJ5365">
            <v>13.56</v>
          </cell>
          <cell r="AK5365">
            <v>4.37</v>
          </cell>
          <cell r="AL5365">
            <v>4403</v>
          </cell>
          <cell r="AM5365">
            <v>661.7</v>
          </cell>
          <cell r="AN5365">
            <v>7.64</v>
          </cell>
          <cell r="AO5365">
            <v>90</v>
          </cell>
        </row>
        <row r="5366">
          <cell r="A5366" t="str">
            <v>Lo Barnechea</v>
          </cell>
          <cell r="B5366" t="str">
            <v xml:space="preserve"> Pastor Fernandez / Colegio Maimónides School/Plaza San Enrique</v>
          </cell>
          <cell r="C5366">
            <v>832269700</v>
          </cell>
          <cell r="D5366">
            <v>23900</v>
          </cell>
          <cell r="E5366">
            <v>270</v>
          </cell>
          <cell r="F5366">
            <v>1500</v>
          </cell>
          <cell r="G5366">
            <v>4</v>
          </cell>
          <cell r="H5366">
            <v>4</v>
          </cell>
          <cell r="I5366">
            <v>8</v>
          </cell>
          <cell r="J5366" t="str">
            <v>08/08/2022</v>
          </cell>
          <cell r="K5366">
            <v>103092</v>
          </cell>
          <cell r="L5366">
            <v>1567804.34</v>
          </cell>
          <cell r="M5366">
            <v>626845.31999999995</v>
          </cell>
          <cell r="N5366">
            <v>15</v>
          </cell>
          <cell r="O5366">
            <v>2614.17</v>
          </cell>
          <cell r="P5366">
            <v>0.25</v>
          </cell>
          <cell r="Q5366">
            <v>9</v>
          </cell>
          <cell r="R5366">
            <v>17</v>
          </cell>
          <cell r="S5366">
            <v>3190.98</v>
          </cell>
          <cell r="T5366">
            <v>4</v>
          </cell>
          <cell r="U5366">
            <v>2888.76</v>
          </cell>
          <cell r="V5366">
            <v>96.39</v>
          </cell>
          <cell r="W5366">
            <v>1.9633318912823834</v>
          </cell>
          <cell r="X5366">
            <v>1582.54</v>
          </cell>
          <cell r="Y5366">
            <v>3.04</v>
          </cell>
          <cell r="Z5366">
            <v>49.9</v>
          </cell>
          <cell r="AA5366">
            <v>57968.619999999995</v>
          </cell>
          <cell r="AB5366">
            <v>1.26</v>
          </cell>
          <cell r="AC5366">
            <v>6.01</v>
          </cell>
          <cell r="AD5366">
            <v>2</v>
          </cell>
          <cell r="AE5366">
            <v>147</v>
          </cell>
          <cell r="AF5366">
            <v>32</v>
          </cell>
          <cell r="AG5366">
            <v>0.15</v>
          </cell>
          <cell r="AH5366">
            <v>16.670000000000002</v>
          </cell>
          <cell r="AI5366">
            <v>17.18</v>
          </cell>
          <cell r="AJ5366">
            <v>3.39</v>
          </cell>
          <cell r="AK5366">
            <v>1.35</v>
          </cell>
          <cell r="AL5366">
            <v>1127</v>
          </cell>
          <cell r="AM5366">
            <v>732.13</v>
          </cell>
          <cell r="AN5366">
            <v>1.06</v>
          </cell>
          <cell r="AO5366">
            <v>90</v>
          </cell>
        </row>
        <row r="5367">
          <cell r="A5367" t="str">
            <v>La Florida</v>
          </cell>
          <cell r="B5367" t="str">
            <v xml:space="preserve"> Camino del Monte</v>
          </cell>
          <cell r="C5367">
            <v>285548600</v>
          </cell>
          <cell r="D5367">
            <v>8200</v>
          </cell>
          <cell r="E5367">
            <v>100</v>
          </cell>
          <cell r="F5367">
            <v>227</v>
          </cell>
          <cell r="G5367">
            <v>3</v>
          </cell>
          <cell r="H5367">
            <v>2</v>
          </cell>
          <cell r="I5367">
            <v>2</v>
          </cell>
          <cell r="J5367" t="str">
            <v>06/08/2022</v>
          </cell>
          <cell r="K5367">
            <v>366376</v>
          </cell>
          <cell r="L5367">
            <v>1375949.93</v>
          </cell>
          <cell r="M5367">
            <v>1159154.1100000001</v>
          </cell>
          <cell r="N5367">
            <v>182</v>
          </cell>
          <cell r="O5367">
            <v>427.54</v>
          </cell>
          <cell r="P5367">
            <v>1.32</v>
          </cell>
          <cell r="Q5367">
            <v>107</v>
          </cell>
          <cell r="R5367">
            <v>13</v>
          </cell>
          <cell r="S5367">
            <v>556.75</v>
          </cell>
          <cell r="T5367">
            <v>19</v>
          </cell>
          <cell r="U5367">
            <v>1171.98</v>
          </cell>
          <cell r="V5367">
            <v>54.97</v>
          </cell>
          <cell r="W5367">
            <v>2.0681218214481398</v>
          </cell>
          <cell r="X5367">
            <v>1012.89</v>
          </cell>
          <cell r="Y5367">
            <v>5.3</v>
          </cell>
          <cell r="Z5367">
            <v>52.79</v>
          </cell>
          <cell r="AA5367">
            <v>180044.42</v>
          </cell>
          <cell r="AB5367">
            <v>1.3</v>
          </cell>
          <cell r="AC5367">
            <v>7.5</v>
          </cell>
          <cell r="AD5367">
            <v>42.24</v>
          </cell>
          <cell r="AE5367">
            <v>2814</v>
          </cell>
          <cell r="AF5367">
            <v>736</v>
          </cell>
          <cell r="AG5367">
            <v>0.89</v>
          </cell>
          <cell r="AH5367">
            <v>57.58</v>
          </cell>
          <cell r="AI5367">
            <v>18.989999999999998</v>
          </cell>
          <cell r="AJ5367">
            <v>5.59</v>
          </cell>
          <cell r="AK5367">
            <v>2.12</v>
          </cell>
          <cell r="AL5367">
            <v>6098</v>
          </cell>
          <cell r="AM5367">
            <v>810.97</v>
          </cell>
          <cell r="AN5367">
            <v>15.28</v>
          </cell>
          <cell r="AO5367">
            <v>90</v>
          </cell>
        </row>
        <row r="5368">
          <cell r="A5368" t="str">
            <v>La Florida</v>
          </cell>
          <cell r="B5368" t="str">
            <v xml:space="preserve"> Chopin Norte</v>
          </cell>
          <cell r="C5368">
            <v>109900000</v>
          </cell>
          <cell r="D5368">
            <v>3155.96</v>
          </cell>
          <cell r="E5368">
            <v>94</v>
          </cell>
          <cell r="F5368">
            <v>107</v>
          </cell>
          <cell r="G5368">
            <v>3</v>
          </cell>
          <cell r="H5368">
            <v>2</v>
          </cell>
          <cell r="I5368">
            <v>2</v>
          </cell>
          <cell r="J5368" t="str">
            <v>01/08/2022</v>
          </cell>
          <cell r="K5368">
            <v>366376</v>
          </cell>
          <cell r="L5368">
            <v>1375949.93</v>
          </cell>
          <cell r="M5368">
            <v>1159154.1100000001</v>
          </cell>
          <cell r="N5368">
            <v>182</v>
          </cell>
          <cell r="O5368">
            <v>427.54</v>
          </cell>
          <cell r="P5368">
            <v>1.32</v>
          </cell>
          <cell r="Q5368">
            <v>107</v>
          </cell>
          <cell r="R5368">
            <v>13</v>
          </cell>
          <cell r="S5368">
            <v>556.75</v>
          </cell>
          <cell r="T5368">
            <v>19</v>
          </cell>
          <cell r="U5368">
            <v>1171.98</v>
          </cell>
          <cell r="V5368">
            <v>54.97</v>
          </cell>
          <cell r="W5368">
            <v>2.0681218214481398</v>
          </cell>
          <cell r="X5368">
            <v>1012.89</v>
          </cell>
          <cell r="Y5368">
            <v>5.3</v>
          </cell>
          <cell r="Z5368">
            <v>52.79</v>
          </cell>
          <cell r="AA5368">
            <v>180044.42</v>
          </cell>
          <cell r="AB5368">
            <v>1.3</v>
          </cell>
          <cell r="AC5368">
            <v>7.5</v>
          </cell>
          <cell r="AD5368">
            <v>42.24</v>
          </cell>
          <cell r="AE5368">
            <v>2814</v>
          </cell>
          <cell r="AF5368">
            <v>736</v>
          </cell>
          <cell r="AG5368">
            <v>0.89</v>
          </cell>
          <cell r="AH5368">
            <v>57.58</v>
          </cell>
          <cell r="AI5368">
            <v>18.989999999999998</v>
          </cell>
          <cell r="AJ5368">
            <v>5.59</v>
          </cell>
          <cell r="AK5368">
            <v>2.12</v>
          </cell>
          <cell r="AL5368">
            <v>6098</v>
          </cell>
          <cell r="AM5368">
            <v>810.97</v>
          </cell>
          <cell r="AN5368">
            <v>15.28</v>
          </cell>
          <cell r="AO5368">
            <v>90</v>
          </cell>
        </row>
        <row r="5369">
          <cell r="A5369" t="str">
            <v>Quinta Normal</v>
          </cell>
          <cell r="B5369" t="str">
            <v xml:space="preserve"> Mendoza</v>
          </cell>
          <cell r="C5369">
            <v>278000000</v>
          </cell>
          <cell r="D5369">
            <v>7983.2290000000003</v>
          </cell>
          <cell r="E5369">
            <v>300</v>
          </cell>
          <cell r="F5369">
            <v>321</v>
          </cell>
          <cell r="G5369">
            <v>5</v>
          </cell>
          <cell r="H5369">
            <v>3</v>
          </cell>
          <cell r="I5369">
            <v>0</v>
          </cell>
          <cell r="J5369" t="str">
            <v>01/08/2022</v>
          </cell>
          <cell r="K5369">
            <v>109784</v>
          </cell>
          <cell r="L5369">
            <v>398697.29</v>
          </cell>
          <cell r="M5369">
            <v>139118.69</v>
          </cell>
          <cell r="N5369">
            <v>68</v>
          </cell>
          <cell r="O5369">
            <v>323.08999999999997</v>
          </cell>
          <cell r="P5369">
            <v>1.52</v>
          </cell>
          <cell r="Q5369">
            <v>39</v>
          </cell>
          <cell r="R5369">
            <v>0</v>
          </cell>
          <cell r="S5369">
            <v>415.54</v>
          </cell>
          <cell r="T5369">
            <v>8</v>
          </cell>
          <cell r="U5369">
            <v>799.68</v>
          </cell>
          <cell r="V5369">
            <v>103.49</v>
          </cell>
          <cell r="W5369">
            <v>1.4540240178461712</v>
          </cell>
          <cell r="X5369">
            <v>915.73</v>
          </cell>
          <cell r="Y5369">
            <v>8.27</v>
          </cell>
          <cell r="Z5369">
            <v>13.4</v>
          </cell>
          <cell r="AA5369">
            <v>60608</v>
          </cell>
          <cell r="AB5369">
            <v>0</v>
          </cell>
          <cell r="AC5369">
            <v>14.7</v>
          </cell>
          <cell r="AD5369">
            <v>28.55</v>
          </cell>
          <cell r="AE5369">
            <v>1818</v>
          </cell>
          <cell r="AF5369">
            <v>252</v>
          </cell>
          <cell r="AG5369">
            <v>1.59</v>
          </cell>
          <cell r="AH5369">
            <v>15.63</v>
          </cell>
          <cell r="AI5369">
            <v>23.48</v>
          </cell>
          <cell r="AJ5369">
            <v>9.07</v>
          </cell>
          <cell r="AK5369">
            <v>3.63</v>
          </cell>
          <cell r="AL5369">
            <v>3376</v>
          </cell>
          <cell r="AM5369">
            <v>657.24</v>
          </cell>
          <cell r="AN5369">
            <v>10.29</v>
          </cell>
          <cell r="AO5369">
            <v>85</v>
          </cell>
        </row>
        <row r="5370">
          <cell r="A5370" t="str">
            <v>Santiago</v>
          </cell>
          <cell r="B5370" t="str">
            <v xml:space="preserve"> Punta Teatinos</v>
          </cell>
          <cell r="C5370">
            <v>164500000</v>
          </cell>
          <cell r="D5370">
            <v>4723.8890000000001</v>
          </cell>
          <cell r="E5370">
            <v>94</v>
          </cell>
          <cell r="F5370">
            <v>167</v>
          </cell>
          <cell r="G5370">
            <v>3</v>
          </cell>
          <cell r="H5370">
            <v>2</v>
          </cell>
          <cell r="I5370">
            <v>1</v>
          </cell>
          <cell r="J5370" t="str">
            <v>31/07/2022</v>
          </cell>
          <cell r="K5370">
            <v>402847</v>
          </cell>
          <cell r="L5370">
            <v>1868007.66</v>
          </cell>
          <cell r="M5370">
            <v>314094.71999999997</v>
          </cell>
          <cell r="N5370">
            <v>94</v>
          </cell>
          <cell r="O5370">
            <v>389.63</v>
          </cell>
          <cell r="P5370">
            <v>2.16</v>
          </cell>
          <cell r="Q5370">
            <v>77</v>
          </cell>
          <cell r="R5370">
            <v>11</v>
          </cell>
          <cell r="S5370">
            <v>384.8</v>
          </cell>
          <cell r="T5370">
            <v>7</v>
          </cell>
          <cell r="U5370">
            <v>1185.6400000000001</v>
          </cell>
          <cell r="V5370">
            <v>0</v>
          </cell>
          <cell r="W5370">
            <v>3.4886025335688422</v>
          </cell>
          <cell r="X5370">
            <v>1145.54</v>
          </cell>
          <cell r="Y5370">
            <v>5.23</v>
          </cell>
          <cell r="Z5370">
            <v>38.57</v>
          </cell>
          <cell r="AA5370">
            <v>209226.05</v>
          </cell>
          <cell r="AB5370">
            <v>2.4300000000000002</v>
          </cell>
          <cell r="AC5370">
            <v>9.48</v>
          </cell>
          <cell r="AD5370">
            <v>4.3099999999999996</v>
          </cell>
          <cell r="AE5370">
            <v>5799</v>
          </cell>
          <cell r="AF5370">
            <v>4045</v>
          </cell>
          <cell r="AG5370">
            <v>2.02</v>
          </cell>
          <cell r="AH5370">
            <v>59.57</v>
          </cell>
          <cell r="AI5370">
            <v>9.6300000000000008</v>
          </cell>
          <cell r="AJ5370">
            <v>10.62</v>
          </cell>
          <cell r="AK5370">
            <v>3.37</v>
          </cell>
          <cell r="AL5370">
            <v>14405</v>
          </cell>
          <cell r="AM5370">
            <v>589.23</v>
          </cell>
          <cell r="AN5370">
            <v>48.24</v>
          </cell>
          <cell r="AO5370">
            <v>85</v>
          </cell>
        </row>
        <row r="5371">
          <cell r="A5371" t="str">
            <v>Lampa</v>
          </cell>
          <cell r="B5371" t="str">
            <v xml:space="preserve"> Batuco</v>
          </cell>
          <cell r="C5371">
            <v>156703500</v>
          </cell>
          <cell r="D5371">
            <v>4500</v>
          </cell>
          <cell r="E5371">
            <v>500</v>
          </cell>
          <cell r="F5371">
            <v>500</v>
          </cell>
          <cell r="G5371">
            <v>3</v>
          </cell>
          <cell r="H5371">
            <v>3</v>
          </cell>
          <cell r="I5371">
            <v>2</v>
          </cell>
          <cell r="J5371" t="str">
            <v>30/07/2022</v>
          </cell>
          <cell r="K5371">
            <v>80683</v>
          </cell>
          <cell r="L5371">
            <v>555319.97</v>
          </cell>
          <cell r="M5371">
            <v>293578.69</v>
          </cell>
          <cell r="N5371">
            <v>45</v>
          </cell>
          <cell r="O5371">
            <v>695.88</v>
          </cell>
          <cell r="P5371">
            <v>1</v>
          </cell>
          <cell r="Q5371">
            <v>25</v>
          </cell>
          <cell r="R5371">
            <v>2</v>
          </cell>
          <cell r="S5371">
            <v>871.27</v>
          </cell>
          <cell r="T5371">
            <v>6</v>
          </cell>
          <cell r="U5371">
            <v>2835.37</v>
          </cell>
          <cell r="V5371">
            <v>26</v>
          </cell>
          <cell r="W5371">
            <v>0.76325690580162742</v>
          </cell>
          <cell r="X5371">
            <v>983.49</v>
          </cell>
          <cell r="Y5371">
            <v>19.420000000000002</v>
          </cell>
          <cell r="Z5371">
            <v>43.93</v>
          </cell>
          <cell r="AA5371">
            <v>59033.78</v>
          </cell>
          <cell r="AB5371">
            <v>18.45</v>
          </cell>
          <cell r="AC5371">
            <v>16.68</v>
          </cell>
          <cell r="AD5371">
            <v>15.2</v>
          </cell>
          <cell r="AE5371">
            <v>763</v>
          </cell>
          <cell r="AF5371">
            <v>67</v>
          </cell>
          <cell r="AG5371">
            <v>0.68</v>
          </cell>
          <cell r="AH5371">
            <v>18</v>
          </cell>
          <cell r="AI5371">
            <v>25.76</v>
          </cell>
          <cell r="AJ5371">
            <v>8.68</v>
          </cell>
          <cell r="AK5371">
            <v>1.96</v>
          </cell>
          <cell r="AL5371">
            <v>1519</v>
          </cell>
          <cell r="AM5371">
            <v>554.17999999999995</v>
          </cell>
          <cell r="AN5371">
            <v>9.2100000000000009</v>
          </cell>
          <cell r="AO5371">
            <v>120</v>
          </cell>
        </row>
        <row r="5372">
          <cell r="A5372" t="str">
            <v>Las Condes</v>
          </cell>
          <cell r="B5372" t="str">
            <v xml:space="preserve"> Montecassino</v>
          </cell>
          <cell r="C5372">
            <v>1288451000</v>
          </cell>
          <cell r="D5372">
            <v>37000</v>
          </cell>
          <cell r="E5372">
            <v>292</v>
          </cell>
          <cell r="F5372">
            <v>1958</v>
          </cell>
          <cell r="G5372">
            <v>5</v>
          </cell>
          <cell r="H5372">
            <v>3</v>
          </cell>
          <cell r="I5372">
            <v>6</v>
          </cell>
          <cell r="J5372" t="str">
            <v>17/07/2022</v>
          </cell>
          <cell r="K5372">
            <v>294480</v>
          </cell>
          <cell r="L5372">
            <v>1432747.4</v>
          </cell>
          <cell r="M5372">
            <v>690846.3</v>
          </cell>
          <cell r="N5372">
            <v>22</v>
          </cell>
          <cell r="O5372">
            <v>1097.19</v>
          </cell>
          <cell r="P5372">
            <v>0.37</v>
          </cell>
          <cell r="Q5372">
            <v>12</v>
          </cell>
          <cell r="R5372">
            <v>41</v>
          </cell>
          <cell r="S5372">
            <v>1390.84</v>
          </cell>
          <cell r="T5372">
            <v>3</v>
          </cell>
          <cell r="U5372">
            <v>2099.15</v>
          </cell>
          <cell r="V5372">
            <v>0</v>
          </cell>
          <cell r="W5372">
            <v>3.0235780041461733</v>
          </cell>
          <cell r="X5372">
            <v>1480.51</v>
          </cell>
          <cell r="Y5372">
            <v>2.76</v>
          </cell>
          <cell r="Z5372">
            <v>77.150000000000006</v>
          </cell>
          <cell r="AA5372">
            <v>117284.5</v>
          </cell>
          <cell r="AB5372">
            <v>0</v>
          </cell>
          <cell r="AC5372">
            <v>0.88</v>
          </cell>
          <cell r="AD5372">
            <v>1.31</v>
          </cell>
          <cell r="AE5372">
            <v>664</v>
          </cell>
          <cell r="AF5372">
            <v>397</v>
          </cell>
          <cell r="AG5372">
            <v>0.33</v>
          </cell>
          <cell r="AH5372">
            <v>4</v>
          </cell>
          <cell r="AI5372">
            <v>4.2300000000000004</v>
          </cell>
          <cell r="AJ5372">
            <v>1.71</v>
          </cell>
          <cell r="AK5372">
            <v>0.9</v>
          </cell>
          <cell r="AL5372">
            <v>2301</v>
          </cell>
          <cell r="AM5372">
            <v>839.24</v>
          </cell>
          <cell r="AN5372">
            <v>40.57</v>
          </cell>
          <cell r="AO5372">
            <v>80</v>
          </cell>
        </row>
        <row r="5373">
          <cell r="A5373" t="str">
            <v>Puente Alto</v>
          </cell>
          <cell r="B5373" t="str">
            <v xml:space="preserve"> Camino del Agua</v>
          </cell>
          <cell r="C5373">
            <v>229831800</v>
          </cell>
          <cell r="D5373">
            <v>6600</v>
          </cell>
          <cell r="E5373">
            <v>118</v>
          </cell>
          <cell r="F5373">
            <v>241</v>
          </cell>
          <cell r="G5373">
            <v>3</v>
          </cell>
          <cell r="H5373">
            <v>2</v>
          </cell>
          <cell r="I5373">
            <v>3</v>
          </cell>
          <cell r="J5373" t="str">
            <v>07/07/2022</v>
          </cell>
          <cell r="K5373">
            <v>565439</v>
          </cell>
          <cell r="L5373">
            <v>2492680.23</v>
          </cell>
          <cell r="M5373">
            <v>1930758.23</v>
          </cell>
          <cell r="N5373">
            <v>214</v>
          </cell>
          <cell r="O5373">
            <v>532.9</v>
          </cell>
          <cell r="P5373">
            <v>1.25</v>
          </cell>
          <cell r="Q5373">
            <v>106</v>
          </cell>
          <cell r="R5373">
            <v>6</v>
          </cell>
          <cell r="S5373">
            <v>645.05999999999995</v>
          </cell>
          <cell r="T5373">
            <v>15</v>
          </cell>
          <cell r="U5373">
            <v>1378.98</v>
          </cell>
          <cell r="V5373">
            <v>28.19</v>
          </cell>
          <cell r="W5373">
            <v>1.2556730367182511</v>
          </cell>
          <cell r="X5373">
            <v>661.65</v>
          </cell>
          <cell r="Y5373">
            <v>7.67</v>
          </cell>
          <cell r="Z5373">
            <v>51.76</v>
          </cell>
          <cell r="AA5373">
            <v>348064.42</v>
          </cell>
          <cell r="AB5373">
            <v>0.9</v>
          </cell>
          <cell r="AC5373">
            <v>9.34</v>
          </cell>
          <cell r="AD5373">
            <v>69.3</v>
          </cell>
          <cell r="AE5373">
            <v>3624</v>
          </cell>
          <cell r="AF5373">
            <v>875</v>
          </cell>
          <cell r="AG5373">
            <v>0.71</v>
          </cell>
          <cell r="AH5373">
            <v>37.18</v>
          </cell>
          <cell r="AI5373">
            <v>23.31</v>
          </cell>
          <cell r="AJ5373">
            <v>6.78</v>
          </cell>
          <cell r="AK5373">
            <v>1.51</v>
          </cell>
          <cell r="AL5373">
            <v>7593</v>
          </cell>
          <cell r="AM5373">
            <v>800.28</v>
          </cell>
          <cell r="AN5373">
            <v>28.19</v>
          </cell>
          <cell r="AO5373">
            <v>105</v>
          </cell>
        </row>
        <row r="5374">
          <cell r="A5374" t="str">
            <v>Lo Barnechea</v>
          </cell>
          <cell r="B5374" t="str">
            <v xml:space="preserve"> Valle Escondido</v>
          </cell>
          <cell r="C5374">
            <v>2263495000</v>
          </cell>
          <cell r="D5374">
            <v>65000</v>
          </cell>
          <cell r="E5374">
            <v>550</v>
          </cell>
          <cell r="F5374">
            <v>1600</v>
          </cell>
          <cell r="G5374">
            <v>4</v>
          </cell>
          <cell r="H5374">
            <v>4</v>
          </cell>
          <cell r="I5374">
            <v>8</v>
          </cell>
          <cell r="J5374" t="str">
            <v>07/07/2022</v>
          </cell>
          <cell r="K5374">
            <v>103092</v>
          </cell>
          <cell r="L5374">
            <v>1567804.34</v>
          </cell>
          <cell r="M5374">
            <v>626845.31999999995</v>
          </cell>
          <cell r="N5374">
            <v>15</v>
          </cell>
          <cell r="O5374">
            <v>2614.17</v>
          </cell>
          <cell r="P5374">
            <v>0.25</v>
          </cell>
          <cell r="Q5374">
            <v>9</v>
          </cell>
          <cell r="R5374">
            <v>17</v>
          </cell>
          <cell r="S5374">
            <v>3190.98</v>
          </cell>
          <cell r="T5374">
            <v>4</v>
          </cell>
          <cell r="U5374">
            <v>2888.76</v>
          </cell>
          <cell r="V5374">
            <v>96.39</v>
          </cell>
          <cell r="W5374">
            <v>1.9633318912823834</v>
          </cell>
          <cell r="X5374">
            <v>1582.54</v>
          </cell>
          <cell r="Y5374">
            <v>3.04</v>
          </cell>
          <cell r="Z5374">
            <v>49.9</v>
          </cell>
          <cell r="AA5374">
            <v>57968.619999999995</v>
          </cell>
          <cell r="AB5374">
            <v>1.26</v>
          </cell>
          <cell r="AC5374">
            <v>6.01</v>
          </cell>
          <cell r="AD5374">
            <v>2</v>
          </cell>
          <cell r="AE5374">
            <v>147</v>
          </cell>
          <cell r="AF5374">
            <v>32</v>
          </cell>
          <cell r="AG5374">
            <v>0.15</v>
          </cell>
          <cell r="AH5374">
            <v>16.670000000000002</v>
          </cell>
          <cell r="AI5374">
            <v>17.18</v>
          </cell>
          <cell r="AJ5374">
            <v>3.39</v>
          </cell>
          <cell r="AK5374">
            <v>1.35</v>
          </cell>
          <cell r="AL5374">
            <v>1127</v>
          </cell>
          <cell r="AM5374">
            <v>732.13</v>
          </cell>
          <cell r="AN5374">
            <v>1.06</v>
          </cell>
          <cell r="AO5374">
            <v>90</v>
          </cell>
        </row>
        <row r="5375">
          <cell r="A5375" t="str">
            <v>Lampa</v>
          </cell>
          <cell r="B5375" t="str">
            <v xml:space="preserve"> La Montaña 3650</v>
          </cell>
          <cell r="C5375">
            <v>201973400</v>
          </cell>
          <cell r="D5375">
            <v>5800</v>
          </cell>
          <cell r="E5375">
            <v>140</v>
          </cell>
          <cell r="F5375">
            <v>86</v>
          </cell>
          <cell r="G5375">
            <v>4</v>
          </cell>
          <cell r="H5375">
            <v>4</v>
          </cell>
          <cell r="I5375">
            <v>2</v>
          </cell>
          <cell r="J5375" t="str">
            <v>04/07/2022</v>
          </cell>
          <cell r="K5375">
            <v>80683</v>
          </cell>
          <cell r="L5375">
            <v>555319.97</v>
          </cell>
          <cell r="M5375">
            <v>293578.69</v>
          </cell>
          <cell r="N5375">
            <v>45</v>
          </cell>
          <cell r="O5375">
            <v>695.88</v>
          </cell>
          <cell r="P5375">
            <v>1</v>
          </cell>
          <cell r="Q5375">
            <v>25</v>
          </cell>
          <cell r="R5375">
            <v>2</v>
          </cell>
          <cell r="S5375">
            <v>871.27</v>
          </cell>
          <cell r="T5375">
            <v>6</v>
          </cell>
          <cell r="U5375">
            <v>2835.37</v>
          </cell>
          <cell r="V5375">
            <v>26</v>
          </cell>
          <cell r="W5375">
            <v>0.76325690580162742</v>
          </cell>
          <cell r="X5375">
            <v>983.49</v>
          </cell>
          <cell r="Y5375">
            <v>19.420000000000002</v>
          </cell>
          <cell r="Z5375">
            <v>43.93</v>
          </cell>
          <cell r="AA5375">
            <v>59033.78</v>
          </cell>
          <cell r="AB5375">
            <v>18.45</v>
          </cell>
          <cell r="AC5375">
            <v>16.68</v>
          </cell>
          <cell r="AD5375">
            <v>15.2</v>
          </cell>
          <cell r="AE5375">
            <v>763</v>
          </cell>
          <cell r="AF5375">
            <v>67</v>
          </cell>
          <cell r="AG5375">
            <v>0.68</v>
          </cell>
          <cell r="AH5375">
            <v>18</v>
          </cell>
          <cell r="AI5375">
            <v>25.76</v>
          </cell>
          <cell r="AJ5375">
            <v>8.68</v>
          </cell>
          <cell r="AK5375">
            <v>1.96</v>
          </cell>
          <cell r="AL5375">
            <v>1519</v>
          </cell>
          <cell r="AM5375">
            <v>554.17999999999995</v>
          </cell>
          <cell r="AN5375">
            <v>9.2100000000000009</v>
          </cell>
          <cell r="AO5375">
            <v>120</v>
          </cell>
        </row>
        <row r="5376">
          <cell r="A5376" t="str">
            <v>Lampa</v>
          </cell>
          <cell r="B5376" t="str">
            <v xml:space="preserve"> Avenida La Montaña Sur 4149</v>
          </cell>
          <cell r="C5376">
            <v>160185800</v>
          </cell>
          <cell r="D5376">
            <v>4600</v>
          </cell>
          <cell r="E5376">
            <v>99</v>
          </cell>
          <cell r="F5376">
            <v>153</v>
          </cell>
          <cell r="G5376">
            <v>3</v>
          </cell>
          <cell r="H5376">
            <v>3</v>
          </cell>
          <cell r="I5376">
            <v>2</v>
          </cell>
          <cell r="J5376" t="str">
            <v>04/07/2022</v>
          </cell>
          <cell r="K5376">
            <v>80683</v>
          </cell>
          <cell r="L5376">
            <v>555319.97</v>
          </cell>
          <cell r="M5376">
            <v>293578.69</v>
          </cell>
          <cell r="N5376">
            <v>45</v>
          </cell>
          <cell r="O5376">
            <v>695.88</v>
          </cell>
          <cell r="P5376">
            <v>1</v>
          </cell>
          <cell r="Q5376">
            <v>25</v>
          </cell>
          <cell r="R5376">
            <v>2</v>
          </cell>
          <cell r="S5376">
            <v>871.27</v>
          </cell>
          <cell r="T5376">
            <v>6</v>
          </cell>
          <cell r="U5376">
            <v>2835.37</v>
          </cell>
          <cell r="V5376">
            <v>26</v>
          </cell>
          <cell r="W5376">
            <v>0.76325690580162742</v>
          </cell>
          <cell r="X5376">
            <v>983.49</v>
          </cell>
          <cell r="Y5376">
            <v>19.420000000000002</v>
          </cell>
          <cell r="Z5376">
            <v>43.93</v>
          </cell>
          <cell r="AA5376">
            <v>59033.78</v>
          </cell>
          <cell r="AB5376">
            <v>18.45</v>
          </cell>
          <cell r="AC5376">
            <v>16.68</v>
          </cell>
          <cell r="AD5376">
            <v>15.2</v>
          </cell>
          <cell r="AE5376">
            <v>763</v>
          </cell>
          <cell r="AF5376">
            <v>67</v>
          </cell>
          <cell r="AG5376">
            <v>0.68</v>
          </cell>
          <cell r="AH5376">
            <v>18</v>
          </cell>
          <cell r="AI5376">
            <v>25.76</v>
          </cell>
          <cell r="AJ5376">
            <v>8.68</v>
          </cell>
          <cell r="AK5376">
            <v>1.96</v>
          </cell>
          <cell r="AL5376">
            <v>1519</v>
          </cell>
          <cell r="AM5376">
            <v>554.17999999999995</v>
          </cell>
          <cell r="AN5376">
            <v>9.2100000000000009</v>
          </cell>
          <cell r="AO5376">
            <v>120</v>
          </cell>
        </row>
        <row r="5377">
          <cell r="A5377" t="str">
            <v>Puente Alto</v>
          </cell>
          <cell r="B5377" t="str">
            <v xml:space="preserve"> Las Avestruces 0352</v>
          </cell>
          <cell r="C5377">
            <v>80000000</v>
          </cell>
          <cell r="D5377">
            <v>2297.3319999999999</v>
          </cell>
          <cell r="E5377">
            <v>75</v>
          </cell>
          <cell r="F5377">
            <v>100</v>
          </cell>
          <cell r="G5377">
            <v>2</v>
          </cell>
          <cell r="H5377">
            <v>1</v>
          </cell>
          <cell r="I5377">
            <v>2</v>
          </cell>
          <cell r="J5377" t="str">
            <v>30/06/2022</v>
          </cell>
          <cell r="K5377">
            <v>565439</v>
          </cell>
          <cell r="L5377">
            <v>2492680.23</v>
          </cell>
          <cell r="M5377">
            <v>1930758.23</v>
          </cell>
          <cell r="N5377">
            <v>214</v>
          </cell>
          <cell r="O5377">
            <v>532.9</v>
          </cell>
          <cell r="P5377">
            <v>1.25</v>
          </cell>
          <cell r="Q5377">
            <v>106</v>
          </cell>
          <cell r="R5377">
            <v>6</v>
          </cell>
          <cell r="S5377">
            <v>645.05999999999995</v>
          </cell>
          <cell r="T5377">
            <v>15</v>
          </cell>
          <cell r="U5377">
            <v>1378.98</v>
          </cell>
          <cell r="V5377">
            <v>28.19</v>
          </cell>
          <cell r="W5377">
            <v>1.2556730367182511</v>
          </cell>
          <cell r="X5377">
            <v>661.65</v>
          </cell>
          <cell r="Y5377">
            <v>7.67</v>
          </cell>
          <cell r="Z5377">
            <v>51.76</v>
          </cell>
          <cell r="AA5377">
            <v>348064.42</v>
          </cell>
          <cell r="AB5377">
            <v>0.9</v>
          </cell>
          <cell r="AC5377">
            <v>9.34</v>
          </cell>
          <cell r="AD5377">
            <v>69.3</v>
          </cell>
          <cell r="AE5377">
            <v>3624</v>
          </cell>
          <cell r="AF5377">
            <v>875</v>
          </cell>
          <cell r="AG5377">
            <v>0.71</v>
          </cell>
          <cell r="AH5377">
            <v>37.18</v>
          </cell>
          <cell r="AI5377">
            <v>23.31</v>
          </cell>
          <cell r="AJ5377">
            <v>6.78</v>
          </cell>
          <cell r="AK5377">
            <v>1.51</v>
          </cell>
          <cell r="AL5377">
            <v>7593</v>
          </cell>
          <cell r="AM5377">
            <v>800.28</v>
          </cell>
          <cell r="AN5377">
            <v>28.19</v>
          </cell>
          <cell r="AO5377">
            <v>105</v>
          </cell>
        </row>
        <row r="5378">
          <cell r="A5378" t="str">
            <v>Puente Alto</v>
          </cell>
          <cell r="B5378" t="str">
            <v xml:space="preserve"> Pasaje Cocharcas</v>
          </cell>
          <cell r="C5378">
            <v>75000000</v>
          </cell>
          <cell r="D5378">
            <v>2153.7489999999998</v>
          </cell>
          <cell r="E5378">
            <v>90</v>
          </cell>
          <cell r="F5378">
            <v>110</v>
          </cell>
          <cell r="G5378">
            <v>2</v>
          </cell>
          <cell r="H5378">
            <v>1</v>
          </cell>
          <cell r="I5378">
            <v>1</v>
          </cell>
          <cell r="J5378" t="str">
            <v>21/06/2022</v>
          </cell>
          <cell r="K5378">
            <v>565439</v>
          </cell>
          <cell r="L5378">
            <v>2492680.23</v>
          </cell>
          <cell r="M5378">
            <v>1930758.23</v>
          </cell>
          <cell r="N5378">
            <v>214</v>
          </cell>
          <cell r="O5378">
            <v>532.9</v>
          </cell>
          <cell r="P5378">
            <v>1.25</v>
          </cell>
          <cell r="Q5378">
            <v>106</v>
          </cell>
          <cell r="R5378">
            <v>6</v>
          </cell>
          <cell r="S5378">
            <v>645.05999999999995</v>
          </cell>
          <cell r="T5378">
            <v>15</v>
          </cell>
          <cell r="U5378">
            <v>1378.98</v>
          </cell>
          <cell r="V5378">
            <v>28.19</v>
          </cell>
          <cell r="W5378">
            <v>1.2556730367182511</v>
          </cell>
          <cell r="X5378">
            <v>661.65</v>
          </cell>
          <cell r="Y5378">
            <v>7.67</v>
          </cell>
          <cell r="Z5378">
            <v>51.76</v>
          </cell>
          <cell r="AA5378">
            <v>348064.42</v>
          </cell>
          <cell r="AB5378">
            <v>0.9</v>
          </cell>
          <cell r="AC5378">
            <v>9.34</v>
          </cell>
          <cell r="AD5378">
            <v>69.3</v>
          </cell>
          <cell r="AE5378">
            <v>3624</v>
          </cell>
          <cell r="AF5378">
            <v>875</v>
          </cell>
          <cell r="AG5378">
            <v>0.71</v>
          </cell>
          <cell r="AH5378">
            <v>37.18</v>
          </cell>
          <cell r="AI5378">
            <v>23.31</v>
          </cell>
          <cell r="AJ5378">
            <v>6.78</v>
          </cell>
          <cell r="AK5378">
            <v>1.51</v>
          </cell>
          <cell r="AL5378">
            <v>7593</v>
          </cell>
          <cell r="AM5378">
            <v>800.28</v>
          </cell>
          <cell r="AN5378">
            <v>28.19</v>
          </cell>
          <cell r="AO5378">
            <v>105</v>
          </cell>
        </row>
        <row r="5379">
          <cell r="A5379" t="str">
            <v>Puente Alto</v>
          </cell>
          <cell r="B5379" t="str">
            <v xml:space="preserve"> Oscar castro y gabriela oriente</v>
          </cell>
          <cell r="C5379">
            <v>76000000</v>
          </cell>
          <cell r="D5379">
            <v>2182.4659999999999</v>
          </cell>
          <cell r="E5379">
            <v>90</v>
          </cell>
          <cell r="F5379">
            <v>110</v>
          </cell>
          <cell r="G5379">
            <v>3</v>
          </cell>
          <cell r="H5379">
            <v>2</v>
          </cell>
          <cell r="I5379">
            <v>3</v>
          </cell>
          <cell r="J5379" t="str">
            <v>21/06/2022</v>
          </cell>
          <cell r="K5379">
            <v>565439</v>
          </cell>
          <cell r="L5379">
            <v>2492680.23</v>
          </cell>
          <cell r="M5379">
            <v>1930758.23</v>
          </cell>
          <cell r="N5379">
            <v>214</v>
          </cell>
          <cell r="O5379">
            <v>532.9</v>
          </cell>
          <cell r="P5379">
            <v>1.25</v>
          </cell>
          <cell r="Q5379">
            <v>106</v>
          </cell>
          <cell r="R5379">
            <v>6</v>
          </cell>
          <cell r="S5379">
            <v>645.05999999999995</v>
          </cell>
          <cell r="T5379">
            <v>15</v>
          </cell>
          <cell r="U5379">
            <v>1378.98</v>
          </cell>
          <cell r="V5379">
            <v>28.19</v>
          </cell>
          <cell r="W5379">
            <v>1.2556730367182511</v>
          </cell>
          <cell r="X5379">
            <v>661.65</v>
          </cell>
          <cell r="Y5379">
            <v>7.67</v>
          </cell>
          <cell r="Z5379">
            <v>51.76</v>
          </cell>
          <cell r="AA5379">
            <v>348064.42</v>
          </cell>
          <cell r="AB5379">
            <v>0.9</v>
          </cell>
          <cell r="AC5379">
            <v>9.34</v>
          </cell>
          <cell r="AD5379">
            <v>69.3</v>
          </cell>
          <cell r="AE5379">
            <v>3624</v>
          </cell>
          <cell r="AF5379">
            <v>875</v>
          </cell>
          <cell r="AG5379">
            <v>0.71</v>
          </cell>
          <cell r="AH5379">
            <v>37.18</v>
          </cell>
          <cell r="AI5379">
            <v>23.31</v>
          </cell>
          <cell r="AJ5379">
            <v>6.78</v>
          </cell>
          <cell r="AK5379">
            <v>1.51</v>
          </cell>
          <cell r="AL5379">
            <v>7593</v>
          </cell>
          <cell r="AM5379">
            <v>800.28</v>
          </cell>
          <cell r="AN5379">
            <v>28.19</v>
          </cell>
          <cell r="AO5379">
            <v>105</v>
          </cell>
        </row>
        <row r="5380">
          <cell r="A5380" t="str">
            <v>Puente Alto</v>
          </cell>
          <cell r="B5380" t="str">
            <v xml:space="preserve"> Pasaje Cocharcas</v>
          </cell>
          <cell r="C5380">
            <v>75000000</v>
          </cell>
          <cell r="D5380">
            <v>2153.7489999999998</v>
          </cell>
          <cell r="E5380">
            <v>90</v>
          </cell>
          <cell r="F5380">
            <v>110</v>
          </cell>
          <cell r="G5380">
            <v>2</v>
          </cell>
          <cell r="H5380">
            <v>1</v>
          </cell>
          <cell r="I5380">
            <v>2</v>
          </cell>
          <cell r="J5380" t="str">
            <v>21/06/2022</v>
          </cell>
          <cell r="K5380">
            <v>565439</v>
          </cell>
          <cell r="L5380">
            <v>2492680.23</v>
          </cell>
          <cell r="M5380">
            <v>1930758.23</v>
          </cell>
          <cell r="N5380">
            <v>214</v>
          </cell>
          <cell r="O5380">
            <v>532.9</v>
          </cell>
          <cell r="P5380">
            <v>1.25</v>
          </cell>
          <cell r="Q5380">
            <v>106</v>
          </cell>
          <cell r="R5380">
            <v>6</v>
          </cell>
          <cell r="S5380">
            <v>645.05999999999995</v>
          </cell>
          <cell r="T5380">
            <v>15</v>
          </cell>
          <cell r="U5380">
            <v>1378.98</v>
          </cell>
          <cell r="V5380">
            <v>28.19</v>
          </cell>
          <cell r="W5380">
            <v>1.2556730367182511</v>
          </cell>
          <cell r="X5380">
            <v>661.65</v>
          </cell>
          <cell r="Y5380">
            <v>7.67</v>
          </cell>
          <cell r="Z5380">
            <v>51.76</v>
          </cell>
          <cell r="AA5380">
            <v>348064.42</v>
          </cell>
          <cell r="AB5380">
            <v>0.9</v>
          </cell>
          <cell r="AC5380">
            <v>9.34</v>
          </cell>
          <cell r="AD5380">
            <v>69.3</v>
          </cell>
          <cell r="AE5380">
            <v>3624</v>
          </cell>
          <cell r="AF5380">
            <v>875</v>
          </cell>
          <cell r="AG5380">
            <v>0.71</v>
          </cell>
          <cell r="AH5380">
            <v>37.18</v>
          </cell>
          <cell r="AI5380">
            <v>23.31</v>
          </cell>
          <cell r="AJ5380">
            <v>6.78</v>
          </cell>
          <cell r="AK5380">
            <v>1.51</v>
          </cell>
          <cell r="AL5380">
            <v>7593</v>
          </cell>
          <cell r="AM5380">
            <v>800.28</v>
          </cell>
          <cell r="AN5380">
            <v>28.19</v>
          </cell>
          <cell r="AO5380">
            <v>105</v>
          </cell>
        </row>
        <row r="5381">
          <cell r="A5381" t="str">
            <v>Buin</v>
          </cell>
          <cell r="B5381" t="str">
            <v xml:space="preserve"> Ribera sur</v>
          </cell>
          <cell r="C5381">
            <v>79000000</v>
          </cell>
          <cell r="D5381">
            <v>2268.616</v>
          </cell>
          <cell r="E5381">
            <v>96</v>
          </cell>
          <cell r="F5381">
            <v>112</v>
          </cell>
          <cell r="G5381">
            <v>3</v>
          </cell>
          <cell r="H5381">
            <v>2</v>
          </cell>
          <cell r="I5381">
            <v>1</v>
          </cell>
          <cell r="J5381" t="str">
            <v>19/06/2022</v>
          </cell>
          <cell r="K5381">
            <v>82267</v>
          </cell>
          <cell r="L5381">
            <v>603984.88</v>
          </cell>
          <cell r="M5381">
            <v>558346.25</v>
          </cell>
          <cell r="N5381">
            <v>33</v>
          </cell>
          <cell r="O5381">
            <v>814.84</v>
          </cell>
          <cell r="P5381">
            <v>1.1000000000000001</v>
          </cell>
          <cell r="Q5381">
            <v>20</v>
          </cell>
          <cell r="R5381">
            <v>7</v>
          </cell>
          <cell r="S5381">
            <v>857.21</v>
          </cell>
          <cell r="T5381">
            <v>10</v>
          </cell>
          <cell r="U5381">
            <v>1463.04</v>
          </cell>
          <cell r="V5381">
            <v>25.59</v>
          </cell>
          <cell r="W5381">
            <v>1.2556730367182511</v>
          </cell>
          <cell r="X5381">
            <v>760.39</v>
          </cell>
          <cell r="Y5381">
            <v>10.11</v>
          </cell>
          <cell r="Z5381">
            <v>42.65</v>
          </cell>
          <cell r="AA5381">
            <v>46718.98</v>
          </cell>
          <cell r="AB5381">
            <v>0.47</v>
          </cell>
          <cell r="AC5381">
            <v>16.53</v>
          </cell>
          <cell r="AD5381">
            <v>21.96</v>
          </cell>
          <cell r="AE5381">
            <v>388</v>
          </cell>
          <cell r="AF5381">
            <v>105</v>
          </cell>
          <cell r="AG5381">
            <v>0.46</v>
          </cell>
          <cell r="AH5381">
            <v>18</v>
          </cell>
          <cell r="AI5381">
            <v>24.93</v>
          </cell>
          <cell r="AJ5381">
            <v>7.55</v>
          </cell>
          <cell r="AK5381">
            <v>1.6</v>
          </cell>
          <cell r="AL5381">
            <v>1553</v>
          </cell>
          <cell r="AM5381">
            <v>569</v>
          </cell>
          <cell r="AN5381">
            <v>27.26</v>
          </cell>
          <cell r="AO5381">
            <v>90</v>
          </cell>
        </row>
        <row r="5382">
          <cell r="A5382" t="str">
            <v>Puente Alto</v>
          </cell>
          <cell r="B5382" t="str">
            <v xml:space="preserve"> manuel rodriguez</v>
          </cell>
          <cell r="C5382">
            <v>250000000</v>
          </cell>
          <cell r="D5382">
            <v>7179.1629999999996</v>
          </cell>
          <cell r="E5382">
            <v>196</v>
          </cell>
          <cell r="F5382">
            <v>750</v>
          </cell>
          <cell r="G5382">
            <v>4</v>
          </cell>
          <cell r="H5382">
            <v>2</v>
          </cell>
          <cell r="I5382">
            <v>0</v>
          </cell>
          <cell r="J5382" t="str">
            <v>14/06/2022</v>
          </cell>
          <cell r="K5382">
            <v>565439</v>
          </cell>
          <cell r="L5382">
            <v>2492680.23</v>
          </cell>
          <cell r="M5382">
            <v>1930758.23</v>
          </cell>
          <cell r="N5382">
            <v>214</v>
          </cell>
          <cell r="O5382">
            <v>532.9</v>
          </cell>
          <cell r="P5382">
            <v>1.25</v>
          </cell>
          <cell r="Q5382">
            <v>106</v>
          </cell>
          <cell r="R5382">
            <v>6</v>
          </cell>
          <cell r="S5382">
            <v>645.05999999999995</v>
          </cell>
          <cell r="T5382">
            <v>15</v>
          </cell>
          <cell r="U5382">
            <v>1378.98</v>
          </cell>
          <cell r="V5382">
            <v>28.19</v>
          </cell>
          <cell r="W5382">
            <v>1.2556730367182511</v>
          </cell>
          <cell r="X5382">
            <v>661.65</v>
          </cell>
          <cell r="Y5382">
            <v>7.67</v>
          </cell>
          <cell r="Z5382">
            <v>51.76</v>
          </cell>
          <cell r="AA5382">
            <v>348064.42</v>
          </cell>
          <cell r="AB5382">
            <v>0.9</v>
          </cell>
          <cell r="AC5382">
            <v>9.34</v>
          </cell>
          <cell r="AD5382">
            <v>69.3</v>
          </cell>
          <cell r="AE5382">
            <v>3624</v>
          </cell>
          <cell r="AF5382">
            <v>875</v>
          </cell>
          <cell r="AG5382">
            <v>0.71</v>
          </cell>
          <cell r="AH5382">
            <v>37.18</v>
          </cell>
          <cell r="AI5382">
            <v>23.31</v>
          </cell>
          <cell r="AJ5382">
            <v>6.78</v>
          </cell>
          <cell r="AK5382">
            <v>1.51</v>
          </cell>
          <cell r="AL5382">
            <v>7593</v>
          </cell>
          <cell r="AM5382">
            <v>800.28</v>
          </cell>
          <cell r="AN5382">
            <v>28.19</v>
          </cell>
          <cell r="AO5382">
            <v>105</v>
          </cell>
        </row>
        <row r="5383">
          <cell r="A5383" t="str">
            <v>Pudahuel</v>
          </cell>
          <cell r="B5383" t="str">
            <v xml:space="preserve"> Estero de La Higuera</v>
          </cell>
          <cell r="C5383">
            <v>240278700</v>
          </cell>
          <cell r="D5383">
            <v>6900</v>
          </cell>
          <cell r="E5383">
            <v>120</v>
          </cell>
          <cell r="F5383">
            <v>278</v>
          </cell>
          <cell r="G5383">
            <v>3</v>
          </cell>
          <cell r="H5383">
            <v>2</v>
          </cell>
          <cell r="I5383">
            <v>2</v>
          </cell>
          <cell r="J5383" t="str">
            <v>14/06/2022</v>
          </cell>
          <cell r="K5383">
            <v>222754</v>
          </cell>
          <cell r="L5383">
            <v>1048199.86</v>
          </cell>
          <cell r="M5383">
            <v>752623.24</v>
          </cell>
          <cell r="N5383">
            <v>72</v>
          </cell>
          <cell r="O5383">
            <v>384.8</v>
          </cell>
          <cell r="P5383">
            <v>0.97</v>
          </cell>
          <cell r="Q5383">
            <v>39</v>
          </cell>
          <cell r="R5383">
            <v>1</v>
          </cell>
          <cell r="S5383">
            <v>374.17</v>
          </cell>
          <cell r="T5383">
            <v>13</v>
          </cell>
          <cell r="U5383">
            <v>660.45</v>
          </cell>
          <cell r="V5383">
            <v>0</v>
          </cell>
          <cell r="W5383">
            <v>1.7894542944139189</v>
          </cell>
          <cell r="X5383">
            <v>860.85</v>
          </cell>
          <cell r="Y5383">
            <v>8.7100000000000009</v>
          </cell>
          <cell r="Z5383">
            <v>40.11</v>
          </cell>
          <cell r="AA5383">
            <v>123507.95999999999</v>
          </cell>
          <cell r="AB5383">
            <v>0.44</v>
          </cell>
          <cell r="AC5383">
            <v>9.2899999999999991</v>
          </cell>
          <cell r="AD5383">
            <v>30.22</v>
          </cell>
          <cell r="AE5383">
            <v>2592</v>
          </cell>
          <cell r="AF5383">
            <v>331</v>
          </cell>
          <cell r="AG5383">
            <v>1.18</v>
          </cell>
          <cell r="AH5383">
            <v>19.350000000000001</v>
          </cell>
          <cell r="AI5383">
            <v>22.51</v>
          </cell>
          <cell r="AJ5383">
            <v>8.08</v>
          </cell>
          <cell r="AK5383">
            <v>2.64</v>
          </cell>
          <cell r="AL5383">
            <v>4718</v>
          </cell>
          <cell r="AM5383">
            <v>729.19</v>
          </cell>
          <cell r="AN5383">
            <v>6.3</v>
          </cell>
          <cell r="AO5383">
            <v>105</v>
          </cell>
        </row>
        <row r="5384">
          <cell r="A5384" t="str">
            <v>Quilicura</v>
          </cell>
          <cell r="B5384" t="str">
            <v xml:space="preserve"> Av. San Isidro 1325</v>
          </cell>
          <cell r="C5384">
            <v>167150400</v>
          </cell>
          <cell r="D5384">
            <v>4800</v>
          </cell>
          <cell r="E5384">
            <v>77</v>
          </cell>
          <cell r="F5384">
            <v>121</v>
          </cell>
          <cell r="G5384">
            <v>3</v>
          </cell>
          <cell r="H5384">
            <v>2</v>
          </cell>
          <cell r="I5384">
            <v>2</v>
          </cell>
          <cell r="J5384" t="str">
            <v>09/06/2022</v>
          </cell>
          <cell r="K5384">
            <v>209676</v>
          </cell>
          <cell r="L5384">
            <v>844303.87</v>
          </cell>
          <cell r="M5384">
            <v>717587.71</v>
          </cell>
          <cell r="N5384">
            <v>65</v>
          </cell>
          <cell r="O5384">
            <v>489.88</v>
          </cell>
          <cell r="P5384">
            <v>1.24</v>
          </cell>
          <cell r="Q5384">
            <v>33</v>
          </cell>
          <cell r="R5384">
            <v>2</v>
          </cell>
          <cell r="S5384">
            <v>614.71</v>
          </cell>
          <cell r="T5384">
            <v>9</v>
          </cell>
          <cell r="U5384">
            <v>885.04</v>
          </cell>
          <cell r="V5384">
            <v>12.73</v>
          </cell>
          <cell r="W5384">
            <v>1.6805772039258704</v>
          </cell>
          <cell r="X5384">
            <v>761.99</v>
          </cell>
          <cell r="Y5384">
            <v>6.3</v>
          </cell>
          <cell r="Z5384">
            <v>32.17</v>
          </cell>
          <cell r="AA5384">
            <v>81559.75</v>
          </cell>
          <cell r="AB5384">
            <v>0.62</v>
          </cell>
          <cell r="AC5384">
            <v>7.25</v>
          </cell>
          <cell r="AD5384">
            <v>16.260000000000002</v>
          </cell>
          <cell r="AE5384">
            <v>2065</v>
          </cell>
          <cell r="AF5384">
            <v>283</v>
          </cell>
          <cell r="AG5384">
            <v>0.97</v>
          </cell>
          <cell r="AH5384">
            <v>50</v>
          </cell>
          <cell r="AI5384">
            <v>17.920000000000002</v>
          </cell>
          <cell r="AJ5384">
            <v>7.08</v>
          </cell>
          <cell r="AK5384">
            <v>1.71</v>
          </cell>
          <cell r="AL5384">
            <v>3467</v>
          </cell>
          <cell r="AM5384">
            <v>742.79</v>
          </cell>
          <cell r="AN5384">
            <v>12.57</v>
          </cell>
          <cell r="AO5384">
            <v>120</v>
          </cell>
        </row>
        <row r="5385">
          <cell r="A5385" t="str">
            <v>Puente Alto</v>
          </cell>
          <cell r="B5385" t="str">
            <v xml:space="preserve"> Geranio del Bosque 2140</v>
          </cell>
          <cell r="C5385">
            <v>68000000</v>
          </cell>
          <cell r="D5385">
            <v>1952.732</v>
          </cell>
          <cell r="E5385">
            <v>72</v>
          </cell>
          <cell r="F5385">
            <v>80</v>
          </cell>
          <cell r="G5385">
            <v>4</v>
          </cell>
          <cell r="H5385">
            <v>1</v>
          </cell>
          <cell r="I5385">
            <v>2</v>
          </cell>
          <cell r="J5385" t="str">
            <v>28/05/2022</v>
          </cell>
          <cell r="K5385">
            <v>565439</v>
          </cell>
          <cell r="L5385">
            <v>2492680.23</v>
          </cell>
          <cell r="M5385">
            <v>1930758.23</v>
          </cell>
          <cell r="N5385">
            <v>214</v>
          </cell>
          <cell r="O5385">
            <v>532.9</v>
          </cell>
          <cell r="P5385">
            <v>1.25</v>
          </cell>
          <cell r="Q5385">
            <v>106</v>
          </cell>
          <cell r="R5385">
            <v>6</v>
          </cell>
          <cell r="S5385">
            <v>645.05999999999995</v>
          </cell>
          <cell r="T5385">
            <v>15</v>
          </cell>
          <cell r="U5385">
            <v>1378.98</v>
          </cell>
          <cell r="V5385">
            <v>28.19</v>
          </cell>
          <cell r="W5385">
            <v>1.2556730367182511</v>
          </cell>
          <cell r="X5385">
            <v>661.65</v>
          </cell>
          <cell r="Y5385">
            <v>7.67</v>
          </cell>
          <cell r="Z5385">
            <v>51.76</v>
          </cell>
          <cell r="AA5385">
            <v>348064.42</v>
          </cell>
          <cell r="AB5385">
            <v>0.9</v>
          </cell>
          <cell r="AC5385">
            <v>9.34</v>
          </cell>
          <cell r="AD5385">
            <v>69.3</v>
          </cell>
          <cell r="AE5385">
            <v>3624</v>
          </cell>
          <cell r="AF5385">
            <v>875</v>
          </cell>
          <cell r="AG5385">
            <v>0.71</v>
          </cell>
          <cell r="AH5385">
            <v>37.18</v>
          </cell>
          <cell r="AI5385">
            <v>23.31</v>
          </cell>
          <cell r="AJ5385">
            <v>6.78</v>
          </cell>
          <cell r="AK5385">
            <v>1.51</v>
          </cell>
          <cell r="AL5385">
            <v>7593</v>
          </cell>
          <cell r="AM5385">
            <v>800.28</v>
          </cell>
          <cell r="AN5385">
            <v>28.19</v>
          </cell>
          <cell r="AO5385">
            <v>105</v>
          </cell>
        </row>
        <row r="5386">
          <cell r="A5386" t="str">
            <v>Lampa</v>
          </cell>
          <cell r="B5386" t="str">
            <v xml:space="preserve"> Roble blanco</v>
          </cell>
          <cell r="C5386">
            <v>62000000</v>
          </cell>
          <cell r="D5386">
            <v>1780.432</v>
          </cell>
          <cell r="E5386">
            <v>100</v>
          </cell>
          <cell r="F5386">
            <v>80</v>
          </cell>
          <cell r="G5386">
            <v>4</v>
          </cell>
          <cell r="H5386">
            <v>2</v>
          </cell>
          <cell r="I5386">
            <v>1</v>
          </cell>
          <cell r="J5386" t="str">
            <v>27/05/2022</v>
          </cell>
          <cell r="K5386">
            <v>80683</v>
          </cell>
          <cell r="L5386">
            <v>555319.97</v>
          </cell>
          <cell r="M5386">
            <v>293578.69</v>
          </cell>
          <cell r="N5386">
            <v>45</v>
          </cell>
          <cell r="O5386">
            <v>695.88</v>
          </cell>
          <cell r="P5386">
            <v>1</v>
          </cell>
          <cell r="Q5386">
            <v>25</v>
          </cell>
          <cell r="R5386">
            <v>2</v>
          </cell>
          <cell r="S5386">
            <v>871.27</v>
          </cell>
          <cell r="T5386">
            <v>6</v>
          </cell>
          <cell r="U5386">
            <v>2835.37</v>
          </cell>
          <cell r="V5386">
            <v>26</v>
          </cell>
          <cell r="W5386">
            <v>0.76325690580162742</v>
          </cell>
          <cell r="X5386">
            <v>983.49</v>
          </cell>
          <cell r="Y5386">
            <v>19.420000000000002</v>
          </cell>
          <cell r="Z5386">
            <v>43.93</v>
          </cell>
          <cell r="AA5386">
            <v>59033.78</v>
          </cell>
          <cell r="AB5386">
            <v>18.45</v>
          </cell>
          <cell r="AC5386">
            <v>16.68</v>
          </cell>
          <cell r="AD5386">
            <v>15.2</v>
          </cell>
          <cell r="AE5386">
            <v>763</v>
          </cell>
          <cell r="AF5386">
            <v>67</v>
          </cell>
          <cell r="AG5386">
            <v>0.68</v>
          </cell>
          <cell r="AH5386">
            <v>18</v>
          </cell>
          <cell r="AI5386">
            <v>25.76</v>
          </cell>
          <cell r="AJ5386">
            <v>8.68</v>
          </cell>
          <cell r="AK5386">
            <v>1.96</v>
          </cell>
          <cell r="AL5386">
            <v>1519</v>
          </cell>
          <cell r="AM5386">
            <v>554.17999999999995</v>
          </cell>
          <cell r="AN5386">
            <v>9.2100000000000009</v>
          </cell>
          <cell r="AO5386">
            <v>120</v>
          </cell>
        </row>
        <row r="5387">
          <cell r="A5387" t="str">
            <v>Lampa</v>
          </cell>
          <cell r="B5387" t="str">
            <v xml:space="preserve"> Pasaje Sauce Amargo</v>
          </cell>
          <cell r="C5387">
            <v>90000000</v>
          </cell>
          <cell r="D5387">
            <v>2584.4989999999998</v>
          </cell>
          <cell r="E5387">
            <v>80</v>
          </cell>
          <cell r="F5387">
            <v>98</v>
          </cell>
          <cell r="G5387">
            <v>3</v>
          </cell>
          <cell r="H5387">
            <v>1</v>
          </cell>
          <cell r="I5387">
            <v>1</v>
          </cell>
          <cell r="J5387" t="str">
            <v>26/05/2022</v>
          </cell>
          <cell r="K5387">
            <v>80683</v>
          </cell>
          <cell r="L5387">
            <v>555319.97</v>
          </cell>
          <cell r="M5387">
            <v>293578.69</v>
          </cell>
          <cell r="N5387">
            <v>45</v>
          </cell>
          <cell r="O5387">
            <v>695.88</v>
          </cell>
          <cell r="P5387">
            <v>1</v>
          </cell>
          <cell r="Q5387">
            <v>25</v>
          </cell>
          <cell r="R5387">
            <v>2</v>
          </cell>
          <cell r="S5387">
            <v>871.27</v>
          </cell>
          <cell r="T5387">
            <v>6</v>
          </cell>
          <cell r="U5387">
            <v>2835.37</v>
          </cell>
          <cell r="V5387">
            <v>26</v>
          </cell>
          <cell r="W5387">
            <v>0.76325690580162742</v>
          </cell>
          <cell r="X5387">
            <v>983.49</v>
          </cell>
          <cell r="Y5387">
            <v>19.420000000000002</v>
          </cell>
          <cell r="Z5387">
            <v>43.93</v>
          </cell>
          <cell r="AA5387">
            <v>59033.78</v>
          </cell>
          <cell r="AB5387">
            <v>18.45</v>
          </cell>
          <cell r="AC5387">
            <v>16.68</v>
          </cell>
          <cell r="AD5387">
            <v>15.2</v>
          </cell>
          <cell r="AE5387">
            <v>763</v>
          </cell>
          <cell r="AF5387">
            <v>67</v>
          </cell>
          <cell r="AG5387">
            <v>0.68</v>
          </cell>
          <cell r="AH5387">
            <v>18</v>
          </cell>
          <cell r="AI5387">
            <v>25.76</v>
          </cell>
          <cell r="AJ5387">
            <v>8.68</v>
          </cell>
          <cell r="AK5387">
            <v>1.96</v>
          </cell>
          <cell r="AL5387">
            <v>1519</v>
          </cell>
          <cell r="AM5387">
            <v>554.17999999999995</v>
          </cell>
          <cell r="AN5387">
            <v>9.2100000000000009</v>
          </cell>
          <cell r="AO5387">
            <v>120</v>
          </cell>
        </row>
        <row r="5388">
          <cell r="A5388" t="str">
            <v>Lampa</v>
          </cell>
          <cell r="B5388" t="str">
            <v xml:space="preserve"> Avenida El Rodeo 1393</v>
          </cell>
          <cell r="C5388">
            <v>238537550</v>
          </cell>
          <cell r="D5388">
            <v>6850</v>
          </cell>
          <cell r="E5388">
            <v>111</v>
          </cell>
          <cell r="F5388">
            <v>240</v>
          </cell>
          <cell r="G5388">
            <v>3</v>
          </cell>
          <cell r="H5388">
            <v>3</v>
          </cell>
          <cell r="I5388">
            <v>2</v>
          </cell>
          <cell r="J5388" t="str">
            <v>23/05/2022</v>
          </cell>
          <cell r="K5388">
            <v>80683</v>
          </cell>
          <cell r="L5388">
            <v>555319.97</v>
          </cell>
          <cell r="M5388">
            <v>293578.69</v>
          </cell>
          <cell r="N5388">
            <v>45</v>
          </cell>
          <cell r="O5388">
            <v>695.88</v>
          </cell>
          <cell r="P5388">
            <v>1</v>
          </cell>
          <cell r="Q5388">
            <v>25</v>
          </cell>
          <cell r="R5388">
            <v>2</v>
          </cell>
          <cell r="S5388">
            <v>871.27</v>
          </cell>
          <cell r="T5388">
            <v>6</v>
          </cell>
          <cell r="U5388">
            <v>2835.37</v>
          </cell>
          <cell r="V5388">
            <v>26</v>
          </cell>
          <cell r="W5388">
            <v>0.76325690580162742</v>
          </cell>
          <cell r="X5388">
            <v>983.49</v>
          </cell>
          <cell r="Y5388">
            <v>19.420000000000002</v>
          </cell>
          <cell r="Z5388">
            <v>43.93</v>
          </cell>
          <cell r="AA5388">
            <v>59033.78</v>
          </cell>
          <cell r="AB5388">
            <v>18.45</v>
          </cell>
          <cell r="AC5388">
            <v>16.68</v>
          </cell>
          <cell r="AD5388">
            <v>15.2</v>
          </cell>
          <cell r="AE5388">
            <v>763</v>
          </cell>
          <cell r="AF5388">
            <v>67</v>
          </cell>
          <cell r="AG5388">
            <v>0.68</v>
          </cell>
          <cell r="AH5388">
            <v>18</v>
          </cell>
          <cell r="AI5388">
            <v>25.76</v>
          </cell>
          <cell r="AJ5388">
            <v>8.68</v>
          </cell>
          <cell r="AK5388">
            <v>1.96</v>
          </cell>
          <cell r="AL5388">
            <v>1519</v>
          </cell>
          <cell r="AM5388">
            <v>554.17999999999995</v>
          </cell>
          <cell r="AN5388">
            <v>9.2100000000000009</v>
          </cell>
          <cell r="AO5388">
            <v>120</v>
          </cell>
        </row>
        <row r="5389">
          <cell r="A5389" t="str">
            <v>Maipú</v>
          </cell>
          <cell r="B5389" t="str">
            <v xml:space="preserve"> Lo prado</v>
          </cell>
          <cell r="C5389">
            <v>172339027</v>
          </cell>
          <cell r="D5389">
            <v>4949</v>
          </cell>
          <cell r="E5389">
            <v>181</v>
          </cell>
          <cell r="F5389">
            <v>170</v>
          </cell>
          <cell r="G5389">
            <v>6</v>
          </cell>
          <cell r="H5389">
            <v>2</v>
          </cell>
          <cell r="I5389">
            <v>2</v>
          </cell>
          <cell r="J5389" t="str">
            <v>10/05/2022</v>
          </cell>
          <cell r="K5389">
            <v>517393</v>
          </cell>
          <cell r="L5389">
            <v>2847701.93</v>
          </cell>
          <cell r="M5389">
            <v>1791808.5</v>
          </cell>
          <cell r="N5389">
            <v>185</v>
          </cell>
          <cell r="O5389">
            <v>384.19</v>
          </cell>
          <cell r="P5389">
            <v>1.33</v>
          </cell>
          <cell r="Q5389">
            <v>101</v>
          </cell>
          <cell r="R5389">
            <v>8</v>
          </cell>
          <cell r="S5389">
            <v>538.27</v>
          </cell>
          <cell r="T5389">
            <v>16</v>
          </cell>
          <cell r="U5389">
            <v>1258.33</v>
          </cell>
          <cell r="V5389">
            <v>35.22</v>
          </cell>
          <cell r="W5389">
            <v>2.1906116079118543</v>
          </cell>
          <cell r="X5389">
            <v>848.94</v>
          </cell>
          <cell r="Y5389">
            <v>8.2100000000000009</v>
          </cell>
          <cell r="Z5389">
            <v>53.33</v>
          </cell>
          <cell r="AA5389">
            <v>274737.43</v>
          </cell>
          <cell r="AB5389">
            <v>0.89</v>
          </cell>
          <cell r="AC5389">
            <v>6.81</v>
          </cell>
          <cell r="AD5389">
            <v>44</v>
          </cell>
          <cell r="AE5389">
            <v>3405</v>
          </cell>
          <cell r="AF5389">
            <v>574</v>
          </cell>
          <cell r="AG5389">
            <v>0.7</v>
          </cell>
          <cell r="AH5389">
            <v>40.74</v>
          </cell>
          <cell r="AI5389">
            <v>13.22</v>
          </cell>
          <cell r="AJ5389">
            <v>4.8</v>
          </cell>
          <cell r="AK5389">
            <v>1.69</v>
          </cell>
          <cell r="AL5389">
            <v>6715</v>
          </cell>
          <cell r="AM5389">
            <v>843.15</v>
          </cell>
          <cell r="AN5389">
            <v>23.75</v>
          </cell>
          <cell r="AO5389">
            <v>110</v>
          </cell>
        </row>
        <row r="5390">
          <cell r="A5390" t="str">
            <v>Estación Central</v>
          </cell>
          <cell r="B5390" t="str">
            <v xml:space="preserve"> La Coruña 5044</v>
          </cell>
          <cell r="C5390">
            <v>184561900</v>
          </cell>
          <cell r="D5390">
            <v>5300</v>
          </cell>
          <cell r="E5390">
            <v>114</v>
          </cell>
          <cell r="F5390">
            <v>220</v>
          </cell>
          <cell r="G5390">
            <v>4</v>
          </cell>
          <cell r="H5390">
            <v>2</v>
          </cell>
          <cell r="I5390">
            <v>3</v>
          </cell>
          <cell r="J5390" t="str">
            <v>06/05/2022</v>
          </cell>
          <cell r="K5390">
            <v>140746</v>
          </cell>
          <cell r="L5390">
            <v>533763.86</v>
          </cell>
          <cell r="M5390">
            <v>297521.89</v>
          </cell>
          <cell r="N5390">
            <v>68</v>
          </cell>
          <cell r="O5390">
            <v>328.11</v>
          </cell>
          <cell r="P5390">
            <v>1.37</v>
          </cell>
          <cell r="Q5390">
            <v>29</v>
          </cell>
          <cell r="R5390">
            <v>1</v>
          </cell>
          <cell r="S5390">
            <v>441.76</v>
          </cell>
          <cell r="T5390">
            <v>6</v>
          </cell>
          <cell r="U5390">
            <v>1032.02</v>
          </cell>
          <cell r="V5390">
            <v>75.180000000000007</v>
          </cell>
          <cell r="W5390">
            <v>3.1254181528500924</v>
          </cell>
          <cell r="X5390">
            <v>799</v>
          </cell>
          <cell r="Y5390">
            <v>9.44</v>
          </cell>
          <cell r="Z5390">
            <v>21.42</v>
          </cell>
          <cell r="AA5390">
            <v>71688</v>
          </cell>
          <cell r="AB5390">
            <v>0</v>
          </cell>
          <cell r="AC5390">
            <v>13.14</v>
          </cell>
          <cell r="AD5390">
            <v>16.05</v>
          </cell>
          <cell r="AE5390">
            <v>2099</v>
          </cell>
          <cell r="AF5390">
            <v>1330</v>
          </cell>
          <cell r="AG5390">
            <v>1.84</v>
          </cell>
          <cell r="AH5390">
            <v>52.94</v>
          </cell>
          <cell r="AI5390">
            <v>23.45</v>
          </cell>
          <cell r="AJ5390">
            <v>11.87</v>
          </cell>
          <cell r="AK5390">
            <v>4.2</v>
          </cell>
          <cell r="AL5390">
            <v>5574</v>
          </cell>
          <cell r="AM5390">
            <v>672.85</v>
          </cell>
          <cell r="AN5390">
            <v>10.19</v>
          </cell>
          <cell r="AO5390">
            <v>100</v>
          </cell>
        </row>
        <row r="5391">
          <cell r="A5391" t="str">
            <v>San Bernardo</v>
          </cell>
          <cell r="B5391" t="str">
            <v xml:space="preserve"> General Urrutia</v>
          </cell>
          <cell r="C5391">
            <v>83226970</v>
          </cell>
          <cell r="D5391">
            <v>2390</v>
          </cell>
          <cell r="E5391">
            <v>120</v>
          </cell>
          <cell r="F5391">
            <v>76</v>
          </cell>
          <cell r="G5391">
            <v>5</v>
          </cell>
          <cell r="H5391">
            <v>1</v>
          </cell>
          <cell r="I5391">
            <v>1</v>
          </cell>
          <cell r="J5391" t="str">
            <v>15/04/2022</v>
          </cell>
          <cell r="K5391">
            <v>295550</v>
          </cell>
          <cell r="L5391">
            <v>1202249.04</v>
          </cell>
          <cell r="M5391">
            <v>888070.94</v>
          </cell>
          <cell r="N5391">
            <v>136</v>
          </cell>
          <cell r="O5391">
            <v>435.51</v>
          </cell>
          <cell r="P5391">
            <v>1.1200000000000001</v>
          </cell>
          <cell r="Q5391">
            <v>72</v>
          </cell>
          <cell r="R5391">
            <v>6</v>
          </cell>
          <cell r="S5391">
            <v>532.71</v>
          </cell>
          <cell r="T5391">
            <v>16</v>
          </cell>
          <cell r="U5391">
            <v>1086.2</v>
          </cell>
          <cell r="V5391">
            <v>87.58</v>
          </cell>
          <cell r="W5391">
            <v>1.7781383098564814</v>
          </cell>
          <cell r="X5391">
            <v>645.42999999999995</v>
          </cell>
          <cell r="Y5391">
            <v>14.56</v>
          </cell>
          <cell r="Z5391">
            <v>31.39</v>
          </cell>
          <cell r="AA5391">
            <v>160655.12999999998</v>
          </cell>
          <cell r="AB5391">
            <v>0.4</v>
          </cell>
          <cell r="AC5391">
            <v>12.73</v>
          </cell>
          <cell r="AD5391">
            <v>38.26</v>
          </cell>
          <cell r="AE5391">
            <v>3184</v>
          </cell>
          <cell r="AF5391">
            <v>603</v>
          </cell>
          <cell r="AG5391">
            <v>1.1499999999999999</v>
          </cell>
          <cell r="AH5391">
            <v>46.15</v>
          </cell>
          <cell r="AI5391">
            <v>26.07</v>
          </cell>
          <cell r="AJ5391">
            <v>9.44</v>
          </cell>
          <cell r="AK5391">
            <v>2.14</v>
          </cell>
          <cell r="AL5391">
            <v>6355</v>
          </cell>
          <cell r="AM5391">
            <v>611.07000000000005</v>
          </cell>
          <cell r="AN5391">
            <v>10.7</v>
          </cell>
          <cell r="AO5391">
            <v>120</v>
          </cell>
        </row>
        <row r="5392">
          <cell r="A5392" t="str">
            <v>Lo Barnechea</v>
          </cell>
          <cell r="B5392" t="str">
            <v xml:space="preserve"> Camino La Golondrina</v>
          </cell>
          <cell r="C5392">
            <v>1323274000</v>
          </cell>
          <cell r="D5392">
            <v>38000</v>
          </cell>
          <cell r="E5392">
            <v>500</v>
          </cell>
          <cell r="F5392">
            <v>913</v>
          </cell>
          <cell r="G5392">
            <v>5</v>
          </cell>
          <cell r="H5392">
            <v>6</v>
          </cell>
          <cell r="I5392">
            <v>4</v>
          </cell>
          <cell r="J5392" t="str">
            <v>28/03/2022</v>
          </cell>
          <cell r="K5392">
            <v>103092</v>
          </cell>
          <cell r="L5392">
            <v>1567804.34</v>
          </cell>
          <cell r="M5392">
            <v>626845.31999999995</v>
          </cell>
          <cell r="N5392">
            <v>15</v>
          </cell>
          <cell r="O5392">
            <v>2614.17</v>
          </cell>
          <cell r="P5392">
            <v>0.25</v>
          </cell>
          <cell r="Q5392">
            <v>9</v>
          </cell>
          <cell r="R5392">
            <v>17</v>
          </cell>
          <cell r="S5392">
            <v>3190.98</v>
          </cell>
          <cell r="T5392">
            <v>4</v>
          </cell>
          <cell r="U5392">
            <v>2888.76</v>
          </cell>
          <cell r="V5392">
            <v>96.39</v>
          </cell>
          <cell r="W5392">
            <v>1.9633318912823834</v>
          </cell>
          <cell r="X5392">
            <v>1582.54</v>
          </cell>
          <cell r="Y5392">
            <v>3.04</v>
          </cell>
          <cell r="Z5392">
            <v>49.9</v>
          </cell>
          <cell r="AA5392">
            <v>57968.619999999995</v>
          </cell>
          <cell r="AB5392">
            <v>1.26</v>
          </cell>
          <cell r="AC5392">
            <v>6.01</v>
          </cell>
          <cell r="AD5392">
            <v>2</v>
          </cell>
          <cell r="AE5392">
            <v>147</v>
          </cell>
          <cell r="AF5392">
            <v>32</v>
          </cell>
          <cell r="AG5392">
            <v>0.15</v>
          </cell>
          <cell r="AH5392">
            <v>16.670000000000002</v>
          </cell>
          <cell r="AI5392">
            <v>17.18</v>
          </cell>
          <cell r="AJ5392">
            <v>3.39</v>
          </cell>
          <cell r="AK5392">
            <v>1.35</v>
          </cell>
          <cell r="AL5392">
            <v>1127</v>
          </cell>
          <cell r="AM5392">
            <v>732.13</v>
          </cell>
          <cell r="AN5392">
            <v>1.06</v>
          </cell>
          <cell r="AO5392">
            <v>90</v>
          </cell>
        </row>
        <row r="5393">
          <cell r="A5393" t="str">
            <v>Las Condes</v>
          </cell>
          <cell r="B5393" t="str">
            <v xml:space="preserve"> Calle San José de La Sierra</v>
          </cell>
          <cell r="C5393">
            <v>2437610000</v>
          </cell>
          <cell r="D5393">
            <v>70000</v>
          </cell>
          <cell r="E5393">
            <v>600</v>
          </cell>
          <cell r="F5393">
            <v>1800</v>
          </cell>
          <cell r="G5393">
            <v>5</v>
          </cell>
          <cell r="H5393">
            <v>5</v>
          </cell>
          <cell r="I5393">
            <v>5</v>
          </cell>
          <cell r="J5393" t="str">
            <v>28/03/2022</v>
          </cell>
          <cell r="K5393">
            <v>294480</v>
          </cell>
          <cell r="L5393">
            <v>1432747.4</v>
          </cell>
          <cell r="M5393">
            <v>690846.3</v>
          </cell>
          <cell r="N5393">
            <v>22</v>
          </cell>
          <cell r="O5393">
            <v>1097.19</v>
          </cell>
          <cell r="P5393">
            <v>0.37</v>
          </cell>
          <cell r="Q5393">
            <v>12</v>
          </cell>
          <cell r="R5393">
            <v>41</v>
          </cell>
          <cell r="S5393">
            <v>1390.84</v>
          </cell>
          <cell r="T5393">
            <v>3</v>
          </cell>
          <cell r="U5393">
            <v>2099.15</v>
          </cell>
          <cell r="V5393">
            <v>0</v>
          </cell>
          <cell r="W5393">
            <v>3.0235780041461733</v>
          </cell>
          <cell r="X5393">
            <v>1480.51</v>
          </cell>
          <cell r="Y5393">
            <v>2.76</v>
          </cell>
          <cell r="Z5393">
            <v>77.150000000000006</v>
          </cell>
          <cell r="AA5393">
            <v>117284.5</v>
          </cell>
          <cell r="AB5393">
            <v>0</v>
          </cell>
          <cell r="AC5393">
            <v>0.88</v>
          </cell>
          <cell r="AD5393">
            <v>1.31</v>
          </cell>
          <cell r="AE5393">
            <v>664</v>
          </cell>
          <cell r="AF5393">
            <v>397</v>
          </cell>
          <cell r="AG5393">
            <v>0.33</v>
          </cell>
          <cell r="AH5393">
            <v>4</v>
          </cell>
          <cell r="AI5393">
            <v>4.2300000000000004</v>
          </cell>
          <cell r="AJ5393">
            <v>1.71</v>
          </cell>
          <cell r="AK5393">
            <v>0.9</v>
          </cell>
          <cell r="AL5393">
            <v>2301</v>
          </cell>
          <cell r="AM5393">
            <v>839.24</v>
          </cell>
          <cell r="AN5393">
            <v>40.57</v>
          </cell>
          <cell r="AO5393">
            <v>80</v>
          </cell>
        </row>
        <row r="5394">
          <cell r="A5394" t="str">
            <v>Peñalolén</v>
          </cell>
          <cell r="B5394" t="str">
            <v xml:space="preserve"> Pasaje Mar Negro</v>
          </cell>
          <cell r="C5394">
            <v>236796400</v>
          </cell>
          <cell r="D5394">
            <v>6800</v>
          </cell>
          <cell r="E5394">
            <v>124</v>
          </cell>
          <cell r="F5394">
            <v>200</v>
          </cell>
          <cell r="G5394">
            <v>4</v>
          </cell>
          <cell r="H5394">
            <v>2</v>
          </cell>
          <cell r="I5394">
            <v>1</v>
          </cell>
          <cell r="J5394" t="str">
            <v>24/03/2022</v>
          </cell>
          <cell r="K5394">
            <v>241394</v>
          </cell>
          <cell r="L5394">
            <v>1367424.45</v>
          </cell>
          <cell r="M5394">
            <v>785309.42</v>
          </cell>
          <cell r="N5394">
            <v>86</v>
          </cell>
          <cell r="O5394">
            <v>546.67999999999995</v>
          </cell>
          <cell r="P5394">
            <v>0.83</v>
          </cell>
          <cell r="Q5394">
            <v>37</v>
          </cell>
          <cell r="R5394">
            <v>15</v>
          </cell>
          <cell r="S5394">
            <v>760.66</v>
          </cell>
          <cell r="T5394">
            <v>11</v>
          </cell>
          <cell r="U5394">
            <v>1067.57</v>
          </cell>
          <cell r="V5394">
            <v>131.37</v>
          </cell>
          <cell r="W5394">
            <v>1.3867982301006019</v>
          </cell>
          <cell r="X5394">
            <v>953.54</v>
          </cell>
          <cell r="Y5394">
            <v>5.89</v>
          </cell>
          <cell r="Z5394">
            <v>50.86</v>
          </cell>
          <cell r="AA5394">
            <v>124131.04</v>
          </cell>
          <cell r="AB5394">
            <v>0.84</v>
          </cell>
          <cell r="AC5394">
            <v>12.55</v>
          </cell>
          <cell r="AD5394">
            <v>26.33</v>
          </cell>
          <cell r="AE5394">
            <v>1175</v>
          </cell>
          <cell r="AF5394">
            <v>289</v>
          </cell>
          <cell r="AG5394">
            <v>0.56000000000000005</v>
          </cell>
          <cell r="AH5394">
            <v>31.03</v>
          </cell>
          <cell r="AI5394">
            <v>26.28</v>
          </cell>
          <cell r="AJ5394">
            <v>8.4700000000000006</v>
          </cell>
          <cell r="AK5394">
            <v>2.84</v>
          </cell>
          <cell r="AL5394">
            <v>5910</v>
          </cell>
          <cell r="AM5394">
            <v>673.4</v>
          </cell>
          <cell r="AN5394">
            <v>21.78</v>
          </cell>
          <cell r="AO5394">
            <v>90</v>
          </cell>
        </row>
        <row r="5395">
          <cell r="A5395" t="str">
            <v>La Reina</v>
          </cell>
          <cell r="B5395" t="str">
            <v xml:space="preserve"> Jumbo Bilbao</v>
          </cell>
          <cell r="C5395">
            <v>585026400</v>
          </cell>
          <cell r="D5395">
            <v>16800</v>
          </cell>
          <cell r="E5395">
            <v>150</v>
          </cell>
          <cell r="F5395">
            <v>475</v>
          </cell>
          <cell r="G5395">
            <v>4</v>
          </cell>
          <cell r="H5395">
            <v>3</v>
          </cell>
          <cell r="I5395">
            <v>3</v>
          </cell>
          <cell r="J5395" t="str">
            <v>05/03/2022</v>
          </cell>
          <cell r="K5395">
            <v>92678</v>
          </cell>
          <cell r="L5395">
            <v>1296980.73</v>
          </cell>
          <cell r="M5395">
            <v>190795.89</v>
          </cell>
          <cell r="N5395">
            <v>28</v>
          </cell>
          <cell r="O5395">
            <v>636.16</v>
          </cell>
          <cell r="P5395">
            <v>0.82</v>
          </cell>
          <cell r="Q5395">
            <v>15</v>
          </cell>
          <cell r="R5395">
            <v>17</v>
          </cell>
          <cell r="S5395">
            <v>783.55</v>
          </cell>
          <cell r="T5395">
            <v>4</v>
          </cell>
          <cell r="U5395">
            <v>1244.3399999999999</v>
          </cell>
          <cell r="V5395">
            <v>0</v>
          </cell>
          <cell r="W5395">
            <v>1.7040330196173972</v>
          </cell>
          <cell r="X5395">
            <v>1393.46</v>
          </cell>
          <cell r="Y5395">
            <v>3.3</v>
          </cell>
          <cell r="Z5395">
            <v>33.53</v>
          </cell>
          <cell r="AA5395">
            <v>46581.770000000004</v>
          </cell>
          <cell r="AB5395">
            <v>3.88</v>
          </cell>
          <cell r="AC5395">
            <v>4.92</v>
          </cell>
          <cell r="AD5395">
            <v>6.16</v>
          </cell>
          <cell r="AE5395">
            <v>379</v>
          </cell>
          <cell r="AF5395">
            <v>103</v>
          </cell>
          <cell r="AG5395">
            <v>0.49</v>
          </cell>
          <cell r="AH5395">
            <v>26.67</v>
          </cell>
          <cell r="AI5395">
            <v>6.94</v>
          </cell>
          <cell r="AJ5395">
            <v>3.21</v>
          </cell>
          <cell r="AK5395">
            <v>1.23</v>
          </cell>
          <cell r="AL5395">
            <v>1106</v>
          </cell>
          <cell r="AM5395">
            <v>810.3</v>
          </cell>
          <cell r="AN5395">
            <v>17.28</v>
          </cell>
          <cell r="AO5395">
            <v>90</v>
          </cell>
        </row>
        <row r="5396">
          <cell r="A5396" t="str">
            <v>La Florida</v>
          </cell>
          <cell r="B5396" t="str">
            <v xml:space="preserve"> Lia Aguirre / Vicuña Mackenna</v>
          </cell>
          <cell r="C5396">
            <v>183865440</v>
          </cell>
          <cell r="D5396">
            <v>5280</v>
          </cell>
          <cell r="E5396">
            <v>73</v>
          </cell>
          <cell r="F5396">
            <v>108</v>
          </cell>
          <cell r="G5396">
            <v>3</v>
          </cell>
          <cell r="H5396">
            <v>2</v>
          </cell>
          <cell r="I5396">
            <v>1</v>
          </cell>
          <cell r="J5396" t="str">
            <v>22/12/2021</v>
          </cell>
          <cell r="K5396">
            <v>366376</v>
          </cell>
          <cell r="L5396">
            <v>1375949.93</v>
          </cell>
          <cell r="M5396">
            <v>1159154.1100000001</v>
          </cell>
          <cell r="N5396">
            <v>182</v>
          </cell>
          <cell r="O5396">
            <v>427.54</v>
          </cell>
          <cell r="P5396">
            <v>1.32</v>
          </cell>
          <cell r="Q5396">
            <v>107</v>
          </cell>
          <cell r="R5396">
            <v>13</v>
          </cell>
          <cell r="S5396">
            <v>556.75</v>
          </cell>
          <cell r="T5396">
            <v>19</v>
          </cell>
          <cell r="U5396">
            <v>1171.98</v>
          </cell>
          <cell r="V5396">
            <v>54.97</v>
          </cell>
          <cell r="W5396">
            <v>2.0681218214481398</v>
          </cell>
          <cell r="X5396">
            <v>1012.89</v>
          </cell>
          <cell r="Y5396">
            <v>5.3</v>
          </cell>
          <cell r="Z5396">
            <v>52.79</v>
          </cell>
          <cell r="AA5396">
            <v>180044.42</v>
          </cell>
          <cell r="AB5396">
            <v>1.3</v>
          </cell>
          <cell r="AC5396">
            <v>7.5</v>
          </cell>
          <cell r="AD5396">
            <v>42.24</v>
          </cell>
          <cell r="AE5396">
            <v>2814</v>
          </cell>
          <cell r="AF5396">
            <v>736</v>
          </cell>
          <cell r="AG5396">
            <v>0.89</v>
          </cell>
          <cell r="AH5396">
            <v>57.58</v>
          </cell>
          <cell r="AI5396">
            <v>18.989999999999998</v>
          </cell>
          <cell r="AJ5396">
            <v>5.59</v>
          </cell>
          <cell r="AK5396">
            <v>2.12</v>
          </cell>
          <cell r="AL5396">
            <v>6098</v>
          </cell>
          <cell r="AM5396">
            <v>810.97</v>
          </cell>
          <cell r="AN5396">
            <v>15.28</v>
          </cell>
          <cell r="AO5396">
            <v>90</v>
          </cell>
        </row>
        <row r="5397">
          <cell r="A5397" t="str">
            <v>La Florida</v>
          </cell>
          <cell r="B5397" t="str">
            <v xml:space="preserve"> Lia Aguirre / Vicuña Mackenna</v>
          </cell>
          <cell r="C5397">
            <v>183865440</v>
          </cell>
          <cell r="D5397">
            <v>5280</v>
          </cell>
          <cell r="E5397">
            <v>73</v>
          </cell>
          <cell r="F5397">
            <v>108</v>
          </cell>
          <cell r="G5397">
            <v>3</v>
          </cell>
          <cell r="H5397">
            <v>2</v>
          </cell>
          <cell r="I5397">
            <v>1</v>
          </cell>
          <cell r="J5397" t="str">
            <v>21/12/2021</v>
          </cell>
          <cell r="K5397">
            <v>366376</v>
          </cell>
          <cell r="L5397">
            <v>1375949.93</v>
          </cell>
          <cell r="M5397">
            <v>1159154.1100000001</v>
          </cell>
          <cell r="N5397">
            <v>182</v>
          </cell>
          <cell r="O5397">
            <v>427.54</v>
          </cell>
          <cell r="P5397">
            <v>1.32</v>
          </cell>
          <cell r="Q5397">
            <v>107</v>
          </cell>
          <cell r="R5397">
            <v>13</v>
          </cell>
          <cell r="S5397">
            <v>556.75</v>
          </cell>
          <cell r="T5397">
            <v>19</v>
          </cell>
          <cell r="U5397">
            <v>1171.98</v>
          </cell>
          <cell r="V5397">
            <v>54.97</v>
          </cell>
          <cell r="W5397">
            <v>2.0681218214481398</v>
          </cell>
          <cell r="X5397">
            <v>1012.89</v>
          </cell>
          <cell r="Y5397">
            <v>5.3</v>
          </cell>
          <cell r="Z5397">
            <v>52.79</v>
          </cell>
          <cell r="AA5397">
            <v>180044.42</v>
          </cell>
          <cell r="AB5397">
            <v>1.3</v>
          </cell>
          <cell r="AC5397">
            <v>7.5</v>
          </cell>
          <cell r="AD5397">
            <v>42.24</v>
          </cell>
          <cell r="AE5397">
            <v>2814</v>
          </cell>
          <cell r="AF5397">
            <v>736</v>
          </cell>
          <cell r="AG5397">
            <v>0.89</v>
          </cell>
          <cell r="AH5397">
            <v>57.58</v>
          </cell>
          <cell r="AI5397">
            <v>18.989999999999998</v>
          </cell>
          <cell r="AJ5397">
            <v>5.59</v>
          </cell>
          <cell r="AK5397">
            <v>2.12</v>
          </cell>
          <cell r="AL5397">
            <v>6098</v>
          </cell>
          <cell r="AM5397">
            <v>810.97</v>
          </cell>
          <cell r="AN5397">
            <v>15.28</v>
          </cell>
          <cell r="AO5397">
            <v>90</v>
          </cell>
        </row>
        <row r="5398">
          <cell r="A5398" t="str">
            <v>Huechuraba</v>
          </cell>
          <cell r="B5398" t="str">
            <v xml:space="preserve"> Av del Parque / La Rinconada</v>
          </cell>
          <cell r="C5398">
            <v>633778600</v>
          </cell>
          <cell r="D5398">
            <v>18200</v>
          </cell>
          <cell r="E5398">
            <v>273</v>
          </cell>
          <cell r="F5398">
            <v>450</v>
          </cell>
          <cell r="G5398">
            <v>6</v>
          </cell>
          <cell r="H5398">
            <v>4</v>
          </cell>
          <cell r="I5398">
            <v>0</v>
          </cell>
          <cell r="J5398" t="str">
            <v>21/12/2021</v>
          </cell>
          <cell r="K5398">
            <v>98500</v>
          </cell>
          <cell r="L5398">
            <v>1061523.43</v>
          </cell>
          <cell r="M5398">
            <v>299286.88</v>
          </cell>
          <cell r="N5398">
            <v>30</v>
          </cell>
          <cell r="O5398">
            <v>795.39</v>
          </cell>
          <cell r="P5398">
            <v>0.5</v>
          </cell>
          <cell r="Q5398">
            <v>13</v>
          </cell>
          <cell r="R5398">
            <v>6</v>
          </cell>
          <cell r="S5398">
            <v>1331.51</v>
          </cell>
          <cell r="T5398">
            <v>5</v>
          </cell>
          <cell r="U5398">
            <v>1313.16</v>
          </cell>
          <cell r="V5398">
            <v>55.17</v>
          </cell>
          <cell r="W5398">
            <v>1.6514083725539832</v>
          </cell>
          <cell r="X5398">
            <v>1032.25</v>
          </cell>
          <cell r="Y5398">
            <v>5.84</v>
          </cell>
          <cell r="Z5398">
            <v>44.94</v>
          </cell>
          <cell r="AA5398">
            <v>52906.28</v>
          </cell>
          <cell r="AB5398">
            <v>0</v>
          </cell>
          <cell r="AC5398">
            <v>12.76</v>
          </cell>
          <cell r="AD5398">
            <v>7.96</v>
          </cell>
          <cell r="AE5398">
            <v>778</v>
          </cell>
          <cell r="AF5398">
            <v>181</v>
          </cell>
          <cell r="AG5398">
            <v>0.87</v>
          </cell>
          <cell r="AH5398">
            <v>18</v>
          </cell>
          <cell r="AI5398">
            <v>28.84</v>
          </cell>
          <cell r="AJ5398">
            <v>8.08</v>
          </cell>
          <cell r="AK5398">
            <v>2.64</v>
          </cell>
          <cell r="AL5398">
            <v>2331</v>
          </cell>
          <cell r="AM5398">
            <v>690.32</v>
          </cell>
          <cell r="AN5398">
            <v>1.96</v>
          </cell>
          <cell r="AO5398">
            <v>90</v>
          </cell>
        </row>
        <row r="5399">
          <cell r="A5399" t="str">
            <v>La Florida</v>
          </cell>
          <cell r="B5399" t="str">
            <v xml:space="preserve"> Lia Aguirre / Vicuña Mackenna</v>
          </cell>
          <cell r="C5399">
            <v>367730880</v>
          </cell>
          <cell r="D5399">
            <v>10560</v>
          </cell>
          <cell r="E5399">
            <v>145</v>
          </cell>
          <cell r="F5399">
            <v>220</v>
          </cell>
          <cell r="G5399">
            <v>6</v>
          </cell>
          <cell r="H5399">
            <v>4</v>
          </cell>
          <cell r="I5399">
            <v>1</v>
          </cell>
          <cell r="J5399" t="str">
            <v>20/12/2021</v>
          </cell>
          <cell r="K5399">
            <v>366376</v>
          </cell>
          <cell r="L5399">
            <v>1375949.93</v>
          </cell>
          <cell r="M5399">
            <v>1159154.1100000001</v>
          </cell>
          <cell r="N5399">
            <v>182</v>
          </cell>
          <cell r="O5399">
            <v>427.54</v>
          </cell>
          <cell r="P5399">
            <v>1.32</v>
          </cell>
          <cell r="Q5399">
            <v>107</v>
          </cell>
          <cell r="R5399">
            <v>13</v>
          </cell>
          <cell r="S5399">
            <v>556.75</v>
          </cell>
          <cell r="T5399">
            <v>19</v>
          </cell>
          <cell r="U5399">
            <v>1171.98</v>
          </cell>
          <cell r="V5399">
            <v>54.97</v>
          </cell>
          <cell r="W5399">
            <v>2.0681218214481398</v>
          </cell>
          <cell r="X5399">
            <v>1012.89</v>
          </cell>
          <cell r="Y5399">
            <v>5.3</v>
          </cell>
          <cell r="Z5399">
            <v>52.79</v>
          </cell>
          <cell r="AA5399">
            <v>180044.42</v>
          </cell>
          <cell r="AB5399">
            <v>1.3</v>
          </cell>
          <cell r="AC5399">
            <v>7.5</v>
          </cell>
          <cell r="AD5399">
            <v>42.24</v>
          </cell>
          <cell r="AE5399">
            <v>2814</v>
          </cell>
          <cell r="AF5399">
            <v>736</v>
          </cell>
          <cell r="AG5399">
            <v>0.89</v>
          </cell>
          <cell r="AH5399">
            <v>57.58</v>
          </cell>
          <cell r="AI5399">
            <v>18.989999999999998</v>
          </cell>
          <cell r="AJ5399">
            <v>5.59</v>
          </cell>
          <cell r="AK5399">
            <v>2.12</v>
          </cell>
          <cell r="AL5399">
            <v>6098</v>
          </cell>
          <cell r="AM5399">
            <v>810.97</v>
          </cell>
          <cell r="AN5399">
            <v>15.28</v>
          </cell>
          <cell r="AO5399">
            <v>90</v>
          </cell>
        </row>
        <row r="5400">
          <cell r="A5400" t="str">
            <v>Las Condes</v>
          </cell>
          <cell r="B5400" t="str">
            <v xml:space="preserve"> Camino Las Flores / Camino Piedra Roja</v>
          </cell>
          <cell r="C5400">
            <v>3656415000</v>
          </cell>
          <cell r="D5400">
            <v>105000</v>
          </cell>
          <cell r="E5400">
            <v>460</v>
          </cell>
          <cell r="F5400">
            <v>4925</v>
          </cell>
          <cell r="G5400">
            <v>5</v>
          </cell>
          <cell r="H5400">
            <v>7</v>
          </cell>
          <cell r="I5400">
            <v>8</v>
          </cell>
          <cell r="J5400" t="str">
            <v>18/12/2021</v>
          </cell>
          <cell r="K5400">
            <v>294480</v>
          </cell>
          <cell r="L5400">
            <v>1432747.4</v>
          </cell>
          <cell r="M5400">
            <v>690846.3</v>
          </cell>
          <cell r="N5400">
            <v>22</v>
          </cell>
          <cell r="O5400">
            <v>1097.19</v>
          </cell>
          <cell r="P5400">
            <v>0.37</v>
          </cell>
          <cell r="Q5400">
            <v>12</v>
          </cell>
          <cell r="R5400">
            <v>41</v>
          </cell>
          <cell r="S5400">
            <v>1390.84</v>
          </cell>
          <cell r="T5400">
            <v>3</v>
          </cell>
          <cell r="U5400">
            <v>2099.15</v>
          </cell>
          <cell r="V5400">
            <v>0</v>
          </cell>
          <cell r="W5400">
            <v>3.0235780041461733</v>
          </cell>
          <cell r="X5400">
            <v>1480.51</v>
          </cell>
          <cell r="Y5400">
            <v>2.76</v>
          </cell>
          <cell r="Z5400">
            <v>77.150000000000006</v>
          </cell>
          <cell r="AA5400">
            <v>117284.5</v>
          </cell>
          <cell r="AB5400">
            <v>0</v>
          </cell>
          <cell r="AC5400">
            <v>0.88</v>
          </cell>
          <cell r="AD5400">
            <v>1.31</v>
          </cell>
          <cell r="AE5400">
            <v>664</v>
          </cell>
          <cell r="AF5400">
            <v>397</v>
          </cell>
          <cell r="AG5400">
            <v>0.33</v>
          </cell>
          <cell r="AH5400">
            <v>4</v>
          </cell>
          <cell r="AI5400">
            <v>4.2300000000000004</v>
          </cell>
          <cell r="AJ5400">
            <v>1.71</v>
          </cell>
          <cell r="AK5400">
            <v>0.9</v>
          </cell>
          <cell r="AL5400">
            <v>2301</v>
          </cell>
          <cell r="AM5400">
            <v>839.24</v>
          </cell>
          <cell r="AN5400">
            <v>40.57</v>
          </cell>
          <cell r="AO5400">
            <v>80</v>
          </cell>
        </row>
        <row r="5401">
          <cell r="A5401" t="str">
            <v>La Pintana</v>
          </cell>
          <cell r="B5401" t="str">
            <v xml:space="preserve"> Los Cipreses / Los Duraznos</v>
          </cell>
          <cell r="C5401">
            <v>557168000</v>
          </cell>
          <cell r="D5401">
            <v>16000</v>
          </cell>
          <cell r="E5401">
            <v>311</v>
          </cell>
          <cell r="F5401">
            <v>2011</v>
          </cell>
          <cell r="G5401">
            <v>4</v>
          </cell>
          <cell r="H5401">
            <v>2</v>
          </cell>
          <cell r="I5401">
            <v>1</v>
          </cell>
          <cell r="J5401" t="str">
            <v>17/12/2021</v>
          </cell>
          <cell r="K5401">
            <v>176105</v>
          </cell>
          <cell r="L5401">
            <v>611122.67000000004</v>
          </cell>
          <cell r="M5401">
            <v>473591.43</v>
          </cell>
          <cell r="N5401">
            <v>96</v>
          </cell>
          <cell r="O5401">
            <v>304.41000000000003</v>
          </cell>
          <cell r="P5401">
            <v>1.19</v>
          </cell>
          <cell r="Q5401">
            <v>49</v>
          </cell>
          <cell r="R5401">
            <v>0</v>
          </cell>
          <cell r="S5401">
            <v>444.13</v>
          </cell>
          <cell r="T5401">
            <v>12</v>
          </cell>
          <cell r="U5401">
            <v>859.9</v>
          </cell>
          <cell r="V5401">
            <v>0</v>
          </cell>
          <cell r="W5401">
            <v>1.2556730367182511</v>
          </cell>
          <cell r="X5401">
            <v>583.70000000000005</v>
          </cell>
          <cell r="Y5401">
            <v>8.01</v>
          </cell>
          <cell r="Z5401">
            <v>11.57</v>
          </cell>
          <cell r="AA5401">
            <v>90563.1</v>
          </cell>
          <cell r="AB5401">
            <v>0</v>
          </cell>
          <cell r="AC5401">
            <v>17.34</v>
          </cell>
          <cell r="AD5401">
            <v>80.58</v>
          </cell>
          <cell r="AE5401">
            <v>1420</v>
          </cell>
          <cell r="AF5401">
            <v>227</v>
          </cell>
          <cell r="AG5401">
            <v>0.87</v>
          </cell>
          <cell r="AH5401">
            <v>13.33</v>
          </cell>
          <cell r="AI5401">
            <v>32.74</v>
          </cell>
          <cell r="AJ5401">
            <v>13.15</v>
          </cell>
          <cell r="AK5401">
            <v>3.04</v>
          </cell>
          <cell r="AL5401">
            <v>4680</v>
          </cell>
          <cell r="AM5401">
            <v>310.05</v>
          </cell>
          <cell r="AN5401">
            <v>23.18</v>
          </cell>
          <cell r="AO5401">
            <v>120</v>
          </cell>
        </row>
        <row r="5402">
          <cell r="A5402" t="str">
            <v>Talagante</v>
          </cell>
          <cell r="B5402" t="str">
            <v xml:space="preserve"> Lucas Pacheco / Balmaceda</v>
          </cell>
          <cell r="C5402">
            <v>348160354</v>
          </cell>
          <cell r="D5402">
            <v>9998</v>
          </cell>
          <cell r="E5402">
            <v>225</v>
          </cell>
          <cell r="F5402">
            <v>366</v>
          </cell>
          <cell r="G5402">
            <v>5</v>
          </cell>
          <cell r="H5402">
            <v>3</v>
          </cell>
          <cell r="I5402">
            <v>0</v>
          </cell>
          <cell r="J5402" t="str">
            <v>17/12/2021</v>
          </cell>
          <cell r="K5402">
            <v>58950</v>
          </cell>
          <cell r="L5402">
            <v>409053.02</v>
          </cell>
          <cell r="M5402">
            <v>305231.98</v>
          </cell>
          <cell r="N5402">
            <v>34</v>
          </cell>
          <cell r="O5402">
            <v>466.11</v>
          </cell>
          <cell r="P5402">
            <v>1.71</v>
          </cell>
          <cell r="Q5402">
            <v>22</v>
          </cell>
          <cell r="R5402">
            <v>1</v>
          </cell>
          <cell r="S5402">
            <v>623.78</v>
          </cell>
          <cell r="T5402">
            <v>5</v>
          </cell>
          <cell r="U5402">
            <v>1312.85</v>
          </cell>
          <cell r="V5402">
            <v>11.01</v>
          </cell>
          <cell r="W5402">
            <v>1.9416427628214292</v>
          </cell>
          <cell r="X5402">
            <v>715.59</v>
          </cell>
          <cell r="Y5402">
            <v>27.22</v>
          </cell>
          <cell r="Z5402">
            <v>52.79</v>
          </cell>
          <cell r="AA5402">
            <v>30827.39</v>
          </cell>
          <cell r="AB5402">
            <v>1.88</v>
          </cell>
          <cell r="AC5402">
            <v>14.05</v>
          </cell>
          <cell r="AD5402">
            <v>49.4</v>
          </cell>
          <cell r="AE5402">
            <v>167</v>
          </cell>
          <cell r="AF5402">
            <v>66</v>
          </cell>
          <cell r="AG5402">
            <v>0.28999999999999998</v>
          </cell>
          <cell r="AH5402">
            <v>18</v>
          </cell>
          <cell r="AI5402">
            <v>21.33</v>
          </cell>
          <cell r="AJ5402">
            <v>8.6</v>
          </cell>
          <cell r="AK5402">
            <v>1.64</v>
          </cell>
          <cell r="AL5402">
            <v>907</v>
          </cell>
          <cell r="AM5402">
            <v>579.61</v>
          </cell>
          <cell r="AN5402">
            <v>10.59</v>
          </cell>
          <cell r="AO5402">
            <v>130</v>
          </cell>
        </row>
        <row r="5403">
          <cell r="A5403" t="str">
            <v>Santiago</v>
          </cell>
          <cell r="B5403" t="str">
            <v xml:space="preserve"> Bío Bío 542</v>
          </cell>
          <cell r="C5403">
            <v>185397652</v>
          </cell>
          <cell r="D5403">
            <v>5324</v>
          </cell>
          <cell r="E5403">
            <v>142</v>
          </cell>
          <cell r="F5403">
            <v>160</v>
          </cell>
          <cell r="G5403">
            <v>5</v>
          </cell>
          <cell r="H5403">
            <v>3</v>
          </cell>
          <cell r="I5403">
            <v>0</v>
          </cell>
          <cell r="J5403" t="str">
            <v>23/09/2021</v>
          </cell>
          <cell r="K5403">
            <v>402847</v>
          </cell>
          <cell r="L5403">
            <v>1868007.66</v>
          </cell>
          <cell r="M5403">
            <v>314094.71999999997</v>
          </cell>
          <cell r="N5403">
            <v>94</v>
          </cell>
          <cell r="O5403">
            <v>389.63</v>
          </cell>
          <cell r="P5403">
            <v>2.16</v>
          </cell>
          <cell r="Q5403">
            <v>77</v>
          </cell>
          <cell r="R5403">
            <v>11</v>
          </cell>
          <cell r="S5403">
            <v>384.8</v>
          </cell>
          <cell r="T5403">
            <v>7</v>
          </cell>
          <cell r="U5403">
            <v>1185.6400000000001</v>
          </cell>
          <cell r="V5403">
            <v>0</v>
          </cell>
          <cell r="W5403">
            <v>3.4886025335688422</v>
          </cell>
          <cell r="X5403">
            <v>1145.54</v>
          </cell>
          <cell r="Y5403">
            <v>5.23</v>
          </cell>
          <cell r="Z5403">
            <v>38.57</v>
          </cell>
          <cell r="AA5403">
            <v>209226.05</v>
          </cell>
          <cell r="AB5403">
            <v>2.4300000000000002</v>
          </cell>
          <cell r="AC5403">
            <v>9.48</v>
          </cell>
          <cell r="AD5403">
            <v>4.3099999999999996</v>
          </cell>
          <cell r="AE5403">
            <v>5799</v>
          </cell>
          <cell r="AF5403">
            <v>4045</v>
          </cell>
          <cell r="AG5403">
            <v>2.02</v>
          </cell>
          <cell r="AH5403">
            <v>59.57</v>
          </cell>
          <cell r="AI5403">
            <v>9.6300000000000008</v>
          </cell>
          <cell r="AJ5403">
            <v>10.62</v>
          </cell>
          <cell r="AK5403">
            <v>3.37</v>
          </cell>
          <cell r="AL5403">
            <v>14405</v>
          </cell>
          <cell r="AM5403">
            <v>589.23</v>
          </cell>
          <cell r="AN5403">
            <v>48.24</v>
          </cell>
          <cell r="AO5403">
            <v>85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6183E-ED03-4A8B-92DE-C9DE8B9D8723}">
  <dimension ref="A1:AF49"/>
  <sheetViews>
    <sheetView tabSelected="1" topLeftCell="Q1" workbookViewId="0">
      <selection activeCell="AF2" sqref="AF2"/>
    </sheetView>
  </sheetViews>
  <sheetFormatPr baseColWidth="10" defaultRowHeight="14.4" x14ac:dyDescent="0.3"/>
  <sheetData>
    <row r="1" spans="1:32" ht="129.6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12" t="s">
        <v>18</v>
      </c>
      <c r="T1" s="13" t="s">
        <v>19</v>
      </c>
      <c r="U1" s="2" t="s">
        <v>20</v>
      </c>
      <c r="V1" s="13" t="s">
        <v>21</v>
      </c>
      <c r="W1" s="13" t="s">
        <v>22</v>
      </c>
      <c r="X1" s="13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5" t="s">
        <v>29</v>
      </c>
      <c r="AE1" s="16" t="s">
        <v>30</v>
      </c>
      <c r="AF1" s="16" t="s">
        <v>31</v>
      </c>
    </row>
    <row r="2" spans="1:32" x14ac:dyDescent="0.3">
      <c r="A2" s="17" t="s">
        <v>32</v>
      </c>
      <c r="B2" s="19">
        <v>402847</v>
      </c>
      <c r="C2" s="19">
        <v>1868007.66</v>
      </c>
      <c r="D2" s="19">
        <v>314094.71999999997</v>
      </c>
      <c r="E2" s="19">
        <v>94</v>
      </c>
      <c r="F2" s="19">
        <v>389.63</v>
      </c>
      <c r="G2" s="19">
        <v>2.16</v>
      </c>
      <c r="H2" s="19">
        <v>77</v>
      </c>
      <c r="I2" s="19">
        <v>11</v>
      </c>
      <c r="J2" s="19">
        <v>384.8</v>
      </c>
      <c r="K2" s="19">
        <v>7</v>
      </c>
      <c r="L2" s="19">
        <v>1185.6400000000001</v>
      </c>
      <c r="M2" s="19">
        <v>0</v>
      </c>
      <c r="N2" s="19">
        <v>3.4886025335688422</v>
      </c>
      <c r="O2" s="19">
        <v>1145.54</v>
      </c>
      <c r="P2" s="19">
        <v>5.23</v>
      </c>
      <c r="Q2" s="19">
        <v>38.57</v>
      </c>
      <c r="R2" s="19">
        <v>209226.05</v>
      </c>
      <c r="S2" s="19">
        <v>2.4300000000000002</v>
      </c>
      <c r="T2" s="19">
        <v>9.48</v>
      </c>
      <c r="U2" s="19">
        <v>4.3099999999999996</v>
      </c>
      <c r="V2" s="19">
        <v>5799</v>
      </c>
      <c r="W2" s="19">
        <v>4045</v>
      </c>
      <c r="X2" s="19">
        <v>2.02</v>
      </c>
      <c r="Y2" s="19">
        <v>59.57</v>
      </c>
      <c r="Z2" s="19">
        <v>9.6300000000000008</v>
      </c>
      <c r="AA2" s="19">
        <v>10.62</v>
      </c>
      <c r="AB2" s="19">
        <v>3.37</v>
      </c>
      <c r="AC2" s="19">
        <v>14405</v>
      </c>
      <c r="AD2" s="19">
        <v>589.23</v>
      </c>
      <c r="AE2" s="19">
        <v>48.24</v>
      </c>
      <c r="AF2" s="19">
        <v>85</v>
      </c>
    </row>
    <row r="3" spans="1:32" x14ac:dyDescent="0.3">
      <c r="A3" s="17" t="s">
        <v>33</v>
      </c>
      <c r="B3" s="19">
        <v>80710</v>
      </c>
      <c r="C3" s="19">
        <v>1176964.6499999999</v>
      </c>
      <c r="D3" s="19">
        <v>305502.19</v>
      </c>
      <c r="E3" s="19">
        <v>44</v>
      </c>
      <c r="F3" s="19">
        <v>349.78</v>
      </c>
      <c r="G3" s="19">
        <v>1.05</v>
      </c>
      <c r="H3" s="19">
        <v>20</v>
      </c>
      <c r="I3" s="19">
        <v>0</v>
      </c>
      <c r="J3" s="19">
        <v>733.7</v>
      </c>
      <c r="K3" s="19">
        <v>4</v>
      </c>
      <c r="L3" s="19">
        <v>1243.08</v>
      </c>
      <c r="M3" s="19">
        <v>0</v>
      </c>
      <c r="N3" s="19">
        <v>2.1018228595055128</v>
      </c>
      <c r="O3" s="19">
        <v>831.05</v>
      </c>
      <c r="P3" s="19">
        <v>5.48</v>
      </c>
      <c r="Q3" s="19">
        <v>41.53</v>
      </c>
      <c r="R3" s="19">
        <v>40645</v>
      </c>
      <c r="S3" s="19">
        <v>0</v>
      </c>
      <c r="T3" s="19">
        <v>9.5399999999999991</v>
      </c>
      <c r="U3" s="19">
        <v>18.53</v>
      </c>
      <c r="V3" s="19">
        <v>998</v>
      </c>
      <c r="W3" s="19">
        <v>216</v>
      </c>
      <c r="X3" s="19">
        <v>1.38</v>
      </c>
      <c r="Y3" s="19">
        <v>40</v>
      </c>
      <c r="Z3" s="19">
        <v>27.42</v>
      </c>
      <c r="AA3" s="19">
        <v>8.6999999999999993</v>
      </c>
      <c r="AB3" s="19">
        <v>2.35</v>
      </c>
      <c r="AC3" s="19">
        <v>1847</v>
      </c>
      <c r="AD3" s="19">
        <v>693.22</v>
      </c>
      <c r="AE3" s="19">
        <v>9.2799999999999994</v>
      </c>
      <c r="AF3" s="19">
        <v>90</v>
      </c>
    </row>
    <row r="4" spans="1:32" x14ac:dyDescent="0.3">
      <c r="A4" s="17" t="s">
        <v>34</v>
      </c>
      <c r="B4" s="19">
        <v>132401</v>
      </c>
      <c r="C4" s="19">
        <v>786372.48</v>
      </c>
      <c r="D4" s="19">
        <v>291964.59000000003</v>
      </c>
      <c r="E4" s="19">
        <v>63</v>
      </c>
      <c r="F4" s="19">
        <v>278.31</v>
      </c>
      <c r="G4" s="19">
        <v>0.93</v>
      </c>
      <c r="H4" s="19">
        <v>34</v>
      </c>
      <c r="I4" s="19">
        <v>0</v>
      </c>
      <c r="J4" s="19">
        <v>362.07</v>
      </c>
      <c r="K4" s="19">
        <v>8</v>
      </c>
      <c r="L4" s="19">
        <v>753.93</v>
      </c>
      <c r="M4" s="19">
        <v>25.29</v>
      </c>
      <c r="N4" s="19">
        <v>2.1345046435203114</v>
      </c>
      <c r="O4" s="19">
        <v>767.61</v>
      </c>
      <c r="P4" s="19">
        <v>6.93</v>
      </c>
      <c r="Q4" s="19">
        <v>28.76</v>
      </c>
      <c r="R4" s="19">
        <v>65353.69</v>
      </c>
      <c r="S4" s="19">
        <v>0.28999999999999998</v>
      </c>
      <c r="T4" s="19">
        <v>17.489999999999998</v>
      </c>
      <c r="U4" s="19">
        <v>81.12</v>
      </c>
      <c r="V4" s="19">
        <v>1039</v>
      </c>
      <c r="W4" s="19">
        <v>123</v>
      </c>
      <c r="X4" s="19">
        <v>0.82</v>
      </c>
      <c r="Y4" s="19">
        <v>19</v>
      </c>
      <c r="Z4" s="19">
        <v>34.64</v>
      </c>
      <c r="AA4" s="19">
        <v>12.84</v>
      </c>
      <c r="AB4" s="19">
        <v>4.4800000000000004</v>
      </c>
      <c r="AC4" s="19">
        <v>4872</v>
      </c>
      <c r="AD4" s="19">
        <v>510.54</v>
      </c>
      <c r="AE4" s="19">
        <v>2.75</v>
      </c>
      <c r="AF4" s="19">
        <v>110</v>
      </c>
    </row>
    <row r="5" spans="1:32" x14ac:dyDescent="0.3">
      <c r="A5" s="17" t="s">
        <v>35</v>
      </c>
      <c r="B5" s="19">
        <v>126800</v>
      </c>
      <c r="C5" s="19">
        <v>417852</v>
      </c>
      <c r="D5" s="19">
        <v>340860.35</v>
      </c>
      <c r="E5" s="19">
        <v>66</v>
      </c>
      <c r="F5" s="19">
        <v>308.24</v>
      </c>
      <c r="G5" s="19">
        <v>1.38</v>
      </c>
      <c r="H5" s="19">
        <v>36</v>
      </c>
      <c r="I5" s="19">
        <v>1</v>
      </c>
      <c r="J5" s="19">
        <v>361.62</v>
      </c>
      <c r="K5" s="19">
        <v>9</v>
      </c>
      <c r="L5" s="19">
        <v>833.6</v>
      </c>
      <c r="M5" s="19">
        <v>60.78</v>
      </c>
      <c r="N5" s="19">
        <v>1.7487498595921118</v>
      </c>
      <c r="O5" s="19">
        <v>803.68</v>
      </c>
      <c r="P5" s="19">
        <v>5.99</v>
      </c>
      <c r="Q5" s="19">
        <v>16.28</v>
      </c>
      <c r="R5" s="19">
        <v>64500.2</v>
      </c>
      <c r="S5" s="19">
        <v>0</v>
      </c>
      <c r="T5" s="19">
        <v>16.670000000000002</v>
      </c>
      <c r="U5" s="19">
        <v>46.18</v>
      </c>
      <c r="V5" s="19">
        <v>1437</v>
      </c>
      <c r="W5" s="19">
        <v>262</v>
      </c>
      <c r="X5" s="19">
        <v>1.24</v>
      </c>
      <c r="Y5" s="19">
        <v>25</v>
      </c>
      <c r="Z5" s="19">
        <v>29.37</v>
      </c>
      <c r="AA5" s="19">
        <v>10.44</v>
      </c>
      <c r="AB5" s="19">
        <v>4.46</v>
      </c>
      <c r="AC5" s="19">
        <v>4409</v>
      </c>
      <c r="AD5" s="19">
        <v>681.45</v>
      </c>
      <c r="AE5" s="19">
        <v>4.79</v>
      </c>
      <c r="AF5" s="19">
        <v>80</v>
      </c>
    </row>
    <row r="6" spans="1:32" x14ac:dyDescent="0.3">
      <c r="A6" s="17" t="s">
        <v>36</v>
      </c>
      <c r="B6" s="19">
        <v>162415</v>
      </c>
      <c r="C6" s="19">
        <v>329261.03999999998</v>
      </c>
      <c r="D6" s="19">
        <v>280109.15999999997</v>
      </c>
      <c r="E6" s="19">
        <v>103</v>
      </c>
      <c r="F6" s="19">
        <v>294.3</v>
      </c>
      <c r="G6" s="19">
        <v>1.47</v>
      </c>
      <c r="H6" s="19">
        <v>49</v>
      </c>
      <c r="I6" s="19">
        <v>1</v>
      </c>
      <c r="J6" s="19">
        <v>382.68</v>
      </c>
      <c r="K6" s="19">
        <v>10</v>
      </c>
      <c r="L6" s="19">
        <v>730.49</v>
      </c>
      <c r="M6" s="19">
        <v>0</v>
      </c>
      <c r="N6" s="19">
        <v>2.0492709973343231</v>
      </c>
      <c r="O6" s="19">
        <v>644.53</v>
      </c>
      <c r="P6" s="19">
        <v>16.09</v>
      </c>
      <c r="Q6" s="19">
        <v>19.809999999999999</v>
      </c>
      <c r="R6" s="19">
        <v>80324.87</v>
      </c>
      <c r="S6" s="19">
        <v>0.24</v>
      </c>
      <c r="T6" s="19">
        <v>12.95</v>
      </c>
      <c r="U6" s="19">
        <v>72.78</v>
      </c>
      <c r="V6" s="19">
        <v>1372</v>
      </c>
      <c r="W6" s="19">
        <v>234</v>
      </c>
      <c r="X6" s="19">
        <v>0.94</v>
      </c>
      <c r="Y6" s="19">
        <v>32.56</v>
      </c>
      <c r="Z6" s="19">
        <v>22.65</v>
      </c>
      <c r="AA6" s="19">
        <v>10.220000000000001</v>
      </c>
      <c r="AB6" s="19">
        <v>2.61</v>
      </c>
      <c r="AC6" s="19">
        <v>4084</v>
      </c>
      <c r="AD6" s="19">
        <v>641.95000000000005</v>
      </c>
      <c r="AE6" s="19">
        <v>4.71</v>
      </c>
      <c r="AF6" s="19">
        <v>105</v>
      </c>
    </row>
    <row r="7" spans="1:32" x14ac:dyDescent="0.3">
      <c r="A7" s="17" t="s">
        <v>37</v>
      </c>
      <c r="B7" s="19">
        <v>140746</v>
      </c>
      <c r="C7" s="19">
        <v>533763.86</v>
      </c>
      <c r="D7" s="19">
        <v>297521.89</v>
      </c>
      <c r="E7" s="19">
        <v>68</v>
      </c>
      <c r="F7" s="19">
        <v>328.11</v>
      </c>
      <c r="G7" s="19">
        <v>1.37</v>
      </c>
      <c r="H7" s="19">
        <v>29</v>
      </c>
      <c r="I7" s="19">
        <v>1</v>
      </c>
      <c r="J7" s="19">
        <v>441.76</v>
      </c>
      <c r="K7" s="19">
        <v>6</v>
      </c>
      <c r="L7" s="19">
        <v>1032.02</v>
      </c>
      <c r="M7" s="19">
        <v>75.180000000000007</v>
      </c>
      <c r="N7" s="19">
        <v>3.1254181528500924</v>
      </c>
      <c r="O7" s="19">
        <v>799</v>
      </c>
      <c r="P7" s="19">
        <v>9.44</v>
      </c>
      <c r="Q7" s="19">
        <v>21.42</v>
      </c>
      <c r="R7" s="19">
        <v>71688</v>
      </c>
      <c r="S7" s="19">
        <v>0</v>
      </c>
      <c r="T7" s="19">
        <v>13.14</v>
      </c>
      <c r="U7" s="19">
        <v>16.05</v>
      </c>
      <c r="V7" s="19">
        <v>2099</v>
      </c>
      <c r="W7" s="19">
        <v>1330</v>
      </c>
      <c r="X7" s="19">
        <v>1.84</v>
      </c>
      <c r="Y7" s="19">
        <v>52.94</v>
      </c>
      <c r="Z7" s="19">
        <v>23.45</v>
      </c>
      <c r="AA7" s="19">
        <v>11.87</v>
      </c>
      <c r="AB7" s="19">
        <v>4.2</v>
      </c>
      <c r="AC7" s="19">
        <v>5574</v>
      </c>
      <c r="AD7" s="19">
        <v>672.85</v>
      </c>
      <c r="AE7" s="19">
        <v>10.19</v>
      </c>
      <c r="AF7" s="19">
        <v>100</v>
      </c>
    </row>
    <row r="8" spans="1:32" x14ac:dyDescent="0.3">
      <c r="A8" s="17" t="s">
        <v>38</v>
      </c>
      <c r="B8" s="19">
        <v>98500</v>
      </c>
      <c r="C8" s="19">
        <v>1061523.43</v>
      </c>
      <c r="D8" s="19">
        <v>299286.88</v>
      </c>
      <c r="E8" s="19">
        <v>30</v>
      </c>
      <c r="F8" s="19">
        <v>795.39</v>
      </c>
      <c r="G8" s="19">
        <v>0.5</v>
      </c>
      <c r="H8" s="19">
        <v>13</v>
      </c>
      <c r="I8" s="19">
        <v>6</v>
      </c>
      <c r="J8" s="19">
        <v>1331.51</v>
      </c>
      <c r="K8" s="19">
        <v>5</v>
      </c>
      <c r="L8" s="19">
        <v>1313.16</v>
      </c>
      <c r="M8" s="19">
        <v>55.17</v>
      </c>
      <c r="N8" s="19">
        <v>1.6514083725539832</v>
      </c>
      <c r="O8" s="19">
        <v>1032.25</v>
      </c>
      <c r="P8" s="19">
        <v>5.84</v>
      </c>
      <c r="Q8" s="19">
        <v>44.94</v>
      </c>
      <c r="R8" s="19">
        <v>52906.28</v>
      </c>
      <c r="S8" s="19">
        <v>0</v>
      </c>
      <c r="T8" s="19">
        <v>12.76</v>
      </c>
      <c r="U8" s="19">
        <v>7.96</v>
      </c>
      <c r="V8" s="19">
        <v>778</v>
      </c>
      <c r="W8" s="19">
        <v>181</v>
      </c>
      <c r="X8" s="19">
        <v>0.87</v>
      </c>
      <c r="Y8" s="19">
        <v>18</v>
      </c>
      <c r="Z8" s="19">
        <v>28.84</v>
      </c>
      <c r="AA8" s="19">
        <v>8.08</v>
      </c>
      <c r="AB8" s="19">
        <v>2.64</v>
      </c>
      <c r="AC8" s="19">
        <v>2331</v>
      </c>
      <c r="AD8" s="19">
        <v>690.32</v>
      </c>
      <c r="AE8" s="19">
        <v>1.96</v>
      </c>
      <c r="AF8" s="19">
        <v>90</v>
      </c>
    </row>
    <row r="9" spans="1:32" x14ac:dyDescent="0.3">
      <c r="A9" s="17" t="s">
        <v>39</v>
      </c>
      <c r="B9" s="19">
        <v>100059</v>
      </c>
      <c r="C9" s="19">
        <v>155440.97</v>
      </c>
      <c r="D9" s="19">
        <v>126954.77</v>
      </c>
      <c r="E9" s="19">
        <v>33</v>
      </c>
      <c r="F9" s="19">
        <v>359.21</v>
      </c>
      <c r="G9" s="19">
        <v>1.5</v>
      </c>
      <c r="H9" s="19">
        <v>25</v>
      </c>
      <c r="I9" s="19">
        <v>3</v>
      </c>
      <c r="J9" s="19">
        <v>360.06</v>
      </c>
      <c r="K9" s="19">
        <v>4</v>
      </c>
      <c r="L9" s="19">
        <v>889.55</v>
      </c>
      <c r="M9" s="19">
        <v>0</v>
      </c>
      <c r="N9" s="19">
        <v>2.4596570099410462</v>
      </c>
      <c r="O9" s="19">
        <v>819.7</v>
      </c>
      <c r="P9" s="19">
        <v>9.06</v>
      </c>
      <c r="Q9" s="19">
        <v>19.79</v>
      </c>
      <c r="R9" s="19">
        <v>50329.1</v>
      </c>
      <c r="S9" s="19">
        <v>0.86</v>
      </c>
      <c r="T9" s="19">
        <v>15.16</v>
      </c>
      <c r="U9" s="19">
        <v>23.98</v>
      </c>
      <c r="V9" s="19">
        <v>1053</v>
      </c>
      <c r="W9" s="19">
        <v>306</v>
      </c>
      <c r="X9" s="19">
        <v>1.05</v>
      </c>
      <c r="Y9" s="19">
        <v>18</v>
      </c>
      <c r="Z9" s="19">
        <v>20.91</v>
      </c>
      <c r="AA9" s="19">
        <v>13.56</v>
      </c>
      <c r="AB9" s="19">
        <v>4.37</v>
      </c>
      <c r="AC9" s="19">
        <v>4403</v>
      </c>
      <c r="AD9" s="19">
        <v>661.7</v>
      </c>
      <c r="AE9" s="19">
        <v>7.64</v>
      </c>
      <c r="AF9" s="19">
        <v>90</v>
      </c>
    </row>
    <row r="10" spans="1:32" x14ac:dyDescent="0.3">
      <c r="A10" s="17" t="s">
        <v>40</v>
      </c>
      <c r="B10" s="19">
        <v>89889</v>
      </c>
      <c r="C10" s="19">
        <v>160366.5</v>
      </c>
      <c r="D10" s="19">
        <v>128427.75</v>
      </c>
      <c r="E10" s="19">
        <v>50</v>
      </c>
      <c r="F10" s="19">
        <v>330.55</v>
      </c>
      <c r="G10" s="19">
        <v>1.94</v>
      </c>
      <c r="H10" s="19">
        <v>34</v>
      </c>
      <c r="I10" s="19">
        <v>2</v>
      </c>
      <c r="J10" s="19">
        <v>402.71</v>
      </c>
      <c r="K10" s="19">
        <v>4</v>
      </c>
      <c r="L10" s="19">
        <v>1039.43</v>
      </c>
      <c r="M10" s="19">
        <v>0</v>
      </c>
      <c r="N10" s="19">
        <v>2.2248942920399783</v>
      </c>
      <c r="O10" s="19">
        <v>1007.41</v>
      </c>
      <c r="P10" s="19">
        <v>8.26</v>
      </c>
      <c r="Q10" s="19">
        <v>20.95</v>
      </c>
      <c r="R10" s="19">
        <v>46778.32</v>
      </c>
      <c r="S10" s="19">
        <v>0.02</v>
      </c>
      <c r="T10" s="19">
        <v>11.12</v>
      </c>
      <c r="U10" s="19">
        <v>20.329999999999998</v>
      </c>
      <c r="V10" s="19">
        <v>1127</v>
      </c>
      <c r="W10" s="19">
        <v>286</v>
      </c>
      <c r="X10" s="19">
        <v>1.43</v>
      </c>
      <c r="Y10" s="19">
        <v>75</v>
      </c>
      <c r="Z10" s="19">
        <v>17.82</v>
      </c>
      <c r="AA10" s="19">
        <v>6.35</v>
      </c>
      <c r="AB10" s="19">
        <v>2.13</v>
      </c>
      <c r="AC10" s="19">
        <v>1800</v>
      </c>
      <c r="AD10" s="19">
        <v>707.29</v>
      </c>
      <c r="AE10" s="19">
        <v>1.98</v>
      </c>
      <c r="AF10" s="19">
        <v>90</v>
      </c>
    </row>
    <row r="11" spans="1:32" x14ac:dyDescent="0.3">
      <c r="A11" s="17" t="s">
        <v>41</v>
      </c>
      <c r="B11" s="19">
        <v>366376</v>
      </c>
      <c r="C11" s="19">
        <v>1375949.93</v>
      </c>
      <c r="D11" s="19">
        <v>1159154.1100000001</v>
      </c>
      <c r="E11" s="19">
        <v>182</v>
      </c>
      <c r="F11" s="19">
        <v>427.54</v>
      </c>
      <c r="G11" s="19">
        <v>1.32</v>
      </c>
      <c r="H11" s="19">
        <v>107</v>
      </c>
      <c r="I11" s="19">
        <v>13</v>
      </c>
      <c r="J11" s="19">
        <v>556.75</v>
      </c>
      <c r="K11" s="19">
        <v>19</v>
      </c>
      <c r="L11" s="19">
        <v>1171.98</v>
      </c>
      <c r="M11" s="19">
        <v>54.97</v>
      </c>
      <c r="N11" s="19">
        <v>2.0681218214481398</v>
      </c>
      <c r="O11" s="19">
        <v>1012.89</v>
      </c>
      <c r="P11" s="19">
        <v>5.3</v>
      </c>
      <c r="Q11" s="19">
        <v>52.79</v>
      </c>
      <c r="R11" s="19">
        <v>180044.42</v>
      </c>
      <c r="S11" s="19">
        <v>1.3</v>
      </c>
      <c r="T11" s="19">
        <v>7.5</v>
      </c>
      <c r="U11" s="19">
        <v>42.24</v>
      </c>
      <c r="V11" s="19">
        <v>2814</v>
      </c>
      <c r="W11" s="19">
        <v>736</v>
      </c>
      <c r="X11" s="19">
        <v>0.89</v>
      </c>
      <c r="Y11" s="19">
        <v>57.58</v>
      </c>
      <c r="Z11" s="19">
        <v>18.989999999999998</v>
      </c>
      <c r="AA11" s="19">
        <v>5.59</v>
      </c>
      <c r="AB11" s="19">
        <v>2.12</v>
      </c>
      <c r="AC11" s="19">
        <v>6098</v>
      </c>
      <c r="AD11" s="19">
        <v>810.97</v>
      </c>
      <c r="AE11" s="19">
        <v>15.28</v>
      </c>
      <c r="AF11" s="19">
        <v>90</v>
      </c>
    </row>
    <row r="12" spans="1:32" x14ac:dyDescent="0.3">
      <c r="A12" s="17" t="s">
        <v>42</v>
      </c>
      <c r="B12" s="19">
        <v>116312</v>
      </c>
      <c r="C12" s="19">
        <v>848111.12</v>
      </c>
      <c r="D12" s="19">
        <v>251114.23</v>
      </c>
      <c r="E12" s="19">
        <v>67</v>
      </c>
      <c r="F12" s="19">
        <v>288.75</v>
      </c>
      <c r="G12" s="19">
        <v>1.33</v>
      </c>
      <c r="H12" s="19">
        <v>29</v>
      </c>
      <c r="I12" s="19">
        <v>0</v>
      </c>
      <c r="J12" s="19">
        <v>400.03</v>
      </c>
      <c r="K12" s="19">
        <v>9</v>
      </c>
      <c r="L12" s="19">
        <v>673.73</v>
      </c>
      <c r="M12" s="19">
        <v>0</v>
      </c>
      <c r="N12" s="19">
        <v>2.2012296998639163</v>
      </c>
      <c r="O12" s="19">
        <v>818.69</v>
      </c>
      <c r="P12" s="19">
        <v>7.46</v>
      </c>
      <c r="Q12" s="19">
        <v>18.13</v>
      </c>
      <c r="R12" s="19">
        <v>62346.2</v>
      </c>
      <c r="S12" s="19">
        <v>0.55000000000000004</v>
      </c>
      <c r="T12" s="19">
        <v>18.600000000000001</v>
      </c>
      <c r="U12" s="19">
        <v>70.150000000000006</v>
      </c>
      <c r="V12" s="19">
        <v>1291</v>
      </c>
      <c r="W12" s="19">
        <v>375</v>
      </c>
      <c r="X12" s="19">
        <v>1.36</v>
      </c>
      <c r="Y12" s="19">
        <v>13.33</v>
      </c>
      <c r="Z12" s="19">
        <v>21.91</v>
      </c>
      <c r="AA12" s="19">
        <v>10.54</v>
      </c>
      <c r="AB12" s="19">
        <v>3.04</v>
      </c>
      <c r="AC12" s="19">
        <v>3497</v>
      </c>
      <c r="AD12" s="19">
        <v>593.42999999999995</v>
      </c>
      <c r="AE12" s="19">
        <v>6.06</v>
      </c>
      <c r="AF12" s="19">
        <v>100</v>
      </c>
    </row>
    <row r="13" spans="1:32" x14ac:dyDescent="0.3">
      <c r="A13" s="17" t="s">
        <v>43</v>
      </c>
      <c r="B13" s="19">
        <v>176105</v>
      </c>
      <c r="C13" s="19">
        <v>611122.67000000004</v>
      </c>
      <c r="D13" s="19">
        <v>473591.43</v>
      </c>
      <c r="E13" s="19">
        <v>96</v>
      </c>
      <c r="F13" s="19">
        <v>304.41000000000003</v>
      </c>
      <c r="G13" s="19">
        <v>1.19</v>
      </c>
      <c r="H13" s="19">
        <v>49</v>
      </c>
      <c r="I13" s="19">
        <v>0</v>
      </c>
      <c r="J13" s="19">
        <v>444.13</v>
      </c>
      <c r="K13" s="19">
        <v>12</v>
      </c>
      <c r="L13" s="19">
        <v>859.9</v>
      </c>
      <c r="M13" s="19">
        <v>0</v>
      </c>
      <c r="N13" s="19">
        <v>1.2556730367182511</v>
      </c>
      <c r="O13" s="19">
        <v>583.70000000000005</v>
      </c>
      <c r="P13" s="19">
        <v>8.01</v>
      </c>
      <c r="Q13" s="19">
        <v>11.57</v>
      </c>
      <c r="R13" s="19">
        <v>90563.1</v>
      </c>
      <c r="S13" s="19">
        <v>0</v>
      </c>
      <c r="T13" s="19">
        <v>17.34</v>
      </c>
      <c r="U13" s="19">
        <v>80.58</v>
      </c>
      <c r="V13" s="19">
        <v>1420</v>
      </c>
      <c r="W13" s="19">
        <v>227</v>
      </c>
      <c r="X13" s="19">
        <v>0.87</v>
      </c>
      <c r="Y13" s="19">
        <v>13.33</v>
      </c>
      <c r="Z13" s="19">
        <v>32.74</v>
      </c>
      <c r="AA13" s="19">
        <v>13.15</v>
      </c>
      <c r="AB13" s="19">
        <v>3.04</v>
      </c>
      <c r="AC13" s="19">
        <v>4680</v>
      </c>
      <c r="AD13" s="19">
        <v>310.05</v>
      </c>
      <c r="AE13" s="19">
        <v>23.18</v>
      </c>
      <c r="AF13" s="19">
        <v>120</v>
      </c>
    </row>
    <row r="14" spans="1:32" x14ac:dyDescent="0.3">
      <c r="A14" s="17" t="s">
        <v>44</v>
      </c>
      <c r="B14" s="19">
        <v>92678</v>
      </c>
      <c r="C14" s="19">
        <v>1296980.73</v>
      </c>
      <c r="D14" s="19">
        <v>190795.89</v>
      </c>
      <c r="E14" s="19">
        <v>28</v>
      </c>
      <c r="F14" s="19">
        <v>636.16</v>
      </c>
      <c r="G14" s="19">
        <v>0.82</v>
      </c>
      <c r="H14" s="19">
        <v>15</v>
      </c>
      <c r="I14" s="19">
        <v>17</v>
      </c>
      <c r="J14" s="19">
        <v>783.55</v>
      </c>
      <c r="K14" s="19">
        <v>4</v>
      </c>
      <c r="L14" s="19">
        <v>1244.3399999999999</v>
      </c>
      <c r="M14" s="19">
        <v>0</v>
      </c>
      <c r="N14" s="19">
        <v>1.7040330196173972</v>
      </c>
      <c r="O14" s="19">
        <v>1393.46</v>
      </c>
      <c r="P14" s="19">
        <v>3.3</v>
      </c>
      <c r="Q14" s="19">
        <v>33.53</v>
      </c>
      <c r="R14" s="19">
        <v>46581.770000000004</v>
      </c>
      <c r="S14" s="19">
        <v>3.88</v>
      </c>
      <c r="T14" s="19">
        <v>4.92</v>
      </c>
      <c r="U14" s="19">
        <v>6.16</v>
      </c>
      <c r="V14" s="19">
        <v>379</v>
      </c>
      <c r="W14" s="19">
        <v>103</v>
      </c>
      <c r="X14" s="19">
        <v>0.49</v>
      </c>
      <c r="Y14" s="19">
        <v>26.67</v>
      </c>
      <c r="Z14" s="19">
        <v>6.94</v>
      </c>
      <c r="AA14" s="19">
        <v>3.21</v>
      </c>
      <c r="AB14" s="19">
        <v>1.23</v>
      </c>
      <c r="AC14" s="19">
        <v>1106</v>
      </c>
      <c r="AD14" s="19">
        <v>810.3</v>
      </c>
      <c r="AE14" s="19">
        <v>17.28</v>
      </c>
      <c r="AF14" s="19">
        <v>90</v>
      </c>
    </row>
    <row r="15" spans="1:32" x14ac:dyDescent="0.3">
      <c r="A15" s="17" t="s">
        <v>45</v>
      </c>
      <c r="B15" s="19">
        <v>294480</v>
      </c>
      <c r="C15" s="19">
        <v>1432747.4</v>
      </c>
      <c r="D15" s="19">
        <v>690846.3</v>
      </c>
      <c r="E15" s="19">
        <v>22</v>
      </c>
      <c r="F15" s="19">
        <v>1097.19</v>
      </c>
      <c r="G15" s="19">
        <v>0.37</v>
      </c>
      <c r="H15" s="19">
        <v>12</v>
      </c>
      <c r="I15" s="19">
        <v>41</v>
      </c>
      <c r="J15" s="19">
        <v>1390.84</v>
      </c>
      <c r="K15" s="19">
        <v>3</v>
      </c>
      <c r="L15" s="19">
        <v>2099.15</v>
      </c>
      <c r="M15" s="19">
        <v>0</v>
      </c>
      <c r="N15" s="19">
        <v>3.0235780041461733</v>
      </c>
      <c r="O15" s="19">
        <v>1480.51</v>
      </c>
      <c r="P15" s="19">
        <v>2.76</v>
      </c>
      <c r="Q15" s="19">
        <v>77.150000000000006</v>
      </c>
      <c r="R15" s="19">
        <v>117284.5</v>
      </c>
      <c r="S15" s="19">
        <v>0</v>
      </c>
      <c r="T15" s="19">
        <v>0.88</v>
      </c>
      <c r="U15" s="19">
        <v>1.31</v>
      </c>
      <c r="V15" s="19">
        <v>664</v>
      </c>
      <c r="W15" s="19">
        <v>397</v>
      </c>
      <c r="X15" s="19">
        <v>0.33</v>
      </c>
      <c r="Y15" s="19">
        <v>4</v>
      </c>
      <c r="Z15" s="19">
        <v>4.2300000000000004</v>
      </c>
      <c r="AA15" s="19">
        <v>1.71</v>
      </c>
      <c r="AB15" s="19">
        <v>0.9</v>
      </c>
      <c r="AC15" s="19">
        <v>2301</v>
      </c>
      <c r="AD15" s="19">
        <v>839.24</v>
      </c>
      <c r="AE15" s="19">
        <v>40.57</v>
      </c>
      <c r="AF15" s="19">
        <v>80</v>
      </c>
    </row>
    <row r="16" spans="1:32" x14ac:dyDescent="0.3">
      <c r="A16" s="17" t="s">
        <v>46</v>
      </c>
      <c r="B16" s="19">
        <v>103092</v>
      </c>
      <c r="C16" s="19">
        <v>1567804.34</v>
      </c>
      <c r="D16" s="19">
        <v>626845.31999999995</v>
      </c>
      <c r="E16" s="19">
        <v>15</v>
      </c>
      <c r="F16" s="19">
        <v>2614.17</v>
      </c>
      <c r="G16" s="19">
        <v>0.25</v>
      </c>
      <c r="H16" s="19">
        <v>9</v>
      </c>
      <c r="I16" s="19">
        <v>17</v>
      </c>
      <c r="J16" s="19">
        <v>3190.98</v>
      </c>
      <c r="K16" s="19">
        <v>4</v>
      </c>
      <c r="L16" s="19">
        <v>2888.76</v>
      </c>
      <c r="M16" s="19">
        <v>96.39</v>
      </c>
      <c r="N16" s="19">
        <v>1.9633318912823834</v>
      </c>
      <c r="O16" s="19">
        <v>1582.54</v>
      </c>
      <c r="P16" s="19">
        <v>3.04</v>
      </c>
      <c r="Q16" s="19">
        <v>49.9</v>
      </c>
      <c r="R16" s="19">
        <v>57968.619999999995</v>
      </c>
      <c r="S16" s="19">
        <v>1.26</v>
      </c>
      <c r="T16" s="19">
        <v>6.01</v>
      </c>
      <c r="U16" s="19">
        <v>2</v>
      </c>
      <c r="V16" s="19">
        <v>147</v>
      </c>
      <c r="W16" s="19">
        <v>32</v>
      </c>
      <c r="X16" s="19">
        <v>0.15</v>
      </c>
      <c r="Y16" s="19">
        <v>16.670000000000002</v>
      </c>
      <c r="Z16" s="19">
        <v>17.18</v>
      </c>
      <c r="AA16" s="19">
        <v>3.39</v>
      </c>
      <c r="AB16" s="19">
        <v>1.35</v>
      </c>
      <c r="AC16" s="19">
        <v>1127</v>
      </c>
      <c r="AD16" s="19">
        <v>732.13</v>
      </c>
      <c r="AE16" s="19">
        <v>1.06</v>
      </c>
      <c r="AF16" s="19">
        <v>90</v>
      </c>
    </row>
    <row r="17" spans="1:32" x14ac:dyDescent="0.3">
      <c r="A17" s="17" t="s">
        <v>47</v>
      </c>
      <c r="B17" s="19">
        <v>98651</v>
      </c>
      <c r="C17" s="19">
        <v>430503.44</v>
      </c>
      <c r="D17" s="19">
        <v>229264.55</v>
      </c>
      <c r="E17" s="19">
        <v>56</v>
      </c>
      <c r="F17" s="19">
        <v>271.47000000000003</v>
      </c>
      <c r="G17" s="19">
        <v>0.95</v>
      </c>
      <c r="H17" s="19">
        <v>25</v>
      </c>
      <c r="I17" s="19">
        <v>0</v>
      </c>
      <c r="J17" s="19">
        <v>331.7</v>
      </c>
      <c r="K17" s="19">
        <v>8</v>
      </c>
      <c r="L17" s="19">
        <v>809.37</v>
      </c>
      <c r="M17" s="19">
        <v>43.75</v>
      </c>
      <c r="N17" s="19">
        <v>1.2023886315936827</v>
      </c>
      <c r="O17" s="19">
        <v>759.76</v>
      </c>
      <c r="P17" s="19">
        <v>11.14</v>
      </c>
      <c r="Q17" s="19">
        <v>10.96</v>
      </c>
      <c r="R17" s="19">
        <v>51219.65</v>
      </c>
      <c r="S17" s="19">
        <v>0</v>
      </c>
      <c r="T17" s="19">
        <v>14.85</v>
      </c>
      <c r="U17" s="19">
        <v>67.459999999999994</v>
      </c>
      <c r="V17" s="19">
        <v>1126</v>
      </c>
      <c r="W17" s="19">
        <v>353</v>
      </c>
      <c r="X17" s="19">
        <v>1.43</v>
      </c>
      <c r="Y17" s="19">
        <v>42</v>
      </c>
      <c r="Z17" s="19">
        <v>37.5</v>
      </c>
      <c r="AA17" s="19">
        <v>12.07</v>
      </c>
      <c r="AB17" s="19">
        <v>4.83</v>
      </c>
      <c r="AC17" s="19">
        <v>3524</v>
      </c>
      <c r="AD17" s="19">
        <v>532.98</v>
      </c>
      <c r="AE17" s="19">
        <v>2.94</v>
      </c>
      <c r="AF17" s="19">
        <v>130</v>
      </c>
    </row>
    <row r="18" spans="1:32" x14ac:dyDescent="0.3">
      <c r="A18" s="17" t="s">
        <v>48</v>
      </c>
      <c r="B18" s="19">
        <v>95901</v>
      </c>
      <c r="C18" s="19">
        <v>306691.98</v>
      </c>
      <c r="D18" s="19">
        <v>168752.55</v>
      </c>
      <c r="E18" s="19">
        <v>42</v>
      </c>
      <c r="F18" s="19">
        <v>273.37</v>
      </c>
      <c r="G18" s="19">
        <v>1.08</v>
      </c>
      <c r="H18" s="19">
        <v>23</v>
      </c>
      <c r="I18" s="19">
        <v>0</v>
      </c>
      <c r="J18" s="19">
        <v>345.23</v>
      </c>
      <c r="K18" s="19">
        <v>7</v>
      </c>
      <c r="L18" s="19">
        <v>760.15</v>
      </c>
      <c r="M18" s="19">
        <v>0</v>
      </c>
      <c r="N18" s="19">
        <v>2.0618531130597182</v>
      </c>
      <c r="O18" s="19">
        <v>719.34</v>
      </c>
      <c r="P18" s="19">
        <v>8.49</v>
      </c>
      <c r="Q18" s="19">
        <v>22.86</v>
      </c>
      <c r="R18" s="19">
        <v>42790.57</v>
      </c>
      <c r="S18" s="19">
        <v>0.98</v>
      </c>
      <c r="T18" s="19">
        <v>13.18</v>
      </c>
      <c r="U18" s="19">
        <v>70.489999999999995</v>
      </c>
      <c r="V18" s="19">
        <v>843</v>
      </c>
      <c r="W18" s="19">
        <v>236</v>
      </c>
      <c r="X18" s="19">
        <v>1.05</v>
      </c>
      <c r="Y18" s="19">
        <v>15</v>
      </c>
      <c r="Z18" s="19">
        <v>24.48</v>
      </c>
      <c r="AA18" s="19">
        <v>11.34</v>
      </c>
      <c r="AB18" s="19">
        <v>3.68</v>
      </c>
      <c r="AC18" s="19">
        <v>3168</v>
      </c>
      <c r="AD18" s="19">
        <v>562</v>
      </c>
      <c r="AE18" s="19">
        <v>1.97</v>
      </c>
      <c r="AF18" s="19">
        <v>90</v>
      </c>
    </row>
    <row r="19" spans="1:32" x14ac:dyDescent="0.3">
      <c r="A19" s="17" t="s">
        <v>49</v>
      </c>
      <c r="B19" s="19">
        <v>116249</v>
      </c>
      <c r="C19" s="19">
        <v>480763.06</v>
      </c>
      <c r="D19" s="19">
        <v>299144.71999999997</v>
      </c>
      <c r="E19" s="19">
        <v>42</v>
      </c>
      <c r="F19" s="19">
        <v>401.02</v>
      </c>
      <c r="G19" s="19">
        <v>1.03</v>
      </c>
      <c r="H19" s="19">
        <v>21</v>
      </c>
      <c r="I19" s="19">
        <v>4</v>
      </c>
      <c r="J19" s="19">
        <v>537.11</v>
      </c>
      <c r="K19" s="19">
        <v>4</v>
      </c>
      <c r="L19" s="19">
        <v>1135.94</v>
      </c>
      <c r="M19" s="19">
        <v>0</v>
      </c>
      <c r="N19" s="19">
        <v>2.855379899162005</v>
      </c>
      <c r="O19" s="19">
        <v>955.34</v>
      </c>
      <c r="P19" s="19">
        <v>5.23</v>
      </c>
      <c r="Q19" s="19">
        <v>19.27</v>
      </c>
      <c r="R19" s="19">
        <v>55634</v>
      </c>
      <c r="S19" s="19">
        <v>0</v>
      </c>
      <c r="T19" s="19">
        <v>6.7</v>
      </c>
      <c r="U19" s="19">
        <v>17.75</v>
      </c>
      <c r="V19" s="19">
        <v>861</v>
      </c>
      <c r="W19" s="19">
        <v>256</v>
      </c>
      <c r="X19" s="19">
        <v>0.86</v>
      </c>
      <c r="Y19" s="19">
        <v>66.67</v>
      </c>
      <c r="Z19" s="19">
        <v>13.47</v>
      </c>
      <c r="AA19" s="19">
        <v>5.97</v>
      </c>
      <c r="AB19" s="19">
        <v>2.4900000000000002</v>
      </c>
      <c r="AC19" s="19">
        <v>2523</v>
      </c>
      <c r="AD19" s="19">
        <v>713.77</v>
      </c>
      <c r="AE19" s="19">
        <v>6.81</v>
      </c>
      <c r="AF19" s="19">
        <v>90</v>
      </c>
    </row>
    <row r="20" spans="1:32" x14ac:dyDescent="0.3">
      <c r="A20" s="17" t="s">
        <v>50</v>
      </c>
      <c r="B20" s="19">
        <v>517393</v>
      </c>
      <c r="C20" s="19">
        <v>2847701.93</v>
      </c>
      <c r="D20" s="19">
        <v>1791808.5</v>
      </c>
      <c r="E20" s="19">
        <v>185</v>
      </c>
      <c r="F20" s="19">
        <v>384.19</v>
      </c>
      <c r="G20" s="19">
        <v>1.33</v>
      </c>
      <c r="H20" s="19">
        <v>101</v>
      </c>
      <c r="I20" s="19">
        <v>8</v>
      </c>
      <c r="J20" s="19">
        <v>538.27</v>
      </c>
      <c r="K20" s="19">
        <v>16</v>
      </c>
      <c r="L20" s="19">
        <v>1258.33</v>
      </c>
      <c r="M20" s="19">
        <v>35.22</v>
      </c>
      <c r="N20" s="19">
        <v>2.1906116079118543</v>
      </c>
      <c r="O20" s="19">
        <v>848.94</v>
      </c>
      <c r="P20" s="19">
        <v>8.2100000000000009</v>
      </c>
      <c r="Q20" s="19">
        <v>53.33</v>
      </c>
      <c r="R20" s="19">
        <v>274737.43</v>
      </c>
      <c r="S20" s="19">
        <v>0.89</v>
      </c>
      <c r="T20" s="19">
        <v>6.81</v>
      </c>
      <c r="U20" s="19">
        <v>44</v>
      </c>
      <c r="V20" s="19">
        <v>3405</v>
      </c>
      <c r="W20" s="19">
        <v>574</v>
      </c>
      <c r="X20" s="19">
        <v>0.7</v>
      </c>
      <c r="Y20" s="19">
        <v>40.74</v>
      </c>
      <c r="Z20" s="19">
        <v>13.22</v>
      </c>
      <c r="AA20" s="19">
        <v>4.8</v>
      </c>
      <c r="AB20" s="19">
        <v>1.69</v>
      </c>
      <c r="AC20" s="19">
        <v>6715</v>
      </c>
      <c r="AD20" s="19">
        <v>843.15</v>
      </c>
      <c r="AE20" s="19">
        <v>23.75</v>
      </c>
      <c r="AF20" s="19">
        <v>110</v>
      </c>
    </row>
    <row r="21" spans="1:32" x14ac:dyDescent="0.3">
      <c r="A21" s="17" t="s">
        <v>51</v>
      </c>
      <c r="B21" s="19">
        <v>208048</v>
      </c>
      <c r="C21" s="19">
        <v>508452.16</v>
      </c>
      <c r="D21" s="19">
        <v>300354.24</v>
      </c>
      <c r="E21" s="19">
        <v>47</v>
      </c>
      <c r="F21" s="19">
        <v>462.1</v>
      </c>
      <c r="G21" s="19">
        <v>1.08</v>
      </c>
      <c r="H21" s="19">
        <v>28</v>
      </c>
      <c r="I21" s="19">
        <v>26</v>
      </c>
      <c r="J21" s="19">
        <v>535.08000000000004</v>
      </c>
      <c r="K21" s="19">
        <v>6</v>
      </c>
      <c r="L21" s="19">
        <v>1089.4000000000001</v>
      </c>
      <c r="M21" s="19">
        <v>0</v>
      </c>
      <c r="N21" s="19">
        <v>3.3821747955052932</v>
      </c>
      <c r="O21" s="19">
        <v>1192.3900000000001</v>
      </c>
      <c r="P21" s="19">
        <v>2.82</v>
      </c>
      <c r="Q21" s="19">
        <v>48.36</v>
      </c>
      <c r="R21" s="19">
        <v>83721</v>
      </c>
      <c r="S21" s="19">
        <v>0</v>
      </c>
      <c r="T21" s="19">
        <v>2.06</v>
      </c>
      <c r="U21" s="19">
        <v>7.3</v>
      </c>
      <c r="V21" s="19">
        <v>1335</v>
      </c>
      <c r="W21" s="19">
        <v>446</v>
      </c>
      <c r="X21" s="19">
        <v>0.74</v>
      </c>
      <c r="Y21" s="19">
        <v>20.54</v>
      </c>
      <c r="Z21" s="19">
        <v>5.76</v>
      </c>
      <c r="AA21" s="19">
        <v>2.6</v>
      </c>
      <c r="AB21" s="19">
        <v>1.02</v>
      </c>
      <c r="AC21" s="19">
        <v>2313</v>
      </c>
      <c r="AD21" s="19">
        <v>790.9</v>
      </c>
      <c r="AE21" s="19">
        <v>22.43</v>
      </c>
      <c r="AF21" s="19">
        <v>83</v>
      </c>
    </row>
    <row r="22" spans="1:32" x14ac:dyDescent="0.3">
      <c r="A22" s="17" t="s">
        <v>52</v>
      </c>
      <c r="B22" s="19">
        <v>101035</v>
      </c>
      <c r="C22" s="19">
        <v>530088.27</v>
      </c>
      <c r="D22" s="19">
        <v>178462.78</v>
      </c>
      <c r="E22" s="19">
        <v>61</v>
      </c>
      <c r="F22" s="19">
        <v>275.89999999999998</v>
      </c>
      <c r="G22" s="19">
        <v>1.31</v>
      </c>
      <c r="H22" s="19">
        <v>33</v>
      </c>
      <c r="I22" s="19">
        <v>0</v>
      </c>
      <c r="J22" s="19">
        <v>362.65</v>
      </c>
      <c r="K22" s="19">
        <v>7</v>
      </c>
      <c r="L22" s="19">
        <v>695.3</v>
      </c>
      <c r="M22" s="19">
        <v>44</v>
      </c>
      <c r="N22" s="19">
        <v>1.3699844057702351</v>
      </c>
      <c r="O22" s="19">
        <v>857.74</v>
      </c>
      <c r="P22" s="19">
        <v>8.74</v>
      </c>
      <c r="Q22" s="19">
        <v>7.37</v>
      </c>
      <c r="R22" s="19">
        <v>43465</v>
      </c>
      <c r="S22" s="19">
        <v>0</v>
      </c>
      <c r="T22" s="19">
        <v>12.17</v>
      </c>
      <c r="U22" s="19">
        <v>61.23</v>
      </c>
      <c r="V22" s="19">
        <v>736</v>
      </c>
      <c r="W22" s="19">
        <v>222</v>
      </c>
      <c r="X22" s="19">
        <v>0.89</v>
      </c>
      <c r="Y22" s="19">
        <v>30</v>
      </c>
      <c r="Z22" s="19">
        <v>26.76</v>
      </c>
      <c r="AA22" s="19">
        <v>10</v>
      </c>
      <c r="AB22" s="19">
        <v>4.18</v>
      </c>
      <c r="AC22" s="19">
        <v>3257</v>
      </c>
      <c r="AD22" s="19">
        <v>702.9</v>
      </c>
      <c r="AE22" s="19">
        <v>3.31</v>
      </c>
      <c r="AF22" s="19">
        <v>120</v>
      </c>
    </row>
    <row r="23" spans="1:32" x14ac:dyDescent="0.3">
      <c r="A23" s="17" t="s">
        <v>53</v>
      </c>
      <c r="B23" s="19">
        <v>241394</v>
      </c>
      <c r="C23" s="19">
        <v>1367424.45</v>
      </c>
      <c r="D23" s="19">
        <v>785309.42</v>
      </c>
      <c r="E23" s="19">
        <v>86</v>
      </c>
      <c r="F23" s="19">
        <v>546.67999999999995</v>
      </c>
      <c r="G23" s="19">
        <v>0.83</v>
      </c>
      <c r="H23" s="19">
        <v>37</v>
      </c>
      <c r="I23" s="19">
        <v>15</v>
      </c>
      <c r="J23" s="19">
        <v>760.66</v>
      </c>
      <c r="K23" s="19">
        <v>11</v>
      </c>
      <c r="L23" s="19">
        <v>1067.57</v>
      </c>
      <c r="M23" s="19">
        <v>131.37</v>
      </c>
      <c r="N23" s="19">
        <v>1.3867982301006019</v>
      </c>
      <c r="O23" s="19">
        <v>953.54</v>
      </c>
      <c r="P23" s="19">
        <v>5.89</v>
      </c>
      <c r="Q23" s="19">
        <v>50.86</v>
      </c>
      <c r="R23" s="19">
        <v>124131.04</v>
      </c>
      <c r="S23" s="19">
        <v>0.84</v>
      </c>
      <c r="T23" s="19">
        <v>12.55</v>
      </c>
      <c r="U23" s="19">
        <v>26.33</v>
      </c>
      <c r="V23" s="19">
        <v>1175</v>
      </c>
      <c r="W23" s="19">
        <v>289</v>
      </c>
      <c r="X23" s="19">
        <v>0.56000000000000005</v>
      </c>
      <c r="Y23" s="19">
        <v>31.03</v>
      </c>
      <c r="Z23" s="19">
        <v>26.28</v>
      </c>
      <c r="AA23" s="19">
        <v>8.4700000000000006</v>
      </c>
      <c r="AB23" s="19">
        <v>2.84</v>
      </c>
      <c r="AC23" s="19">
        <v>5910</v>
      </c>
      <c r="AD23" s="19">
        <v>673.4</v>
      </c>
      <c r="AE23" s="19">
        <v>21.78</v>
      </c>
      <c r="AF23" s="19">
        <v>90</v>
      </c>
    </row>
    <row r="24" spans="1:32" x14ac:dyDescent="0.3">
      <c r="A24" s="17" t="s">
        <v>54</v>
      </c>
      <c r="B24" s="19">
        <v>141986</v>
      </c>
      <c r="C24" s="19">
        <v>2121068.62</v>
      </c>
      <c r="D24" s="19">
        <v>262959.53000000003</v>
      </c>
      <c r="E24" s="19">
        <v>15</v>
      </c>
      <c r="F24" s="19">
        <v>808.55</v>
      </c>
      <c r="G24" s="19">
        <v>1.45</v>
      </c>
      <c r="H24" s="19">
        <v>18</v>
      </c>
      <c r="I24" s="19">
        <v>23</v>
      </c>
      <c r="J24" s="19">
        <v>690.76</v>
      </c>
      <c r="K24" s="19">
        <v>6</v>
      </c>
      <c r="L24" s="19">
        <v>1084.74</v>
      </c>
      <c r="M24" s="19">
        <v>0</v>
      </c>
      <c r="N24" s="19">
        <v>4.4714613012020283</v>
      </c>
      <c r="O24" s="19">
        <v>1694.2</v>
      </c>
      <c r="P24" s="19">
        <v>3.07</v>
      </c>
      <c r="Q24" s="19">
        <v>65.53</v>
      </c>
      <c r="R24" s="19">
        <v>85165.3</v>
      </c>
      <c r="S24" s="19">
        <v>8.2100000000000009</v>
      </c>
      <c r="T24" s="19">
        <v>1.27</v>
      </c>
      <c r="U24" s="19">
        <v>2.15</v>
      </c>
      <c r="V24" s="19">
        <v>1418</v>
      </c>
      <c r="W24" s="19">
        <v>954</v>
      </c>
      <c r="X24" s="19">
        <v>1.54</v>
      </c>
      <c r="Y24" s="19">
        <v>18.75</v>
      </c>
      <c r="Z24" s="19">
        <v>3.38</v>
      </c>
      <c r="AA24" s="19">
        <v>2.23</v>
      </c>
      <c r="AB24" s="19">
        <v>1.34</v>
      </c>
      <c r="AC24" s="19">
        <v>2344</v>
      </c>
      <c r="AD24" s="19">
        <v>738.17</v>
      </c>
      <c r="AE24" s="19">
        <v>37.159999999999997</v>
      </c>
      <c r="AF24" s="19">
        <v>65</v>
      </c>
    </row>
    <row r="25" spans="1:32" x14ac:dyDescent="0.3">
      <c r="A25" s="17" t="s">
        <v>55</v>
      </c>
      <c r="B25" s="19">
        <v>222754</v>
      </c>
      <c r="C25" s="19">
        <v>1048199.86</v>
      </c>
      <c r="D25" s="19">
        <v>752623.24</v>
      </c>
      <c r="E25" s="19">
        <v>72</v>
      </c>
      <c r="F25" s="19">
        <v>384.8</v>
      </c>
      <c r="G25" s="19">
        <v>0.97</v>
      </c>
      <c r="H25" s="19">
        <v>39</v>
      </c>
      <c r="I25" s="19">
        <v>1</v>
      </c>
      <c r="J25" s="19">
        <v>374.17</v>
      </c>
      <c r="K25" s="19">
        <v>13</v>
      </c>
      <c r="L25" s="19">
        <v>660.45</v>
      </c>
      <c r="M25" s="19">
        <v>0</v>
      </c>
      <c r="N25" s="19">
        <v>1.7894542944139189</v>
      </c>
      <c r="O25" s="19">
        <v>860.85</v>
      </c>
      <c r="P25" s="19">
        <v>8.7100000000000009</v>
      </c>
      <c r="Q25" s="19">
        <v>40.11</v>
      </c>
      <c r="R25" s="19">
        <v>123507.95999999999</v>
      </c>
      <c r="S25" s="19">
        <v>0.44</v>
      </c>
      <c r="T25" s="19">
        <v>9.2899999999999991</v>
      </c>
      <c r="U25" s="19">
        <v>30.22</v>
      </c>
      <c r="V25" s="19">
        <v>2592</v>
      </c>
      <c r="W25" s="19">
        <v>331</v>
      </c>
      <c r="X25" s="19">
        <v>1.18</v>
      </c>
      <c r="Y25" s="19">
        <v>19.350000000000001</v>
      </c>
      <c r="Z25" s="19">
        <v>22.51</v>
      </c>
      <c r="AA25" s="19">
        <v>8.08</v>
      </c>
      <c r="AB25" s="19">
        <v>2.64</v>
      </c>
      <c r="AC25" s="19">
        <v>4718</v>
      </c>
      <c r="AD25" s="19">
        <v>729.19</v>
      </c>
      <c r="AE25" s="19">
        <v>6.3</v>
      </c>
      <c r="AF25" s="19">
        <v>105</v>
      </c>
    </row>
    <row r="26" spans="1:32" x14ac:dyDescent="0.3">
      <c r="A26" s="17" t="s">
        <v>56</v>
      </c>
      <c r="B26" s="19">
        <v>209676</v>
      </c>
      <c r="C26" s="19">
        <v>844303.87</v>
      </c>
      <c r="D26" s="19">
        <v>717587.71</v>
      </c>
      <c r="E26" s="19">
        <v>65</v>
      </c>
      <c r="F26" s="19">
        <v>489.88</v>
      </c>
      <c r="G26" s="19">
        <v>1.24</v>
      </c>
      <c r="H26" s="19">
        <v>33</v>
      </c>
      <c r="I26" s="19">
        <v>2</v>
      </c>
      <c r="J26" s="19">
        <v>614.71</v>
      </c>
      <c r="K26" s="19">
        <v>9</v>
      </c>
      <c r="L26" s="19">
        <v>885.04</v>
      </c>
      <c r="M26" s="19">
        <v>12.73</v>
      </c>
      <c r="N26" s="19">
        <v>1.6805772039258704</v>
      </c>
      <c r="O26" s="19">
        <v>761.99</v>
      </c>
      <c r="P26" s="19">
        <v>6.3</v>
      </c>
      <c r="Q26" s="19">
        <v>32.17</v>
      </c>
      <c r="R26" s="19">
        <v>81559.75</v>
      </c>
      <c r="S26" s="19">
        <v>0.62</v>
      </c>
      <c r="T26" s="19">
        <v>7.25</v>
      </c>
      <c r="U26" s="19">
        <v>16.260000000000002</v>
      </c>
      <c r="V26" s="19">
        <v>2065</v>
      </c>
      <c r="W26" s="19">
        <v>283</v>
      </c>
      <c r="X26" s="19">
        <v>0.97</v>
      </c>
      <c r="Y26" s="19">
        <v>50</v>
      </c>
      <c r="Z26" s="19">
        <v>17.920000000000002</v>
      </c>
      <c r="AA26" s="19">
        <v>7.08</v>
      </c>
      <c r="AB26" s="19">
        <v>1.71</v>
      </c>
      <c r="AC26" s="19">
        <v>3467</v>
      </c>
      <c r="AD26" s="19">
        <v>742.79</v>
      </c>
      <c r="AE26" s="19">
        <v>12.57</v>
      </c>
      <c r="AF26" s="19">
        <v>120</v>
      </c>
    </row>
    <row r="27" spans="1:32" x14ac:dyDescent="0.3">
      <c r="A27" s="17" t="s">
        <v>57</v>
      </c>
      <c r="B27" s="19">
        <v>109784</v>
      </c>
      <c r="C27" s="19">
        <v>398697.29</v>
      </c>
      <c r="D27" s="19">
        <v>139118.69</v>
      </c>
      <c r="E27" s="19">
        <v>68</v>
      </c>
      <c r="F27" s="19">
        <v>323.08999999999997</v>
      </c>
      <c r="G27" s="19">
        <v>1.52</v>
      </c>
      <c r="H27" s="19">
        <v>39</v>
      </c>
      <c r="I27" s="19">
        <v>0</v>
      </c>
      <c r="J27" s="19">
        <v>415.54</v>
      </c>
      <c r="K27" s="19">
        <v>8</v>
      </c>
      <c r="L27" s="19">
        <v>799.68</v>
      </c>
      <c r="M27" s="19">
        <v>103.49</v>
      </c>
      <c r="N27" s="19">
        <v>1.4540240178461712</v>
      </c>
      <c r="O27" s="19">
        <v>915.73</v>
      </c>
      <c r="P27" s="19">
        <v>8.27</v>
      </c>
      <c r="Q27" s="19">
        <v>13.4</v>
      </c>
      <c r="R27" s="19">
        <v>60608</v>
      </c>
      <c r="S27" s="19">
        <v>0</v>
      </c>
      <c r="T27" s="19">
        <v>14.7</v>
      </c>
      <c r="U27" s="19">
        <v>28.55</v>
      </c>
      <c r="V27" s="19">
        <v>1818</v>
      </c>
      <c r="W27" s="19">
        <v>252</v>
      </c>
      <c r="X27" s="19">
        <v>1.59</v>
      </c>
      <c r="Y27" s="19">
        <v>15.63</v>
      </c>
      <c r="Z27" s="19">
        <v>23.48</v>
      </c>
      <c r="AA27" s="19">
        <v>9.07</v>
      </c>
      <c r="AB27" s="19">
        <v>3.63</v>
      </c>
      <c r="AC27" s="19">
        <v>3376</v>
      </c>
      <c r="AD27" s="19">
        <v>657.24</v>
      </c>
      <c r="AE27" s="19">
        <v>10.29</v>
      </c>
      <c r="AF27" s="19">
        <v>85</v>
      </c>
    </row>
    <row r="28" spans="1:32" x14ac:dyDescent="0.3">
      <c r="A28" s="17" t="s">
        <v>58</v>
      </c>
      <c r="B28" s="19">
        <v>157569</v>
      </c>
      <c r="C28" s="19">
        <v>2927155.99</v>
      </c>
      <c r="D28" s="19">
        <v>260838.41</v>
      </c>
      <c r="E28" s="19">
        <v>70</v>
      </c>
      <c r="F28" s="19">
        <v>344.73</v>
      </c>
      <c r="G28" s="19">
        <v>1.49</v>
      </c>
      <c r="H28" s="19">
        <v>39</v>
      </c>
      <c r="I28" s="19">
        <v>1</v>
      </c>
      <c r="J28" s="19">
        <v>426.06</v>
      </c>
      <c r="K28" s="19">
        <v>7</v>
      </c>
      <c r="L28" s="19">
        <v>896.72</v>
      </c>
      <c r="M28" s="19">
        <v>0</v>
      </c>
      <c r="N28" s="19">
        <v>2.0974374181128606</v>
      </c>
      <c r="O28" s="19">
        <v>824.53</v>
      </c>
      <c r="P28" s="19">
        <v>9.7200000000000006</v>
      </c>
      <c r="Q28" s="19">
        <v>22.39</v>
      </c>
      <c r="R28" s="19">
        <v>81477.8</v>
      </c>
      <c r="S28" s="19">
        <v>1.08</v>
      </c>
      <c r="T28" s="19">
        <v>18.21</v>
      </c>
      <c r="U28" s="19">
        <v>15.57</v>
      </c>
      <c r="V28" s="19">
        <v>2606</v>
      </c>
      <c r="W28" s="19">
        <v>932</v>
      </c>
      <c r="X28" s="19">
        <v>1.94</v>
      </c>
      <c r="Y28" s="19">
        <v>17.239999999999998</v>
      </c>
      <c r="Z28" s="19">
        <v>22.5</v>
      </c>
      <c r="AA28" s="19">
        <v>13.17</v>
      </c>
      <c r="AB28" s="19">
        <v>4.4000000000000004</v>
      </c>
      <c r="AC28" s="19">
        <v>6234</v>
      </c>
      <c r="AD28" s="19">
        <v>600.03</v>
      </c>
      <c r="AE28" s="19">
        <v>14.36</v>
      </c>
      <c r="AF28" s="19">
        <v>90</v>
      </c>
    </row>
    <row r="29" spans="1:32" x14ac:dyDescent="0.3">
      <c r="A29" s="17" t="s">
        <v>59</v>
      </c>
      <c r="B29" s="19">
        <v>146987</v>
      </c>
      <c r="C29" s="19">
        <v>672938.41</v>
      </c>
      <c r="D29" s="19">
        <v>365623.58</v>
      </c>
      <c r="E29" s="19">
        <v>79</v>
      </c>
      <c r="F29" s="19">
        <v>343.97</v>
      </c>
      <c r="G29" s="19">
        <v>1.1399999999999999</v>
      </c>
      <c r="H29" s="19">
        <v>38</v>
      </c>
      <c r="I29" s="19">
        <v>0</v>
      </c>
      <c r="J29" s="19">
        <v>472.9</v>
      </c>
      <c r="K29" s="19">
        <v>6</v>
      </c>
      <c r="L29" s="19">
        <v>1087.51</v>
      </c>
      <c r="M29" s="19">
        <v>26</v>
      </c>
      <c r="N29" s="19">
        <v>1.5962570233900477</v>
      </c>
      <c r="O29" s="19">
        <v>778.32</v>
      </c>
      <c r="P29" s="19">
        <v>9.4600000000000009</v>
      </c>
      <c r="Q29" s="19">
        <v>27.91</v>
      </c>
      <c r="R29" s="19">
        <v>76224.5</v>
      </c>
      <c r="S29" s="19">
        <v>0.17</v>
      </c>
      <c r="T29" s="19">
        <v>13.88</v>
      </c>
      <c r="U29" s="19">
        <v>24.87</v>
      </c>
      <c r="V29" s="19">
        <v>1498</v>
      </c>
      <c r="W29" s="19">
        <v>168</v>
      </c>
      <c r="X29" s="19">
        <v>1.05</v>
      </c>
      <c r="Y29" s="19">
        <v>19.440000000000001</v>
      </c>
      <c r="Z29" s="19">
        <v>24.52</v>
      </c>
      <c r="AA29" s="19">
        <v>10.57</v>
      </c>
      <c r="AB29" s="19">
        <v>2.84</v>
      </c>
      <c r="AC29" s="19">
        <v>3787</v>
      </c>
      <c r="AD29" s="19">
        <v>588.6</v>
      </c>
      <c r="AE29" s="19">
        <v>9.48</v>
      </c>
      <c r="AF29" s="19">
        <v>110</v>
      </c>
    </row>
    <row r="30" spans="1:32" x14ac:dyDescent="0.3">
      <c r="A30" s="17" t="s">
        <v>60</v>
      </c>
      <c r="B30" s="19">
        <v>94325</v>
      </c>
      <c r="C30" s="19">
        <v>462653.8</v>
      </c>
      <c r="D30" s="19">
        <v>241561.72</v>
      </c>
      <c r="E30" s="19">
        <v>41</v>
      </c>
      <c r="F30" s="19">
        <v>351.81</v>
      </c>
      <c r="G30" s="19">
        <v>0.88</v>
      </c>
      <c r="H30" s="19">
        <v>20</v>
      </c>
      <c r="I30" s="19">
        <v>0</v>
      </c>
      <c r="J30" s="19">
        <v>484.46</v>
      </c>
      <c r="K30" s="19">
        <v>11</v>
      </c>
      <c r="L30" s="19">
        <v>638.59</v>
      </c>
      <c r="M30" s="19">
        <v>0</v>
      </c>
      <c r="N30" s="19">
        <v>2.2952027751091895</v>
      </c>
      <c r="O30" s="19">
        <v>872.86</v>
      </c>
      <c r="P30" s="19">
        <v>8.35</v>
      </c>
      <c r="Q30" s="19">
        <v>51.45</v>
      </c>
      <c r="R30" s="19">
        <v>55845.98</v>
      </c>
      <c r="S30" s="19">
        <v>0.86</v>
      </c>
      <c r="T30" s="19">
        <v>11.18</v>
      </c>
      <c r="U30" s="19">
        <v>21.2</v>
      </c>
      <c r="V30" s="19">
        <v>787</v>
      </c>
      <c r="W30" s="19">
        <v>198</v>
      </c>
      <c r="X30" s="19">
        <v>0.97</v>
      </c>
      <c r="Y30" s="19">
        <v>17.39</v>
      </c>
      <c r="Z30" s="19">
        <v>21.1</v>
      </c>
      <c r="AA30" s="19">
        <v>9.56</v>
      </c>
      <c r="AB30" s="19">
        <v>4.63</v>
      </c>
      <c r="AC30" s="19">
        <v>3068</v>
      </c>
      <c r="AD30" s="19">
        <v>562.21</v>
      </c>
      <c r="AE30" s="19">
        <v>13.97</v>
      </c>
      <c r="AF30" s="19">
        <v>90</v>
      </c>
    </row>
    <row r="31" spans="1:32" x14ac:dyDescent="0.3">
      <c r="A31" s="17" t="s">
        <v>61</v>
      </c>
      <c r="B31" s="19">
        <v>107828</v>
      </c>
      <c r="C31" s="19">
        <v>212503.55</v>
      </c>
      <c r="D31" s="19">
        <v>111933.5</v>
      </c>
      <c r="E31" s="19">
        <v>46</v>
      </c>
      <c r="F31" s="19">
        <v>335.75</v>
      </c>
      <c r="G31" s="19">
        <v>1.28</v>
      </c>
      <c r="H31" s="19">
        <v>30</v>
      </c>
      <c r="I31" s="19">
        <v>4</v>
      </c>
      <c r="J31" s="19">
        <v>398.06</v>
      </c>
      <c r="K31" s="19">
        <v>4</v>
      </c>
      <c r="L31" s="19">
        <v>906.7</v>
      </c>
      <c r="M31" s="19">
        <v>0</v>
      </c>
      <c r="N31" s="19">
        <v>1.2435673098822997</v>
      </c>
      <c r="O31" s="19">
        <v>1228.8</v>
      </c>
      <c r="P31" s="19">
        <v>5.22</v>
      </c>
      <c r="Q31" s="19">
        <v>21.59</v>
      </c>
      <c r="R31" s="19">
        <v>49502.54</v>
      </c>
      <c r="S31" s="19">
        <v>0.95</v>
      </c>
      <c r="T31" s="19">
        <v>5.72</v>
      </c>
      <c r="U31" s="19">
        <v>11.06</v>
      </c>
      <c r="V31" s="19">
        <v>1202</v>
      </c>
      <c r="W31" s="19">
        <v>380</v>
      </c>
      <c r="X31" s="19">
        <v>1.25</v>
      </c>
      <c r="Y31" s="19">
        <v>24</v>
      </c>
      <c r="Z31" s="19">
        <v>17.25</v>
      </c>
      <c r="AA31" s="19">
        <v>5.23</v>
      </c>
      <c r="AB31" s="19">
        <v>2.2799999999999998</v>
      </c>
      <c r="AC31" s="19">
        <v>2072</v>
      </c>
      <c r="AD31" s="19">
        <v>799.86</v>
      </c>
      <c r="AE31" s="19">
        <v>1.89</v>
      </c>
      <c r="AF31" s="19">
        <v>90</v>
      </c>
    </row>
    <row r="32" spans="1:32" x14ac:dyDescent="0.3">
      <c r="A32" s="17" t="s">
        <v>62</v>
      </c>
      <c r="B32" s="19">
        <v>82602</v>
      </c>
      <c r="C32" s="19">
        <v>382813.02</v>
      </c>
      <c r="D32" s="19">
        <v>274621.53999999998</v>
      </c>
      <c r="E32" s="19">
        <v>42</v>
      </c>
      <c r="F32" s="19">
        <v>273.58999999999997</v>
      </c>
      <c r="G32" s="19">
        <v>1.3</v>
      </c>
      <c r="H32" s="19">
        <v>24</v>
      </c>
      <c r="I32" s="19">
        <v>0</v>
      </c>
      <c r="J32" s="19">
        <v>371.66</v>
      </c>
      <c r="K32" s="19">
        <v>6</v>
      </c>
      <c r="L32" s="19">
        <v>674.44</v>
      </c>
      <c r="M32" s="19">
        <v>0</v>
      </c>
      <c r="N32" s="19">
        <v>1.6323032029553701</v>
      </c>
      <c r="O32" s="19">
        <v>813.72</v>
      </c>
      <c r="P32" s="19">
        <v>6.39</v>
      </c>
      <c r="Q32" s="19">
        <v>42.7</v>
      </c>
      <c r="R32" s="19">
        <v>44332</v>
      </c>
      <c r="S32" s="19">
        <v>0</v>
      </c>
      <c r="T32" s="19">
        <v>19.23</v>
      </c>
      <c r="U32" s="19">
        <v>68.45</v>
      </c>
      <c r="V32" s="19">
        <v>657</v>
      </c>
      <c r="W32" s="19">
        <v>218</v>
      </c>
      <c r="X32" s="19">
        <v>1.01</v>
      </c>
      <c r="Y32" s="19">
        <v>11.76</v>
      </c>
      <c r="Z32" s="19">
        <v>27.94</v>
      </c>
      <c r="AA32" s="19">
        <v>12.67</v>
      </c>
      <c r="AB32" s="19">
        <v>4.5999999999999996</v>
      </c>
      <c r="AC32" s="19">
        <v>3146</v>
      </c>
      <c r="AD32" s="19">
        <v>549.75</v>
      </c>
      <c r="AE32" s="19">
        <v>1.77</v>
      </c>
      <c r="AF32" s="19">
        <v>100</v>
      </c>
    </row>
    <row r="33" spans="1:32" x14ac:dyDescent="0.3">
      <c r="A33" s="17" t="s">
        <v>63</v>
      </c>
      <c r="B33" s="19">
        <v>85300</v>
      </c>
      <c r="C33" s="19">
        <v>1592903.19</v>
      </c>
      <c r="D33" s="19">
        <v>257987</v>
      </c>
      <c r="E33" s="19">
        <v>4</v>
      </c>
      <c r="F33" s="19">
        <v>1583.42</v>
      </c>
      <c r="G33" s="19">
        <v>0.28999999999999998</v>
      </c>
      <c r="H33" s="19">
        <v>3</v>
      </c>
      <c r="I33" s="19">
        <v>15</v>
      </c>
      <c r="J33" s="19">
        <v>1633.06</v>
      </c>
      <c r="K33" s="19">
        <v>1</v>
      </c>
      <c r="L33" s="19">
        <v>2461.6</v>
      </c>
      <c r="M33" s="19">
        <v>0</v>
      </c>
      <c r="N33" s="19">
        <v>1.9905213719847887</v>
      </c>
      <c r="O33" s="19">
        <v>1717.42</v>
      </c>
      <c r="P33" s="19">
        <v>2.5099999999999998</v>
      </c>
      <c r="Q33" s="19">
        <v>35.18</v>
      </c>
      <c r="R33" s="19">
        <v>42926.63</v>
      </c>
      <c r="S33" s="19">
        <v>5.72</v>
      </c>
      <c r="T33" s="19">
        <v>0.79</v>
      </c>
      <c r="U33" s="19">
        <v>1.95</v>
      </c>
      <c r="V33" s="19">
        <v>559</v>
      </c>
      <c r="W33" s="19">
        <v>112</v>
      </c>
      <c r="X33" s="19">
        <v>0.71</v>
      </c>
      <c r="Y33" s="19">
        <v>0</v>
      </c>
      <c r="Z33" s="19">
        <v>3.48</v>
      </c>
      <c r="AA33" s="19">
        <v>0.79</v>
      </c>
      <c r="AB33" s="19">
        <v>0.81</v>
      </c>
      <c r="AC33" s="19">
        <v>301</v>
      </c>
      <c r="AD33" s="19">
        <v>863.73</v>
      </c>
      <c r="AE33" s="19">
        <v>8.7100000000000009</v>
      </c>
      <c r="AF33" s="19">
        <v>81</v>
      </c>
    </row>
    <row r="34" spans="1:32" x14ac:dyDescent="0.3">
      <c r="A34" s="17" t="s">
        <v>64</v>
      </c>
      <c r="B34" s="19">
        <v>565439</v>
      </c>
      <c r="C34" s="19">
        <v>2492680.23</v>
      </c>
      <c r="D34" s="19">
        <v>1930758.23</v>
      </c>
      <c r="E34" s="19">
        <v>214</v>
      </c>
      <c r="F34" s="19">
        <v>532.9</v>
      </c>
      <c r="G34" s="19">
        <v>1.25</v>
      </c>
      <c r="H34" s="19">
        <v>106</v>
      </c>
      <c r="I34" s="19">
        <v>6</v>
      </c>
      <c r="J34" s="19">
        <v>645.05999999999995</v>
      </c>
      <c r="K34" s="19">
        <v>15</v>
      </c>
      <c r="L34" s="19">
        <v>1378.98</v>
      </c>
      <c r="M34" s="19">
        <v>28.19</v>
      </c>
      <c r="N34" s="19">
        <v>1.2556730367182511</v>
      </c>
      <c r="O34" s="19">
        <v>661.65</v>
      </c>
      <c r="P34" s="19">
        <v>7.67</v>
      </c>
      <c r="Q34" s="19">
        <v>51.76</v>
      </c>
      <c r="R34" s="19">
        <v>348064.42</v>
      </c>
      <c r="S34" s="19">
        <v>0.9</v>
      </c>
      <c r="T34" s="19">
        <v>9.34</v>
      </c>
      <c r="U34" s="19">
        <v>69.3</v>
      </c>
      <c r="V34" s="19">
        <v>3624</v>
      </c>
      <c r="W34" s="19">
        <v>875</v>
      </c>
      <c r="X34" s="19">
        <v>0.71</v>
      </c>
      <c r="Y34" s="19">
        <v>37.18</v>
      </c>
      <c r="Z34" s="19">
        <v>23.31</v>
      </c>
      <c r="AA34" s="19">
        <v>6.78</v>
      </c>
      <c r="AB34" s="19">
        <v>1.51</v>
      </c>
      <c r="AC34" s="19">
        <v>7593</v>
      </c>
      <c r="AD34" s="19">
        <v>800.28</v>
      </c>
      <c r="AE34" s="19">
        <v>28.19</v>
      </c>
      <c r="AF34" s="19">
        <v>105</v>
      </c>
    </row>
    <row r="35" spans="1:32" x14ac:dyDescent="0.3">
      <c r="A35" s="17" t="s">
        <v>65</v>
      </c>
      <c r="B35" s="19">
        <v>11514</v>
      </c>
      <c r="C35" s="19">
        <v>27703.81</v>
      </c>
      <c r="D35" s="19">
        <v>27703.81</v>
      </c>
      <c r="E35" s="19">
        <v>3</v>
      </c>
      <c r="F35" s="19">
        <v>1718.92</v>
      </c>
      <c r="G35" s="19">
        <v>1.04</v>
      </c>
      <c r="H35" s="19">
        <v>2</v>
      </c>
      <c r="I35" s="19">
        <v>1</v>
      </c>
      <c r="J35" s="19">
        <v>1698.62</v>
      </c>
      <c r="K35" s="19">
        <v>3</v>
      </c>
      <c r="L35" s="19">
        <v>1829.74</v>
      </c>
      <c r="M35" s="19">
        <v>36.14</v>
      </c>
      <c r="N35" s="19">
        <v>2.0482944649381345</v>
      </c>
      <c r="O35" s="19">
        <v>892.17</v>
      </c>
      <c r="P35" s="19">
        <v>23.82</v>
      </c>
      <c r="Q35" s="19">
        <v>28.91</v>
      </c>
      <c r="R35" s="19">
        <v>9485</v>
      </c>
      <c r="S35" s="19">
        <v>0</v>
      </c>
      <c r="T35" s="19">
        <v>28.86</v>
      </c>
      <c r="U35" s="19">
        <v>14.14</v>
      </c>
      <c r="V35" s="19">
        <v>35</v>
      </c>
      <c r="W35" s="19">
        <v>15</v>
      </c>
      <c r="X35" s="19">
        <v>0.17</v>
      </c>
      <c r="Y35" s="19">
        <v>22</v>
      </c>
      <c r="Z35" s="19">
        <v>20.329999999999998</v>
      </c>
      <c r="AA35" s="19">
        <v>7.29</v>
      </c>
      <c r="AB35" s="19">
        <v>1.1200000000000001</v>
      </c>
      <c r="AC35" s="19">
        <v>206</v>
      </c>
      <c r="AD35" s="19">
        <v>93.37</v>
      </c>
      <c r="AE35" s="19">
        <v>3.14</v>
      </c>
      <c r="AF35" s="19">
        <v>95</v>
      </c>
    </row>
    <row r="36" spans="1:32" x14ac:dyDescent="0.3">
      <c r="A36" s="17" t="s">
        <v>66</v>
      </c>
      <c r="B36" s="19">
        <v>11115</v>
      </c>
      <c r="C36" s="19">
        <v>43960.58</v>
      </c>
      <c r="D36" s="19">
        <v>43960.58</v>
      </c>
      <c r="E36" s="19">
        <v>9</v>
      </c>
      <c r="F36" s="19">
        <v>905.46</v>
      </c>
      <c r="G36" s="19">
        <v>1.2</v>
      </c>
      <c r="H36" s="19">
        <v>5</v>
      </c>
      <c r="I36" s="19">
        <v>0</v>
      </c>
      <c r="J36" s="19">
        <v>1283.31</v>
      </c>
      <c r="K36" s="19">
        <v>1</v>
      </c>
      <c r="L36" s="19">
        <v>391.44</v>
      </c>
      <c r="M36" s="19">
        <v>26.38</v>
      </c>
      <c r="N36" s="19">
        <v>1.2556730367182511</v>
      </c>
      <c r="O36" s="19">
        <v>900.28</v>
      </c>
      <c r="P36" s="19">
        <v>17.55</v>
      </c>
      <c r="Q36" s="19">
        <v>8.3699999999999992</v>
      </c>
      <c r="R36" s="19">
        <v>8168.75</v>
      </c>
      <c r="S36" s="19">
        <v>1.64</v>
      </c>
      <c r="T36" s="19">
        <v>28.96</v>
      </c>
      <c r="U36" s="19">
        <v>40.75</v>
      </c>
      <c r="V36" s="19">
        <v>29</v>
      </c>
      <c r="W36" s="19">
        <v>6</v>
      </c>
      <c r="X36" s="19">
        <v>0.19</v>
      </c>
      <c r="Y36" s="19">
        <v>25</v>
      </c>
      <c r="Z36" s="19">
        <v>23.99</v>
      </c>
      <c r="AA36" s="19">
        <v>6.44</v>
      </c>
      <c r="AB36" s="19">
        <v>1.59</v>
      </c>
      <c r="AC36" s="19">
        <v>234</v>
      </c>
      <c r="AD36" s="19">
        <v>118.72</v>
      </c>
      <c r="AE36" s="19">
        <v>0</v>
      </c>
      <c r="AF36" s="19">
        <v>120</v>
      </c>
    </row>
    <row r="37" spans="1:32" x14ac:dyDescent="0.3">
      <c r="A37" s="17" t="s">
        <v>67</v>
      </c>
      <c r="B37" s="19">
        <v>117839</v>
      </c>
      <c r="C37" s="19">
        <v>1115239.6200000001</v>
      </c>
      <c r="D37" s="19">
        <v>734015.35</v>
      </c>
      <c r="E37" s="19">
        <v>57</v>
      </c>
      <c r="F37" s="19">
        <v>487.23</v>
      </c>
      <c r="G37" s="19">
        <v>0.96</v>
      </c>
      <c r="H37" s="19">
        <v>30</v>
      </c>
      <c r="I37" s="19">
        <v>10</v>
      </c>
      <c r="J37" s="19">
        <v>632.22</v>
      </c>
      <c r="K37" s="19">
        <v>7</v>
      </c>
      <c r="L37" s="19">
        <v>1011.29</v>
      </c>
      <c r="M37" s="19">
        <v>45.41</v>
      </c>
      <c r="N37" s="19">
        <v>1.4295011588942701</v>
      </c>
      <c r="O37" s="19">
        <v>1149.29</v>
      </c>
      <c r="P37" s="19">
        <v>14.4</v>
      </c>
      <c r="Q37" s="19">
        <v>37.659999999999997</v>
      </c>
      <c r="R37" s="19">
        <v>74060.31</v>
      </c>
      <c r="S37" s="19">
        <v>1.78</v>
      </c>
      <c r="T37" s="19">
        <v>12.23</v>
      </c>
      <c r="U37" s="19">
        <v>10.3</v>
      </c>
      <c r="V37" s="19">
        <v>756</v>
      </c>
      <c r="W37" s="19">
        <v>160</v>
      </c>
      <c r="X37" s="19">
        <v>0.53</v>
      </c>
      <c r="Y37" s="19">
        <v>35.71</v>
      </c>
      <c r="Z37" s="19">
        <v>25.46</v>
      </c>
      <c r="AA37" s="19">
        <v>8.3000000000000007</v>
      </c>
      <c r="AB37" s="19">
        <v>1.34</v>
      </c>
      <c r="AC37" s="19">
        <v>1830</v>
      </c>
      <c r="AD37" s="19">
        <v>714.93</v>
      </c>
      <c r="AE37" s="19">
        <v>9.42</v>
      </c>
      <c r="AF37" s="19">
        <v>90</v>
      </c>
    </row>
    <row r="38" spans="1:32" x14ac:dyDescent="0.3">
      <c r="A38" s="17" t="s">
        <v>68</v>
      </c>
      <c r="B38" s="19">
        <v>80683</v>
      </c>
      <c r="C38" s="19">
        <v>555319.97</v>
      </c>
      <c r="D38" s="19">
        <v>293578.69</v>
      </c>
      <c r="E38" s="19">
        <v>45</v>
      </c>
      <c r="F38" s="19">
        <v>695.88</v>
      </c>
      <c r="G38" s="19">
        <v>1</v>
      </c>
      <c r="H38" s="19">
        <v>25</v>
      </c>
      <c r="I38" s="19">
        <v>2</v>
      </c>
      <c r="J38" s="19">
        <v>871.27</v>
      </c>
      <c r="K38" s="19">
        <v>6</v>
      </c>
      <c r="L38" s="19">
        <v>2835.37</v>
      </c>
      <c r="M38" s="19">
        <v>26</v>
      </c>
      <c r="N38" s="19">
        <v>0.76325690580162742</v>
      </c>
      <c r="O38" s="19">
        <v>983.49</v>
      </c>
      <c r="P38" s="19">
        <v>19.420000000000002</v>
      </c>
      <c r="Q38" s="19">
        <v>43.93</v>
      </c>
      <c r="R38" s="19">
        <v>59033.78</v>
      </c>
      <c r="S38" s="19">
        <v>18.45</v>
      </c>
      <c r="T38" s="19">
        <v>16.68</v>
      </c>
      <c r="U38" s="19">
        <v>15.2</v>
      </c>
      <c r="V38" s="19">
        <v>763</v>
      </c>
      <c r="W38" s="19">
        <v>67</v>
      </c>
      <c r="X38" s="19">
        <v>0.68</v>
      </c>
      <c r="Y38" s="19">
        <v>18</v>
      </c>
      <c r="Z38" s="19">
        <v>25.76</v>
      </c>
      <c r="AA38" s="19">
        <v>8.68</v>
      </c>
      <c r="AB38" s="19">
        <v>1.96</v>
      </c>
      <c r="AC38" s="19">
        <v>1519</v>
      </c>
      <c r="AD38" s="19">
        <v>554.17999999999995</v>
      </c>
      <c r="AE38" s="19">
        <v>9.2100000000000009</v>
      </c>
      <c r="AF38" s="19">
        <v>120</v>
      </c>
    </row>
    <row r="39" spans="1:32" x14ac:dyDescent="0.3">
      <c r="A39" s="17" t="s">
        <v>69</v>
      </c>
      <c r="B39" s="19">
        <v>13057</v>
      </c>
      <c r="C39" s="19">
        <v>78790.45</v>
      </c>
      <c r="D39" s="19">
        <v>43382.42</v>
      </c>
      <c r="E39" s="19">
        <v>14</v>
      </c>
      <c r="F39" s="19">
        <v>596.24</v>
      </c>
      <c r="G39" s="19">
        <v>1.61</v>
      </c>
      <c r="H39" s="19">
        <v>8</v>
      </c>
      <c r="I39" s="19">
        <v>0</v>
      </c>
      <c r="J39" s="19">
        <v>735.66</v>
      </c>
      <c r="K39" s="19">
        <v>2</v>
      </c>
      <c r="L39" s="19">
        <v>367</v>
      </c>
      <c r="M39" s="19">
        <v>7.96</v>
      </c>
      <c r="N39" s="19">
        <v>0.59028212649232259</v>
      </c>
      <c r="O39" s="19">
        <v>889.56</v>
      </c>
      <c r="P39" s="19">
        <v>10.64</v>
      </c>
      <c r="Q39" s="19">
        <v>49.05</v>
      </c>
      <c r="R39" s="19">
        <v>17321</v>
      </c>
      <c r="S39" s="19">
        <v>0</v>
      </c>
      <c r="T39" s="19">
        <v>23.2</v>
      </c>
      <c r="U39" s="19">
        <v>35.950000000000003</v>
      </c>
      <c r="V39" s="19">
        <v>137</v>
      </c>
      <c r="W39" s="19">
        <v>6</v>
      </c>
      <c r="X39" s="19">
        <v>0.68</v>
      </c>
      <c r="Y39" s="19">
        <v>18</v>
      </c>
      <c r="Z39" s="19">
        <v>23.67</v>
      </c>
      <c r="AA39" s="19">
        <v>6.85</v>
      </c>
      <c r="AB39" s="19">
        <v>2</v>
      </c>
      <c r="AC39" s="19">
        <v>251</v>
      </c>
      <c r="AD39" s="19">
        <v>304.72000000000003</v>
      </c>
      <c r="AE39" s="19">
        <v>0.78</v>
      </c>
      <c r="AF39" s="19">
        <v>120</v>
      </c>
    </row>
    <row r="40" spans="1:32" x14ac:dyDescent="0.3">
      <c r="A40" s="17" t="s">
        <v>70</v>
      </c>
      <c r="B40" s="19">
        <v>295550</v>
      </c>
      <c r="C40" s="19">
        <v>1202249.04</v>
      </c>
      <c r="D40" s="19">
        <v>888070.94</v>
      </c>
      <c r="E40" s="19">
        <v>136</v>
      </c>
      <c r="F40" s="19">
        <v>435.51</v>
      </c>
      <c r="G40" s="19">
        <v>1.1200000000000001</v>
      </c>
      <c r="H40" s="19">
        <v>72</v>
      </c>
      <c r="I40" s="19">
        <v>6</v>
      </c>
      <c r="J40" s="19">
        <v>532.71</v>
      </c>
      <c r="K40" s="19">
        <v>16</v>
      </c>
      <c r="L40" s="19">
        <v>1086.2</v>
      </c>
      <c r="M40" s="19">
        <v>87.58</v>
      </c>
      <c r="N40" s="19">
        <v>1.7781383098564814</v>
      </c>
      <c r="O40" s="19">
        <v>645.42999999999995</v>
      </c>
      <c r="P40" s="19">
        <v>14.56</v>
      </c>
      <c r="Q40" s="19">
        <v>31.39</v>
      </c>
      <c r="R40" s="19">
        <v>160655.12999999998</v>
      </c>
      <c r="S40" s="19">
        <v>0.4</v>
      </c>
      <c r="T40" s="19">
        <v>12.73</v>
      </c>
      <c r="U40" s="19">
        <v>38.26</v>
      </c>
      <c r="V40" s="19">
        <v>3184</v>
      </c>
      <c r="W40" s="19">
        <v>603</v>
      </c>
      <c r="X40" s="19">
        <v>1.1499999999999999</v>
      </c>
      <c r="Y40" s="19">
        <v>46.15</v>
      </c>
      <c r="Z40" s="19">
        <v>26.07</v>
      </c>
      <c r="AA40" s="19">
        <v>9.44</v>
      </c>
      <c r="AB40" s="19">
        <v>2.14</v>
      </c>
      <c r="AC40" s="19">
        <v>6355</v>
      </c>
      <c r="AD40" s="19">
        <v>611.07000000000005</v>
      </c>
      <c r="AE40" s="19">
        <v>10.7</v>
      </c>
      <c r="AF40" s="19">
        <v>120</v>
      </c>
    </row>
    <row r="41" spans="1:32" x14ac:dyDescent="0.3">
      <c r="A41" s="17" t="s">
        <v>71</v>
      </c>
      <c r="B41" s="19">
        <v>82267</v>
      </c>
      <c r="C41" s="19">
        <v>603984.88</v>
      </c>
      <c r="D41" s="19">
        <v>558346.25</v>
      </c>
      <c r="E41" s="19">
        <v>33</v>
      </c>
      <c r="F41" s="19">
        <v>814.84</v>
      </c>
      <c r="G41" s="19">
        <v>1.1000000000000001</v>
      </c>
      <c r="H41" s="19">
        <v>20</v>
      </c>
      <c r="I41" s="19">
        <v>7</v>
      </c>
      <c r="J41" s="19">
        <v>857.21</v>
      </c>
      <c r="K41" s="19">
        <v>10</v>
      </c>
      <c r="L41" s="19">
        <v>1463.04</v>
      </c>
      <c r="M41" s="19">
        <v>25.59</v>
      </c>
      <c r="N41" s="19">
        <v>1.2556730367182511</v>
      </c>
      <c r="O41" s="19">
        <v>760.39</v>
      </c>
      <c r="P41" s="19">
        <v>10.11</v>
      </c>
      <c r="Q41" s="19">
        <v>42.65</v>
      </c>
      <c r="R41" s="19">
        <v>46718.98</v>
      </c>
      <c r="S41" s="19">
        <v>0.47</v>
      </c>
      <c r="T41" s="19">
        <v>16.53</v>
      </c>
      <c r="U41" s="19">
        <v>21.96</v>
      </c>
      <c r="V41" s="19">
        <v>388</v>
      </c>
      <c r="W41" s="19">
        <v>105</v>
      </c>
      <c r="X41" s="19">
        <v>0.46</v>
      </c>
      <c r="Y41" s="19">
        <v>18</v>
      </c>
      <c r="Z41" s="19">
        <v>24.93</v>
      </c>
      <c r="AA41" s="19">
        <v>7.55</v>
      </c>
      <c r="AB41" s="19">
        <v>1.6</v>
      </c>
      <c r="AC41" s="19">
        <v>1553</v>
      </c>
      <c r="AD41" s="19">
        <v>569</v>
      </c>
      <c r="AE41" s="19">
        <v>27.26</v>
      </c>
      <c r="AF41" s="19">
        <v>90</v>
      </c>
    </row>
    <row r="42" spans="1:32" x14ac:dyDescent="0.3">
      <c r="A42" s="17" t="s">
        <v>72</v>
      </c>
      <c r="B42" s="19">
        <v>11488</v>
      </c>
      <c r="C42" s="19">
        <v>29946.03</v>
      </c>
      <c r="D42" s="19">
        <v>29946.03</v>
      </c>
      <c r="E42" s="19">
        <v>5</v>
      </c>
      <c r="F42" s="19">
        <v>1164.78</v>
      </c>
      <c r="G42" s="19">
        <v>0.9</v>
      </c>
      <c r="H42" s="19">
        <v>2</v>
      </c>
      <c r="I42" s="19">
        <v>1</v>
      </c>
      <c r="J42" s="19">
        <v>1266.8</v>
      </c>
      <c r="K42" s="19">
        <v>1</v>
      </c>
      <c r="L42" s="19">
        <v>1099.43</v>
      </c>
      <c r="M42" s="19">
        <v>0</v>
      </c>
      <c r="N42" s="19">
        <v>2.369760200085099</v>
      </c>
      <c r="O42" s="19">
        <v>780.54</v>
      </c>
      <c r="P42" s="19">
        <v>25.02</v>
      </c>
      <c r="Q42" s="19">
        <v>15.66</v>
      </c>
      <c r="R42" s="19">
        <v>17426.87</v>
      </c>
      <c r="S42" s="19">
        <v>1.82</v>
      </c>
      <c r="T42" s="19">
        <v>22.44</v>
      </c>
      <c r="U42" s="19">
        <v>15.49</v>
      </c>
      <c r="V42" s="19">
        <v>127</v>
      </c>
      <c r="W42" s="19">
        <v>17</v>
      </c>
      <c r="X42" s="19">
        <v>0.52</v>
      </c>
      <c r="Y42" s="19">
        <v>18</v>
      </c>
      <c r="Z42" s="19">
        <v>22.06</v>
      </c>
      <c r="AA42" s="19">
        <v>9.3800000000000008</v>
      </c>
      <c r="AB42" s="19">
        <v>1.49</v>
      </c>
      <c r="AC42" s="19">
        <v>294</v>
      </c>
      <c r="AD42" s="19">
        <v>591.94000000000005</v>
      </c>
      <c r="AE42" s="19">
        <v>8.2799999999999994</v>
      </c>
      <c r="AF42" s="19">
        <v>120</v>
      </c>
    </row>
    <row r="43" spans="1:32" x14ac:dyDescent="0.3">
      <c r="A43" s="17" t="s">
        <v>73</v>
      </c>
      <c r="B43" s="19">
        <v>46352</v>
      </c>
      <c r="C43" s="19">
        <v>173383.58</v>
      </c>
      <c r="D43" s="19">
        <v>173383.58</v>
      </c>
      <c r="E43" s="19">
        <v>26</v>
      </c>
      <c r="F43" s="19">
        <v>597.99</v>
      </c>
      <c r="G43" s="19">
        <v>1.51</v>
      </c>
      <c r="H43" s="19">
        <v>17</v>
      </c>
      <c r="I43" s="19">
        <v>0</v>
      </c>
      <c r="J43" s="19">
        <v>714.82</v>
      </c>
      <c r="K43" s="19">
        <v>6</v>
      </c>
      <c r="L43" s="19">
        <v>1457.52</v>
      </c>
      <c r="M43" s="19">
        <v>44.74</v>
      </c>
      <c r="N43" s="19">
        <v>2.1732169075832228</v>
      </c>
      <c r="O43" s="19">
        <v>746.68</v>
      </c>
      <c r="P43" s="19">
        <v>24.22</v>
      </c>
      <c r="Q43" s="19">
        <v>57.66</v>
      </c>
      <c r="R43" s="19">
        <v>29463.13</v>
      </c>
      <c r="S43" s="19">
        <v>0.56000000000000005</v>
      </c>
      <c r="T43" s="19">
        <v>20.18</v>
      </c>
      <c r="U43" s="19">
        <v>29.05</v>
      </c>
      <c r="V43" s="19">
        <v>176</v>
      </c>
      <c r="W43" s="19">
        <v>27</v>
      </c>
      <c r="X43" s="19">
        <v>0.25</v>
      </c>
      <c r="Y43" s="19">
        <v>18</v>
      </c>
      <c r="Z43" s="19">
        <v>22.33</v>
      </c>
      <c r="AA43" s="19">
        <v>9.26</v>
      </c>
      <c r="AB43" s="19">
        <v>1.59</v>
      </c>
      <c r="AC43" s="19">
        <v>1005</v>
      </c>
      <c r="AD43" s="19">
        <v>347.34</v>
      </c>
      <c r="AE43" s="19">
        <v>18.96</v>
      </c>
      <c r="AF43" s="19">
        <v>120</v>
      </c>
    </row>
    <row r="44" spans="1:32" x14ac:dyDescent="0.3">
      <c r="A44" s="17" t="s">
        <v>74</v>
      </c>
      <c r="B44" s="19">
        <v>84286</v>
      </c>
      <c r="C44" s="19">
        <v>364751.95</v>
      </c>
      <c r="D44" s="19">
        <v>290181.46999999997</v>
      </c>
      <c r="E44" s="19">
        <v>48</v>
      </c>
      <c r="F44" s="19">
        <v>493.19</v>
      </c>
      <c r="G44" s="19">
        <v>1.48</v>
      </c>
      <c r="H44" s="19">
        <v>28</v>
      </c>
      <c r="I44" s="19">
        <v>2</v>
      </c>
      <c r="J44" s="19">
        <v>599.44000000000005</v>
      </c>
      <c r="K44" s="19">
        <v>10</v>
      </c>
      <c r="L44" s="19">
        <v>916.45</v>
      </c>
      <c r="M44" s="19">
        <v>0</v>
      </c>
      <c r="N44" s="19">
        <v>1.2556730367182511</v>
      </c>
      <c r="O44" s="19">
        <v>626.25</v>
      </c>
      <c r="P44" s="19">
        <v>16.059999999999999</v>
      </c>
      <c r="Q44" s="19">
        <v>28.12</v>
      </c>
      <c r="R44" s="19">
        <v>57026.85</v>
      </c>
      <c r="S44" s="19">
        <v>0.21</v>
      </c>
      <c r="T44" s="19">
        <v>16.13</v>
      </c>
      <c r="U44" s="19">
        <v>56.92</v>
      </c>
      <c r="V44" s="19">
        <v>567</v>
      </c>
      <c r="W44" s="19">
        <v>213</v>
      </c>
      <c r="X44" s="19">
        <v>0.56000000000000005</v>
      </c>
      <c r="Y44" s="19">
        <v>18</v>
      </c>
      <c r="Z44" s="19">
        <v>24.92</v>
      </c>
      <c r="AA44" s="19">
        <v>7.12</v>
      </c>
      <c r="AB44" s="19">
        <v>1.53</v>
      </c>
      <c r="AC44" s="19">
        <v>1350</v>
      </c>
      <c r="AD44" s="19">
        <v>438.92</v>
      </c>
      <c r="AE44" s="19">
        <v>7.14</v>
      </c>
      <c r="AF44" s="19">
        <v>140</v>
      </c>
    </row>
    <row r="45" spans="1:32" x14ac:dyDescent="0.3">
      <c r="A45" s="17" t="s">
        <v>75</v>
      </c>
      <c r="B45" s="19">
        <v>58950</v>
      </c>
      <c r="C45" s="19">
        <v>409053.02</v>
      </c>
      <c r="D45" s="19">
        <v>305231.98</v>
      </c>
      <c r="E45" s="19">
        <v>34</v>
      </c>
      <c r="F45" s="19">
        <v>466.11</v>
      </c>
      <c r="G45" s="19">
        <v>1.71</v>
      </c>
      <c r="H45" s="19">
        <v>22</v>
      </c>
      <c r="I45" s="19">
        <v>1</v>
      </c>
      <c r="J45" s="19">
        <v>623.78</v>
      </c>
      <c r="K45" s="19">
        <v>5</v>
      </c>
      <c r="L45" s="19">
        <v>1312.85</v>
      </c>
      <c r="M45" s="19">
        <v>11.01</v>
      </c>
      <c r="N45" s="19">
        <v>1.9416427628214292</v>
      </c>
      <c r="O45" s="19">
        <v>715.59</v>
      </c>
      <c r="P45" s="19">
        <v>27.22</v>
      </c>
      <c r="Q45" s="19">
        <v>52.79</v>
      </c>
      <c r="R45" s="19">
        <v>30827.39</v>
      </c>
      <c r="S45" s="19">
        <v>1.88</v>
      </c>
      <c r="T45" s="19">
        <v>14.05</v>
      </c>
      <c r="U45" s="19">
        <v>49.4</v>
      </c>
      <c r="V45" s="19">
        <v>167</v>
      </c>
      <c r="W45" s="19">
        <v>66</v>
      </c>
      <c r="X45" s="19">
        <v>0.28999999999999998</v>
      </c>
      <c r="Y45" s="19">
        <v>18</v>
      </c>
      <c r="Z45" s="19">
        <v>21.33</v>
      </c>
      <c r="AA45" s="19">
        <v>8.6</v>
      </c>
      <c r="AB45" s="19">
        <v>1.64</v>
      </c>
      <c r="AC45" s="19">
        <v>907</v>
      </c>
      <c r="AD45" s="19">
        <v>579.61</v>
      </c>
      <c r="AE45" s="19">
        <v>10.59</v>
      </c>
      <c r="AF45" s="19">
        <v>130</v>
      </c>
    </row>
    <row r="46" spans="1:32" x14ac:dyDescent="0.3">
      <c r="A46" s="17" t="s">
        <v>76</v>
      </c>
      <c r="B46" s="19">
        <v>29998</v>
      </c>
      <c r="C46" s="19">
        <v>108909.92</v>
      </c>
      <c r="D46" s="19">
        <v>108909.92</v>
      </c>
      <c r="E46" s="19">
        <v>22</v>
      </c>
      <c r="F46" s="19">
        <v>557.61</v>
      </c>
      <c r="G46" s="19">
        <v>1.1299999999999999</v>
      </c>
      <c r="H46" s="19">
        <v>11</v>
      </c>
      <c r="I46" s="19">
        <v>0</v>
      </c>
      <c r="J46" s="19">
        <v>727.91</v>
      </c>
      <c r="K46" s="19">
        <v>3</v>
      </c>
      <c r="L46" s="19">
        <v>1426.58</v>
      </c>
      <c r="M46" s="19">
        <v>15.86</v>
      </c>
      <c r="N46" s="19">
        <v>1.5206705574112547</v>
      </c>
      <c r="O46" s="19">
        <v>636.1</v>
      </c>
      <c r="P46" s="19">
        <v>21.52</v>
      </c>
      <c r="Q46" s="19">
        <v>35.5</v>
      </c>
      <c r="R46" s="19">
        <v>13604.54</v>
      </c>
      <c r="S46" s="19">
        <v>2.2200000000000002</v>
      </c>
      <c r="T46" s="19">
        <v>24.1</v>
      </c>
      <c r="U46" s="19">
        <v>39.61</v>
      </c>
      <c r="V46" s="19">
        <v>81</v>
      </c>
      <c r="W46" s="19">
        <v>20</v>
      </c>
      <c r="X46" s="19">
        <v>0.26</v>
      </c>
      <c r="Y46" s="19">
        <v>18</v>
      </c>
      <c r="Z46" s="19">
        <v>33.67</v>
      </c>
      <c r="AA46" s="19">
        <v>9.31</v>
      </c>
      <c r="AB46" s="19">
        <v>2.0699999999999998</v>
      </c>
      <c r="AC46" s="19">
        <v>459</v>
      </c>
      <c r="AD46" s="19">
        <v>462.28</v>
      </c>
      <c r="AE46" s="19">
        <v>5.84</v>
      </c>
      <c r="AF46" s="19">
        <v>120</v>
      </c>
    </row>
    <row r="47" spans="1:32" x14ac:dyDescent="0.3">
      <c r="A47" s="17" t="s">
        <v>77</v>
      </c>
      <c r="B47" s="19">
        <v>26910</v>
      </c>
      <c r="C47" s="19">
        <v>72272.67</v>
      </c>
      <c r="D47" s="19">
        <v>72272.67</v>
      </c>
      <c r="E47" s="19">
        <v>16</v>
      </c>
      <c r="F47" s="19">
        <v>856.7</v>
      </c>
      <c r="G47" s="19">
        <v>0.93</v>
      </c>
      <c r="H47" s="19">
        <v>10</v>
      </c>
      <c r="I47" s="19">
        <v>0</v>
      </c>
      <c r="J47" s="19">
        <v>997.83</v>
      </c>
      <c r="K47" s="19">
        <v>6</v>
      </c>
      <c r="L47" s="19">
        <v>1346.82</v>
      </c>
      <c r="M47" s="19">
        <v>7.86</v>
      </c>
      <c r="N47" s="19">
        <v>1.2556730367182511</v>
      </c>
      <c r="O47" s="19">
        <v>713.3</v>
      </c>
      <c r="P47" s="19">
        <v>41.12</v>
      </c>
      <c r="Q47" s="19">
        <v>66.53</v>
      </c>
      <c r="R47" s="19">
        <v>13846.699999999999</v>
      </c>
      <c r="S47" s="19">
        <v>0.92</v>
      </c>
      <c r="T47" s="19">
        <v>24.02</v>
      </c>
      <c r="U47" s="19">
        <v>47.46</v>
      </c>
      <c r="V47" s="19">
        <v>52</v>
      </c>
      <c r="W47" s="19">
        <v>11</v>
      </c>
      <c r="X47" s="19">
        <v>0.16</v>
      </c>
      <c r="Y47" s="19">
        <v>18</v>
      </c>
      <c r="Z47" s="19">
        <v>27.24</v>
      </c>
      <c r="AA47" s="19">
        <v>8.99</v>
      </c>
      <c r="AB47" s="19">
        <v>1.73</v>
      </c>
      <c r="AC47" s="19">
        <v>474</v>
      </c>
      <c r="AD47" s="19">
        <v>372.26</v>
      </c>
      <c r="AE47" s="19">
        <v>3.95</v>
      </c>
      <c r="AF47" s="19">
        <v>135</v>
      </c>
    </row>
    <row r="48" spans="1:32" x14ac:dyDescent="0.3">
      <c r="A48" s="17" t="s">
        <v>78</v>
      </c>
      <c r="B48" s="19">
        <v>54922</v>
      </c>
      <c r="C48" s="19">
        <v>393787.75</v>
      </c>
      <c r="D48" s="19">
        <v>279950.21999999997</v>
      </c>
      <c r="E48" s="19">
        <v>30</v>
      </c>
      <c r="F48" s="19">
        <v>704.4</v>
      </c>
      <c r="G48" s="19">
        <v>1.37</v>
      </c>
      <c r="H48" s="19">
        <v>16</v>
      </c>
      <c r="I48" s="19">
        <v>1</v>
      </c>
      <c r="J48" s="19">
        <v>783.78</v>
      </c>
      <c r="K48" s="19">
        <v>2</v>
      </c>
      <c r="L48" s="19">
        <v>1535.72</v>
      </c>
      <c r="M48" s="19">
        <v>0</v>
      </c>
      <c r="N48" s="19">
        <v>1.8638690289237183</v>
      </c>
      <c r="O48" s="19">
        <v>735.83</v>
      </c>
      <c r="P48" s="19">
        <v>37.47</v>
      </c>
      <c r="Q48" s="19">
        <v>32.25</v>
      </c>
      <c r="R48" s="19">
        <v>35201.799999999996</v>
      </c>
      <c r="S48" s="19">
        <v>7.87</v>
      </c>
      <c r="T48" s="19">
        <v>17.43</v>
      </c>
      <c r="U48" s="19">
        <v>39.33</v>
      </c>
      <c r="V48" s="19">
        <v>316</v>
      </c>
      <c r="W48" s="19">
        <v>31</v>
      </c>
      <c r="X48" s="19">
        <v>0.48</v>
      </c>
      <c r="Y48" s="19">
        <v>40</v>
      </c>
      <c r="Z48" s="19">
        <v>21.62</v>
      </c>
      <c r="AA48" s="19">
        <v>8.2100000000000009</v>
      </c>
      <c r="AB48" s="19">
        <v>1.88</v>
      </c>
      <c r="AC48" s="19">
        <v>1154</v>
      </c>
      <c r="AD48" s="19">
        <v>683.05</v>
      </c>
      <c r="AE48" s="19">
        <v>1.0900000000000001</v>
      </c>
      <c r="AF48" s="19">
        <v>120</v>
      </c>
    </row>
    <row r="49" spans="1:32" x14ac:dyDescent="0.3">
      <c r="A49" s="17" t="s">
        <v>79</v>
      </c>
      <c r="B49" s="19">
        <v>82959</v>
      </c>
      <c r="C49" s="19">
        <v>393977.81</v>
      </c>
      <c r="D49" s="19">
        <v>194391.52</v>
      </c>
      <c r="E49" s="19">
        <v>47</v>
      </c>
      <c r="F49" s="19">
        <v>458.68</v>
      </c>
      <c r="G49" s="19">
        <v>1.26</v>
      </c>
      <c r="H49" s="19">
        <v>30</v>
      </c>
      <c r="I49" s="19">
        <v>3</v>
      </c>
      <c r="J49" s="19">
        <v>592.67999999999995</v>
      </c>
      <c r="K49" s="19">
        <v>4</v>
      </c>
      <c r="L49" s="19">
        <v>1364.71</v>
      </c>
      <c r="M49" s="19">
        <v>124.82</v>
      </c>
      <c r="N49" s="19">
        <v>1.2556730367182511</v>
      </c>
      <c r="O49" s="19">
        <v>744.04</v>
      </c>
      <c r="P49" s="19">
        <v>13.71</v>
      </c>
      <c r="Q49" s="19">
        <v>42.57</v>
      </c>
      <c r="R49" s="19">
        <v>40454.480000000003</v>
      </c>
      <c r="S49" s="19">
        <v>0.4</v>
      </c>
      <c r="T49" s="19">
        <v>13.13</v>
      </c>
      <c r="U49" s="19">
        <v>51.42</v>
      </c>
      <c r="V49" s="19">
        <v>277</v>
      </c>
      <c r="W49" s="19">
        <v>75</v>
      </c>
      <c r="X49" s="19">
        <v>0.36</v>
      </c>
      <c r="Y49" s="19">
        <v>46.15</v>
      </c>
      <c r="Z49" s="19">
        <v>13.46</v>
      </c>
      <c r="AA49" s="19">
        <v>7.82</v>
      </c>
      <c r="AB49" s="19">
        <v>1.77</v>
      </c>
      <c r="AC49" s="19">
        <v>1223</v>
      </c>
      <c r="AD49" s="19">
        <v>676.26</v>
      </c>
      <c r="AE49" s="19">
        <v>8</v>
      </c>
      <c r="AF49" s="19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8D05-EDA6-42FF-B5D3-81B5542ECBB8}">
  <dimension ref="A1:AF49"/>
  <sheetViews>
    <sheetView workbookViewId="0">
      <selection sqref="A1:XFD1048576"/>
    </sheetView>
  </sheetViews>
  <sheetFormatPr baseColWidth="10" defaultRowHeight="14.4" x14ac:dyDescent="0.3"/>
  <sheetData>
    <row r="1" spans="1:32" ht="129.6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12" t="s">
        <v>18</v>
      </c>
      <c r="T1" s="13" t="s">
        <v>19</v>
      </c>
      <c r="U1" s="2" t="s">
        <v>20</v>
      </c>
      <c r="V1" s="13" t="s">
        <v>21</v>
      </c>
      <c r="W1" s="13" t="s">
        <v>22</v>
      </c>
      <c r="X1" s="13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5" t="s">
        <v>29</v>
      </c>
      <c r="AE1" s="16" t="s">
        <v>30</v>
      </c>
      <c r="AF1" s="16" t="s">
        <v>31</v>
      </c>
    </row>
    <row r="2" spans="1:32" x14ac:dyDescent="0.3">
      <c r="A2" s="17" t="s">
        <v>32</v>
      </c>
      <c r="B2" s="19">
        <f>VLOOKUP(A2,'[1]Resultado data'!$A:$AO,11,0)</f>
        <v>402847</v>
      </c>
      <c r="C2" s="19">
        <f>VLOOKUP(A2,'[1]Resultado data'!$A:$AO,12,0)</f>
        <v>1868007.66</v>
      </c>
      <c r="D2" s="19">
        <f>VLOOKUP(A2,'[1]Resultado data'!$A:$AO,13,0)</f>
        <v>314094.71999999997</v>
      </c>
      <c r="E2" s="19">
        <f>VLOOKUP(A2,'[1]Resultado data'!$A:$AO,14,0)</f>
        <v>94</v>
      </c>
      <c r="F2" s="19">
        <f>VLOOKUP(A2,'[1]Resultado data'!$A:$AO,15,0)</f>
        <v>389.63</v>
      </c>
      <c r="G2" s="18">
        <f>VLOOKUP(A2,'[1]Resultado data'!$A:$AO,16,0)</f>
        <v>2.16</v>
      </c>
      <c r="H2" s="19">
        <f>VLOOKUP(A2,'[1]Resultado data'!$A:$AO,17,0)</f>
        <v>77</v>
      </c>
      <c r="I2" s="19">
        <f>VLOOKUP(A2,'[1]Resultado data'!$A:$AO,18,0)</f>
        <v>11</v>
      </c>
      <c r="J2" s="19">
        <f>VLOOKUP(A2,'[1]Resultado data'!$A:$AO,19,0)</f>
        <v>384.8</v>
      </c>
      <c r="K2" s="19">
        <f>VLOOKUP(A2,'[1]Resultado data'!$A:$AO,20,0)</f>
        <v>7</v>
      </c>
      <c r="L2" s="19">
        <f>VLOOKUP(A2,'[1]Resultado data'!$A:$AO,21,0)</f>
        <v>1185.6400000000001</v>
      </c>
      <c r="M2" s="18">
        <f>VLOOKUP(A2,'[1]Resultado data'!$A:$AO,22,0)</f>
        <v>0</v>
      </c>
      <c r="N2" s="18">
        <f>VLOOKUP(A2,'[1]Resultado data'!$A:$AO,23,0)</f>
        <v>3.4886025335688422</v>
      </c>
      <c r="O2" s="18">
        <f>VLOOKUP(A2,'[1]Resultado data'!$A:$AO,24,0)</f>
        <v>1145.54</v>
      </c>
      <c r="P2" s="18">
        <f>VLOOKUP(A2,'[1]Resultado data'!$A:$AO,25,0)</f>
        <v>5.23</v>
      </c>
      <c r="Q2" s="18">
        <f>VLOOKUP(A2,'[1]Resultado data'!$A:$AO,26,0)</f>
        <v>38.57</v>
      </c>
      <c r="R2" s="19">
        <f>VLOOKUP(A2,'[1]Resultado data'!$A:$AO,27,0)</f>
        <v>209226.05</v>
      </c>
      <c r="S2" s="18">
        <f>VLOOKUP(A2,'[1]Resultado data'!$A:$AO,28,0)</f>
        <v>2.4300000000000002</v>
      </c>
      <c r="T2" s="18">
        <f>VLOOKUP(A2,'[1]Resultado data'!$A:$AO,29,0)</f>
        <v>9.48</v>
      </c>
      <c r="U2" s="18">
        <f>VLOOKUP(A2,'[1]Resultado data'!$A:$AO,30,0)</f>
        <v>4.3099999999999996</v>
      </c>
      <c r="V2" s="18">
        <f>VLOOKUP(A2,'[1]Resultado data'!$A:$AO,31,0)</f>
        <v>5799</v>
      </c>
      <c r="W2" s="18">
        <f>VLOOKUP(A2,'[1]Resultado data'!$A:$AO,32,0)</f>
        <v>4045</v>
      </c>
      <c r="X2" s="18">
        <f>VLOOKUP(A2,'[1]Resultado data'!$A:$AO,33,0)</f>
        <v>2.02</v>
      </c>
      <c r="Y2" s="18">
        <f>VLOOKUP(A2,'[1]Resultado data'!$A:$AO,34,0)</f>
        <v>59.57</v>
      </c>
      <c r="Z2" s="18">
        <f>VLOOKUP(A2,'[1]Resultado data'!$A:$AO,35,0)</f>
        <v>9.6300000000000008</v>
      </c>
      <c r="AA2" s="18">
        <f>VLOOKUP(A2,'[1]Resultado data'!$A:$AO,36,0)</f>
        <v>10.62</v>
      </c>
      <c r="AB2" s="18">
        <f>VLOOKUP(A2,'[1]Resultado data'!$A:$AO,37,0)</f>
        <v>3.37</v>
      </c>
      <c r="AC2" s="18">
        <f>VLOOKUP(A2,'[1]Resultado data'!$A:$AO,38,0)</f>
        <v>14405</v>
      </c>
      <c r="AD2" s="18">
        <f>VLOOKUP(A2,'[1]Resultado data'!$A:$AO,39,0)</f>
        <v>589.23</v>
      </c>
      <c r="AE2" s="18">
        <f>VLOOKUP(A2,'[1]Resultado data'!$A:$AO,40,0)</f>
        <v>48.24</v>
      </c>
      <c r="AF2" s="19">
        <f>VLOOKUP(A2,'[1]Resultado data'!$A:$AO,41,0)</f>
        <v>85</v>
      </c>
    </row>
    <row r="3" spans="1:32" x14ac:dyDescent="0.3">
      <c r="A3" s="17" t="s">
        <v>33</v>
      </c>
      <c r="B3" s="19">
        <f>VLOOKUP(A3,'[1]Resultado data'!$A:$AO,11,0)</f>
        <v>80710</v>
      </c>
      <c r="C3" s="19">
        <f>VLOOKUP(A3,'[1]Resultado data'!$A:$AO,12,0)</f>
        <v>1176964.6499999999</v>
      </c>
      <c r="D3" s="19">
        <f>VLOOKUP(A3,'[1]Resultado data'!$A:$AO,13,0)</f>
        <v>305502.19</v>
      </c>
      <c r="E3" s="19">
        <f>VLOOKUP(A3,'[1]Resultado data'!$A:$AO,14,0)</f>
        <v>44</v>
      </c>
      <c r="F3" s="19">
        <f>VLOOKUP(A3,'[1]Resultado data'!$A:$AO,15,0)</f>
        <v>349.78</v>
      </c>
      <c r="G3" s="18">
        <f>VLOOKUP(A3,'[1]Resultado data'!$A:$AO,16,0)</f>
        <v>1.05</v>
      </c>
      <c r="H3" s="19">
        <f>VLOOKUP(A3,'[1]Resultado data'!$A:$AO,17,0)</f>
        <v>20</v>
      </c>
      <c r="I3" s="19">
        <f>VLOOKUP(A3,'[1]Resultado data'!$A:$AO,18,0)</f>
        <v>0</v>
      </c>
      <c r="J3" s="19">
        <f>VLOOKUP(A3,'[1]Resultado data'!$A:$AO,19,0)</f>
        <v>733.7</v>
      </c>
      <c r="K3" s="19">
        <f>VLOOKUP(A3,'[1]Resultado data'!$A:$AO,20,0)</f>
        <v>4</v>
      </c>
      <c r="L3" s="19">
        <f>VLOOKUP(A3,'[1]Resultado data'!$A:$AO,21,0)</f>
        <v>1243.08</v>
      </c>
      <c r="M3" s="18">
        <f>VLOOKUP(A3,'[1]Resultado data'!$A:$AO,22,0)</f>
        <v>0</v>
      </c>
      <c r="N3" s="18">
        <f>VLOOKUP(A3,'[1]Resultado data'!$A:$AO,23,0)</f>
        <v>2.1018228595055128</v>
      </c>
      <c r="O3" s="18">
        <f>VLOOKUP(A3,'[1]Resultado data'!$A:$AO,24,0)</f>
        <v>831.05</v>
      </c>
      <c r="P3" s="18">
        <f>VLOOKUP(A3,'[1]Resultado data'!$A:$AO,25,0)</f>
        <v>5.48</v>
      </c>
      <c r="Q3" s="18">
        <f>VLOOKUP(A3,'[1]Resultado data'!$A:$AO,26,0)</f>
        <v>41.53</v>
      </c>
      <c r="R3" s="19">
        <f>VLOOKUP(A3,'[1]Resultado data'!$A:$AO,27,0)</f>
        <v>40645</v>
      </c>
      <c r="S3" s="18">
        <f>VLOOKUP(A3,'[1]Resultado data'!$A:$AO,28,0)</f>
        <v>0</v>
      </c>
      <c r="T3" s="18">
        <f>VLOOKUP(A3,'[1]Resultado data'!$A:$AO,29,0)</f>
        <v>9.5399999999999991</v>
      </c>
      <c r="U3" s="18">
        <f>VLOOKUP(A3,'[1]Resultado data'!$A:$AO,30,0)</f>
        <v>18.53</v>
      </c>
      <c r="V3" s="18">
        <f>VLOOKUP(A3,'[1]Resultado data'!$A:$AO,31,0)</f>
        <v>998</v>
      </c>
      <c r="W3" s="18">
        <f>VLOOKUP(A3,'[1]Resultado data'!$A:$AO,32,0)</f>
        <v>216</v>
      </c>
      <c r="X3" s="18">
        <f>VLOOKUP(A3,'[1]Resultado data'!$A:$AO,33,0)</f>
        <v>1.38</v>
      </c>
      <c r="Y3" s="18">
        <f>VLOOKUP(A3,'[1]Resultado data'!$A:$AO,34,0)</f>
        <v>40</v>
      </c>
      <c r="Z3" s="18">
        <f>VLOOKUP(A3,'[1]Resultado data'!$A:$AO,35,0)</f>
        <v>27.42</v>
      </c>
      <c r="AA3" s="18">
        <f>VLOOKUP(A3,'[1]Resultado data'!$A:$AO,36,0)</f>
        <v>8.6999999999999993</v>
      </c>
      <c r="AB3" s="18">
        <f>VLOOKUP(A3,'[1]Resultado data'!$A:$AO,37,0)</f>
        <v>2.35</v>
      </c>
      <c r="AC3" s="18">
        <f>VLOOKUP(A3,'[1]Resultado data'!$A:$AO,38,0)</f>
        <v>1847</v>
      </c>
      <c r="AD3" s="18">
        <f>VLOOKUP(A3,'[1]Resultado data'!$A:$AO,39,0)</f>
        <v>693.22</v>
      </c>
      <c r="AE3" s="18">
        <f>VLOOKUP(A3,'[1]Resultado data'!$A:$AO,40,0)</f>
        <v>9.2799999999999994</v>
      </c>
      <c r="AF3" s="19">
        <f>VLOOKUP(A3,'[1]Resultado data'!$A:$AO,41,0)</f>
        <v>90</v>
      </c>
    </row>
    <row r="4" spans="1:32" x14ac:dyDescent="0.3">
      <c r="A4" s="17" t="s">
        <v>34</v>
      </c>
      <c r="B4" s="19">
        <f>VLOOKUP(A4,'[1]Resultado data'!$A:$AO,11,0)</f>
        <v>132401</v>
      </c>
      <c r="C4" s="19">
        <f>VLOOKUP(A4,'[1]Resultado data'!$A:$AO,12,0)</f>
        <v>786372.48</v>
      </c>
      <c r="D4" s="19">
        <f>VLOOKUP(A4,'[1]Resultado data'!$A:$AO,13,0)</f>
        <v>291964.59000000003</v>
      </c>
      <c r="E4" s="19">
        <f>VLOOKUP(A4,'[1]Resultado data'!$A:$AO,14,0)</f>
        <v>63</v>
      </c>
      <c r="F4" s="19">
        <f>VLOOKUP(A4,'[1]Resultado data'!$A:$AO,15,0)</f>
        <v>278.31</v>
      </c>
      <c r="G4" s="18">
        <f>VLOOKUP(A4,'[1]Resultado data'!$A:$AO,16,0)</f>
        <v>0.93</v>
      </c>
      <c r="H4" s="19">
        <f>VLOOKUP(A4,'[1]Resultado data'!$A:$AO,17,0)</f>
        <v>34</v>
      </c>
      <c r="I4" s="19">
        <f>VLOOKUP(A4,'[1]Resultado data'!$A:$AO,18,0)</f>
        <v>0</v>
      </c>
      <c r="J4" s="19">
        <f>VLOOKUP(A4,'[1]Resultado data'!$A:$AO,19,0)</f>
        <v>362.07</v>
      </c>
      <c r="K4" s="19">
        <f>VLOOKUP(A4,'[1]Resultado data'!$A:$AO,20,0)</f>
        <v>8</v>
      </c>
      <c r="L4" s="19">
        <f>VLOOKUP(A4,'[1]Resultado data'!$A:$AO,21,0)</f>
        <v>753.93</v>
      </c>
      <c r="M4" s="18">
        <f>VLOOKUP(A4,'[1]Resultado data'!$A:$AO,22,0)</f>
        <v>25.29</v>
      </c>
      <c r="N4" s="18">
        <f>VLOOKUP(A4,'[1]Resultado data'!$A:$AO,23,0)</f>
        <v>2.1345046435203114</v>
      </c>
      <c r="O4" s="18">
        <f>VLOOKUP(A4,'[1]Resultado data'!$A:$AO,24,0)</f>
        <v>767.61</v>
      </c>
      <c r="P4" s="18">
        <f>VLOOKUP(A4,'[1]Resultado data'!$A:$AO,25,0)</f>
        <v>6.93</v>
      </c>
      <c r="Q4" s="18">
        <f>VLOOKUP(A4,'[1]Resultado data'!$A:$AO,26,0)</f>
        <v>28.76</v>
      </c>
      <c r="R4" s="19">
        <f>VLOOKUP(A4,'[1]Resultado data'!$A:$AO,27,0)</f>
        <v>65353.69</v>
      </c>
      <c r="S4" s="18">
        <f>VLOOKUP(A4,'[1]Resultado data'!$A:$AO,28,0)</f>
        <v>0.28999999999999998</v>
      </c>
      <c r="T4" s="18">
        <f>VLOOKUP(A4,'[1]Resultado data'!$A:$AO,29,0)</f>
        <v>17.489999999999998</v>
      </c>
      <c r="U4" s="18">
        <f>VLOOKUP(A4,'[1]Resultado data'!$A:$AO,30,0)</f>
        <v>81.12</v>
      </c>
      <c r="V4" s="18">
        <f>VLOOKUP(A4,'[1]Resultado data'!$A:$AO,31,0)</f>
        <v>1039</v>
      </c>
      <c r="W4" s="18">
        <f>VLOOKUP(A4,'[1]Resultado data'!$A:$AO,32,0)</f>
        <v>123</v>
      </c>
      <c r="X4" s="18">
        <f>VLOOKUP(A4,'[1]Resultado data'!$A:$AO,33,0)</f>
        <v>0.82</v>
      </c>
      <c r="Y4" s="18">
        <f>VLOOKUP(A4,'[1]Resultado data'!$A:$AO,34,0)</f>
        <v>19</v>
      </c>
      <c r="Z4" s="18">
        <f>VLOOKUP(A4,'[1]Resultado data'!$A:$AO,35,0)</f>
        <v>34.64</v>
      </c>
      <c r="AA4" s="18">
        <f>VLOOKUP(A4,'[1]Resultado data'!$A:$AO,36,0)</f>
        <v>12.84</v>
      </c>
      <c r="AB4" s="18">
        <f>VLOOKUP(A4,'[1]Resultado data'!$A:$AO,37,0)</f>
        <v>4.4800000000000004</v>
      </c>
      <c r="AC4" s="18">
        <f>VLOOKUP(A4,'[1]Resultado data'!$A:$AO,38,0)</f>
        <v>4872</v>
      </c>
      <c r="AD4" s="18">
        <f>VLOOKUP(A4,'[1]Resultado data'!$A:$AO,39,0)</f>
        <v>510.54</v>
      </c>
      <c r="AE4" s="18">
        <f>VLOOKUP(A4,'[1]Resultado data'!$A:$AO,40,0)</f>
        <v>2.75</v>
      </c>
      <c r="AF4" s="19">
        <f>VLOOKUP(A4,'[1]Resultado data'!$A:$AO,41,0)</f>
        <v>110</v>
      </c>
    </row>
    <row r="5" spans="1:32" x14ac:dyDescent="0.3">
      <c r="A5" s="17" t="s">
        <v>35</v>
      </c>
      <c r="B5" s="19">
        <f>VLOOKUP(A5,'[1]Resultado data'!$A:$AO,11,0)</f>
        <v>126800</v>
      </c>
      <c r="C5" s="19">
        <f>VLOOKUP(A5,'[1]Resultado data'!$A:$AO,12,0)</f>
        <v>417852</v>
      </c>
      <c r="D5" s="19">
        <f>VLOOKUP(A5,'[1]Resultado data'!$A:$AO,13,0)</f>
        <v>340860.35</v>
      </c>
      <c r="E5" s="19">
        <f>VLOOKUP(A5,'[1]Resultado data'!$A:$AO,14,0)</f>
        <v>66</v>
      </c>
      <c r="F5" s="19">
        <f>VLOOKUP(A5,'[1]Resultado data'!$A:$AO,15,0)</f>
        <v>308.24</v>
      </c>
      <c r="G5" s="18">
        <f>VLOOKUP(A5,'[1]Resultado data'!$A:$AO,16,0)</f>
        <v>1.38</v>
      </c>
      <c r="H5" s="19">
        <f>VLOOKUP(A5,'[1]Resultado data'!$A:$AO,17,0)</f>
        <v>36</v>
      </c>
      <c r="I5" s="19">
        <f>VLOOKUP(A5,'[1]Resultado data'!$A:$AO,18,0)</f>
        <v>1</v>
      </c>
      <c r="J5" s="19">
        <f>VLOOKUP(A5,'[1]Resultado data'!$A:$AO,19,0)</f>
        <v>361.62</v>
      </c>
      <c r="K5" s="19">
        <f>VLOOKUP(A5,'[1]Resultado data'!$A:$AO,20,0)</f>
        <v>9</v>
      </c>
      <c r="L5" s="19">
        <f>VLOOKUP(A5,'[1]Resultado data'!$A:$AO,21,0)</f>
        <v>833.6</v>
      </c>
      <c r="M5" s="18">
        <f>VLOOKUP(A5,'[1]Resultado data'!$A:$AO,22,0)</f>
        <v>60.78</v>
      </c>
      <c r="N5" s="18">
        <f>VLOOKUP(A5,'[1]Resultado data'!$A:$AO,23,0)</f>
        <v>1.7487498595921118</v>
      </c>
      <c r="O5" s="18">
        <f>VLOOKUP(A5,'[1]Resultado data'!$A:$AO,24,0)</f>
        <v>803.68</v>
      </c>
      <c r="P5" s="18">
        <f>VLOOKUP(A5,'[1]Resultado data'!$A:$AO,25,0)</f>
        <v>5.99</v>
      </c>
      <c r="Q5" s="18">
        <f>VLOOKUP(A5,'[1]Resultado data'!$A:$AO,26,0)</f>
        <v>16.28</v>
      </c>
      <c r="R5" s="19">
        <f>VLOOKUP(A5,'[1]Resultado data'!$A:$AO,27,0)</f>
        <v>64500.2</v>
      </c>
      <c r="S5" s="18">
        <f>VLOOKUP(A5,'[1]Resultado data'!$A:$AO,28,0)</f>
        <v>0</v>
      </c>
      <c r="T5" s="18">
        <f>VLOOKUP(A5,'[1]Resultado data'!$A:$AO,29,0)</f>
        <v>16.670000000000002</v>
      </c>
      <c r="U5" s="18">
        <f>VLOOKUP(A5,'[1]Resultado data'!$A:$AO,30,0)</f>
        <v>46.18</v>
      </c>
      <c r="V5" s="18">
        <f>VLOOKUP(A5,'[1]Resultado data'!$A:$AO,31,0)</f>
        <v>1437</v>
      </c>
      <c r="W5" s="18">
        <f>VLOOKUP(A5,'[1]Resultado data'!$A:$AO,32,0)</f>
        <v>262</v>
      </c>
      <c r="X5" s="18">
        <f>VLOOKUP(A5,'[1]Resultado data'!$A:$AO,33,0)</f>
        <v>1.24</v>
      </c>
      <c r="Y5" s="18">
        <f>VLOOKUP(A5,'[1]Resultado data'!$A:$AO,34,0)</f>
        <v>25</v>
      </c>
      <c r="Z5" s="18">
        <f>VLOOKUP(A5,'[1]Resultado data'!$A:$AO,35,0)</f>
        <v>29.37</v>
      </c>
      <c r="AA5" s="18">
        <f>VLOOKUP(A5,'[1]Resultado data'!$A:$AO,36,0)</f>
        <v>10.44</v>
      </c>
      <c r="AB5" s="18">
        <f>VLOOKUP(A5,'[1]Resultado data'!$A:$AO,37,0)</f>
        <v>4.46</v>
      </c>
      <c r="AC5" s="18">
        <f>VLOOKUP(A5,'[1]Resultado data'!$A:$AO,38,0)</f>
        <v>4409</v>
      </c>
      <c r="AD5" s="18">
        <f>VLOOKUP(A5,'[1]Resultado data'!$A:$AO,39,0)</f>
        <v>681.45</v>
      </c>
      <c r="AE5" s="18">
        <f>VLOOKUP(A5,'[1]Resultado data'!$A:$AO,40,0)</f>
        <v>4.79</v>
      </c>
      <c r="AF5" s="19">
        <f>VLOOKUP(A5,'[1]Resultado data'!$A:$AO,41,0)</f>
        <v>80</v>
      </c>
    </row>
    <row r="6" spans="1:32" x14ac:dyDescent="0.3">
      <c r="A6" s="17" t="s">
        <v>36</v>
      </c>
      <c r="B6" s="19">
        <f>VLOOKUP(A6,'[1]Resultado data'!$A:$AO,11,0)</f>
        <v>162415</v>
      </c>
      <c r="C6" s="19">
        <f>VLOOKUP(A6,'[1]Resultado data'!$A:$AO,12,0)</f>
        <v>329261.03999999998</v>
      </c>
      <c r="D6" s="19">
        <f>VLOOKUP(A6,'[1]Resultado data'!$A:$AO,13,0)</f>
        <v>280109.15999999997</v>
      </c>
      <c r="E6" s="19">
        <f>VLOOKUP(A6,'[1]Resultado data'!$A:$AO,14,0)</f>
        <v>103</v>
      </c>
      <c r="F6" s="19">
        <f>VLOOKUP(A6,'[1]Resultado data'!$A:$AO,15,0)</f>
        <v>294.3</v>
      </c>
      <c r="G6" s="18">
        <f>VLOOKUP(A6,'[1]Resultado data'!$A:$AO,16,0)</f>
        <v>1.47</v>
      </c>
      <c r="H6" s="19">
        <f>VLOOKUP(A6,'[1]Resultado data'!$A:$AO,17,0)</f>
        <v>49</v>
      </c>
      <c r="I6" s="19">
        <f>VLOOKUP(A6,'[1]Resultado data'!$A:$AO,18,0)</f>
        <v>1</v>
      </c>
      <c r="J6" s="19">
        <f>VLOOKUP(A6,'[1]Resultado data'!$A:$AO,19,0)</f>
        <v>382.68</v>
      </c>
      <c r="K6" s="19">
        <f>VLOOKUP(A6,'[1]Resultado data'!$A:$AO,20,0)</f>
        <v>10</v>
      </c>
      <c r="L6" s="19">
        <f>VLOOKUP(A6,'[1]Resultado data'!$A:$AO,21,0)</f>
        <v>730.49</v>
      </c>
      <c r="M6" s="18">
        <f>VLOOKUP(A6,'[1]Resultado data'!$A:$AO,22,0)</f>
        <v>0</v>
      </c>
      <c r="N6" s="18">
        <f>VLOOKUP(A6,'[1]Resultado data'!$A:$AO,23,0)</f>
        <v>2.0492709973343231</v>
      </c>
      <c r="O6" s="18">
        <f>VLOOKUP(A6,'[1]Resultado data'!$A:$AO,24,0)</f>
        <v>644.53</v>
      </c>
      <c r="P6" s="18">
        <f>VLOOKUP(A6,'[1]Resultado data'!$A:$AO,25,0)</f>
        <v>16.09</v>
      </c>
      <c r="Q6" s="18">
        <f>VLOOKUP(A6,'[1]Resultado data'!$A:$AO,26,0)</f>
        <v>19.809999999999999</v>
      </c>
      <c r="R6" s="19">
        <f>VLOOKUP(A6,'[1]Resultado data'!$A:$AO,27,0)</f>
        <v>80324.87</v>
      </c>
      <c r="S6" s="18">
        <f>VLOOKUP(A6,'[1]Resultado data'!$A:$AO,28,0)</f>
        <v>0.24</v>
      </c>
      <c r="T6" s="18">
        <f>VLOOKUP(A6,'[1]Resultado data'!$A:$AO,29,0)</f>
        <v>12.95</v>
      </c>
      <c r="U6" s="18">
        <f>VLOOKUP(A6,'[1]Resultado data'!$A:$AO,30,0)</f>
        <v>72.78</v>
      </c>
      <c r="V6" s="18">
        <f>VLOOKUP(A6,'[1]Resultado data'!$A:$AO,31,0)</f>
        <v>1372</v>
      </c>
      <c r="W6" s="18">
        <f>VLOOKUP(A6,'[1]Resultado data'!$A:$AO,32,0)</f>
        <v>234</v>
      </c>
      <c r="X6" s="18">
        <f>VLOOKUP(A6,'[1]Resultado data'!$A:$AO,33,0)</f>
        <v>0.94</v>
      </c>
      <c r="Y6" s="18">
        <f>VLOOKUP(A6,'[1]Resultado data'!$A:$AO,34,0)</f>
        <v>32.56</v>
      </c>
      <c r="Z6" s="18">
        <f>VLOOKUP(A6,'[1]Resultado data'!$A:$AO,35,0)</f>
        <v>22.65</v>
      </c>
      <c r="AA6" s="18">
        <f>VLOOKUP(A6,'[1]Resultado data'!$A:$AO,36,0)</f>
        <v>10.220000000000001</v>
      </c>
      <c r="AB6" s="18">
        <f>VLOOKUP(A6,'[1]Resultado data'!$A:$AO,37,0)</f>
        <v>2.61</v>
      </c>
      <c r="AC6" s="18">
        <f>VLOOKUP(A6,'[1]Resultado data'!$A:$AO,38,0)</f>
        <v>4084</v>
      </c>
      <c r="AD6" s="18">
        <f>VLOOKUP(A6,'[1]Resultado data'!$A:$AO,39,0)</f>
        <v>641.95000000000005</v>
      </c>
      <c r="AE6" s="18">
        <f>VLOOKUP(A6,'[1]Resultado data'!$A:$AO,40,0)</f>
        <v>4.71</v>
      </c>
      <c r="AF6" s="19">
        <f>VLOOKUP(A6,'[1]Resultado data'!$A:$AO,41,0)</f>
        <v>105</v>
      </c>
    </row>
    <row r="7" spans="1:32" x14ac:dyDescent="0.3">
      <c r="A7" s="17" t="s">
        <v>37</v>
      </c>
      <c r="B7" s="19">
        <f>VLOOKUP(A7,'[1]Resultado data'!$A:$AO,11,0)</f>
        <v>140746</v>
      </c>
      <c r="C7" s="19">
        <f>VLOOKUP(A7,'[1]Resultado data'!$A:$AO,12,0)</f>
        <v>533763.86</v>
      </c>
      <c r="D7" s="19">
        <f>VLOOKUP(A7,'[1]Resultado data'!$A:$AO,13,0)</f>
        <v>297521.89</v>
      </c>
      <c r="E7" s="19">
        <f>VLOOKUP(A7,'[1]Resultado data'!$A:$AO,14,0)</f>
        <v>68</v>
      </c>
      <c r="F7" s="19">
        <f>VLOOKUP(A7,'[1]Resultado data'!$A:$AO,15,0)</f>
        <v>328.11</v>
      </c>
      <c r="G7" s="18">
        <f>VLOOKUP(A7,'[1]Resultado data'!$A:$AO,16,0)</f>
        <v>1.37</v>
      </c>
      <c r="H7" s="19">
        <f>VLOOKUP(A7,'[1]Resultado data'!$A:$AO,17,0)</f>
        <v>29</v>
      </c>
      <c r="I7" s="19">
        <f>VLOOKUP(A7,'[1]Resultado data'!$A:$AO,18,0)</f>
        <v>1</v>
      </c>
      <c r="J7" s="19">
        <f>VLOOKUP(A7,'[1]Resultado data'!$A:$AO,19,0)</f>
        <v>441.76</v>
      </c>
      <c r="K7" s="19">
        <f>VLOOKUP(A7,'[1]Resultado data'!$A:$AO,20,0)</f>
        <v>6</v>
      </c>
      <c r="L7" s="19">
        <f>VLOOKUP(A7,'[1]Resultado data'!$A:$AO,21,0)</f>
        <v>1032.02</v>
      </c>
      <c r="M7" s="18">
        <f>VLOOKUP(A7,'[1]Resultado data'!$A:$AO,22,0)</f>
        <v>75.180000000000007</v>
      </c>
      <c r="N7" s="18">
        <f>VLOOKUP(A7,'[1]Resultado data'!$A:$AO,23,0)</f>
        <v>3.1254181528500924</v>
      </c>
      <c r="O7" s="18">
        <f>VLOOKUP(A7,'[1]Resultado data'!$A:$AO,24,0)</f>
        <v>799</v>
      </c>
      <c r="P7" s="18">
        <f>VLOOKUP(A7,'[1]Resultado data'!$A:$AO,25,0)</f>
        <v>9.44</v>
      </c>
      <c r="Q7" s="18">
        <f>VLOOKUP(A7,'[1]Resultado data'!$A:$AO,26,0)</f>
        <v>21.42</v>
      </c>
      <c r="R7" s="19">
        <f>VLOOKUP(A7,'[1]Resultado data'!$A:$AO,27,0)</f>
        <v>71688</v>
      </c>
      <c r="S7" s="18">
        <f>VLOOKUP(A7,'[1]Resultado data'!$A:$AO,28,0)</f>
        <v>0</v>
      </c>
      <c r="T7" s="18">
        <f>VLOOKUP(A7,'[1]Resultado data'!$A:$AO,29,0)</f>
        <v>13.14</v>
      </c>
      <c r="U7" s="18">
        <f>VLOOKUP(A7,'[1]Resultado data'!$A:$AO,30,0)</f>
        <v>16.05</v>
      </c>
      <c r="V7" s="18">
        <f>VLOOKUP(A7,'[1]Resultado data'!$A:$AO,31,0)</f>
        <v>2099</v>
      </c>
      <c r="W7" s="18">
        <f>VLOOKUP(A7,'[1]Resultado data'!$A:$AO,32,0)</f>
        <v>1330</v>
      </c>
      <c r="X7" s="18">
        <f>VLOOKUP(A7,'[1]Resultado data'!$A:$AO,33,0)</f>
        <v>1.84</v>
      </c>
      <c r="Y7" s="18">
        <f>VLOOKUP(A7,'[1]Resultado data'!$A:$AO,34,0)</f>
        <v>52.94</v>
      </c>
      <c r="Z7" s="18">
        <f>VLOOKUP(A7,'[1]Resultado data'!$A:$AO,35,0)</f>
        <v>23.45</v>
      </c>
      <c r="AA7" s="18">
        <f>VLOOKUP(A7,'[1]Resultado data'!$A:$AO,36,0)</f>
        <v>11.87</v>
      </c>
      <c r="AB7" s="18">
        <f>VLOOKUP(A7,'[1]Resultado data'!$A:$AO,37,0)</f>
        <v>4.2</v>
      </c>
      <c r="AC7" s="18">
        <f>VLOOKUP(A7,'[1]Resultado data'!$A:$AO,38,0)</f>
        <v>5574</v>
      </c>
      <c r="AD7" s="18">
        <f>VLOOKUP(A7,'[1]Resultado data'!$A:$AO,39,0)</f>
        <v>672.85</v>
      </c>
      <c r="AE7" s="18">
        <f>VLOOKUP(A7,'[1]Resultado data'!$A:$AO,40,0)</f>
        <v>10.19</v>
      </c>
      <c r="AF7" s="19">
        <f>VLOOKUP(A7,'[1]Resultado data'!$A:$AO,41,0)</f>
        <v>100</v>
      </c>
    </row>
    <row r="8" spans="1:32" x14ac:dyDescent="0.3">
      <c r="A8" s="17" t="s">
        <v>38</v>
      </c>
      <c r="B8" s="19">
        <f>VLOOKUP(A8,'[1]Resultado data'!$A:$AO,11,0)</f>
        <v>98500</v>
      </c>
      <c r="C8" s="19">
        <f>VLOOKUP(A8,'[1]Resultado data'!$A:$AO,12,0)</f>
        <v>1061523.43</v>
      </c>
      <c r="D8" s="19">
        <f>VLOOKUP(A8,'[1]Resultado data'!$A:$AO,13,0)</f>
        <v>299286.88</v>
      </c>
      <c r="E8" s="19">
        <f>VLOOKUP(A8,'[1]Resultado data'!$A:$AO,14,0)</f>
        <v>30</v>
      </c>
      <c r="F8" s="19">
        <f>VLOOKUP(A8,'[1]Resultado data'!$A:$AO,15,0)</f>
        <v>795.39</v>
      </c>
      <c r="G8" s="18">
        <f>VLOOKUP(A8,'[1]Resultado data'!$A:$AO,16,0)</f>
        <v>0.5</v>
      </c>
      <c r="H8" s="19">
        <f>VLOOKUP(A8,'[1]Resultado data'!$A:$AO,17,0)</f>
        <v>13</v>
      </c>
      <c r="I8" s="19">
        <f>VLOOKUP(A8,'[1]Resultado data'!$A:$AO,18,0)</f>
        <v>6</v>
      </c>
      <c r="J8" s="19">
        <f>VLOOKUP(A8,'[1]Resultado data'!$A:$AO,19,0)</f>
        <v>1331.51</v>
      </c>
      <c r="K8" s="19">
        <f>VLOOKUP(A8,'[1]Resultado data'!$A:$AO,20,0)</f>
        <v>5</v>
      </c>
      <c r="L8" s="19">
        <f>VLOOKUP(A8,'[1]Resultado data'!$A:$AO,21,0)</f>
        <v>1313.16</v>
      </c>
      <c r="M8" s="18">
        <f>VLOOKUP(A8,'[1]Resultado data'!$A:$AO,22,0)</f>
        <v>55.17</v>
      </c>
      <c r="N8" s="18">
        <f>VLOOKUP(A8,'[1]Resultado data'!$A:$AO,23,0)</f>
        <v>1.6514083725539832</v>
      </c>
      <c r="O8" s="18">
        <f>VLOOKUP(A8,'[1]Resultado data'!$A:$AO,24,0)</f>
        <v>1032.25</v>
      </c>
      <c r="P8" s="18">
        <f>VLOOKUP(A8,'[1]Resultado data'!$A:$AO,25,0)</f>
        <v>5.84</v>
      </c>
      <c r="Q8" s="18">
        <f>VLOOKUP(A8,'[1]Resultado data'!$A:$AO,26,0)</f>
        <v>44.94</v>
      </c>
      <c r="R8" s="19">
        <f>VLOOKUP(A8,'[1]Resultado data'!$A:$AO,27,0)</f>
        <v>52906.28</v>
      </c>
      <c r="S8" s="18">
        <f>VLOOKUP(A8,'[1]Resultado data'!$A:$AO,28,0)</f>
        <v>0</v>
      </c>
      <c r="T8" s="18">
        <f>VLOOKUP(A8,'[1]Resultado data'!$A:$AO,29,0)</f>
        <v>12.76</v>
      </c>
      <c r="U8" s="18">
        <f>VLOOKUP(A8,'[1]Resultado data'!$A:$AO,30,0)</f>
        <v>7.96</v>
      </c>
      <c r="V8" s="18">
        <f>VLOOKUP(A8,'[1]Resultado data'!$A:$AO,31,0)</f>
        <v>778</v>
      </c>
      <c r="W8" s="18">
        <f>VLOOKUP(A8,'[1]Resultado data'!$A:$AO,32,0)</f>
        <v>181</v>
      </c>
      <c r="X8" s="18">
        <f>VLOOKUP(A8,'[1]Resultado data'!$A:$AO,33,0)</f>
        <v>0.87</v>
      </c>
      <c r="Y8" s="18">
        <f>VLOOKUP(A8,'[1]Resultado data'!$A:$AO,34,0)</f>
        <v>18</v>
      </c>
      <c r="Z8" s="18">
        <f>VLOOKUP(A8,'[1]Resultado data'!$A:$AO,35,0)</f>
        <v>28.84</v>
      </c>
      <c r="AA8" s="18">
        <f>VLOOKUP(A8,'[1]Resultado data'!$A:$AO,36,0)</f>
        <v>8.08</v>
      </c>
      <c r="AB8" s="18">
        <f>VLOOKUP(A8,'[1]Resultado data'!$A:$AO,37,0)</f>
        <v>2.64</v>
      </c>
      <c r="AC8" s="18">
        <f>VLOOKUP(A8,'[1]Resultado data'!$A:$AO,38,0)</f>
        <v>2331</v>
      </c>
      <c r="AD8" s="18">
        <f>VLOOKUP(A8,'[1]Resultado data'!$A:$AO,39,0)</f>
        <v>690.32</v>
      </c>
      <c r="AE8" s="18">
        <f>VLOOKUP(A8,'[1]Resultado data'!$A:$AO,40,0)</f>
        <v>1.96</v>
      </c>
      <c r="AF8" s="19">
        <f>VLOOKUP(A8,'[1]Resultado data'!$A:$AO,41,0)</f>
        <v>90</v>
      </c>
    </row>
    <row r="9" spans="1:32" x14ac:dyDescent="0.3">
      <c r="A9" s="17" t="s">
        <v>39</v>
      </c>
      <c r="B9" s="19">
        <f>VLOOKUP(A9,'[1]Resultado data'!$A:$AO,11,0)</f>
        <v>100059</v>
      </c>
      <c r="C9" s="19">
        <f>VLOOKUP(A9,'[1]Resultado data'!$A:$AO,12,0)</f>
        <v>155440.97</v>
      </c>
      <c r="D9" s="19">
        <f>VLOOKUP(A9,'[1]Resultado data'!$A:$AO,13,0)</f>
        <v>126954.77</v>
      </c>
      <c r="E9" s="19">
        <f>VLOOKUP(A9,'[1]Resultado data'!$A:$AO,14,0)</f>
        <v>33</v>
      </c>
      <c r="F9" s="19">
        <f>VLOOKUP(A9,'[1]Resultado data'!$A:$AO,15,0)</f>
        <v>359.21</v>
      </c>
      <c r="G9" s="18">
        <f>VLOOKUP(A9,'[1]Resultado data'!$A:$AO,16,0)</f>
        <v>1.5</v>
      </c>
      <c r="H9" s="19">
        <f>VLOOKUP(A9,'[1]Resultado data'!$A:$AO,17,0)</f>
        <v>25</v>
      </c>
      <c r="I9" s="19">
        <f>VLOOKUP(A9,'[1]Resultado data'!$A:$AO,18,0)</f>
        <v>3</v>
      </c>
      <c r="J9" s="19">
        <f>VLOOKUP(A9,'[1]Resultado data'!$A:$AO,19,0)</f>
        <v>360.06</v>
      </c>
      <c r="K9" s="19">
        <f>VLOOKUP(A9,'[1]Resultado data'!$A:$AO,20,0)</f>
        <v>4</v>
      </c>
      <c r="L9" s="19">
        <f>VLOOKUP(A9,'[1]Resultado data'!$A:$AO,21,0)</f>
        <v>889.55</v>
      </c>
      <c r="M9" s="18">
        <f>VLOOKUP(A9,'[1]Resultado data'!$A:$AO,22,0)</f>
        <v>0</v>
      </c>
      <c r="N9" s="18">
        <f>VLOOKUP(A9,'[1]Resultado data'!$A:$AO,23,0)</f>
        <v>2.4596570099410462</v>
      </c>
      <c r="O9" s="18">
        <f>VLOOKUP(A9,'[1]Resultado data'!$A:$AO,24,0)</f>
        <v>819.7</v>
      </c>
      <c r="P9" s="18">
        <f>VLOOKUP(A9,'[1]Resultado data'!$A:$AO,25,0)</f>
        <v>9.06</v>
      </c>
      <c r="Q9" s="18">
        <f>VLOOKUP(A9,'[1]Resultado data'!$A:$AO,26,0)</f>
        <v>19.79</v>
      </c>
      <c r="R9" s="19">
        <f>VLOOKUP(A9,'[1]Resultado data'!$A:$AO,27,0)</f>
        <v>50329.1</v>
      </c>
      <c r="S9" s="18">
        <f>VLOOKUP(A9,'[1]Resultado data'!$A:$AO,28,0)</f>
        <v>0.86</v>
      </c>
      <c r="T9" s="18">
        <f>VLOOKUP(A9,'[1]Resultado data'!$A:$AO,29,0)</f>
        <v>15.16</v>
      </c>
      <c r="U9" s="18">
        <f>VLOOKUP(A9,'[1]Resultado data'!$A:$AO,30,0)</f>
        <v>23.98</v>
      </c>
      <c r="V9" s="18">
        <f>VLOOKUP(A9,'[1]Resultado data'!$A:$AO,31,0)</f>
        <v>1053</v>
      </c>
      <c r="W9" s="18">
        <f>VLOOKUP(A9,'[1]Resultado data'!$A:$AO,32,0)</f>
        <v>306</v>
      </c>
      <c r="X9" s="18">
        <f>VLOOKUP(A9,'[1]Resultado data'!$A:$AO,33,0)</f>
        <v>1.05</v>
      </c>
      <c r="Y9" s="18">
        <f>VLOOKUP(A9,'[1]Resultado data'!$A:$AO,34,0)</f>
        <v>18</v>
      </c>
      <c r="Z9" s="18">
        <f>VLOOKUP(A9,'[1]Resultado data'!$A:$AO,35,0)</f>
        <v>20.91</v>
      </c>
      <c r="AA9" s="18">
        <f>VLOOKUP(A9,'[1]Resultado data'!$A:$AO,36,0)</f>
        <v>13.56</v>
      </c>
      <c r="AB9" s="18">
        <f>VLOOKUP(A9,'[1]Resultado data'!$A:$AO,37,0)</f>
        <v>4.37</v>
      </c>
      <c r="AC9" s="18">
        <f>VLOOKUP(A9,'[1]Resultado data'!$A:$AO,38,0)</f>
        <v>4403</v>
      </c>
      <c r="AD9" s="18">
        <f>VLOOKUP(A9,'[1]Resultado data'!$A:$AO,39,0)</f>
        <v>661.7</v>
      </c>
      <c r="AE9" s="18">
        <f>VLOOKUP(A9,'[1]Resultado data'!$A:$AO,40,0)</f>
        <v>7.64</v>
      </c>
      <c r="AF9" s="19">
        <f>VLOOKUP(A9,'[1]Resultado data'!$A:$AO,41,0)</f>
        <v>90</v>
      </c>
    </row>
    <row r="10" spans="1:32" x14ac:dyDescent="0.3">
      <c r="A10" s="17" t="s">
        <v>40</v>
      </c>
      <c r="B10" s="19">
        <f>VLOOKUP(A10,'[1]Resultado data'!$A:$AO,11,0)</f>
        <v>89889</v>
      </c>
      <c r="C10" s="19">
        <f>VLOOKUP(A10,'[1]Resultado data'!$A:$AO,12,0)</f>
        <v>160366.5</v>
      </c>
      <c r="D10" s="19">
        <f>VLOOKUP(A10,'[1]Resultado data'!$A:$AO,13,0)</f>
        <v>128427.75</v>
      </c>
      <c r="E10" s="19">
        <f>VLOOKUP(A10,'[1]Resultado data'!$A:$AO,14,0)</f>
        <v>50</v>
      </c>
      <c r="F10" s="19">
        <f>VLOOKUP(A10,'[1]Resultado data'!$A:$AO,15,0)</f>
        <v>330.55</v>
      </c>
      <c r="G10" s="18">
        <f>VLOOKUP(A10,'[1]Resultado data'!$A:$AO,16,0)</f>
        <v>1.94</v>
      </c>
      <c r="H10" s="19">
        <f>VLOOKUP(A10,'[1]Resultado data'!$A:$AO,17,0)</f>
        <v>34</v>
      </c>
      <c r="I10" s="19">
        <f>VLOOKUP(A10,'[1]Resultado data'!$A:$AO,18,0)</f>
        <v>2</v>
      </c>
      <c r="J10" s="19">
        <f>VLOOKUP(A10,'[1]Resultado data'!$A:$AO,19,0)</f>
        <v>402.71</v>
      </c>
      <c r="K10" s="19">
        <f>VLOOKUP(A10,'[1]Resultado data'!$A:$AO,20,0)</f>
        <v>4</v>
      </c>
      <c r="L10" s="19">
        <f>VLOOKUP(A10,'[1]Resultado data'!$A:$AO,21,0)</f>
        <v>1039.43</v>
      </c>
      <c r="M10" s="18">
        <f>VLOOKUP(A10,'[1]Resultado data'!$A:$AO,22,0)</f>
        <v>0</v>
      </c>
      <c r="N10" s="18">
        <f>VLOOKUP(A10,'[1]Resultado data'!$A:$AO,23,0)</f>
        <v>2.2248942920399783</v>
      </c>
      <c r="O10" s="18">
        <f>VLOOKUP(A10,'[1]Resultado data'!$A:$AO,24,0)</f>
        <v>1007.41</v>
      </c>
      <c r="P10" s="18">
        <f>VLOOKUP(A10,'[1]Resultado data'!$A:$AO,25,0)</f>
        <v>8.26</v>
      </c>
      <c r="Q10" s="18">
        <f>VLOOKUP(A10,'[1]Resultado data'!$A:$AO,26,0)</f>
        <v>20.95</v>
      </c>
      <c r="R10" s="19">
        <f>VLOOKUP(A10,'[1]Resultado data'!$A:$AO,27,0)</f>
        <v>46778.32</v>
      </c>
      <c r="S10" s="18">
        <f>VLOOKUP(A10,'[1]Resultado data'!$A:$AO,28,0)</f>
        <v>0.02</v>
      </c>
      <c r="T10" s="18">
        <f>VLOOKUP(A10,'[1]Resultado data'!$A:$AO,29,0)</f>
        <v>11.12</v>
      </c>
      <c r="U10" s="18">
        <f>VLOOKUP(A10,'[1]Resultado data'!$A:$AO,30,0)</f>
        <v>20.329999999999998</v>
      </c>
      <c r="V10" s="18">
        <f>VLOOKUP(A10,'[1]Resultado data'!$A:$AO,31,0)</f>
        <v>1127</v>
      </c>
      <c r="W10" s="18">
        <f>VLOOKUP(A10,'[1]Resultado data'!$A:$AO,32,0)</f>
        <v>286</v>
      </c>
      <c r="X10" s="18">
        <f>VLOOKUP(A10,'[1]Resultado data'!$A:$AO,33,0)</f>
        <v>1.43</v>
      </c>
      <c r="Y10" s="18">
        <f>VLOOKUP(A10,'[1]Resultado data'!$A:$AO,34,0)</f>
        <v>75</v>
      </c>
      <c r="Z10" s="18">
        <f>VLOOKUP(A10,'[1]Resultado data'!$A:$AO,35,0)</f>
        <v>17.82</v>
      </c>
      <c r="AA10" s="18">
        <f>VLOOKUP(A10,'[1]Resultado data'!$A:$AO,36,0)</f>
        <v>6.35</v>
      </c>
      <c r="AB10" s="18">
        <f>VLOOKUP(A10,'[1]Resultado data'!$A:$AO,37,0)</f>
        <v>2.13</v>
      </c>
      <c r="AC10" s="18">
        <f>VLOOKUP(A10,'[1]Resultado data'!$A:$AO,38,0)</f>
        <v>1800</v>
      </c>
      <c r="AD10" s="18">
        <f>VLOOKUP(A10,'[1]Resultado data'!$A:$AO,39,0)</f>
        <v>707.29</v>
      </c>
      <c r="AE10" s="18">
        <f>VLOOKUP(A10,'[1]Resultado data'!$A:$AO,40,0)</f>
        <v>1.98</v>
      </c>
      <c r="AF10" s="19">
        <f>VLOOKUP(A10,'[1]Resultado data'!$A:$AO,41,0)</f>
        <v>90</v>
      </c>
    </row>
    <row r="11" spans="1:32" x14ac:dyDescent="0.3">
      <c r="A11" s="17" t="s">
        <v>41</v>
      </c>
      <c r="B11" s="19">
        <f>VLOOKUP(A11,'[1]Resultado data'!$A:$AO,11,0)</f>
        <v>366376</v>
      </c>
      <c r="C11" s="19">
        <f>VLOOKUP(A11,'[1]Resultado data'!$A:$AO,12,0)</f>
        <v>1375949.93</v>
      </c>
      <c r="D11" s="19">
        <f>VLOOKUP(A11,'[1]Resultado data'!$A:$AO,13,0)</f>
        <v>1159154.1100000001</v>
      </c>
      <c r="E11" s="19">
        <f>VLOOKUP(A11,'[1]Resultado data'!$A:$AO,14,0)</f>
        <v>182</v>
      </c>
      <c r="F11" s="19">
        <f>VLOOKUP(A11,'[1]Resultado data'!$A:$AO,15,0)</f>
        <v>427.54</v>
      </c>
      <c r="G11" s="18">
        <f>VLOOKUP(A11,'[1]Resultado data'!$A:$AO,16,0)</f>
        <v>1.32</v>
      </c>
      <c r="H11" s="19">
        <f>VLOOKUP(A11,'[1]Resultado data'!$A:$AO,17,0)</f>
        <v>107</v>
      </c>
      <c r="I11" s="19">
        <f>VLOOKUP(A11,'[1]Resultado data'!$A:$AO,18,0)</f>
        <v>13</v>
      </c>
      <c r="J11" s="19">
        <f>VLOOKUP(A11,'[1]Resultado data'!$A:$AO,19,0)</f>
        <v>556.75</v>
      </c>
      <c r="K11" s="19">
        <f>VLOOKUP(A11,'[1]Resultado data'!$A:$AO,20,0)</f>
        <v>19</v>
      </c>
      <c r="L11" s="19">
        <f>VLOOKUP(A11,'[1]Resultado data'!$A:$AO,21,0)</f>
        <v>1171.98</v>
      </c>
      <c r="M11" s="18">
        <f>VLOOKUP(A11,'[1]Resultado data'!$A:$AO,22,0)</f>
        <v>54.97</v>
      </c>
      <c r="N11" s="18">
        <f>VLOOKUP(A11,'[1]Resultado data'!$A:$AO,23,0)</f>
        <v>2.0681218214481398</v>
      </c>
      <c r="O11" s="18">
        <f>VLOOKUP(A11,'[1]Resultado data'!$A:$AO,24,0)</f>
        <v>1012.89</v>
      </c>
      <c r="P11" s="18">
        <f>VLOOKUP(A11,'[1]Resultado data'!$A:$AO,25,0)</f>
        <v>5.3</v>
      </c>
      <c r="Q11" s="18">
        <f>VLOOKUP(A11,'[1]Resultado data'!$A:$AO,26,0)</f>
        <v>52.79</v>
      </c>
      <c r="R11" s="19">
        <f>VLOOKUP(A11,'[1]Resultado data'!$A:$AO,27,0)</f>
        <v>180044.42</v>
      </c>
      <c r="S11" s="18">
        <f>VLOOKUP(A11,'[1]Resultado data'!$A:$AO,28,0)</f>
        <v>1.3</v>
      </c>
      <c r="T11" s="18">
        <f>VLOOKUP(A11,'[1]Resultado data'!$A:$AO,29,0)</f>
        <v>7.5</v>
      </c>
      <c r="U11" s="18">
        <f>VLOOKUP(A11,'[1]Resultado data'!$A:$AO,30,0)</f>
        <v>42.24</v>
      </c>
      <c r="V11" s="18">
        <f>VLOOKUP(A11,'[1]Resultado data'!$A:$AO,31,0)</f>
        <v>2814</v>
      </c>
      <c r="W11" s="18">
        <f>VLOOKUP(A11,'[1]Resultado data'!$A:$AO,32,0)</f>
        <v>736</v>
      </c>
      <c r="X11" s="18">
        <f>VLOOKUP(A11,'[1]Resultado data'!$A:$AO,33,0)</f>
        <v>0.89</v>
      </c>
      <c r="Y11" s="18">
        <f>VLOOKUP(A11,'[1]Resultado data'!$A:$AO,34,0)</f>
        <v>57.58</v>
      </c>
      <c r="Z11" s="18">
        <f>VLOOKUP(A11,'[1]Resultado data'!$A:$AO,35,0)</f>
        <v>18.989999999999998</v>
      </c>
      <c r="AA11" s="18">
        <f>VLOOKUP(A11,'[1]Resultado data'!$A:$AO,36,0)</f>
        <v>5.59</v>
      </c>
      <c r="AB11" s="18">
        <f>VLOOKUP(A11,'[1]Resultado data'!$A:$AO,37,0)</f>
        <v>2.12</v>
      </c>
      <c r="AC11" s="18">
        <f>VLOOKUP(A11,'[1]Resultado data'!$A:$AO,38,0)</f>
        <v>6098</v>
      </c>
      <c r="AD11" s="18">
        <f>VLOOKUP(A11,'[1]Resultado data'!$A:$AO,39,0)</f>
        <v>810.97</v>
      </c>
      <c r="AE11" s="18">
        <f>VLOOKUP(A11,'[1]Resultado data'!$A:$AO,40,0)</f>
        <v>15.28</v>
      </c>
      <c r="AF11" s="19">
        <f>VLOOKUP(A11,'[1]Resultado data'!$A:$AO,41,0)</f>
        <v>90</v>
      </c>
    </row>
    <row r="12" spans="1:32" x14ac:dyDescent="0.3">
      <c r="A12" s="17" t="s">
        <v>42</v>
      </c>
      <c r="B12" s="19">
        <f>VLOOKUP(A12,'[1]Resultado data'!$A:$AO,11,0)</f>
        <v>116312</v>
      </c>
      <c r="C12" s="19">
        <f>VLOOKUP(A12,'[1]Resultado data'!$A:$AO,12,0)</f>
        <v>848111.12</v>
      </c>
      <c r="D12" s="19">
        <f>VLOOKUP(A12,'[1]Resultado data'!$A:$AO,13,0)</f>
        <v>251114.23</v>
      </c>
      <c r="E12" s="19">
        <f>VLOOKUP(A12,'[1]Resultado data'!$A:$AO,14,0)</f>
        <v>67</v>
      </c>
      <c r="F12" s="19">
        <f>VLOOKUP(A12,'[1]Resultado data'!$A:$AO,15,0)</f>
        <v>288.75</v>
      </c>
      <c r="G12" s="18">
        <f>VLOOKUP(A12,'[1]Resultado data'!$A:$AO,16,0)</f>
        <v>1.33</v>
      </c>
      <c r="H12" s="19">
        <f>VLOOKUP(A12,'[1]Resultado data'!$A:$AO,17,0)</f>
        <v>29</v>
      </c>
      <c r="I12" s="19">
        <f>VLOOKUP(A12,'[1]Resultado data'!$A:$AO,18,0)</f>
        <v>0</v>
      </c>
      <c r="J12" s="19">
        <f>VLOOKUP(A12,'[1]Resultado data'!$A:$AO,19,0)</f>
        <v>400.03</v>
      </c>
      <c r="K12" s="19">
        <f>VLOOKUP(A12,'[1]Resultado data'!$A:$AO,20,0)</f>
        <v>9</v>
      </c>
      <c r="L12" s="19">
        <f>VLOOKUP(A12,'[1]Resultado data'!$A:$AO,21,0)</f>
        <v>673.73</v>
      </c>
      <c r="M12" s="18">
        <f>VLOOKUP(A12,'[1]Resultado data'!$A:$AO,22,0)</f>
        <v>0</v>
      </c>
      <c r="N12" s="18">
        <f>VLOOKUP(A12,'[1]Resultado data'!$A:$AO,23,0)</f>
        <v>2.2012296998639163</v>
      </c>
      <c r="O12" s="18">
        <f>VLOOKUP(A12,'[1]Resultado data'!$A:$AO,24,0)</f>
        <v>818.69</v>
      </c>
      <c r="P12" s="18">
        <f>VLOOKUP(A12,'[1]Resultado data'!$A:$AO,25,0)</f>
        <v>7.46</v>
      </c>
      <c r="Q12" s="18">
        <f>VLOOKUP(A12,'[1]Resultado data'!$A:$AO,26,0)</f>
        <v>18.13</v>
      </c>
      <c r="R12" s="19">
        <f>VLOOKUP(A12,'[1]Resultado data'!$A:$AO,27,0)</f>
        <v>62346.2</v>
      </c>
      <c r="S12" s="18">
        <f>VLOOKUP(A12,'[1]Resultado data'!$A:$AO,28,0)</f>
        <v>0.55000000000000004</v>
      </c>
      <c r="T12" s="18">
        <f>VLOOKUP(A12,'[1]Resultado data'!$A:$AO,29,0)</f>
        <v>18.600000000000001</v>
      </c>
      <c r="U12" s="18">
        <f>VLOOKUP(A12,'[1]Resultado data'!$A:$AO,30,0)</f>
        <v>70.150000000000006</v>
      </c>
      <c r="V12" s="18">
        <f>VLOOKUP(A12,'[1]Resultado data'!$A:$AO,31,0)</f>
        <v>1291</v>
      </c>
      <c r="W12" s="18">
        <f>VLOOKUP(A12,'[1]Resultado data'!$A:$AO,32,0)</f>
        <v>375</v>
      </c>
      <c r="X12" s="18">
        <f>VLOOKUP(A12,'[1]Resultado data'!$A:$AO,33,0)</f>
        <v>1.36</v>
      </c>
      <c r="Y12" s="18">
        <f>VLOOKUP(A12,'[1]Resultado data'!$A:$AO,34,0)</f>
        <v>13.33</v>
      </c>
      <c r="Z12" s="18">
        <f>VLOOKUP(A12,'[1]Resultado data'!$A:$AO,35,0)</f>
        <v>21.91</v>
      </c>
      <c r="AA12" s="18">
        <f>VLOOKUP(A12,'[1]Resultado data'!$A:$AO,36,0)</f>
        <v>10.54</v>
      </c>
      <c r="AB12" s="18">
        <f>VLOOKUP(A12,'[1]Resultado data'!$A:$AO,37,0)</f>
        <v>3.04</v>
      </c>
      <c r="AC12" s="18">
        <f>VLOOKUP(A12,'[1]Resultado data'!$A:$AO,38,0)</f>
        <v>3497</v>
      </c>
      <c r="AD12" s="18">
        <f>VLOOKUP(A12,'[1]Resultado data'!$A:$AO,39,0)</f>
        <v>593.42999999999995</v>
      </c>
      <c r="AE12" s="18">
        <f>VLOOKUP(A12,'[1]Resultado data'!$A:$AO,40,0)</f>
        <v>6.06</v>
      </c>
      <c r="AF12" s="19">
        <f>VLOOKUP(A12,'[1]Resultado data'!$A:$AO,41,0)</f>
        <v>100</v>
      </c>
    </row>
    <row r="13" spans="1:32" x14ac:dyDescent="0.3">
      <c r="A13" s="17" t="s">
        <v>43</v>
      </c>
      <c r="B13" s="19">
        <f>VLOOKUP(A13,'[1]Resultado data'!$A:$AO,11,0)</f>
        <v>176105</v>
      </c>
      <c r="C13" s="19">
        <f>VLOOKUP(A13,'[1]Resultado data'!$A:$AO,12,0)</f>
        <v>611122.67000000004</v>
      </c>
      <c r="D13" s="19">
        <f>VLOOKUP(A13,'[1]Resultado data'!$A:$AO,13,0)</f>
        <v>473591.43</v>
      </c>
      <c r="E13" s="19">
        <f>VLOOKUP(A13,'[1]Resultado data'!$A:$AO,14,0)</f>
        <v>96</v>
      </c>
      <c r="F13" s="19">
        <f>VLOOKUP(A13,'[1]Resultado data'!$A:$AO,15,0)</f>
        <v>304.41000000000003</v>
      </c>
      <c r="G13" s="18">
        <f>VLOOKUP(A13,'[1]Resultado data'!$A:$AO,16,0)</f>
        <v>1.19</v>
      </c>
      <c r="H13" s="19">
        <f>VLOOKUP(A13,'[1]Resultado data'!$A:$AO,17,0)</f>
        <v>49</v>
      </c>
      <c r="I13" s="19">
        <f>VLOOKUP(A13,'[1]Resultado data'!$A:$AO,18,0)</f>
        <v>0</v>
      </c>
      <c r="J13" s="19">
        <f>VLOOKUP(A13,'[1]Resultado data'!$A:$AO,19,0)</f>
        <v>444.13</v>
      </c>
      <c r="K13" s="19">
        <f>VLOOKUP(A13,'[1]Resultado data'!$A:$AO,20,0)</f>
        <v>12</v>
      </c>
      <c r="L13" s="19">
        <f>VLOOKUP(A13,'[1]Resultado data'!$A:$AO,21,0)</f>
        <v>859.9</v>
      </c>
      <c r="M13" s="18">
        <f>VLOOKUP(A13,'[1]Resultado data'!$A:$AO,22,0)</f>
        <v>0</v>
      </c>
      <c r="N13" s="18">
        <f>VLOOKUP(A13,'[1]Resultado data'!$A:$AO,23,0)</f>
        <v>1.2556730367182511</v>
      </c>
      <c r="O13" s="18">
        <f>VLOOKUP(A13,'[1]Resultado data'!$A:$AO,24,0)</f>
        <v>583.70000000000005</v>
      </c>
      <c r="P13" s="18">
        <f>VLOOKUP(A13,'[1]Resultado data'!$A:$AO,25,0)</f>
        <v>8.01</v>
      </c>
      <c r="Q13" s="18">
        <f>VLOOKUP(A13,'[1]Resultado data'!$A:$AO,26,0)</f>
        <v>11.57</v>
      </c>
      <c r="R13" s="19">
        <f>VLOOKUP(A13,'[1]Resultado data'!$A:$AO,27,0)</f>
        <v>90563.1</v>
      </c>
      <c r="S13" s="18">
        <f>VLOOKUP(A13,'[1]Resultado data'!$A:$AO,28,0)</f>
        <v>0</v>
      </c>
      <c r="T13" s="18">
        <f>VLOOKUP(A13,'[1]Resultado data'!$A:$AO,29,0)</f>
        <v>17.34</v>
      </c>
      <c r="U13" s="18">
        <f>VLOOKUP(A13,'[1]Resultado data'!$A:$AO,30,0)</f>
        <v>80.58</v>
      </c>
      <c r="V13" s="18">
        <f>VLOOKUP(A13,'[1]Resultado data'!$A:$AO,31,0)</f>
        <v>1420</v>
      </c>
      <c r="W13" s="18">
        <f>VLOOKUP(A13,'[1]Resultado data'!$A:$AO,32,0)</f>
        <v>227</v>
      </c>
      <c r="X13" s="18">
        <f>VLOOKUP(A13,'[1]Resultado data'!$A:$AO,33,0)</f>
        <v>0.87</v>
      </c>
      <c r="Y13" s="18">
        <f>VLOOKUP(A13,'[1]Resultado data'!$A:$AO,34,0)</f>
        <v>13.33</v>
      </c>
      <c r="Z13" s="18">
        <f>VLOOKUP(A13,'[1]Resultado data'!$A:$AO,35,0)</f>
        <v>32.74</v>
      </c>
      <c r="AA13" s="18">
        <f>VLOOKUP(A13,'[1]Resultado data'!$A:$AO,36,0)</f>
        <v>13.15</v>
      </c>
      <c r="AB13" s="18">
        <f>VLOOKUP(A13,'[1]Resultado data'!$A:$AO,37,0)</f>
        <v>3.04</v>
      </c>
      <c r="AC13" s="18">
        <f>VLOOKUP(A13,'[1]Resultado data'!$A:$AO,38,0)</f>
        <v>4680</v>
      </c>
      <c r="AD13" s="18">
        <f>VLOOKUP(A13,'[1]Resultado data'!$A:$AO,39,0)</f>
        <v>310.05</v>
      </c>
      <c r="AE13" s="18">
        <f>VLOOKUP(A13,'[1]Resultado data'!$A:$AO,40,0)</f>
        <v>23.18</v>
      </c>
      <c r="AF13" s="19">
        <f>VLOOKUP(A13,'[1]Resultado data'!$A:$AO,41,0)</f>
        <v>120</v>
      </c>
    </row>
    <row r="14" spans="1:32" x14ac:dyDescent="0.3">
      <c r="A14" s="17" t="s">
        <v>44</v>
      </c>
      <c r="B14" s="19">
        <f>VLOOKUP(A14,'[1]Resultado data'!$A:$AO,11,0)</f>
        <v>92678</v>
      </c>
      <c r="C14" s="19">
        <f>VLOOKUP(A14,'[1]Resultado data'!$A:$AO,12,0)</f>
        <v>1296980.73</v>
      </c>
      <c r="D14" s="19">
        <f>VLOOKUP(A14,'[1]Resultado data'!$A:$AO,13,0)</f>
        <v>190795.89</v>
      </c>
      <c r="E14" s="19">
        <f>VLOOKUP(A14,'[1]Resultado data'!$A:$AO,14,0)</f>
        <v>28</v>
      </c>
      <c r="F14" s="19">
        <f>VLOOKUP(A14,'[1]Resultado data'!$A:$AO,15,0)</f>
        <v>636.16</v>
      </c>
      <c r="G14" s="18">
        <f>VLOOKUP(A14,'[1]Resultado data'!$A:$AO,16,0)</f>
        <v>0.82</v>
      </c>
      <c r="H14" s="19">
        <f>VLOOKUP(A14,'[1]Resultado data'!$A:$AO,17,0)</f>
        <v>15</v>
      </c>
      <c r="I14" s="19">
        <f>VLOOKUP(A14,'[1]Resultado data'!$A:$AO,18,0)</f>
        <v>17</v>
      </c>
      <c r="J14" s="19">
        <f>VLOOKUP(A14,'[1]Resultado data'!$A:$AO,19,0)</f>
        <v>783.55</v>
      </c>
      <c r="K14" s="19">
        <f>VLOOKUP(A14,'[1]Resultado data'!$A:$AO,20,0)</f>
        <v>4</v>
      </c>
      <c r="L14" s="19">
        <f>VLOOKUP(A14,'[1]Resultado data'!$A:$AO,21,0)</f>
        <v>1244.3399999999999</v>
      </c>
      <c r="M14" s="18">
        <f>VLOOKUP(A14,'[1]Resultado data'!$A:$AO,22,0)</f>
        <v>0</v>
      </c>
      <c r="N14" s="18">
        <f>VLOOKUP(A14,'[1]Resultado data'!$A:$AO,23,0)</f>
        <v>1.7040330196173972</v>
      </c>
      <c r="O14" s="18">
        <f>VLOOKUP(A14,'[1]Resultado data'!$A:$AO,24,0)</f>
        <v>1393.46</v>
      </c>
      <c r="P14" s="18">
        <f>VLOOKUP(A14,'[1]Resultado data'!$A:$AO,25,0)</f>
        <v>3.3</v>
      </c>
      <c r="Q14" s="18">
        <f>VLOOKUP(A14,'[1]Resultado data'!$A:$AO,26,0)</f>
        <v>33.53</v>
      </c>
      <c r="R14" s="19">
        <f>VLOOKUP(A14,'[1]Resultado data'!$A:$AO,27,0)</f>
        <v>46581.770000000004</v>
      </c>
      <c r="S14" s="18">
        <f>VLOOKUP(A14,'[1]Resultado data'!$A:$AO,28,0)</f>
        <v>3.88</v>
      </c>
      <c r="T14" s="18">
        <f>VLOOKUP(A14,'[1]Resultado data'!$A:$AO,29,0)</f>
        <v>4.92</v>
      </c>
      <c r="U14" s="18">
        <f>VLOOKUP(A14,'[1]Resultado data'!$A:$AO,30,0)</f>
        <v>6.16</v>
      </c>
      <c r="V14" s="18">
        <f>VLOOKUP(A14,'[1]Resultado data'!$A:$AO,31,0)</f>
        <v>379</v>
      </c>
      <c r="W14" s="18">
        <f>VLOOKUP(A14,'[1]Resultado data'!$A:$AO,32,0)</f>
        <v>103</v>
      </c>
      <c r="X14" s="18">
        <f>VLOOKUP(A14,'[1]Resultado data'!$A:$AO,33,0)</f>
        <v>0.49</v>
      </c>
      <c r="Y14" s="18">
        <f>VLOOKUP(A14,'[1]Resultado data'!$A:$AO,34,0)</f>
        <v>26.67</v>
      </c>
      <c r="Z14" s="18">
        <f>VLOOKUP(A14,'[1]Resultado data'!$A:$AO,35,0)</f>
        <v>6.94</v>
      </c>
      <c r="AA14" s="18">
        <f>VLOOKUP(A14,'[1]Resultado data'!$A:$AO,36,0)</f>
        <v>3.21</v>
      </c>
      <c r="AB14" s="18">
        <f>VLOOKUP(A14,'[1]Resultado data'!$A:$AO,37,0)</f>
        <v>1.23</v>
      </c>
      <c r="AC14" s="18">
        <f>VLOOKUP(A14,'[1]Resultado data'!$A:$AO,38,0)</f>
        <v>1106</v>
      </c>
      <c r="AD14" s="18">
        <f>VLOOKUP(A14,'[1]Resultado data'!$A:$AO,39,0)</f>
        <v>810.3</v>
      </c>
      <c r="AE14" s="18">
        <f>VLOOKUP(A14,'[1]Resultado data'!$A:$AO,40,0)</f>
        <v>17.28</v>
      </c>
      <c r="AF14" s="19">
        <f>VLOOKUP(A14,'[1]Resultado data'!$A:$AO,41,0)</f>
        <v>90</v>
      </c>
    </row>
    <row r="15" spans="1:32" x14ac:dyDescent="0.3">
      <c r="A15" s="17" t="s">
        <v>45</v>
      </c>
      <c r="B15" s="19">
        <f>VLOOKUP(A15,'[1]Resultado data'!$A:$AO,11,0)</f>
        <v>294480</v>
      </c>
      <c r="C15" s="19">
        <f>VLOOKUP(A15,'[1]Resultado data'!$A:$AO,12,0)</f>
        <v>1432747.4</v>
      </c>
      <c r="D15" s="19">
        <f>VLOOKUP(A15,'[1]Resultado data'!$A:$AO,13,0)</f>
        <v>690846.3</v>
      </c>
      <c r="E15" s="19">
        <f>VLOOKUP(A15,'[1]Resultado data'!$A:$AO,14,0)</f>
        <v>22</v>
      </c>
      <c r="F15" s="19">
        <f>VLOOKUP(A15,'[1]Resultado data'!$A:$AO,15,0)</f>
        <v>1097.19</v>
      </c>
      <c r="G15" s="18">
        <f>VLOOKUP(A15,'[1]Resultado data'!$A:$AO,16,0)</f>
        <v>0.37</v>
      </c>
      <c r="H15" s="19">
        <f>VLOOKUP(A15,'[1]Resultado data'!$A:$AO,17,0)</f>
        <v>12</v>
      </c>
      <c r="I15" s="19">
        <f>VLOOKUP(A15,'[1]Resultado data'!$A:$AO,18,0)</f>
        <v>41</v>
      </c>
      <c r="J15" s="19">
        <f>VLOOKUP(A15,'[1]Resultado data'!$A:$AO,19,0)</f>
        <v>1390.84</v>
      </c>
      <c r="K15" s="19">
        <f>VLOOKUP(A15,'[1]Resultado data'!$A:$AO,20,0)</f>
        <v>3</v>
      </c>
      <c r="L15" s="19">
        <f>VLOOKUP(A15,'[1]Resultado data'!$A:$AO,21,0)</f>
        <v>2099.15</v>
      </c>
      <c r="M15" s="18">
        <f>VLOOKUP(A15,'[1]Resultado data'!$A:$AO,22,0)</f>
        <v>0</v>
      </c>
      <c r="N15" s="18">
        <f>VLOOKUP(A15,'[1]Resultado data'!$A:$AO,23,0)</f>
        <v>3.0235780041461733</v>
      </c>
      <c r="O15" s="18">
        <f>VLOOKUP(A15,'[1]Resultado data'!$A:$AO,24,0)</f>
        <v>1480.51</v>
      </c>
      <c r="P15" s="18">
        <f>VLOOKUP(A15,'[1]Resultado data'!$A:$AO,25,0)</f>
        <v>2.76</v>
      </c>
      <c r="Q15" s="18">
        <f>VLOOKUP(A15,'[1]Resultado data'!$A:$AO,26,0)</f>
        <v>77.150000000000006</v>
      </c>
      <c r="R15" s="19">
        <f>VLOOKUP(A15,'[1]Resultado data'!$A:$AO,27,0)</f>
        <v>117284.5</v>
      </c>
      <c r="S15" s="18">
        <f>VLOOKUP(A15,'[1]Resultado data'!$A:$AO,28,0)</f>
        <v>0</v>
      </c>
      <c r="T15" s="18">
        <f>VLOOKUP(A15,'[1]Resultado data'!$A:$AO,29,0)</f>
        <v>0.88</v>
      </c>
      <c r="U15" s="18">
        <f>VLOOKUP(A15,'[1]Resultado data'!$A:$AO,30,0)</f>
        <v>1.31</v>
      </c>
      <c r="V15" s="18">
        <f>VLOOKUP(A15,'[1]Resultado data'!$A:$AO,31,0)</f>
        <v>664</v>
      </c>
      <c r="W15" s="18">
        <f>VLOOKUP(A15,'[1]Resultado data'!$A:$AO,32,0)</f>
        <v>397</v>
      </c>
      <c r="X15" s="18">
        <f>VLOOKUP(A15,'[1]Resultado data'!$A:$AO,33,0)</f>
        <v>0.33</v>
      </c>
      <c r="Y15" s="18">
        <f>VLOOKUP(A15,'[1]Resultado data'!$A:$AO,34,0)</f>
        <v>4</v>
      </c>
      <c r="Z15" s="18">
        <f>VLOOKUP(A15,'[1]Resultado data'!$A:$AO,35,0)</f>
        <v>4.2300000000000004</v>
      </c>
      <c r="AA15" s="18">
        <f>VLOOKUP(A15,'[1]Resultado data'!$A:$AO,36,0)</f>
        <v>1.71</v>
      </c>
      <c r="AB15" s="18">
        <f>VLOOKUP(A15,'[1]Resultado data'!$A:$AO,37,0)</f>
        <v>0.9</v>
      </c>
      <c r="AC15" s="18">
        <f>VLOOKUP(A15,'[1]Resultado data'!$A:$AO,38,0)</f>
        <v>2301</v>
      </c>
      <c r="AD15" s="18">
        <f>VLOOKUP(A15,'[1]Resultado data'!$A:$AO,39,0)</f>
        <v>839.24</v>
      </c>
      <c r="AE15" s="18">
        <f>VLOOKUP(A15,'[1]Resultado data'!$A:$AO,40,0)</f>
        <v>40.57</v>
      </c>
      <c r="AF15" s="19">
        <f>VLOOKUP(A15,'[1]Resultado data'!$A:$AO,41,0)</f>
        <v>80</v>
      </c>
    </row>
    <row r="16" spans="1:32" x14ac:dyDescent="0.3">
      <c r="A16" s="17" t="s">
        <v>46</v>
      </c>
      <c r="B16" s="19">
        <f>VLOOKUP(A16,'[1]Resultado data'!$A:$AO,11,0)</f>
        <v>103092</v>
      </c>
      <c r="C16" s="19">
        <f>VLOOKUP(A16,'[1]Resultado data'!$A:$AO,12,0)</f>
        <v>1567804.34</v>
      </c>
      <c r="D16" s="19">
        <f>VLOOKUP(A16,'[1]Resultado data'!$A:$AO,13,0)</f>
        <v>626845.31999999995</v>
      </c>
      <c r="E16" s="19">
        <f>VLOOKUP(A16,'[1]Resultado data'!$A:$AO,14,0)</f>
        <v>15</v>
      </c>
      <c r="F16" s="19">
        <f>VLOOKUP(A16,'[1]Resultado data'!$A:$AO,15,0)</f>
        <v>2614.17</v>
      </c>
      <c r="G16" s="18">
        <f>VLOOKUP(A16,'[1]Resultado data'!$A:$AO,16,0)</f>
        <v>0.25</v>
      </c>
      <c r="H16" s="19">
        <f>VLOOKUP(A16,'[1]Resultado data'!$A:$AO,17,0)</f>
        <v>9</v>
      </c>
      <c r="I16" s="19">
        <f>VLOOKUP(A16,'[1]Resultado data'!$A:$AO,18,0)</f>
        <v>17</v>
      </c>
      <c r="J16" s="19">
        <f>VLOOKUP(A16,'[1]Resultado data'!$A:$AO,19,0)</f>
        <v>3190.98</v>
      </c>
      <c r="K16" s="19">
        <f>VLOOKUP(A16,'[1]Resultado data'!$A:$AO,20,0)</f>
        <v>4</v>
      </c>
      <c r="L16" s="19">
        <f>VLOOKUP(A16,'[1]Resultado data'!$A:$AO,21,0)</f>
        <v>2888.76</v>
      </c>
      <c r="M16" s="18">
        <f>VLOOKUP(A16,'[1]Resultado data'!$A:$AO,22,0)</f>
        <v>96.39</v>
      </c>
      <c r="N16" s="18">
        <f>VLOOKUP(A16,'[1]Resultado data'!$A:$AO,23,0)</f>
        <v>1.9633318912823834</v>
      </c>
      <c r="O16" s="18">
        <f>VLOOKUP(A16,'[1]Resultado data'!$A:$AO,24,0)</f>
        <v>1582.54</v>
      </c>
      <c r="P16" s="18">
        <f>VLOOKUP(A16,'[1]Resultado data'!$A:$AO,25,0)</f>
        <v>3.04</v>
      </c>
      <c r="Q16" s="18">
        <f>VLOOKUP(A16,'[1]Resultado data'!$A:$AO,26,0)</f>
        <v>49.9</v>
      </c>
      <c r="R16" s="19">
        <f>VLOOKUP(A16,'[1]Resultado data'!$A:$AO,27,0)</f>
        <v>57968.619999999995</v>
      </c>
      <c r="S16" s="18">
        <f>VLOOKUP(A16,'[1]Resultado data'!$A:$AO,28,0)</f>
        <v>1.26</v>
      </c>
      <c r="T16" s="18">
        <f>VLOOKUP(A16,'[1]Resultado data'!$A:$AO,29,0)</f>
        <v>6.01</v>
      </c>
      <c r="U16" s="18">
        <f>VLOOKUP(A16,'[1]Resultado data'!$A:$AO,30,0)</f>
        <v>2</v>
      </c>
      <c r="V16" s="18">
        <f>VLOOKUP(A16,'[1]Resultado data'!$A:$AO,31,0)</f>
        <v>147</v>
      </c>
      <c r="W16" s="18">
        <f>VLOOKUP(A16,'[1]Resultado data'!$A:$AO,32,0)</f>
        <v>32</v>
      </c>
      <c r="X16" s="18">
        <f>VLOOKUP(A16,'[1]Resultado data'!$A:$AO,33,0)</f>
        <v>0.15</v>
      </c>
      <c r="Y16" s="18">
        <f>VLOOKUP(A16,'[1]Resultado data'!$A:$AO,34,0)</f>
        <v>16.670000000000002</v>
      </c>
      <c r="Z16" s="18">
        <f>VLOOKUP(A16,'[1]Resultado data'!$A:$AO,35,0)</f>
        <v>17.18</v>
      </c>
      <c r="AA16" s="18">
        <f>VLOOKUP(A16,'[1]Resultado data'!$A:$AO,36,0)</f>
        <v>3.39</v>
      </c>
      <c r="AB16" s="18">
        <f>VLOOKUP(A16,'[1]Resultado data'!$A:$AO,37,0)</f>
        <v>1.35</v>
      </c>
      <c r="AC16" s="18">
        <f>VLOOKUP(A16,'[1]Resultado data'!$A:$AO,38,0)</f>
        <v>1127</v>
      </c>
      <c r="AD16" s="18">
        <f>VLOOKUP(A16,'[1]Resultado data'!$A:$AO,39,0)</f>
        <v>732.13</v>
      </c>
      <c r="AE16" s="18">
        <f>VLOOKUP(A16,'[1]Resultado data'!$A:$AO,40,0)</f>
        <v>1.06</v>
      </c>
      <c r="AF16" s="19">
        <f>VLOOKUP(A16,'[1]Resultado data'!$A:$AO,41,0)</f>
        <v>90</v>
      </c>
    </row>
    <row r="17" spans="1:32" x14ac:dyDescent="0.3">
      <c r="A17" s="17" t="s">
        <v>47</v>
      </c>
      <c r="B17" s="19">
        <f>VLOOKUP(A17,'[1]Resultado data'!$A:$AO,11,0)</f>
        <v>98651</v>
      </c>
      <c r="C17" s="19">
        <f>VLOOKUP(A17,'[1]Resultado data'!$A:$AO,12,0)</f>
        <v>430503.44</v>
      </c>
      <c r="D17" s="19">
        <f>VLOOKUP(A17,'[1]Resultado data'!$A:$AO,13,0)</f>
        <v>229264.55</v>
      </c>
      <c r="E17" s="19">
        <f>VLOOKUP(A17,'[1]Resultado data'!$A:$AO,14,0)</f>
        <v>56</v>
      </c>
      <c r="F17" s="19">
        <f>VLOOKUP(A17,'[1]Resultado data'!$A:$AO,15,0)</f>
        <v>271.47000000000003</v>
      </c>
      <c r="G17" s="18">
        <f>VLOOKUP(A17,'[1]Resultado data'!$A:$AO,16,0)</f>
        <v>0.95</v>
      </c>
      <c r="H17" s="19">
        <f>VLOOKUP(A17,'[1]Resultado data'!$A:$AO,17,0)</f>
        <v>25</v>
      </c>
      <c r="I17" s="19">
        <f>VLOOKUP(A17,'[1]Resultado data'!$A:$AO,18,0)</f>
        <v>0</v>
      </c>
      <c r="J17" s="19">
        <f>VLOOKUP(A17,'[1]Resultado data'!$A:$AO,19,0)</f>
        <v>331.7</v>
      </c>
      <c r="K17" s="19">
        <f>VLOOKUP(A17,'[1]Resultado data'!$A:$AO,20,0)</f>
        <v>8</v>
      </c>
      <c r="L17" s="19">
        <f>VLOOKUP(A17,'[1]Resultado data'!$A:$AO,21,0)</f>
        <v>809.37</v>
      </c>
      <c r="M17" s="18">
        <f>VLOOKUP(A17,'[1]Resultado data'!$A:$AO,22,0)</f>
        <v>43.75</v>
      </c>
      <c r="N17" s="18">
        <f>VLOOKUP(A17,'[1]Resultado data'!$A:$AO,23,0)</f>
        <v>1.2023886315936827</v>
      </c>
      <c r="O17" s="18">
        <f>VLOOKUP(A17,'[1]Resultado data'!$A:$AO,24,0)</f>
        <v>759.76</v>
      </c>
      <c r="P17" s="18">
        <f>VLOOKUP(A17,'[1]Resultado data'!$A:$AO,25,0)</f>
        <v>11.14</v>
      </c>
      <c r="Q17" s="18">
        <f>VLOOKUP(A17,'[1]Resultado data'!$A:$AO,26,0)</f>
        <v>10.96</v>
      </c>
      <c r="R17" s="19">
        <f>VLOOKUP(A17,'[1]Resultado data'!$A:$AO,27,0)</f>
        <v>51219.65</v>
      </c>
      <c r="S17" s="18">
        <f>VLOOKUP(A17,'[1]Resultado data'!$A:$AO,28,0)</f>
        <v>0</v>
      </c>
      <c r="T17" s="18">
        <f>VLOOKUP(A17,'[1]Resultado data'!$A:$AO,29,0)</f>
        <v>14.85</v>
      </c>
      <c r="U17" s="18">
        <f>VLOOKUP(A17,'[1]Resultado data'!$A:$AO,30,0)</f>
        <v>67.459999999999994</v>
      </c>
      <c r="V17" s="18">
        <f>VLOOKUP(A17,'[1]Resultado data'!$A:$AO,31,0)</f>
        <v>1126</v>
      </c>
      <c r="W17" s="18">
        <f>VLOOKUP(A17,'[1]Resultado data'!$A:$AO,32,0)</f>
        <v>353</v>
      </c>
      <c r="X17" s="18">
        <f>VLOOKUP(A17,'[1]Resultado data'!$A:$AO,33,0)</f>
        <v>1.43</v>
      </c>
      <c r="Y17" s="18">
        <f>VLOOKUP(A17,'[1]Resultado data'!$A:$AO,34,0)</f>
        <v>42</v>
      </c>
      <c r="Z17" s="18">
        <f>VLOOKUP(A17,'[1]Resultado data'!$A:$AO,35,0)</f>
        <v>37.5</v>
      </c>
      <c r="AA17" s="18">
        <f>VLOOKUP(A17,'[1]Resultado data'!$A:$AO,36,0)</f>
        <v>12.07</v>
      </c>
      <c r="AB17" s="18">
        <f>VLOOKUP(A17,'[1]Resultado data'!$A:$AO,37,0)</f>
        <v>4.83</v>
      </c>
      <c r="AC17" s="18">
        <f>VLOOKUP(A17,'[1]Resultado data'!$A:$AO,38,0)</f>
        <v>3524</v>
      </c>
      <c r="AD17" s="18">
        <f>VLOOKUP(A17,'[1]Resultado data'!$A:$AO,39,0)</f>
        <v>532.98</v>
      </c>
      <c r="AE17" s="18">
        <f>VLOOKUP(A17,'[1]Resultado data'!$A:$AO,40,0)</f>
        <v>2.94</v>
      </c>
      <c r="AF17" s="19">
        <f>VLOOKUP(A17,'[1]Resultado data'!$A:$AO,41,0)</f>
        <v>130</v>
      </c>
    </row>
    <row r="18" spans="1:32" x14ac:dyDescent="0.3">
      <c r="A18" s="17" t="s">
        <v>48</v>
      </c>
      <c r="B18" s="19">
        <f>VLOOKUP(A18,'[1]Resultado data'!$A:$AO,11,0)</f>
        <v>95901</v>
      </c>
      <c r="C18" s="19">
        <f>VLOOKUP(A18,'[1]Resultado data'!$A:$AO,12,0)</f>
        <v>306691.98</v>
      </c>
      <c r="D18" s="19">
        <f>VLOOKUP(A18,'[1]Resultado data'!$A:$AO,13,0)</f>
        <v>168752.55</v>
      </c>
      <c r="E18" s="19">
        <f>VLOOKUP(A18,'[1]Resultado data'!$A:$AO,14,0)</f>
        <v>42</v>
      </c>
      <c r="F18" s="19">
        <f>VLOOKUP(A18,'[1]Resultado data'!$A:$AO,15,0)</f>
        <v>273.37</v>
      </c>
      <c r="G18" s="18">
        <f>VLOOKUP(A18,'[1]Resultado data'!$A:$AO,16,0)</f>
        <v>1.08</v>
      </c>
      <c r="H18" s="19">
        <f>VLOOKUP(A18,'[1]Resultado data'!$A:$AO,17,0)</f>
        <v>23</v>
      </c>
      <c r="I18" s="19">
        <f>VLOOKUP(A18,'[1]Resultado data'!$A:$AO,18,0)</f>
        <v>0</v>
      </c>
      <c r="J18" s="19">
        <f>VLOOKUP(A18,'[1]Resultado data'!$A:$AO,19,0)</f>
        <v>345.23</v>
      </c>
      <c r="K18" s="19">
        <f>VLOOKUP(A18,'[1]Resultado data'!$A:$AO,20,0)</f>
        <v>7</v>
      </c>
      <c r="L18" s="19">
        <f>VLOOKUP(A18,'[1]Resultado data'!$A:$AO,21,0)</f>
        <v>760.15</v>
      </c>
      <c r="M18" s="18">
        <f>VLOOKUP(A18,'[1]Resultado data'!$A:$AO,22,0)</f>
        <v>0</v>
      </c>
      <c r="N18" s="18">
        <f>VLOOKUP(A18,'[1]Resultado data'!$A:$AO,23,0)</f>
        <v>2.0618531130597182</v>
      </c>
      <c r="O18" s="18">
        <f>VLOOKUP(A18,'[1]Resultado data'!$A:$AO,24,0)</f>
        <v>719.34</v>
      </c>
      <c r="P18" s="18">
        <f>VLOOKUP(A18,'[1]Resultado data'!$A:$AO,25,0)</f>
        <v>8.49</v>
      </c>
      <c r="Q18" s="18">
        <f>VLOOKUP(A18,'[1]Resultado data'!$A:$AO,26,0)</f>
        <v>22.86</v>
      </c>
      <c r="R18" s="19">
        <f>VLOOKUP(A18,'[1]Resultado data'!$A:$AO,27,0)</f>
        <v>42790.57</v>
      </c>
      <c r="S18" s="18">
        <f>VLOOKUP(A18,'[1]Resultado data'!$A:$AO,28,0)</f>
        <v>0.98</v>
      </c>
      <c r="T18" s="18">
        <f>VLOOKUP(A18,'[1]Resultado data'!$A:$AO,29,0)</f>
        <v>13.18</v>
      </c>
      <c r="U18" s="18">
        <f>VLOOKUP(A18,'[1]Resultado data'!$A:$AO,30,0)</f>
        <v>70.489999999999995</v>
      </c>
      <c r="V18" s="18">
        <f>VLOOKUP(A18,'[1]Resultado data'!$A:$AO,31,0)</f>
        <v>843</v>
      </c>
      <c r="W18" s="18">
        <f>VLOOKUP(A18,'[1]Resultado data'!$A:$AO,32,0)</f>
        <v>236</v>
      </c>
      <c r="X18" s="18">
        <f>VLOOKUP(A18,'[1]Resultado data'!$A:$AO,33,0)</f>
        <v>1.05</v>
      </c>
      <c r="Y18" s="18">
        <f>VLOOKUP(A18,'[1]Resultado data'!$A:$AO,34,0)</f>
        <v>15</v>
      </c>
      <c r="Z18" s="18">
        <f>VLOOKUP(A18,'[1]Resultado data'!$A:$AO,35,0)</f>
        <v>24.48</v>
      </c>
      <c r="AA18" s="18">
        <f>VLOOKUP(A18,'[1]Resultado data'!$A:$AO,36,0)</f>
        <v>11.34</v>
      </c>
      <c r="AB18" s="18">
        <f>VLOOKUP(A18,'[1]Resultado data'!$A:$AO,37,0)</f>
        <v>3.68</v>
      </c>
      <c r="AC18" s="18">
        <f>VLOOKUP(A18,'[1]Resultado data'!$A:$AO,38,0)</f>
        <v>3168</v>
      </c>
      <c r="AD18" s="18">
        <f>VLOOKUP(A18,'[1]Resultado data'!$A:$AO,39,0)</f>
        <v>562</v>
      </c>
      <c r="AE18" s="18">
        <f>VLOOKUP(A18,'[1]Resultado data'!$A:$AO,40,0)</f>
        <v>1.97</v>
      </c>
      <c r="AF18" s="19">
        <f>VLOOKUP(A18,'[1]Resultado data'!$A:$AO,41,0)</f>
        <v>90</v>
      </c>
    </row>
    <row r="19" spans="1:32" x14ac:dyDescent="0.3">
      <c r="A19" s="17" t="s">
        <v>49</v>
      </c>
      <c r="B19" s="19">
        <f>VLOOKUP(A19,'[1]Resultado data'!$A:$AO,11,0)</f>
        <v>116249</v>
      </c>
      <c r="C19" s="19">
        <f>VLOOKUP(A19,'[1]Resultado data'!$A:$AO,12,0)</f>
        <v>480763.06</v>
      </c>
      <c r="D19" s="19">
        <f>VLOOKUP(A19,'[1]Resultado data'!$A:$AO,13,0)</f>
        <v>299144.71999999997</v>
      </c>
      <c r="E19" s="19">
        <f>VLOOKUP(A19,'[1]Resultado data'!$A:$AO,14,0)</f>
        <v>42</v>
      </c>
      <c r="F19" s="19">
        <f>VLOOKUP(A19,'[1]Resultado data'!$A:$AO,15,0)</f>
        <v>401.02</v>
      </c>
      <c r="G19" s="18">
        <f>VLOOKUP(A19,'[1]Resultado data'!$A:$AO,16,0)</f>
        <v>1.03</v>
      </c>
      <c r="H19" s="19">
        <f>VLOOKUP(A19,'[1]Resultado data'!$A:$AO,17,0)</f>
        <v>21</v>
      </c>
      <c r="I19" s="19">
        <f>VLOOKUP(A19,'[1]Resultado data'!$A:$AO,18,0)</f>
        <v>4</v>
      </c>
      <c r="J19" s="19">
        <f>VLOOKUP(A19,'[1]Resultado data'!$A:$AO,19,0)</f>
        <v>537.11</v>
      </c>
      <c r="K19" s="19">
        <f>VLOOKUP(A19,'[1]Resultado data'!$A:$AO,20,0)</f>
        <v>4</v>
      </c>
      <c r="L19" s="19">
        <f>VLOOKUP(A19,'[1]Resultado data'!$A:$AO,21,0)</f>
        <v>1135.94</v>
      </c>
      <c r="M19" s="18">
        <f>VLOOKUP(A19,'[1]Resultado data'!$A:$AO,22,0)</f>
        <v>0</v>
      </c>
      <c r="N19" s="18">
        <f>VLOOKUP(A19,'[1]Resultado data'!$A:$AO,23,0)</f>
        <v>2.855379899162005</v>
      </c>
      <c r="O19" s="18">
        <f>VLOOKUP(A19,'[1]Resultado data'!$A:$AO,24,0)</f>
        <v>955.34</v>
      </c>
      <c r="P19" s="18">
        <f>VLOOKUP(A19,'[1]Resultado data'!$A:$AO,25,0)</f>
        <v>5.23</v>
      </c>
      <c r="Q19" s="18">
        <f>VLOOKUP(A19,'[1]Resultado data'!$A:$AO,26,0)</f>
        <v>19.27</v>
      </c>
      <c r="R19" s="19">
        <f>VLOOKUP(A19,'[1]Resultado data'!$A:$AO,27,0)</f>
        <v>55634</v>
      </c>
      <c r="S19" s="18">
        <f>VLOOKUP(A19,'[1]Resultado data'!$A:$AO,28,0)</f>
        <v>0</v>
      </c>
      <c r="T19" s="18">
        <f>VLOOKUP(A19,'[1]Resultado data'!$A:$AO,29,0)</f>
        <v>6.7</v>
      </c>
      <c r="U19" s="18">
        <f>VLOOKUP(A19,'[1]Resultado data'!$A:$AO,30,0)</f>
        <v>17.75</v>
      </c>
      <c r="V19" s="18">
        <f>VLOOKUP(A19,'[1]Resultado data'!$A:$AO,31,0)</f>
        <v>861</v>
      </c>
      <c r="W19" s="18">
        <f>VLOOKUP(A19,'[1]Resultado data'!$A:$AO,32,0)</f>
        <v>256</v>
      </c>
      <c r="X19" s="18">
        <f>VLOOKUP(A19,'[1]Resultado data'!$A:$AO,33,0)</f>
        <v>0.86</v>
      </c>
      <c r="Y19" s="18">
        <f>VLOOKUP(A19,'[1]Resultado data'!$A:$AO,34,0)</f>
        <v>66.67</v>
      </c>
      <c r="Z19" s="18">
        <f>VLOOKUP(A19,'[1]Resultado data'!$A:$AO,35,0)</f>
        <v>13.47</v>
      </c>
      <c r="AA19" s="18">
        <f>VLOOKUP(A19,'[1]Resultado data'!$A:$AO,36,0)</f>
        <v>5.97</v>
      </c>
      <c r="AB19" s="18">
        <f>VLOOKUP(A19,'[1]Resultado data'!$A:$AO,37,0)</f>
        <v>2.4900000000000002</v>
      </c>
      <c r="AC19" s="18">
        <f>VLOOKUP(A19,'[1]Resultado data'!$A:$AO,38,0)</f>
        <v>2523</v>
      </c>
      <c r="AD19" s="18">
        <f>VLOOKUP(A19,'[1]Resultado data'!$A:$AO,39,0)</f>
        <v>713.77</v>
      </c>
      <c r="AE19" s="18">
        <f>VLOOKUP(A19,'[1]Resultado data'!$A:$AO,40,0)</f>
        <v>6.81</v>
      </c>
      <c r="AF19" s="19">
        <f>VLOOKUP(A19,'[1]Resultado data'!$A:$AO,41,0)</f>
        <v>90</v>
      </c>
    </row>
    <row r="20" spans="1:32" x14ac:dyDescent="0.3">
      <c r="A20" s="17" t="s">
        <v>50</v>
      </c>
      <c r="B20" s="19">
        <f>VLOOKUP(A20,'[1]Resultado data'!$A:$AO,11,0)</f>
        <v>517393</v>
      </c>
      <c r="C20" s="19">
        <f>VLOOKUP(A20,'[1]Resultado data'!$A:$AO,12,0)</f>
        <v>2847701.93</v>
      </c>
      <c r="D20" s="19">
        <f>VLOOKUP(A20,'[1]Resultado data'!$A:$AO,13,0)</f>
        <v>1791808.5</v>
      </c>
      <c r="E20" s="19">
        <f>VLOOKUP(A20,'[1]Resultado data'!$A:$AO,14,0)</f>
        <v>185</v>
      </c>
      <c r="F20" s="19">
        <f>VLOOKUP(A20,'[1]Resultado data'!$A:$AO,15,0)</f>
        <v>384.19</v>
      </c>
      <c r="G20" s="18">
        <f>VLOOKUP(A20,'[1]Resultado data'!$A:$AO,16,0)</f>
        <v>1.33</v>
      </c>
      <c r="H20" s="19">
        <f>VLOOKUP(A20,'[1]Resultado data'!$A:$AO,17,0)</f>
        <v>101</v>
      </c>
      <c r="I20" s="19">
        <f>VLOOKUP(A20,'[1]Resultado data'!$A:$AO,18,0)</f>
        <v>8</v>
      </c>
      <c r="J20" s="19">
        <f>VLOOKUP(A20,'[1]Resultado data'!$A:$AO,19,0)</f>
        <v>538.27</v>
      </c>
      <c r="K20" s="19">
        <f>VLOOKUP(A20,'[1]Resultado data'!$A:$AO,20,0)</f>
        <v>16</v>
      </c>
      <c r="L20" s="19">
        <f>VLOOKUP(A20,'[1]Resultado data'!$A:$AO,21,0)</f>
        <v>1258.33</v>
      </c>
      <c r="M20" s="18">
        <f>VLOOKUP(A20,'[1]Resultado data'!$A:$AO,22,0)</f>
        <v>35.22</v>
      </c>
      <c r="N20" s="18">
        <f>VLOOKUP(A20,'[1]Resultado data'!$A:$AO,23,0)</f>
        <v>2.1906116079118543</v>
      </c>
      <c r="O20" s="18">
        <f>VLOOKUP(A20,'[1]Resultado data'!$A:$AO,24,0)</f>
        <v>848.94</v>
      </c>
      <c r="P20" s="18">
        <f>VLOOKUP(A20,'[1]Resultado data'!$A:$AO,25,0)</f>
        <v>8.2100000000000009</v>
      </c>
      <c r="Q20" s="18">
        <f>VLOOKUP(A20,'[1]Resultado data'!$A:$AO,26,0)</f>
        <v>53.33</v>
      </c>
      <c r="R20" s="19">
        <f>VLOOKUP(A20,'[1]Resultado data'!$A:$AO,27,0)</f>
        <v>274737.43</v>
      </c>
      <c r="S20" s="18">
        <f>VLOOKUP(A20,'[1]Resultado data'!$A:$AO,28,0)</f>
        <v>0.89</v>
      </c>
      <c r="T20" s="18">
        <f>VLOOKUP(A20,'[1]Resultado data'!$A:$AO,29,0)</f>
        <v>6.81</v>
      </c>
      <c r="U20" s="18">
        <f>VLOOKUP(A20,'[1]Resultado data'!$A:$AO,30,0)</f>
        <v>44</v>
      </c>
      <c r="V20" s="18">
        <f>VLOOKUP(A20,'[1]Resultado data'!$A:$AO,31,0)</f>
        <v>3405</v>
      </c>
      <c r="W20" s="18">
        <f>VLOOKUP(A20,'[1]Resultado data'!$A:$AO,32,0)</f>
        <v>574</v>
      </c>
      <c r="X20" s="18">
        <f>VLOOKUP(A20,'[1]Resultado data'!$A:$AO,33,0)</f>
        <v>0.7</v>
      </c>
      <c r="Y20" s="18">
        <f>VLOOKUP(A20,'[1]Resultado data'!$A:$AO,34,0)</f>
        <v>40.74</v>
      </c>
      <c r="Z20" s="18">
        <f>VLOOKUP(A20,'[1]Resultado data'!$A:$AO,35,0)</f>
        <v>13.22</v>
      </c>
      <c r="AA20" s="18">
        <f>VLOOKUP(A20,'[1]Resultado data'!$A:$AO,36,0)</f>
        <v>4.8</v>
      </c>
      <c r="AB20" s="18">
        <f>VLOOKUP(A20,'[1]Resultado data'!$A:$AO,37,0)</f>
        <v>1.69</v>
      </c>
      <c r="AC20" s="18">
        <f>VLOOKUP(A20,'[1]Resultado data'!$A:$AO,38,0)</f>
        <v>6715</v>
      </c>
      <c r="AD20" s="18">
        <f>VLOOKUP(A20,'[1]Resultado data'!$A:$AO,39,0)</f>
        <v>843.15</v>
      </c>
      <c r="AE20" s="18">
        <f>VLOOKUP(A20,'[1]Resultado data'!$A:$AO,40,0)</f>
        <v>23.75</v>
      </c>
      <c r="AF20" s="19">
        <f>VLOOKUP(A20,'[1]Resultado data'!$A:$AO,41,0)</f>
        <v>110</v>
      </c>
    </row>
    <row r="21" spans="1:32" x14ac:dyDescent="0.3">
      <c r="A21" s="17" t="s">
        <v>51</v>
      </c>
      <c r="B21" s="19">
        <f>VLOOKUP(A21,'[1]Resultado data'!$A:$AO,11,0)</f>
        <v>208048</v>
      </c>
      <c r="C21" s="19">
        <f>VLOOKUP(A21,'[1]Resultado data'!$A:$AO,12,0)</f>
        <v>508452.16</v>
      </c>
      <c r="D21" s="19">
        <f>VLOOKUP(A21,'[1]Resultado data'!$A:$AO,13,0)</f>
        <v>300354.24</v>
      </c>
      <c r="E21" s="19">
        <f>VLOOKUP(A21,'[1]Resultado data'!$A:$AO,14,0)</f>
        <v>47</v>
      </c>
      <c r="F21" s="19">
        <f>VLOOKUP(A21,'[1]Resultado data'!$A:$AO,15,0)</f>
        <v>462.1</v>
      </c>
      <c r="G21" s="18">
        <f>VLOOKUP(A21,'[1]Resultado data'!$A:$AO,16,0)</f>
        <v>1.08</v>
      </c>
      <c r="H21" s="19">
        <f>VLOOKUP(A21,'[1]Resultado data'!$A:$AO,17,0)</f>
        <v>28</v>
      </c>
      <c r="I21" s="19">
        <f>VLOOKUP(A21,'[1]Resultado data'!$A:$AO,18,0)</f>
        <v>26</v>
      </c>
      <c r="J21" s="19">
        <f>VLOOKUP(A21,'[1]Resultado data'!$A:$AO,19,0)</f>
        <v>535.08000000000004</v>
      </c>
      <c r="K21" s="19">
        <f>VLOOKUP(A21,'[1]Resultado data'!$A:$AO,20,0)</f>
        <v>6</v>
      </c>
      <c r="L21" s="19">
        <f>VLOOKUP(A21,'[1]Resultado data'!$A:$AO,21,0)</f>
        <v>1089.4000000000001</v>
      </c>
      <c r="M21" s="18">
        <f>VLOOKUP(A21,'[1]Resultado data'!$A:$AO,22,0)</f>
        <v>0</v>
      </c>
      <c r="N21" s="18">
        <f>VLOOKUP(A21,'[1]Resultado data'!$A:$AO,23,0)</f>
        <v>3.3821747955052932</v>
      </c>
      <c r="O21" s="18">
        <f>VLOOKUP(A21,'[1]Resultado data'!$A:$AO,24,0)</f>
        <v>1192.3900000000001</v>
      </c>
      <c r="P21" s="18">
        <f>VLOOKUP(A21,'[1]Resultado data'!$A:$AO,25,0)</f>
        <v>2.82</v>
      </c>
      <c r="Q21" s="18">
        <f>VLOOKUP(A21,'[1]Resultado data'!$A:$AO,26,0)</f>
        <v>48.36</v>
      </c>
      <c r="R21" s="19">
        <f>VLOOKUP(A21,'[1]Resultado data'!$A:$AO,27,0)</f>
        <v>83721</v>
      </c>
      <c r="S21" s="18">
        <f>VLOOKUP(A21,'[1]Resultado data'!$A:$AO,28,0)</f>
        <v>0</v>
      </c>
      <c r="T21" s="18">
        <f>VLOOKUP(A21,'[1]Resultado data'!$A:$AO,29,0)</f>
        <v>2.06</v>
      </c>
      <c r="U21" s="18">
        <f>VLOOKUP(A21,'[1]Resultado data'!$A:$AO,30,0)</f>
        <v>7.3</v>
      </c>
      <c r="V21" s="18">
        <f>VLOOKUP(A21,'[1]Resultado data'!$A:$AO,31,0)</f>
        <v>1335</v>
      </c>
      <c r="W21" s="18">
        <f>VLOOKUP(A21,'[1]Resultado data'!$A:$AO,32,0)</f>
        <v>446</v>
      </c>
      <c r="X21" s="18">
        <f>VLOOKUP(A21,'[1]Resultado data'!$A:$AO,33,0)</f>
        <v>0.74</v>
      </c>
      <c r="Y21" s="18">
        <f>VLOOKUP(A21,'[1]Resultado data'!$A:$AO,34,0)</f>
        <v>20.54</v>
      </c>
      <c r="Z21" s="18">
        <f>VLOOKUP(A21,'[1]Resultado data'!$A:$AO,35,0)</f>
        <v>5.76</v>
      </c>
      <c r="AA21" s="18">
        <f>VLOOKUP(A21,'[1]Resultado data'!$A:$AO,36,0)</f>
        <v>2.6</v>
      </c>
      <c r="AB21" s="18">
        <f>VLOOKUP(A21,'[1]Resultado data'!$A:$AO,37,0)</f>
        <v>1.02</v>
      </c>
      <c r="AC21" s="18">
        <f>VLOOKUP(A21,'[1]Resultado data'!$A:$AO,38,0)</f>
        <v>2313</v>
      </c>
      <c r="AD21" s="18">
        <f>VLOOKUP(A21,'[1]Resultado data'!$A:$AO,39,0)</f>
        <v>790.9</v>
      </c>
      <c r="AE21" s="18">
        <f>VLOOKUP(A21,'[1]Resultado data'!$A:$AO,40,0)</f>
        <v>22.43</v>
      </c>
      <c r="AF21" s="19">
        <f>VLOOKUP(A21,'[1]Resultado data'!$A:$AO,41,0)</f>
        <v>83</v>
      </c>
    </row>
    <row r="22" spans="1:32" x14ac:dyDescent="0.3">
      <c r="A22" s="17" t="s">
        <v>52</v>
      </c>
      <c r="B22" s="19">
        <f>VLOOKUP(A22,'[1]Resultado data'!$A:$AO,11,0)</f>
        <v>101035</v>
      </c>
      <c r="C22" s="19">
        <f>VLOOKUP(A22,'[1]Resultado data'!$A:$AO,12,0)</f>
        <v>530088.27</v>
      </c>
      <c r="D22" s="19">
        <f>VLOOKUP(A22,'[1]Resultado data'!$A:$AO,13,0)</f>
        <v>178462.78</v>
      </c>
      <c r="E22" s="19">
        <f>VLOOKUP(A22,'[1]Resultado data'!$A:$AO,14,0)</f>
        <v>61</v>
      </c>
      <c r="F22" s="19">
        <f>VLOOKUP(A22,'[1]Resultado data'!$A:$AO,15,0)</f>
        <v>275.89999999999998</v>
      </c>
      <c r="G22" s="18">
        <f>VLOOKUP(A22,'[1]Resultado data'!$A:$AO,16,0)</f>
        <v>1.31</v>
      </c>
      <c r="H22" s="19">
        <f>VLOOKUP(A22,'[1]Resultado data'!$A:$AO,17,0)</f>
        <v>33</v>
      </c>
      <c r="I22" s="19">
        <f>VLOOKUP(A22,'[1]Resultado data'!$A:$AO,18,0)</f>
        <v>0</v>
      </c>
      <c r="J22" s="19">
        <f>VLOOKUP(A22,'[1]Resultado data'!$A:$AO,19,0)</f>
        <v>362.65</v>
      </c>
      <c r="K22" s="19">
        <f>VLOOKUP(A22,'[1]Resultado data'!$A:$AO,20,0)</f>
        <v>7</v>
      </c>
      <c r="L22" s="19">
        <f>VLOOKUP(A22,'[1]Resultado data'!$A:$AO,21,0)</f>
        <v>695.3</v>
      </c>
      <c r="M22" s="18">
        <f>VLOOKUP(A22,'[1]Resultado data'!$A:$AO,22,0)</f>
        <v>44</v>
      </c>
      <c r="N22" s="18">
        <f>VLOOKUP(A22,'[1]Resultado data'!$A:$AO,23,0)</f>
        <v>1.3699844057702351</v>
      </c>
      <c r="O22" s="18">
        <f>VLOOKUP(A22,'[1]Resultado data'!$A:$AO,24,0)</f>
        <v>857.74</v>
      </c>
      <c r="P22" s="18">
        <f>VLOOKUP(A22,'[1]Resultado data'!$A:$AO,25,0)</f>
        <v>8.74</v>
      </c>
      <c r="Q22" s="18">
        <f>VLOOKUP(A22,'[1]Resultado data'!$A:$AO,26,0)</f>
        <v>7.37</v>
      </c>
      <c r="R22" s="19">
        <f>VLOOKUP(A22,'[1]Resultado data'!$A:$AO,27,0)</f>
        <v>43465</v>
      </c>
      <c r="S22" s="18">
        <f>VLOOKUP(A22,'[1]Resultado data'!$A:$AO,28,0)</f>
        <v>0</v>
      </c>
      <c r="T22" s="18">
        <f>VLOOKUP(A22,'[1]Resultado data'!$A:$AO,29,0)</f>
        <v>12.17</v>
      </c>
      <c r="U22" s="18">
        <f>VLOOKUP(A22,'[1]Resultado data'!$A:$AO,30,0)</f>
        <v>61.23</v>
      </c>
      <c r="V22" s="18">
        <f>VLOOKUP(A22,'[1]Resultado data'!$A:$AO,31,0)</f>
        <v>736</v>
      </c>
      <c r="W22" s="18">
        <f>VLOOKUP(A22,'[1]Resultado data'!$A:$AO,32,0)</f>
        <v>222</v>
      </c>
      <c r="X22" s="18">
        <f>VLOOKUP(A22,'[1]Resultado data'!$A:$AO,33,0)</f>
        <v>0.89</v>
      </c>
      <c r="Y22" s="18">
        <f>VLOOKUP(A22,'[1]Resultado data'!$A:$AO,34,0)</f>
        <v>30</v>
      </c>
      <c r="Z22" s="18">
        <f>VLOOKUP(A22,'[1]Resultado data'!$A:$AO,35,0)</f>
        <v>26.76</v>
      </c>
      <c r="AA22" s="18">
        <f>VLOOKUP(A22,'[1]Resultado data'!$A:$AO,36,0)</f>
        <v>10</v>
      </c>
      <c r="AB22" s="18">
        <f>VLOOKUP(A22,'[1]Resultado data'!$A:$AO,37,0)</f>
        <v>4.18</v>
      </c>
      <c r="AC22" s="18">
        <f>VLOOKUP(A22,'[1]Resultado data'!$A:$AO,38,0)</f>
        <v>3257</v>
      </c>
      <c r="AD22" s="18">
        <f>VLOOKUP(A22,'[1]Resultado data'!$A:$AO,39,0)</f>
        <v>702.9</v>
      </c>
      <c r="AE22" s="18">
        <f>VLOOKUP(A22,'[1]Resultado data'!$A:$AO,40,0)</f>
        <v>3.31</v>
      </c>
      <c r="AF22" s="19">
        <f>VLOOKUP(A22,'[1]Resultado data'!$A:$AO,41,0)</f>
        <v>120</v>
      </c>
    </row>
    <row r="23" spans="1:32" x14ac:dyDescent="0.3">
      <c r="A23" s="17" t="s">
        <v>53</v>
      </c>
      <c r="B23" s="19">
        <f>VLOOKUP(A23,'[1]Resultado data'!$A:$AO,11,0)</f>
        <v>241394</v>
      </c>
      <c r="C23" s="19">
        <f>VLOOKUP(A23,'[1]Resultado data'!$A:$AO,12,0)</f>
        <v>1367424.45</v>
      </c>
      <c r="D23" s="19">
        <f>VLOOKUP(A23,'[1]Resultado data'!$A:$AO,13,0)</f>
        <v>785309.42</v>
      </c>
      <c r="E23" s="19">
        <f>VLOOKUP(A23,'[1]Resultado data'!$A:$AO,14,0)</f>
        <v>86</v>
      </c>
      <c r="F23" s="19">
        <f>VLOOKUP(A23,'[1]Resultado data'!$A:$AO,15,0)</f>
        <v>546.67999999999995</v>
      </c>
      <c r="G23" s="18">
        <f>VLOOKUP(A23,'[1]Resultado data'!$A:$AO,16,0)</f>
        <v>0.83</v>
      </c>
      <c r="H23" s="19">
        <f>VLOOKUP(A23,'[1]Resultado data'!$A:$AO,17,0)</f>
        <v>37</v>
      </c>
      <c r="I23" s="19">
        <f>VLOOKUP(A23,'[1]Resultado data'!$A:$AO,18,0)</f>
        <v>15</v>
      </c>
      <c r="J23" s="19">
        <f>VLOOKUP(A23,'[1]Resultado data'!$A:$AO,19,0)</f>
        <v>760.66</v>
      </c>
      <c r="K23" s="19">
        <f>VLOOKUP(A23,'[1]Resultado data'!$A:$AO,20,0)</f>
        <v>11</v>
      </c>
      <c r="L23" s="19">
        <f>VLOOKUP(A23,'[1]Resultado data'!$A:$AO,21,0)</f>
        <v>1067.57</v>
      </c>
      <c r="M23" s="18">
        <f>VLOOKUP(A23,'[1]Resultado data'!$A:$AO,22,0)</f>
        <v>131.37</v>
      </c>
      <c r="N23" s="18">
        <f>VLOOKUP(A23,'[1]Resultado data'!$A:$AO,23,0)</f>
        <v>1.3867982301006019</v>
      </c>
      <c r="O23" s="18">
        <f>VLOOKUP(A23,'[1]Resultado data'!$A:$AO,24,0)</f>
        <v>953.54</v>
      </c>
      <c r="P23" s="18">
        <f>VLOOKUP(A23,'[1]Resultado data'!$A:$AO,25,0)</f>
        <v>5.89</v>
      </c>
      <c r="Q23" s="18">
        <f>VLOOKUP(A23,'[1]Resultado data'!$A:$AO,26,0)</f>
        <v>50.86</v>
      </c>
      <c r="R23" s="19">
        <f>VLOOKUP(A23,'[1]Resultado data'!$A:$AO,27,0)</f>
        <v>124131.04</v>
      </c>
      <c r="S23" s="18">
        <f>VLOOKUP(A23,'[1]Resultado data'!$A:$AO,28,0)</f>
        <v>0.84</v>
      </c>
      <c r="T23" s="18">
        <f>VLOOKUP(A23,'[1]Resultado data'!$A:$AO,29,0)</f>
        <v>12.55</v>
      </c>
      <c r="U23" s="18">
        <f>VLOOKUP(A23,'[1]Resultado data'!$A:$AO,30,0)</f>
        <v>26.33</v>
      </c>
      <c r="V23" s="18">
        <f>VLOOKUP(A23,'[1]Resultado data'!$A:$AO,31,0)</f>
        <v>1175</v>
      </c>
      <c r="W23" s="18">
        <f>VLOOKUP(A23,'[1]Resultado data'!$A:$AO,32,0)</f>
        <v>289</v>
      </c>
      <c r="X23" s="18">
        <f>VLOOKUP(A23,'[1]Resultado data'!$A:$AO,33,0)</f>
        <v>0.56000000000000005</v>
      </c>
      <c r="Y23" s="18">
        <f>VLOOKUP(A23,'[1]Resultado data'!$A:$AO,34,0)</f>
        <v>31.03</v>
      </c>
      <c r="Z23" s="18">
        <f>VLOOKUP(A23,'[1]Resultado data'!$A:$AO,35,0)</f>
        <v>26.28</v>
      </c>
      <c r="AA23" s="18">
        <f>VLOOKUP(A23,'[1]Resultado data'!$A:$AO,36,0)</f>
        <v>8.4700000000000006</v>
      </c>
      <c r="AB23" s="18">
        <f>VLOOKUP(A23,'[1]Resultado data'!$A:$AO,37,0)</f>
        <v>2.84</v>
      </c>
      <c r="AC23" s="18">
        <f>VLOOKUP(A23,'[1]Resultado data'!$A:$AO,38,0)</f>
        <v>5910</v>
      </c>
      <c r="AD23" s="18">
        <f>VLOOKUP(A23,'[1]Resultado data'!$A:$AO,39,0)</f>
        <v>673.4</v>
      </c>
      <c r="AE23" s="18">
        <f>VLOOKUP(A23,'[1]Resultado data'!$A:$AO,40,0)</f>
        <v>21.78</v>
      </c>
      <c r="AF23" s="19">
        <f>VLOOKUP(A23,'[1]Resultado data'!$A:$AO,41,0)</f>
        <v>90</v>
      </c>
    </row>
    <row r="24" spans="1:32" x14ac:dyDescent="0.3">
      <c r="A24" s="17" t="s">
        <v>54</v>
      </c>
      <c r="B24" s="19">
        <f>VLOOKUP(A24,'[1]Resultado data'!$A:$AO,11,0)</f>
        <v>141986</v>
      </c>
      <c r="C24" s="19">
        <f>VLOOKUP(A24,'[1]Resultado data'!$A:$AO,12,0)</f>
        <v>2121068.62</v>
      </c>
      <c r="D24" s="19">
        <f>VLOOKUP(A24,'[1]Resultado data'!$A:$AO,13,0)</f>
        <v>262959.53000000003</v>
      </c>
      <c r="E24" s="19">
        <f>VLOOKUP(A24,'[1]Resultado data'!$A:$AO,14,0)</f>
        <v>15</v>
      </c>
      <c r="F24" s="19">
        <f>VLOOKUP(A24,'[1]Resultado data'!$A:$AO,15,0)</f>
        <v>808.55</v>
      </c>
      <c r="G24" s="18">
        <f>VLOOKUP(A24,'[1]Resultado data'!$A:$AO,16,0)</f>
        <v>1.45</v>
      </c>
      <c r="H24" s="19">
        <f>VLOOKUP(A24,'[1]Resultado data'!$A:$AO,17,0)</f>
        <v>18</v>
      </c>
      <c r="I24" s="19">
        <f>VLOOKUP(A24,'[1]Resultado data'!$A:$AO,18,0)</f>
        <v>23</v>
      </c>
      <c r="J24" s="19">
        <f>VLOOKUP(A24,'[1]Resultado data'!$A:$AO,19,0)</f>
        <v>690.76</v>
      </c>
      <c r="K24" s="19">
        <f>VLOOKUP(A24,'[1]Resultado data'!$A:$AO,20,0)</f>
        <v>6</v>
      </c>
      <c r="L24" s="19">
        <f>VLOOKUP(A24,'[1]Resultado data'!$A:$AO,21,0)</f>
        <v>1084.74</v>
      </c>
      <c r="M24" s="18">
        <f>VLOOKUP(A24,'[1]Resultado data'!$A:$AO,22,0)</f>
        <v>0</v>
      </c>
      <c r="N24" s="18">
        <f>VLOOKUP(A24,'[1]Resultado data'!$A:$AO,23,0)</f>
        <v>4.4714613012020283</v>
      </c>
      <c r="O24" s="18">
        <f>VLOOKUP(A24,'[1]Resultado data'!$A:$AO,24,0)</f>
        <v>1694.2</v>
      </c>
      <c r="P24" s="18">
        <f>VLOOKUP(A24,'[1]Resultado data'!$A:$AO,25,0)</f>
        <v>3.07</v>
      </c>
      <c r="Q24" s="18">
        <f>VLOOKUP(A24,'[1]Resultado data'!$A:$AO,26,0)</f>
        <v>65.53</v>
      </c>
      <c r="R24" s="19">
        <f>VLOOKUP(A24,'[1]Resultado data'!$A:$AO,27,0)</f>
        <v>85165.3</v>
      </c>
      <c r="S24" s="18">
        <f>VLOOKUP(A24,'[1]Resultado data'!$A:$AO,28,0)</f>
        <v>8.2100000000000009</v>
      </c>
      <c r="T24" s="18">
        <f>VLOOKUP(A24,'[1]Resultado data'!$A:$AO,29,0)</f>
        <v>1.27</v>
      </c>
      <c r="U24" s="18">
        <f>VLOOKUP(A24,'[1]Resultado data'!$A:$AO,30,0)</f>
        <v>2.15</v>
      </c>
      <c r="V24" s="18">
        <f>VLOOKUP(A24,'[1]Resultado data'!$A:$AO,31,0)</f>
        <v>1418</v>
      </c>
      <c r="W24" s="18">
        <f>VLOOKUP(A24,'[1]Resultado data'!$A:$AO,32,0)</f>
        <v>954</v>
      </c>
      <c r="X24" s="18">
        <f>VLOOKUP(A24,'[1]Resultado data'!$A:$AO,33,0)</f>
        <v>1.54</v>
      </c>
      <c r="Y24" s="18">
        <f>VLOOKUP(A24,'[1]Resultado data'!$A:$AO,34,0)</f>
        <v>18.75</v>
      </c>
      <c r="Z24" s="18">
        <f>VLOOKUP(A24,'[1]Resultado data'!$A:$AO,35,0)</f>
        <v>3.38</v>
      </c>
      <c r="AA24" s="18">
        <f>VLOOKUP(A24,'[1]Resultado data'!$A:$AO,36,0)</f>
        <v>2.23</v>
      </c>
      <c r="AB24" s="18">
        <f>VLOOKUP(A24,'[1]Resultado data'!$A:$AO,37,0)</f>
        <v>1.34</v>
      </c>
      <c r="AC24" s="18">
        <f>VLOOKUP(A24,'[1]Resultado data'!$A:$AO,38,0)</f>
        <v>2344</v>
      </c>
      <c r="AD24" s="18">
        <f>VLOOKUP(A24,'[1]Resultado data'!$A:$AO,39,0)</f>
        <v>738.17</v>
      </c>
      <c r="AE24" s="18">
        <f>VLOOKUP(A24,'[1]Resultado data'!$A:$AO,40,0)</f>
        <v>37.159999999999997</v>
      </c>
      <c r="AF24" s="19">
        <f>VLOOKUP(A24,'[1]Resultado data'!$A:$AO,41,0)</f>
        <v>65</v>
      </c>
    </row>
    <row r="25" spans="1:32" x14ac:dyDescent="0.3">
      <c r="A25" s="17" t="s">
        <v>55</v>
      </c>
      <c r="B25" s="19">
        <f>VLOOKUP(A25,'[1]Resultado data'!$A:$AO,11,0)</f>
        <v>222754</v>
      </c>
      <c r="C25" s="19">
        <f>VLOOKUP(A25,'[1]Resultado data'!$A:$AO,12,0)</f>
        <v>1048199.86</v>
      </c>
      <c r="D25" s="19">
        <f>VLOOKUP(A25,'[1]Resultado data'!$A:$AO,13,0)</f>
        <v>752623.24</v>
      </c>
      <c r="E25" s="19">
        <f>VLOOKUP(A25,'[1]Resultado data'!$A:$AO,14,0)</f>
        <v>72</v>
      </c>
      <c r="F25" s="19">
        <f>VLOOKUP(A25,'[1]Resultado data'!$A:$AO,15,0)</f>
        <v>384.8</v>
      </c>
      <c r="G25" s="18">
        <f>VLOOKUP(A25,'[1]Resultado data'!$A:$AO,16,0)</f>
        <v>0.97</v>
      </c>
      <c r="H25" s="19">
        <f>VLOOKUP(A25,'[1]Resultado data'!$A:$AO,17,0)</f>
        <v>39</v>
      </c>
      <c r="I25" s="19">
        <f>VLOOKUP(A25,'[1]Resultado data'!$A:$AO,18,0)</f>
        <v>1</v>
      </c>
      <c r="J25" s="19">
        <f>VLOOKUP(A25,'[1]Resultado data'!$A:$AO,19,0)</f>
        <v>374.17</v>
      </c>
      <c r="K25" s="19">
        <f>VLOOKUP(A25,'[1]Resultado data'!$A:$AO,20,0)</f>
        <v>13</v>
      </c>
      <c r="L25" s="19">
        <f>VLOOKUP(A25,'[1]Resultado data'!$A:$AO,21,0)</f>
        <v>660.45</v>
      </c>
      <c r="M25" s="18">
        <f>VLOOKUP(A25,'[1]Resultado data'!$A:$AO,22,0)</f>
        <v>0</v>
      </c>
      <c r="N25" s="18">
        <f>VLOOKUP(A25,'[1]Resultado data'!$A:$AO,23,0)</f>
        <v>1.7894542944139189</v>
      </c>
      <c r="O25" s="18">
        <f>VLOOKUP(A25,'[1]Resultado data'!$A:$AO,24,0)</f>
        <v>860.85</v>
      </c>
      <c r="P25" s="18">
        <f>VLOOKUP(A25,'[1]Resultado data'!$A:$AO,25,0)</f>
        <v>8.7100000000000009</v>
      </c>
      <c r="Q25" s="18">
        <f>VLOOKUP(A25,'[1]Resultado data'!$A:$AO,26,0)</f>
        <v>40.11</v>
      </c>
      <c r="R25" s="19">
        <f>VLOOKUP(A25,'[1]Resultado data'!$A:$AO,27,0)</f>
        <v>123507.95999999999</v>
      </c>
      <c r="S25" s="18">
        <f>VLOOKUP(A25,'[1]Resultado data'!$A:$AO,28,0)</f>
        <v>0.44</v>
      </c>
      <c r="T25" s="18">
        <f>VLOOKUP(A25,'[1]Resultado data'!$A:$AO,29,0)</f>
        <v>9.2899999999999991</v>
      </c>
      <c r="U25" s="18">
        <f>VLOOKUP(A25,'[1]Resultado data'!$A:$AO,30,0)</f>
        <v>30.22</v>
      </c>
      <c r="V25" s="18">
        <f>VLOOKUP(A25,'[1]Resultado data'!$A:$AO,31,0)</f>
        <v>2592</v>
      </c>
      <c r="W25" s="18">
        <f>VLOOKUP(A25,'[1]Resultado data'!$A:$AO,32,0)</f>
        <v>331</v>
      </c>
      <c r="X25" s="18">
        <f>VLOOKUP(A25,'[1]Resultado data'!$A:$AO,33,0)</f>
        <v>1.18</v>
      </c>
      <c r="Y25" s="18">
        <f>VLOOKUP(A25,'[1]Resultado data'!$A:$AO,34,0)</f>
        <v>19.350000000000001</v>
      </c>
      <c r="Z25" s="18">
        <f>VLOOKUP(A25,'[1]Resultado data'!$A:$AO,35,0)</f>
        <v>22.51</v>
      </c>
      <c r="AA25" s="18">
        <f>VLOOKUP(A25,'[1]Resultado data'!$A:$AO,36,0)</f>
        <v>8.08</v>
      </c>
      <c r="AB25" s="18">
        <f>VLOOKUP(A25,'[1]Resultado data'!$A:$AO,37,0)</f>
        <v>2.64</v>
      </c>
      <c r="AC25" s="18">
        <f>VLOOKUP(A25,'[1]Resultado data'!$A:$AO,38,0)</f>
        <v>4718</v>
      </c>
      <c r="AD25" s="18">
        <f>VLOOKUP(A25,'[1]Resultado data'!$A:$AO,39,0)</f>
        <v>729.19</v>
      </c>
      <c r="AE25" s="18">
        <f>VLOOKUP(A25,'[1]Resultado data'!$A:$AO,40,0)</f>
        <v>6.3</v>
      </c>
      <c r="AF25" s="19">
        <f>VLOOKUP(A25,'[1]Resultado data'!$A:$AO,41,0)</f>
        <v>105</v>
      </c>
    </row>
    <row r="26" spans="1:32" x14ac:dyDescent="0.3">
      <c r="A26" s="17" t="s">
        <v>56</v>
      </c>
      <c r="B26" s="19">
        <f>VLOOKUP(A26,'[1]Resultado data'!$A:$AO,11,0)</f>
        <v>209676</v>
      </c>
      <c r="C26" s="19">
        <f>VLOOKUP(A26,'[1]Resultado data'!$A:$AO,12,0)</f>
        <v>844303.87</v>
      </c>
      <c r="D26" s="19">
        <f>VLOOKUP(A26,'[1]Resultado data'!$A:$AO,13,0)</f>
        <v>717587.71</v>
      </c>
      <c r="E26" s="19">
        <f>VLOOKUP(A26,'[1]Resultado data'!$A:$AO,14,0)</f>
        <v>65</v>
      </c>
      <c r="F26" s="19">
        <f>VLOOKUP(A26,'[1]Resultado data'!$A:$AO,15,0)</f>
        <v>489.88</v>
      </c>
      <c r="G26" s="18">
        <f>VLOOKUP(A26,'[1]Resultado data'!$A:$AO,16,0)</f>
        <v>1.24</v>
      </c>
      <c r="H26" s="19">
        <f>VLOOKUP(A26,'[1]Resultado data'!$A:$AO,17,0)</f>
        <v>33</v>
      </c>
      <c r="I26" s="19">
        <f>VLOOKUP(A26,'[1]Resultado data'!$A:$AO,18,0)</f>
        <v>2</v>
      </c>
      <c r="J26" s="19">
        <f>VLOOKUP(A26,'[1]Resultado data'!$A:$AO,19,0)</f>
        <v>614.71</v>
      </c>
      <c r="K26" s="19">
        <f>VLOOKUP(A26,'[1]Resultado data'!$A:$AO,20,0)</f>
        <v>9</v>
      </c>
      <c r="L26" s="19">
        <f>VLOOKUP(A26,'[1]Resultado data'!$A:$AO,21,0)</f>
        <v>885.04</v>
      </c>
      <c r="M26" s="18">
        <f>VLOOKUP(A26,'[1]Resultado data'!$A:$AO,22,0)</f>
        <v>12.73</v>
      </c>
      <c r="N26" s="18">
        <f>VLOOKUP(A26,'[1]Resultado data'!$A:$AO,23,0)</f>
        <v>1.6805772039258704</v>
      </c>
      <c r="O26" s="18">
        <f>VLOOKUP(A26,'[1]Resultado data'!$A:$AO,24,0)</f>
        <v>761.99</v>
      </c>
      <c r="P26" s="18">
        <f>VLOOKUP(A26,'[1]Resultado data'!$A:$AO,25,0)</f>
        <v>6.3</v>
      </c>
      <c r="Q26" s="18">
        <f>VLOOKUP(A26,'[1]Resultado data'!$A:$AO,26,0)</f>
        <v>32.17</v>
      </c>
      <c r="R26" s="19">
        <f>VLOOKUP(A26,'[1]Resultado data'!$A:$AO,27,0)</f>
        <v>81559.75</v>
      </c>
      <c r="S26" s="18">
        <f>VLOOKUP(A26,'[1]Resultado data'!$A:$AO,28,0)</f>
        <v>0.62</v>
      </c>
      <c r="T26" s="18">
        <f>VLOOKUP(A26,'[1]Resultado data'!$A:$AO,29,0)</f>
        <v>7.25</v>
      </c>
      <c r="U26" s="18">
        <f>VLOOKUP(A26,'[1]Resultado data'!$A:$AO,30,0)</f>
        <v>16.260000000000002</v>
      </c>
      <c r="V26" s="18">
        <f>VLOOKUP(A26,'[1]Resultado data'!$A:$AO,31,0)</f>
        <v>2065</v>
      </c>
      <c r="W26" s="18">
        <f>VLOOKUP(A26,'[1]Resultado data'!$A:$AO,32,0)</f>
        <v>283</v>
      </c>
      <c r="X26" s="18">
        <f>VLOOKUP(A26,'[1]Resultado data'!$A:$AO,33,0)</f>
        <v>0.97</v>
      </c>
      <c r="Y26" s="18">
        <f>VLOOKUP(A26,'[1]Resultado data'!$A:$AO,34,0)</f>
        <v>50</v>
      </c>
      <c r="Z26" s="18">
        <f>VLOOKUP(A26,'[1]Resultado data'!$A:$AO,35,0)</f>
        <v>17.920000000000002</v>
      </c>
      <c r="AA26" s="18">
        <f>VLOOKUP(A26,'[1]Resultado data'!$A:$AO,36,0)</f>
        <v>7.08</v>
      </c>
      <c r="AB26" s="18">
        <f>VLOOKUP(A26,'[1]Resultado data'!$A:$AO,37,0)</f>
        <v>1.71</v>
      </c>
      <c r="AC26" s="18">
        <f>VLOOKUP(A26,'[1]Resultado data'!$A:$AO,38,0)</f>
        <v>3467</v>
      </c>
      <c r="AD26" s="18">
        <f>VLOOKUP(A26,'[1]Resultado data'!$A:$AO,39,0)</f>
        <v>742.79</v>
      </c>
      <c r="AE26" s="18">
        <f>VLOOKUP(A26,'[1]Resultado data'!$A:$AO,40,0)</f>
        <v>12.57</v>
      </c>
      <c r="AF26" s="19">
        <f>VLOOKUP(A26,'[1]Resultado data'!$A:$AO,41,0)</f>
        <v>120</v>
      </c>
    </row>
    <row r="27" spans="1:32" x14ac:dyDescent="0.3">
      <c r="A27" s="17" t="s">
        <v>57</v>
      </c>
      <c r="B27" s="19">
        <f>VLOOKUP(A27,'[1]Resultado data'!$A:$AO,11,0)</f>
        <v>109784</v>
      </c>
      <c r="C27" s="19">
        <f>VLOOKUP(A27,'[1]Resultado data'!$A:$AO,12,0)</f>
        <v>398697.29</v>
      </c>
      <c r="D27" s="19">
        <f>VLOOKUP(A27,'[1]Resultado data'!$A:$AO,13,0)</f>
        <v>139118.69</v>
      </c>
      <c r="E27" s="19">
        <f>VLOOKUP(A27,'[1]Resultado data'!$A:$AO,14,0)</f>
        <v>68</v>
      </c>
      <c r="F27" s="19">
        <f>VLOOKUP(A27,'[1]Resultado data'!$A:$AO,15,0)</f>
        <v>323.08999999999997</v>
      </c>
      <c r="G27" s="18">
        <f>VLOOKUP(A27,'[1]Resultado data'!$A:$AO,16,0)</f>
        <v>1.52</v>
      </c>
      <c r="H27" s="19">
        <f>VLOOKUP(A27,'[1]Resultado data'!$A:$AO,17,0)</f>
        <v>39</v>
      </c>
      <c r="I27" s="19">
        <f>VLOOKUP(A27,'[1]Resultado data'!$A:$AO,18,0)</f>
        <v>0</v>
      </c>
      <c r="J27" s="19">
        <f>VLOOKUP(A27,'[1]Resultado data'!$A:$AO,19,0)</f>
        <v>415.54</v>
      </c>
      <c r="K27" s="19">
        <f>VLOOKUP(A27,'[1]Resultado data'!$A:$AO,20,0)</f>
        <v>8</v>
      </c>
      <c r="L27" s="19">
        <f>VLOOKUP(A27,'[1]Resultado data'!$A:$AO,21,0)</f>
        <v>799.68</v>
      </c>
      <c r="M27" s="18">
        <f>VLOOKUP(A27,'[1]Resultado data'!$A:$AO,22,0)</f>
        <v>103.49</v>
      </c>
      <c r="N27" s="18">
        <f>VLOOKUP(A27,'[1]Resultado data'!$A:$AO,23,0)</f>
        <v>1.4540240178461712</v>
      </c>
      <c r="O27" s="18">
        <f>VLOOKUP(A27,'[1]Resultado data'!$A:$AO,24,0)</f>
        <v>915.73</v>
      </c>
      <c r="P27" s="18">
        <f>VLOOKUP(A27,'[1]Resultado data'!$A:$AO,25,0)</f>
        <v>8.27</v>
      </c>
      <c r="Q27" s="18">
        <f>VLOOKUP(A27,'[1]Resultado data'!$A:$AO,26,0)</f>
        <v>13.4</v>
      </c>
      <c r="R27" s="19">
        <f>VLOOKUP(A27,'[1]Resultado data'!$A:$AO,27,0)</f>
        <v>60608</v>
      </c>
      <c r="S27" s="18">
        <f>VLOOKUP(A27,'[1]Resultado data'!$A:$AO,28,0)</f>
        <v>0</v>
      </c>
      <c r="T27" s="18">
        <f>VLOOKUP(A27,'[1]Resultado data'!$A:$AO,29,0)</f>
        <v>14.7</v>
      </c>
      <c r="U27" s="18">
        <f>VLOOKUP(A27,'[1]Resultado data'!$A:$AO,30,0)</f>
        <v>28.55</v>
      </c>
      <c r="V27" s="18">
        <f>VLOOKUP(A27,'[1]Resultado data'!$A:$AO,31,0)</f>
        <v>1818</v>
      </c>
      <c r="W27" s="18">
        <f>VLOOKUP(A27,'[1]Resultado data'!$A:$AO,32,0)</f>
        <v>252</v>
      </c>
      <c r="X27" s="18">
        <f>VLOOKUP(A27,'[1]Resultado data'!$A:$AO,33,0)</f>
        <v>1.59</v>
      </c>
      <c r="Y27" s="18">
        <f>VLOOKUP(A27,'[1]Resultado data'!$A:$AO,34,0)</f>
        <v>15.63</v>
      </c>
      <c r="Z27" s="18">
        <f>VLOOKUP(A27,'[1]Resultado data'!$A:$AO,35,0)</f>
        <v>23.48</v>
      </c>
      <c r="AA27" s="18">
        <f>VLOOKUP(A27,'[1]Resultado data'!$A:$AO,36,0)</f>
        <v>9.07</v>
      </c>
      <c r="AB27" s="18">
        <f>VLOOKUP(A27,'[1]Resultado data'!$A:$AO,37,0)</f>
        <v>3.63</v>
      </c>
      <c r="AC27" s="18">
        <f>VLOOKUP(A27,'[1]Resultado data'!$A:$AO,38,0)</f>
        <v>3376</v>
      </c>
      <c r="AD27" s="18">
        <f>VLOOKUP(A27,'[1]Resultado data'!$A:$AO,39,0)</f>
        <v>657.24</v>
      </c>
      <c r="AE27" s="18">
        <f>VLOOKUP(A27,'[1]Resultado data'!$A:$AO,40,0)</f>
        <v>10.29</v>
      </c>
      <c r="AF27" s="19">
        <f>VLOOKUP(A27,'[1]Resultado data'!$A:$AO,41,0)</f>
        <v>85</v>
      </c>
    </row>
    <row r="28" spans="1:32" x14ac:dyDescent="0.3">
      <c r="A28" s="17" t="s">
        <v>58</v>
      </c>
      <c r="B28" s="19">
        <f>VLOOKUP(A28,'[1]Resultado data'!$A:$AO,11,0)</f>
        <v>157569</v>
      </c>
      <c r="C28" s="19">
        <f>VLOOKUP(A28,'[1]Resultado data'!$A:$AO,12,0)</f>
        <v>2927155.99</v>
      </c>
      <c r="D28" s="19">
        <f>VLOOKUP(A28,'[1]Resultado data'!$A:$AO,13,0)</f>
        <v>260838.41</v>
      </c>
      <c r="E28" s="19">
        <f>VLOOKUP(A28,'[1]Resultado data'!$A:$AO,14,0)</f>
        <v>70</v>
      </c>
      <c r="F28" s="19">
        <f>VLOOKUP(A28,'[1]Resultado data'!$A:$AO,15,0)</f>
        <v>344.73</v>
      </c>
      <c r="G28" s="18">
        <f>VLOOKUP(A28,'[1]Resultado data'!$A:$AO,16,0)</f>
        <v>1.49</v>
      </c>
      <c r="H28" s="19">
        <f>VLOOKUP(A28,'[1]Resultado data'!$A:$AO,17,0)</f>
        <v>39</v>
      </c>
      <c r="I28" s="19">
        <f>VLOOKUP(A28,'[1]Resultado data'!$A:$AO,18,0)</f>
        <v>1</v>
      </c>
      <c r="J28" s="19">
        <f>VLOOKUP(A28,'[1]Resultado data'!$A:$AO,19,0)</f>
        <v>426.06</v>
      </c>
      <c r="K28" s="19">
        <f>VLOOKUP(A28,'[1]Resultado data'!$A:$AO,20,0)</f>
        <v>7</v>
      </c>
      <c r="L28" s="19">
        <f>VLOOKUP(A28,'[1]Resultado data'!$A:$AO,21,0)</f>
        <v>896.72</v>
      </c>
      <c r="M28" s="18">
        <f>VLOOKUP(A28,'[1]Resultado data'!$A:$AO,22,0)</f>
        <v>0</v>
      </c>
      <c r="N28" s="18">
        <f>VLOOKUP(A28,'[1]Resultado data'!$A:$AO,23,0)</f>
        <v>2.0974374181128606</v>
      </c>
      <c r="O28" s="18">
        <f>VLOOKUP(A28,'[1]Resultado data'!$A:$AO,24,0)</f>
        <v>824.53</v>
      </c>
      <c r="P28" s="18">
        <f>VLOOKUP(A28,'[1]Resultado data'!$A:$AO,25,0)</f>
        <v>9.7200000000000006</v>
      </c>
      <c r="Q28" s="18">
        <f>VLOOKUP(A28,'[1]Resultado data'!$A:$AO,26,0)</f>
        <v>22.39</v>
      </c>
      <c r="R28" s="19">
        <f>VLOOKUP(A28,'[1]Resultado data'!$A:$AO,27,0)</f>
        <v>81477.8</v>
      </c>
      <c r="S28" s="18">
        <f>VLOOKUP(A28,'[1]Resultado data'!$A:$AO,28,0)</f>
        <v>1.08</v>
      </c>
      <c r="T28" s="18">
        <f>VLOOKUP(A28,'[1]Resultado data'!$A:$AO,29,0)</f>
        <v>18.21</v>
      </c>
      <c r="U28" s="18">
        <f>VLOOKUP(A28,'[1]Resultado data'!$A:$AO,30,0)</f>
        <v>15.57</v>
      </c>
      <c r="V28" s="18">
        <f>VLOOKUP(A28,'[1]Resultado data'!$A:$AO,31,0)</f>
        <v>2606</v>
      </c>
      <c r="W28" s="18">
        <f>VLOOKUP(A28,'[1]Resultado data'!$A:$AO,32,0)</f>
        <v>932</v>
      </c>
      <c r="X28" s="18">
        <f>VLOOKUP(A28,'[1]Resultado data'!$A:$AO,33,0)</f>
        <v>1.94</v>
      </c>
      <c r="Y28" s="18">
        <f>VLOOKUP(A28,'[1]Resultado data'!$A:$AO,34,0)</f>
        <v>17.239999999999998</v>
      </c>
      <c r="Z28" s="18">
        <f>VLOOKUP(A28,'[1]Resultado data'!$A:$AO,35,0)</f>
        <v>22.5</v>
      </c>
      <c r="AA28" s="18">
        <f>VLOOKUP(A28,'[1]Resultado data'!$A:$AO,36,0)</f>
        <v>13.17</v>
      </c>
      <c r="AB28" s="18">
        <f>VLOOKUP(A28,'[1]Resultado data'!$A:$AO,37,0)</f>
        <v>4.4000000000000004</v>
      </c>
      <c r="AC28" s="18">
        <f>VLOOKUP(A28,'[1]Resultado data'!$A:$AO,38,0)</f>
        <v>6234</v>
      </c>
      <c r="AD28" s="18">
        <f>VLOOKUP(A28,'[1]Resultado data'!$A:$AO,39,0)</f>
        <v>600.03</v>
      </c>
      <c r="AE28" s="18">
        <f>VLOOKUP(A28,'[1]Resultado data'!$A:$AO,40,0)</f>
        <v>14.36</v>
      </c>
      <c r="AF28" s="19">
        <f>VLOOKUP(A28,'[1]Resultado data'!$A:$AO,41,0)</f>
        <v>90</v>
      </c>
    </row>
    <row r="29" spans="1:32" x14ac:dyDescent="0.3">
      <c r="A29" s="17" t="s">
        <v>59</v>
      </c>
      <c r="B29" s="19">
        <f>VLOOKUP(A29,'[1]Resultado data'!$A:$AO,11,0)</f>
        <v>146987</v>
      </c>
      <c r="C29" s="19">
        <f>VLOOKUP(A29,'[1]Resultado data'!$A:$AO,12,0)</f>
        <v>672938.41</v>
      </c>
      <c r="D29" s="19">
        <f>VLOOKUP(A29,'[1]Resultado data'!$A:$AO,13,0)</f>
        <v>365623.58</v>
      </c>
      <c r="E29" s="19">
        <f>VLOOKUP(A29,'[1]Resultado data'!$A:$AO,14,0)</f>
        <v>79</v>
      </c>
      <c r="F29" s="19">
        <f>VLOOKUP(A29,'[1]Resultado data'!$A:$AO,15,0)</f>
        <v>343.97</v>
      </c>
      <c r="G29" s="18">
        <f>VLOOKUP(A29,'[1]Resultado data'!$A:$AO,16,0)</f>
        <v>1.1399999999999999</v>
      </c>
      <c r="H29" s="19">
        <f>VLOOKUP(A29,'[1]Resultado data'!$A:$AO,17,0)</f>
        <v>38</v>
      </c>
      <c r="I29" s="19">
        <f>VLOOKUP(A29,'[1]Resultado data'!$A:$AO,18,0)</f>
        <v>0</v>
      </c>
      <c r="J29" s="19">
        <f>VLOOKUP(A29,'[1]Resultado data'!$A:$AO,19,0)</f>
        <v>472.9</v>
      </c>
      <c r="K29" s="19">
        <f>VLOOKUP(A29,'[1]Resultado data'!$A:$AO,20,0)</f>
        <v>6</v>
      </c>
      <c r="L29" s="19">
        <f>VLOOKUP(A29,'[1]Resultado data'!$A:$AO,21,0)</f>
        <v>1087.51</v>
      </c>
      <c r="M29" s="18">
        <f>VLOOKUP(A29,'[1]Resultado data'!$A:$AO,22,0)</f>
        <v>26</v>
      </c>
      <c r="N29" s="18">
        <f>VLOOKUP(A29,'[1]Resultado data'!$A:$AO,23,0)</f>
        <v>1.5962570233900477</v>
      </c>
      <c r="O29" s="18">
        <f>VLOOKUP(A29,'[1]Resultado data'!$A:$AO,24,0)</f>
        <v>778.32</v>
      </c>
      <c r="P29" s="18">
        <f>VLOOKUP(A29,'[1]Resultado data'!$A:$AO,25,0)</f>
        <v>9.4600000000000009</v>
      </c>
      <c r="Q29" s="18">
        <f>VLOOKUP(A29,'[1]Resultado data'!$A:$AO,26,0)</f>
        <v>27.91</v>
      </c>
      <c r="R29" s="19">
        <f>VLOOKUP(A29,'[1]Resultado data'!$A:$AO,27,0)</f>
        <v>76224.5</v>
      </c>
      <c r="S29" s="18">
        <f>VLOOKUP(A29,'[1]Resultado data'!$A:$AO,28,0)</f>
        <v>0.17</v>
      </c>
      <c r="T29" s="18">
        <f>VLOOKUP(A29,'[1]Resultado data'!$A:$AO,29,0)</f>
        <v>13.88</v>
      </c>
      <c r="U29" s="18">
        <f>VLOOKUP(A29,'[1]Resultado data'!$A:$AO,30,0)</f>
        <v>24.87</v>
      </c>
      <c r="V29" s="18">
        <f>VLOOKUP(A29,'[1]Resultado data'!$A:$AO,31,0)</f>
        <v>1498</v>
      </c>
      <c r="W29" s="18">
        <f>VLOOKUP(A29,'[1]Resultado data'!$A:$AO,32,0)</f>
        <v>168</v>
      </c>
      <c r="X29" s="18">
        <f>VLOOKUP(A29,'[1]Resultado data'!$A:$AO,33,0)</f>
        <v>1.05</v>
      </c>
      <c r="Y29" s="18">
        <f>VLOOKUP(A29,'[1]Resultado data'!$A:$AO,34,0)</f>
        <v>19.440000000000001</v>
      </c>
      <c r="Z29" s="18">
        <f>VLOOKUP(A29,'[1]Resultado data'!$A:$AO,35,0)</f>
        <v>24.52</v>
      </c>
      <c r="AA29" s="18">
        <f>VLOOKUP(A29,'[1]Resultado data'!$A:$AO,36,0)</f>
        <v>10.57</v>
      </c>
      <c r="AB29" s="18">
        <f>VLOOKUP(A29,'[1]Resultado data'!$A:$AO,37,0)</f>
        <v>2.84</v>
      </c>
      <c r="AC29" s="18">
        <f>VLOOKUP(A29,'[1]Resultado data'!$A:$AO,38,0)</f>
        <v>3787</v>
      </c>
      <c r="AD29" s="18">
        <f>VLOOKUP(A29,'[1]Resultado data'!$A:$AO,39,0)</f>
        <v>588.6</v>
      </c>
      <c r="AE29" s="18">
        <f>VLOOKUP(A29,'[1]Resultado data'!$A:$AO,40,0)</f>
        <v>9.48</v>
      </c>
      <c r="AF29" s="19">
        <f>VLOOKUP(A29,'[1]Resultado data'!$A:$AO,41,0)</f>
        <v>110</v>
      </c>
    </row>
    <row r="30" spans="1:32" x14ac:dyDescent="0.3">
      <c r="A30" s="17" t="s">
        <v>60</v>
      </c>
      <c r="B30" s="19">
        <f>VLOOKUP(A30,'[1]Resultado data'!$A:$AO,11,0)</f>
        <v>94325</v>
      </c>
      <c r="C30" s="19">
        <f>VLOOKUP(A30,'[1]Resultado data'!$A:$AO,12,0)</f>
        <v>462653.8</v>
      </c>
      <c r="D30" s="19">
        <f>VLOOKUP(A30,'[1]Resultado data'!$A:$AO,13,0)</f>
        <v>241561.72</v>
      </c>
      <c r="E30" s="19">
        <f>VLOOKUP(A30,'[1]Resultado data'!$A:$AO,14,0)</f>
        <v>41</v>
      </c>
      <c r="F30" s="19">
        <f>VLOOKUP(A30,'[1]Resultado data'!$A:$AO,15,0)</f>
        <v>351.81</v>
      </c>
      <c r="G30" s="18">
        <f>VLOOKUP(A30,'[1]Resultado data'!$A:$AO,16,0)</f>
        <v>0.88</v>
      </c>
      <c r="H30" s="19">
        <f>VLOOKUP(A30,'[1]Resultado data'!$A:$AO,17,0)</f>
        <v>20</v>
      </c>
      <c r="I30" s="19">
        <f>VLOOKUP(A30,'[1]Resultado data'!$A:$AO,18,0)</f>
        <v>0</v>
      </c>
      <c r="J30" s="19">
        <f>VLOOKUP(A30,'[1]Resultado data'!$A:$AO,19,0)</f>
        <v>484.46</v>
      </c>
      <c r="K30" s="19">
        <f>VLOOKUP(A30,'[1]Resultado data'!$A:$AO,20,0)</f>
        <v>11</v>
      </c>
      <c r="L30" s="19">
        <f>VLOOKUP(A30,'[1]Resultado data'!$A:$AO,21,0)</f>
        <v>638.59</v>
      </c>
      <c r="M30" s="18">
        <f>VLOOKUP(A30,'[1]Resultado data'!$A:$AO,22,0)</f>
        <v>0</v>
      </c>
      <c r="N30" s="18">
        <f>VLOOKUP(A30,'[1]Resultado data'!$A:$AO,23,0)</f>
        <v>2.2952027751091895</v>
      </c>
      <c r="O30" s="18">
        <f>VLOOKUP(A30,'[1]Resultado data'!$A:$AO,24,0)</f>
        <v>872.86</v>
      </c>
      <c r="P30" s="18">
        <f>VLOOKUP(A30,'[1]Resultado data'!$A:$AO,25,0)</f>
        <v>8.35</v>
      </c>
      <c r="Q30" s="18">
        <f>VLOOKUP(A30,'[1]Resultado data'!$A:$AO,26,0)</f>
        <v>51.45</v>
      </c>
      <c r="R30" s="19">
        <f>VLOOKUP(A30,'[1]Resultado data'!$A:$AO,27,0)</f>
        <v>55845.98</v>
      </c>
      <c r="S30" s="18">
        <f>VLOOKUP(A30,'[1]Resultado data'!$A:$AO,28,0)</f>
        <v>0.86</v>
      </c>
      <c r="T30" s="18">
        <f>VLOOKUP(A30,'[1]Resultado data'!$A:$AO,29,0)</f>
        <v>11.18</v>
      </c>
      <c r="U30" s="18">
        <f>VLOOKUP(A30,'[1]Resultado data'!$A:$AO,30,0)</f>
        <v>21.2</v>
      </c>
      <c r="V30" s="18">
        <f>VLOOKUP(A30,'[1]Resultado data'!$A:$AO,31,0)</f>
        <v>787</v>
      </c>
      <c r="W30" s="18">
        <f>VLOOKUP(A30,'[1]Resultado data'!$A:$AO,32,0)</f>
        <v>198</v>
      </c>
      <c r="X30" s="18">
        <f>VLOOKUP(A30,'[1]Resultado data'!$A:$AO,33,0)</f>
        <v>0.97</v>
      </c>
      <c r="Y30" s="18">
        <f>VLOOKUP(A30,'[1]Resultado data'!$A:$AO,34,0)</f>
        <v>17.39</v>
      </c>
      <c r="Z30" s="18">
        <f>VLOOKUP(A30,'[1]Resultado data'!$A:$AO,35,0)</f>
        <v>21.1</v>
      </c>
      <c r="AA30" s="18">
        <f>VLOOKUP(A30,'[1]Resultado data'!$A:$AO,36,0)</f>
        <v>9.56</v>
      </c>
      <c r="AB30" s="18">
        <f>VLOOKUP(A30,'[1]Resultado data'!$A:$AO,37,0)</f>
        <v>4.63</v>
      </c>
      <c r="AC30" s="18">
        <f>VLOOKUP(A30,'[1]Resultado data'!$A:$AO,38,0)</f>
        <v>3068</v>
      </c>
      <c r="AD30" s="18">
        <f>VLOOKUP(A30,'[1]Resultado data'!$A:$AO,39,0)</f>
        <v>562.21</v>
      </c>
      <c r="AE30" s="18">
        <f>VLOOKUP(A30,'[1]Resultado data'!$A:$AO,40,0)</f>
        <v>13.97</v>
      </c>
      <c r="AF30" s="19">
        <f>VLOOKUP(A30,'[1]Resultado data'!$A:$AO,41,0)</f>
        <v>90</v>
      </c>
    </row>
    <row r="31" spans="1:32" x14ac:dyDescent="0.3">
      <c r="A31" s="17" t="s">
        <v>61</v>
      </c>
      <c r="B31" s="19">
        <f>VLOOKUP(A31,'[1]Resultado data'!$A:$AO,11,0)</f>
        <v>107828</v>
      </c>
      <c r="C31" s="19">
        <f>VLOOKUP(A31,'[1]Resultado data'!$A:$AO,12,0)</f>
        <v>212503.55</v>
      </c>
      <c r="D31" s="19">
        <f>VLOOKUP(A31,'[1]Resultado data'!$A:$AO,13,0)</f>
        <v>111933.5</v>
      </c>
      <c r="E31" s="19">
        <f>VLOOKUP(A31,'[1]Resultado data'!$A:$AO,14,0)</f>
        <v>46</v>
      </c>
      <c r="F31" s="19">
        <f>VLOOKUP(A31,'[1]Resultado data'!$A:$AO,15,0)</f>
        <v>335.75</v>
      </c>
      <c r="G31" s="18">
        <f>VLOOKUP(A31,'[1]Resultado data'!$A:$AO,16,0)</f>
        <v>1.28</v>
      </c>
      <c r="H31" s="19">
        <f>VLOOKUP(A31,'[1]Resultado data'!$A:$AO,17,0)</f>
        <v>30</v>
      </c>
      <c r="I31" s="19">
        <f>VLOOKUP(A31,'[1]Resultado data'!$A:$AO,18,0)</f>
        <v>4</v>
      </c>
      <c r="J31" s="19">
        <f>VLOOKUP(A31,'[1]Resultado data'!$A:$AO,19,0)</f>
        <v>398.06</v>
      </c>
      <c r="K31" s="19">
        <f>VLOOKUP(A31,'[1]Resultado data'!$A:$AO,20,0)</f>
        <v>4</v>
      </c>
      <c r="L31" s="19">
        <f>VLOOKUP(A31,'[1]Resultado data'!$A:$AO,21,0)</f>
        <v>906.7</v>
      </c>
      <c r="M31" s="18">
        <f>VLOOKUP(A31,'[1]Resultado data'!$A:$AO,22,0)</f>
        <v>0</v>
      </c>
      <c r="N31" s="18">
        <f>VLOOKUP(A31,'[1]Resultado data'!$A:$AO,23,0)</f>
        <v>1.2435673098822997</v>
      </c>
      <c r="O31" s="18">
        <f>VLOOKUP(A31,'[1]Resultado data'!$A:$AO,24,0)</f>
        <v>1228.8</v>
      </c>
      <c r="P31" s="18">
        <f>VLOOKUP(A31,'[1]Resultado data'!$A:$AO,25,0)</f>
        <v>5.22</v>
      </c>
      <c r="Q31" s="18">
        <f>VLOOKUP(A31,'[1]Resultado data'!$A:$AO,26,0)</f>
        <v>21.59</v>
      </c>
      <c r="R31" s="19">
        <f>VLOOKUP(A31,'[1]Resultado data'!$A:$AO,27,0)</f>
        <v>49502.54</v>
      </c>
      <c r="S31" s="18">
        <f>VLOOKUP(A31,'[1]Resultado data'!$A:$AO,28,0)</f>
        <v>0.95</v>
      </c>
      <c r="T31" s="18">
        <f>VLOOKUP(A31,'[1]Resultado data'!$A:$AO,29,0)</f>
        <v>5.72</v>
      </c>
      <c r="U31" s="18">
        <f>VLOOKUP(A31,'[1]Resultado data'!$A:$AO,30,0)</f>
        <v>11.06</v>
      </c>
      <c r="V31" s="18">
        <f>VLOOKUP(A31,'[1]Resultado data'!$A:$AO,31,0)</f>
        <v>1202</v>
      </c>
      <c r="W31" s="18">
        <f>VLOOKUP(A31,'[1]Resultado data'!$A:$AO,32,0)</f>
        <v>380</v>
      </c>
      <c r="X31" s="18">
        <f>VLOOKUP(A31,'[1]Resultado data'!$A:$AO,33,0)</f>
        <v>1.25</v>
      </c>
      <c r="Y31" s="18">
        <f>VLOOKUP(A31,'[1]Resultado data'!$A:$AO,34,0)</f>
        <v>24</v>
      </c>
      <c r="Z31" s="18">
        <f>VLOOKUP(A31,'[1]Resultado data'!$A:$AO,35,0)</f>
        <v>17.25</v>
      </c>
      <c r="AA31" s="18">
        <f>VLOOKUP(A31,'[1]Resultado data'!$A:$AO,36,0)</f>
        <v>5.23</v>
      </c>
      <c r="AB31" s="18">
        <f>VLOOKUP(A31,'[1]Resultado data'!$A:$AO,37,0)</f>
        <v>2.2799999999999998</v>
      </c>
      <c r="AC31" s="18">
        <f>VLOOKUP(A31,'[1]Resultado data'!$A:$AO,38,0)</f>
        <v>2072</v>
      </c>
      <c r="AD31" s="18">
        <f>VLOOKUP(A31,'[1]Resultado data'!$A:$AO,39,0)</f>
        <v>799.86</v>
      </c>
      <c r="AE31" s="18">
        <f>VLOOKUP(A31,'[1]Resultado data'!$A:$AO,40,0)</f>
        <v>1.89</v>
      </c>
      <c r="AF31" s="19">
        <f>VLOOKUP(A31,'[1]Resultado data'!$A:$AO,41,0)</f>
        <v>90</v>
      </c>
    </row>
    <row r="32" spans="1:32" x14ac:dyDescent="0.3">
      <c r="A32" s="17" t="s">
        <v>62</v>
      </c>
      <c r="B32" s="19">
        <f>VLOOKUP(A32,'[1]Resultado data'!$A:$AO,11,0)</f>
        <v>82602</v>
      </c>
      <c r="C32" s="19">
        <f>VLOOKUP(A32,'[1]Resultado data'!$A:$AO,12,0)</f>
        <v>382813.02</v>
      </c>
      <c r="D32" s="19">
        <f>VLOOKUP(A32,'[1]Resultado data'!$A:$AO,13,0)</f>
        <v>274621.53999999998</v>
      </c>
      <c r="E32" s="19">
        <f>VLOOKUP(A32,'[1]Resultado data'!$A:$AO,14,0)</f>
        <v>42</v>
      </c>
      <c r="F32" s="19">
        <f>VLOOKUP(A32,'[1]Resultado data'!$A:$AO,15,0)</f>
        <v>273.58999999999997</v>
      </c>
      <c r="G32" s="18">
        <f>VLOOKUP(A32,'[1]Resultado data'!$A:$AO,16,0)</f>
        <v>1.3</v>
      </c>
      <c r="H32" s="19">
        <f>VLOOKUP(A32,'[1]Resultado data'!$A:$AO,17,0)</f>
        <v>24</v>
      </c>
      <c r="I32" s="19">
        <f>VLOOKUP(A32,'[1]Resultado data'!$A:$AO,18,0)</f>
        <v>0</v>
      </c>
      <c r="J32" s="19">
        <f>VLOOKUP(A32,'[1]Resultado data'!$A:$AO,19,0)</f>
        <v>371.66</v>
      </c>
      <c r="K32" s="19">
        <f>VLOOKUP(A32,'[1]Resultado data'!$A:$AO,20,0)</f>
        <v>6</v>
      </c>
      <c r="L32" s="19">
        <f>VLOOKUP(A32,'[1]Resultado data'!$A:$AO,21,0)</f>
        <v>674.44</v>
      </c>
      <c r="M32" s="18">
        <f>VLOOKUP(A32,'[1]Resultado data'!$A:$AO,22,0)</f>
        <v>0</v>
      </c>
      <c r="N32" s="18">
        <f>VLOOKUP(A32,'[1]Resultado data'!$A:$AO,23,0)</f>
        <v>1.6323032029553701</v>
      </c>
      <c r="O32" s="18">
        <f>VLOOKUP(A32,'[1]Resultado data'!$A:$AO,24,0)</f>
        <v>813.72</v>
      </c>
      <c r="P32" s="18">
        <f>VLOOKUP(A32,'[1]Resultado data'!$A:$AO,25,0)</f>
        <v>6.39</v>
      </c>
      <c r="Q32" s="18">
        <f>VLOOKUP(A32,'[1]Resultado data'!$A:$AO,26,0)</f>
        <v>42.7</v>
      </c>
      <c r="R32" s="19">
        <f>VLOOKUP(A32,'[1]Resultado data'!$A:$AO,27,0)</f>
        <v>44332</v>
      </c>
      <c r="S32" s="18">
        <f>VLOOKUP(A32,'[1]Resultado data'!$A:$AO,28,0)</f>
        <v>0</v>
      </c>
      <c r="T32" s="18">
        <f>VLOOKUP(A32,'[1]Resultado data'!$A:$AO,29,0)</f>
        <v>19.23</v>
      </c>
      <c r="U32" s="18">
        <f>VLOOKUP(A32,'[1]Resultado data'!$A:$AO,30,0)</f>
        <v>68.45</v>
      </c>
      <c r="V32" s="18">
        <f>VLOOKUP(A32,'[1]Resultado data'!$A:$AO,31,0)</f>
        <v>657</v>
      </c>
      <c r="W32" s="18">
        <f>VLOOKUP(A32,'[1]Resultado data'!$A:$AO,32,0)</f>
        <v>218</v>
      </c>
      <c r="X32" s="18">
        <f>VLOOKUP(A32,'[1]Resultado data'!$A:$AO,33,0)</f>
        <v>1.01</v>
      </c>
      <c r="Y32" s="18">
        <f>VLOOKUP(A32,'[1]Resultado data'!$A:$AO,34,0)</f>
        <v>11.76</v>
      </c>
      <c r="Z32" s="18">
        <f>VLOOKUP(A32,'[1]Resultado data'!$A:$AO,35,0)</f>
        <v>27.94</v>
      </c>
      <c r="AA32" s="18">
        <f>VLOOKUP(A32,'[1]Resultado data'!$A:$AO,36,0)</f>
        <v>12.67</v>
      </c>
      <c r="AB32" s="18">
        <f>VLOOKUP(A32,'[1]Resultado data'!$A:$AO,37,0)</f>
        <v>4.5999999999999996</v>
      </c>
      <c r="AC32" s="18">
        <f>VLOOKUP(A32,'[1]Resultado data'!$A:$AO,38,0)</f>
        <v>3146</v>
      </c>
      <c r="AD32" s="18">
        <f>VLOOKUP(A32,'[1]Resultado data'!$A:$AO,39,0)</f>
        <v>549.75</v>
      </c>
      <c r="AE32" s="18">
        <f>VLOOKUP(A32,'[1]Resultado data'!$A:$AO,40,0)</f>
        <v>1.77</v>
      </c>
      <c r="AF32" s="19">
        <f>VLOOKUP(A32,'[1]Resultado data'!$A:$AO,41,0)</f>
        <v>100</v>
      </c>
    </row>
    <row r="33" spans="1:32" x14ac:dyDescent="0.3">
      <c r="A33" s="17" t="s">
        <v>63</v>
      </c>
      <c r="B33" s="19">
        <f>VLOOKUP(A33,'[1]Resultado data'!$A:$AO,11,0)</f>
        <v>85300</v>
      </c>
      <c r="C33" s="19">
        <f>VLOOKUP(A33,'[1]Resultado data'!$A:$AO,12,0)</f>
        <v>1592903.19</v>
      </c>
      <c r="D33" s="19">
        <f>VLOOKUP(A33,'[1]Resultado data'!$A:$AO,13,0)</f>
        <v>257987</v>
      </c>
      <c r="E33" s="19">
        <f>VLOOKUP(A33,'[1]Resultado data'!$A:$AO,14,0)</f>
        <v>4</v>
      </c>
      <c r="F33" s="19">
        <f>VLOOKUP(A33,'[1]Resultado data'!$A:$AO,15,0)</f>
        <v>1583.42</v>
      </c>
      <c r="G33" s="18">
        <f>VLOOKUP(A33,'[1]Resultado data'!$A:$AO,16,0)</f>
        <v>0.28999999999999998</v>
      </c>
      <c r="H33" s="19">
        <f>VLOOKUP(A33,'[1]Resultado data'!$A:$AO,17,0)</f>
        <v>3</v>
      </c>
      <c r="I33" s="19">
        <f>VLOOKUP(A33,'[1]Resultado data'!$A:$AO,18,0)</f>
        <v>15</v>
      </c>
      <c r="J33" s="19">
        <f>VLOOKUP(A33,'[1]Resultado data'!$A:$AO,19,0)</f>
        <v>1633.06</v>
      </c>
      <c r="K33" s="19">
        <f>VLOOKUP(A33,'[1]Resultado data'!$A:$AO,20,0)</f>
        <v>1</v>
      </c>
      <c r="L33" s="19">
        <f>VLOOKUP(A33,'[1]Resultado data'!$A:$AO,21,0)</f>
        <v>2461.6</v>
      </c>
      <c r="M33" s="18">
        <f>VLOOKUP(A33,'[1]Resultado data'!$A:$AO,22,0)</f>
        <v>0</v>
      </c>
      <c r="N33" s="18">
        <f>VLOOKUP(A33,'[1]Resultado data'!$A:$AO,23,0)</f>
        <v>1.9905213719847887</v>
      </c>
      <c r="O33" s="18">
        <f>VLOOKUP(A33,'[1]Resultado data'!$A:$AO,24,0)</f>
        <v>1717.42</v>
      </c>
      <c r="P33" s="18">
        <f>VLOOKUP(A33,'[1]Resultado data'!$A:$AO,25,0)</f>
        <v>2.5099999999999998</v>
      </c>
      <c r="Q33" s="18">
        <f>VLOOKUP(A33,'[1]Resultado data'!$A:$AO,26,0)</f>
        <v>35.18</v>
      </c>
      <c r="R33" s="19">
        <f>VLOOKUP(A33,'[1]Resultado data'!$A:$AO,27,0)</f>
        <v>42926.63</v>
      </c>
      <c r="S33" s="18">
        <f>VLOOKUP(A33,'[1]Resultado data'!$A:$AO,28,0)</f>
        <v>5.72</v>
      </c>
      <c r="T33" s="18">
        <f>VLOOKUP(A33,'[1]Resultado data'!$A:$AO,29,0)</f>
        <v>0.79</v>
      </c>
      <c r="U33" s="18">
        <f>VLOOKUP(A33,'[1]Resultado data'!$A:$AO,30,0)</f>
        <v>1.95</v>
      </c>
      <c r="V33" s="18">
        <f>VLOOKUP(A33,'[1]Resultado data'!$A:$AO,31,0)</f>
        <v>559</v>
      </c>
      <c r="W33" s="18">
        <f>VLOOKUP(A33,'[1]Resultado data'!$A:$AO,32,0)</f>
        <v>112</v>
      </c>
      <c r="X33" s="18">
        <f>VLOOKUP(A33,'[1]Resultado data'!$A:$AO,33,0)</f>
        <v>0.71</v>
      </c>
      <c r="Y33" s="18">
        <f>VLOOKUP(A33,'[1]Resultado data'!$A:$AO,34,0)</f>
        <v>0</v>
      </c>
      <c r="Z33" s="18">
        <f>VLOOKUP(A33,'[1]Resultado data'!$A:$AO,35,0)</f>
        <v>3.48</v>
      </c>
      <c r="AA33" s="18">
        <f>VLOOKUP(A33,'[1]Resultado data'!$A:$AO,36,0)</f>
        <v>0.79</v>
      </c>
      <c r="AB33" s="18">
        <f>VLOOKUP(A33,'[1]Resultado data'!$A:$AO,37,0)</f>
        <v>0.81</v>
      </c>
      <c r="AC33" s="18">
        <f>VLOOKUP(A33,'[1]Resultado data'!$A:$AO,38,0)</f>
        <v>301</v>
      </c>
      <c r="AD33" s="18">
        <f>VLOOKUP(A33,'[1]Resultado data'!$A:$AO,39,0)</f>
        <v>863.73</v>
      </c>
      <c r="AE33" s="18">
        <f>VLOOKUP(A33,'[1]Resultado data'!$A:$AO,40,0)</f>
        <v>8.7100000000000009</v>
      </c>
      <c r="AF33" s="19">
        <f>VLOOKUP(A33,'[1]Resultado data'!$A:$AO,41,0)</f>
        <v>81</v>
      </c>
    </row>
    <row r="34" spans="1:32" x14ac:dyDescent="0.3">
      <c r="A34" s="17" t="s">
        <v>64</v>
      </c>
      <c r="B34" s="19">
        <f>VLOOKUP(A34,'[1]Resultado data'!$A:$AO,11,0)</f>
        <v>565439</v>
      </c>
      <c r="C34" s="19">
        <f>VLOOKUP(A34,'[1]Resultado data'!$A:$AO,12,0)</f>
        <v>2492680.23</v>
      </c>
      <c r="D34" s="19">
        <f>VLOOKUP(A34,'[1]Resultado data'!$A:$AO,13,0)</f>
        <v>1930758.23</v>
      </c>
      <c r="E34" s="19">
        <f>VLOOKUP(A34,'[1]Resultado data'!$A:$AO,14,0)</f>
        <v>214</v>
      </c>
      <c r="F34" s="19">
        <f>VLOOKUP(A34,'[1]Resultado data'!$A:$AO,15,0)</f>
        <v>532.9</v>
      </c>
      <c r="G34" s="18">
        <f>VLOOKUP(A34,'[1]Resultado data'!$A:$AO,16,0)</f>
        <v>1.25</v>
      </c>
      <c r="H34" s="19">
        <f>VLOOKUP(A34,'[1]Resultado data'!$A:$AO,17,0)</f>
        <v>106</v>
      </c>
      <c r="I34" s="19">
        <f>VLOOKUP(A34,'[1]Resultado data'!$A:$AO,18,0)</f>
        <v>6</v>
      </c>
      <c r="J34" s="19">
        <f>VLOOKUP(A34,'[1]Resultado data'!$A:$AO,19,0)</f>
        <v>645.05999999999995</v>
      </c>
      <c r="K34" s="19">
        <f>VLOOKUP(A34,'[1]Resultado data'!$A:$AO,20,0)</f>
        <v>15</v>
      </c>
      <c r="L34" s="19">
        <f>VLOOKUP(A34,'[1]Resultado data'!$A:$AO,21,0)</f>
        <v>1378.98</v>
      </c>
      <c r="M34" s="18">
        <f>VLOOKUP(A34,'[1]Resultado data'!$A:$AO,22,0)</f>
        <v>28.19</v>
      </c>
      <c r="N34" s="18">
        <f>VLOOKUP(A34,'[1]Resultado data'!$A:$AO,23,0)</f>
        <v>1.2556730367182511</v>
      </c>
      <c r="O34" s="18">
        <f>VLOOKUP(A34,'[1]Resultado data'!$A:$AO,24,0)</f>
        <v>661.65</v>
      </c>
      <c r="P34" s="18">
        <f>VLOOKUP(A34,'[1]Resultado data'!$A:$AO,25,0)</f>
        <v>7.67</v>
      </c>
      <c r="Q34" s="18">
        <f>VLOOKUP(A34,'[1]Resultado data'!$A:$AO,26,0)</f>
        <v>51.76</v>
      </c>
      <c r="R34" s="19">
        <f>VLOOKUP(A34,'[1]Resultado data'!$A:$AO,27,0)</f>
        <v>348064.42</v>
      </c>
      <c r="S34" s="18">
        <f>VLOOKUP(A34,'[1]Resultado data'!$A:$AO,28,0)</f>
        <v>0.9</v>
      </c>
      <c r="T34" s="18">
        <f>VLOOKUP(A34,'[1]Resultado data'!$A:$AO,29,0)</f>
        <v>9.34</v>
      </c>
      <c r="U34" s="18">
        <f>VLOOKUP(A34,'[1]Resultado data'!$A:$AO,30,0)</f>
        <v>69.3</v>
      </c>
      <c r="V34" s="18">
        <f>VLOOKUP(A34,'[1]Resultado data'!$A:$AO,31,0)</f>
        <v>3624</v>
      </c>
      <c r="W34" s="18">
        <f>VLOOKUP(A34,'[1]Resultado data'!$A:$AO,32,0)</f>
        <v>875</v>
      </c>
      <c r="X34" s="18">
        <f>VLOOKUP(A34,'[1]Resultado data'!$A:$AO,33,0)</f>
        <v>0.71</v>
      </c>
      <c r="Y34" s="18">
        <f>VLOOKUP(A34,'[1]Resultado data'!$A:$AO,34,0)</f>
        <v>37.18</v>
      </c>
      <c r="Z34" s="18">
        <f>VLOOKUP(A34,'[1]Resultado data'!$A:$AO,35,0)</f>
        <v>23.31</v>
      </c>
      <c r="AA34" s="18">
        <f>VLOOKUP(A34,'[1]Resultado data'!$A:$AO,36,0)</f>
        <v>6.78</v>
      </c>
      <c r="AB34" s="18">
        <f>VLOOKUP(A34,'[1]Resultado data'!$A:$AO,37,0)</f>
        <v>1.51</v>
      </c>
      <c r="AC34" s="18">
        <f>VLOOKUP(A34,'[1]Resultado data'!$A:$AO,38,0)</f>
        <v>7593</v>
      </c>
      <c r="AD34" s="18">
        <f>VLOOKUP(A34,'[1]Resultado data'!$A:$AO,39,0)</f>
        <v>800.28</v>
      </c>
      <c r="AE34" s="18">
        <f>VLOOKUP(A34,'[1]Resultado data'!$A:$AO,40,0)</f>
        <v>28.19</v>
      </c>
      <c r="AF34" s="19">
        <f>VLOOKUP(A34,'[1]Resultado data'!$A:$AO,41,0)</f>
        <v>105</v>
      </c>
    </row>
    <row r="35" spans="1:32" x14ac:dyDescent="0.3">
      <c r="A35" s="17" t="s">
        <v>65</v>
      </c>
      <c r="B35" s="19">
        <f>VLOOKUP(A35,'[1]Resultado data'!$A:$AO,11,0)</f>
        <v>11514</v>
      </c>
      <c r="C35" s="19">
        <f>VLOOKUP(A35,'[1]Resultado data'!$A:$AO,12,0)</f>
        <v>27703.81</v>
      </c>
      <c r="D35" s="19">
        <f>VLOOKUP(A35,'[1]Resultado data'!$A:$AO,13,0)</f>
        <v>27703.81</v>
      </c>
      <c r="E35" s="19">
        <f>VLOOKUP(A35,'[1]Resultado data'!$A:$AO,14,0)</f>
        <v>3</v>
      </c>
      <c r="F35" s="19">
        <f>VLOOKUP(A35,'[1]Resultado data'!$A:$AO,15,0)</f>
        <v>1718.92</v>
      </c>
      <c r="G35" s="18">
        <f>VLOOKUP(A35,'[1]Resultado data'!$A:$AO,16,0)</f>
        <v>1.04</v>
      </c>
      <c r="H35" s="19">
        <f>VLOOKUP(A35,'[1]Resultado data'!$A:$AO,17,0)</f>
        <v>2</v>
      </c>
      <c r="I35" s="19">
        <f>VLOOKUP(A35,'[1]Resultado data'!$A:$AO,18,0)</f>
        <v>1</v>
      </c>
      <c r="J35" s="19">
        <f>VLOOKUP(A35,'[1]Resultado data'!$A:$AO,19,0)</f>
        <v>1698.62</v>
      </c>
      <c r="K35" s="19">
        <f>VLOOKUP(A35,'[1]Resultado data'!$A:$AO,20,0)</f>
        <v>3</v>
      </c>
      <c r="L35" s="19">
        <f>VLOOKUP(A35,'[1]Resultado data'!$A:$AO,21,0)</f>
        <v>1829.74</v>
      </c>
      <c r="M35" s="18">
        <f>VLOOKUP(A35,'[1]Resultado data'!$A:$AO,22,0)</f>
        <v>36.14</v>
      </c>
      <c r="N35" s="18">
        <f>VLOOKUP(A35,'[1]Resultado data'!$A:$AO,23,0)</f>
        <v>2.0482944649381345</v>
      </c>
      <c r="O35" s="18">
        <f>VLOOKUP(A35,'[1]Resultado data'!$A:$AO,24,0)</f>
        <v>892.17</v>
      </c>
      <c r="P35" s="18">
        <f>VLOOKUP(A35,'[1]Resultado data'!$A:$AO,25,0)</f>
        <v>23.82</v>
      </c>
      <c r="Q35" s="18">
        <f>VLOOKUP(A35,'[1]Resultado data'!$A:$AO,26,0)</f>
        <v>28.91</v>
      </c>
      <c r="R35" s="19">
        <f>VLOOKUP(A35,'[1]Resultado data'!$A:$AO,27,0)</f>
        <v>9485</v>
      </c>
      <c r="S35" s="18">
        <f>VLOOKUP(A35,'[1]Resultado data'!$A:$AO,28,0)</f>
        <v>0</v>
      </c>
      <c r="T35" s="18">
        <f>VLOOKUP(A35,'[1]Resultado data'!$A:$AO,29,0)</f>
        <v>28.86</v>
      </c>
      <c r="U35" s="18">
        <f>VLOOKUP(A35,'[1]Resultado data'!$A:$AO,30,0)</f>
        <v>14.14</v>
      </c>
      <c r="V35" s="18">
        <f>VLOOKUP(A35,'[1]Resultado data'!$A:$AO,31,0)</f>
        <v>35</v>
      </c>
      <c r="W35" s="18">
        <f>VLOOKUP(A35,'[1]Resultado data'!$A:$AO,32,0)</f>
        <v>15</v>
      </c>
      <c r="X35" s="18">
        <f>VLOOKUP(A35,'[1]Resultado data'!$A:$AO,33,0)</f>
        <v>0.17</v>
      </c>
      <c r="Y35" s="18">
        <f>VLOOKUP(A35,'[1]Resultado data'!$A:$AO,34,0)</f>
        <v>22</v>
      </c>
      <c r="Z35" s="18">
        <f>VLOOKUP(A35,'[1]Resultado data'!$A:$AO,35,0)</f>
        <v>20.329999999999998</v>
      </c>
      <c r="AA35" s="18">
        <f>VLOOKUP(A35,'[1]Resultado data'!$A:$AO,36,0)</f>
        <v>7.29</v>
      </c>
      <c r="AB35" s="18">
        <f>VLOOKUP(A35,'[1]Resultado data'!$A:$AO,37,0)</f>
        <v>1.1200000000000001</v>
      </c>
      <c r="AC35" s="18">
        <f>VLOOKUP(A35,'[1]Resultado data'!$A:$AO,38,0)</f>
        <v>206</v>
      </c>
      <c r="AD35" s="18">
        <f>VLOOKUP(A35,'[1]Resultado data'!$A:$AO,39,0)</f>
        <v>93.37</v>
      </c>
      <c r="AE35" s="18">
        <f>VLOOKUP(A35,'[1]Resultado data'!$A:$AO,40,0)</f>
        <v>3.14</v>
      </c>
      <c r="AF35" s="19">
        <f>VLOOKUP(A35,'[1]Resultado data'!$A:$AO,41,0)</f>
        <v>95</v>
      </c>
    </row>
    <row r="36" spans="1:32" x14ac:dyDescent="0.3">
      <c r="A36" s="17" t="s">
        <v>66</v>
      </c>
      <c r="B36" s="19">
        <f>VLOOKUP(A36,'[1]Resultado data'!$A:$AO,11,0)</f>
        <v>11115</v>
      </c>
      <c r="C36" s="19">
        <f>VLOOKUP(A36,'[1]Resultado data'!$A:$AO,12,0)</f>
        <v>43960.58</v>
      </c>
      <c r="D36" s="19">
        <f>VLOOKUP(A36,'[1]Resultado data'!$A:$AO,13,0)</f>
        <v>43960.58</v>
      </c>
      <c r="E36" s="19">
        <f>VLOOKUP(A36,'[1]Resultado data'!$A:$AO,14,0)</f>
        <v>9</v>
      </c>
      <c r="F36" s="19">
        <f>VLOOKUP(A36,'[1]Resultado data'!$A:$AO,15,0)</f>
        <v>905.46</v>
      </c>
      <c r="G36" s="18">
        <f>VLOOKUP(A36,'[1]Resultado data'!$A:$AO,16,0)</f>
        <v>1.2</v>
      </c>
      <c r="H36" s="19">
        <f>VLOOKUP(A36,'[1]Resultado data'!$A:$AO,17,0)</f>
        <v>5</v>
      </c>
      <c r="I36" s="19">
        <f>VLOOKUP(A36,'[1]Resultado data'!$A:$AO,18,0)</f>
        <v>0</v>
      </c>
      <c r="J36" s="19">
        <f>VLOOKUP(A36,'[1]Resultado data'!$A:$AO,19,0)</f>
        <v>1283.31</v>
      </c>
      <c r="K36" s="19">
        <f>VLOOKUP(A36,'[1]Resultado data'!$A:$AO,20,0)</f>
        <v>1</v>
      </c>
      <c r="L36" s="19">
        <f>VLOOKUP(A36,'[1]Resultado data'!$A:$AO,21,0)</f>
        <v>391.44</v>
      </c>
      <c r="M36" s="18">
        <f>VLOOKUP(A36,'[1]Resultado data'!$A:$AO,22,0)</f>
        <v>26.38</v>
      </c>
      <c r="N36" s="18">
        <f>VLOOKUP(A36,'[1]Resultado data'!$A:$AO,23,0)</f>
        <v>1.2556730367182511</v>
      </c>
      <c r="O36" s="18">
        <f>VLOOKUP(A36,'[1]Resultado data'!$A:$AO,24,0)</f>
        <v>900.28</v>
      </c>
      <c r="P36" s="18">
        <f>VLOOKUP(A36,'[1]Resultado data'!$A:$AO,25,0)</f>
        <v>17.55</v>
      </c>
      <c r="Q36" s="18">
        <f>VLOOKUP(A36,'[1]Resultado data'!$A:$AO,26,0)</f>
        <v>8.3699999999999992</v>
      </c>
      <c r="R36" s="19">
        <f>VLOOKUP(A36,'[1]Resultado data'!$A:$AO,27,0)</f>
        <v>8168.75</v>
      </c>
      <c r="S36" s="18">
        <f>VLOOKUP(A36,'[1]Resultado data'!$A:$AO,28,0)</f>
        <v>1.64</v>
      </c>
      <c r="T36" s="18">
        <f>VLOOKUP(A36,'[1]Resultado data'!$A:$AO,29,0)</f>
        <v>28.96</v>
      </c>
      <c r="U36" s="18">
        <f>VLOOKUP(A36,'[1]Resultado data'!$A:$AO,30,0)</f>
        <v>40.75</v>
      </c>
      <c r="V36" s="18">
        <f>VLOOKUP(A36,'[1]Resultado data'!$A:$AO,31,0)</f>
        <v>29</v>
      </c>
      <c r="W36" s="18">
        <f>VLOOKUP(A36,'[1]Resultado data'!$A:$AO,32,0)</f>
        <v>6</v>
      </c>
      <c r="X36" s="18">
        <f>VLOOKUP(A36,'[1]Resultado data'!$A:$AO,33,0)</f>
        <v>0.19</v>
      </c>
      <c r="Y36" s="18">
        <f>VLOOKUP(A36,'[1]Resultado data'!$A:$AO,34,0)</f>
        <v>25</v>
      </c>
      <c r="Z36" s="18">
        <f>VLOOKUP(A36,'[1]Resultado data'!$A:$AO,35,0)</f>
        <v>23.99</v>
      </c>
      <c r="AA36" s="18">
        <f>VLOOKUP(A36,'[1]Resultado data'!$A:$AO,36,0)</f>
        <v>6.44</v>
      </c>
      <c r="AB36" s="18">
        <f>VLOOKUP(A36,'[1]Resultado data'!$A:$AO,37,0)</f>
        <v>1.59</v>
      </c>
      <c r="AC36" s="18">
        <f>VLOOKUP(A36,'[1]Resultado data'!$A:$AO,38,0)</f>
        <v>234</v>
      </c>
      <c r="AD36" s="18">
        <f>VLOOKUP(A36,'[1]Resultado data'!$A:$AO,39,0)</f>
        <v>118.72</v>
      </c>
      <c r="AE36" s="18">
        <f>VLOOKUP(A36,'[1]Resultado data'!$A:$AO,40,0)</f>
        <v>0</v>
      </c>
      <c r="AF36" s="19">
        <f>VLOOKUP(A36,'[1]Resultado data'!$A:$AO,41,0)</f>
        <v>120</v>
      </c>
    </row>
    <row r="37" spans="1:32" x14ac:dyDescent="0.3">
      <c r="A37" s="17" t="s">
        <v>67</v>
      </c>
      <c r="B37" s="19">
        <f>VLOOKUP(A37,'[1]Resultado data'!$A:$AO,11,0)</f>
        <v>117839</v>
      </c>
      <c r="C37" s="19">
        <f>VLOOKUP(A37,'[1]Resultado data'!$A:$AO,12,0)</f>
        <v>1115239.6200000001</v>
      </c>
      <c r="D37" s="19">
        <f>VLOOKUP(A37,'[1]Resultado data'!$A:$AO,13,0)</f>
        <v>734015.35</v>
      </c>
      <c r="E37" s="19">
        <f>VLOOKUP(A37,'[1]Resultado data'!$A:$AO,14,0)</f>
        <v>57</v>
      </c>
      <c r="F37" s="19">
        <f>VLOOKUP(A37,'[1]Resultado data'!$A:$AO,15,0)</f>
        <v>487.23</v>
      </c>
      <c r="G37" s="18">
        <f>VLOOKUP(A37,'[1]Resultado data'!$A:$AO,16,0)</f>
        <v>0.96</v>
      </c>
      <c r="H37" s="19">
        <f>VLOOKUP(A37,'[1]Resultado data'!$A:$AO,17,0)</f>
        <v>30</v>
      </c>
      <c r="I37" s="19">
        <f>VLOOKUP(A37,'[1]Resultado data'!$A:$AO,18,0)</f>
        <v>10</v>
      </c>
      <c r="J37" s="19">
        <f>VLOOKUP(A37,'[1]Resultado data'!$A:$AO,19,0)</f>
        <v>632.22</v>
      </c>
      <c r="K37" s="19">
        <f>VLOOKUP(A37,'[1]Resultado data'!$A:$AO,20,0)</f>
        <v>7</v>
      </c>
      <c r="L37" s="19">
        <f>VLOOKUP(A37,'[1]Resultado data'!$A:$AO,21,0)</f>
        <v>1011.29</v>
      </c>
      <c r="M37" s="18">
        <f>VLOOKUP(A37,'[1]Resultado data'!$A:$AO,22,0)</f>
        <v>45.41</v>
      </c>
      <c r="N37" s="18">
        <f>VLOOKUP(A37,'[1]Resultado data'!$A:$AO,23,0)</f>
        <v>1.4295011588942701</v>
      </c>
      <c r="O37" s="18">
        <f>VLOOKUP(A37,'[1]Resultado data'!$A:$AO,24,0)</f>
        <v>1149.29</v>
      </c>
      <c r="P37" s="18">
        <f>VLOOKUP(A37,'[1]Resultado data'!$A:$AO,25,0)</f>
        <v>14.4</v>
      </c>
      <c r="Q37" s="18">
        <f>VLOOKUP(A37,'[1]Resultado data'!$A:$AO,26,0)</f>
        <v>37.659999999999997</v>
      </c>
      <c r="R37" s="19">
        <f>VLOOKUP(A37,'[1]Resultado data'!$A:$AO,27,0)</f>
        <v>74060.31</v>
      </c>
      <c r="S37" s="18">
        <f>VLOOKUP(A37,'[1]Resultado data'!$A:$AO,28,0)</f>
        <v>1.78</v>
      </c>
      <c r="T37" s="18">
        <f>VLOOKUP(A37,'[1]Resultado data'!$A:$AO,29,0)</f>
        <v>12.23</v>
      </c>
      <c r="U37" s="18">
        <f>VLOOKUP(A37,'[1]Resultado data'!$A:$AO,30,0)</f>
        <v>10.3</v>
      </c>
      <c r="V37" s="18">
        <f>VLOOKUP(A37,'[1]Resultado data'!$A:$AO,31,0)</f>
        <v>756</v>
      </c>
      <c r="W37" s="18">
        <f>VLOOKUP(A37,'[1]Resultado data'!$A:$AO,32,0)</f>
        <v>160</v>
      </c>
      <c r="X37" s="18">
        <f>VLOOKUP(A37,'[1]Resultado data'!$A:$AO,33,0)</f>
        <v>0.53</v>
      </c>
      <c r="Y37" s="18">
        <f>VLOOKUP(A37,'[1]Resultado data'!$A:$AO,34,0)</f>
        <v>35.71</v>
      </c>
      <c r="Z37" s="18">
        <f>VLOOKUP(A37,'[1]Resultado data'!$A:$AO,35,0)</f>
        <v>25.46</v>
      </c>
      <c r="AA37" s="18">
        <f>VLOOKUP(A37,'[1]Resultado data'!$A:$AO,36,0)</f>
        <v>8.3000000000000007</v>
      </c>
      <c r="AB37" s="18">
        <f>VLOOKUP(A37,'[1]Resultado data'!$A:$AO,37,0)</f>
        <v>1.34</v>
      </c>
      <c r="AC37" s="18">
        <f>VLOOKUP(A37,'[1]Resultado data'!$A:$AO,38,0)</f>
        <v>1830</v>
      </c>
      <c r="AD37" s="18">
        <f>VLOOKUP(A37,'[1]Resultado data'!$A:$AO,39,0)</f>
        <v>714.93</v>
      </c>
      <c r="AE37" s="18">
        <f>VLOOKUP(A37,'[1]Resultado data'!$A:$AO,40,0)</f>
        <v>9.42</v>
      </c>
      <c r="AF37" s="19">
        <f>VLOOKUP(A37,'[1]Resultado data'!$A:$AO,41,0)</f>
        <v>90</v>
      </c>
    </row>
    <row r="38" spans="1:32" x14ac:dyDescent="0.3">
      <c r="A38" s="17" t="s">
        <v>68</v>
      </c>
      <c r="B38" s="19">
        <f>VLOOKUP(A38,'[1]Resultado data'!$A:$AO,11,0)</f>
        <v>80683</v>
      </c>
      <c r="C38" s="19">
        <f>VLOOKUP(A38,'[1]Resultado data'!$A:$AO,12,0)</f>
        <v>555319.97</v>
      </c>
      <c r="D38" s="19">
        <f>VLOOKUP(A38,'[1]Resultado data'!$A:$AO,13,0)</f>
        <v>293578.69</v>
      </c>
      <c r="E38" s="19">
        <f>VLOOKUP(A38,'[1]Resultado data'!$A:$AO,14,0)</f>
        <v>45</v>
      </c>
      <c r="F38" s="19">
        <f>VLOOKUP(A38,'[1]Resultado data'!$A:$AO,15,0)</f>
        <v>695.88</v>
      </c>
      <c r="G38" s="18">
        <f>VLOOKUP(A38,'[1]Resultado data'!$A:$AO,16,0)</f>
        <v>1</v>
      </c>
      <c r="H38" s="19">
        <f>VLOOKUP(A38,'[1]Resultado data'!$A:$AO,17,0)</f>
        <v>25</v>
      </c>
      <c r="I38" s="19">
        <f>VLOOKUP(A38,'[1]Resultado data'!$A:$AO,18,0)</f>
        <v>2</v>
      </c>
      <c r="J38" s="19">
        <f>VLOOKUP(A38,'[1]Resultado data'!$A:$AO,19,0)</f>
        <v>871.27</v>
      </c>
      <c r="K38" s="19">
        <f>VLOOKUP(A38,'[1]Resultado data'!$A:$AO,20,0)</f>
        <v>6</v>
      </c>
      <c r="L38" s="19">
        <f>VLOOKUP(A38,'[1]Resultado data'!$A:$AO,21,0)</f>
        <v>2835.37</v>
      </c>
      <c r="M38" s="18">
        <f>VLOOKUP(A38,'[1]Resultado data'!$A:$AO,22,0)</f>
        <v>26</v>
      </c>
      <c r="N38" s="18">
        <f>VLOOKUP(A38,'[1]Resultado data'!$A:$AO,23,0)</f>
        <v>0.76325690580162742</v>
      </c>
      <c r="O38" s="18">
        <f>VLOOKUP(A38,'[1]Resultado data'!$A:$AO,24,0)</f>
        <v>983.49</v>
      </c>
      <c r="P38" s="18">
        <f>VLOOKUP(A38,'[1]Resultado data'!$A:$AO,25,0)</f>
        <v>19.420000000000002</v>
      </c>
      <c r="Q38" s="18">
        <f>VLOOKUP(A38,'[1]Resultado data'!$A:$AO,26,0)</f>
        <v>43.93</v>
      </c>
      <c r="R38" s="19">
        <f>VLOOKUP(A38,'[1]Resultado data'!$A:$AO,27,0)</f>
        <v>59033.78</v>
      </c>
      <c r="S38" s="18">
        <f>VLOOKUP(A38,'[1]Resultado data'!$A:$AO,28,0)</f>
        <v>18.45</v>
      </c>
      <c r="T38" s="18">
        <f>VLOOKUP(A38,'[1]Resultado data'!$A:$AO,29,0)</f>
        <v>16.68</v>
      </c>
      <c r="U38" s="18">
        <f>VLOOKUP(A38,'[1]Resultado data'!$A:$AO,30,0)</f>
        <v>15.2</v>
      </c>
      <c r="V38" s="18">
        <f>VLOOKUP(A38,'[1]Resultado data'!$A:$AO,31,0)</f>
        <v>763</v>
      </c>
      <c r="W38" s="18">
        <f>VLOOKUP(A38,'[1]Resultado data'!$A:$AO,32,0)</f>
        <v>67</v>
      </c>
      <c r="X38" s="18">
        <f>VLOOKUP(A38,'[1]Resultado data'!$A:$AO,33,0)</f>
        <v>0.68</v>
      </c>
      <c r="Y38" s="18">
        <f>VLOOKUP(A38,'[1]Resultado data'!$A:$AO,34,0)</f>
        <v>18</v>
      </c>
      <c r="Z38" s="18">
        <f>VLOOKUP(A38,'[1]Resultado data'!$A:$AO,35,0)</f>
        <v>25.76</v>
      </c>
      <c r="AA38" s="18">
        <f>VLOOKUP(A38,'[1]Resultado data'!$A:$AO,36,0)</f>
        <v>8.68</v>
      </c>
      <c r="AB38" s="18">
        <f>VLOOKUP(A38,'[1]Resultado data'!$A:$AO,37,0)</f>
        <v>1.96</v>
      </c>
      <c r="AC38" s="18">
        <f>VLOOKUP(A38,'[1]Resultado data'!$A:$AO,38,0)</f>
        <v>1519</v>
      </c>
      <c r="AD38" s="18">
        <f>VLOOKUP(A38,'[1]Resultado data'!$A:$AO,39,0)</f>
        <v>554.17999999999995</v>
      </c>
      <c r="AE38" s="18">
        <f>VLOOKUP(A38,'[1]Resultado data'!$A:$AO,40,0)</f>
        <v>9.2100000000000009</v>
      </c>
      <c r="AF38" s="19">
        <f>VLOOKUP(A38,'[1]Resultado data'!$A:$AO,41,0)</f>
        <v>120</v>
      </c>
    </row>
    <row r="39" spans="1:32" x14ac:dyDescent="0.3">
      <c r="A39" s="17" t="s">
        <v>69</v>
      </c>
      <c r="B39" s="19">
        <f>VLOOKUP(A39,'[1]Resultado data'!$A:$AO,11,0)</f>
        <v>13057</v>
      </c>
      <c r="C39" s="19">
        <f>VLOOKUP(A39,'[1]Resultado data'!$A:$AO,12,0)</f>
        <v>78790.45</v>
      </c>
      <c r="D39" s="19">
        <f>VLOOKUP(A39,'[1]Resultado data'!$A:$AO,13,0)</f>
        <v>43382.42</v>
      </c>
      <c r="E39" s="19">
        <f>VLOOKUP(A39,'[1]Resultado data'!$A:$AO,14,0)</f>
        <v>14</v>
      </c>
      <c r="F39" s="19">
        <f>VLOOKUP(A39,'[1]Resultado data'!$A:$AO,15,0)</f>
        <v>596.24</v>
      </c>
      <c r="G39" s="18">
        <f>VLOOKUP(A39,'[1]Resultado data'!$A:$AO,16,0)</f>
        <v>1.61</v>
      </c>
      <c r="H39" s="19">
        <f>VLOOKUP(A39,'[1]Resultado data'!$A:$AO,17,0)</f>
        <v>8</v>
      </c>
      <c r="I39" s="19">
        <f>VLOOKUP(A39,'[1]Resultado data'!$A:$AO,18,0)</f>
        <v>0</v>
      </c>
      <c r="J39" s="19">
        <f>VLOOKUP(A39,'[1]Resultado data'!$A:$AO,19,0)</f>
        <v>735.66</v>
      </c>
      <c r="K39" s="19">
        <f>VLOOKUP(A39,'[1]Resultado data'!$A:$AO,20,0)</f>
        <v>2</v>
      </c>
      <c r="L39" s="19">
        <f>VLOOKUP(A39,'[1]Resultado data'!$A:$AO,21,0)</f>
        <v>367</v>
      </c>
      <c r="M39" s="18">
        <f>VLOOKUP(A39,'[1]Resultado data'!$A:$AO,22,0)</f>
        <v>7.96</v>
      </c>
      <c r="N39" s="18">
        <f>VLOOKUP(A39,'[1]Resultado data'!$A:$AO,23,0)</f>
        <v>0.59028212649232259</v>
      </c>
      <c r="O39" s="18">
        <f>VLOOKUP(A39,'[1]Resultado data'!$A:$AO,24,0)</f>
        <v>889.56</v>
      </c>
      <c r="P39" s="18">
        <f>VLOOKUP(A39,'[1]Resultado data'!$A:$AO,25,0)</f>
        <v>10.64</v>
      </c>
      <c r="Q39" s="18">
        <f>VLOOKUP(A39,'[1]Resultado data'!$A:$AO,26,0)</f>
        <v>49.05</v>
      </c>
      <c r="R39" s="19">
        <f>VLOOKUP(A39,'[1]Resultado data'!$A:$AO,27,0)</f>
        <v>17321</v>
      </c>
      <c r="S39" s="18">
        <f>VLOOKUP(A39,'[1]Resultado data'!$A:$AO,28,0)</f>
        <v>0</v>
      </c>
      <c r="T39" s="18">
        <f>VLOOKUP(A39,'[1]Resultado data'!$A:$AO,29,0)</f>
        <v>23.2</v>
      </c>
      <c r="U39" s="18">
        <f>VLOOKUP(A39,'[1]Resultado data'!$A:$AO,30,0)</f>
        <v>35.950000000000003</v>
      </c>
      <c r="V39" s="18">
        <f>VLOOKUP(A39,'[1]Resultado data'!$A:$AO,31,0)</f>
        <v>137</v>
      </c>
      <c r="W39" s="18">
        <f>VLOOKUP(A39,'[1]Resultado data'!$A:$AO,32,0)</f>
        <v>6</v>
      </c>
      <c r="X39" s="18">
        <f>VLOOKUP(A39,'[1]Resultado data'!$A:$AO,33,0)</f>
        <v>0.68</v>
      </c>
      <c r="Y39" s="18">
        <f>VLOOKUP(A39,'[1]Resultado data'!$A:$AO,34,0)</f>
        <v>18</v>
      </c>
      <c r="Z39" s="18">
        <f>VLOOKUP(A39,'[1]Resultado data'!$A:$AO,35,0)</f>
        <v>23.67</v>
      </c>
      <c r="AA39" s="18">
        <f>VLOOKUP(A39,'[1]Resultado data'!$A:$AO,36,0)</f>
        <v>6.85</v>
      </c>
      <c r="AB39" s="18">
        <f>VLOOKUP(A39,'[1]Resultado data'!$A:$AO,37,0)</f>
        <v>2</v>
      </c>
      <c r="AC39" s="18">
        <f>VLOOKUP(A39,'[1]Resultado data'!$A:$AO,38,0)</f>
        <v>251</v>
      </c>
      <c r="AD39" s="18">
        <f>VLOOKUP(A39,'[1]Resultado data'!$A:$AO,39,0)</f>
        <v>304.72000000000003</v>
      </c>
      <c r="AE39" s="18">
        <f>VLOOKUP(A39,'[1]Resultado data'!$A:$AO,40,0)</f>
        <v>0.78</v>
      </c>
      <c r="AF39" s="19">
        <f>VLOOKUP(A39,'[1]Resultado data'!$A:$AO,41,0)</f>
        <v>120</v>
      </c>
    </row>
    <row r="40" spans="1:32" x14ac:dyDescent="0.3">
      <c r="A40" s="17" t="s">
        <v>70</v>
      </c>
      <c r="B40" s="19">
        <f>VLOOKUP(A40,'[1]Resultado data'!$A:$AO,11,0)</f>
        <v>295550</v>
      </c>
      <c r="C40" s="19">
        <f>VLOOKUP(A40,'[1]Resultado data'!$A:$AO,12,0)</f>
        <v>1202249.04</v>
      </c>
      <c r="D40" s="19">
        <f>VLOOKUP(A40,'[1]Resultado data'!$A:$AO,13,0)</f>
        <v>888070.94</v>
      </c>
      <c r="E40" s="19">
        <f>VLOOKUP(A40,'[1]Resultado data'!$A:$AO,14,0)</f>
        <v>136</v>
      </c>
      <c r="F40" s="19">
        <f>VLOOKUP(A40,'[1]Resultado data'!$A:$AO,15,0)</f>
        <v>435.51</v>
      </c>
      <c r="G40" s="18">
        <f>VLOOKUP(A40,'[1]Resultado data'!$A:$AO,16,0)</f>
        <v>1.1200000000000001</v>
      </c>
      <c r="H40" s="19">
        <f>VLOOKUP(A40,'[1]Resultado data'!$A:$AO,17,0)</f>
        <v>72</v>
      </c>
      <c r="I40" s="19">
        <f>VLOOKUP(A40,'[1]Resultado data'!$A:$AO,18,0)</f>
        <v>6</v>
      </c>
      <c r="J40" s="19">
        <f>VLOOKUP(A40,'[1]Resultado data'!$A:$AO,19,0)</f>
        <v>532.71</v>
      </c>
      <c r="K40" s="19">
        <f>VLOOKUP(A40,'[1]Resultado data'!$A:$AO,20,0)</f>
        <v>16</v>
      </c>
      <c r="L40" s="19">
        <f>VLOOKUP(A40,'[1]Resultado data'!$A:$AO,21,0)</f>
        <v>1086.2</v>
      </c>
      <c r="M40" s="18">
        <f>VLOOKUP(A40,'[1]Resultado data'!$A:$AO,22,0)</f>
        <v>87.58</v>
      </c>
      <c r="N40" s="18">
        <f>VLOOKUP(A40,'[1]Resultado data'!$A:$AO,23,0)</f>
        <v>1.7781383098564814</v>
      </c>
      <c r="O40" s="18">
        <f>VLOOKUP(A40,'[1]Resultado data'!$A:$AO,24,0)</f>
        <v>645.42999999999995</v>
      </c>
      <c r="P40" s="18">
        <f>VLOOKUP(A40,'[1]Resultado data'!$A:$AO,25,0)</f>
        <v>14.56</v>
      </c>
      <c r="Q40" s="18">
        <f>VLOOKUP(A40,'[1]Resultado data'!$A:$AO,26,0)</f>
        <v>31.39</v>
      </c>
      <c r="R40" s="19">
        <f>VLOOKUP(A40,'[1]Resultado data'!$A:$AO,27,0)</f>
        <v>160655.12999999998</v>
      </c>
      <c r="S40" s="18">
        <f>VLOOKUP(A40,'[1]Resultado data'!$A:$AO,28,0)</f>
        <v>0.4</v>
      </c>
      <c r="T40" s="18">
        <f>VLOOKUP(A40,'[1]Resultado data'!$A:$AO,29,0)</f>
        <v>12.73</v>
      </c>
      <c r="U40" s="18">
        <f>VLOOKUP(A40,'[1]Resultado data'!$A:$AO,30,0)</f>
        <v>38.26</v>
      </c>
      <c r="V40" s="18">
        <f>VLOOKUP(A40,'[1]Resultado data'!$A:$AO,31,0)</f>
        <v>3184</v>
      </c>
      <c r="W40" s="18">
        <f>VLOOKUP(A40,'[1]Resultado data'!$A:$AO,32,0)</f>
        <v>603</v>
      </c>
      <c r="X40" s="18">
        <f>VLOOKUP(A40,'[1]Resultado data'!$A:$AO,33,0)</f>
        <v>1.1499999999999999</v>
      </c>
      <c r="Y40" s="18">
        <f>VLOOKUP(A40,'[1]Resultado data'!$A:$AO,34,0)</f>
        <v>46.15</v>
      </c>
      <c r="Z40" s="18">
        <f>VLOOKUP(A40,'[1]Resultado data'!$A:$AO,35,0)</f>
        <v>26.07</v>
      </c>
      <c r="AA40" s="18">
        <f>VLOOKUP(A40,'[1]Resultado data'!$A:$AO,36,0)</f>
        <v>9.44</v>
      </c>
      <c r="AB40" s="18">
        <f>VLOOKUP(A40,'[1]Resultado data'!$A:$AO,37,0)</f>
        <v>2.14</v>
      </c>
      <c r="AC40" s="18">
        <f>VLOOKUP(A40,'[1]Resultado data'!$A:$AO,38,0)</f>
        <v>6355</v>
      </c>
      <c r="AD40" s="18">
        <f>VLOOKUP(A40,'[1]Resultado data'!$A:$AO,39,0)</f>
        <v>611.07000000000005</v>
      </c>
      <c r="AE40" s="18">
        <f>VLOOKUP(A40,'[1]Resultado data'!$A:$AO,40,0)</f>
        <v>10.7</v>
      </c>
      <c r="AF40" s="19">
        <f>VLOOKUP(A40,'[1]Resultado data'!$A:$AO,41,0)</f>
        <v>120</v>
      </c>
    </row>
    <row r="41" spans="1:32" x14ac:dyDescent="0.3">
      <c r="A41" s="17" t="s">
        <v>71</v>
      </c>
      <c r="B41" s="19">
        <f>VLOOKUP(A41,'[1]Resultado data'!$A:$AO,11,0)</f>
        <v>82267</v>
      </c>
      <c r="C41" s="19">
        <f>VLOOKUP(A41,'[1]Resultado data'!$A:$AO,12,0)</f>
        <v>603984.88</v>
      </c>
      <c r="D41" s="19">
        <f>VLOOKUP(A41,'[1]Resultado data'!$A:$AO,13,0)</f>
        <v>558346.25</v>
      </c>
      <c r="E41" s="19">
        <f>VLOOKUP(A41,'[1]Resultado data'!$A:$AO,14,0)</f>
        <v>33</v>
      </c>
      <c r="F41" s="19">
        <f>VLOOKUP(A41,'[1]Resultado data'!$A:$AO,15,0)</f>
        <v>814.84</v>
      </c>
      <c r="G41" s="18">
        <f>VLOOKUP(A41,'[1]Resultado data'!$A:$AO,16,0)</f>
        <v>1.1000000000000001</v>
      </c>
      <c r="H41" s="19">
        <f>VLOOKUP(A41,'[1]Resultado data'!$A:$AO,17,0)</f>
        <v>20</v>
      </c>
      <c r="I41" s="19">
        <f>VLOOKUP(A41,'[1]Resultado data'!$A:$AO,18,0)</f>
        <v>7</v>
      </c>
      <c r="J41" s="19">
        <f>VLOOKUP(A41,'[1]Resultado data'!$A:$AO,19,0)</f>
        <v>857.21</v>
      </c>
      <c r="K41" s="19">
        <f>VLOOKUP(A41,'[1]Resultado data'!$A:$AO,20,0)</f>
        <v>10</v>
      </c>
      <c r="L41" s="19">
        <f>VLOOKUP(A41,'[1]Resultado data'!$A:$AO,21,0)</f>
        <v>1463.04</v>
      </c>
      <c r="M41" s="18">
        <f>VLOOKUP(A41,'[1]Resultado data'!$A:$AO,22,0)</f>
        <v>25.59</v>
      </c>
      <c r="N41" s="18">
        <f>VLOOKUP(A41,'[1]Resultado data'!$A:$AO,23,0)</f>
        <v>1.2556730367182511</v>
      </c>
      <c r="O41" s="18">
        <f>VLOOKUP(A41,'[1]Resultado data'!$A:$AO,24,0)</f>
        <v>760.39</v>
      </c>
      <c r="P41" s="18">
        <f>VLOOKUP(A41,'[1]Resultado data'!$A:$AO,25,0)</f>
        <v>10.11</v>
      </c>
      <c r="Q41" s="18">
        <f>VLOOKUP(A41,'[1]Resultado data'!$A:$AO,26,0)</f>
        <v>42.65</v>
      </c>
      <c r="R41" s="19">
        <f>VLOOKUP(A41,'[1]Resultado data'!$A:$AO,27,0)</f>
        <v>46718.98</v>
      </c>
      <c r="S41" s="18">
        <f>VLOOKUP(A41,'[1]Resultado data'!$A:$AO,28,0)</f>
        <v>0.47</v>
      </c>
      <c r="T41" s="18">
        <f>VLOOKUP(A41,'[1]Resultado data'!$A:$AO,29,0)</f>
        <v>16.53</v>
      </c>
      <c r="U41" s="18">
        <f>VLOOKUP(A41,'[1]Resultado data'!$A:$AO,30,0)</f>
        <v>21.96</v>
      </c>
      <c r="V41" s="18">
        <f>VLOOKUP(A41,'[1]Resultado data'!$A:$AO,31,0)</f>
        <v>388</v>
      </c>
      <c r="W41" s="18">
        <f>VLOOKUP(A41,'[1]Resultado data'!$A:$AO,32,0)</f>
        <v>105</v>
      </c>
      <c r="X41" s="18">
        <f>VLOOKUP(A41,'[1]Resultado data'!$A:$AO,33,0)</f>
        <v>0.46</v>
      </c>
      <c r="Y41" s="18">
        <f>VLOOKUP(A41,'[1]Resultado data'!$A:$AO,34,0)</f>
        <v>18</v>
      </c>
      <c r="Z41" s="18">
        <f>VLOOKUP(A41,'[1]Resultado data'!$A:$AO,35,0)</f>
        <v>24.93</v>
      </c>
      <c r="AA41" s="18">
        <f>VLOOKUP(A41,'[1]Resultado data'!$A:$AO,36,0)</f>
        <v>7.55</v>
      </c>
      <c r="AB41" s="18">
        <f>VLOOKUP(A41,'[1]Resultado data'!$A:$AO,37,0)</f>
        <v>1.6</v>
      </c>
      <c r="AC41" s="18">
        <f>VLOOKUP(A41,'[1]Resultado data'!$A:$AO,38,0)</f>
        <v>1553</v>
      </c>
      <c r="AD41" s="18">
        <f>VLOOKUP(A41,'[1]Resultado data'!$A:$AO,39,0)</f>
        <v>569</v>
      </c>
      <c r="AE41" s="18">
        <f>VLOOKUP(A41,'[1]Resultado data'!$A:$AO,40,0)</f>
        <v>27.26</v>
      </c>
      <c r="AF41" s="19">
        <f>VLOOKUP(A41,'[1]Resultado data'!$A:$AO,41,0)</f>
        <v>90</v>
      </c>
    </row>
    <row r="42" spans="1:32" x14ac:dyDescent="0.3">
      <c r="A42" s="17" t="s">
        <v>72</v>
      </c>
      <c r="B42" s="19">
        <f>VLOOKUP(A42,'[1]Resultado data'!$A:$AO,11,0)</f>
        <v>11488</v>
      </c>
      <c r="C42" s="19">
        <f>VLOOKUP(A42,'[1]Resultado data'!$A:$AO,12,0)</f>
        <v>29946.03</v>
      </c>
      <c r="D42" s="19">
        <f>VLOOKUP(A42,'[1]Resultado data'!$A:$AO,13,0)</f>
        <v>29946.03</v>
      </c>
      <c r="E42" s="19">
        <f>VLOOKUP(A42,'[1]Resultado data'!$A:$AO,14,0)</f>
        <v>5</v>
      </c>
      <c r="F42" s="19">
        <f>VLOOKUP(A42,'[1]Resultado data'!$A:$AO,15,0)</f>
        <v>1164.78</v>
      </c>
      <c r="G42" s="18">
        <f>VLOOKUP(A42,'[1]Resultado data'!$A:$AO,16,0)</f>
        <v>0.9</v>
      </c>
      <c r="H42" s="19">
        <f>VLOOKUP(A42,'[1]Resultado data'!$A:$AO,17,0)</f>
        <v>2</v>
      </c>
      <c r="I42" s="19">
        <f>VLOOKUP(A42,'[1]Resultado data'!$A:$AO,18,0)</f>
        <v>1</v>
      </c>
      <c r="J42" s="19">
        <f>VLOOKUP(A42,'[1]Resultado data'!$A:$AO,19,0)</f>
        <v>1266.8</v>
      </c>
      <c r="K42" s="19">
        <f>VLOOKUP(A42,'[1]Resultado data'!$A:$AO,20,0)</f>
        <v>1</v>
      </c>
      <c r="L42" s="19">
        <f>VLOOKUP(A42,'[1]Resultado data'!$A:$AO,21,0)</f>
        <v>1099.43</v>
      </c>
      <c r="M42" s="18">
        <f>VLOOKUP(A42,'[1]Resultado data'!$A:$AO,22,0)</f>
        <v>0</v>
      </c>
      <c r="N42" s="18">
        <f>VLOOKUP(A42,'[1]Resultado data'!$A:$AO,23,0)</f>
        <v>2.369760200085099</v>
      </c>
      <c r="O42" s="18">
        <f>VLOOKUP(A42,'[1]Resultado data'!$A:$AO,24,0)</f>
        <v>780.54</v>
      </c>
      <c r="P42" s="18">
        <f>VLOOKUP(A42,'[1]Resultado data'!$A:$AO,25,0)</f>
        <v>25.02</v>
      </c>
      <c r="Q42" s="18">
        <f>VLOOKUP(A42,'[1]Resultado data'!$A:$AO,26,0)</f>
        <v>15.66</v>
      </c>
      <c r="R42" s="19">
        <f>VLOOKUP(A42,'[1]Resultado data'!$A:$AO,27,0)</f>
        <v>17426.87</v>
      </c>
      <c r="S42" s="18">
        <f>VLOOKUP(A42,'[1]Resultado data'!$A:$AO,28,0)</f>
        <v>1.82</v>
      </c>
      <c r="T42" s="18">
        <f>VLOOKUP(A42,'[1]Resultado data'!$A:$AO,29,0)</f>
        <v>22.44</v>
      </c>
      <c r="U42" s="18">
        <f>VLOOKUP(A42,'[1]Resultado data'!$A:$AO,30,0)</f>
        <v>15.49</v>
      </c>
      <c r="V42" s="18">
        <f>VLOOKUP(A42,'[1]Resultado data'!$A:$AO,31,0)</f>
        <v>127</v>
      </c>
      <c r="W42" s="18">
        <f>VLOOKUP(A42,'[1]Resultado data'!$A:$AO,32,0)</f>
        <v>17</v>
      </c>
      <c r="X42" s="18">
        <f>VLOOKUP(A42,'[1]Resultado data'!$A:$AO,33,0)</f>
        <v>0.52</v>
      </c>
      <c r="Y42" s="18">
        <f>VLOOKUP(A42,'[1]Resultado data'!$A:$AO,34,0)</f>
        <v>18</v>
      </c>
      <c r="Z42" s="18">
        <f>VLOOKUP(A42,'[1]Resultado data'!$A:$AO,35,0)</f>
        <v>22.06</v>
      </c>
      <c r="AA42" s="18">
        <f>VLOOKUP(A42,'[1]Resultado data'!$A:$AO,36,0)</f>
        <v>9.3800000000000008</v>
      </c>
      <c r="AB42" s="18">
        <f>VLOOKUP(A42,'[1]Resultado data'!$A:$AO,37,0)</f>
        <v>1.49</v>
      </c>
      <c r="AC42" s="18">
        <f>VLOOKUP(A42,'[1]Resultado data'!$A:$AO,38,0)</f>
        <v>294</v>
      </c>
      <c r="AD42" s="18">
        <f>VLOOKUP(A42,'[1]Resultado data'!$A:$AO,39,0)</f>
        <v>591.94000000000005</v>
      </c>
      <c r="AE42" s="18">
        <f>VLOOKUP(A42,'[1]Resultado data'!$A:$AO,40,0)</f>
        <v>8.2799999999999994</v>
      </c>
      <c r="AF42" s="19">
        <f>VLOOKUP(A42,'[1]Resultado data'!$A:$AO,41,0)</f>
        <v>120</v>
      </c>
    </row>
    <row r="43" spans="1:32" x14ac:dyDescent="0.3">
      <c r="A43" s="17" t="s">
        <v>73</v>
      </c>
      <c r="B43" s="19">
        <f>VLOOKUP(A43,'[1]Resultado data'!$A:$AO,11,0)</f>
        <v>46352</v>
      </c>
      <c r="C43" s="19">
        <f>VLOOKUP(A43,'[1]Resultado data'!$A:$AO,12,0)</f>
        <v>173383.58</v>
      </c>
      <c r="D43" s="19">
        <f>VLOOKUP(A43,'[1]Resultado data'!$A:$AO,13,0)</f>
        <v>173383.58</v>
      </c>
      <c r="E43" s="19">
        <f>VLOOKUP(A43,'[1]Resultado data'!$A:$AO,14,0)</f>
        <v>26</v>
      </c>
      <c r="F43" s="19">
        <f>VLOOKUP(A43,'[1]Resultado data'!$A:$AO,15,0)</f>
        <v>597.99</v>
      </c>
      <c r="G43" s="18">
        <f>VLOOKUP(A43,'[1]Resultado data'!$A:$AO,16,0)</f>
        <v>1.51</v>
      </c>
      <c r="H43" s="19">
        <f>VLOOKUP(A43,'[1]Resultado data'!$A:$AO,17,0)</f>
        <v>17</v>
      </c>
      <c r="I43" s="19">
        <f>VLOOKUP(A43,'[1]Resultado data'!$A:$AO,18,0)</f>
        <v>0</v>
      </c>
      <c r="J43" s="19">
        <f>VLOOKUP(A43,'[1]Resultado data'!$A:$AO,19,0)</f>
        <v>714.82</v>
      </c>
      <c r="K43" s="19">
        <f>VLOOKUP(A43,'[1]Resultado data'!$A:$AO,20,0)</f>
        <v>6</v>
      </c>
      <c r="L43" s="19">
        <f>VLOOKUP(A43,'[1]Resultado data'!$A:$AO,21,0)</f>
        <v>1457.52</v>
      </c>
      <c r="M43" s="18">
        <f>VLOOKUP(A43,'[1]Resultado data'!$A:$AO,22,0)</f>
        <v>44.74</v>
      </c>
      <c r="N43" s="18">
        <f>VLOOKUP(A43,'[1]Resultado data'!$A:$AO,23,0)</f>
        <v>2.1732169075832228</v>
      </c>
      <c r="O43" s="18">
        <f>VLOOKUP(A43,'[1]Resultado data'!$A:$AO,24,0)</f>
        <v>746.68</v>
      </c>
      <c r="P43" s="18">
        <f>VLOOKUP(A43,'[1]Resultado data'!$A:$AO,25,0)</f>
        <v>24.22</v>
      </c>
      <c r="Q43" s="18">
        <f>VLOOKUP(A43,'[1]Resultado data'!$A:$AO,26,0)</f>
        <v>57.66</v>
      </c>
      <c r="R43" s="19">
        <f>VLOOKUP(A43,'[1]Resultado data'!$A:$AO,27,0)</f>
        <v>29463.13</v>
      </c>
      <c r="S43" s="18">
        <f>VLOOKUP(A43,'[1]Resultado data'!$A:$AO,28,0)</f>
        <v>0.56000000000000005</v>
      </c>
      <c r="T43" s="18">
        <f>VLOOKUP(A43,'[1]Resultado data'!$A:$AO,29,0)</f>
        <v>20.18</v>
      </c>
      <c r="U43" s="18">
        <f>VLOOKUP(A43,'[1]Resultado data'!$A:$AO,30,0)</f>
        <v>29.05</v>
      </c>
      <c r="V43" s="18">
        <f>VLOOKUP(A43,'[1]Resultado data'!$A:$AO,31,0)</f>
        <v>176</v>
      </c>
      <c r="W43" s="18">
        <f>VLOOKUP(A43,'[1]Resultado data'!$A:$AO,32,0)</f>
        <v>27</v>
      </c>
      <c r="X43" s="18">
        <f>VLOOKUP(A43,'[1]Resultado data'!$A:$AO,33,0)</f>
        <v>0.25</v>
      </c>
      <c r="Y43" s="18">
        <f>VLOOKUP(A43,'[1]Resultado data'!$A:$AO,34,0)</f>
        <v>18</v>
      </c>
      <c r="Z43" s="18">
        <f>VLOOKUP(A43,'[1]Resultado data'!$A:$AO,35,0)</f>
        <v>22.33</v>
      </c>
      <c r="AA43" s="18">
        <f>VLOOKUP(A43,'[1]Resultado data'!$A:$AO,36,0)</f>
        <v>9.26</v>
      </c>
      <c r="AB43" s="18">
        <f>VLOOKUP(A43,'[1]Resultado data'!$A:$AO,37,0)</f>
        <v>1.59</v>
      </c>
      <c r="AC43" s="18">
        <f>VLOOKUP(A43,'[1]Resultado data'!$A:$AO,38,0)</f>
        <v>1005</v>
      </c>
      <c r="AD43" s="18">
        <f>VLOOKUP(A43,'[1]Resultado data'!$A:$AO,39,0)</f>
        <v>347.34</v>
      </c>
      <c r="AE43" s="18">
        <f>VLOOKUP(A43,'[1]Resultado data'!$A:$AO,40,0)</f>
        <v>18.96</v>
      </c>
      <c r="AF43" s="19">
        <f>VLOOKUP(A43,'[1]Resultado data'!$A:$AO,41,0)</f>
        <v>120</v>
      </c>
    </row>
    <row r="44" spans="1:32" x14ac:dyDescent="0.3">
      <c r="A44" s="17" t="s">
        <v>74</v>
      </c>
      <c r="B44" s="19">
        <f>VLOOKUP(A44,'[1]Resultado data'!$A:$AO,11,0)</f>
        <v>84286</v>
      </c>
      <c r="C44" s="19">
        <f>VLOOKUP(A44,'[1]Resultado data'!$A:$AO,12,0)</f>
        <v>364751.95</v>
      </c>
      <c r="D44" s="19">
        <f>VLOOKUP(A44,'[1]Resultado data'!$A:$AO,13,0)</f>
        <v>290181.46999999997</v>
      </c>
      <c r="E44" s="19">
        <f>VLOOKUP(A44,'[1]Resultado data'!$A:$AO,14,0)</f>
        <v>48</v>
      </c>
      <c r="F44" s="19">
        <f>VLOOKUP(A44,'[1]Resultado data'!$A:$AO,15,0)</f>
        <v>493.19</v>
      </c>
      <c r="G44" s="18">
        <f>VLOOKUP(A44,'[1]Resultado data'!$A:$AO,16,0)</f>
        <v>1.48</v>
      </c>
      <c r="H44" s="19">
        <f>VLOOKUP(A44,'[1]Resultado data'!$A:$AO,17,0)</f>
        <v>28</v>
      </c>
      <c r="I44" s="19">
        <f>VLOOKUP(A44,'[1]Resultado data'!$A:$AO,18,0)</f>
        <v>2</v>
      </c>
      <c r="J44" s="19">
        <f>VLOOKUP(A44,'[1]Resultado data'!$A:$AO,19,0)</f>
        <v>599.44000000000005</v>
      </c>
      <c r="K44" s="19">
        <f>VLOOKUP(A44,'[1]Resultado data'!$A:$AO,20,0)</f>
        <v>10</v>
      </c>
      <c r="L44" s="19">
        <f>VLOOKUP(A44,'[1]Resultado data'!$A:$AO,21,0)</f>
        <v>916.45</v>
      </c>
      <c r="M44" s="18">
        <f>VLOOKUP(A44,'[1]Resultado data'!$A:$AO,22,0)</f>
        <v>0</v>
      </c>
      <c r="N44" s="18">
        <f>VLOOKUP(A44,'[1]Resultado data'!$A:$AO,23,0)</f>
        <v>1.2556730367182511</v>
      </c>
      <c r="O44" s="18">
        <f>VLOOKUP(A44,'[1]Resultado data'!$A:$AO,24,0)</f>
        <v>626.25</v>
      </c>
      <c r="P44" s="18">
        <f>VLOOKUP(A44,'[1]Resultado data'!$A:$AO,25,0)</f>
        <v>16.059999999999999</v>
      </c>
      <c r="Q44" s="18">
        <f>VLOOKUP(A44,'[1]Resultado data'!$A:$AO,26,0)</f>
        <v>28.12</v>
      </c>
      <c r="R44" s="19">
        <f>VLOOKUP(A44,'[1]Resultado data'!$A:$AO,27,0)</f>
        <v>57026.85</v>
      </c>
      <c r="S44" s="18">
        <f>VLOOKUP(A44,'[1]Resultado data'!$A:$AO,28,0)</f>
        <v>0.21</v>
      </c>
      <c r="T44" s="18">
        <f>VLOOKUP(A44,'[1]Resultado data'!$A:$AO,29,0)</f>
        <v>16.13</v>
      </c>
      <c r="U44" s="18">
        <f>VLOOKUP(A44,'[1]Resultado data'!$A:$AO,30,0)</f>
        <v>56.92</v>
      </c>
      <c r="V44" s="18">
        <f>VLOOKUP(A44,'[1]Resultado data'!$A:$AO,31,0)</f>
        <v>567</v>
      </c>
      <c r="W44" s="18">
        <f>VLOOKUP(A44,'[1]Resultado data'!$A:$AO,32,0)</f>
        <v>213</v>
      </c>
      <c r="X44" s="18">
        <f>VLOOKUP(A44,'[1]Resultado data'!$A:$AO,33,0)</f>
        <v>0.56000000000000005</v>
      </c>
      <c r="Y44" s="18">
        <f>VLOOKUP(A44,'[1]Resultado data'!$A:$AO,34,0)</f>
        <v>18</v>
      </c>
      <c r="Z44" s="18">
        <f>VLOOKUP(A44,'[1]Resultado data'!$A:$AO,35,0)</f>
        <v>24.92</v>
      </c>
      <c r="AA44" s="18">
        <f>VLOOKUP(A44,'[1]Resultado data'!$A:$AO,36,0)</f>
        <v>7.12</v>
      </c>
      <c r="AB44" s="18">
        <f>VLOOKUP(A44,'[1]Resultado data'!$A:$AO,37,0)</f>
        <v>1.53</v>
      </c>
      <c r="AC44" s="18">
        <f>VLOOKUP(A44,'[1]Resultado data'!$A:$AO,38,0)</f>
        <v>1350</v>
      </c>
      <c r="AD44" s="18">
        <f>VLOOKUP(A44,'[1]Resultado data'!$A:$AO,39,0)</f>
        <v>438.92</v>
      </c>
      <c r="AE44" s="18">
        <f>VLOOKUP(A44,'[1]Resultado data'!$A:$AO,40,0)</f>
        <v>7.14</v>
      </c>
      <c r="AF44" s="19">
        <f>VLOOKUP(A44,'[1]Resultado data'!$A:$AO,41,0)</f>
        <v>140</v>
      </c>
    </row>
    <row r="45" spans="1:32" x14ac:dyDescent="0.3">
      <c r="A45" s="17" t="s">
        <v>75</v>
      </c>
      <c r="B45" s="19">
        <f>VLOOKUP(A45,'[1]Resultado data'!$A:$AO,11,0)</f>
        <v>58950</v>
      </c>
      <c r="C45" s="19">
        <f>VLOOKUP(A45,'[1]Resultado data'!$A:$AO,12,0)</f>
        <v>409053.02</v>
      </c>
      <c r="D45" s="19">
        <f>VLOOKUP(A45,'[1]Resultado data'!$A:$AO,13,0)</f>
        <v>305231.98</v>
      </c>
      <c r="E45" s="19">
        <f>VLOOKUP(A45,'[1]Resultado data'!$A:$AO,14,0)</f>
        <v>34</v>
      </c>
      <c r="F45" s="19">
        <f>VLOOKUP(A45,'[1]Resultado data'!$A:$AO,15,0)</f>
        <v>466.11</v>
      </c>
      <c r="G45" s="18">
        <f>VLOOKUP(A45,'[1]Resultado data'!$A:$AO,16,0)</f>
        <v>1.71</v>
      </c>
      <c r="H45" s="19">
        <f>VLOOKUP(A45,'[1]Resultado data'!$A:$AO,17,0)</f>
        <v>22</v>
      </c>
      <c r="I45" s="19">
        <f>VLOOKUP(A45,'[1]Resultado data'!$A:$AO,18,0)</f>
        <v>1</v>
      </c>
      <c r="J45" s="19">
        <f>VLOOKUP(A45,'[1]Resultado data'!$A:$AO,19,0)</f>
        <v>623.78</v>
      </c>
      <c r="K45" s="19">
        <f>VLOOKUP(A45,'[1]Resultado data'!$A:$AO,20,0)</f>
        <v>5</v>
      </c>
      <c r="L45" s="19">
        <f>VLOOKUP(A45,'[1]Resultado data'!$A:$AO,21,0)</f>
        <v>1312.85</v>
      </c>
      <c r="M45" s="18">
        <f>VLOOKUP(A45,'[1]Resultado data'!$A:$AO,22,0)</f>
        <v>11.01</v>
      </c>
      <c r="N45" s="18">
        <f>VLOOKUP(A45,'[1]Resultado data'!$A:$AO,23,0)</f>
        <v>1.9416427628214292</v>
      </c>
      <c r="O45" s="18">
        <f>VLOOKUP(A45,'[1]Resultado data'!$A:$AO,24,0)</f>
        <v>715.59</v>
      </c>
      <c r="P45" s="18">
        <f>VLOOKUP(A45,'[1]Resultado data'!$A:$AO,25,0)</f>
        <v>27.22</v>
      </c>
      <c r="Q45" s="18">
        <f>VLOOKUP(A45,'[1]Resultado data'!$A:$AO,26,0)</f>
        <v>52.79</v>
      </c>
      <c r="R45" s="19">
        <f>VLOOKUP(A45,'[1]Resultado data'!$A:$AO,27,0)</f>
        <v>30827.39</v>
      </c>
      <c r="S45" s="18">
        <f>VLOOKUP(A45,'[1]Resultado data'!$A:$AO,28,0)</f>
        <v>1.88</v>
      </c>
      <c r="T45" s="18">
        <f>VLOOKUP(A45,'[1]Resultado data'!$A:$AO,29,0)</f>
        <v>14.05</v>
      </c>
      <c r="U45" s="18">
        <f>VLOOKUP(A45,'[1]Resultado data'!$A:$AO,30,0)</f>
        <v>49.4</v>
      </c>
      <c r="V45" s="18">
        <f>VLOOKUP(A45,'[1]Resultado data'!$A:$AO,31,0)</f>
        <v>167</v>
      </c>
      <c r="W45" s="18">
        <f>VLOOKUP(A45,'[1]Resultado data'!$A:$AO,32,0)</f>
        <v>66</v>
      </c>
      <c r="X45" s="18">
        <f>VLOOKUP(A45,'[1]Resultado data'!$A:$AO,33,0)</f>
        <v>0.28999999999999998</v>
      </c>
      <c r="Y45" s="18">
        <f>VLOOKUP(A45,'[1]Resultado data'!$A:$AO,34,0)</f>
        <v>18</v>
      </c>
      <c r="Z45" s="18">
        <f>VLOOKUP(A45,'[1]Resultado data'!$A:$AO,35,0)</f>
        <v>21.33</v>
      </c>
      <c r="AA45" s="18">
        <f>VLOOKUP(A45,'[1]Resultado data'!$A:$AO,36,0)</f>
        <v>8.6</v>
      </c>
      <c r="AB45" s="18">
        <f>VLOOKUP(A45,'[1]Resultado data'!$A:$AO,37,0)</f>
        <v>1.64</v>
      </c>
      <c r="AC45" s="18">
        <f>VLOOKUP(A45,'[1]Resultado data'!$A:$AO,38,0)</f>
        <v>907</v>
      </c>
      <c r="AD45" s="18">
        <f>VLOOKUP(A45,'[1]Resultado data'!$A:$AO,39,0)</f>
        <v>579.61</v>
      </c>
      <c r="AE45" s="18">
        <f>VLOOKUP(A45,'[1]Resultado data'!$A:$AO,40,0)</f>
        <v>10.59</v>
      </c>
      <c r="AF45" s="19">
        <f>VLOOKUP(A45,'[1]Resultado data'!$A:$AO,41,0)</f>
        <v>130</v>
      </c>
    </row>
    <row r="46" spans="1:32" x14ac:dyDescent="0.3">
      <c r="A46" s="17" t="s">
        <v>76</v>
      </c>
      <c r="B46" s="19">
        <f>VLOOKUP(A46,'[1]Resultado data'!$A:$AO,11,0)</f>
        <v>29998</v>
      </c>
      <c r="C46" s="19">
        <f>VLOOKUP(A46,'[1]Resultado data'!$A:$AO,12,0)</f>
        <v>108909.92</v>
      </c>
      <c r="D46" s="19">
        <f>VLOOKUP(A46,'[1]Resultado data'!$A:$AO,13,0)</f>
        <v>108909.92</v>
      </c>
      <c r="E46" s="19">
        <f>VLOOKUP(A46,'[1]Resultado data'!$A:$AO,14,0)</f>
        <v>22</v>
      </c>
      <c r="F46" s="19">
        <f>VLOOKUP(A46,'[1]Resultado data'!$A:$AO,15,0)</f>
        <v>557.61</v>
      </c>
      <c r="G46" s="18">
        <f>VLOOKUP(A46,'[1]Resultado data'!$A:$AO,16,0)</f>
        <v>1.1299999999999999</v>
      </c>
      <c r="H46" s="19">
        <f>VLOOKUP(A46,'[1]Resultado data'!$A:$AO,17,0)</f>
        <v>11</v>
      </c>
      <c r="I46" s="19">
        <f>VLOOKUP(A46,'[1]Resultado data'!$A:$AO,18,0)</f>
        <v>0</v>
      </c>
      <c r="J46" s="19">
        <f>VLOOKUP(A46,'[1]Resultado data'!$A:$AO,19,0)</f>
        <v>727.91</v>
      </c>
      <c r="K46" s="19">
        <f>VLOOKUP(A46,'[1]Resultado data'!$A:$AO,20,0)</f>
        <v>3</v>
      </c>
      <c r="L46" s="19">
        <f>VLOOKUP(A46,'[1]Resultado data'!$A:$AO,21,0)</f>
        <v>1426.58</v>
      </c>
      <c r="M46" s="18">
        <f>VLOOKUP(A46,'[1]Resultado data'!$A:$AO,22,0)</f>
        <v>15.86</v>
      </c>
      <c r="N46" s="18">
        <f>VLOOKUP(A46,'[1]Resultado data'!$A:$AO,23,0)</f>
        <v>1.5206705574112547</v>
      </c>
      <c r="O46" s="18">
        <f>VLOOKUP(A46,'[1]Resultado data'!$A:$AO,24,0)</f>
        <v>636.1</v>
      </c>
      <c r="P46" s="18">
        <f>VLOOKUP(A46,'[1]Resultado data'!$A:$AO,25,0)</f>
        <v>21.52</v>
      </c>
      <c r="Q46" s="18">
        <f>VLOOKUP(A46,'[1]Resultado data'!$A:$AO,26,0)</f>
        <v>35.5</v>
      </c>
      <c r="R46" s="19">
        <f>VLOOKUP(A46,'[1]Resultado data'!$A:$AO,27,0)</f>
        <v>13604.54</v>
      </c>
      <c r="S46" s="18">
        <f>VLOOKUP(A46,'[1]Resultado data'!$A:$AO,28,0)</f>
        <v>2.2200000000000002</v>
      </c>
      <c r="T46" s="18">
        <f>VLOOKUP(A46,'[1]Resultado data'!$A:$AO,29,0)</f>
        <v>24.1</v>
      </c>
      <c r="U46" s="18">
        <f>VLOOKUP(A46,'[1]Resultado data'!$A:$AO,30,0)</f>
        <v>39.61</v>
      </c>
      <c r="V46" s="18">
        <f>VLOOKUP(A46,'[1]Resultado data'!$A:$AO,31,0)</f>
        <v>81</v>
      </c>
      <c r="W46" s="18">
        <f>VLOOKUP(A46,'[1]Resultado data'!$A:$AO,32,0)</f>
        <v>20</v>
      </c>
      <c r="X46" s="18">
        <f>VLOOKUP(A46,'[1]Resultado data'!$A:$AO,33,0)</f>
        <v>0.26</v>
      </c>
      <c r="Y46" s="18">
        <f>VLOOKUP(A46,'[1]Resultado data'!$A:$AO,34,0)</f>
        <v>18</v>
      </c>
      <c r="Z46" s="18">
        <f>VLOOKUP(A46,'[1]Resultado data'!$A:$AO,35,0)</f>
        <v>33.67</v>
      </c>
      <c r="AA46" s="18">
        <f>VLOOKUP(A46,'[1]Resultado data'!$A:$AO,36,0)</f>
        <v>9.31</v>
      </c>
      <c r="AB46" s="18">
        <f>VLOOKUP(A46,'[1]Resultado data'!$A:$AO,37,0)</f>
        <v>2.0699999999999998</v>
      </c>
      <c r="AC46" s="18">
        <f>VLOOKUP(A46,'[1]Resultado data'!$A:$AO,38,0)</f>
        <v>459</v>
      </c>
      <c r="AD46" s="18">
        <f>VLOOKUP(A46,'[1]Resultado data'!$A:$AO,39,0)</f>
        <v>462.28</v>
      </c>
      <c r="AE46" s="18">
        <f>VLOOKUP(A46,'[1]Resultado data'!$A:$AO,40,0)</f>
        <v>5.84</v>
      </c>
      <c r="AF46" s="19">
        <f>VLOOKUP(A46,'[1]Resultado data'!$A:$AO,41,0)</f>
        <v>120</v>
      </c>
    </row>
    <row r="47" spans="1:32" x14ac:dyDescent="0.3">
      <c r="A47" s="17" t="s">
        <v>77</v>
      </c>
      <c r="B47" s="19">
        <f>VLOOKUP(A47,'[1]Resultado data'!$A:$AO,11,0)</f>
        <v>26910</v>
      </c>
      <c r="C47" s="19">
        <f>VLOOKUP(A47,'[1]Resultado data'!$A:$AO,12,0)</f>
        <v>72272.67</v>
      </c>
      <c r="D47" s="19">
        <f>VLOOKUP(A47,'[1]Resultado data'!$A:$AO,13,0)</f>
        <v>72272.67</v>
      </c>
      <c r="E47" s="19">
        <f>VLOOKUP(A47,'[1]Resultado data'!$A:$AO,14,0)</f>
        <v>16</v>
      </c>
      <c r="F47" s="19">
        <f>VLOOKUP(A47,'[1]Resultado data'!$A:$AO,15,0)</f>
        <v>856.7</v>
      </c>
      <c r="G47" s="18">
        <f>VLOOKUP(A47,'[1]Resultado data'!$A:$AO,16,0)</f>
        <v>0.93</v>
      </c>
      <c r="H47" s="19">
        <f>VLOOKUP(A47,'[1]Resultado data'!$A:$AO,17,0)</f>
        <v>10</v>
      </c>
      <c r="I47" s="19">
        <f>VLOOKUP(A47,'[1]Resultado data'!$A:$AO,18,0)</f>
        <v>0</v>
      </c>
      <c r="J47" s="19">
        <f>VLOOKUP(A47,'[1]Resultado data'!$A:$AO,19,0)</f>
        <v>997.83</v>
      </c>
      <c r="K47" s="19">
        <f>VLOOKUP(A47,'[1]Resultado data'!$A:$AO,20,0)</f>
        <v>6</v>
      </c>
      <c r="L47" s="19">
        <f>VLOOKUP(A47,'[1]Resultado data'!$A:$AO,21,0)</f>
        <v>1346.82</v>
      </c>
      <c r="M47" s="18">
        <f>VLOOKUP(A47,'[1]Resultado data'!$A:$AO,22,0)</f>
        <v>7.86</v>
      </c>
      <c r="N47" s="18">
        <f>VLOOKUP(A47,'[1]Resultado data'!$A:$AO,23,0)</f>
        <v>1.2556730367182511</v>
      </c>
      <c r="O47" s="18">
        <f>VLOOKUP(A47,'[1]Resultado data'!$A:$AO,24,0)</f>
        <v>713.3</v>
      </c>
      <c r="P47" s="18">
        <f>VLOOKUP(A47,'[1]Resultado data'!$A:$AO,25,0)</f>
        <v>41.12</v>
      </c>
      <c r="Q47" s="18">
        <f>VLOOKUP(A47,'[1]Resultado data'!$A:$AO,26,0)</f>
        <v>66.53</v>
      </c>
      <c r="R47" s="19">
        <f>VLOOKUP(A47,'[1]Resultado data'!$A:$AO,27,0)</f>
        <v>13846.699999999999</v>
      </c>
      <c r="S47" s="18">
        <f>VLOOKUP(A47,'[1]Resultado data'!$A:$AO,28,0)</f>
        <v>0.92</v>
      </c>
      <c r="T47" s="18">
        <f>VLOOKUP(A47,'[1]Resultado data'!$A:$AO,29,0)</f>
        <v>24.02</v>
      </c>
      <c r="U47" s="18">
        <f>VLOOKUP(A47,'[1]Resultado data'!$A:$AO,30,0)</f>
        <v>47.46</v>
      </c>
      <c r="V47" s="18">
        <f>VLOOKUP(A47,'[1]Resultado data'!$A:$AO,31,0)</f>
        <v>52</v>
      </c>
      <c r="W47" s="18">
        <f>VLOOKUP(A47,'[1]Resultado data'!$A:$AO,32,0)</f>
        <v>11</v>
      </c>
      <c r="X47" s="18">
        <f>VLOOKUP(A47,'[1]Resultado data'!$A:$AO,33,0)</f>
        <v>0.16</v>
      </c>
      <c r="Y47" s="18">
        <f>VLOOKUP(A47,'[1]Resultado data'!$A:$AO,34,0)</f>
        <v>18</v>
      </c>
      <c r="Z47" s="18">
        <f>VLOOKUP(A47,'[1]Resultado data'!$A:$AO,35,0)</f>
        <v>27.24</v>
      </c>
      <c r="AA47" s="18">
        <f>VLOOKUP(A47,'[1]Resultado data'!$A:$AO,36,0)</f>
        <v>8.99</v>
      </c>
      <c r="AB47" s="18">
        <f>VLOOKUP(A47,'[1]Resultado data'!$A:$AO,37,0)</f>
        <v>1.73</v>
      </c>
      <c r="AC47" s="18">
        <f>VLOOKUP(A47,'[1]Resultado data'!$A:$AO,38,0)</f>
        <v>474</v>
      </c>
      <c r="AD47" s="18">
        <f>VLOOKUP(A47,'[1]Resultado data'!$A:$AO,39,0)</f>
        <v>372.26</v>
      </c>
      <c r="AE47" s="18">
        <f>VLOOKUP(A47,'[1]Resultado data'!$A:$AO,40,0)</f>
        <v>3.95</v>
      </c>
      <c r="AF47" s="19">
        <f>VLOOKUP(A47,'[1]Resultado data'!$A:$AO,41,0)</f>
        <v>135</v>
      </c>
    </row>
    <row r="48" spans="1:32" x14ac:dyDescent="0.3">
      <c r="A48" s="17" t="s">
        <v>78</v>
      </c>
      <c r="B48" s="19">
        <f>VLOOKUP(A48,'[1]Resultado data'!$A:$AO,11,0)</f>
        <v>54922</v>
      </c>
      <c r="C48" s="19">
        <f>VLOOKUP(A48,'[1]Resultado data'!$A:$AO,12,0)</f>
        <v>393787.75</v>
      </c>
      <c r="D48" s="19">
        <f>VLOOKUP(A48,'[1]Resultado data'!$A:$AO,13,0)</f>
        <v>279950.21999999997</v>
      </c>
      <c r="E48" s="19">
        <f>VLOOKUP(A48,'[1]Resultado data'!$A:$AO,14,0)</f>
        <v>30</v>
      </c>
      <c r="F48" s="19">
        <f>VLOOKUP(A48,'[1]Resultado data'!$A:$AO,15,0)</f>
        <v>704.4</v>
      </c>
      <c r="G48" s="18">
        <f>VLOOKUP(A48,'[1]Resultado data'!$A:$AO,16,0)</f>
        <v>1.37</v>
      </c>
      <c r="H48" s="19">
        <f>VLOOKUP(A48,'[1]Resultado data'!$A:$AO,17,0)</f>
        <v>16</v>
      </c>
      <c r="I48" s="19">
        <f>VLOOKUP(A48,'[1]Resultado data'!$A:$AO,18,0)</f>
        <v>1</v>
      </c>
      <c r="J48" s="19">
        <f>VLOOKUP(A48,'[1]Resultado data'!$A:$AO,19,0)</f>
        <v>783.78</v>
      </c>
      <c r="K48" s="19">
        <f>VLOOKUP(A48,'[1]Resultado data'!$A:$AO,20,0)</f>
        <v>2</v>
      </c>
      <c r="L48" s="19">
        <f>VLOOKUP(A48,'[1]Resultado data'!$A:$AO,21,0)</f>
        <v>1535.72</v>
      </c>
      <c r="M48" s="18">
        <f>VLOOKUP(A48,'[1]Resultado data'!$A:$AO,22,0)</f>
        <v>0</v>
      </c>
      <c r="N48" s="18">
        <f>VLOOKUP(A48,'[1]Resultado data'!$A:$AO,23,0)</f>
        <v>1.8638690289237183</v>
      </c>
      <c r="O48" s="18">
        <f>VLOOKUP(A48,'[1]Resultado data'!$A:$AO,24,0)</f>
        <v>735.83</v>
      </c>
      <c r="P48" s="18">
        <f>VLOOKUP(A48,'[1]Resultado data'!$A:$AO,25,0)</f>
        <v>37.47</v>
      </c>
      <c r="Q48" s="18">
        <f>VLOOKUP(A48,'[1]Resultado data'!$A:$AO,26,0)</f>
        <v>32.25</v>
      </c>
      <c r="R48" s="19">
        <f>VLOOKUP(A48,'[1]Resultado data'!$A:$AO,27,0)</f>
        <v>35201.799999999996</v>
      </c>
      <c r="S48" s="18">
        <f>VLOOKUP(A48,'[1]Resultado data'!$A:$AO,28,0)</f>
        <v>7.87</v>
      </c>
      <c r="T48" s="18">
        <f>VLOOKUP(A48,'[1]Resultado data'!$A:$AO,29,0)</f>
        <v>17.43</v>
      </c>
      <c r="U48" s="18">
        <f>VLOOKUP(A48,'[1]Resultado data'!$A:$AO,30,0)</f>
        <v>39.33</v>
      </c>
      <c r="V48" s="18">
        <f>VLOOKUP(A48,'[1]Resultado data'!$A:$AO,31,0)</f>
        <v>316</v>
      </c>
      <c r="W48" s="18">
        <f>VLOOKUP(A48,'[1]Resultado data'!$A:$AO,32,0)</f>
        <v>31</v>
      </c>
      <c r="X48" s="18">
        <f>VLOOKUP(A48,'[1]Resultado data'!$A:$AO,33,0)</f>
        <v>0.48</v>
      </c>
      <c r="Y48" s="18">
        <f>VLOOKUP(A48,'[1]Resultado data'!$A:$AO,34,0)</f>
        <v>40</v>
      </c>
      <c r="Z48" s="18">
        <f>VLOOKUP(A48,'[1]Resultado data'!$A:$AO,35,0)</f>
        <v>21.62</v>
      </c>
      <c r="AA48" s="18">
        <f>VLOOKUP(A48,'[1]Resultado data'!$A:$AO,36,0)</f>
        <v>8.2100000000000009</v>
      </c>
      <c r="AB48" s="18">
        <f>VLOOKUP(A48,'[1]Resultado data'!$A:$AO,37,0)</f>
        <v>1.88</v>
      </c>
      <c r="AC48" s="18">
        <f>VLOOKUP(A48,'[1]Resultado data'!$A:$AO,38,0)</f>
        <v>1154</v>
      </c>
      <c r="AD48" s="18">
        <f>VLOOKUP(A48,'[1]Resultado data'!$A:$AO,39,0)</f>
        <v>683.05</v>
      </c>
      <c r="AE48" s="18">
        <f>VLOOKUP(A48,'[1]Resultado data'!$A:$AO,40,0)</f>
        <v>1.0900000000000001</v>
      </c>
      <c r="AF48" s="19">
        <f>VLOOKUP(A48,'[1]Resultado data'!$A:$AO,41,0)</f>
        <v>120</v>
      </c>
    </row>
    <row r="49" spans="1:32" x14ac:dyDescent="0.3">
      <c r="A49" s="17" t="s">
        <v>79</v>
      </c>
      <c r="B49" s="19">
        <f>VLOOKUP(A49,'[1]Resultado data'!$A:$AO,11,0)</f>
        <v>82959</v>
      </c>
      <c r="C49" s="19">
        <f>VLOOKUP(A49,'[1]Resultado data'!$A:$AO,12,0)</f>
        <v>393977.81</v>
      </c>
      <c r="D49" s="19">
        <f>VLOOKUP(A49,'[1]Resultado data'!$A:$AO,13,0)</f>
        <v>194391.52</v>
      </c>
      <c r="E49" s="19">
        <f>VLOOKUP(A49,'[1]Resultado data'!$A:$AO,14,0)</f>
        <v>47</v>
      </c>
      <c r="F49" s="19">
        <f>VLOOKUP(A49,'[1]Resultado data'!$A:$AO,15,0)</f>
        <v>458.68</v>
      </c>
      <c r="G49" s="18">
        <f>VLOOKUP(A49,'[1]Resultado data'!$A:$AO,16,0)</f>
        <v>1.26</v>
      </c>
      <c r="H49" s="19">
        <f>VLOOKUP(A49,'[1]Resultado data'!$A:$AO,17,0)</f>
        <v>30</v>
      </c>
      <c r="I49" s="19">
        <f>VLOOKUP(A49,'[1]Resultado data'!$A:$AO,18,0)</f>
        <v>3</v>
      </c>
      <c r="J49" s="19">
        <f>VLOOKUP(A49,'[1]Resultado data'!$A:$AO,19,0)</f>
        <v>592.67999999999995</v>
      </c>
      <c r="K49" s="19">
        <f>VLOOKUP(A49,'[1]Resultado data'!$A:$AO,20,0)</f>
        <v>4</v>
      </c>
      <c r="L49" s="19">
        <f>VLOOKUP(A49,'[1]Resultado data'!$A:$AO,21,0)</f>
        <v>1364.71</v>
      </c>
      <c r="M49" s="18">
        <f>VLOOKUP(A49,'[1]Resultado data'!$A:$AO,22,0)</f>
        <v>124.82</v>
      </c>
      <c r="N49" s="18">
        <f>VLOOKUP(A49,'[1]Resultado data'!$A:$AO,23,0)</f>
        <v>1.2556730367182511</v>
      </c>
      <c r="O49" s="18">
        <f>VLOOKUP(A49,'[1]Resultado data'!$A:$AO,24,0)</f>
        <v>744.04</v>
      </c>
      <c r="P49" s="18">
        <f>VLOOKUP(A49,'[1]Resultado data'!$A:$AO,25,0)</f>
        <v>13.71</v>
      </c>
      <c r="Q49" s="18">
        <f>VLOOKUP(A49,'[1]Resultado data'!$A:$AO,26,0)</f>
        <v>42.57</v>
      </c>
      <c r="R49" s="19">
        <f>VLOOKUP(A49,'[1]Resultado data'!$A:$AO,27,0)</f>
        <v>40454.480000000003</v>
      </c>
      <c r="S49" s="18">
        <f>VLOOKUP(A49,'[1]Resultado data'!$A:$AO,28,0)</f>
        <v>0.4</v>
      </c>
      <c r="T49" s="18">
        <f>VLOOKUP(A49,'[1]Resultado data'!$A:$AO,29,0)</f>
        <v>13.13</v>
      </c>
      <c r="U49" s="18">
        <f>VLOOKUP(A49,'[1]Resultado data'!$A:$AO,30,0)</f>
        <v>51.42</v>
      </c>
      <c r="V49" s="18">
        <f>VLOOKUP(A49,'[1]Resultado data'!$A:$AO,31,0)</f>
        <v>277</v>
      </c>
      <c r="W49" s="18">
        <f>VLOOKUP(A49,'[1]Resultado data'!$A:$AO,32,0)</f>
        <v>75</v>
      </c>
      <c r="X49" s="18">
        <f>VLOOKUP(A49,'[1]Resultado data'!$A:$AO,33,0)</f>
        <v>0.36</v>
      </c>
      <c r="Y49" s="18">
        <f>VLOOKUP(A49,'[1]Resultado data'!$A:$AO,34,0)</f>
        <v>46.15</v>
      </c>
      <c r="Z49" s="18">
        <f>VLOOKUP(A49,'[1]Resultado data'!$A:$AO,35,0)</f>
        <v>13.46</v>
      </c>
      <c r="AA49" s="18">
        <f>VLOOKUP(A49,'[1]Resultado data'!$A:$AO,36,0)</f>
        <v>7.82</v>
      </c>
      <c r="AB49" s="18">
        <f>VLOOKUP(A49,'[1]Resultado data'!$A:$AO,37,0)</f>
        <v>1.77</v>
      </c>
      <c r="AC49" s="18">
        <f>VLOOKUP(A49,'[1]Resultado data'!$A:$AO,38,0)</f>
        <v>1223</v>
      </c>
      <c r="AD49" s="18">
        <f>VLOOKUP(A49,'[1]Resultado data'!$A:$AO,39,0)</f>
        <v>676.26</v>
      </c>
      <c r="AE49" s="18">
        <f>VLOOKUP(A49,'[1]Resultado data'!$A:$AO,40,0)</f>
        <v>8</v>
      </c>
      <c r="AF49" s="19">
        <f>VLOOKUP(A49,'[1]Resultado data'!$A:$AO,41,0)</f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Diaz</dc:creator>
  <cp:lastModifiedBy>Edgardo Diaz</cp:lastModifiedBy>
  <dcterms:created xsi:type="dcterms:W3CDTF">2022-12-06T10:59:26Z</dcterms:created>
  <dcterms:modified xsi:type="dcterms:W3CDTF">2022-12-06T14:18:49Z</dcterms:modified>
</cp:coreProperties>
</file>